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현재_통합_문서"/>
  <bookViews>
    <workbookView xWindow="0" yWindow="60" windowWidth="25815" windowHeight="15360" tabRatio="606" firstSheet="9" activeTab="23"/>
  </bookViews>
  <sheets>
    <sheet name="6월29일" sheetId="88" r:id="rId1"/>
    <sheet name="7월2일" sheetId="89" r:id="rId2"/>
    <sheet name="7월3일" sheetId="90" r:id="rId3"/>
    <sheet name="7월4일" sheetId="91" r:id="rId4"/>
    <sheet name="7월5일" sheetId="92" r:id="rId5"/>
    <sheet name="7월6일" sheetId="93" r:id="rId6"/>
    <sheet name="7월9일" sheetId="94" r:id="rId7"/>
    <sheet name="7월10일" sheetId="95" r:id="rId8"/>
    <sheet name="7월11일" sheetId="96" r:id="rId9"/>
    <sheet name="7월12일" sheetId="97" r:id="rId10"/>
    <sheet name="7월13일" sheetId="98" r:id="rId11"/>
    <sheet name="7월14일" sheetId="99" r:id="rId12"/>
    <sheet name="7월16일" sheetId="100" r:id="rId13"/>
    <sheet name="7월17일" sheetId="101" r:id="rId14"/>
    <sheet name="7월18일" sheetId="102" r:id="rId15"/>
    <sheet name="7월19일 " sheetId="103" r:id="rId16"/>
    <sheet name="7월20일" sheetId="104" r:id="rId17"/>
    <sheet name="7월23일" sheetId="105" r:id="rId18"/>
    <sheet name="7월24일" sheetId="106" r:id="rId19"/>
    <sheet name="7월25일" sheetId="107" r:id="rId20"/>
    <sheet name="7월26일" sheetId="108" r:id="rId21"/>
    <sheet name="7월27일" sheetId="109" r:id="rId22"/>
    <sheet name="7월30일" sheetId="110" r:id="rId23"/>
    <sheet name="7월31일" sheetId="111" r:id="rId24"/>
    <sheet name="제품 피치" sheetId="3" r:id="rId25"/>
    <sheet name="4월SAMPLE" sheetId="2" state="hidden" r:id="rId26"/>
  </sheets>
  <definedNames>
    <definedName name="_xlnm._FilterDatabase" localSheetId="25" hidden="1">'4월SAMPLE'!$A$2:$Y$2</definedName>
    <definedName name="_xlnm._FilterDatabase" localSheetId="24" hidden="1">'제품 피치'!$A$1:$D$560</definedName>
    <definedName name="_xlnm.Print_Area" localSheetId="25">'4월SAMPLE'!$A$1:$AA$174</definedName>
    <definedName name="제품피치">'제품 피치'!$C$2:$D$560</definedName>
  </definedNames>
  <calcPr calcId="144525"/>
</workbook>
</file>

<file path=xl/calcChain.xml><?xml version="1.0" encoding="utf-8"?>
<calcChain xmlns="http://schemas.openxmlformats.org/spreadsheetml/2006/main">
  <c r="W42" i="111" l="1"/>
  <c r="V42" i="111"/>
  <c r="U42" i="111"/>
  <c r="T42" i="111"/>
  <c r="S42" i="111"/>
  <c r="R42" i="111"/>
  <c r="Q42" i="111"/>
  <c r="P42" i="111"/>
  <c r="O42" i="111"/>
  <c r="L42" i="111"/>
  <c r="K42" i="111"/>
  <c r="I42" i="111"/>
  <c r="AA41" i="111"/>
  <c r="N41" i="111"/>
  <c r="M41" i="111"/>
  <c r="J41" i="111" s="1"/>
  <c r="AA40" i="111"/>
  <c r="N40" i="111"/>
  <c r="M40" i="111"/>
  <c r="J40" i="111" s="1"/>
  <c r="AA39" i="111"/>
  <c r="N39" i="111"/>
  <c r="M39" i="111"/>
  <c r="J39" i="111" s="1"/>
  <c r="AA38" i="111"/>
  <c r="N38" i="111"/>
  <c r="M38" i="111"/>
  <c r="J38" i="111" s="1"/>
  <c r="AA37" i="111"/>
  <c r="N37" i="111"/>
  <c r="M37" i="111"/>
  <c r="J37" i="111" s="1"/>
  <c r="AA36" i="111"/>
  <c r="N36" i="111"/>
  <c r="M36" i="111"/>
  <c r="J36" i="111" s="1"/>
  <c r="AA35" i="111"/>
  <c r="N35" i="111"/>
  <c r="M35" i="111"/>
  <c r="J35" i="111" s="1"/>
  <c r="AA34" i="111"/>
  <c r="N34" i="111"/>
  <c r="M34" i="111"/>
  <c r="J34" i="111" s="1"/>
  <c r="AA33" i="111"/>
  <c r="N33" i="111"/>
  <c r="M33" i="111"/>
  <c r="J33" i="111" s="1"/>
  <c r="AA32" i="111"/>
  <c r="N32" i="111"/>
  <c r="M32" i="111"/>
  <c r="J32" i="111" s="1"/>
  <c r="AA31" i="111"/>
  <c r="N31" i="111"/>
  <c r="M31" i="111"/>
  <c r="J31" i="111" s="1"/>
  <c r="AA30" i="111"/>
  <c r="N30" i="111"/>
  <c r="M30" i="111"/>
  <c r="J30" i="111" s="1"/>
  <c r="AA29" i="111"/>
  <c r="N29" i="111"/>
  <c r="M29" i="111"/>
  <c r="J29" i="111" s="1"/>
  <c r="AA28" i="111"/>
  <c r="N28" i="111"/>
  <c r="M28" i="111"/>
  <c r="J28" i="111" s="1"/>
  <c r="AA27" i="111"/>
  <c r="N27" i="111"/>
  <c r="M27" i="111"/>
  <c r="J27" i="111" s="1"/>
  <c r="AA26" i="111"/>
  <c r="M26" i="111"/>
  <c r="J26" i="111" s="1"/>
  <c r="N26" i="111" s="1"/>
  <c r="AA25" i="111"/>
  <c r="M25" i="111"/>
  <c r="J25" i="111" s="1"/>
  <c r="N25" i="111" s="1"/>
  <c r="AA24" i="111"/>
  <c r="M24" i="111"/>
  <c r="J24" i="111" s="1"/>
  <c r="N24" i="111" s="1"/>
  <c r="AA23" i="111"/>
  <c r="M23" i="111"/>
  <c r="J23" i="111" s="1"/>
  <c r="AA22" i="111"/>
  <c r="M22" i="111"/>
  <c r="J22" i="111" s="1"/>
  <c r="N22" i="111" s="1"/>
  <c r="AD21" i="111"/>
  <c r="AA21" i="111"/>
  <c r="M21" i="111"/>
  <c r="J21" i="111" s="1"/>
  <c r="AA20" i="111"/>
  <c r="N20" i="111"/>
  <c r="M20" i="111"/>
  <c r="J20" i="111"/>
  <c r="AA19" i="111"/>
  <c r="M19" i="111"/>
  <c r="J19" i="111"/>
  <c r="N19" i="111" s="1"/>
  <c r="AA18" i="111"/>
  <c r="M18" i="111"/>
  <c r="J18" i="111"/>
  <c r="N18" i="111" s="1"/>
  <c r="AA17" i="111"/>
  <c r="M17" i="111"/>
  <c r="J17" i="111" s="1"/>
  <c r="N17" i="111" s="1"/>
  <c r="AD16" i="111"/>
  <c r="AA16" i="111"/>
  <c r="M16" i="111"/>
  <c r="J16" i="111"/>
  <c r="AD15" i="111"/>
  <c r="AA15" i="111"/>
  <c r="M15" i="111"/>
  <c r="AD14" i="111"/>
  <c r="AA14" i="111"/>
  <c r="M14" i="111"/>
  <c r="J14" i="111" s="1"/>
  <c r="N14" i="111" s="1"/>
  <c r="AD13" i="111"/>
  <c r="AA13" i="111"/>
  <c r="M13" i="111"/>
  <c r="J13" i="111" s="1"/>
  <c r="N13" i="111" s="1"/>
  <c r="AD12" i="111"/>
  <c r="AA12" i="111"/>
  <c r="M12" i="111"/>
  <c r="J12" i="111"/>
  <c r="AD11" i="111"/>
  <c r="AA11" i="111"/>
  <c r="M11" i="111"/>
  <c r="AD10" i="111"/>
  <c r="AA10" i="111"/>
  <c r="M10" i="111"/>
  <c r="J10" i="111" s="1"/>
  <c r="N10" i="111" s="1"/>
  <c r="AD9" i="111"/>
  <c r="AA9" i="111"/>
  <c r="M9" i="111"/>
  <c r="J9" i="111" s="1"/>
  <c r="N9" i="111" s="1"/>
  <c r="AD8" i="111"/>
  <c r="AA8" i="111"/>
  <c r="M8" i="111"/>
  <c r="AA7" i="111"/>
  <c r="M7" i="111"/>
  <c r="J7" i="111"/>
  <c r="N21" i="111" l="1"/>
  <c r="N23" i="111"/>
  <c r="N16" i="111"/>
  <c r="N12" i="111"/>
  <c r="M42" i="111"/>
  <c r="P43" i="111" s="1"/>
  <c r="J8" i="111"/>
  <c r="N8" i="111" s="1"/>
  <c r="N7" i="111"/>
  <c r="J11" i="111"/>
  <c r="J15" i="111"/>
  <c r="N15" i="111" s="1"/>
  <c r="W42" i="110"/>
  <c r="V42" i="110"/>
  <c r="U42" i="110"/>
  <c r="T42" i="110"/>
  <c r="S42" i="110"/>
  <c r="R42" i="110"/>
  <c r="Q42" i="110"/>
  <c r="P42" i="110"/>
  <c r="O42" i="110"/>
  <c r="K42" i="110"/>
  <c r="I42" i="110"/>
  <c r="AA41" i="110"/>
  <c r="N41" i="110"/>
  <c r="M41" i="110"/>
  <c r="J41" i="110" s="1"/>
  <c r="AA40" i="110"/>
  <c r="N40" i="110"/>
  <c r="M40" i="110"/>
  <c r="J40" i="110" s="1"/>
  <c r="AA39" i="110"/>
  <c r="N39" i="110"/>
  <c r="M39" i="110"/>
  <c r="J39" i="110" s="1"/>
  <c r="AA38" i="110"/>
  <c r="N38" i="110"/>
  <c r="M38" i="110"/>
  <c r="J38" i="110" s="1"/>
  <c r="AA37" i="110"/>
  <c r="N37" i="110"/>
  <c r="M37" i="110"/>
  <c r="J37" i="110" s="1"/>
  <c r="AA36" i="110"/>
  <c r="N36" i="110"/>
  <c r="M36" i="110"/>
  <c r="J36" i="110" s="1"/>
  <c r="AA35" i="110"/>
  <c r="N35" i="110"/>
  <c r="M35" i="110"/>
  <c r="J35" i="110" s="1"/>
  <c r="AA34" i="110"/>
  <c r="N34" i="110"/>
  <c r="M34" i="110"/>
  <c r="J34" i="110" s="1"/>
  <c r="AA33" i="110"/>
  <c r="N33" i="110"/>
  <c r="M33" i="110"/>
  <c r="J33" i="110" s="1"/>
  <c r="AA32" i="110"/>
  <c r="N32" i="110"/>
  <c r="M32" i="110"/>
  <c r="J32" i="110" s="1"/>
  <c r="AA31" i="110"/>
  <c r="N31" i="110"/>
  <c r="M31" i="110"/>
  <c r="J31" i="110" s="1"/>
  <c r="AA30" i="110"/>
  <c r="N30" i="110"/>
  <c r="M30" i="110"/>
  <c r="J30" i="110" s="1"/>
  <c r="AA29" i="110"/>
  <c r="N29" i="110"/>
  <c r="M29" i="110"/>
  <c r="J29" i="110" s="1"/>
  <c r="AA28" i="110"/>
  <c r="N28" i="110"/>
  <c r="M28" i="110"/>
  <c r="J28" i="110" s="1"/>
  <c r="AA27" i="110"/>
  <c r="N27" i="110"/>
  <c r="M27" i="110"/>
  <c r="J27" i="110" s="1"/>
  <c r="AA26" i="110"/>
  <c r="N26" i="110"/>
  <c r="M26" i="110"/>
  <c r="J26" i="110" s="1"/>
  <c r="AA25" i="110"/>
  <c r="N25" i="110"/>
  <c r="M25" i="110"/>
  <c r="J25" i="110" s="1"/>
  <c r="AA24" i="110"/>
  <c r="N24" i="110"/>
  <c r="M24" i="110"/>
  <c r="J24" i="110" s="1"/>
  <c r="AA23" i="110"/>
  <c r="N23" i="110"/>
  <c r="M23" i="110"/>
  <c r="J23" i="110" s="1"/>
  <c r="AA22" i="110"/>
  <c r="N22" i="110"/>
  <c r="M22" i="110"/>
  <c r="J22" i="110" s="1"/>
  <c r="AD21" i="110"/>
  <c r="AA21" i="110"/>
  <c r="N21" i="110"/>
  <c r="M21" i="110"/>
  <c r="J21" i="110" s="1"/>
  <c r="AA20" i="110"/>
  <c r="N20" i="110"/>
  <c r="M20" i="110"/>
  <c r="J20" i="110" s="1"/>
  <c r="AA19" i="110"/>
  <c r="M19" i="110"/>
  <c r="J19" i="110" s="1"/>
  <c r="AA18" i="110"/>
  <c r="M18" i="110"/>
  <c r="J18" i="110" s="1"/>
  <c r="AA17" i="110"/>
  <c r="M17" i="110"/>
  <c r="J17" i="110" s="1"/>
  <c r="N17" i="110" s="1"/>
  <c r="AD16" i="110"/>
  <c r="AA16" i="110"/>
  <c r="N16" i="110"/>
  <c r="M16" i="110"/>
  <c r="J16" i="110"/>
  <c r="AD15" i="110"/>
  <c r="AA15" i="110"/>
  <c r="N15" i="110"/>
  <c r="M15" i="110"/>
  <c r="J15" i="110"/>
  <c r="AD14" i="110"/>
  <c r="AA14" i="110"/>
  <c r="M14" i="110"/>
  <c r="J14" i="110" s="1"/>
  <c r="AD13" i="110"/>
  <c r="AA13" i="110"/>
  <c r="M13" i="110"/>
  <c r="J13" i="110" s="1"/>
  <c r="AD12" i="110"/>
  <c r="AA12" i="110"/>
  <c r="N12" i="110"/>
  <c r="M12" i="110"/>
  <c r="J12" i="110"/>
  <c r="AD11" i="110"/>
  <c r="AA11" i="110"/>
  <c r="M11" i="110"/>
  <c r="J11" i="110"/>
  <c r="N11" i="110" s="1"/>
  <c r="AD10" i="110"/>
  <c r="AA10" i="110"/>
  <c r="M10" i="110"/>
  <c r="J10" i="110" s="1"/>
  <c r="AD9" i="110"/>
  <c r="AA9" i="110"/>
  <c r="M9" i="110"/>
  <c r="J9" i="110" s="1"/>
  <c r="AD8" i="110"/>
  <c r="AA8" i="110"/>
  <c r="M8" i="110"/>
  <c r="J8" i="110" s="1"/>
  <c r="N8" i="110" s="1"/>
  <c r="AA7" i="110"/>
  <c r="M7" i="110"/>
  <c r="J7" i="110" s="1"/>
  <c r="W43" i="111" l="1"/>
  <c r="Q43" i="111"/>
  <c r="U43" i="111"/>
  <c r="S43" i="111"/>
  <c r="R43" i="111"/>
  <c r="T43" i="111"/>
  <c r="O43" i="111"/>
  <c r="V43" i="111"/>
  <c r="J42" i="111"/>
  <c r="N42" i="111" s="1"/>
  <c r="N11" i="111"/>
  <c r="N18" i="110"/>
  <c r="N19" i="110"/>
  <c r="N14" i="110"/>
  <c r="N13" i="110"/>
  <c r="N7" i="110"/>
  <c r="M42" i="110"/>
  <c r="W42" i="109"/>
  <c r="V42" i="109"/>
  <c r="U42" i="109"/>
  <c r="T42" i="109"/>
  <c r="S42" i="109"/>
  <c r="R42" i="109"/>
  <c r="Q42" i="109"/>
  <c r="P42" i="109"/>
  <c r="O42" i="109"/>
  <c r="L42" i="109"/>
  <c r="K42" i="109"/>
  <c r="I42" i="109"/>
  <c r="AA41" i="109"/>
  <c r="N41" i="109"/>
  <c r="M41" i="109"/>
  <c r="J41" i="109" s="1"/>
  <c r="AA40" i="109"/>
  <c r="N40" i="109"/>
  <c r="M40" i="109"/>
  <c r="J40" i="109" s="1"/>
  <c r="AA39" i="109"/>
  <c r="N39" i="109"/>
  <c r="M39" i="109"/>
  <c r="J39" i="109" s="1"/>
  <c r="AA38" i="109"/>
  <c r="N38" i="109"/>
  <c r="M38" i="109"/>
  <c r="J38" i="109" s="1"/>
  <c r="AA37" i="109"/>
  <c r="N37" i="109"/>
  <c r="M37" i="109"/>
  <c r="J37" i="109" s="1"/>
  <c r="AA36" i="109"/>
  <c r="N36" i="109"/>
  <c r="M36" i="109"/>
  <c r="J36" i="109" s="1"/>
  <c r="AA35" i="109"/>
  <c r="N35" i="109"/>
  <c r="M35" i="109"/>
  <c r="J35" i="109" s="1"/>
  <c r="AA34" i="109"/>
  <c r="N34" i="109"/>
  <c r="M34" i="109"/>
  <c r="J34" i="109" s="1"/>
  <c r="AA33" i="109"/>
  <c r="N33" i="109"/>
  <c r="M33" i="109"/>
  <c r="J33" i="109" s="1"/>
  <c r="AA32" i="109"/>
  <c r="N32" i="109"/>
  <c r="M32" i="109"/>
  <c r="J32" i="109" s="1"/>
  <c r="AA31" i="109"/>
  <c r="N31" i="109"/>
  <c r="M31" i="109"/>
  <c r="J31" i="109" s="1"/>
  <c r="AA30" i="109"/>
  <c r="N30" i="109"/>
  <c r="M30" i="109"/>
  <c r="J30" i="109" s="1"/>
  <c r="AA29" i="109"/>
  <c r="N29" i="109"/>
  <c r="M29" i="109"/>
  <c r="J29" i="109" s="1"/>
  <c r="AA28" i="109"/>
  <c r="N28" i="109"/>
  <c r="M28" i="109"/>
  <c r="J28" i="109" s="1"/>
  <c r="AA27" i="109"/>
  <c r="N27" i="109"/>
  <c r="M27" i="109"/>
  <c r="J27" i="109" s="1"/>
  <c r="AA26" i="109"/>
  <c r="N26" i="109"/>
  <c r="M26" i="109"/>
  <c r="J26" i="109" s="1"/>
  <c r="AA25" i="109"/>
  <c r="N25" i="109"/>
  <c r="M25" i="109"/>
  <c r="J25" i="109" s="1"/>
  <c r="AA24" i="109"/>
  <c r="N24" i="109"/>
  <c r="M24" i="109"/>
  <c r="J24" i="109" s="1"/>
  <c r="AA23" i="109"/>
  <c r="N23" i="109"/>
  <c r="M23" i="109"/>
  <c r="J23" i="109" s="1"/>
  <c r="AA22" i="109"/>
  <c r="N22" i="109"/>
  <c r="M22" i="109"/>
  <c r="J22" i="109" s="1"/>
  <c r="AD21" i="109"/>
  <c r="AA21" i="109"/>
  <c r="M21" i="109"/>
  <c r="J21" i="109" s="1"/>
  <c r="AA20" i="109"/>
  <c r="M20" i="109"/>
  <c r="J20" i="109" s="1"/>
  <c r="AA19" i="109"/>
  <c r="M19" i="109"/>
  <c r="J19" i="109" s="1"/>
  <c r="AA18" i="109"/>
  <c r="M18" i="109"/>
  <c r="J18" i="109" s="1"/>
  <c r="AA17" i="109"/>
  <c r="M17" i="109"/>
  <c r="J17" i="109" s="1"/>
  <c r="AD16" i="109"/>
  <c r="AA16" i="109"/>
  <c r="M16" i="109"/>
  <c r="J16" i="109" s="1"/>
  <c r="N16" i="109" s="1"/>
  <c r="AD15" i="109"/>
  <c r="AA15" i="109"/>
  <c r="M15" i="109"/>
  <c r="N15" i="109" s="1"/>
  <c r="J15" i="109"/>
  <c r="AD14" i="109"/>
  <c r="AA14" i="109"/>
  <c r="M14" i="109"/>
  <c r="N14" i="109" s="1"/>
  <c r="J14" i="109"/>
  <c r="AD13" i="109"/>
  <c r="AA13" i="109"/>
  <c r="M13" i="109"/>
  <c r="J13" i="109" s="1"/>
  <c r="AD12" i="109"/>
  <c r="AA12" i="109"/>
  <c r="N12" i="109"/>
  <c r="M12" i="109"/>
  <c r="J12" i="109"/>
  <c r="AD11" i="109"/>
  <c r="AA11" i="109"/>
  <c r="M11" i="109"/>
  <c r="N11" i="109" s="1"/>
  <c r="J11" i="109"/>
  <c r="AD10" i="109"/>
  <c r="AA10" i="109"/>
  <c r="M10" i="109"/>
  <c r="AD9" i="109"/>
  <c r="AA9" i="109"/>
  <c r="M9" i="109"/>
  <c r="J9" i="109" s="1"/>
  <c r="AD8" i="109"/>
  <c r="AA8" i="109"/>
  <c r="M8" i="109"/>
  <c r="AA7" i="109"/>
  <c r="M7" i="109"/>
  <c r="U43" i="110" l="1"/>
  <c r="Q43" i="110"/>
  <c r="T43" i="110"/>
  <c r="P43" i="110"/>
  <c r="V43" i="110"/>
  <c r="W43" i="110"/>
  <c r="R43" i="110"/>
  <c r="S43" i="110"/>
  <c r="O43" i="110"/>
  <c r="J10" i="109"/>
  <c r="N10" i="109" s="1"/>
  <c r="J8" i="109"/>
  <c r="N8" i="109" s="1"/>
  <c r="N7" i="109"/>
  <c r="J7" i="109"/>
  <c r="M42" i="109"/>
  <c r="P43" i="109" s="1"/>
  <c r="J42" i="109"/>
  <c r="N9" i="109"/>
  <c r="N18" i="109"/>
  <c r="N20" i="109"/>
  <c r="N13" i="109"/>
  <c r="N17" i="109"/>
  <c r="N19" i="109"/>
  <c r="N21" i="109"/>
  <c r="N42" i="109" l="1"/>
  <c r="U43" i="109"/>
  <c r="W43" i="109"/>
  <c r="Q43" i="109"/>
  <c r="S43" i="109"/>
  <c r="R43" i="109"/>
  <c r="T43" i="109"/>
  <c r="O43" i="109"/>
  <c r="V43" i="109"/>
  <c r="W42" i="108"/>
  <c r="V42" i="108"/>
  <c r="U42" i="108"/>
  <c r="T42" i="108"/>
  <c r="S42" i="108"/>
  <c r="R42" i="108"/>
  <c r="Q42" i="108"/>
  <c r="P42" i="108"/>
  <c r="O42" i="108"/>
  <c r="L42" i="108"/>
  <c r="K42" i="108"/>
  <c r="I42" i="108"/>
  <c r="AA41" i="108"/>
  <c r="N41" i="108"/>
  <c r="M41" i="108"/>
  <c r="J41" i="108" s="1"/>
  <c r="AA40" i="108"/>
  <c r="N40" i="108"/>
  <c r="M40" i="108"/>
  <c r="J40" i="108" s="1"/>
  <c r="AA39" i="108"/>
  <c r="N39" i="108"/>
  <c r="M39" i="108"/>
  <c r="J39" i="108" s="1"/>
  <c r="AA38" i="108"/>
  <c r="N38" i="108"/>
  <c r="M38" i="108"/>
  <c r="J38" i="108" s="1"/>
  <c r="AA37" i="108"/>
  <c r="N37" i="108"/>
  <c r="M37" i="108"/>
  <c r="J37" i="108" s="1"/>
  <c r="AA36" i="108"/>
  <c r="N36" i="108"/>
  <c r="M36" i="108"/>
  <c r="J36" i="108" s="1"/>
  <c r="AA35" i="108"/>
  <c r="N35" i="108"/>
  <c r="M35" i="108"/>
  <c r="J35" i="108" s="1"/>
  <c r="AA34" i="108"/>
  <c r="N34" i="108"/>
  <c r="M34" i="108"/>
  <c r="J34" i="108" s="1"/>
  <c r="AA33" i="108"/>
  <c r="N33" i="108"/>
  <c r="M33" i="108"/>
  <c r="J33" i="108" s="1"/>
  <c r="AA32" i="108"/>
  <c r="N32" i="108"/>
  <c r="M32" i="108"/>
  <c r="J32" i="108" s="1"/>
  <c r="AA31" i="108"/>
  <c r="N31" i="108"/>
  <c r="M31" i="108"/>
  <c r="J31" i="108" s="1"/>
  <c r="AA30" i="108"/>
  <c r="N30" i="108"/>
  <c r="M30" i="108"/>
  <c r="J30" i="108" s="1"/>
  <c r="AA29" i="108"/>
  <c r="N29" i="108"/>
  <c r="M29" i="108"/>
  <c r="J29" i="108" s="1"/>
  <c r="AA28" i="108"/>
  <c r="N28" i="108"/>
  <c r="M28" i="108"/>
  <c r="J28" i="108" s="1"/>
  <c r="AA27" i="108"/>
  <c r="N27" i="108"/>
  <c r="M27" i="108"/>
  <c r="J27" i="108" s="1"/>
  <c r="AA26" i="108"/>
  <c r="N26" i="108"/>
  <c r="M26" i="108"/>
  <c r="J26" i="108" s="1"/>
  <c r="AA25" i="108"/>
  <c r="N25" i="108"/>
  <c r="M25" i="108"/>
  <c r="J25" i="108" s="1"/>
  <c r="AA24" i="108"/>
  <c r="N24" i="108"/>
  <c r="M24" i="108"/>
  <c r="J24" i="108" s="1"/>
  <c r="AA23" i="108"/>
  <c r="N23" i="108"/>
  <c r="M23" i="108"/>
  <c r="J23" i="108" s="1"/>
  <c r="AA22" i="108"/>
  <c r="N22" i="108"/>
  <c r="M22" i="108"/>
  <c r="J22" i="108" s="1"/>
  <c r="AD21" i="108"/>
  <c r="AA21" i="108"/>
  <c r="M21" i="108"/>
  <c r="J21" i="108" s="1"/>
  <c r="N21" i="108" s="1"/>
  <c r="AA20" i="108"/>
  <c r="M20" i="108"/>
  <c r="J20" i="108" s="1"/>
  <c r="N20" i="108" s="1"/>
  <c r="AA19" i="108"/>
  <c r="M19" i="108"/>
  <c r="J19" i="108" s="1"/>
  <c r="N19" i="108" s="1"/>
  <c r="AA18" i="108"/>
  <c r="M18" i="108"/>
  <c r="J18" i="108" s="1"/>
  <c r="N18" i="108" s="1"/>
  <c r="AA17" i="108"/>
  <c r="M17" i="108"/>
  <c r="J17" i="108" s="1"/>
  <c r="N17" i="108" s="1"/>
  <c r="AD16" i="108"/>
  <c r="AA16" i="108"/>
  <c r="N16" i="108"/>
  <c r="M16" i="108"/>
  <c r="J16" i="108"/>
  <c r="AD15" i="108"/>
  <c r="AA15" i="108"/>
  <c r="M15" i="108"/>
  <c r="J15" i="108"/>
  <c r="AD14" i="108"/>
  <c r="AA14" i="108"/>
  <c r="M14" i="108"/>
  <c r="J14" i="108"/>
  <c r="AD13" i="108"/>
  <c r="AA13" i="108"/>
  <c r="M13" i="108"/>
  <c r="J13" i="108" s="1"/>
  <c r="AD12" i="108"/>
  <c r="AA12" i="108"/>
  <c r="M12" i="108"/>
  <c r="J12" i="108" s="1"/>
  <c r="AD11" i="108"/>
  <c r="AA11" i="108"/>
  <c r="M11" i="108"/>
  <c r="J11" i="108"/>
  <c r="AD10" i="108"/>
  <c r="AA10" i="108"/>
  <c r="M10" i="108"/>
  <c r="J10" i="108"/>
  <c r="AD9" i="108"/>
  <c r="AA9" i="108"/>
  <c r="M9" i="108"/>
  <c r="J9" i="108" s="1"/>
  <c r="AD8" i="108"/>
  <c r="AA8" i="108"/>
  <c r="N8" i="108"/>
  <c r="M8" i="108"/>
  <c r="J8" i="108"/>
  <c r="AA7" i="108"/>
  <c r="N7" i="108"/>
  <c r="M7" i="108"/>
  <c r="J7" i="108"/>
  <c r="W42" i="107"/>
  <c r="V42" i="107"/>
  <c r="U42" i="107"/>
  <c r="T42" i="107"/>
  <c r="S42" i="107"/>
  <c r="R42" i="107"/>
  <c r="Q42" i="107"/>
  <c r="P42" i="107"/>
  <c r="O42" i="107"/>
  <c r="L42" i="107"/>
  <c r="K42" i="107"/>
  <c r="I42" i="107"/>
  <c r="AA41" i="107"/>
  <c r="N41" i="107"/>
  <c r="M41" i="107"/>
  <c r="J41" i="107" s="1"/>
  <c r="AA40" i="107"/>
  <c r="N40" i="107"/>
  <c r="M40" i="107"/>
  <c r="J40" i="107" s="1"/>
  <c r="AA39" i="107"/>
  <c r="N39" i="107"/>
  <c r="M39" i="107"/>
  <c r="J39" i="107" s="1"/>
  <c r="AA38" i="107"/>
  <c r="N38" i="107"/>
  <c r="M38" i="107"/>
  <c r="J38" i="107" s="1"/>
  <c r="AA37" i="107"/>
  <c r="N37" i="107"/>
  <c r="M37" i="107"/>
  <c r="J37" i="107" s="1"/>
  <c r="AA36" i="107"/>
  <c r="N36" i="107"/>
  <c r="M36" i="107"/>
  <c r="J36" i="107" s="1"/>
  <c r="AA35" i="107"/>
  <c r="N35" i="107"/>
  <c r="M35" i="107"/>
  <c r="J35" i="107" s="1"/>
  <c r="AA34" i="107"/>
  <c r="N34" i="107"/>
  <c r="M34" i="107"/>
  <c r="J34" i="107" s="1"/>
  <c r="AA33" i="107"/>
  <c r="N33" i="107"/>
  <c r="M33" i="107"/>
  <c r="J33" i="107" s="1"/>
  <c r="AA32" i="107"/>
  <c r="N32" i="107"/>
  <c r="M32" i="107"/>
  <c r="J32" i="107" s="1"/>
  <c r="AA31" i="107"/>
  <c r="N31" i="107"/>
  <c r="M31" i="107"/>
  <c r="J31" i="107" s="1"/>
  <c r="AA30" i="107"/>
  <c r="N30" i="107"/>
  <c r="M30" i="107"/>
  <c r="J30" i="107" s="1"/>
  <c r="AA29" i="107"/>
  <c r="N29" i="107"/>
  <c r="M29" i="107"/>
  <c r="J29" i="107" s="1"/>
  <c r="AA28" i="107"/>
  <c r="N28" i="107"/>
  <c r="M28" i="107"/>
  <c r="J28" i="107" s="1"/>
  <c r="AA27" i="107"/>
  <c r="N27" i="107"/>
  <c r="M27" i="107"/>
  <c r="J27" i="107" s="1"/>
  <c r="AA26" i="107"/>
  <c r="N26" i="107"/>
  <c r="M26" i="107"/>
  <c r="J26" i="107" s="1"/>
  <c r="AA25" i="107"/>
  <c r="N25" i="107"/>
  <c r="M25" i="107"/>
  <c r="J25" i="107" s="1"/>
  <c r="AA24" i="107"/>
  <c r="N24" i="107"/>
  <c r="M24" i="107"/>
  <c r="J24" i="107" s="1"/>
  <c r="AA23" i="107"/>
  <c r="M23" i="107"/>
  <c r="AA22" i="107"/>
  <c r="M22" i="107"/>
  <c r="AD21" i="107"/>
  <c r="AA21" i="107"/>
  <c r="M21" i="107"/>
  <c r="J21" i="107" s="1"/>
  <c r="N21" i="107" s="1"/>
  <c r="AA20" i="107"/>
  <c r="M20" i="107"/>
  <c r="J20" i="107" s="1"/>
  <c r="N20" i="107" s="1"/>
  <c r="AA19" i="107"/>
  <c r="M19" i="107"/>
  <c r="J19" i="107" s="1"/>
  <c r="N19" i="107" s="1"/>
  <c r="AA18" i="107"/>
  <c r="M18" i="107"/>
  <c r="J18" i="107" s="1"/>
  <c r="N18" i="107" s="1"/>
  <c r="AA17" i="107"/>
  <c r="M17" i="107"/>
  <c r="J17" i="107" s="1"/>
  <c r="N17" i="107" s="1"/>
  <c r="AD16" i="107"/>
  <c r="AA16" i="107"/>
  <c r="N16" i="107"/>
  <c r="M16" i="107"/>
  <c r="J16" i="107"/>
  <c r="AD15" i="107"/>
  <c r="AA15" i="107"/>
  <c r="M15" i="107"/>
  <c r="J15" i="107"/>
  <c r="AD14" i="107"/>
  <c r="AA14" i="107"/>
  <c r="M14" i="107"/>
  <c r="J14" i="107"/>
  <c r="AD13" i="107"/>
  <c r="AA13" i="107"/>
  <c r="M13" i="107"/>
  <c r="J13" i="107" s="1"/>
  <c r="AD12" i="107"/>
  <c r="AA12" i="107"/>
  <c r="N12" i="107"/>
  <c r="M12" i="107"/>
  <c r="J12" i="107"/>
  <c r="AD11" i="107"/>
  <c r="AA11" i="107"/>
  <c r="M11" i="107"/>
  <c r="N11" i="107" s="1"/>
  <c r="J11" i="107"/>
  <c r="AD10" i="107"/>
  <c r="AA10" i="107"/>
  <c r="M10" i="107"/>
  <c r="N10" i="107" s="1"/>
  <c r="J10" i="107"/>
  <c r="AD9" i="107"/>
  <c r="AA9" i="107"/>
  <c r="M9" i="107"/>
  <c r="J9" i="107" s="1"/>
  <c r="AD8" i="107"/>
  <c r="AA8" i="107"/>
  <c r="N8" i="107"/>
  <c r="M8" i="107"/>
  <c r="J8" i="107"/>
  <c r="AA7" i="107"/>
  <c r="M7" i="107"/>
  <c r="N12" i="108" l="1"/>
  <c r="N15" i="108"/>
  <c r="N14" i="108"/>
  <c r="N11" i="108"/>
  <c r="N10" i="108"/>
  <c r="J42" i="108"/>
  <c r="M42" i="108"/>
  <c r="O43" i="108" s="1"/>
  <c r="N9" i="108"/>
  <c r="N13" i="108"/>
  <c r="N15" i="107"/>
  <c r="N14" i="107"/>
  <c r="J7" i="107"/>
  <c r="N7" i="107" s="1"/>
  <c r="N22" i="107"/>
  <c r="J22" i="107"/>
  <c r="J23" i="107"/>
  <c r="N23" i="107" s="1"/>
  <c r="M42" i="107"/>
  <c r="R43" i="107" s="1"/>
  <c r="N13" i="107"/>
  <c r="N9" i="107"/>
  <c r="U43" i="108" l="1"/>
  <c r="Q43" i="108"/>
  <c r="N42" i="108"/>
  <c r="T43" i="108"/>
  <c r="P43" i="108"/>
  <c r="W43" i="108"/>
  <c r="V43" i="108"/>
  <c r="S43" i="108"/>
  <c r="R43" i="108"/>
  <c r="W43" i="107"/>
  <c r="U43" i="107"/>
  <c r="Q43" i="107"/>
  <c r="T43" i="107"/>
  <c r="P43" i="107"/>
  <c r="S43" i="107"/>
  <c r="O43" i="107"/>
  <c r="J42" i="107"/>
  <c r="N42" i="107" s="1"/>
  <c r="V43" i="107"/>
  <c r="W42" i="106" l="1"/>
  <c r="V42" i="106"/>
  <c r="U42" i="106"/>
  <c r="T42" i="106"/>
  <c r="S42" i="106"/>
  <c r="R42" i="106"/>
  <c r="Q42" i="106"/>
  <c r="P42" i="106"/>
  <c r="O42" i="106"/>
  <c r="L42" i="106"/>
  <c r="K42" i="106"/>
  <c r="I42" i="106"/>
  <c r="AA41" i="106"/>
  <c r="N41" i="106"/>
  <c r="M41" i="106"/>
  <c r="J41" i="106" s="1"/>
  <c r="AA40" i="106"/>
  <c r="N40" i="106"/>
  <c r="M40" i="106"/>
  <c r="J40" i="106" s="1"/>
  <c r="AA39" i="106"/>
  <c r="N39" i="106"/>
  <c r="M39" i="106"/>
  <c r="J39" i="106" s="1"/>
  <c r="AA38" i="106"/>
  <c r="N38" i="106"/>
  <c r="M38" i="106"/>
  <c r="J38" i="106" s="1"/>
  <c r="AA37" i="106"/>
  <c r="N37" i="106"/>
  <c r="M37" i="106"/>
  <c r="J37" i="106" s="1"/>
  <c r="AA36" i="106"/>
  <c r="N36" i="106"/>
  <c r="M36" i="106"/>
  <c r="J36" i="106" s="1"/>
  <c r="AA35" i="106"/>
  <c r="N35" i="106"/>
  <c r="M35" i="106"/>
  <c r="J35" i="106" s="1"/>
  <c r="AA34" i="106"/>
  <c r="N34" i="106"/>
  <c r="M34" i="106"/>
  <c r="J34" i="106" s="1"/>
  <c r="AA33" i="106"/>
  <c r="N33" i="106"/>
  <c r="M33" i="106"/>
  <c r="J33" i="106" s="1"/>
  <c r="AA32" i="106"/>
  <c r="N32" i="106"/>
  <c r="M32" i="106"/>
  <c r="J32" i="106" s="1"/>
  <c r="AA31" i="106"/>
  <c r="N31" i="106"/>
  <c r="M31" i="106"/>
  <c r="J31" i="106" s="1"/>
  <c r="AA30" i="106"/>
  <c r="N30" i="106"/>
  <c r="M30" i="106"/>
  <c r="J30" i="106" s="1"/>
  <c r="AA29" i="106"/>
  <c r="M29" i="106"/>
  <c r="AA28" i="106"/>
  <c r="M28" i="106"/>
  <c r="AA27" i="106"/>
  <c r="M27" i="106"/>
  <c r="AA26" i="106"/>
  <c r="M26" i="106"/>
  <c r="AA25" i="106"/>
  <c r="M25" i="106"/>
  <c r="AA24" i="106"/>
  <c r="M24" i="106"/>
  <c r="AA23" i="106"/>
  <c r="M23" i="106"/>
  <c r="AA22" i="106"/>
  <c r="M22" i="106"/>
  <c r="AD21" i="106"/>
  <c r="AA21" i="106"/>
  <c r="M21" i="106"/>
  <c r="J21" i="106" s="1"/>
  <c r="N21" i="106" s="1"/>
  <c r="AA20" i="106"/>
  <c r="M20" i="106"/>
  <c r="J20" i="106"/>
  <c r="AA19" i="106"/>
  <c r="M19" i="106"/>
  <c r="J19" i="106" s="1"/>
  <c r="AA18" i="106"/>
  <c r="M18" i="106"/>
  <c r="AA17" i="106"/>
  <c r="M17" i="106"/>
  <c r="N17" i="106" s="1"/>
  <c r="J17" i="106"/>
  <c r="AD16" i="106"/>
  <c r="AA16" i="106"/>
  <c r="M16" i="106"/>
  <c r="J16" i="106" s="1"/>
  <c r="AD15" i="106"/>
  <c r="AA15" i="106"/>
  <c r="M15" i="106"/>
  <c r="J15" i="106" s="1"/>
  <c r="N15" i="106" s="1"/>
  <c r="AD14" i="106"/>
  <c r="AA14" i="106"/>
  <c r="M14" i="106"/>
  <c r="J14" i="106" s="1"/>
  <c r="N14" i="106" s="1"/>
  <c r="AD13" i="106"/>
  <c r="AA13" i="106"/>
  <c r="M13" i="106"/>
  <c r="N13" i="106" s="1"/>
  <c r="J13" i="106"/>
  <c r="AD12" i="106"/>
  <c r="AA12" i="106"/>
  <c r="M12" i="106"/>
  <c r="J12" i="106" s="1"/>
  <c r="AD11" i="106"/>
  <c r="AA11" i="106"/>
  <c r="M11" i="106"/>
  <c r="J11" i="106" s="1"/>
  <c r="N11" i="106" s="1"/>
  <c r="AD10" i="106"/>
  <c r="AA10" i="106"/>
  <c r="M10" i="106"/>
  <c r="AD9" i="106"/>
  <c r="AA9" i="106"/>
  <c r="M9" i="106"/>
  <c r="AD8" i="106"/>
  <c r="AA8" i="106"/>
  <c r="M8" i="106"/>
  <c r="J8" i="106" s="1"/>
  <c r="AD7" i="106"/>
  <c r="AA7" i="106"/>
  <c r="M7" i="106"/>
  <c r="J7" i="106"/>
  <c r="N7" i="106" s="1"/>
  <c r="N20" i="106" l="1"/>
  <c r="N19" i="106"/>
  <c r="J9" i="106"/>
  <c r="N9" i="106" s="1"/>
  <c r="J10" i="106"/>
  <c r="N10" i="106" s="1"/>
  <c r="M42" i="106"/>
  <c r="U43" i="106" s="1"/>
  <c r="J18" i="106"/>
  <c r="N18" i="106" s="1"/>
  <c r="N26" i="106"/>
  <c r="N28" i="106"/>
  <c r="N27" i="106"/>
  <c r="N16" i="106"/>
  <c r="J22" i="106"/>
  <c r="N22" i="106" s="1"/>
  <c r="J23" i="106"/>
  <c r="N23" i="106" s="1"/>
  <c r="J24" i="106"/>
  <c r="N24" i="106" s="1"/>
  <c r="J25" i="106"/>
  <c r="N25" i="106" s="1"/>
  <c r="J26" i="106"/>
  <c r="J27" i="106"/>
  <c r="J28" i="106"/>
  <c r="J29" i="106"/>
  <c r="N29" i="106" s="1"/>
  <c r="N12" i="106"/>
  <c r="N8" i="106"/>
  <c r="W42" i="105"/>
  <c r="V42" i="105"/>
  <c r="U42" i="105"/>
  <c r="T42" i="105"/>
  <c r="S42" i="105"/>
  <c r="R42" i="105"/>
  <c r="Q42" i="105"/>
  <c r="P42" i="105"/>
  <c r="O42" i="105"/>
  <c r="L42" i="105"/>
  <c r="K42" i="105"/>
  <c r="I42" i="105"/>
  <c r="AA41" i="105"/>
  <c r="N41" i="105"/>
  <c r="M41" i="105"/>
  <c r="J41" i="105" s="1"/>
  <c r="AA40" i="105"/>
  <c r="N40" i="105"/>
  <c r="M40" i="105"/>
  <c r="J40" i="105" s="1"/>
  <c r="AA39" i="105"/>
  <c r="N39" i="105"/>
  <c r="M39" i="105"/>
  <c r="J39" i="105" s="1"/>
  <c r="AA38" i="105"/>
  <c r="N38" i="105"/>
  <c r="M38" i="105"/>
  <c r="J38" i="105" s="1"/>
  <c r="AA37" i="105"/>
  <c r="N37" i="105"/>
  <c r="M37" i="105"/>
  <c r="J37" i="105" s="1"/>
  <c r="AA36" i="105"/>
  <c r="N36" i="105"/>
  <c r="M36" i="105"/>
  <c r="J36" i="105" s="1"/>
  <c r="AA35" i="105"/>
  <c r="N35" i="105"/>
  <c r="M35" i="105"/>
  <c r="J35" i="105" s="1"/>
  <c r="AA34" i="105"/>
  <c r="N34" i="105"/>
  <c r="M34" i="105"/>
  <c r="J34" i="105" s="1"/>
  <c r="AA33" i="105"/>
  <c r="N33" i="105"/>
  <c r="M33" i="105"/>
  <c r="J33" i="105" s="1"/>
  <c r="AA32" i="105"/>
  <c r="N32" i="105"/>
  <c r="M32" i="105"/>
  <c r="J32" i="105" s="1"/>
  <c r="AA31" i="105"/>
  <c r="N31" i="105"/>
  <c r="M31" i="105"/>
  <c r="J31" i="105" s="1"/>
  <c r="AA30" i="105"/>
  <c r="N30" i="105"/>
  <c r="M30" i="105"/>
  <c r="J30" i="105" s="1"/>
  <c r="AA29" i="105"/>
  <c r="M29" i="105"/>
  <c r="J29" i="105" s="1"/>
  <c r="N29" i="105" s="1"/>
  <c r="AA28" i="105"/>
  <c r="M28" i="105"/>
  <c r="AA27" i="105"/>
  <c r="M27" i="105"/>
  <c r="AA26" i="105"/>
  <c r="M26" i="105"/>
  <c r="AA25" i="105"/>
  <c r="M25" i="105"/>
  <c r="AA24" i="105"/>
  <c r="M24" i="105"/>
  <c r="AA23" i="105"/>
  <c r="M23" i="105"/>
  <c r="AA22" i="105"/>
  <c r="M22" i="105"/>
  <c r="AD21" i="105"/>
  <c r="AA21" i="105"/>
  <c r="M21" i="105"/>
  <c r="AA20" i="105"/>
  <c r="M20" i="105"/>
  <c r="J20" i="105"/>
  <c r="AA19" i="105"/>
  <c r="M19" i="105"/>
  <c r="J19" i="105"/>
  <c r="AA18" i="105"/>
  <c r="M18" i="105"/>
  <c r="AA17" i="105"/>
  <c r="M17" i="105"/>
  <c r="AD16" i="105"/>
  <c r="AA16" i="105"/>
  <c r="M16" i="105"/>
  <c r="AD15" i="105"/>
  <c r="AA15" i="105"/>
  <c r="M15" i="105"/>
  <c r="AD14" i="105"/>
  <c r="AA14" i="105"/>
  <c r="M14" i="105"/>
  <c r="J14" i="105" s="1"/>
  <c r="AD13" i="105"/>
  <c r="AA13" i="105"/>
  <c r="M13" i="105"/>
  <c r="J13" i="105" s="1"/>
  <c r="N13" i="105" s="1"/>
  <c r="AD12" i="105"/>
  <c r="AA12" i="105"/>
  <c r="M12" i="105"/>
  <c r="AD11" i="105"/>
  <c r="AA11" i="105"/>
  <c r="M11" i="105"/>
  <c r="AD10" i="105"/>
  <c r="AA10" i="105"/>
  <c r="M10" i="105"/>
  <c r="AD9" i="105"/>
  <c r="AA9" i="105"/>
  <c r="M9" i="105"/>
  <c r="J9" i="105" s="1"/>
  <c r="AD8" i="105"/>
  <c r="AA8" i="105"/>
  <c r="M8" i="105"/>
  <c r="AD7" i="105"/>
  <c r="AA7" i="105"/>
  <c r="M7" i="105"/>
  <c r="S43" i="106" l="1"/>
  <c r="Q43" i="106"/>
  <c r="O43" i="106"/>
  <c r="V43" i="106"/>
  <c r="P43" i="106"/>
  <c r="R43" i="106"/>
  <c r="W43" i="106"/>
  <c r="T43" i="106"/>
  <c r="J42" i="106"/>
  <c r="N42" i="106" s="1"/>
  <c r="N21" i="105"/>
  <c r="N20" i="105"/>
  <c r="J18" i="105"/>
  <c r="N18" i="105" s="1"/>
  <c r="N19" i="105"/>
  <c r="N9" i="105"/>
  <c r="M42" i="105"/>
  <c r="V43" i="105" s="1"/>
  <c r="J7" i="105"/>
  <c r="N7" i="105" s="1"/>
  <c r="J8" i="105"/>
  <c r="N8" i="105" s="1"/>
  <c r="J11" i="105"/>
  <c r="N11" i="105" s="1"/>
  <c r="J12" i="105"/>
  <c r="N12" i="105" s="1"/>
  <c r="J15" i="105"/>
  <c r="N15" i="105" s="1"/>
  <c r="J16" i="105"/>
  <c r="N16" i="105" s="1"/>
  <c r="J17" i="105"/>
  <c r="N17" i="105" s="1"/>
  <c r="J21" i="105"/>
  <c r="N24" i="105"/>
  <c r="N28" i="105"/>
  <c r="N14" i="105"/>
  <c r="J10" i="105"/>
  <c r="N10" i="105" s="1"/>
  <c r="J22" i="105"/>
  <c r="N22" i="105" s="1"/>
  <c r="J23" i="105"/>
  <c r="N23" i="105" s="1"/>
  <c r="J24" i="105"/>
  <c r="J25" i="105"/>
  <c r="N25" i="105" s="1"/>
  <c r="J26" i="105"/>
  <c r="N26" i="105" s="1"/>
  <c r="J27" i="105"/>
  <c r="N27" i="105" s="1"/>
  <c r="J28" i="105"/>
  <c r="O43" i="105" l="1"/>
  <c r="Q43" i="105"/>
  <c r="W43" i="105"/>
  <c r="P43" i="105"/>
  <c r="S43" i="105"/>
  <c r="U43" i="105"/>
  <c r="R43" i="105"/>
  <c r="T43" i="105"/>
  <c r="J42" i="105"/>
  <c r="N42" i="105" s="1"/>
  <c r="W42" i="104" l="1"/>
  <c r="V42" i="104"/>
  <c r="U42" i="104"/>
  <c r="T42" i="104"/>
  <c r="S42" i="104"/>
  <c r="R42" i="104"/>
  <c r="Q42" i="104"/>
  <c r="P42" i="104"/>
  <c r="O42" i="104"/>
  <c r="L42" i="104"/>
  <c r="K42" i="104"/>
  <c r="I42" i="104"/>
  <c r="AA41" i="104"/>
  <c r="N41" i="104"/>
  <c r="M41" i="104"/>
  <c r="J41" i="104" s="1"/>
  <c r="AA40" i="104"/>
  <c r="N40" i="104"/>
  <c r="M40" i="104"/>
  <c r="J40" i="104" s="1"/>
  <c r="AA39" i="104"/>
  <c r="N39" i="104"/>
  <c r="M39" i="104"/>
  <c r="J39" i="104" s="1"/>
  <c r="AA38" i="104"/>
  <c r="N38" i="104"/>
  <c r="M38" i="104"/>
  <c r="J38" i="104" s="1"/>
  <c r="AA37" i="104"/>
  <c r="N37" i="104"/>
  <c r="M37" i="104"/>
  <c r="J37" i="104" s="1"/>
  <c r="AA36" i="104"/>
  <c r="N36" i="104"/>
  <c r="M36" i="104"/>
  <c r="J36" i="104" s="1"/>
  <c r="AA35" i="104"/>
  <c r="N35" i="104"/>
  <c r="M35" i="104"/>
  <c r="J35" i="104" s="1"/>
  <c r="AA34" i="104"/>
  <c r="N34" i="104"/>
  <c r="M34" i="104"/>
  <c r="J34" i="104" s="1"/>
  <c r="AA33" i="104"/>
  <c r="N33" i="104"/>
  <c r="M33" i="104"/>
  <c r="J33" i="104" s="1"/>
  <c r="AA32" i="104"/>
  <c r="N32" i="104"/>
  <c r="M32" i="104"/>
  <c r="J32" i="104" s="1"/>
  <c r="AA31" i="104"/>
  <c r="N31" i="104"/>
  <c r="M31" i="104"/>
  <c r="J31" i="104" s="1"/>
  <c r="AA30" i="104"/>
  <c r="N30" i="104"/>
  <c r="M30" i="104"/>
  <c r="J30" i="104" s="1"/>
  <c r="AA29" i="104"/>
  <c r="N29" i="104"/>
  <c r="M29" i="104"/>
  <c r="J29" i="104" s="1"/>
  <c r="AA28" i="104"/>
  <c r="M28" i="104"/>
  <c r="J28" i="104" s="1"/>
  <c r="N28" i="104" s="1"/>
  <c r="AA27" i="104"/>
  <c r="M27" i="104"/>
  <c r="AA26" i="104"/>
  <c r="M26" i="104"/>
  <c r="AA25" i="104"/>
  <c r="M25" i="104"/>
  <c r="AA24" i="104"/>
  <c r="M24" i="104"/>
  <c r="AA23" i="104"/>
  <c r="M23" i="104"/>
  <c r="AA22" i="104"/>
  <c r="M22" i="104"/>
  <c r="AD21" i="104"/>
  <c r="AA21" i="104"/>
  <c r="M21" i="104"/>
  <c r="J21" i="104" s="1"/>
  <c r="N21" i="104" s="1"/>
  <c r="AA20" i="104"/>
  <c r="M20" i="104"/>
  <c r="J20" i="104" s="1"/>
  <c r="N20" i="104" s="1"/>
  <c r="AA19" i="104"/>
  <c r="M19" i="104"/>
  <c r="J19" i="104" s="1"/>
  <c r="N19" i="104" s="1"/>
  <c r="AA18" i="104"/>
  <c r="M18" i="104"/>
  <c r="J18" i="104" s="1"/>
  <c r="N18" i="104" s="1"/>
  <c r="AA17" i="104"/>
  <c r="M17" i="104"/>
  <c r="J17" i="104" s="1"/>
  <c r="N17" i="104" s="1"/>
  <c r="AD16" i="104"/>
  <c r="AA16" i="104"/>
  <c r="M16" i="104"/>
  <c r="J16" i="104" s="1"/>
  <c r="AD15" i="104"/>
  <c r="AA15" i="104"/>
  <c r="M15" i="104"/>
  <c r="AD14" i="104"/>
  <c r="AA14" i="104"/>
  <c r="M14" i="104"/>
  <c r="J14" i="104" s="1"/>
  <c r="N14" i="104" s="1"/>
  <c r="AD13" i="104"/>
  <c r="AA13" i="104"/>
  <c r="M13" i="104"/>
  <c r="J13" i="104" s="1"/>
  <c r="N13" i="104" s="1"/>
  <c r="AD12" i="104"/>
  <c r="AA12" i="104"/>
  <c r="M12" i="104"/>
  <c r="J12" i="104" s="1"/>
  <c r="AD11" i="104"/>
  <c r="AA11" i="104"/>
  <c r="M11" i="104"/>
  <c r="J11" i="104" s="1"/>
  <c r="AD10" i="104"/>
  <c r="AA10" i="104"/>
  <c r="M10" i="104"/>
  <c r="J10" i="104" s="1"/>
  <c r="N10" i="104" s="1"/>
  <c r="AD9" i="104"/>
  <c r="AA9" i="104"/>
  <c r="M9" i="104"/>
  <c r="J9" i="104" s="1"/>
  <c r="N9" i="104" s="1"/>
  <c r="AD8" i="104"/>
  <c r="AA8" i="104"/>
  <c r="M8" i="104"/>
  <c r="AD7" i="104"/>
  <c r="AA7" i="104"/>
  <c r="M7" i="104"/>
  <c r="N12" i="104" l="1"/>
  <c r="J8" i="104"/>
  <c r="N8" i="104" s="1"/>
  <c r="N7" i="104"/>
  <c r="N24" i="104"/>
  <c r="N11" i="104"/>
  <c r="N16" i="104"/>
  <c r="J22" i="104"/>
  <c r="N22" i="104" s="1"/>
  <c r="J23" i="104"/>
  <c r="N23" i="104" s="1"/>
  <c r="J24" i="104"/>
  <c r="J25" i="104"/>
  <c r="N25" i="104" s="1"/>
  <c r="J26" i="104"/>
  <c r="N26" i="104" s="1"/>
  <c r="J27" i="104"/>
  <c r="N27" i="104" s="1"/>
  <c r="M42" i="104"/>
  <c r="S43" i="104" s="1"/>
  <c r="J7" i="104"/>
  <c r="J15" i="104"/>
  <c r="N15" i="104" s="1"/>
  <c r="W42" i="103"/>
  <c r="V42" i="103"/>
  <c r="U42" i="103"/>
  <c r="T42" i="103"/>
  <c r="S42" i="103"/>
  <c r="R42" i="103"/>
  <c r="Q42" i="103"/>
  <c r="P42" i="103"/>
  <c r="O42" i="103"/>
  <c r="L42" i="103"/>
  <c r="K42" i="103"/>
  <c r="I42" i="103"/>
  <c r="AA41" i="103"/>
  <c r="N41" i="103"/>
  <c r="M41" i="103"/>
  <c r="J41" i="103" s="1"/>
  <c r="AA40" i="103"/>
  <c r="N40" i="103"/>
  <c r="M40" i="103"/>
  <c r="J40" i="103" s="1"/>
  <c r="AA39" i="103"/>
  <c r="N39" i="103"/>
  <c r="M39" i="103"/>
  <c r="J39" i="103" s="1"/>
  <c r="AA38" i="103"/>
  <c r="N38" i="103"/>
  <c r="M38" i="103"/>
  <c r="J38" i="103" s="1"/>
  <c r="AA37" i="103"/>
  <c r="N37" i="103"/>
  <c r="M37" i="103"/>
  <c r="J37" i="103" s="1"/>
  <c r="AA36" i="103"/>
  <c r="N36" i="103"/>
  <c r="M36" i="103"/>
  <c r="J36" i="103" s="1"/>
  <c r="AA35" i="103"/>
  <c r="M35" i="103"/>
  <c r="AA34" i="103"/>
  <c r="M34" i="103"/>
  <c r="AA33" i="103"/>
  <c r="M33" i="103"/>
  <c r="AA32" i="103"/>
  <c r="M32" i="103"/>
  <c r="AA31" i="103"/>
  <c r="M31" i="103"/>
  <c r="AA30" i="103"/>
  <c r="M30" i="103"/>
  <c r="AA29" i="103"/>
  <c r="M29" i="103"/>
  <c r="AA28" i="103"/>
  <c r="M28" i="103"/>
  <c r="AA27" i="103"/>
  <c r="M27" i="103"/>
  <c r="AA26" i="103"/>
  <c r="M26" i="103"/>
  <c r="AA25" i="103"/>
  <c r="M25" i="103"/>
  <c r="AA24" i="103"/>
  <c r="M24" i="103"/>
  <c r="AA23" i="103"/>
  <c r="M23" i="103"/>
  <c r="AA22" i="103"/>
  <c r="M22" i="103"/>
  <c r="AD21" i="103"/>
  <c r="AA21" i="103"/>
  <c r="M21" i="103"/>
  <c r="J21" i="103"/>
  <c r="N21" i="103" s="1"/>
  <c r="AA20" i="103"/>
  <c r="M20" i="103"/>
  <c r="J20" i="103" s="1"/>
  <c r="N20" i="103" s="1"/>
  <c r="AA19" i="103"/>
  <c r="M19" i="103"/>
  <c r="J19" i="103" s="1"/>
  <c r="N19" i="103" s="1"/>
  <c r="AA18" i="103"/>
  <c r="M18" i="103"/>
  <c r="J18" i="103"/>
  <c r="N18" i="103" s="1"/>
  <c r="AA17" i="103"/>
  <c r="M17" i="103"/>
  <c r="J17" i="103" s="1"/>
  <c r="N17" i="103" s="1"/>
  <c r="AD16" i="103"/>
  <c r="AA16" i="103"/>
  <c r="M16" i="103"/>
  <c r="J16" i="103" s="1"/>
  <c r="AD15" i="103"/>
  <c r="AA15" i="103"/>
  <c r="M15" i="103"/>
  <c r="AD14" i="103"/>
  <c r="AA14" i="103"/>
  <c r="M14" i="103"/>
  <c r="J14" i="103" s="1"/>
  <c r="N14" i="103" s="1"/>
  <c r="AD13" i="103"/>
  <c r="AA13" i="103"/>
  <c r="M13" i="103"/>
  <c r="J13" i="103"/>
  <c r="N13" i="103" s="1"/>
  <c r="AD12" i="103"/>
  <c r="AA12" i="103"/>
  <c r="M12" i="103"/>
  <c r="J12" i="103"/>
  <c r="AD11" i="103"/>
  <c r="AA11" i="103"/>
  <c r="M11" i="103"/>
  <c r="J11" i="103" s="1"/>
  <c r="AD10" i="103"/>
  <c r="AA10" i="103"/>
  <c r="M10" i="103"/>
  <c r="J10" i="103" s="1"/>
  <c r="N10" i="103" s="1"/>
  <c r="AD9" i="103"/>
  <c r="AA9" i="103"/>
  <c r="M9" i="103"/>
  <c r="J9" i="103" s="1"/>
  <c r="N9" i="103" s="1"/>
  <c r="AD8" i="103"/>
  <c r="AA8" i="103"/>
  <c r="M8" i="103"/>
  <c r="J8" i="103" s="1"/>
  <c r="AD7" i="103"/>
  <c r="AA7" i="103"/>
  <c r="M7" i="103"/>
  <c r="J7" i="103" s="1"/>
  <c r="O43" i="104" l="1"/>
  <c r="U43" i="104"/>
  <c r="Q43" i="104"/>
  <c r="T43" i="104"/>
  <c r="P43" i="104"/>
  <c r="V43" i="104"/>
  <c r="J42" i="104"/>
  <c r="N42" i="104" s="1"/>
  <c r="W43" i="104"/>
  <c r="R43" i="104"/>
  <c r="N12" i="103"/>
  <c r="N8" i="103"/>
  <c r="N16" i="103"/>
  <c r="N27" i="103"/>
  <c r="N34" i="103"/>
  <c r="N15" i="103"/>
  <c r="N11" i="103"/>
  <c r="J22" i="103"/>
  <c r="N22" i="103" s="1"/>
  <c r="J23" i="103"/>
  <c r="N23" i="103" s="1"/>
  <c r="J24" i="103"/>
  <c r="N24" i="103" s="1"/>
  <c r="J25" i="103"/>
  <c r="N25" i="103" s="1"/>
  <c r="J26" i="103"/>
  <c r="N26" i="103" s="1"/>
  <c r="J27" i="103"/>
  <c r="J28" i="103"/>
  <c r="N28" i="103" s="1"/>
  <c r="J29" i="103"/>
  <c r="N29" i="103" s="1"/>
  <c r="J30" i="103"/>
  <c r="N30" i="103" s="1"/>
  <c r="J31" i="103"/>
  <c r="N31" i="103" s="1"/>
  <c r="J32" i="103"/>
  <c r="N32" i="103" s="1"/>
  <c r="J33" i="103"/>
  <c r="N33" i="103" s="1"/>
  <c r="J34" i="103"/>
  <c r="J35" i="103"/>
  <c r="N35" i="103" s="1"/>
  <c r="M42" i="103"/>
  <c r="Q43" i="103" s="1"/>
  <c r="N7" i="103"/>
  <c r="J15" i="103"/>
  <c r="W42" i="102"/>
  <c r="V42" i="102"/>
  <c r="U42" i="102"/>
  <c r="T42" i="102"/>
  <c r="S42" i="102"/>
  <c r="R42" i="102"/>
  <c r="Q42" i="102"/>
  <c r="P42" i="102"/>
  <c r="O42" i="102"/>
  <c r="L42" i="102"/>
  <c r="K42" i="102"/>
  <c r="I42" i="102"/>
  <c r="AA41" i="102"/>
  <c r="N41" i="102"/>
  <c r="M41" i="102"/>
  <c r="J41" i="102" s="1"/>
  <c r="AA40" i="102"/>
  <c r="N40" i="102"/>
  <c r="M40" i="102"/>
  <c r="J40" i="102" s="1"/>
  <c r="AA39" i="102"/>
  <c r="N39" i="102"/>
  <c r="M39" i="102"/>
  <c r="J39" i="102" s="1"/>
  <c r="AA38" i="102"/>
  <c r="N38" i="102"/>
  <c r="M38" i="102"/>
  <c r="J38" i="102" s="1"/>
  <c r="AA37" i="102"/>
  <c r="N37" i="102"/>
  <c r="M37" i="102"/>
  <c r="J37" i="102" s="1"/>
  <c r="AA36" i="102"/>
  <c r="N36" i="102"/>
  <c r="M36" i="102"/>
  <c r="J36" i="102" s="1"/>
  <c r="AA35" i="102"/>
  <c r="N35" i="102"/>
  <c r="M35" i="102"/>
  <c r="J35" i="102" s="1"/>
  <c r="AA34" i="102"/>
  <c r="N34" i="102"/>
  <c r="M34" i="102"/>
  <c r="J34" i="102" s="1"/>
  <c r="AA33" i="102"/>
  <c r="N33" i="102"/>
  <c r="M33" i="102"/>
  <c r="J33" i="102" s="1"/>
  <c r="AA32" i="102"/>
  <c r="M32" i="102"/>
  <c r="J32" i="102" s="1"/>
  <c r="AA31" i="102"/>
  <c r="M31" i="102"/>
  <c r="J31" i="102" s="1"/>
  <c r="N31" i="102" s="1"/>
  <c r="AA30" i="102"/>
  <c r="M30" i="102"/>
  <c r="J30" i="102" s="1"/>
  <c r="AA29" i="102"/>
  <c r="M29" i="102"/>
  <c r="AA28" i="102"/>
  <c r="M28" i="102"/>
  <c r="AA27" i="102"/>
  <c r="M27" i="102"/>
  <c r="AA26" i="102"/>
  <c r="M26" i="102"/>
  <c r="AA25" i="102"/>
  <c r="M25" i="102"/>
  <c r="AA24" i="102"/>
  <c r="M24" i="102"/>
  <c r="AA23" i="102"/>
  <c r="M23" i="102"/>
  <c r="AA22" i="102"/>
  <c r="M22" i="102"/>
  <c r="AD21" i="102"/>
  <c r="AA21" i="102"/>
  <c r="M21" i="102"/>
  <c r="J21" i="102" s="1"/>
  <c r="N21" i="102" s="1"/>
  <c r="AA20" i="102"/>
  <c r="M20" i="102"/>
  <c r="J20" i="102" s="1"/>
  <c r="N20" i="102" s="1"/>
  <c r="AA19" i="102"/>
  <c r="M19" i="102"/>
  <c r="J19" i="102" s="1"/>
  <c r="N19" i="102" s="1"/>
  <c r="AA18" i="102"/>
  <c r="M18" i="102"/>
  <c r="J18" i="102"/>
  <c r="N18" i="102" s="1"/>
  <c r="AA17" i="102"/>
  <c r="M17" i="102"/>
  <c r="J17" i="102" s="1"/>
  <c r="N17" i="102" s="1"/>
  <c r="AD16" i="102"/>
  <c r="AA16" i="102"/>
  <c r="M16" i="102"/>
  <c r="AD15" i="102"/>
  <c r="AA15" i="102"/>
  <c r="M15" i="102"/>
  <c r="AD14" i="102"/>
  <c r="AA14" i="102"/>
  <c r="M14" i="102"/>
  <c r="J14" i="102" s="1"/>
  <c r="N14" i="102" s="1"/>
  <c r="AD13" i="102"/>
  <c r="AA13" i="102"/>
  <c r="M13" i="102"/>
  <c r="J13" i="102" s="1"/>
  <c r="N13" i="102" s="1"/>
  <c r="AD12" i="102"/>
  <c r="AA12" i="102"/>
  <c r="M12" i="102"/>
  <c r="AD11" i="102"/>
  <c r="AA11" i="102"/>
  <c r="M11" i="102"/>
  <c r="AD10" i="102"/>
  <c r="AA10" i="102"/>
  <c r="M10" i="102"/>
  <c r="J10" i="102" s="1"/>
  <c r="N10" i="102" s="1"/>
  <c r="AD9" i="102"/>
  <c r="AA9" i="102"/>
  <c r="M9" i="102"/>
  <c r="J9" i="102" s="1"/>
  <c r="N9" i="102" s="1"/>
  <c r="AD8" i="102"/>
  <c r="AA8" i="102"/>
  <c r="M8" i="102"/>
  <c r="AD7" i="102"/>
  <c r="AA7" i="102"/>
  <c r="M7" i="102"/>
  <c r="J7" i="102" s="1"/>
  <c r="T43" i="103" l="1"/>
  <c r="P43" i="103"/>
  <c r="W43" i="103"/>
  <c r="J42" i="103"/>
  <c r="N42" i="103" s="1"/>
  <c r="S43" i="103"/>
  <c r="V43" i="103"/>
  <c r="O43" i="103"/>
  <c r="R43" i="103"/>
  <c r="U43" i="103"/>
  <c r="N32" i="102"/>
  <c r="N30" i="102"/>
  <c r="J8" i="102"/>
  <c r="N8" i="102" s="1"/>
  <c r="J16" i="102"/>
  <c r="N16" i="102" s="1"/>
  <c r="J12" i="102"/>
  <c r="N12" i="102" s="1"/>
  <c r="N25" i="102"/>
  <c r="N29" i="102"/>
  <c r="N7" i="102"/>
  <c r="J22" i="102"/>
  <c r="N22" i="102" s="1"/>
  <c r="J23" i="102"/>
  <c r="N23" i="102" s="1"/>
  <c r="J24" i="102"/>
  <c r="N24" i="102" s="1"/>
  <c r="J25" i="102"/>
  <c r="J26" i="102"/>
  <c r="N26" i="102" s="1"/>
  <c r="J27" i="102"/>
  <c r="N27" i="102" s="1"/>
  <c r="J28" i="102"/>
  <c r="N28" i="102" s="1"/>
  <c r="J29" i="102"/>
  <c r="M42" i="102"/>
  <c r="Q43" i="102" s="1"/>
  <c r="J11" i="102"/>
  <c r="N11" i="102" s="1"/>
  <c r="J15" i="102"/>
  <c r="N15" i="102" s="1"/>
  <c r="L163" i="2"/>
  <c r="K163" i="2"/>
  <c r="I163" i="2"/>
  <c r="L162" i="2"/>
  <c r="K162" i="2"/>
  <c r="I162" i="2"/>
  <c r="L161" i="2"/>
  <c r="K161" i="2"/>
  <c r="I161" i="2"/>
  <c r="L160" i="2"/>
  <c r="K160" i="2"/>
  <c r="I160" i="2"/>
  <c r="L159" i="2"/>
  <c r="K159" i="2"/>
  <c r="I159" i="2"/>
  <c r="L158" i="2"/>
  <c r="K158" i="2"/>
  <c r="I158" i="2"/>
  <c r="L157" i="2"/>
  <c r="K157" i="2"/>
  <c r="I157" i="2"/>
  <c r="L156" i="2"/>
  <c r="K156" i="2"/>
  <c r="I156" i="2"/>
  <c r="L155" i="2"/>
  <c r="K155" i="2"/>
  <c r="I155" i="2"/>
  <c r="L154" i="2"/>
  <c r="K154" i="2"/>
  <c r="I154" i="2"/>
  <c r="L153" i="2"/>
  <c r="K153" i="2"/>
  <c r="I153" i="2"/>
  <c r="L152" i="2"/>
  <c r="K152" i="2"/>
  <c r="I152" i="2"/>
  <c r="L151" i="2"/>
  <c r="K151" i="2"/>
  <c r="I151" i="2"/>
  <c r="L150" i="2"/>
  <c r="K150" i="2"/>
  <c r="I150" i="2"/>
  <c r="L149" i="2"/>
  <c r="K149" i="2"/>
  <c r="I149" i="2"/>
  <c r="A149" i="2"/>
  <c r="L148" i="2"/>
  <c r="K148" i="2"/>
  <c r="I148" i="2"/>
  <c r="A148" i="2"/>
  <c r="L147" i="2"/>
  <c r="K147" i="2"/>
  <c r="I147" i="2"/>
  <c r="A147" i="2"/>
  <c r="L146" i="2"/>
  <c r="K146" i="2"/>
  <c r="I146" i="2"/>
  <c r="A146" i="2"/>
  <c r="L145" i="2"/>
  <c r="K145" i="2"/>
  <c r="I145" i="2"/>
  <c r="A145" i="2"/>
  <c r="L144" i="2"/>
  <c r="K144" i="2"/>
  <c r="I144" i="2"/>
  <c r="A144" i="2"/>
  <c r="L143" i="2"/>
  <c r="K143" i="2"/>
  <c r="I143" i="2"/>
  <c r="A143" i="2"/>
  <c r="L142" i="2"/>
  <c r="K142" i="2"/>
  <c r="I142" i="2"/>
  <c r="A142" i="2"/>
  <c r="L141" i="2"/>
  <c r="K141" i="2"/>
  <c r="I141" i="2"/>
  <c r="A141" i="2"/>
  <c r="L140" i="2"/>
  <c r="K140" i="2"/>
  <c r="I140" i="2"/>
  <c r="A140" i="2"/>
  <c r="L139" i="2"/>
  <c r="K139" i="2"/>
  <c r="I139" i="2"/>
  <c r="A139" i="2"/>
  <c r="L138" i="2"/>
  <c r="K138" i="2"/>
  <c r="I138" i="2"/>
  <c r="A138" i="2"/>
  <c r="L137" i="2"/>
  <c r="K137" i="2"/>
  <c r="I137" i="2"/>
  <c r="A137" i="2"/>
  <c r="L136" i="2"/>
  <c r="K136" i="2"/>
  <c r="I136" i="2"/>
  <c r="A136" i="2"/>
  <c r="L135" i="2"/>
  <c r="K135" i="2"/>
  <c r="I135" i="2"/>
  <c r="A135" i="2"/>
  <c r="L134" i="2"/>
  <c r="K134" i="2"/>
  <c r="I134" i="2"/>
  <c r="A134" i="2"/>
  <c r="L133" i="2"/>
  <c r="K133" i="2"/>
  <c r="I133" i="2"/>
  <c r="A133" i="2"/>
  <c r="L132" i="2"/>
  <c r="K132" i="2"/>
  <c r="I132" i="2"/>
  <c r="A132" i="2"/>
  <c r="L131" i="2"/>
  <c r="K131" i="2"/>
  <c r="I131" i="2"/>
  <c r="A131" i="2"/>
  <c r="L130" i="2"/>
  <c r="K130" i="2"/>
  <c r="I130" i="2"/>
  <c r="A130" i="2"/>
  <c r="L129" i="2"/>
  <c r="K129" i="2"/>
  <c r="I129" i="2"/>
  <c r="A129" i="2"/>
  <c r="L128" i="2"/>
  <c r="K128" i="2"/>
  <c r="I128" i="2"/>
  <c r="A128" i="2"/>
  <c r="L127" i="2"/>
  <c r="K127" i="2"/>
  <c r="I127" i="2"/>
  <c r="A127" i="2"/>
  <c r="L126" i="2"/>
  <c r="K126" i="2"/>
  <c r="I126" i="2"/>
  <c r="A126" i="2"/>
  <c r="L125" i="2"/>
  <c r="K125" i="2"/>
  <c r="I125" i="2"/>
  <c r="A125" i="2"/>
  <c r="L124" i="2"/>
  <c r="K124" i="2"/>
  <c r="I124" i="2"/>
  <c r="A124" i="2"/>
  <c r="L123" i="2"/>
  <c r="K123" i="2"/>
  <c r="I123" i="2"/>
  <c r="A123" i="2"/>
  <c r="L122" i="2"/>
  <c r="K122" i="2"/>
  <c r="I122" i="2"/>
  <c r="A122" i="2"/>
  <c r="L121" i="2"/>
  <c r="K121" i="2"/>
  <c r="I121" i="2"/>
  <c r="A121" i="2"/>
  <c r="L120" i="2"/>
  <c r="K120" i="2"/>
  <c r="I120" i="2"/>
  <c r="A120" i="2"/>
  <c r="L119" i="2"/>
  <c r="K119" i="2"/>
  <c r="I119" i="2"/>
  <c r="A119" i="2"/>
  <c r="L118" i="2"/>
  <c r="K118" i="2"/>
  <c r="I118" i="2"/>
  <c r="A118" i="2"/>
  <c r="L117" i="2"/>
  <c r="K117" i="2"/>
  <c r="I117" i="2"/>
  <c r="A117" i="2"/>
  <c r="L116" i="2"/>
  <c r="K116" i="2"/>
  <c r="I116" i="2"/>
  <c r="A116" i="2"/>
  <c r="L115" i="2"/>
  <c r="K115" i="2"/>
  <c r="I115" i="2"/>
  <c r="A115" i="2"/>
  <c r="L114" i="2"/>
  <c r="K114" i="2"/>
  <c r="I114" i="2"/>
  <c r="A114" i="2"/>
  <c r="L113" i="2"/>
  <c r="K113" i="2"/>
  <c r="I113" i="2"/>
  <c r="A113" i="2"/>
  <c r="L112" i="2"/>
  <c r="K112" i="2"/>
  <c r="I112" i="2"/>
  <c r="A112" i="2"/>
  <c r="Z111" i="2"/>
  <c r="L111" i="2"/>
  <c r="K111" i="2"/>
  <c r="I111" i="2"/>
  <c r="A111" i="2"/>
  <c r="Z110" i="2"/>
  <c r="L110" i="2"/>
  <c r="K110" i="2"/>
  <c r="I110" i="2"/>
  <c r="A110" i="2"/>
  <c r="Z109" i="2"/>
  <c r="L109" i="2"/>
  <c r="K109" i="2"/>
  <c r="I109" i="2"/>
  <c r="A109" i="2"/>
  <c r="Z108" i="2"/>
  <c r="L108" i="2"/>
  <c r="K108" i="2"/>
  <c r="I108" i="2"/>
  <c r="A108" i="2"/>
  <c r="Z107" i="2"/>
  <c r="L107" i="2"/>
  <c r="K107" i="2"/>
  <c r="I107" i="2"/>
  <c r="A107" i="2"/>
  <c r="Z106" i="2"/>
  <c r="L106" i="2"/>
  <c r="K106" i="2"/>
  <c r="I106" i="2"/>
  <c r="A106" i="2"/>
  <c r="Z105" i="2"/>
  <c r="L105" i="2"/>
  <c r="K105" i="2"/>
  <c r="I105" i="2"/>
  <c r="A105" i="2"/>
  <c r="Z104" i="2"/>
  <c r="L104" i="2"/>
  <c r="K104" i="2"/>
  <c r="I104" i="2"/>
  <c r="A104" i="2"/>
  <c r="Z103" i="2"/>
  <c r="L103" i="2"/>
  <c r="K103" i="2"/>
  <c r="I103" i="2"/>
  <c r="A103" i="2"/>
  <c r="Z102" i="2"/>
  <c r="L102" i="2"/>
  <c r="K102" i="2"/>
  <c r="I102" i="2"/>
  <c r="A102" i="2"/>
  <c r="Z101" i="2"/>
  <c r="L101" i="2"/>
  <c r="K101" i="2"/>
  <c r="I101" i="2"/>
  <c r="A101" i="2"/>
  <c r="Z100" i="2"/>
  <c r="L100" i="2"/>
  <c r="K100" i="2"/>
  <c r="I100" i="2"/>
  <c r="A100" i="2"/>
  <c r="Z99" i="2"/>
  <c r="L99" i="2"/>
  <c r="K99" i="2"/>
  <c r="I99" i="2"/>
  <c r="A99" i="2"/>
  <c r="Z98" i="2"/>
  <c r="L98" i="2"/>
  <c r="K98" i="2"/>
  <c r="I98" i="2"/>
  <c r="A98" i="2"/>
  <c r="Z97" i="2"/>
  <c r="L97" i="2"/>
  <c r="K97" i="2"/>
  <c r="I97" i="2"/>
  <c r="A97" i="2"/>
  <c r="Z96" i="2"/>
  <c r="L96" i="2"/>
  <c r="K96" i="2"/>
  <c r="I96" i="2"/>
  <c r="A96" i="2"/>
  <c r="Z95" i="2"/>
  <c r="L95" i="2"/>
  <c r="K95" i="2"/>
  <c r="I95" i="2"/>
  <c r="A95" i="2"/>
  <c r="Z94" i="2"/>
  <c r="L94" i="2"/>
  <c r="K94" i="2"/>
  <c r="I94" i="2"/>
  <c r="A94" i="2"/>
  <c r="Z93" i="2"/>
  <c r="L93" i="2"/>
  <c r="K93" i="2"/>
  <c r="I93" i="2"/>
  <c r="A93" i="2"/>
  <c r="Z92" i="2"/>
  <c r="L92" i="2"/>
  <c r="K92" i="2"/>
  <c r="I92" i="2"/>
  <c r="A92" i="2"/>
  <c r="Z91" i="2"/>
  <c r="L91" i="2"/>
  <c r="K91" i="2"/>
  <c r="I91" i="2"/>
  <c r="A91" i="2"/>
  <c r="Z90" i="2"/>
  <c r="L90" i="2"/>
  <c r="K90" i="2"/>
  <c r="I90" i="2"/>
  <c r="A90" i="2"/>
  <c r="Z89" i="2"/>
  <c r="L89" i="2"/>
  <c r="K89" i="2"/>
  <c r="I89" i="2"/>
  <c r="A89" i="2"/>
  <c r="Z88" i="2"/>
  <c r="L88" i="2"/>
  <c r="K88" i="2"/>
  <c r="I88" i="2"/>
  <c r="A88" i="2"/>
  <c r="Z87" i="2"/>
  <c r="L87" i="2"/>
  <c r="K87" i="2"/>
  <c r="I87" i="2"/>
  <c r="A87" i="2"/>
  <c r="Z86" i="2"/>
  <c r="L86" i="2"/>
  <c r="K86" i="2"/>
  <c r="I86" i="2"/>
  <c r="A86" i="2"/>
  <c r="Z85" i="2"/>
  <c r="L85" i="2"/>
  <c r="K85" i="2"/>
  <c r="I85" i="2"/>
  <c r="A85" i="2"/>
  <c r="Z84" i="2"/>
  <c r="L84" i="2"/>
  <c r="K84" i="2"/>
  <c r="I84" i="2"/>
  <c r="A84" i="2"/>
  <c r="Z83" i="2"/>
  <c r="L83" i="2"/>
  <c r="K83" i="2"/>
  <c r="I83" i="2"/>
  <c r="A83" i="2"/>
  <c r="Z82" i="2"/>
  <c r="L82" i="2"/>
  <c r="K82" i="2"/>
  <c r="I82" i="2"/>
  <c r="A82" i="2"/>
  <c r="Z81" i="2"/>
  <c r="L81" i="2"/>
  <c r="K81" i="2"/>
  <c r="I81" i="2"/>
  <c r="A81" i="2"/>
  <c r="Z80" i="2"/>
  <c r="L80" i="2"/>
  <c r="K80" i="2"/>
  <c r="I80" i="2"/>
  <c r="A80" i="2"/>
  <c r="Z79" i="2"/>
  <c r="L79" i="2"/>
  <c r="K79" i="2"/>
  <c r="I79" i="2"/>
  <c r="A79" i="2"/>
  <c r="Z78" i="2"/>
  <c r="L78" i="2"/>
  <c r="K78" i="2"/>
  <c r="I78" i="2"/>
  <c r="A78" i="2"/>
  <c r="Z77" i="2"/>
  <c r="L77" i="2"/>
  <c r="K77" i="2"/>
  <c r="I77" i="2"/>
  <c r="A77" i="2"/>
  <c r="Z76" i="2"/>
  <c r="L76" i="2"/>
  <c r="K76" i="2"/>
  <c r="I76" i="2"/>
  <c r="A76" i="2"/>
  <c r="Z75" i="2"/>
  <c r="L75" i="2"/>
  <c r="K75" i="2"/>
  <c r="I75" i="2"/>
  <c r="A75" i="2"/>
  <c r="Z74" i="2"/>
  <c r="L74" i="2"/>
  <c r="K74" i="2"/>
  <c r="I74" i="2"/>
  <c r="A74" i="2"/>
  <c r="Z73" i="2"/>
  <c r="L73" i="2"/>
  <c r="K73" i="2"/>
  <c r="I73" i="2"/>
  <c r="A73" i="2"/>
  <c r="Z72" i="2"/>
  <c r="L72" i="2"/>
  <c r="K72" i="2"/>
  <c r="I72" i="2"/>
  <c r="A72" i="2"/>
  <c r="Z71" i="2"/>
  <c r="L71" i="2"/>
  <c r="K71" i="2"/>
  <c r="I71" i="2"/>
  <c r="A71" i="2"/>
  <c r="Z70" i="2"/>
  <c r="L70" i="2"/>
  <c r="K70" i="2"/>
  <c r="I70" i="2"/>
  <c r="A70" i="2"/>
  <c r="Z69" i="2"/>
  <c r="L69" i="2"/>
  <c r="K69" i="2"/>
  <c r="I69" i="2"/>
  <c r="A69" i="2"/>
  <c r="Z68" i="2"/>
  <c r="L68" i="2"/>
  <c r="K68" i="2"/>
  <c r="I68" i="2"/>
  <c r="A68" i="2"/>
  <c r="Z67" i="2"/>
  <c r="L67" i="2"/>
  <c r="K67" i="2"/>
  <c r="I67" i="2"/>
  <c r="A67" i="2"/>
  <c r="Z66" i="2"/>
  <c r="L66" i="2"/>
  <c r="K66" i="2"/>
  <c r="I66" i="2"/>
  <c r="A66" i="2"/>
  <c r="Z65" i="2"/>
  <c r="L65" i="2"/>
  <c r="K65" i="2"/>
  <c r="I65" i="2"/>
  <c r="A65" i="2"/>
  <c r="Z64" i="2"/>
  <c r="L64" i="2"/>
  <c r="K64" i="2"/>
  <c r="I64" i="2"/>
  <c r="A64" i="2"/>
  <c r="Z63" i="2"/>
  <c r="L63" i="2"/>
  <c r="K63" i="2"/>
  <c r="I63" i="2"/>
  <c r="A63" i="2"/>
  <c r="Z62" i="2"/>
  <c r="L62" i="2"/>
  <c r="K62" i="2"/>
  <c r="I62" i="2"/>
  <c r="A62" i="2"/>
  <c r="Z61" i="2"/>
  <c r="L61" i="2"/>
  <c r="K61" i="2"/>
  <c r="I61" i="2"/>
  <c r="A61" i="2"/>
  <c r="Z60" i="2"/>
  <c r="L60" i="2"/>
  <c r="K60" i="2"/>
  <c r="I60" i="2"/>
  <c r="A60" i="2"/>
  <c r="Z59" i="2"/>
  <c r="L59" i="2"/>
  <c r="K59" i="2"/>
  <c r="I59" i="2"/>
  <c r="A59" i="2"/>
  <c r="Z58" i="2"/>
  <c r="L58" i="2"/>
  <c r="K58" i="2"/>
  <c r="I58" i="2"/>
  <c r="A58" i="2"/>
  <c r="Z57" i="2"/>
  <c r="L57" i="2"/>
  <c r="K57" i="2"/>
  <c r="I57" i="2"/>
  <c r="A57" i="2"/>
  <c r="Z56" i="2"/>
  <c r="L56" i="2"/>
  <c r="K56" i="2"/>
  <c r="I56" i="2"/>
  <c r="A56" i="2"/>
  <c r="Z55" i="2"/>
  <c r="L55" i="2"/>
  <c r="K55" i="2"/>
  <c r="I55" i="2"/>
  <c r="A55" i="2"/>
  <c r="Z54" i="2"/>
  <c r="L54" i="2"/>
  <c r="K54" i="2"/>
  <c r="I54" i="2"/>
  <c r="A54" i="2"/>
  <c r="Z53" i="2"/>
  <c r="L53" i="2"/>
  <c r="K53" i="2"/>
  <c r="I53" i="2"/>
  <c r="A53" i="2"/>
  <c r="Z52" i="2"/>
  <c r="L52" i="2"/>
  <c r="K52" i="2"/>
  <c r="I52" i="2"/>
  <c r="A52" i="2"/>
  <c r="Z51" i="2"/>
  <c r="L51" i="2"/>
  <c r="K51" i="2"/>
  <c r="I51" i="2"/>
  <c r="A51" i="2"/>
  <c r="Z50" i="2"/>
  <c r="L50" i="2"/>
  <c r="K50" i="2"/>
  <c r="I50" i="2"/>
  <c r="A50" i="2"/>
  <c r="Z49" i="2"/>
  <c r="L49" i="2"/>
  <c r="K49" i="2"/>
  <c r="I49" i="2"/>
  <c r="A49" i="2"/>
  <c r="Z48" i="2"/>
  <c r="L48" i="2"/>
  <c r="K48" i="2"/>
  <c r="I48" i="2"/>
  <c r="A48" i="2"/>
  <c r="Z47" i="2"/>
  <c r="L47" i="2"/>
  <c r="K47" i="2"/>
  <c r="I47" i="2"/>
  <c r="A47" i="2"/>
  <c r="Z46" i="2"/>
  <c r="L46" i="2"/>
  <c r="K46" i="2"/>
  <c r="I46" i="2"/>
  <c r="A46" i="2"/>
  <c r="Z45" i="2"/>
  <c r="L45" i="2"/>
  <c r="K45" i="2"/>
  <c r="I45" i="2"/>
  <c r="A45" i="2"/>
  <c r="Z44" i="2"/>
  <c r="L44" i="2"/>
  <c r="K44" i="2"/>
  <c r="I44" i="2"/>
  <c r="A44" i="2"/>
  <c r="Z43" i="2"/>
  <c r="L43" i="2"/>
  <c r="K43" i="2"/>
  <c r="I43" i="2"/>
  <c r="A43" i="2"/>
  <c r="Z42" i="2"/>
  <c r="L42" i="2"/>
  <c r="K42" i="2"/>
  <c r="I42" i="2"/>
  <c r="A42" i="2"/>
  <c r="Z41" i="2"/>
  <c r="L41" i="2"/>
  <c r="K41" i="2"/>
  <c r="I41" i="2"/>
  <c r="A41" i="2"/>
  <c r="Z40" i="2"/>
  <c r="L40" i="2"/>
  <c r="K40" i="2"/>
  <c r="I40" i="2"/>
  <c r="A40" i="2"/>
  <c r="Z39" i="2"/>
  <c r="L39" i="2"/>
  <c r="K39" i="2"/>
  <c r="I39" i="2"/>
  <c r="A39" i="2"/>
  <c r="Z38" i="2"/>
  <c r="L38" i="2"/>
  <c r="K38" i="2"/>
  <c r="I38" i="2"/>
  <c r="A38" i="2"/>
  <c r="Z37" i="2"/>
  <c r="L37" i="2"/>
  <c r="K37" i="2"/>
  <c r="I37" i="2"/>
  <c r="A37" i="2"/>
  <c r="Z36" i="2"/>
  <c r="L36" i="2"/>
  <c r="K36" i="2"/>
  <c r="I36" i="2"/>
  <c r="A36" i="2"/>
  <c r="Z35" i="2"/>
  <c r="L35" i="2"/>
  <c r="K35" i="2"/>
  <c r="I35" i="2"/>
  <c r="A35" i="2"/>
  <c r="Z34" i="2"/>
  <c r="L34" i="2"/>
  <c r="K34" i="2"/>
  <c r="I34" i="2"/>
  <c r="A34" i="2"/>
  <c r="Z33" i="2"/>
  <c r="L33" i="2"/>
  <c r="K33" i="2"/>
  <c r="I33" i="2"/>
  <c r="A33" i="2"/>
  <c r="Z32" i="2"/>
  <c r="L32" i="2"/>
  <c r="K32" i="2"/>
  <c r="I32" i="2"/>
  <c r="A32" i="2"/>
  <c r="Z31" i="2"/>
  <c r="L31" i="2"/>
  <c r="K31" i="2"/>
  <c r="I31" i="2"/>
  <c r="A31" i="2"/>
  <c r="Z30" i="2"/>
  <c r="L30" i="2"/>
  <c r="K30" i="2"/>
  <c r="I30" i="2"/>
  <c r="A30" i="2"/>
  <c r="Z29" i="2"/>
  <c r="L29" i="2"/>
  <c r="K29" i="2"/>
  <c r="I29" i="2"/>
  <c r="A29" i="2"/>
  <c r="Z28" i="2"/>
  <c r="L28" i="2"/>
  <c r="K28" i="2"/>
  <c r="I28" i="2"/>
  <c r="A28" i="2"/>
  <c r="Z27" i="2"/>
  <c r="L27" i="2"/>
  <c r="K27" i="2"/>
  <c r="I27" i="2"/>
  <c r="A27" i="2"/>
  <c r="Z26" i="2"/>
  <c r="L26" i="2"/>
  <c r="K26" i="2"/>
  <c r="I26" i="2"/>
  <c r="A26" i="2"/>
  <c r="Z25" i="2"/>
  <c r="L25" i="2"/>
  <c r="K25" i="2"/>
  <c r="I25" i="2"/>
  <c r="A25" i="2"/>
  <c r="Z24" i="2"/>
  <c r="L24" i="2"/>
  <c r="K24" i="2"/>
  <c r="I24" i="2"/>
  <c r="A24" i="2"/>
  <c r="Z23" i="2"/>
  <c r="L23" i="2"/>
  <c r="K23" i="2"/>
  <c r="I23" i="2"/>
  <c r="A23" i="2"/>
  <c r="Z22" i="2"/>
  <c r="L22" i="2"/>
  <c r="K22" i="2"/>
  <c r="I22" i="2"/>
  <c r="A22" i="2"/>
  <c r="Z21" i="2"/>
  <c r="L21" i="2"/>
  <c r="K21" i="2"/>
  <c r="I21" i="2"/>
  <c r="A21" i="2"/>
  <c r="Z20" i="2"/>
  <c r="L20" i="2"/>
  <c r="K20" i="2"/>
  <c r="I20" i="2"/>
  <c r="A20" i="2"/>
  <c r="Z19" i="2"/>
  <c r="L19" i="2"/>
  <c r="K19" i="2"/>
  <c r="I19" i="2"/>
  <c r="A19" i="2"/>
  <c r="Z18" i="2"/>
  <c r="L18" i="2"/>
  <c r="K18" i="2"/>
  <c r="I18" i="2"/>
  <c r="A18" i="2"/>
  <c r="Z17" i="2"/>
  <c r="L17" i="2"/>
  <c r="K17" i="2"/>
  <c r="I17" i="2"/>
  <c r="A17" i="2"/>
  <c r="Z16" i="2"/>
  <c r="L16" i="2"/>
  <c r="K16" i="2"/>
  <c r="I16" i="2"/>
  <c r="A16" i="2"/>
  <c r="Z15" i="2"/>
  <c r="L15" i="2"/>
  <c r="K15" i="2"/>
  <c r="I15" i="2"/>
  <c r="A15" i="2"/>
  <c r="Z14" i="2"/>
  <c r="L14" i="2"/>
  <c r="K14" i="2"/>
  <c r="I14" i="2"/>
  <c r="A14" i="2"/>
  <c r="Z13" i="2"/>
  <c r="L13" i="2"/>
  <c r="K13" i="2"/>
  <c r="I13" i="2"/>
  <c r="A13" i="2"/>
  <c r="Z12" i="2"/>
  <c r="L12" i="2"/>
  <c r="K12" i="2"/>
  <c r="I12" i="2"/>
  <c r="A12" i="2"/>
  <c r="Z11" i="2"/>
  <c r="L11" i="2"/>
  <c r="K11" i="2"/>
  <c r="I11" i="2"/>
  <c r="A11" i="2"/>
  <c r="Z10" i="2"/>
  <c r="L10" i="2"/>
  <c r="K10" i="2"/>
  <c r="I10" i="2"/>
  <c r="A10" i="2"/>
  <c r="Z9" i="2"/>
  <c r="L9" i="2"/>
  <c r="K9" i="2"/>
  <c r="I9" i="2"/>
  <c r="A9" i="2"/>
  <c r="Z8" i="2"/>
  <c r="L8" i="2"/>
  <c r="K8" i="2"/>
  <c r="I8" i="2"/>
  <c r="A8" i="2"/>
  <c r="Z7" i="2"/>
  <c r="L7" i="2"/>
  <c r="K7" i="2"/>
  <c r="I7" i="2"/>
  <c r="A7" i="2"/>
  <c r="Z6" i="2"/>
  <c r="L6" i="2"/>
  <c r="K6" i="2"/>
  <c r="I6" i="2"/>
  <c r="A6" i="2"/>
  <c r="Z5" i="2"/>
  <c r="L5" i="2"/>
  <c r="K5" i="2"/>
  <c r="I5" i="2"/>
  <c r="A5" i="2"/>
  <c r="Z4" i="2"/>
  <c r="L4" i="2"/>
  <c r="K4" i="2"/>
  <c r="I4" i="2"/>
  <c r="A4" i="2"/>
  <c r="Z3" i="2"/>
  <c r="L3" i="2"/>
  <c r="K3" i="2"/>
  <c r="I3" i="2"/>
  <c r="A3" i="2"/>
  <c r="AB2" i="2"/>
  <c r="W42" i="101"/>
  <c r="V42" i="101"/>
  <c r="U42" i="101"/>
  <c r="T42" i="101"/>
  <c r="S42" i="101"/>
  <c r="R42" i="101"/>
  <c r="Q42" i="101"/>
  <c r="P42" i="101"/>
  <c r="O42" i="101"/>
  <c r="L42" i="101"/>
  <c r="K42" i="101"/>
  <c r="I42" i="101"/>
  <c r="AA41" i="101"/>
  <c r="N41" i="101"/>
  <c r="M41" i="101"/>
  <c r="J41" i="101"/>
  <c r="AA40" i="101"/>
  <c r="N40" i="101"/>
  <c r="M40" i="101"/>
  <c r="J40" i="101"/>
  <c r="AA39" i="101"/>
  <c r="N39" i="101"/>
  <c r="M39" i="101"/>
  <c r="J39" i="101"/>
  <c r="AA38" i="101"/>
  <c r="N38" i="101"/>
  <c r="M38" i="101"/>
  <c r="J38" i="101"/>
  <c r="AA37" i="101"/>
  <c r="N37" i="101"/>
  <c r="M37" i="101"/>
  <c r="J37" i="101"/>
  <c r="AA36" i="101"/>
  <c r="N36" i="101"/>
  <c r="M36" i="101"/>
  <c r="J36" i="101"/>
  <c r="AA35" i="101"/>
  <c r="N35" i="101"/>
  <c r="M35" i="101"/>
  <c r="J35" i="101"/>
  <c r="AA34" i="101"/>
  <c r="N34" i="101"/>
  <c r="M34" i="101"/>
  <c r="J34" i="101"/>
  <c r="AA33" i="101"/>
  <c r="N33" i="101"/>
  <c r="M33" i="101"/>
  <c r="J33" i="101"/>
  <c r="AA32" i="101"/>
  <c r="N32" i="101"/>
  <c r="M32" i="101"/>
  <c r="J32" i="101"/>
  <c r="AA31" i="101"/>
  <c r="N31" i="101"/>
  <c r="M31" i="101"/>
  <c r="J31" i="101"/>
  <c r="AA30" i="101"/>
  <c r="N30" i="101"/>
  <c r="M30" i="101"/>
  <c r="J30" i="101"/>
  <c r="AA29" i="101"/>
  <c r="M29" i="101"/>
  <c r="AA28" i="101"/>
  <c r="M28" i="101"/>
  <c r="J28" i="101" s="1"/>
  <c r="N28" i="101" s="1"/>
  <c r="AA27" i="101"/>
  <c r="M27" i="101"/>
  <c r="J27" i="101" s="1"/>
  <c r="AA26" i="101"/>
  <c r="M26" i="101"/>
  <c r="J26" i="101"/>
  <c r="N26" i="101" s="1"/>
  <c r="AA25" i="101"/>
  <c r="M25" i="101"/>
  <c r="J25" i="101" s="1"/>
  <c r="N25" i="101" s="1"/>
  <c r="AA24" i="101"/>
  <c r="M24" i="101"/>
  <c r="J24" i="101" s="1"/>
  <c r="N24" i="101" s="1"/>
  <c r="AA23" i="101"/>
  <c r="N23" i="101"/>
  <c r="M23" i="101"/>
  <c r="J23" i="101"/>
  <c r="AA22" i="101"/>
  <c r="N22" i="101"/>
  <c r="M22" i="101"/>
  <c r="J22" i="101"/>
  <c r="AD21" i="101"/>
  <c r="AA21" i="101"/>
  <c r="N21" i="101"/>
  <c r="M21" i="101"/>
  <c r="J21" i="101"/>
  <c r="AA20" i="101"/>
  <c r="N20" i="101"/>
  <c r="M20" i="101"/>
  <c r="J20" i="101"/>
  <c r="AA19" i="101"/>
  <c r="N19" i="101"/>
  <c r="M19" i="101"/>
  <c r="J19" i="101"/>
  <c r="AA18" i="101"/>
  <c r="N18" i="101"/>
  <c r="M18" i="101"/>
  <c r="J18" i="101"/>
  <c r="AA17" i="101"/>
  <c r="N17" i="101"/>
  <c r="M17" i="101"/>
  <c r="J17" i="101"/>
  <c r="AD16" i="101"/>
  <c r="AA16" i="101"/>
  <c r="N16" i="101"/>
  <c r="M16" i="101"/>
  <c r="J16" i="101"/>
  <c r="AD15" i="101"/>
  <c r="AA15" i="101"/>
  <c r="N15" i="101"/>
  <c r="M15" i="101"/>
  <c r="J15" i="101"/>
  <c r="AD14" i="101"/>
  <c r="AA14" i="101"/>
  <c r="N14" i="101"/>
  <c r="M14" i="101"/>
  <c r="J14" i="101"/>
  <c r="AD13" i="101"/>
  <c r="AA13" i="101"/>
  <c r="N13" i="101"/>
  <c r="M13" i="101"/>
  <c r="J13" i="101"/>
  <c r="AD12" i="101"/>
  <c r="AA12" i="101"/>
  <c r="N12" i="101"/>
  <c r="M12" i="101"/>
  <c r="J12" i="101"/>
  <c r="AD11" i="101"/>
  <c r="AA11" i="101"/>
  <c r="N11" i="101"/>
  <c r="M11" i="101"/>
  <c r="J11" i="101"/>
  <c r="AD10" i="101"/>
  <c r="AA10" i="101"/>
  <c r="N10" i="101"/>
  <c r="M10" i="101"/>
  <c r="J10" i="101"/>
  <c r="AD9" i="101"/>
  <c r="AA9" i="101"/>
  <c r="N9" i="101"/>
  <c r="M9" i="101"/>
  <c r="J9" i="101"/>
  <c r="AD8" i="101"/>
  <c r="AA8" i="101"/>
  <c r="N8" i="101"/>
  <c r="M8" i="101"/>
  <c r="J8" i="101"/>
  <c r="AD7" i="101"/>
  <c r="AA7" i="101"/>
  <c r="N7" i="101"/>
  <c r="M7" i="101"/>
  <c r="J7" i="101"/>
  <c r="W43" i="100"/>
  <c r="V43" i="100"/>
  <c r="U43" i="100"/>
  <c r="T43" i="100"/>
  <c r="S43" i="100"/>
  <c r="R43" i="100"/>
  <c r="Q43" i="100"/>
  <c r="P43" i="100"/>
  <c r="O43" i="100"/>
  <c r="W42" i="100"/>
  <c r="V42" i="100"/>
  <c r="U42" i="100"/>
  <c r="T42" i="100"/>
  <c r="S42" i="100"/>
  <c r="R42" i="100"/>
  <c r="Q42" i="100"/>
  <c r="P42" i="100"/>
  <c r="O42" i="100"/>
  <c r="N42" i="100"/>
  <c r="M42" i="100"/>
  <c r="L42" i="100"/>
  <c r="K42" i="100"/>
  <c r="J42" i="100"/>
  <c r="I42" i="100"/>
  <c r="AA41" i="100"/>
  <c r="N41" i="100"/>
  <c r="M41" i="100"/>
  <c r="J41" i="100"/>
  <c r="AA40" i="100"/>
  <c r="N40" i="100"/>
  <c r="M40" i="100"/>
  <c r="J40" i="100"/>
  <c r="AA39" i="100"/>
  <c r="N39" i="100"/>
  <c r="M39" i="100"/>
  <c r="J39" i="100"/>
  <c r="AA38" i="100"/>
  <c r="N38" i="100"/>
  <c r="M38" i="100"/>
  <c r="J38" i="100"/>
  <c r="AA37" i="100"/>
  <c r="N37" i="100"/>
  <c r="M37" i="100"/>
  <c r="J37" i="100"/>
  <c r="AA36" i="100"/>
  <c r="N36" i="100"/>
  <c r="M36" i="100"/>
  <c r="J36" i="100"/>
  <c r="AA35" i="100"/>
  <c r="N35" i="100"/>
  <c r="M35" i="100"/>
  <c r="J35" i="100"/>
  <c r="AA34" i="100"/>
  <c r="N34" i="100"/>
  <c r="M34" i="100"/>
  <c r="J34" i="100"/>
  <c r="AA33" i="100"/>
  <c r="N33" i="100"/>
  <c r="M33" i="100"/>
  <c r="J33" i="100"/>
  <c r="AA32" i="100"/>
  <c r="N32" i="100"/>
  <c r="M32" i="100"/>
  <c r="J32" i="100"/>
  <c r="AA31" i="100"/>
  <c r="N31" i="100"/>
  <c r="M31" i="100"/>
  <c r="J31" i="100"/>
  <c r="AA30" i="100"/>
  <c r="N30" i="100"/>
  <c r="M30" i="100"/>
  <c r="J30" i="100"/>
  <c r="AA29" i="100"/>
  <c r="N29" i="100"/>
  <c r="M29" i="100"/>
  <c r="J29" i="100"/>
  <c r="AA28" i="100"/>
  <c r="N28" i="100"/>
  <c r="M28" i="100"/>
  <c r="J28" i="100"/>
  <c r="AA27" i="100"/>
  <c r="N27" i="100"/>
  <c r="M27" i="100"/>
  <c r="J27" i="100"/>
  <c r="AA26" i="100"/>
  <c r="N26" i="100"/>
  <c r="M26" i="100"/>
  <c r="J26" i="100"/>
  <c r="AA25" i="100"/>
  <c r="N25" i="100"/>
  <c r="M25" i="100"/>
  <c r="J25" i="100"/>
  <c r="AA24" i="100"/>
  <c r="N24" i="100"/>
  <c r="M24" i="100"/>
  <c r="J24" i="100"/>
  <c r="AA23" i="100"/>
  <c r="N23" i="100"/>
  <c r="M23" i="100"/>
  <c r="J23" i="100"/>
  <c r="AA22" i="100"/>
  <c r="N22" i="100"/>
  <c r="M22" i="100"/>
  <c r="J22" i="100"/>
  <c r="AD21" i="100"/>
  <c r="AA21" i="100"/>
  <c r="N21" i="100"/>
  <c r="M21" i="100"/>
  <c r="J21" i="100"/>
  <c r="AA20" i="100"/>
  <c r="N20" i="100"/>
  <c r="M20" i="100"/>
  <c r="J20" i="100"/>
  <c r="AA19" i="100"/>
  <c r="N19" i="100"/>
  <c r="M19" i="100"/>
  <c r="J19" i="100"/>
  <c r="AA18" i="100"/>
  <c r="N18" i="100"/>
  <c r="M18" i="100"/>
  <c r="J18" i="100"/>
  <c r="AA17" i="100"/>
  <c r="N17" i="100"/>
  <c r="M17" i="100"/>
  <c r="J17" i="100"/>
  <c r="AD16" i="100"/>
  <c r="AA16" i="100"/>
  <c r="N16" i="100"/>
  <c r="M16" i="100"/>
  <c r="J16" i="100"/>
  <c r="AD15" i="100"/>
  <c r="AA15" i="100"/>
  <c r="N15" i="100"/>
  <c r="M15" i="100"/>
  <c r="J15" i="100"/>
  <c r="AD14" i="100"/>
  <c r="AA14" i="100"/>
  <c r="N14" i="100"/>
  <c r="M14" i="100"/>
  <c r="J14" i="100"/>
  <c r="AD13" i="100"/>
  <c r="AA13" i="100"/>
  <c r="N13" i="100"/>
  <c r="M13" i="100"/>
  <c r="J13" i="100"/>
  <c r="AD12" i="100"/>
  <c r="AA12" i="100"/>
  <c r="N12" i="100"/>
  <c r="M12" i="100"/>
  <c r="J12" i="100"/>
  <c r="AD11" i="100"/>
  <c r="AA11" i="100"/>
  <c r="N11" i="100"/>
  <c r="M11" i="100"/>
  <c r="J11" i="100"/>
  <c r="AD10" i="100"/>
  <c r="AA10" i="100"/>
  <c r="N10" i="100"/>
  <c r="M10" i="100"/>
  <c r="J10" i="100"/>
  <c r="AD9" i="100"/>
  <c r="AA9" i="100"/>
  <c r="N9" i="100"/>
  <c r="M9" i="100"/>
  <c r="J9" i="100"/>
  <c r="AD8" i="100"/>
  <c r="AA8" i="100"/>
  <c r="N8" i="100"/>
  <c r="M8" i="100"/>
  <c r="J8" i="100"/>
  <c r="AD7" i="100"/>
  <c r="AA7" i="100"/>
  <c r="N7" i="100"/>
  <c r="M7" i="100"/>
  <c r="J7" i="100"/>
  <c r="W43" i="99"/>
  <c r="V43" i="99"/>
  <c r="U43" i="99"/>
  <c r="T43" i="99"/>
  <c r="S43" i="99"/>
  <c r="R43" i="99"/>
  <c r="Q43" i="99"/>
  <c r="P43" i="99"/>
  <c r="O43" i="99"/>
  <c r="W42" i="99"/>
  <c r="V42" i="99"/>
  <c r="U42" i="99"/>
  <c r="T42" i="99"/>
  <c r="S42" i="99"/>
  <c r="R42" i="99"/>
  <c r="Q42" i="99"/>
  <c r="P42" i="99"/>
  <c r="O42" i="99"/>
  <c r="N42" i="99"/>
  <c r="M42" i="99"/>
  <c r="L42" i="99"/>
  <c r="K42" i="99"/>
  <c r="J42" i="99"/>
  <c r="I42" i="99"/>
  <c r="AA41" i="99"/>
  <c r="N41" i="99"/>
  <c r="M41" i="99"/>
  <c r="J41" i="99"/>
  <c r="AA40" i="99"/>
  <c r="N40" i="99"/>
  <c r="M40" i="99"/>
  <c r="J40" i="99"/>
  <c r="AA39" i="99"/>
  <c r="N39" i="99"/>
  <c r="M39" i="99"/>
  <c r="J39" i="99"/>
  <c r="AA38" i="99"/>
  <c r="N38" i="99"/>
  <c r="M38" i="99"/>
  <c r="J38" i="99"/>
  <c r="AA37" i="99"/>
  <c r="N37" i="99"/>
  <c r="M37" i="99"/>
  <c r="J37" i="99"/>
  <c r="AA36" i="99"/>
  <c r="N36" i="99"/>
  <c r="M36" i="99"/>
  <c r="J36" i="99"/>
  <c r="AA35" i="99"/>
  <c r="N35" i="99"/>
  <c r="M35" i="99"/>
  <c r="J35" i="99"/>
  <c r="AA34" i="99"/>
  <c r="N34" i="99"/>
  <c r="M34" i="99"/>
  <c r="J34" i="99"/>
  <c r="AA33" i="99"/>
  <c r="N33" i="99"/>
  <c r="M33" i="99"/>
  <c r="J33" i="99"/>
  <c r="AA32" i="99"/>
  <c r="N32" i="99"/>
  <c r="M32" i="99"/>
  <c r="J32" i="99"/>
  <c r="AA31" i="99"/>
  <c r="N31" i="99"/>
  <c r="M31" i="99"/>
  <c r="J31" i="99"/>
  <c r="AA30" i="99"/>
  <c r="N30" i="99"/>
  <c r="M30" i="99"/>
  <c r="J30" i="99"/>
  <c r="AA29" i="99"/>
  <c r="N29" i="99"/>
  <c r="M29" i="99"/>
  <c r="J29" i="99"/>
  <c r="AA28" i="99"/>
  <c r="N28" i="99"/>
  <c r="M28" i="99"/>
  <c r="J28" i="99"/>
  <c r="AA27" i="99"/>
  <c r="N27" i="99"/>
  <c r="M27" i="99"/>
  <c r="J27" i="99"/>
  <c r="AA26" i="99"/>
  <c r="N26" i="99"/>
  <c r="M26" i="99"/>
  <c r="J26" i="99"/>
  <c r="AA25" i="99"/>
  <c r="N25" i="99"/>
  <c r="M25" i="99"/>
  <c r="J25" i="99"/>
  <c r="AA24" i="99"/>
  <c r="N24" i="99"/>
  <c r="M24" i="99"/>
  <c r="J24" i="99"/>
  <c r="AA23" i="99"/>
  <c r="N23" i="99"/>
  <c r="M23" i="99"/>
  <c r="J23" i="99"/>
  <c r="AA22" i="99"/>
  <c r="N22" i="99"/>
  <c r="M22" i="99"/>
  <c r="J22" i="99"/>
  <c r="AD21" i="99"/>
  <c r="AA21" i="99"/>
  <c r="N21" i="99"/>
  <c r="M21" i="99"/>
  <c r="J21" i="99"/>
  <c r="AA20" i="99"/>
  <c r="N20" i="99"/>
  <c r="M20" i="99"/>
  <c r="J20" i="99"/>
  <c r="AA19" i="99"/>
  <c r="N19" i="99"/>
  <c r="M19" i="99"/>
  <c r="J19" i="99"/>
  <c r="AA18" i="99"/>
  <c r="N18" i="99"/>
  <c r="M18" i="99"/>
  <c r="J18" i="99"/>
  <c r="AA17" i="99"/>
  <c r="N17" i="99"/>
  <c r="M17" i="99"/>
  <c r="J17" i="99"/>
  <c r="AD16" i="99"/>
  <c r="AA16" i="99"/>
  <c r="N16" i="99"/>
  <c r="M16" i="99"/>
  <c r="J16" i="99"/>
  <c r="AD15" i="99"/>
  <c r="AA15" i="99"/>
  <c r="N15" i="99"/>
  <c r="M15" i="99"/>
  <c r="J15" i="99"/>
  <c r="AD14" i="99"/>
  <c r="AA14" i="99"/>
  <c r="N14" i="99"/>
  <c r="M14" i="99"/>
  <c r="J14" i="99"/>
  <c r="AD13" i="99"/>
  <c r="AA13" i="99"/>
  <c r="N13" i="99"/>
  <c r="M13" i="99"/>
  <c r="J13" i="99"/>
  <c r="AD12" i="99"/>
  <c r="AA12" i="99"/>
  <c r="N12" i="99"/>
  <c r="M12" i="99"/>
  <c r="J12" i="99"/>
  <c r="AD11" i="99"/>
  <c r="AA11" i="99"/>
  <c r="N11" i="99"/>
  <c r="M11" i="99"/>
  <c r="J11" i="99"/>
  <c r="AD10" i="99"/>
  <c r="AA10" i="99"/>
  <c r="N10" i="99"/>
  <c r="M10" i="99"/>
  <c r="J10" i="99"/>
  <c r="AD9" i="99"/>
  <c r="AA9" i="99"/>
  <c r="N9" i="99"/>
  <c r="M9" i="99"/>
  <c r="J9" i="99"/>
  <c r="AD8" i="99"/>
  <c r="AA8" i="99"/>
  <c r="N8" i="99"/>
  <c r="M8" i="99"/>
  <c r="J8" i="99"/>
  <c r="AD7" i="99"/>
  <c r="AA7" i="99"/>
  <c r="N7" i="99"/>
  <c r="M7" i="99"/>
  <c r="J7" i="99"/>
  <c r="W43" i="98"/>
  <c r="V43" i="98"/>
  <c r="U43" i="98"/>
  <c r="T43" i="98"/>
  <c r="S43" i="98"/>
  <c r="R43" i="98"/>
  <c r="Q43" i="98"/>
  <c r="P43" i="98"/>
  <c r="O43" i="98"/>
  <c r="W42" i="98"/>
  <c r="V42" i="98"/>
  <c r="U42" i="98"/>
  <c r="T42" i="98"/>
  <c r="S42" i="98"/>
  <c r="R42" i="98"/>
  <c r="Q42" i="98"/>
  <c r="P42" i="98"/>
  <c r="O42" i="98"/>
  <c r="N42" i="98"/>
  <c r="M42" i="98"/>
  <c r="L42" i="98"/>
  <c r="K42" i="98"/>
  <c r="J42" i="98"/>
  <c r="I42" i="98"/>
  <c r="AA41" i="98"/>
  <c r="N41" i="98"/>
  <c r="M41" i="98"/>
  <c r="J41" i="98"/>
  <c r="AA40" i="98"/>
  <c r="N40" i="98"/>
  <c r="M40" i="98"/>
  <c r="J40" i="98"/>
  <c r="AA39" i="98"/>
  <c r="N39" i="98"/>
  <c r="M39" i="98"/>
  <c r="J39" i="98"/>
  <c r="AA38" i="98"/>
  <c r="N38" i="98"/>
  <c r="M38" i="98"/>
  <c r="J38" i="98"/>
  <c r="AA37" i="98"/>
  <c r="N37" i="98"/>
  <c r="M37" i="98"/>
  <c r="J37" i="98"/>
  <c r="AA36" i="98"/>
  <c r="N36" i="98"/>
  <c r="M36" i="98"/>
  <c r="J36" i="98"/>
  <c r="AA35" i="98"/>
  <c r="N35" i="98"/>
  <c r="M35" i="98"/>
  <c r="J35" i="98"/>
  <c r="AA34" i="98"/>
  <c r="N34" i="98"/>
  <c r="M34" i="98"/>
  <c r="J34" i="98"/>
  <c r="AA33" i="98"/>
  <c r="N33" i="98"/>
  <c r="M33" i="98"/>
  <c r="J33" i="98"/>
  <c r="AA32" i="98"/>
  <c r="N32" i="98"/>
  <c r="M32" i="98"/>
  <c r="J32" i="98"/>
  <c r="AA31" i="98"/>
  <c r="N31" i="98"/>
  <c r="M31" i="98"/>
  <c r="J31" i="98"/>
  <c r="AA30" i="98"/>
  <c r="N30" i="98"/>
  <c r="M30" i="98"/>
  <c r="J30" i="98"/>
  <c r="AA29" i="98"/>
  <c r="N29" i="98"/>
  <c r="M29" i="98"/>
  <c r="J29" i="98"/>
  <c r="AA28" i="98"/>
  <c r="N28" i="98"/>
  <c r="M28" i="98"/>
  <c r="J28" i="98"/>
  <c r="AA27" i="98"/>
  <c r="N27" i="98"/>
  <c r="M27" i="98"/>
  <c r="J27" i="98"/>
  <c r="AA26" i="98"/>
  <c r="N26" i="98"/>
  <c r="M26" i="98"/>
  <c r="J26" i="98"/>
  <c r="AA25" i="98"/>
  <c r="N25" i="98"/>
  <c r="M25" i="98"/>
  <c r="J25" i="98"/>
  <c r="AA24" i="98"/>
  <c r="N24" i="98"/>
  <c r="M24" i="98"/>
  <c r="J24" i="98"/>
  <c r="AA23" i="98"/>
  <c r="N23" i="98"/>
  <c r="M23" i="98"/>
  <c r="J23" i="98"/>
  <c r="AA22" i="98"/>
  <c r="N22" i="98"/>
  <c r="M22" i="98"/>
  <c r="J22" i="98"/>
  <c r="AD21" i="98"/>
  <c r="AA21" i="98"/>
  <c r="N21" i="98"/>
  <c r="M21" i="98"/>
  <c r="J21" i="98"/>
  <c r="AA20" i="98"/>
  <c r="N20" i="98"/>
  <c r="M20" i="98"/>
  <c r="J20" i="98"/>
  <c r="AA19" i="98"/>
  <c r="N19" i="98"/>
  <c r="M19" i="98"/>
  <c r="J19" i="98"/>
  <c r="AA18" i="98"/>
  <c r="N18" i="98"/>
  <c r="M18" i="98"/>
  <c r="J18" i="98"/>
  <c r="AA17" i="98"/>
  <c r="N17" i="98"/>
  <c r="M17" i="98"/>
  <c r="J17" i="98"/>
  <c r="AD16" i="98"/>
  <c r="AA16" i="98"/>
  <c r="N16" i="98"/>
  <c r="M16" i="98"/>
  <c r="J16" i="98"/>
  <c r="AD15" i="98"/>
  <c r="AA15" i="98"/>
  <c r="N15" i="98"/>
  <c r="M15" i="98"/>
  <c r="J15" i="98"/>
  <c r="AD14" i="98"/>
  <c r="AA14" i="98"/>
  <c r="N14" i="98"/>
  <c r="M14" i="98"/>
  <c r="J14" i="98"/>
  <c r="AD13" i="98"/>
  <c r="AA13" i="98"/>
  <c r="N13" i="98"/>
  <c r="M13" i="98"/>
  <c r="J13" i="98"/>
  <c r="AD12" i="98"/>
  <c r="AA12" i="98"/>
  <c r="N12" i="98"/>
  <c r="M12" i="98"/>
  <c r="J12" i="98"/>
  <c r="AD11" i="98"/>
  <c r="AA11" i="98"/>
  <c r="N11" i="98"/>
  <c r="M11" i="98"/>
  <c r="J11" i="98"/>
  <c r="AD10" i="98"/>
  <c r="AA10" i="98"/>
  <c r="N10" i="98"/>
  <c r="M10" i="98"/>
  <c r="J10" i="98"/>
  <c r="AD9" i="98"/>
  <c r="AA9" i="98"/>
  <c r="N9" i="98"/>
  <c r="M9" i="98"/>
  <c r="J9" i="98"/>
  <c r="AD8" i="98"/>
  <c r="AA8" i="98"/>
  <c r="N8" i="98"/>
  <c r="M8" i="98"/>
  <c r="J8" i="98"/>
  <c r="AD7" i="98"/>
  <c r="AA7" i="98"/>
  <c r="N7" i="98"/>
  <c r="M7" i="98"/>
  <c r="J7" i="98"/>
  <c r="W43" i="97"/>
  <c r="V43" i="97"/>
  <c r="U43" i="97"/>
  <c r="T43" i="97"/>
  <c r="S43" i="97"/>
  <c r="R43" i="97"/>
  <c r="Q43" i="97"/>
  <c r="P43" i="97"/>
  <c r="O43" i="97"/>
  <c r="W42" i="97"/>
  <c r="V42" i="97"/>
  <c r="U42" i="97"/>
  <c r="T42" i="97"/>
  <c r="S42" i="97"/>
  <c r="R42" i="97"/>
  <c r="Q42" i="97"/>
  <c r="P42" i="97"/>
  <c r="O42" i="97"/>
  <c r="N42" i="97"/>
  <c r="M42" i="97"/>
  <c r="L42" i="97"/>
  <c r="K42" i="97"/>
  <c r="J42" i="97"/>
  <c r="I42" i="97"/>
  <c r="AA41" i="97"/>
  <c r="N41" i="97"/>
  <c r="M41" i="97"/>
  <c r="J41" i="97"/>
  <c r="AA40" i="97"/>
  <c r="N40" i="97"/>
  <c r="M40" i="97"/>
  <c r="J40" i="97"/>
  <c r="AA39" i="97"/>
  <c r="N39" i="97"/>
  <c r="M39" i="97"/>
  <c r="J39" i="97"/>
  <c r="AA38" i="97"/>
  <c r="N38" i="97"/>
  <c r="M38" i="97"/>
  <c r="J38" i="97"/>
  <c r="AA37" i="97"/>
  <c r="N37" i="97"/>
  <c r="M37" i="97"/>
  <c r="J37" i="97"/>
  <c r="AA36" i="97"/>
  <c r="N36" i="97"/>
  <c r="M36" i="97"/>
  <c r="J36" i="97"/>
  <c r="AA35" i="97"/>
  <c r="N35" i="97"/>
  <c r="M35" i="97"/>
  <c r="J35" i="97"/>
  <c r="AA34" i="97"/>
  <c r="N34" i="97"/>
  <c r="M34" i="97"/>
  <c r="J34" i="97"/>
  <c r="AA33" i="97"/>
  <c r="N33" i="97"/>
  <c r="M33" i="97"/>
  <c r="J33" i="97"/>
  <c r="AA32" i="97"/>
  <c r="N32" i="97"/>
  <c r="M32" i="97"/>
  <c r="J32" i="97"/>
  <c r="AA31" i="97"/>
  <c r="N31" i="97"/>
  <c r="M31" i="97"/>
  <c r="J31" i="97"/>
  <c r="AA30" i="97"/>
  <c r="N30" i="97"/>
  <c r="M30" i="97"/>
  <c r="J30" i="97"/>
  <c r="AA29" i="97"/>
  <c r="N29" i="97"/>
  <c r="M29" i="97"/>
  <c r="J29" i="97"/>
  <c r="AA28" i="97"/>
  <c r="N28" i="97"/>
  <c r="M28" i="97"/>
  <c r="J28" i="97"/>
  <c r="AA27" i="97"/>
  <c r="N27" i="97"/>
  <c r="M27" i="97"/>
  <c r="J27" i="97"/>
  <c r="AA26" i="97"/>
  <c r="N26" i="97"/>
  <c r="M26" i="97"/>
  <c r="J26" i="97"/>
  <c r="AA25" i="97"/>
  <c r="N25" i="97"/>
  <c r="M25" i="97"/>
  <c r="J25" i="97"/>
  <c r="AA24" i="97"/>
  <c r="N24" i="97"/>
  <c r="M24" i="97"/>
  <c r="J24" i="97"/>
  <c r="AA23" i="97"/>
  <c r="N23" i="97"/>
  <c r="M23" i="97"/>
  <c r="J23" i="97"/>
  <c r="AA22" i="97"/>
  <c r="N22" i="97"/>
  <c r="M22" i="97"/>
  <c r="J22" i="97"/>
  <c r="AD21" i="97"/>
  <c r="AA21" i="97"/>
  <c r="N21" i="97"/>
  <c r="M21" i="97"/>
  <c r="J21" i="97"/>
  <c r="AA20" i="97"/>
  <c r="N20" i="97"/>
  <c r="M20" i="97"/>
  <c r="J20" i="97"/>
  <c r="AA19" i="97"/>
  <c r="N19" i="97"/>
  <c r="M19" i="97"/>
  <c r="J19" i="97"/>
  <c r="AA18" i="97"/>
  <c r="N18" i="97"/>
  <c r="M18" i="97"/>
  <c r="J18" i="97"/>
  <c r="AA17" i="97"/>
  <c r="N17" i="97"/>
  <c r="M17" i="97"/>
  <c r="J17" i="97"/>
  <c r="AD16" i="97"/>
  <c r="AA16" i="97"/>
  <c r="N16" i="97"/>
  <c r="M16" i="97"/>
  <c r="J16" i="97"/>
  <c r="AD15" i="97"/>
  <c r="AA15" i="97"/>
  <c r="N15" i="97"/>
  <c r="M15" i="97"/>
  <c r="J15" i="97"/>
  <c r="AD14" i="97"/>
  <c r="AA14" i="97"/>
  <c r="N14" i="97"/>
  <c r="M14" i="97"/>
  <c r="J14" i="97"/>
  <c r="AD13" i="97"/>
  <c r="AA13" i="97"/>
  <c r="N13" i="97"/>
  <c r="M13" i="97"/>
  <c r="J13" i="97"/>
  <c r="AD12" i="97"/>
  <c r="AA12" i="97"/>
  <c r="N12" i="97"/>
  <c r="M12" i="97"/>
  <c r="J12" i="97"/>
  <c r="AD11" i="97"/>
  <c r="AA11" i="97"/>
  <c r="N11" i="97"/>
  <c r="M11" i="97"/>
  <c r="J11" i="97"/>
  <c r="AD10" i="97"/>
  <c r="AA10" i="97"/>
  <c r="N10" i="97"/>
  <c r="M10" i="97"/>
  <c r="J10" i="97"/>
  <c r="AD9" i="97"/>
  <c r="AA9" i="97"/>
  <c r="N9" i="97"/>
  <c r="M9" i="97"/>
  <c r="J9" i="97"/>
  <c r="AD8" i="97"/>
  <c r="AA8" i="97"/>
  <c r="N8" i="97"/>
  <c r="M8" i="97"/>
  <c r="J8" i="97"/>
  <c r="AD7" i="97"/>
  <c r="AA7" i="97"/>
  <c r="N7" i="97"/>
  <c r="M7" i="97"/>
  <c r="J7" i="97"/>
  <c r="W43" i="96"/>
  <c r="V43" i="96"/>
  <c r="U43" i="96"/>
  <c r="T43" i="96"/>
  <c r="S43" i="96"/>
  <c r="R43" i="96"/>
  <c r="Q43" i="96"/>
  <c r="P43" i="96"/>
  <c r="O43" i="96"/>
  <c r="W42" i="96"/>
  <c r="V42" i="96"/>
  <c r="U42" i="96"/>
  <c r="T42" i="96"/>
  <c r="S42" i="96"/>
  <c r="R42" i="96"/>
  <c r="Q42" i="96"/>
  <c r="P42" i="96"/>
  <c r="O42" i="96"/>
  <c r="N42" i="96"/>
  <c r="M42" i="96"/>
  <c r="L42" i="96"/>
  <c r="K42" i="96"/>
  <c r="J42" i="96"/>
  <c r="I42" i="96"/>
  <c r="AA41" i="96"/>
  <c r="N41" i="96"/>
  <c r="M41" i="96"/>
  <c r="J41" i="96"/>
  <c r="AA40" i="96"/>
  <c r="N40" i="96"/>
  <c r="M40" i="96"/>
  <c r="J40" i="96"/>
  <c r="AA39" i="96"/>
  <c r="N39" i="96"/>
  <c r="M39" i="96"/>
  <c r="J39" i="96"/>
  <c r="AA38" i="96"/>
  <c r="N38" i="96"/>
  <c r="M38" i="96"/>
  <c r="J38" i="96"/>
  <c r="AA37" i="96"/>
  <c r="N37" i="96"/>
  <c r="M37" i="96"/>
  <c r="J37" i="96"/>
  <c r="AA36" i="96"/>
  <c r="N36" i="96"/>
  <c r="M36" i="96"/>
  <c r="J36" i="96"/>
  <c r="AA35" i="96"/>
  <c r="N35" i="96"/>
  <c r="M35" i="96"/>
  <c r="J35" i="96"/>
  <c r="AA34" i="96"/>
  <c r="N34" i="96"/>
  <c r="M34" i="96"/>
  <c r="J34" i="96"/>
  <c r="AA33" i="96"/>
  <c r="N33" i="96"/>
  <c r="M33" i="96"/>
  <c r="J33" i="96"/>
  <c r="AA32" i="96"/>
  <c r="N32" i="96"/>
  <c r="M32" i="96"/>
  <c r="J32" i="96"/>
  <c r="AA31" i="96"/>
  <c r="N31" i="96"/>
  <c r="M31" i="96"/>
  <c r="J31" i="96"/>
  <c r="AA30" i="96"/>
  <c r="N30" i="96"/>
  <c r="M30" i="96"/>
  <c r="J30" i="96"/>
  <c r="AA29" i="96"/>
  <c r="N29" i="96"/>
  <c r="M29" i="96"/>
  <c r="J29" i="96"/>
  <c r="AA28" i="96"/>
  <c r="N28" i="96"/>
  <c r="M28" i="96"/>
  <c r="J28" i="96"/>
  <c r="AA27" i="96"/>
  <c r="N27" i="96"/>
  <c r="M27" i="96"/>
  <c r="J27" i="96"/>
  <c r="AA26" i="96"/>
  <c r="N26" i="96"/>
  <c r="M26" i="96"/>
  <c r="J26" i="96"/>
  <c r="AA25" i="96"/>
  <c r="N25" i="96"/>
  <c r="M25" i="96"/>
  <c r="J25" i="96"/>
  <c r="AA24" i="96"/>
  <c r="N24" i="96"/>
  <c r="M24" i="96"/>
  <c r="J24" i="96"/>
  <c r="AA23" i="96"/>
  <c r="N23" i="96"/>
  <c r="M23" i="96"/>
  <c r="J23" i="96"/>
  <c r="AA22" i="96"/>
  <c r="N22" i="96"/>
  <c r="M22" i="96"/>
  <c r="J22" i="96"/>
  <c r="AD21" i="96"/>
  <c r="AA21" i="96"/>
  <c r="N21" i="96"/>
  <c r="M21" i="96"/>
  <c r="J21" i="96"/>
  <c r="AA20" i="96"/>
  <c r="N20" i="96"/>
  <c r="M20" i="96"/>
  <c r="J20" i="96"/>
  <c r="AA19" i="96"/>
  <c r="N19" i="96"/>
  <c r="M19" i="96"/>
  <c r="J19" i="96"/>
  <c r="AA18" i="96"/>
  <c r="N18" i="96"/>
  <c r="M18" i="96"/>
  <c r="J18" i="96"/>
  <c r="AA17" i="96"/>
  <c r="N17" i="96"/>
  <c r="M17" i="96"/>
  <c r="J17" i="96"/>
  <c r="AD16" i="96"/>
  <c r="AA16" i="96"/>
  <c r="N16" i="96"/>
  <c r="M16" i="96"/>
  <c r="J16" i="96"/>
  <c r="AD15" i="96"/>
  <c r="AA15" i="96"/>
  <c r="N15" i="96"/>
  <c r="M15" i="96"/>
  <c r="J15" i="96"/>
  <c r="AD14" i="96"/>
  <c r="AA14" i="96"/>
  <c r="N14" i="96"/>
  <c r="M14" i="96"/>
  <c r="J14" i="96"/>
  <c r="AD13" i="96"/>
  <c r="AA13" i="96"/>
  <c r="N13" i="96"/>
  <c r="M13" i="96"/>
  <c r="J13" i="96"/>
  <c r="AD12" i="96"/>
  <c r="AA12" i="96"/>
  <c r="N12" i="96"/>
  <c r="M12" i="96"/>
  <c r="J12" i="96"/>
  <c r="AD11" i="96"/>
  <c r="AA11" i="96"/>
  <c r="N11" i="96"/>
  <c r="M11" i="96"/>
  <c r="J11" i="96"/>
  <c r="AD10" i="96"/>
  <c r="AA10" i="96"/>
  <c r="N10" i="96"/>
  <c r="M10" i="96"/>
  <c r="J10" i="96"/>
  <c r="AD9" i="96"/>
  <c r="AA9" i="96"/>
  <c r="N9" i="96"/>
  <c r="M9" i="96"/>
  <c r="J9" i="96"/>
  <c r="AD8" i="96"/>
  <c r="AA8" i="96"/>
  <c r="N8" i="96"/>
  <c r="M8" i="96"/>
  <c r="J8" i="96"/>
  <c r="AD7" i="96"/>
  <c r="AA7" i="96"/>
  <c r="N7" i="96"/>
  <c r="M7" i="96"/>
  <c r="J7" i="96"/>
  <c r="W43" i="95"/>
  <c r="V43" i="95"/>
  <c r="U43" i="95"/>
  <c r="T43" i="95"/>
  <c r="S43" i="95"/>
  <c r="R43" i="95"/>
  <c r="Q43" i="95"/>
  <c r="P43" i="95"/>
  <c r="O43" i="95"/>
  <c r="W42" i="95"/>
  <c r="V42" i="95"/>
  <c r="U42" i="95"/>
  <c r="T42" i="95"/>
  <c r="S42" i="95"/>
  <c r="R42" i="95"/>
  <c r="Q42" i="95"/>
  <c r="P42" i="95"/>
  <c r="O42" i="95"/>
  <c r="N42" i="95"/>
  <c r="M42" i="95"/>
  <c r="L42" i="95"/>
  <c r="K42" i="95"/>
  <c r="J42" i="95"/>
  <c r="I42" i="95"/>
  <c r="AA41" i="95"/>
  <c r="N41" i="95"/>
  <c r="M41" i="95"/>
  <c r="J41" i="95"/>
  <c r="AA40" i="95"/>
  <c r="N40" i="95"/>
  <c r="M40" i="95"/>
  <c r="J40" i="95"/>
  <c r="AA39" i="95"/>
  <c r="N39" i="95"/>
  <c r="M39" i="95"/>
  <c r="J39" i="95"/>
  <c r="AA38" i="95"/>
  <c r="N38" i="95"/>
  <c r="M38" i="95"/>
  <c r="J38" i="95"/>
  <c r="AA37" i="95"/>
  <c r="N37" i="95"/>
  <c r="M37" i="95"/>
  <c r="J37" i="95"/>
  <c r="AA36" i="95"/>
  <c r="N36" i="95"/>
  <c r="M36" i="95"/>
  <c r="J36" i="95"/>
  <c r="AA35" i="95"/>
  <c r="N35" i="95"/>
  <c r="M35" i="95"/>
  <c r="J35" i="95"/>
  <c r="AA34" i="95"/>
  <c r="N34" i="95"/>
  <c r="M34" i="95"/>
  <c r="J34" i="95"/>
  <c r="AA33" i="95"/>
  <c r="N33" i="95"/>
  <c r="M33" i="95"/>
  <c r="J33" i="95"/>
  <c r="AA32" i="95"/>
  <c r="N32" i="95"/>
  <c r="M32" i="95"/>
  <c r="J32" i="95"/>
  <c r="AA31" i="95"/>
  <c r="N31" i="95"/>
  <c r="M31" i="95"/>
  <c r="J31" i="95"/>
  <c r="AA30" i="95"/>
  <c r="N30" i="95"/>
  <c r="M30" i="95"/>
  <c r="J30" i="95"/>
  <c r="AA29" i="95"/>
  <c r="N29" i="95"/>
  <c r="M29" i="95"/>
  <c r="J29" i="95"/>
  <c r="AA28" i="95"/>
  <c r="N28" i="95"/>
  <c r="M28" i="95"/>
  <c r="J28" i="95"/>
  <c r="AA27" i="95"/>
  <c r="N27" i="95"/>
  <c r="M27" i="95"/>
  <c r="J27" i="95"/>
  <c r="AA26" i="95"/>
  <c r="N26" i="95"/>
  <c r="M26" i="95"/>
  <c r="J26" i="95"/>
  <c r="AA25" i="95"/>
  <c r="N25" i="95"/>
  <c r="M25" i="95"/>
  <c r="J25" i="95"/>
  <c r="AA24" i="95"/>
  <c r="N24" i="95"/>
  <c r="M24" i="95"/>
  <c r="J24" i="95"/>
  <c r="AA23" i="95"/>
  <c r="N23" i="95"/>
  <c r="M23" i="95"/>
  <c r="J23" i="95"/>
  <c r="AA22" i="95"/>
  <c r="N22" i="95"/>
  <c r="M22" i="95"/>
  <c r="J22" i="95"/>
  <c r="AD21" i="95"/>
  <c r="AA21" i="95"/>
  <c r="N21" i="95"/>
  <c r="M21" i="95"/>
  <c r="J21" i="95"/>
  <c r="AA20" i="95"/>
  <c r="N20" i="95"/>
  <c r="M20" i="95"/>
  <c r="J20" i="95"/>
  <c r="AA19" i="95"/>
  <c r="N19" i="95"/>
  <c r="M19" i="95"/>
  <c r="J19" i="95"/>
  <c r="AA18" i="95"/>
  <c r="N18" i="95"/>
  <c r="M18" i="95"/>
  <c r="J18" i="95"/>
  <c r="AA17" i="95"/>
  <c r="N17" i="95"/>
  <c r="M17" i="95"/>
  <c r="J17" i="95"/>
  <c r="AD16" i="95"/>
  <c r="AA16" i="95"/>
  <c r="N16" i="95"/>
  <c r="M16" i="95"/>
  <c r="J16" i="95"/>
  <c r="AD15" i="95"/>
  <c r="AA15" i="95"/>
  <c r="N15" i="95"/>
  <c r="M15" i="95"/>
  <c r="J15" i="95"/>
  <c r="AD14" i="95"/>
  <c r="AA14" i="95"/>
  <c r="N14" i="95"/>
  <c r="M14" i="95"/>
  <c r="J14" i="95"/>
  <c r="AD13" i="95"/>
  <c r="AA13" i="95"/>
  <c r="N13" i="95"/>
  <c r="M13" i="95"/>
  <c r="J13" i="95"/>
  <c r="AD12" i="95"/>
  <c r="AA12" i="95"/>
  <c r="N12" i="95"/>
  <c r="M12" i="95"/>
  <c r="J12" i="95"/>
  <c r="AD11" i="95"/>
  <c r="AA11" i="95"/>
  <c r="N11" i="95"/>
  <c r="M11" i="95"/>
  <c r="J11" i="95"/>
  <c r="AD10" i="95"/>
  <c r="AA10" i="95"/>
  <c r="N10" i="95"/>
  <c r="M10" i="95"/>
  <c r="J10" i="95"/>
  <c r="AD9" i="95"/>
  <c r="AA9" i="95"/>
  <c r="N9" i="95"/>
  <c r="M9" i="95"/>
  <c r="J9" i="95"/>
  <c r="AD8" i="95"/>
  <c r="AA8" i="95"/>
  <c r="N8" i="95"/>
  <c r="M8" i="95"/>
  <c r="J8" i="95"/>
  <c r="AD7" i="95"/>
  <c r="AA7" i="95"/>
  <c r="N7" i="95"/>
  <c r="M7" i="95"/>
  <c r="J7" i="95"/>
  <c r="W43" i="94"/>
  <c r="V43" i="94"/>
  <c r="U43" i="94"/>
  <c r="T43" i="94"/>
  <c r="S43" i="94"/>
  <c r="R43" i="94"/>
  <c r="Q43" i="94"/>
  <c r="P43" i="94"/>
  <c r="O43" i="94"/>
  <c r="W42" i="94"/>
  <c r="V42" i="94"/>
  <c r="U42" i="94"/>
  <c r="T42" i="94"/>
  <c r="S42" i="94"/>
  <c r="R42" i="94"/>
  <c r="Q42" i="94"/>
  <c r="P42" i="94"/>
  <c r="O42" i="94"/>
  <c r="N42" i="94"/>
  <c r="M42" i="94"/>
  <c r="L42" i="94"/>
  <c r="K42" i="94"/>
  <c r="J42" i="94"/>
  <c r="I42" i="94"/>
  <c r="AA41" i="94"/>
  <c r="N41" i="94"/>
  <c r="M41" i="94"/>
  <c r="J41" i="94"/>
  <c r="AA40" i="94"/>
  <c r="N40" i="94"/>
  <c r="M40" i="94"/>
  <c r="J40" i="94"/>
  <c r="AA39" i="94"/>
  <c r="N39" i="94"/>
  <c r="M39" i="94"/>
  <c r="J39" i="94"/>
  <c r="AA38" i="94"/>
  <c r="N38" i="94"/>
  <c r="M38" i="94"/>
  <c r="J38" i="94"/>
  <c r="AA37" i="94"/>
  <c r="N37" i="94"/>
  <c r="M37" i="94"/>
  <c r="J37" i="94"/>
  <c r="AA36" i="94"/>
  <c r="N36" i="94"/>
  <c r="M36" i="94"/>
  <c r="J36" i="94"/>
  <c r="AA35" i="94"/>
  <c r="N35" i="94"/>
  <c r="M35" i="94"/>
  <c r="J35" i="94"/>
  <c r="AA34" i="94"/>
  <c r="N34" i="94"/>
  <c r="M34" i="94"/>
  <c r="J34" i="94"/>
  <c r="AA33" i="94"/>
  <c r="N33" i="94"/>
  <c r="M33" i="94"/>
  <c r="J33" i="94"/>
  <c r="AA32" i="94"/>
  <c r="N32" i="94"/>
  <c r="M32" i="94"/>
  <c r="J32" i="94"/>
  <c r="AA31" i="94"/>
  <c r="N31" i="94"/>
  <c r="M31" i="94"/>
  <c r="J31" i="94"/>
  <c r="AA30" i="94"/>
  <c r="N30" i="94"/>
  <c r="M30" i="94"/>
  <c r="J30" i="94"/>
  <c r="AA29" i="94"/>
  <c r="N29" i="94"/>
  <c r="M29" i="94"/>
  <c r="J29" i="94"/>
  <c r="AA28" i="94"/>
  <c r="N28" i="94"/>
  <c r="M28" i="94"/>
  <c r="J28" i="94"/>
  <c r="AA27" i="94"/>
  <c r="N27" i="94"/>
  <c r="M27" i="94"/>
  <c r="J27" i="94"/>
  <c r="AA26" i="94"/>
  <c r="N26" i="94"/>
  <c r="M26" i="94"/>
  <c r="J26" i="94"/>
  <c r="AA25" i="94"/>
  <c r="N25" i="94"/>
  <c r="M25" i="94"/>
  <c r="J25" i="94"/>
  <c r="AA24" i="94"/>
  <c r="N24" i="94"/>
  <c r="M24" i="94"/>
  <c r="J24" i="94"/>
  <c r="AA23" i="94"/>
  <c r="N23" i="94"/>
  <c r="M23" i="94"/>
  <c r="J23" i="94"/>
  <c r="AA22" i="94"/>
  <c r="N22" i="94"/>
  <c r="M22" i="94"/>
  <c r="J22" i="94"/>
  <c r="AD21" i="94"/>
  <c r="AA21" i="94"/>
  <c r="N21" i="94"/>
  <c r="M21" i="94"/>
  <c r="J21" i="94"/>
  <c r="AA20" i="94"/>
  <c r="N20" i="94"/>
  <c r="M20" i="94"/>
  <c r="J20" i="94"/>
  <c r="AA19" i="94"/>
  <c r="N19" i="94"/>
  <c r="M19" i="94"/>
  <c r="J19" i="94"/>
  <c r="AA18" i="94"/>
  <c r="N18" i="94"/>
  <c r="M18" i="94"/>
  <c r="J18" i="94"/>
  <c r="AA17" i="94"/>
  <c r="N17" i="94"/>
  <c r="M17" i="94"/>
  <c r="J17" i="94"/>
  <c r="AD16" i="94"/>
  <c r="AA16" i="94"/>
  <c r="N16" i="94"/>
  <c r="M16" i="94"/>
  <c r="J16" i="94"/>
  <c r="AD15" i="94"/>
  <c r="AA15" i="94"/>
  <c r="N15" i="94"/>
  <c r="M15" i="94"/>
  <c r="J15" i="94"/>
  <c r="AD14" i="94"/>
  <c r="AA14" i="94"/>
  <c r="N14" i="94"/>
  <c r="M14" i="94"/>
  <c r="J14" i="94"/>
  <c r="AD13" i="94"/>
  <c r="AA13" i="94"/>
  <c r="N13" i="94"/>
  <c r="M13" i="94"/>
  <c r="J13" i="94"/>
  <c r="AD12" i="94"/>
  <c r="AA12" i="94"/>
  <c r="N12" i="94"/>
  <c r="M12" i="94"/>
  <c r="J12" i="94"/>
  <c r="AD11" i="94"/>
  <c r="AA11" i="94"/>
  <c r="N11" i="94"/>
  <c r="M11" i="94"/>
  <c r="J11" i="94"/>
  <c r="AD10" i="94"/>
  <c r="AA10" i="94"/>
  <c r="N10" i="94"/>
  <c r="M10" i="94"/>
  <c r="J10" i="94"/>
  <c r="AD9" i="94"/>
  <c r="AA9" i="94"/>
  <c r="N9" i="94"/>
  <c r="M9" i="94"/>
  <c r="J9" i="94"/>
  <c r="AD8" i="94"/>
  <c r="AA8" i="94"/>
  <c r="N8" i="94"/>
  <c r="M8" i="94"/>
  <c r="J8" i="94"/>
  <c r="AD7" i="94"/>
  <c r="AA7" i="94"/>
  <c r="N7" i="94"/>
  <c r="M7" i="94"/>
  <c r="J7" i="94"/>
  <c r="W43" i="93"/>
  <c r="V43" i="93"/>
  <c r="U43" i="93"/>
  <c r="T43" i="93"/>
  <c r="S43" i="93"/>
  <c r="R43" i="93"/>
  <c r="Q43" i="93"/>
  <c r="P43" i="93"/>
  <c r="O43" i="93"/>
  <c r="W42" i="93"/>
  <c r="V42" i="93"/>
  <c r="U42" i="93"/>
  <c r="T42" i="93"/>
  <c r="S42" i="93"/>
  <c r="R42" i="93"/>
  <c r="Q42" i="93"/>
  <c r="P42" i="93"/>
  <c r="O42" i="93"/>
  <c r="N42" i="93"/>
  <c r="M42" i="93"/>
  <c r="L42" i="93"/>
  <c r="K42" i="93"/>
  <c r="J42" i="93"/>
  <c r="I42" i="93"/>
  <c r="AA41" i="93"/>
  <c r="N41" i="93"/>
  <c r="M41" i="93"/>
  <c r="J41" i="93"/>
  <c r="AA40" i="93"/>
  <c r="N40" i="93"/>
  <c r="M40" i="93"/>
  <c r="J40" i="93"/>
  <c r="AA39" i="93"/>
  <c r="N39" i="93"/>
  <c r="M39" i="93"/>
  <c r="J39" i="93"/>
  <c r="AA38" i="93"/>
  <c r="N38" i="93"/>
  <c r="M38" i="93"/>
  <c r="J38" i="93"/>
  <c r="AA37" i="93"/>
  <c r="N37" i="93"/>
  <c r="M37" i="93"/>
  <c r="J37" i="93"/>
  <c r="AA36" i="93"/>
  <c r="N36" i="93"/>
  <c r="M36" i="93"/>
  <c r="J36" i="93"/>
  <c r="AA35" i="93"/>
  <c r="N35" i="93"/>
  <c r="M35" i="93"/>
  <c r="J35" i="93"/>
  <c r="AA34" i="93"/>
  <c r="N34" i="93"/>
  <c r="M34" i="93"/>
  <c r="J34" i="93"/>
  <c r="AA33" i="93"/>
  <c r="N33" i="93"/>
  <c r="M33" i="93"/>
  <c r="J33" i="93"/>
  <c r="AA32" i="93"/>
  <c r="N32" i="93"/>
  <c r="M32" i="93"/>
  <c r="J32" i="93"/>
  <c r="AA31" i="93"/>
  <c r="N31" i="93"/>
  <c r="M31" i="93"/>
  <c r="J31" i="93"/>
  <c r="AA30" i="93"/>
  <c r="N30" i="93"/>
  <c r="M30" i="93"/>
  <c r="J30" i="93"/>
  <c r="AA29" i="93"/>
  <c r="N29" i="93"/>
  <c r="M29" i="93"/>
  <c r="J29" i="93"/>
  <c r="AA28" i="93"/>
  <c r="N28" i="93"/>
  <c r="M28" i="93"/>
  <c r="J28" i="93"/>
  <c r="AA27" i="93"/>
  <c r="N27" i="93"/>
  <c r="M27" i="93"/>
  <c r="J27" i="93"/>
  <c r="AA26" i="93"/>
  <c r="N26" i="93"/>
  <c r="M26" i="93"/>
  <c r="J26" i="93"/>
  <c r="AA25" i="93"/>
  <c r="N25" i="93"/>
  <c r="M25" i="93"/>
  <c r="J25" i="93"/>
  <c r="AA24" i="93"/>
  <c r="N24" i="93"/>
  <c r="M24" i="93"/>
  <c r="J24" i="93"/>
  <c r="AA23" i="93"/>
  <c r="N23" i="93"/>
  <c r="M23" i="93"/>
  <c r="J23" i="93"/>
  <c r="AA22" i="93"/>
  <c r="N22" i="93"/>
  <c r="M22" i="93"/>
  <c r="J22" i="93"/>
  <c r="AD21" i="93"/>
  <c r="AA21" i="93"/>
  <c r="N21" i="93"/>
  <c r="M21" i="93"/>
  <c r="J21" i="93"/>
  <c r="AA20" i="93"/>
  <c r="N20" i="93"/>
  <c r="M20" i="93"/>
  <c r="J20" i="93"/>
  <c r="AA19" i="93"/>
  <c r="N19" i="93"/>
  <c r="M19" i="93"/>
  <c r="J19" i="93"/>
  <c r="AA18" i="93"/>
  <c r="N18" i="93"/>
  <c r="M18" i="93"/>
  <c r="J18" i="93"/>
  <c r="AA17" i="93"/>
  <c r="N17" i="93"/>
  <c r="M17" i="93"/>
  <c r="J17" i="93"/>
  <c r="AD16" i="93"/>
  <c r="AA16" i="93"/>
  <c r="N16" i="93"/>
  <c r="M16" i="93"/>
  <c r="J16" i="93"/>
  <c r="AD15" i="93"/>
  <c r="AA15" i="93"/>
  <c r="N15" i="93"/>
  <c r="M15" i="93"/>
  <c r="J15" i="93"/>
  <c r="AD14" i="93"/>
  <c r="AA14" i="93"/>
  <c r="N14" i="93"/>
  <c r="M14" i="93"/>
  <c r="J14" i="93"/>
  <c r="AD13" i="93"/>
  <c r="AA13" i="93"/>
  <c r="N13" i="93"/>
  <c r="M13" i="93"/>
  <c r="J13" i="93"/>
  <c r="AD12" i="93"/>
  <c r="AA12" i="93"/>
  <c r="N12" i="93"/>
  <c r="M12" i="93"/>
  <c r="J12" i="93"/>
  <c r="AD11" i="93"/>
  <c r="AA11" i="93"/>
  <c r="N11" i="93"/>
  <c r="M11" i="93"/>
  <c r="J11" i="93"/>
  <c r="AD10" i="93"/>
  <c r="AA10" i="93"/>
  <c r="N10" i="93"/>
  <c r="M10" i="93"/>
  <c r="J10" i="93"/>
  <c r="AD9" i="93"/>
  <c r="AA9" i="93"/>
  <c r="N9" i="93"/>
  <c r="M9" i="93"/>
  <c r="J9" i="93"/>
  <c r="AD8" i="93"/>
  <c r="AA8" i="93"/>
  <c r="N8" i="93"/>
  <c r="M8" i="93"/>
  <c r="J8" i="93"/>
  <c r="AD7" i="93"/>
  <c r="AA7" i="93"/>
  <c r="N7" i="93"/>
  <c r="M7" i="93"/>
  <c r="J7" i="93"/>
  <c r="W43" i="92"/>
  <c r="V43" i="92"/>
  <c r="U43" i="92"/>
  <c r="T43" i="92"/>
  <c r="S43" i="92"/>
  <c r="R43" i="92"/>
  <c r="Q43" i="92"/>
  <c r="P43" i="92"/>
  <c r="O43" i="92"/>
  <c r="W42" i="92"/>
  <c r="V42" i="92"/>
  <c r="U42" i="92"/>
  <c r="T42" i="92"/>
  <c r="S42" i="92"/>
  <c r="R42" i="92"/>
  <c r="Q42" i="92"/>
  <c r="P42" i="92"/>
  <c r="O42" i="92"/>
  <c r="N42" i="92"/>
  <c r="M42" i="92"/>
  <c r="L42" i="92"/>
  <c r="K42" i="92"/>
  <c r="J42" i="92"/>
  <c r="I42" i="92"/>
  <c r="AA41" i="92"/>
  <c r="N41" i="92"/>
  <c r="M41" i="92"/>
  <c r="J41" i="92"/>
  <c r="AA40" i="92"/>
  <c r="N40" i="92"/>
  <c r="M40" i="92"/>
  <c r="J40" i="92"/>
  <c r="AA39" i="92"/>
  <c r="N39" i="92"/>
  <c r="M39" i="92"/>
  <c r="J39" i="92"/>
  <c r="AA38" i="92"/>
  <c r="N38" i="92"/>
  <c r="M38" i="92"/>
  <c r="J38" i="92"/>
  <c r="AA37" i="92"/>
  <c r="N37" i="92"/>
  <c r="M37" i="92"/>
  <c r="J37" i="92"/>
  <c r="AA36" i="92"/>
  <c r="N36" i="92"/>
  <c r="M36" i="92"/>
  <c r="J36" i="92"/>
  <c r="AA35" i="92"/>
  <c r="N35" i="92"/>
  <c r="M35" i="92"/>
  <c r="J35" i="92"/>
  <c r="AA34" i="92"/>
  <c r="N34" i="92"/>
  <c r="M34" i="92"/>
  <c r="J34" i="92"/>
  <c r="AA33" i="92"/>
  <c r="N33" i="92"/>
  <c r="M33" i="92"/>
  <c r="J33" i="92"/>
  <c r="AA32" i="92"/>
  <c r="N32" i="92"/>
  <c r="M32" i="92"/>
  <c r="J32" i="92"/>
  <c r="AA31" i="92"/>
  <c r="N31" i="92"/>
  <c r="M31" i="92"/>
  <c r="J31" i="92"/>
  <c r="AA30" i="92"/>
  <c r="N30" i="92"/>
  <c r="M30" i="92"/>
  <c r="J30" i="92"/>
  <c r="AA29" i="92"/>
  <c r="N29" i="92"/>
  <c r="M29" i="92"/>
  <c r="J29" i="92"/>
  <c r="AA28" i="92"/>
  <c r="N28" i="92"/>
  <c r="M28" i="92"/>
  <c r="J28" i="92"/>
  <c r="AA27" i="92"/>
  <c r="N27" i="92"/>
  <c r="M27" i="92"/>
  <c r="J27" i="92"/>
  <c r="AA26" i="92"/>
  <c r="N26" i="92"/>
  <c r="M26" i="92"/>
  <c r="J26" i="92"/>
  <c r="AA25" i="92"/>
  <c r="N25" i="92"/>
  <c r="M25" i="92"/>
  <c r="J25" i="92"/>
  <c r="AA24" i="92"/>
  <c r="N24" i="92"/>
  <c r="M24" i="92"/>
  <c r="J24" i="92"/>
  <c r="AA23" i="92"/>
  <c r="N23" i="92"/>
  <c r="M23" i="92"/>
  <c r="J23" i="92"/>
  <c r="AA22" i="92"/>
  <c r="N22" i="92"/>
  <c r="M22" i="92"/>
  <c r="J22" i="92"/>
  <c r="AD21" i="92"/>
  <c r="AA21" i="92"/>
  <c r="N21" i="92"/>
  <c r="M21" i="92"/>
  <c r="J21" i="92"/>
  <c r="AA20" i="92"/>
  <c r="N20" i="92"/>
  <c r="M20" i="92"/>
  <c r="J20" i="92"/>
  <c r="AA19" i="92"/>
  <c r="N19" i="92"/>
  <c r="M19" i="92"/>
  <c r="J19" i="92"/>
  <c r="AA18" i="92"/>
  <c r="N18" i="92"/>
  <c r="M18" i="92"/>
  <c r="J18" i="92"/>
  <c r="AA17" i="92"/>
  <c r="N17" i="92"/>
  <c r="M17" i="92"/>
  <c r="J17" i="92"/>
  <c r="AD16" i="92"/>
  <c r="AA16" i="92"/>
  <c r="N16" i="92"/>
  <c r="M16" i="92"/>
  <c r="J16" i="92"/>
  <c r="AD15" i="92"/>
  <c r="AA15" i="92"/>
  <c r="N15" i="92"/>
  <c r="M15" i="92"/>
  <c r="J15" i="92"/>
  <c r="AD14" i="92"/>
  <c r="AA14" i="92"/>
  <c r="N14" i="92"/>
  <c r="M14" i="92"/>
  <c r="J14" i="92"/>
  <c r="AD13" i="92"/>
  <c r="AA13" i="92"/>
  <c r="N13" i="92"/>
  <c r="M13" i="92"/>
  <c r="J13" i="92"/>
  <c r="AD12" i="92"/>
  <c r="AA12" i="92"/>
  <c r="N12" i="92"/>
  <c r="M12" i="92"/>
  <c r="J12" i="92"/>
  <c r="AD11" i="92"/>
  <c r="AA11" i="92"/>
  <c r="N11" i="92"/>
  <c r="M11" i="92"/>
  <c r="J11" i="92"/>
  <c r="AD10" i="92"/>
  <c r="AA10" i="92"/>
  <c r="N10" i="92"/>
  <c r="M10" i="92"/>
  <c r="J10" i="92"/>
  <c r="AD9" i="92"/>
  <c r="AA9" i="92"/>
  <c r="N9" i="92"/>
  <c r="M9" i="92"/>
  <c r="J9" i="92"/>
  <c r="AD8" i="92"/>
  <c r="AA8" i="92"/>
  <c r="N8" i="92"/>
  <c r="M8" i="92"/>
  <c r="J8" i="92"/>
  <c r="AD7" i="92"/>
  <c r="AA7" i="92"/>
  <c r="N7" i="92"/>
  <c r="M7" i="92"/>
  <c r="J7" i="92"/>
  <c r="W43" i="91"/>
  <c r="V43" i="91"/>
  <c r="U43" i="91"/>
  <c r="T43" i="91"/>
  <c r="S43" i="91"/>
  <c r="R43" i="91"/>
  <c r="Q43" i="91"/>
  <c r="P43" i="91"/>
  <c r="O43" i="91"/>
  <c r="W42" i="91"/>
  <c r="V42" i="91"/>
  <c r="U42" i="91"/>
  <c r="T42" i="91"/>
  <c r="S42" i="91"/>
  <c r="R42" i="91"/>
  <c r="Q42" i="91"/>
  <c r="P42" i="91"/>
  <c r="O42" i="91"/>
  <c r="N42" i="91"/>
  <c r="M42" i="91"/>
  <c r="L42" i="91"/>
  <c r="K42" i="91"/>
  <c r="J42" i="91"/>
  <c r="I42" i="91"/>
  <c r="AA41" i="91"/>
  <c r="N41" i="91"/>
  <c r="M41" i="91"/>
  <c r="J41" i="91"/>
  <c r="AA40" i="91"/>
  <c r="N40" i="91"/>
  <c r="M40" i="91"/>
  <c r="J40" i="91"/>
  <c r="AA39" i="91"/>
  <c r="N39" i="91"/>
  <c r="M39" i="91"/>
  <c r="J39" i="91"/>
  <c r="AA38" i="91"/>
  <c r="N38" i="91"/>
  <c r="M38" i="91"/>
  <c r="J38" i="91"/>
  <c r="AA37" i="91"/>
  <c r="N37" i="91"/>
  <c r="M37" i="91"/>
  <c r="J37" i="91"/>
  <c r="AA36" i="91"/>
  <c r="N36" i="91"/>
  <c r="M36" i="91"/>
  <c r="J36" i="91"/>
  <c r="AA35" i="91"/>
  <c r="N35" i="91"/>
  <c r="M35" i="91"/>
  <c r="J35" i="91"/>
  <c r="AA34" i="91"/>
  <c r="N34" i="91"/>
  <c r="M34" i="91"/>
  <c r="J34" i="91"/>
  <c r="AA33" i="91"/>
  <c r="N33" i="91"/>
  <c r="M33" i="91"/>
  <c r="J33" i="91"/>
  <c r="AA32" i="91"/>
  <c r="N32" i="91"/>
  <c r="M32" i="91"/>
  <c r="J32" i="91"/>
  <c r="AA31" i="91"/>
  <c r="N31" i="91"/>
  <c r="M31" i="91"/>
  <c r="J31" i="91"/>
  <c r="AA30" i="91"/>
  <c r="N30" i="91"/>
  <c r="M30" i="91"/>
  <c r="J30" i="91"/>
  <c r="AA29" i="91"/>
  <c r="N29" i="91"/>
  <c r="M29" i="91"/>
  <c r="J29" i="91"/>
  <c r="AA28" i="91"/>
  <c r="N28" i="91"/>
  <c r="M28" i="91"/>
  <c r="J28" i="91"/>
  <c r="AA27" i="91"/>
  <c r="N27" i="91"/>
  <c r="M27" i="91"/>
  <c r="J27" i="91"/>
  <c r="AA26" i="91"/>
  <c r="N26" i="91"/>
  <c r="M26" i="91"/>
  <c r="J26" i="91"/>
  <c r="AA25" i="91"/>
  <c r="N25" i="91"/>
  <c r="M25" i="91"/>
  <c r="J25" i="91"/>
  <c r="AA24" i="91"/>
  <c r="N24" i="91"/>
  <c r="M24" i="91"/>
  <c r="J24" i="91"/>
  <c r="AA23" i="91"/>
  <c r="N23" i="91"/>
  <c r="M23" i="91"/>
  <c r="J23" i="91"/>
  <c r="AA22" i="91"/>
  <c r="N22" i="91"/>
  <c r="M22" i="91"/>
  <c r="J22" i="91"/>
  <c r="AD21" i="91"/>
  <c r="AA21" i="91"/>
  <c r="N21" i="91"/>
  <c r="M21" i="91"/>
  <c r="J21" i="91"/>
  <c r="AA20" i="91"/>
  <c r="N20" i="91"/>
  <c r="M20" i="91"/>
  <c r="J20" i="91"/>
  <c r="AA19" i="91"/>
  <c r="N19" i="91"/>
  <c r="M19" i="91"/>
  <c r="J19" i="91"/>
  <c r="AA18" i="91"/>
  <c r="N18" i="91"/>
  <c r="M18" i="91"/>
  <c r="J18" i="91"/>
  <c r="AA17" i="91"/>
  <c r="N17" i="91"/>
  <c r="M17" i="91"/>
  <c r="J17" i="91"/>
  <c r="AD16" i="91"/>
  <c r="AA16" i="91"/>
  <c r="N16" i="91"/>
  <c r="M16" i="91"/>
  <c r="J16" i="91"/>
  <c r="AD15" i="91"/>
  <c r="AA15" i="91"/>
  <c r="N15" i="91"/>
  <c r="M15" i="91"/>
  <c r="J15" i="91"/>
  <c r="AD14" i="91"/>
  <c r="AA14" i="91"/>
  <c r="N14" i="91"/>
  <c r="M14" i="91"/>
  <c r="J14" i="91"/>
  <c r="AD13" i="91"/>
  <c r="AA13" i="91"/>
  <c r="N13" i="91"/>
  <c r="M13" i="91"/>
  <c r="J13" i="91"/>
  <c r="AD12" i="91"/>
  <c r="AA12" i="91"/>
  <c r="N12" i="91"/>
  <c r="M12" i="91"/>
  <c r="J12" i="91"/>
  <c r="AD11" i="91"/>
  <c r="AA11" i="91"/>
  <c r="N11" i="91"/>
  <c r="M11" i="91"/>
  <c r="J11" i="91"/>
  <c r="AD10" i="91"/>
  <c r="AA10" i="91"/>
  <c r="N10" i="91"/>
  <c r="M10" i="91"/>
  <c r="J10" i="91"/>
  <c r="AD9" i="91"/>
  <c r="AA9" i="91"/>
  <c r="N9" i="91"/>
  <c r="M9" i="91"/>
  <c r="J9" i="91"/>
  <c r="AD8" i="91"/>
  <c r="AA8" i="91"/>
  <c r="N8" i="91"/>
  <c r="M8" i="91"/>
  <c r="J8" i="91"/>
  <c r="AD7" i="91"/>
  <c r="AA7" i="91"/>
  <c r="N7" i="91"/>
  <c r="M7" i="91"/>
  <c r="J7" i="91"/>
  <c r="W43" i="90"/>
  <c r="V43" i="90"/>
  <c r="U43" i="90"/>
  <c r="T43" i="90"/>
  <c r="S43" i="90"/>
  <c r="R43" i="90"/>
  <c r="Q43" i="90"/>
  <c r="P43" i="90"/>
  <c r="O43" i="90"/>
  <c r="W42" i="90"/>
  <c r="V42" i="90"/>
  <c r="U42" i="90"/>
  <c r="T42" i="90"/>
  <c r="S42" i="90"/>
  <c r="R42" i="90"/>
  <c r="Q42" i="90"/>
  <c r="P42" i="90"/>
  <c r="O42" i="90"/>
  <c r="N42" i="90"/>
  <c r="M42" i="90"/>
  <c r="L42" i="90"/>
  <c r="K42" i="90"/>
  <c r="J42" i="90"/>
  <c r="I42" i="90"/>
  <c r="AA41" i="90"/>
  <c r="N41" i="90"/>
  <c r="M41" i="90"/>
  <c r="J41" i="90"/>
  <c r="AA40" i="90"/>
  <c r="N40" i="90"/>
  <c r="M40" i="90"/>
  <c r="J40" i="90"/>
  <c r="AA39" i="90"/>
  <c r="N39" i="90"/>
  <c r="M39" i="90"/>
  <c r="J39" i="90"/>
  <c r="AA38" i="90"/>
  <c r="N38" i="90"/>
  <c r="M38" i="90"/>
  <c r="J38" i="90"/>
  <c r="AA37" i="90"/>
  <c r="N37" i="90"/>
  <c r="M37" i="90"/>
  <c r="J37" i="90"/>
  <c r="AA36" i="90"/>
  <c r="N36" i="90"/>
  <c r="M36" i="90"/>
  <c r="J36" i="90"/>
  <c r="AA35" i="90"/>
  <c r="N35" i="90"/>
  <c r="M35" i="90"/>
  <c r="J35" i="90"/>
  <c r="AA34" i="90"/>
  <c r="N34" i="90"/>
  <c r="M34" i="90"/>
  <c r="J34" i="90"/>
  <c r="AA33" i="90"/>
  <c r="N33" i="90"/>
  <c r="M33" i="90"/>
  <c r="J33" i="90"/>
  <c r="AA32" i="90"/>
  <c r="N32" i="90"/>
  <c r="M32" i="90"/>
  <c r="J32" i="90"/>
  <c r="AA31" i="90"/>
  <c r="N31" i="90"/>
  <c r="M31" i="90"/>
  <c r="J31" i="90"/>
  <c r="AA30" i="90"/>
  <c r="N30" i="90"/>
  <c r="M30" i="90"/>
  <c r="J30" i="90"/>
  <c r="AA29" i="90"/>
  <c r="N29" i="90"/>
  <c r="M29" i="90"/>
  <c r="J29" i="90"/>
  <c r="AA28" i="90"/>
  <c r="N28" i="90"/>
  <c r="M28" i="90"/>
  <c r="J28" i="90"/>
  <c r="AA27" i="90"/>
  <c r="N27" i="90"/>
  <c r="M27" i="90"/>
  <c r="J27" i="90"/>
  <c r="AA26" i="90"/>
  <c r="N26" i="90"/>
  <c r="M26" i="90"/>
  <c r="J26" i="90"/>
  <c r="AA25" i="90"/>
  <c r="N25" i="90"/>
  <c r="M25" i="90"/>
  <c r="J25" i="90"/>
  <c r="AA24" i="90"/>
  <c r="N24" i="90"/>
  <c r="M24" i="90"/>
  <c r="J24" i="90"/>
  <c r="AA23" i="90"/>
  <c r="N23" i="90"/>
  <c r="M23" i="90"/>
  <c r="J23" i="90"/>
  <c r="AA22" i="90"/>
  <c r="N22" i="90"/>
  <c r="M22" i="90"/>
  <c r="J22" i="90"/>
  <c r="AD21" i="90"/>
  <c r="AA21" i="90"/>
  <c r="N21" i="90"/>
  <c r="M21" i="90"/>
  <c r="J21" i="90"/>
  <c r="AA20" i="90"/>
  <c r="N20" i="90"/>
  <c r="M20" i="90"/>
  <c r="J20" i="90"/>
  <c r="AA19" i="90"/>
  <c r="N19" i="90"/>
  <c r="M19" i="90"/>
  <c r="J19" i="90"/>
  <c r="AA18" i="90"/>
  <c r="N18" i="90"/>
  <c r="M18" i="90"/>
  <c r="J18" i="90"/>
  <c r="AA17" i="90"/>
  <c r="N17" i="90"/>
  <c r="M17" i="90"/>
  <c r="J17" i="90"/>
  <c r="AD16" i="90"/>
  <c r="AA16" i="90"/>
  <c r="N16" i="90"/>
  <c r="M16" i="90"/>
  <c r="J16" i="90"/>
  <c r="AD15" i="90"/>
  <c r="AA15" i="90"/>
  <c r="N15" i="90"/>
  <c r="M15" i="90"/>
  <c r="J15" i="90"/>
  <c r="AD14" i="90"/>
  <c r="AA14" i="90"/>
  <c r="N14" i="90"/>
  <c r="M14" i="90"/>
  <c r="J14" i="90"/>
  <c r="AD13" i="90"/>
  <c r="AA13" i="90"/>
  <c r="N13" i="90"/>
  <c r="M13" i="90"/>
  <c r="J13" i="90"/>
  <c r="AD12" i="90"/>
  <c r="AA12" i="90"/>
  <c r="N12" i="90"/>
  <c r="M12" i="90"/>
  <c r="J12" i="90"/>
  <c r="AD11" i="90"/>
  <c r="AA11" i="90"/>
  <c r="N11" i="90"/>
  <c r="M11" i="90"/>
  <c r="J11" i="90"/>
  <c r="AD10" i="90"/>
  <c r="AA10" i="90"/>
  <c r="N10" i="90"/>
  <c r="M10" i="90"/>
  <c r="J10" i="90"/>
  <c r="AD9" i="90"/>
  <c r="AA9" i="90"/>
  <c r="N9" i="90"/>
  <c r="M9" i="90"/>
  <c r="J9" i="90"/>
  <c r="AD8" i="90"/>
  <c r="AA8" i="90"/>
  <c r="N8" i="90"/>
  <c r="M8" i="90"/>
  <c r="J8" i="90"/>
  <c r="AD7" i="90"/>
  <c r="AA7" i="90"/>
  <c r="N7" i="90"/>
  <c r="M7" i="90"/>
  <c r="J7" i="90"/>
  <c r="W43" i="89"/>
  <c r="V43" i="89"/>
  <c r="U43" i="89"/>
  <c r="T43" i="89"/>
  <c r="S43" i="89"/>
  <c r="R43" i="89"/>
  <c r="Q43" i="89"/>
  <c r="P43" i="89"/>
  <c r="O43" i="89"/>
  <c r="W42" i="89"/>
  <c r="V42" i="89"/>
  <c r="U42" i="89"/>
  <c r="T42" i="89"/>
  <c r="S42" i="89"/>
  <c r="R42" i="89"/>
  <c r="Q42" i="89"/>
  <c r="P42" i="89"/>
  <c r="O42" i="89"/>
  <c r="N42" i="89"/>
  <c r="M42" i="89"/>
  <c r="L42" i="89"/>
  <c r="K42" i="89"/>
  <c r="J42" i="89"/>
  <c r="I42" i="89"/>
  <c r="AA35" i="89"/>
  <c r="N35" i="89"/>
  <c r="M35" i="89"/>
  <c r="J35" i="89"/>
  <c r="AA34" i="89"/>
  <c r="N34" i="89"/>
  <c r="M34" i="89"/>
  <c r="J34" i="89"/>
  <c r="AA33" i="89"/>
  <c r="N33" i="89"/>
  <c r="M33" i="89"/>
  <c r="J33" i="89"/>
  <c r="AA32" i="89"/>
  <c r="N32" i="89"/>
  <c r="M32" i="89"/>
  <c r="J32" i="89"/>
  <c r="AA31" i="89"/>
  <c r="N31" i="89"/>
  <c r="M31" i="89"/>
  <c r="J31" i="89"/>
  <c r="AA30" i="89"/>
  <c r="N30" i="89"/>
  <c r="M30" i="89"/>
  <c r="J30" i="89"/>
  <c r="AA29" i="89"/>
  <c r="N29" i="89"/>
  <c r="M29" i="89"/>
  <c r="J29" i="89"/>
  <c r="AA28" i="89"/>
  <c r="N28" i="89"/>
  <c r="M28" i="89"/>
  <c r="J28" i="89"/>
  <c r="AA27" i="89"/>
  <c r="N27" i="89"/>
  <c r="M27" i="89"/>
  <c r="J27" i="89"/>
  <c r="AA26" i="89"/>
  <c r="N26" i="89"/>
  <c r="M26" i="89"/>
  <c r="J26" i="89"/>
  <c r="AA25" i="89"/>
  <c r="N25" i="89"/>
  <c r="M25" i="89"/>
  <c r="J25" i="89"/>
  <c r="AA24" i="89"/>
  <c r="N24" i="89"/>
  <c r="M24" i="89"/>
  <c r="J24" i="89"/>
  <c r="AA23" i="89"/>
  <c r="N23" i="89"/>
  <c r="M23" i="89"/>
  <c r="J23" i="89"/>
  <c r="AA22" i="89"/>
  <c r="N22" i="89"/>
  <c r="M22" i="89"/>
  <c r="J22" i="89"/>
  <c r="AD21" i="89"/>
  <c r="AA21" i="89"/>
  <c r="N21" i="89"/>
  <c r="M21" i="89"/>
  <c r="J21" i="89"/>
  <c r="AA20" i="89"/>
  <c r="N20" i="89"/>
  <c r="M20" i="89"/>
  <c r="J20" i="89"/>
  <c r="AA19" i="89"/>
  <c r="N19" i="89"/>
  <c r="M19" i="89"/>
  <c r="J19" i="89"/>
  <c r="AA18" i="89"/>
  <c r="N18" i="89"/>
  <c r="M18" i="89"/>
  <c r="J18" i="89"/>
  <c r="AA17" i="89"/>
  <c r="N17" i="89"/>
  <c r="M17" i="89"/>
  <c r="J17" i="89"/>
  <c r="AD16" i="89"/>
  <c r="AA16" i="89"/>
  <c r="N16" i="89"/>
  <c r="M16" i="89"/>
  <c r="J16" i="89"/>
  <c r="AD15" i="89"/>
  <c r="AA15" i="89"/>
  <c r="N15" i="89"/>
  <c r="M15" i="89"/>
  <c r="J15" i="89"/>
  <c r="AD14" i="89"/>
  <c r="AA14" i="89"/>
  <c r="N14" i="89"/>
  <c r="M14" i="89"/>
  <c r="J14" i="89"/>
  <c r="AD13" i="89"/>
  <c r="AA13" i="89"/>
  <c r="N13" i="89"/>
  <c r="M13" i="89"/>
  <c r="J13" i="89"/>
  <c r="AD12" i="89"/>
  <c r="AA12" i="89"/>
  <c r="N12" i="89"/>
  <c r="M12" i="89"/>
  <c r="J12" i="89"/>
  <c r="AD11" i="89"/>
  <c r="AA11" i="89"/>
  <c r="N11" i="89"/>
  <c r="M11" i="89"/>
  <c r="J11" i="89"/>
  <c r="AD10" i="89"/>
  <c r="AA10" i="89"/>
  <c r="N10" i="89"/>
  <c r="M10" i="89"/>
  <c r="J10" i="89"/>
  <c r="AD9" i="89"/>
  <c r="AA9" i="89"/>
  <c r="N9" i="89"/>
  <c r="M9" i="89"/>
  <c r="J9" i="89"/>
  <c r="AD8" i="89"/>
  <c r="AA8" i="89"/>
  <c r="N8" i="89"/>
  <c r="M8" i="89"/>
  <c r="J8" i="89"/>
  <c r="AD7" i="89"/>
  <c r="AA7" i="89"/>
  <c r="N7" i="89"/>
  <c r="M7" i="89"/>
  <c r="J7" i="89"/>
  <c r="W43" i="88"/>
  <c r="V43" i="88"/>
  <c r="U43" i="88"/>
  <c r="T43" i="88"/>
  <c r="S43" i="88"/>
  <c r="R43" i="88"/>
  <c r="Q43" i="88"/>
  <c r="P43" i="88"/>
  <c r="O43" i="88"/>
  <c r="W42" i="88"/>
  <c r="V42" i="88"/>
  <c r="U42" i="88"/>
  <c r="T42" i="88"/>
  <c r="S42" i="88"/>
  <c r="R42" i="88"/>
  <c r="Q42" i="88"/>
  <c r="P42" i="88"/>
  <c r="O42" i="88"/>
  <c r="N42" i="88"/>
  <c r="M42" i="88"/>
  <c r="L42" i="88"/>
  <c r="K42" i="88"/>
  <c r="J42" i="88"/>
  <c r="I42" i="88"/>
  <c r="AA41" i="88"/>
  <c r="N41" i="88"/>
  <c r="M41" i="88"/>
  <c r="J41" i="88"/>
  <c r="AA40" i="88"/>
  <c r="N40" i="88"/>
  <c r="M40" i="88"/>
  <c r="J40" i="88"/>
  <c r="AA39" i="88"/>
  <c r="N39" i="88"/>
  <c r="M39" i="88"/>
  <c r="J39" i="88"/>
  <c r="AA38" i="88"/>
  <c r="N38" i="88"/>
  <c r="M38" i="88"/>
  <c r="J38" i="88"/>
  <c r="AA37" i="88"/>
  <c r="N37" i="88"/>
  <c r="M37" i="88"/>
  <c r="J37" i="88"/>
  <c r="AA36" i="88"/>
  <c r="N36" i="88"/>
  <c r="M36" i="88"/>
  <c r="J36" i="88"/>
  <c r="AA35" i="88"/>
  <c r="N35" i="88"/>
  <c r="M35" i="88"/>
  <c r="J35" i="88"/>
  <c r="AA34" i="88"/>
  <c r="N34" i="88"/>
  <c r="M34" i="88"/>
  <c r="J34" i="88"/>
  <c r="AA33" i="88"/>
  <c r="N33" i="88"/>
  <c r="M33" i="88"/>
  <c r="J33" i="88"/>
  <c r="AA32" i="88"/>
  <c r="N32" i="88"/>
  <c r="M32" i="88"/>
  <c r="J32" i="88"/>
  <c r="AA31" i="88"/>
  <c r="N31" i="88"/>
  <c r="M31" i="88"/>
  <c r="J31" i="88"/>
  <c r="AA30" i="88"/>
  <c r="N30" i="88"/>
  <c r="M30" i="88"/>
  <c r="J30" i="88"/>
  <c r="AA29" i="88"/>
  <c r="N29" i="88"/>
  <c r="M29" i="88"/>
  <c r="J29" i="88"/>
  <c r="AA28" i="88"/>
  <c r="N28" i="88"/>
  <c r="M28" i="88"/>
  <c r="J28" i="88"/>
  <c r="AA27" i="88"/>
  <c r="N27" i="88"/>
  <c r="M27" i="88"/>
  <c r="J27" i="88"/>
  <c r="AA26" i="88"/>
  <c r="N26" i="88"/>
  <c r="M26" i="88"/>
  <c r="J26" i="88"/>
  <c r="AA25" i="88"/>
  <c r="N25" i="88"/>
  <c r="M25" i="88"/>
  <c r="J25" i="88"/>
  <c r="AA24" i="88"/>
  <c r="N24" i="88"/>
  <c r="M24" i="88"/>
  <c r="J24" i="88"/>
  <c r="AA23" i="88"/>
  <c r="N23" i="88"/>
  <c r="M23" i="88"/>
  <c r="J23" i="88"/>
  <c r="AA22" i="88"/>
  <c r="N22" i="88"/>
  <c r="M22" i="88"/>
  <c r="J22" i="88"/>
  <c r="AD21" i="88"/>
  <c r="AA21" i="88"/>
  <c r="N21" i="88"/>
  <c r="M21" i="88"/>
  <c r="J21" i="88"/>
  <c r="AA20" i="88"/>
  <c r="N20" i="88"/>
  <c r="M20" i="88"/>
  <c r="J20" i="88"/>
  <c r="AA19" i="88"/>
  <c r="N19" i="88"/>
  <c r="M19" i="88"/>
  <c r="J19" i="88"/>
  <c r="AA18" i="88"/>
  <c r="N18" i="88"/>
  <c r="M18" i="88"/>
  <c r="J18" i="88"/>
  <c r="AA17" i="88"/>
  <c r="N17" i="88"/>
  <c r="M17" i="88"/>
  <c r="J17" i="88"/>
  <c r="AD16" i="88"/>
  <c r="AA16" i="88"/>
  <c r="N16" i="88"/>
  <c r="M16" i="88"/>
  <c r="J16" i="88"/>
  <c r="AD15" i="88"/>
  <c r="AA15" i="88"/>
  <c r="N15" i="88"/>
  <c r="M15" i="88"/>
  <c r="J15" i="88"/>
  <c r="AD14" i="88"/>
  <c r="AA14" i="88"/>
  <c r="N14" i="88"/>
  <c r="M14" i="88"/>
  <c r="J14" i="88"/>
  <c r="AD13" i="88"/>
  <c r="AA13" i="88"/>
  <c r="N13" i="88"/>
  <c r="M13" i="88"/>
  <c r="J13" i="88"/>
  <c r="AD12" i="88"/>
  <c r="AA12" i="88"/>
  <c r="N12" i="88"/>
  <c r="M12" i="88"/>
  <c r="J12" i="88"/>
  <c r="AD11" i="88"/>
  <c r="AA11" i="88"/>
  <c r="N11" i="88"/>
  <c r="M11" i="88"/>
  <c r="J11" i="88"/>
  <c r="AD10" i="88"/>
  <c r="AA10" i="88"/>
  <c r="N10" i="88"/>
  <c r="M10" i="88"/>
  <c r="J10" i="88"/>
  <c r="AD9" i="88"/>
  <c r="AA9" i="88"/>
  <c r="N9" i="88"/>
  <c r="M9" i="88"/>
  <c r="J9" i="88"/>
  <c r="AD8" i="88"/>
  <c r="AA8" i="88"/>
  <c r="N8" i="88"/>
  <c r="M8" i="88"/>
  <c r="J8" i="88"/>
  <c r="AD7" i="88"/>
  <c r="AA7" i="88"/>
  <c r="N7" i="88"/>
  <c r="M7" i="88"/>
  <c r="J7" i="88"/>
  <c r="J42" i="102" l="1"/>
  <c r="N42" i="102" s="1"/>
  <c r="P43" i="102"/>
  <c r="U43" i="102"/>
  <c r="W43" i="102"/>
  <c r="S43" i="102"/>
  <c r="O43" i="102"/>
  <c r="V43" i="102"/>
  <c r="R43" i="102"/>
  <c r="T43" i="102"/>
  <c r="N29" i="101"/>
  <c r="J29" i="101"/>
  <c r="N27" i="101"/>
  <c r="M42" i="101"/>
  <c r="W43" i="101" s="1"/>
  <c r="J42" i="101"/>
  <c r="O43" i="101" l="1"/>
  <c r="N42" i="101"/>
  <c r="Q43" i="101"/>
  <c r="S43" i="101"/>
  <c r="T43" i="101"/>
  <c r="V43" i="101"/>
  <c r="U43" i="101"/>
  <c r="R43" i="101"/>
  <c r="P43" i="101"/>
  <c r="J42" i="110"/>
  <c r="N42" i="110" s="1"/>
  <c r="L42" i="110"/>
  <c r="N9" i="110"/>
  <c r="N10" i="110"/>
</calcChain>
</file>

<file path=xl/sharedStrings.xml><?xml version="1.0" encoding="utf-8"?>
<sst xmlns="http://schemas.openxmlformats.org/spreadsheetml/2006/main" count="5570" uniqueCount="1352">
  <si>
    <t>검사수량</t>
    <phoneticPr fontId="7" type="noConversion"/>
  </si>
  <si>
    <t>불 량 내 용</t>
    <phoneticPr fontId="7" type="noConversion"/>
  </si>
  <si>
    <t>생산 LOT</t>
    <phoneticPr fontId="7" type="noConversion"/>
  </si>
  <si>
    <t>비고</t>
    <phoneticPr fontId="7" type="noConversion"/>
  </si>
  <si>
    <t>작업자</t>
    <phoneticPr fontId="7" type="noConversion"/>
  </si>
  <si>
    <t>검사자</t>
    <phoneticPr fontId="7" type="noConversion"/>
  </si>
  <si>
    <t>No</t>
    <phoneticPr fontId="7" type="noConversion"/>
  </si>
  <si>
    <t>월</t>
    <phoneticPr fontId="7" type="noConversion"/>
  </si>
  <si>
    <t>일</t>
    <phoneticPr fontId="7" type="noConversion"/>
  </si>
  <si>
    <t>업체명</t>
    <phoneticPr fontId="7" type="noConversion"/>
  </si>
  <si>
    <t>품명</t>
    <phoneticPr fontId="7" type="noConversion"/>
  </si>
  <si>
    <t>품번</t>
    <phoneticPr fontId="7" type="noConversion"/>
  </si>
  <si>
    <t>원재료명</t>
    <phoneticPr fontId="7" type="noConversion"/>
  </si>
  <si>
    <t>원재료 색</t>
    <phoneticPr fontId="7" type="noConversion"/>
  </si>
  <si>
    <t>양품</t>
    <phoneticPr fontId="7" type="noConversion"/>
  </si>
  <si>
    <t>불량</t>
    <phoneticPr fontId="7" type="noConversion"/>
  </si>
  <si>
    <t>불량률</t>
    <phoneticPr fontId="7" type="noConversion"/>
  </si>
  <si>
    <t>미성형</t>
    <phoneticPr fontId="7" type="noConversion"/>
  </si>
  <si>
    <t>BURR</t>
    <phoneticPr fontId="7" type="noConversion"/>
  </si>
  <si>
    <t>수축</t>
    <phoneticPr fontId="7" type="noConversion"/>
  </si>
  <si>
    <t>파손</t>
    <phoneticPr fontId="7" type="noConversion"/>
  </si>
  <si>
    <t>찍힘</t>
    <phoneticPr fontId="7" type="noConversion"/>
  </si>
  <si>
    <t>이물</t>
    <phoneticPr fontId="7" type="noConversion"/>
  </si>
  <si>
    <t>흑점</t>
    <phoneticPr fontId="7" type="noConversion"/>
  </si>
  <si>
    <t>단차</t>
    <phoneticPr fontId="7" type="noConversion"/>
  </si>
  <si>
    <t>기타</t>
    <phoneticPr fontId="7" type="noConversion"/>
  </si>
  <si>
    <t>생산 날짜</t>
    <phoneticPr fontId="7" type="noConversion"/>
  </si>
  <si>
    <t>설비</t>
    <phoneticPr fontId="7" type="noConversion"/>
  </si>
  <si>
    <t>주.야</t>
    <phoneticPr fontId="7" type="noConversion"/>
  </si>
  <si>
    <t>왕춘영</t>
    <phoneticPr fontId="7" type="noConversion"/>
  </si>
  <si>
    <t>김일화</t>
    <phoneticPr fontId="7" type="noConversion"/>
  </si>
  <si>
    <t>유교</t>
    <phoneticPr fontId="7" type="noConversion"/>
  </si>
  <si>
    <t>박사한</t>
    <phoneticPr fontId="7" type="noConversion"/>
  </si>
  <si>
    <t>B</t>
    <phoneticPr fontId="5" type="noConversion"/>
  </si>
  <si>
    <t>A</t>
    <phoneticPr fontId="5" type="noConversion"/>
  </si>
  <si>
    <t>장지아</t>
    <phoneticPr fontId="7" type="noConversion"/>
  </si>
  <si>
    <t>홍명옥</t>
    <phoneticPr fontId="7" type="noConversion"/>
  </si>
  <si>
    <t>MCS</t>
    <phoneticPr fontId="12" type="noConversion"/>
  </si>
  <si>
    <t>SEPARATOR</t>
    <phoneticPr fontId="12" type="noConversion"/>
  </si>
  <si>
    <t>AMB3916A-KAA-R1</t>
    <phoneticPr fontId="12" type="noConversion"/>
  </si>
  <si>
    <t>SPACER L(12X16)</t>
    <phoneticPr fontId="12" type="noConversion"/>
  </si>
  <si>
    <t>SPACER L(14X18)</t>
    <phoneticPr fontId="12" type="noConversion"/>
  </si>
  <si>
    <t>SPACER(1.0T)</t>
    <phoneticPr fontId="12" type="noConversion"/>
  </si>
  <si>
    <t>AMB3909A-KAA-R2</t>
    <phoneticPr fontId="12" type="noConversion"/>
  </si>
  <si>
    <t>SPACER 2</t>
    <phoneticPr fontId="12" type="noConversion"/>
  </si>
  <si>
    <t>SEPARATOR(0.65)</t>
    <phoneticPr fontId="12" type="noConversion"/>
  </si>
  <si>
    <t>AMB3974A-KAA-R1</t>
    <phoneticPr fontId="12" type="noConversion"/>
  </si>
  <si>
    <t>AMB3975A-KAA-R1</t>
    <phoneticPr fontId="12" type="noConversion"/>
  </si>
  <si>
    <t>SPACER2(0.65)</t>
    <phoneticPr fontId="12" type="noConversion"/>
  </si>
  <si>
    <t>AMB3976A-KAA-R1</t>
    <phoneticPr fontId="12" type="noConversion"/>
  </si>
  <si>
    <t>SEPARATOR(0.8)</t>
    <phoneticPr fontId="12" type="noConversion"/>
  </si>
  <si>
    <t>AMB3982A-KAA-R1</t>
    <phoneticPr fontId="12" type="noConversion"/>
  </si>
  <si>
    <t>LEAD GUIDE(0.8P)</t>
    <phoneticPr fontId="12" type="noConversion"/>
  </si>
  <si>
    <t>AMB0433A-KAA-R1</t>
    <phoneticPr fontId="12" type="noConversion"/>
  </si>
  <si>
    <t>F/ADAPTER(0.8P)</t>
    <phoneticPr fontId="12" type="noConversion"/>
  </si>
  <si>
    <t>AMB2069B-KAA-R1</t>
    <phoneticPr fontId="12" type="noConversion"/>
  </si>
  <si>
    <t>ACTUATOR(0.8P)20*23</t>
    <phoneticPr fontId="12" type="noConversion"/>
  </si>
  <si>
    <t>AMB1909A-KAA-R1</t>
    <phoneticPr fontId="12" type="noConversion"/>
  </si>
  <si>
    <t>AMB1909B-KAA-R1</t>
    <phoneticPr fontId="12" type="noConversion"/>
  </si>
  <si>
    <t>STOPPER(0.8P)</t>
    <phoneticPr fontId="12" type="noConversion"/>
  </si>
  <si>
    <t>AMB0213A-KAA-R1</t>
    <phoneticPr fontId="12" type="noConversion"/>
  </si>
  <si>
    <t>All Guide(0.8P)</t>
    <phoneticPr fontId="12" type="noConversion"/>
  </si>
  <si>
    <t>AMB0795A-KAA-R1</t>
    <phoneticPr fontId="12" type="noConversion"/>
  </si>
  <si>
    <t>AMB0121B-KAA-R1</t>
    <phoneticPr fontId="12" type="noConversion"/>
  </si>
  <si>
    <t>STOPPER(18*20)</t>
    <phoneticPr fontId="12" type="noConversion"/>
  </si>
  <si>
    <t>ACTUATOR(18*20)</t>
    <phoneticPr fontId="12" type="noConversion"/>
  </si>
  <si>
    <t>AMB1911B-KAA-R2</t>
    <phoneticPr fontId="12" type="noConversion"/>
  </si>
  <si>
    <t>IC GUIDE(18*20)</t>
    <phoneticPr fontId="12" type="noConversion"/>
  </si>
  <si>
    <t>AMB07E5A-KAA-R2</t>
    <phoneticPr fontId="12" type="noConversion"/>
  </si>
  <si>
    <t>ACTUATOR(22*26)</t>
    <phoneticPr fontId="12" type="noConversion"/>
  </si>
  <si>
    <t>AMB1912A-KAA-R1</t>
    <phoneticPr fontId="12" type="noConversion"/>
  </si>
  <si>
    <t>IC GUIDE</t>
    <phoneticPr fontId="12" type="noConversion"/>
  </si>
  <si>
    <t>AMB0784A-KAA-R1</t>
    <phoneticPr fontId="12" type="noConversion"/>
  </si>
  <si>
    <t>ABA(0.5P)</t>
    <phoneticPr fontId="12" type="noConversion"/>
  </si>
  <si>
    <t>AMB07G2A-KAA-R1</t>
    <phoneticPr fontId="12" type="noConversion"/>
  </si>
  <si>
    <t>ADAPTER(0.5P)</t>
    <phoneticPr fontId="12" type="noConversion"/>
  </si>
  <si>
    <t>AMB07G3A-KAA-R1</t>
    <phoneticPr fontId="12" type="noConversion"/>
  </si>
  <si>
    <t>AMB0111C-KAA-R1</t>
    <phoneticPr fontId="12" type="noConversion"/>
  </si>
  <si>
    <t>LATCH PLATE</t>
    <phoneticPr fontId="12" type="noConversion"/>
  </si>
  <si>
    <t>AMB0922A-KAA-R2</t>
    <phoneticPr fontId="12" type="noConversion"/>
  </si>
  <si>
    <t>BASE(0.45P)</t>
    <phoneticPr fontId="12" type="noConversion"/>
  </si>
  <si>
    <t>AMB0124A-KAA-R1</t>
    <phoneticPr fontId="12" type="noConversion"/>
  </si>
  <si>
    <t>ACTUATOR(0.45P)</t>
    <phoneticPr fontId="12" type="noConversion"/>
  </si>
  <si>
    <t>AMB1913A-KAA-R1</t>
    <phoneticPr fontId="12" type="noConversion"/>
  </si>
  <si>
    <t>ADAPTER(0.45P)</t>
    <phoneticPr fontId="12" type="noConversion"/>
  </si>
  <si>
    <t>AMB0217A-KAA-R1</t>
    <phoneticPr fontId="12" type="noConversion"/>
  </si>
  <si>
    <t>SLIDER</t>
    <phoneticPr fontId="12" type="noConversion"/>
  </si>
  <si>
    <t>AM0607A-J-R2</t>
    <phoneticPr fontId="12" type="noConversion"/>
  </si>
  <si>
    <t>AM0607N-J</t>
    <phoneticPr fontId="12" type="noConversion"/>
  </si>
  <si>
    <t>38P MALE</t>
    <phoneticPr fontId="12" type="noConversion"/>
  </si>
  <si>
    <t>AM0164A-A</t>
    <phoneticPr fontId="12" type="noConversion"/>
  </si>
  <si>
    <t>38P FEMALE</t>
    <phoneticPr fontId="12" type="noConversion"/>
  </si>
  <si>
    <t>AM0165A-A</t>
    <phoneticPr fontId="12" type="noConversion"/>
  </si>
  <si>
    <t>COVER(20*20)</t>
    <phoneticPr fontId="12" type="noConversion"/>
  </si>
  <si>
    <t>AM0340A-K</t>
    <phoneticPr fontId="12" type="noConversion"/>
  </si>
  <si>
    <t>COVER(3CAM)</t>
    <phoneticPr fontId="12" type="noConversion"/>
  </si>
  <si>
    <t>COVER(PL)</t>
    <phoneticPr fontId="12" type="noConversion"/>
  </si>
  <si>
    <t>AM0314C-KP</t>
    <phoneticPr fontId="12" type="noConversion"/>
  </si>
  <si>
    <t>AM0142A-J</t>
    <phoneticPr fontId="12" type="noConversion"/>
  </si>
  <si>
    <t>AM1902B-J</t>
    <phoneticPr fontId="12" type="noConversion"/>
  </si>
  <si>
    <t>AM1902B-JP</t>
    <phoneticPr fontId="12" type="noConversion"/>
  </si>
  <si>
    <t>ADAPTER(22*26)</t>
    <phoneticPr fontId="12" type="noConversion"/>
  </si>
  <si>
    <t>STOPPER</t>
    <phoneticPr fontId="12" type="noConversion"/>
  </si>
  <si>
    <t>AM0211B-K</t>
    <phoneticPr fontId="12" type="noConversion"/>
  </si>
  <si>
    <t>LATCH</t>
    <phoneticPr fontId="12" type="noConversion"/>
  </si>
  <si>
    <t>AM0901A-K</t>
    <phoneticPr fontId="12" type="noConversion"/>
  </si>
  <si>
    <t>AM0810A-J</t>
    <phoneticPr fontId="12" type="noConversion"/>
  </si>
  <si>
    <t>INNER BASE(244DDR2)</t>
    <phoneticPr fontId="12" type="noConversion"/>
  </si>
  <si>
    <t>AM0833A-K</t>
    <phoneticPr fontId="12" type="noConversion"/>
  </si>
  <si>
    <t>204DDR3 BASE</t>
    <phoneticPr fontId="12" type="noConversion"/>
  </si>
  <si>
    <t>AMM0814-KAA-R1</t>
    <phoneticPr fontId="12" type="noConversion"/>
  </si>
  <si>
    <t>240MELON(RVS)</t>
    <phoneticPr fontId="12" type="noConversion"/>
  </si>
  <si>
    <t>AMM0816A-KAA-R1</t>
    <phoneticPr fontId="12" type="noConversion"/>
  </si>
  <si>
    <t>288BASE</t>
    <phoneticPr fontId="12" type="noConversion"/>
  </si>
  <si>
    <t>AMM0821A-KAA-R3</t>
    <phoneticPr fontId="12" type="noConversion"/>
  </si>
  <si>
    <t>AMM0827A-KAA-R2</t>
    <phoneticPr fontId="12" type="noConversion"/>
  </si>
  <si>
    <t>204DDR3BASE(STD)</t>
    <phoneticPr fontId="12" type="noConversion"/>
  </si>
  <si>
    <t>AMM0819A-KAA-R2</t>
    <phoneticPr fontId="12" type="noConversion"/>
  </si>
  <si>
    <t>204DDR3BASE(RVS)</t>
    <phoneticPr fontId="12" type="noConversion"/>
  </si>
  <si>
    <t>AMM0819A-KAB-R2</t>
    <phoneticPr fontId="12" type="noConversion"/>
  </si>
  <si>
    <t>288BASE(STD)</t>
    <phoneticPr fontId="12" type="noConversion"/>
  </si>
  <si>
    <t>AMM0840A-KAA-R2</t>
    <phoneticPr fontId="12" type="noConversion"/>
  </si>
  <si>
    <t>288BASE(RVS)</t>
    <phoneticPr fontId="12" type="noConversion"/>
  </si>
  <si>
    <t>AMM0840A-KAB-R2</t>
    <phoneticPr fontId="12" type="noConversion"/>
  </si>
  <si>
    <t>260DDR4 BASE</t>
    <phoneticPr fontId="12" type="noConversion"/>
  </si>
  <si>
    <t>AMM0822A-KAB-R1</t>
    <phoneticPr fontId="12" type="noConversion"/>
  </si>
  <si>
    <t>VERTICAL BASE(STD)</t>
    <phoneticPr fontId="12" type="noConversion"/>
  </si>
  <si>
    <t>AMM0849A-KAA-R1</t>
    <phoneticPr fontId="12" type="noConversion"/>
  </si>
  <si>
    <t>VERTICAL BASE(RVS)</t>
    <phoneticPr fontId="12" type="noConversion"/>
  </si>
  <si>
    <t>AMM0850A-KAA-R1</t>
    <phoneticPr fontId="12" type="noConversion"/>
  </si>
  <si>
    <t>260 BASE</t>
    <phoneticPr fontId="12" type="noConversion"/>
  </si>
  <si>
    <t>AMM0853A-KAA-R1</t>
    <phoneticPr fontId="12" type="noConversion"/>
  </si>
  <si>
    <t>JOINT SOCKET</t>
    <phoneticPr fontId="12" type="noConversion"/>
  </si>
  <si>
    <t>AMM0860A-KAA-R1</t>
    <phoneticPr fontId="12" type="noConversion"/>
  </si>
  <si>
    <t>AMM0864A-KAA-R1</t>
    <phoneticPr fontId="12" type="noConversion"/>
  </si>
  <si>
    <t>AMM0864A-KAB-R1</t>
    <phoneticPr fontId="12" type="noConversion"/>
  </si>
  <si>
    <t>AMM0863A-KAA-R1</t>
    <phoneticPr fontId="12" type="noConversion"/>
  </si>
  <si>
    <t>STOPPER(L)</t>
    <phoneticPr fontId="12" type="noConversion"/>
  </si>
  <si>
    <t>AMM1237A-KAA-R1</t>
    <phoneticPr fontId="12" type="noConversion"/>
  </si>
  <si>
    <t>STOPPER(R)</t>
    <phoneticPr fontId="12" type="noConversion"/>
  </si>
  <si>
    <t>AMM1237A-KAB-R1</t>
    <phoneticPr fontId="12" type="noConversion"/>
  </si>
  <si>
    <t>AMB0201A-JAA-R2</t>
    <phoneticPr fontId="12" type="noConversion"/>
  </si>
  <si>
    <t>ADAPTER(외각)</t>
    <phoneticPr fontId="12" type="noConversion"/>
  </si>
  <si>
    <t>AMB0201B-JAA-R1</t>
    <phoneticPr fontId="12" type="noConversion"/>
  </si>
  <si>
    <t>ADAPTER(내측)</t>
    <phoneticPr fontId="12" type="noConversion"/>
  </si>
  <si>
    <t>AMB0201C-JAA-R1</t>
    <phoneticPr fontId="12" type="noConversion"/>
  </si>
  <si>
    <t>LEAD GUIDE(0.5P)</t>
    <phoneticPr fontId="12" type="noConversion"/>
  </si>
  <si>
    <t>AMB0414A-KAA-R2</t>
    <phoneticPr fontId="12" type="noConversion"/>
  </si>
  <si>
    <t>ACTUATOR</t>
    <phoneticPr fontId="12" type="noConversion"/>
  </si>
  <si>
    <t>ACTUATOR(바깥)</t>
    <phoneticPr fontId="12" type="noConversion"/>
  </si>
  <si>
    <t>ACTUATOR(안쪽)</t>
    <phoneticPr fontId="12" type="noConversion"/>
  </si>
  <si>
    <t>ACTUATOR(0.4MM)</t>
    <phoneticPr fontId="12" type="noConversion"/>
  </si>
  <si>
    <t>AMB1902B-KAA-R1</t>
    <phoneticPr fontId="12" type="noConversion"/>
  </si>
  <si>
    <t>AMB1904D-KAA-R2</t>
    <phoneticPr fontId="12" type="noConversion"/>
  </si>
  <si>
    <t>LEAD GUIDE</t>
    <phoneticPr fontId="12" type="noConversion"/>
  </si>
  <si>
    <t>AMB0401A-KAA-R1</t>
    <phoneticPr fontId="12" type="noConversion"/>
  </si>
  <si>
    <t>PROBE/H(I/V)</t>
    <phoneticPr fontId="12" type="noConversion"/>
  </si>
  <si>
    <t>AMB2102A-KAA-R1</t>
    <phoneticPr fontId="12" type="noConversion"/>
  </si>
  <si>
    <t>PROBE/H(B/K)</t>
    <phoneticPr fontId="12" type="noConversion"/>
  </si>
  <si>
    <t>AMB2102B-KAA-R1</t>
    <phoneticPr fontId="12" type="noConversion"/>
  </si>
  <si>
    <t>BASE PLATE</t>
    <phoneticPr fontId="12" type="noConversion"/>
  </si>
  <si>
    <t>AMB2201A-KAA-R1</t>
    <phoneticPr fontId="12" type="noConversion"/>
  </si>
  <si>
    <t>FLOATING/A(12X16)0.5P</t>
    <phoneticPr fontId="12" type="noConversion"/>
  </si>
  <si>
    <t>F/ADAPTER(12X16)0.5P</t>
    <phoneticPr fontId="12" type="noConversion"/>
  </si>
  <si>
    <t>AMB2011A-KAA-R1</t>
    <phoneticPr fontId="12" type="noConversion"/>
  </si>
  <si>
    <t>FLOATING/A(11X11.5)0.5P</t>
    <phoneticPr fontId="12" type="noConversion"/>
  </si>
  <si>
    <t>AMB2026A-KAA-R3</t>
    <phoneticPr fontId="12" type="noConversion"/>
  </si>
  <si>
    <t>F/ADAPTER(15X15)0.5P</t>
    <phoneticPr fontId="12" type="noConversion"/>
  </si>
  <si>
    <t>F/ADAPTER</t>
    <phoneticPr fontId="12" type="noConversion"/>
  </si>
  <si>
    <t>AMB2063A-KAA-R1</t>
    <phoneticPr fontId="12" type="noConversion"/>
  </si>
  <si>
    <t>AMB2065A-KAA-R1</t>
    <phoneticPr fontId="12" type="noConversion"/>
  </si>
  <si>
    <t>BODY(9COB)</t>
    <phoneticPr fontId="12" type="noConversion"/>
  </si>
  <si>
    <t>AMB0108A-KAA-R1</t>
    <phoneticPr fontId="12" type="noConversion"/>
  </si>
  <si>
    <t>PIN TOP PLATE</t>
    <phoneticPr fontId="12" type="noConversion"/>
  </si>
  <si>
    <t>AMB2602A-KAA-R1</t>
    <phoneticPr fontId="12" type="noConversion"/>
  </si>
  <si>
    <t>PIN BRACKET</t>
    <phoneticPr fontId="12" type="noConversion"/>
  </si>
  <si>
    <t>AMB2402A-KAA-R1</t>
    <phoneticPr fontId="12" type="noConversion"/>
  </si>
  <si>
    <t>BODY(25*26)0.9P</t>
    <phoneticPr fontId="12" type="noConversion"/>
  </si>
  <si>
    <t>AM0147B-K-R1</t>
    <phoneticPr fontId="12" type="noConversion"/>
  </si>
  <si>
    <t>AM2104B-K-R2</t>
    <phoneticPr fontId="12" type="noConversion"/>
  </si>
  <si>
    <t>AM1704B-K-R2</t>
    <phoneticPr fontId="12" type="noConversion"/>
  </si>
  <si>
    <t>BODY(0.4P)</t>
    <phoneticPr fontId="12" type="noConversion"/>
  </si>
  <si>
    <t>AM0170C-J-R1</t>
    <phoneticPr fontId="12" type="noConversion"/>
  </si>
  <si>
    <t>ADAPTER(0.4P)</t>
    <phoneticPr fontId="12" type="noConversion"/>
  </si>
  <si>
    <t>AM0247C-J-R1</t>
    <phoneticPr fontId="12" type="noConversion"/>
  </si>
  <si>
    <t>ACTUATOR(0.4P)</t>
    <phoneticPr fontId="12" type="noConversion"/>
  </si>
  <si>
    <t>AM1907C-J-R1</t>
    <phoneticPr fontId="12" type="noConversion"/>
  </si>
  <si>
    <t>LEAD GUIDE(0.4P)</t>
    <phoneticPr fontId="12" type="noConversion"/>
  </si>
  <si>
    <t>AMB0401C-KAA-R1</t>
    <phoneticPr fontId="12" type="noConversion"/>
  </si>
  <si>
    <t>IC GUIDE</t>
    <phoneticPr fontId="12" type="noConversion"/>
  </si>
  <si>
    <t>AMB0741A-KAA-R1</t>
    <phoneticPr fontId="12" type="noConversion"/>
  </si>
  <si>
    <t>BASE(22*26 1P)</t>
    <phoneticPr fontId="12" type="noConversion"/>
  </si>
  <si>
    <t>AMB0125A-KAA-R1</t>
    <phoneticPr fontId="12" type="noConversion"/>
  </si>
  <si>
    <t>STOPPER(22*26 1P)</t>
    <phoneticPr fontId="12" type="noConversion"/>
  </si>
  <si>
    <t>AMB0221A-KAA-R1</t>
    <phoneticPr fontId="12" type="noConversion"/>
  </si>
  <si>
    <t>ACTUATOR(22*26 1P)</t>
    <phoneticPr fontId="12" type="noConversion"/>
  </si>
  <si>
    <t>AMB1914A-KAA-R1</t>
    <phoneticPr fontId="12" type="noConversion"/>
  </si>
  <si>
    <t>SST</t>
    <phoneticPr fontId="12" type="noConversion"/>
  </si>
  <si>
    <t>BASE</t>
    <phoneticPr fontId="12" type="noConversion"/>
  </si>
  <si>
    <t>KR6156-B841CA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</si>
  <si>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</si>
  <si>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t>BASE(MCP)</t>
    <phoneticPr fontId="12" type="noConversion"/>
  </si>
  <si>
    <t>KR6156BB841CA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</si>
  <si>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12" type="noConversion"/>
  </si>
  <si>
    <t>BASE(POP)</t>
    <phoneticPr fontId="12" type="noConversion"/>
  </si>
  <si>
    <t>KR6156CB841CA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</si>
  <si>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</si>
  <si>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</si>
  <si>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</si>
  <si>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KR6156AA841YA</t>
    <phoneticPr fontId="12" type="noConversion"/>
  </si>
  <si>
    <t>KR6156BA841YA</t>
    <phoneticPr fontId="12" type="noConversion"/>
  </si>
  <si>
    <t>KR6156CA841YA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</si>
  <si>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12" type="noConversion"/>
  </si>
  <si>
    <t>KR6156EA841YA</t>
    <phoneticPr fontId="12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</si>
  <si>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</si>
  <si>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ADAPTER</t>
    <phoneticPr fontId="12" type="noConversion"/>
  </si>
  <si>
    <t>KR6152-GVA134QA</t>
    <phoneticPr fontId="12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</si>
  <si>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</si>
  <si>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KR6156-GB240AB</t>
    <phoneticPr fontId="12" type="noConversion"/>
  </si>
  <si>
    <t>KR6156-GC169AA</t>
    <phoneticPr fontId="12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</si>
  <si>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</si>
  <si>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</si>
  <si>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t>KR6156-GN168AB</t>
    <phoneticPr fontId="12" type="noConversion"/>
  </si>
  <si>
    <t>KR6156-GJ121AB</t>
    <phoneticPr fontId="12" type="noConversion"/>
  </si>
  <si>
    <t>KR6156-GP162AA</t>
    <phoneticPr fontId="12" type="noConversion"/>
  </si>
  <si>
    <t>KR6156-GBA162AA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</si>
  <si>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</si>
  <si>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KR6156AGB240QA</t>
    <phoneticPr fontId="12" type="noConversion"/>
  </si>
  <si>
    <t>KR6156AGC169QA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</si>
  <si>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</si>
  <si>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</si>
  <si>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</si>
  <si>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12" type="noConversion"/>
  </si>
  <si>
    <t>KR6156AGS253QA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</si>
  <si>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</si>
  <si>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KR6156AGU162QA</t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</si>
  <si>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</si>
  <si>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KR6156-AGE136QA</t>
    <phoneticPr fontId="12" type="noConversion"/>
  </si>
  <si>
    <t>KR6156-F841UA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</si>
  <si>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12" type="noConversion"/>
  </si>
  <si>
    <t>KR6156-D841UA</t>
    <phoneticPr fontId="12" type="noConversion"/>
  </si>
  <si>
    <t>COVER</t>
    <phoneticPr fontId="12" type="noConversion"/>
  </si>
  <si>
    <t>KR6156-C841TB</t>
    <phoneticPr fontId="12" type="noConversion"/>
  </si>
  <si>
    <t>KR6156AC841TA</t>
    <phoneticPr fontId="12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</si>
  <si>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</si>
  <si>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</si>
  <si>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</si>
  <si>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12" type="noConversion"/>
  </si>
  <si>
    <t>KR6156-E03TA</t>
    <phoneticPr fontId="12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</si>
  <si>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12" type="noConversion"/>
  </si>
  <si>
    <t>SHAFT</t>
    <phoneticPr fontId="12" type="noConversion"/>
  </si>
  <si>
    <t>KR6156-06KA</t>
    <phoneticPr fontId="12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</si>
  <si>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12" type="noConversion"/>
  </si>
  <si>
    <t>KR6139BGB168QA</t>
    <phoneticPr fontId="12" type="noConversion"/>
  </si>
  <si>
    <t>K-JR01734-E092TA</t>
    <phoneticPr fontId="12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</si>
  <si>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12" type="noConversion"/>
  </si>
  <si>
    <t>KR6166-01TB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</si>
  <si>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</si>
  <si>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12" type="noConversion"/>
  </si>
  <si>
    <t>KR6164-GC261QA</t>
    <phoneticPr fontId="12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</si>
  <si>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</si>
  <si>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</si>
  <si>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</si>
  <si>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</si>
  <si>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</si>
  <si>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</si>
  <si>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12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</si>
  <si>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</si>
  <si>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</si>
  <si>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</si>
  <si>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</si>
  <si>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12" type="noConversion"/>
  </si>
  <si>
    <t>KR6164-J040DB</t>
    <phoneticPr fontId="12" type="noConversion"/>
  </si>
  <si>
    <t>SPACER 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</si>
  <si>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12" type="noConversion"/>
  </si>
  <si>
    <t>SEPARATOR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</si>
  <si>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</si>
  <si>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</si>
  <si>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12" type="noConversion"/>
  </si>
  <si>
    <t>KR6164-KC036PA</t>
    <phoneticPr fontId="12" type="noConversion"/>
  </si>
  <si>
    <t>SPACER C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</si>
  <si>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12" type="noConversion"/>
  </si>
  <si>
    <t>KR6182-A426WA</t>
    <phoneticPr fontId="12" type="noConversion"/>
  </si>
  <si>
    <t>KR6182-A308WA</t>
    <phoneticPr fontId="12" type="noConversion"/>
  </si>
  <si>
    <t>KR6182-A221WA</t>
    <phoneticPr fontId="12" type="noConversion"/>
  </si>
  <si>
    <t>KR6182-B624CB</t>
    <phoneticPr fontId="12" type="noConversion"/>
  </si>
  <si>
    <t>KR6182-C624TB</t>
    <phoneticPr fontId="12" type="noConversion"/>
  </si>
  <si>
    <t>KR6182-C624TB©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</si>
  <si>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12" type="noConversion"/>
  </si>
  <si>
    <t>KR6182-GC169QA</t>
    <phoneticPr fontId="12" type="noConversion"/>
  </si>
  <si>
    <t>KR6182-GD136QA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</si>
  <si>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</si>
  <si>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12" type="noConversion"/>
  </si>
  <si>
    <t>KR6180-E02TA</t>
    <phoneticPr fontId="12" type="noConversion"/>
  </si>
  <si>
    <t>KR6170-F116UA</t>
    <phoneticPr fontId="12" type="noConversion"/>
  </si>
  <si>
    <t>KR6170-C116TB</t>
    <phoneticPr fontId="12" type="noConversion"/>
  </si>
  <si>
    <t>KR6170-C116WD</t>
    <phoneticPr fontId="12" type="noConversion"/>
  </si>
  <si>
    <t>KR6170BD740UA</t>
    <phoneticPr fontId="12" type="noConversion"/>
  </si>
  <si>
    <t>KR6170AF1440UA</t>
    <phoneticPr fontId="12" type="noConversion"/>
  </si>
  <si>
    <t>KR6197-B841CA</t>
    <phoneticPr fontId="12" type="noConversion"/>
  </si>
  <si>
    <t>KR6197AB841CA</t>
    <phoneticPr fontId="12" type="noConversion"/>
  </si>
  <si>
    <t>KR6197-A841YA</t>
    <phoneticPr fontId="12" type="noConversion"/>
  </si>
  <si>
    <t>KR6197-A540WA</t>
    <phoneticPr fontId="12" type="noConversion"/>
  </si>
  <si>
    <t>KR6197-GA529QA</t>
    <phoneticPr fontId="12" type="noConversion"/>
  </si>
  <si>
    <t>KR6197-GC221QA</t>
    <phoneticPr fontId="12" type="noConversion"/>
  </si>
  <si>
    <t>KR6197-D841UA</t>
    <phoneticPr fontId="12" type="noConversion"/>
  </si>
  <si>
    <t>KR6197-F841UA</t>
    <phoneticPr fontId="12" type="noConversion"/>
  </si>
  <si>
    <t>KR6197-C841TA</t>
    <phoneticPr fontId="12" type="noConversion"/>
  </si>
  <si>
    <t>KR6197AC841TA</t>
    <phoneticPr fontId="12" type="noConversion"/>
  </si>
  <si>
    <t>KR6180-E03TA</t>
    <phoneticPr fontId="12" type="noConversion"/>
  </si>
  <si>
    <t>K-JR01908-B221AUA</t>
    <phoneticPr fontId="12" type="noConversion"/>
  </si>
  <si>
    <t>K-JR01887-D221AUA</t>
    <phoneticPr fontId="12" type="noConversion"/>
  </si>
  <si>
    <t>K-JR01887-A221ATA</t>
    <phoneticPr fontId="12" type="noConversion"/>
  </si>
  <si>
    <t>K-JR01908-C01ATA</t>
    <phoneticPr fontId="12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</si>
  <si>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12" type="noConversion"/>
  </si>
  <si>
    <t>K-JR01908-G01BJA</t>
    <phoneticPr fontId="12" type="noConversion"/>
  </si>
  <si>
    <t>K-JR01719-H02TA</t>
    <phoneticPr fontId="12" type="noConversion"/>
  </si>
  <si>
    <t>K-JR01902-A066AWA</t>
    <phoneticPr fontId="12" type="noConversion"/>
  </si>
  <si>
    <t>K-JR01902-B066AWA</t>
    <phoneticPr fontId="12" type="noConversion"/>
  </si>
  <si>
    <t>K-JR01902-C01AWA</t>
    <phoneticPr fontId="12" type="noConversion"/>
  </si>
  <si>
    <t>K-JR01902-D066AZA</t>
    <phoneticPr fontId="12" type="noConversion"/>
  </si>
  <si>
    <t>K-JR01902-E01AWA</t>
    <phoneticPr fontId="12" type="noConversion"/>
  </si>
  <si>
    <t>K-JR01902-L01AWA</t>
    <phoneticPr fontId="12" type="noConversion"/>
  </si>
  <si>
    <t>LEAD IN</t>
    <phoneticPr fontId="12" type="noConversion"/>
  </si>
  <si>
    <t>K-JR01902-G01BGA</t>
    <phoneticPr fontId="12" type="noConversion"/>
  </si>
  <si>
    <t>K-JR01902-G01AGA</t>
    <phoneticPr fontId="12" type="noConversion"/>
  </si>
  <si>
    <t>SOCKET BASE</t>
    <phoneticPr fontId="12" type="noConversion"/>
  </si>
  <si>
    <t>BOTTOM PLATE</t>
    <phoneticPr fontId="12" type="noConversion"/>
  </si>
  <si>
    <t>4LEAD</t>
    <phoneticPr fontId="12" type="noConversion"/>
  </si>
  <si>
    <t>009-019-004</t>
    <phoneticPr fontId="12" type="noConversion"/>
  </si>
  <si>
    <t>5LEAD</t>
  </si>
  <si>
    <t>009-152-001</t>
    <phoneticPr fontId="12" type="noConversion"/>
  </si>
  <si>
    <t>HICON</t>
    <phoneticPr fontId="12" type="noConversion"/>
  </si>
  <si>
    <t>HSB05-M001B1</t>
    <phoneticPr fontId="12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</si>
  <si>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</si>
  <si>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t>HSB05-M002B1-15BI</t>
    <phoneticPr fontId="12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</si>
  <si>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</si>
  <si>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HSB05-M002B1-11BI</t>
    <phoneticPr fontId="12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</si>
  <si>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</si>
  <si>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HSB05-M002B1-12BI(B)</t>
    <phoneticPr fontId="12" type="noConversion"/>
  </si>
  <si>
    <t>HSB05-M002B1-09BI</t>
    <phoneticPr fontId="12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</si>
  <si>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12" type="noConversion"/>
  </si>
  <si>
    <t>HSB05-M003B1</t>
    <phoneticPr fontId="12" type="noConversion"/>
  </si>
  <si>
    <t>HSB05-M004B1</t>
    <phoneticPr fontId="12" type="noConversion"/>
  </si>
  <si>
    <t>HSB05-M005B1</t>
    <phoneticPr fontId="12" type="noConversion"/>
  </si>
  <si>
    <t>IC HOLDER</t>
    <phoneticPr fontId="12" type="noConversion"/>
  </si>
  <si>
    <t>HSB05-M006B1</t>
    <phoneticPr fontId="12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</si>
  <si>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12" type="noConversion"/>
  </si>
  <si>
    <t>HSB05-M001A1</t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</si>
  <si>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12" type="noConversion"/>
  </si>
  <si>
    <t>HSB05-M002A1-15BI</t>
    <phoneticPr fontId="12" type="noConversion"/>
  </si>
  <si>
    <t>HSB05-M002A1-11BI</t>
    <phoneticPr fontId="12" type="noConversion"/>
  </si>
  <si>
    <t>HSB05-M002A1-11BI(2030)</t>
    <phoneticPr fontId="12" type="noConversion"/>
  </si>
  <si>
    <t>HSB05-M003A1</t>
    <phoneticPr fontId="12" type="noConversion"/>
  </si>
  <si>
    <t>HSB05-M004A1</t>
    <phoneticPr fontId="12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</si>
  <si>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12" type="noConversion"/>
  </si>
  <si>
    <t>HSB05-M005A1</t>
    <phoneticPr fontId="12" type="noConversion"/>
  </si>
  <si>
    <t>HSB05-M007A1</t>
    <phoneticPr fontId="12" type="noConversion"/>
  </si>
  <si>
    <t>HSB05-M007A1C</t>
    <phoneticPr fontId="12" type="noConversion"/>
  </si>
  <si>
    <t>HSD65-M071A1</t>
    <phoneticPr fontId="12" type="noConversion"/>
  </si>
  <si>
    <t>HSD65-M072A1</t>
    <phoneticPr fontId="12" type="noConversion"/>
  </si>
  <si>
    <t>HSD65-M074A1</t>
    <phoneticPr fontId="12" type="noConversion"/>
  </si>
  <si>
    <t>HSD65-M075A1</t>
    <phoneticPr fontId="12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</si>
  <si>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12" type="noConversion"/>
  </si>
  <si>
    <t>HSD65-M073A1</t>
    <phoneticPr fontId="12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</si>
  <si>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12" type="noConversion"/>
  </si>
  <si>
    <t>HSE05-M02A1</t>
    <phoneticPr fontId="12" type="noConversion"/>
  </si>
  <si>
    <t>HSE05-M02B1</t>
    <phoneticPr fontId="12" type="noConversion"/>
  </si>
  <si>
    <t>HSE05-M04A1</t>
    <phoneticPr fontId="12" type="noConversion"/>
  </si>
  <si>
    <t>HSE05-M05A1</t>
    <phoneticPr fontId="12" type="noConversion"/>
  </si>
  <si>
    <t>HSE05-M03A1</t>
    <phoneticPr fontId="12" type="noConversion"/>
  </si>
  <si>
    <t>BASE(17X28)</t>
    <phoneticPr fontId="12" type="noConversion"/>
  </si>
  <si>
    <t>HSA65-M001B1</t>
    <phoneticPr fontId="12" type="noConversion"/>
  </si>
  <si>
    <t>SLIDER(17X28)</t>
    <phoneticPr fontId="12" type="noConversion"/>
  </si>
  <si>
    <t>HSA65-M002B1-13B</t>
    <phoneticPr fontId="12" type="noConversion"/>
  </si>
  <si>
    <t>HSA65-M002B1-13A</t>
    <phoneticPr fontId="12" type="noConversion"/>
  </si>
  <si>
    <t>HSA65-M002B1-08A</t>
    <phoneticPr fontId="12" type="noConversion"/>
  </si>
  <si>
    <t>HSA65-M004B1</t>
    <phoneticPr fontId="12" type="noConversion"/>
  </si>
  <si>
    <t>HSA65-M005B1</t>
    <phoneticPr fontId="12" type="noConversion"/>
  </si>
  <si>
    <t>HSA65-M003B1</t>
    <phoneticPr fontId="12" type="noConversion"/>
  </si>
  <si>
    <t>HSA65-M003B1(N)</t>
    <phoneticPr fontId="12" type="noConversion"/>
  </si>
  <si>
    <t>HSA65-M007B1</t>
    <phoneticPr fontId="12" type="noConversion"/>
  </si>
  <si>
    <t>IC GUIDE(9X9SL)</t>
    <phoneticPr fontId="12" type="noConversion"/>
  </si>
  <si>
    <t>HSA65-M007B1-1</t>
    <phoneticPr fontId="12" type="noConversion"/>
  </si>
  <si>
    <t>HSC65-M054A1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</si>
  <si>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</si>
  <si>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12" type="noConversion"/>
  </si>
  <si>
    <t>28X29H BOTTOM</t>
    <phoneticPr fontId="12" type="noConversion"/>
  </si>
  <si>
    <t>2829H-05-002</t>
    <phoneticPr fontId="12" type="noConversion"/>
  </si>
  <si>
    <t>28X29H COVER</t>
    <phoneticPr fontId="12" type="noConversion"/>
  </si>
  <si>
    <t>2829H-05-003</t>
    <phoneticPr fontId="12" type="noConversion"/>
  </si>
  <si>
    <t>28X29H CONTACTOR</t>
    <phoneticPr fontId="12" type="noConversion"/>
  </si>
  <si>
    <t>2829H-05-007</t>
    <phoneticPr fontId="12" type="noConversion"/>
  </si>
  <si>
    <t>28X29H FLATING PLATE</t>
    <phoneticPr fontId="12" type="noConversion"/>
  </si>
  <si>
    <t>2829H-05-005</t>
    <phoneticPr fontId="12" type="noConversion"/>
  </si>
  <si>
    <t>11.5X13 ADAPTER</t>
    <phoneticPr fontId="12" type="noConversion"/>
  </si>
  <si>
    <t>2829H-05-006-1</t>
    <phoneticPr fontId="12" type="noConversion"/>
  </si>
  <si>
    <t>12X16 ADAPTER</t>
    <phoneticPr fontId="12" type="noConversion"/>
  </si>
  <si>
    <t>2829H-05-006-2</t>
    <phoneticPr fontId="12" type="noConversion"/>
  </si>
  <si>
    <t>2829 LATCH R</t>
    <phoneticPr fontId="12" type="noConversion"/>
  </si>
  <si>
    <t>HT00-M64AR-1</t>
    <phoneticPr fontId="12" type="noConversion"/>
  </si>
  <si>
    <t>LATCH C</t>
    <phoneticPr fontId="12" type="noConversion"/>
  </si>
  <si>
    <t>LH-01A1</t>
    <phoneticPr fontId="12" type="noConversion"/>
  </si>
  <si>
    <t>3038 LATCH-2</t>
    <phoneticPr fontId="12" type="noConversion"/>
  </si>
  <si>
    <t>HT00-M64A4-2</t>
    <phoneticPr fontId="12" type="noConversion"/>
  </si>
  <si>
    <t>48TOP</t>
    <phoneticPr fontId="12" type="noConversion"/>
  </si>
  <si>
    <t>HT048-05A1-A1</t>
    <phoneticPr fontId="12" type="noConversion"/>
  </si>
  <si>
    <t>48BOTTOM</t>
    <phoneticPr fontId="12" type="noConversion"/>
  </si>
  <si>
    <t>HT048-05A1-A2</t>
    <phoneticPr fontId="12" type="noConversion"/>
  </si>
  <si>
    <t>64TOP PLATE</t>
    <phoneticPr fontId="12" type="noConversion"/>
  </si>
  <si>
    <t>HB064-10P1</t>
    <phoneticPr fontId="12" type="noConversion"/>
  </si>
  <si>
    <t>24TOP PLATE</t>
    <phoneticPr fontId="12" type="noConversion"/>
  </si>
  <si>
    <t>HB024-10C1</t>
    <phoneticPr fontId="12" type="noConversion"/>
  </si>
  <si>
    <t>HB024-10C1(SF2250)</t>
    <phoneticPr fontId="12" type="noConversion"/>
  </si>
  <si>
    <t>240 TOP PLATE</t>
    <phoneticPr fontId="12" type="noConversion"/>
  </si>
  <si>
    <t>HB240-05C1-P1</t>
    <phoneticPr fontId="12" type="noConversion"/>
  </si>
  <si>
    <t>624BOTTOM</t>
    <phoneticPr fontId="12" type="noConversion"/>
  </si>
  <si>
    <t>HB624-05A460P2</t>
    <phoneticPr fontId="12" type="noConversion"/>
  </si>
  <si>
    <t>131TOP</t>
    <phoneticPr fontId="12" type="noConversion"/>
  </si>
  <si>
    <t>HR131-05T1</t>
    <phoneticPr fontId="12" type="noConversion"/>
  </si>
  <si>
    <t>153TOP</t>
    <phoneticPr fontId="12" type="noConversion"/>
  </si>
  <si>
    <t>HB153-05B1P1</t>
    <phoneticPr fontId="12" type="noConversion"/>
  </si>
  <si>
    <t>169TOP</t>
    <phoneticPr fontId="12" type="noConversion"/>
  </si>
  <si>
    <t>HR169-05B1P1</t>
    <phoneticPr fontId="12" type="noConversion"/>
  </si>
  <si>
    <t>729BOTTOM</t>
    <phoneticPr fontId="12" type="noConversion"/>
  </si>
  <si>
    <t>HB729-05A290P2</t>
    <phoneticPr fontId="12" type="noConversion"/>
  </si>
  <si>
    <t>255 BASE</t>
    <phoneticPr fontId="12" type="noConversion"/>
  </si>
  <si>
    <t>255BG-001A1</t>
    <phoneticPr fontId="12" type="noConversion"/>
  </si>
  <si>
    <t>255BG-001A1(2030X)</t>
    <phoneticPr fontId="12" type="noConversion"/>
  </si>
  <si>
    <t>255 BASE(POST2EA)</t>
    <phoneticPr fontId="12" type="noConversion"/>
  </si>
  <si>
    <t>255BG-001G1</t>
    <phoneticPr fontId="12" type="noConversion"/>
  </si>
  <si>
    <t>LOCKER</t>
    <phoneticPr fontId="12" type="noConversion"/>
  </si>
  <si>
    <t>HT1155-04A1P16M</t>
    <phoneticPr fontId="12" type="noConversion"/>
  </si>
  <si>
    <t>FLANGE UPPER</t>
    <phoneticPr fontId="12" type="noConversion"/>
  </si>
  <si>
    <t>542-23371</t>
    <phoneticPr fontId="12" type="noConversion"/>
  </si>
  <si>
    <t>FLANGE LOWER</t>
    <phoneticPr fontId="12" type="noConversion"/>
  </si>
  <si>
    <t>542-23372</t>
    <phoneticPr fontId="12" type="noConversion"/>
  </si>
  <si>
    <t>OKINS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</si>
  <si>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12" type="noConversion"/>
  </si>
  <si>
    <t>BHI-BSH40A</t>
    <phoneticPr fontId="12" type="noConversion"/>
  </si>
  <si>
    <t>009I-ATH40A</t>
    <phoneticPr fontId="12" type="noConversion"/>
  </si>
  <si>
    <t>BHI-CVH40A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</si>
  <si>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12" type="noConversion"/>
  </si>
  <si>
    <t>009I-BPH40A</t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</si>
  <si>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12" type="noConversion"/>
  </si>
  <si>
    <t>009I-TPH40A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</si>
  <si>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12" type="noConversion"/>
  </si>
  <si>
    <t>240C52A-B012A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</si>
  <si>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</si>
  <si>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12" type="noConversion"/>
  </si>
  <si>
    <t>208-024-B732A-4</t>
    <phoneticPr fontId="12" type="noConversion"/>
  </si>
  <si>
    <t>208-024-C732A-4</t>
    <phoneticPr fontId="12" type="noConversion"/>
  </si>
  <si>
    <t>208-016-C756A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</si>
  <si>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</si>
  <si>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12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</si>
  <si>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12" type="noConversion"/>
  </si>
  <si>
    <t>204E61M-E065B</t>
    <phoneticPr fontId="12" type="noConversion"/>
  </si>
  <si>
    <t>240B62M-E038A-2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</si>
  <si>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12" type="noConversion"/>
  </si>
  <si>
    <t>288C84A-B101B</t>
    <phoneticPr fontId="12" type="noConversion"/>
  </si>
  <si>
    <t>220G-ATK01A</t>
    <phoneticPr fontId="12" type="noConversion"/>
  </si>
  <si>
    <t>52-180B-B459B</t>
    <phoneticPr fontId="12" type="noConversion"/>
  </si>
  <si>
    <t>52-180B-D459D</t>
    <phoneticPr fontId="12" type="noConversion"/>
  </si>
  <si>
    <t>52-180B-S459A</t>
    <phoneticPr fontId="12" type="noConversion"/>
  </si>
  <si>
    <t>52-180B-E459A</t>
    <phoneticPr fontId="12" type="noConversion"/>
  </si>
  <si>
    <t>52-180B3C459C</t>
    <phoneticPr fontId="12" type="noConversion"/>
  </si>
  <si>
    <t>56T1-05-T1-BA-1</t>
    <phoneticPr fontId="12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</si>
  <si>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12" type="noConversion"/>
  </si>
  <si>
    <t>56T1-05-T1-UB</t>
    <phoneticPr fontId="12" type="noConversion"/>
  </si>
  <si>
    <t>56T1-05-T2-BA-2</t>
    <phoneticPr fontId="12" type="noConversion"/>
  </si>
  <si>
    <t>56T1-05-T2-AA-1</t>
    <phoneticPr fontId="12" type="noConversion"/>
  </si>
  <si>
    <t>25SSD-127-T6-BA-1</t>
    <phoneticPr fontId="12" type="noConversion"/>
  </si>
  <si>
    <t>UNDER BASE</t>
    <phoneticPr fontId="12" type="noConversion"/>
  </si>
  <si>
    <t>25SSD-127-T6-UA</t>
    <phoneticPr fontId="12" type="noConversion"/>
  </si>
  <si>
    <t>OK164SSD-100-T18-BA</t>
    <phoneticPr fontId="12" type="noConversion"/>
  </si>
  <si>
    <t>OK164SSD-100-T18-SA</t>
    <phoneticPr fontId="12" type="noConversion"/>
  </si>
  <si>
    <t>83-078D-A1083D-1</t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</si>
  <si>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</si>
  <si>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12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</si>
  <si>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</si>
  <si>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</si>
  <si>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</si>
  <si>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</si>
  <si>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</si>
  <si>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</si>
  <si>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12" type="noConversion"/>
  </si>
  <si>
    <t>92-280N-A1252A-2</t>
    <phoneticPr fontId="12" type="noConversion"/>
  </si>
  <si>
    <t>A166SRM012C-C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</si>
  <si>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</si>
  <si>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</si>
  <si>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</si>
  <si>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12" type="noConversion"/>
  </si>
  <si>
    <t>BD1-BS005A-1</t>
    <phoneticPr fontId="12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</si>
  <si>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</si>
  <si>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BF1-LG530A</t>
    <phoneticPr fontId="12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</si>
  <si>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</si>
  <si>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BF1-LG550A-3</t>
    <phoneticPr fontId="1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</si>
  <si>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</si>
  <si>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12" type="noConversion"/>
  </si>
  <si>
    <t>BG1-LGG21D</t>
    <phoneticPr fontId="12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</si>
  <si>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12" type="noConversion"/>
  </si>
  <si>
    <t>51-170D-C947A-1</t>
    <phoneticPr fontId="12" type="noConversion"/>
  </si>
  <si>
    <t>95-170D-F985A</t>
    <phoneticPr fontId="12" type="noConversion"/>
  </si>
  <si>
    <t>TOP</t>
    <phoneticPr fontId="12" type="noConversion"/>
  </si>
  <si>
    <t>OKC-54P-MC-HT00</t>
    <phoneticPr fontId="12" type="noConversion"/>
  </si>
  <si>
    <t>BOTTOM</t>
    <phoneticPr fontId="12" type="noConversion"/>
  </si>
  <si>
    <t>OKC-54P-MC-HB00</t>
    <phoneticPr fontId="12" type="noConversion"/>
  </si>
  <si>
    <t>ZIP CONN</t>
    <phoneticPr fontId="12" type="noConversion"/>
  </si>
  <si>
    <t>OK-ZC-112D-H01</t>
    <phoneticPr fontId="12" type="noConversion"/>
  </si>
  <si>
    <t>ZIP CONN(YO)</t>
    <phoneticPr fontId="12" type="noConversion"/>
  </si>
  <si>
    <t>OK-ZC-B-HO01</t>
    <phoneticPr fontId="12" type="noConversion"/>
  </si>
  <si>
    <t>700OT008V101A-MR01B</t>
    <phoneticPr fontId="12" type="noConversion"/>
  </si>
  <si>
    <t>700OT008V101A-MR01A-1</t>
    <phoneticPr fontId="12" type="noConversion"/>
  </si>
  <si>
    <t>OK80SSDA-200-B01</t>
    <phoneticPr fontId="12" type="noConversion"/>
  </si>
  <si>
    <t>SOCKET PUSHER</t>
    <phoneticPr fontId="12" type="noConversion"/>
  </si>
  <si>
    <t>OK80SSDA-200-PB01</t>
    <phoneticPr fontId="12" type="noConversion"/>
  </si>
  <si>
    <t>야마이찌</t>
    <phoneticPr fontId="12" type="noConversion"/>
  </si>
  <si>
    <t>NP590-980-001#IN-B</t>
    <phoneticPr fontId="12" type="noConversion"/>
  </si>
  <si>
    <t>NP590-980-001#IN-A</t>
    <phoneticPr fontId="12" type="noConversion"/>
  </si>
  <si>
    <t>NP590-980-001#MO</t>
    <phoneticPr fontId="12" type="noConversion"/>
  </si>
  <si>
    <t>ODT</t>
    <phoneticPr fontId="12" type="noConversion"/>
  </si>
  <si>
    <t>201T</t>
    <phoneticPr fontId="12" type="noConversion"/>
  </si>
  <si>
    <t>SW-003066</t>
    <phoneticPr fontId="12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</si>
  <si>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12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</si>
  <si>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</si>
  <si>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</si>
  <si>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</si>
  <si>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</si>
  <si>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</si>
  <si>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</si>
  <si>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12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</si>
  <si>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</si>
  <si>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12" type="noConversion"/>
  </si>
  <si>
    <t>LED 24V</t>
    <phoneticPr fontId="12" type="noConversion"/>
  </si>
  <si>
    <t>SW-003073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</si>
  <si>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12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</si>
  <si>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</si>
  <si>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12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</si>
  <si>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12" type="noConversion"/>
  </si>
  <si>
    <t>HOLDER(32MM)</t>
    <phoneticPr fontId="12" type="noConversion"/>
  </si>
  <si>
    <t>SW-003089</t>
    <phoneticPr fontId="12" type="noConversion"/>
  </si>
  <si>
    <t>LENS(초소형)</t>
    <phoneticPr fontId="12" type="noConversion"/>
  </si>
  <si>
    <t>SW-003114</t>
    <phoneticPr fontId="12" type="noConversion"/>
  </si>
  <si>
    <t>CASE(KPS-CTV S)/인쇄</t>
    <phoneticPr fontId="12" type="noConversion"/>
  </si>
  <si>
    <t>SW-003184</t>
    <phoneticPr fontId="12" type="noConversion"/>
  </si>
  <si>
    <t>CASE(KPS-CTVN S)/인쇄</t>
    <phoneticPr fontId="12" type="noConversion"/>
  </si>
  <si>
    <t>SW-003185</t>
    <phoneticPr fontId="12" type="noConversion"/>
  </si>
  <si>
    <t>CASE(UV SENSOR)인</t>
    <phoneticPr fontId="12" type="noConversion"/>
  </si>
  <si>
    <t>SW-003205</t>
    <phoneticPr fontId="12" type="noConversion"/>
  </si>
  <si>
    <t>HOLDER(UV SENSOR)</t>
    <phoneticPr fontId="12" type="noConversion"/>
  </si>
  <si>
    <t>SW-003206</t>
    <phoneticPr fontId="12" type="noConversion"/>
  </si>
  <si>
    <t>UV SENSER COVER(인)</t>
    <phoneticPr fontId="12" type="noConversion"/>
  </si>
  <si>
    <t>SW-003207</t>
    <phoneticPr fontId="12" type="noConversion"/>
  </si>
  <si>
    <t>COVER(OMD-R01U)인</t>
    <phoneticPr fontId="12" type="noConversion"/>
  </si>
  <si>
    <t>SW-003228</t>
    <phoneticPr fontId="12" type="noConversion"/>
  </si>
  <si>
    <t>HOLDER(OMD-R01U)</t>
    <phoneticPr fontId="12" type="noConversion"/>
  </si>
  <si>
    <t>SW-003229</t>
    <phoneticPr fontId="12" type="noConversion"/>
  </si>
  <si>
    <t>REAR COVER</t>
    <phoneticPr fontId="12" type="noConversion"/>
  </si>
  <si>
    <t>SW-003354</t>
    <phoneticPr fontId="12" type="noConversion"/>
  </si>
  <si>
    <t>INNER CASE</t>
    <phoneticPr fontId="12" type="noConversion"/>
  </si>
  <si>
    <t>SW-003353</t>
    <phoneticPr fontId="12" type="noConversion"/>
  </si>
  <si>
    <t>MAIN CASE</t>
    <phoneticPr fontId="12" type="noConversion"/>
  </si>
  <si>
    <t>SW-003349</t>
    <phoneticPr fontId="12" type="noConversion"/>
  </si>
  <si>
    <t>DI</t>
    <phoneticPr fontId="12" type="noConversion"/>
  </si>
  <si>
    <t>80P</t>
    <phoneticPr fontId="12" type="noConversion"/>
  </si>
  <si>
    <t>80PIN MOLD</t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</si>
  <si>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</si>
  <si>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</si>
  <si>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</si>
  <si>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</si>
  <si>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22P</t>
    <phoneticPr fontId="12" type="noConversion"/>
  </si>
  <si>
    <t>22PIN MOLD</t>
    <phoneticPr fontId="12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</si>
  <si>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12" type="noConversion"/>
  </si>
  <si>
    <t>24P</t>
    <phoneticPr fontId="12" type="noConversion"/>
  </si>
  <si>
    <t>24PIN MOLD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</si>
  <si>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</si>
  <si>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</si>
  <si>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</si>
  <si>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</si>
  <si>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</si>
  <si>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</si>
  <si>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</si>
  <si>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36P</t>
    <phoneticPr fontId="12" type="noConversion"/>
  </si>
  <si>
    <t>36PIN MOLD</t>
    <phoneticPr fontId="12" type="noConversion"/>
  </si>
  <si>
    <t>40P</t>
    <phoneticPr fontId="12" type="noConversion"/>
  </si>
  <si>
    <t>40PIN MOLD</t>
    <phoneticPr fontId="12" type="noConversion"/>
  </si>
  <si>
    <t>나우텍</t>
    <phoneticPr fontId="12" type="noConversion"/>
  </si>
  <si>
    <t>1.78mm socker(5,5,6,6)3.2t</t>
    <phoneticPr fontId="12" type="noConversion"/>
  </si>
  <si>
    <t>1.78MM SOCKET</t>
    <phoneticPr fontId="12" type="noConversion"/>
  </si>
  <si>
    <t>시스템</t>
    <phoneticPr fontId="12" type="noConversion"/>
  </si>
  <si>
    <t>아크릴커버(대)</t>
    <phoneticPr fontId="7" type="noConversion"/>
  </si>
  <si>
    <t>아크릴커버(FRONT)</t>
    <phoneticPr fontId="7" type="noConversion"/>
  </si>
  <si>
    <t>아크릴커버(소)</t>
    <phoneticPr fontId="7" type="noConversion"/>
  </si>
  <si>
    <t>아크릴커버(REAR)</t>
    <phoneticPr fontId="7" type="noConversion"/>
  </si>
  <si>
    <t>LEAD FRAME</t>
    <phoneticPr fontId="7" type="noConversion"/>
  </si>
  <si>
    <t>ILR-BM1</t>
    <phoneticPr fontId="7" type="noConversion"/>
  </si>
  <si>
    <t>HOUSING</t>
    <phoneticPr fontId="7" type="noConversion"/>
  </si>
  <si>
    <t>IR BAR HOUSING</t>
    <phoneticPr fontId="7" type="noConversion"/>
  </si>
  <si>
    <t>국내용렌즈</t>
    <phoneticPr fontId="12" type="noConversion"/>
  </si>
  <si>
    <t>W10-L02R0</t>
    <phoneticPr fontId="12" type="noConversion"/>
  </si>
  <si>
    <t>20MM HOLDER</t>
    <phoneticPr fontId="12" type="noConversion"/>
  </si>
  <si>
    <t>W10-H03R0</t>
    <phoneticPr fontId="12" type="noConversion"/>
  </si>
  <si>
    <t>30MM HOLDER</t>
    <phoneticPr fontId="12" type="noConversion"/>
  </si>
  <si>
    <t>W10-H04R0</t>
    <phoneticPr fontId="12" type="noConversion"/>
  </si>
  <si>
    <t>메카텍</t>
    <phoneticPr fontId="12" type="noConversion"/>
  </si>
  <si>
    <t>LEVER BRACKET</t>
    <phoneticPr fontId="7" type="noConversion"/>
  </si>
  <si>
    <t>H0014</t>
    <phoneticPr fontId="7" type="noConversion"/>
  </si>
  <si>
    <t>BASE HINGE</t>
    <phoneticPr fontId="7" type="noConversion"/>
  </si>
  <si>
    <t>H0010</t>
    <phoneticPr fontId="7" type="noConversion"/>
  </si>
  <si>
    <t>COVER HINGE</t>
    <phoneticPr fontId="7" type="noConversion"/>
  </si>
  <si>
    <t>H0012</t>
    <phoneticPr fontId="7" type="noConversion"/>
  </si>
  <si>
    <t>공용 LEVER</t>
    <phoneticPr fontId="7" type="noConversion"/>
  </si>
  <si>
    <t>H0013</t>
    <phoneticPr fontId="7" type="noConversion"/>
  </si>
  <si>
    <t>11.85(34P)BASE</t>
    <phoneticPr fontId="12" type="noConversion"/>
  </si>
  <si>
    <t>S0137</t>
    <phoneticPr fontId="12" type="noConversion"/>
  </si>
  <si>
    <t>11.85(34P)UNDER BASE</t>
    <phoneticPr fontId="12" type="noConversion"/>
  </si>
  <si>
    <t>S0138</t>
    <phoneticPr fontId="12" type="noConversion"/>
  </si>
  <si>
    <t>SHORT PIN BASE</t>
    <phoneticPr fontId="12" type="noConversion"/>
  </si>
  <si>
    <t>00033</t>
    <phoneticPr fontId="12" type="noConversion"/>
  </si>
  <si>
    <t>SHORT PIN UNDERBASE</t>
    <phoneticPr fontId="12" type="noConversion"/>
  </si>
  <si>
    <t>00034</t>
  </si>
  <si>
    <t>TOP LEVER</t>
    <phoneticPr fontId="12" type="noConversion"/>
  </si>
  <si>
    <t>H0013-1</t>
    <phoneticPr fontId="12" type="noConversion"/>
  </si>
  <si>
    <t>프라임텍</t>
    <phoneticPr fontId="12" type="noConversion"/>
  </si>
  <si>
    <t>LEVER10</t>
    <phoneticPr fontId="12" type="noConversion"/>
  </si>
  <si>
    <t>PT-P-KR-L90-R00</t>
    <phoneticPr fontId="7" type="noConversion"/>
  </si>
  <si>
    <t>LEVER09</t>
    <phoneticPr fontId="12" type="noConversion"/>
  </si>
  <si>
    <t>PT-P-KR-L99-R00</t>
    <phoneticPr fontId="12" type="noConversion"/>
  </si>
  <si>
    <t>LEVER</t>
    <phoneticPr fontId="12" type="noConversion"/>
  </si>
  <si>
    <t>PT-Z-PJT-BC-A08-R2-P1</t>
    <phoneticPr fontId="12" type="noConversion"/>
  </si>
  <si>
    <t>TOP BLOCK(40P)</t>
    <phoneticPr fontId="12" type="noConversion"/>
  </si>
  <si>
    <t>I01-CM-A01-R00</t>
    <phoneticPr fontId="12" type="noConversion"/>
  </si>
  <si>
    <t>BOTTOM BLOCK(40P)</t>
    <phoneticPr fontId="12" type="noConversion"/>
  </si>
  <si>
    <t>I01-CM-A02-R00</t>
    <phoneticPr fontId="12" type="noConversion"/>
  </si>
  <si>
    <t>SENSOR BRACKET</t>
    <phoneticPr fontId="12" type="noConversion"/>
  </si>
  <si>
    <t>PT-P-KR-A05-DT-A38-R04</t>
    <phoneticPr fontId="12" type="noConversion"/>
  </si>
  <si>
    <t>PT-P-KR-A05-DT-A38-R07</t>
    <phoneticPr fontId="12" type="noConversion"/>
  </si>
  <si>
    <t>BODY PLATE</t>
    <phoneticPr fontId="12" type="noConversion"/>
  </si>
  <si>
    <t>A04</t>
    <phoneticPr fontId="12" type="noConversion"/>
  </si>
  <si>
    <t>A05</t>
    <phoneticPr fontId="12" type="noConversion"/>
  </si>
  <si>
    <t>INTERFACE BODY PLATE</t>
    <phoneticPr fontId="12" type="noConversion"/>
  </si>
  <si>
    <t>A08</t>
    <phoneticPr fontId="12" type="noConversion"/>
  </si>
  <si>
    <t>INTERFACE BOTTOM PLATE</t>
    <phoneticPr fontId="12" type="noConversion"/>
  </si>
  <si>
    <t>A09</t>
    <phoneticPr fontId="12" type="noConversion"/>
  </si>
  <si>
    <t>SOCKET BODY</t>
    <phoneticPr fontId="12" type="noConversion"/>
  </si>
  <si>
    <t>PT-ST-MD02-R01</t>
    <phoneticPr fontId="12" type="noConversion"/>
  </si>
  <si>
    <t>PT-ST-MD04-R01</t>
    <phoneticPr fontId="12" type="noConversion"/>
  </si>
  <si>
    <t>PT-ST-MD01-R01</t>
    <phoneticPr fontId="12" type="noConversion"/>
  </si>
  <si>
    <t>GUIDE PLATE</t>
    <phoneticPr fontId="12" type="noConversion"/>
  </si>
  <si>
    <t>PT-ST-MD03-R01</t>
    <phoneticPr fontId="12" type="noConversion"/>
  </si>
  <si>
    <t>PUSH BLOCK</t>
    <phoneticPr fontId="12" type="noConversion"/>
  </si>
  <si>
    <t>PT-ST-MD05-R02</t>
    <phoneticPr fontId="12" type="noConversion"/>
  </si>
  <si>
    <t>PT-ST-MD06-R01</t>
    <phoneticPr fontId="12" type="noConversion"/>
  </si>
  <si>
    <t>대한가스</t>
    <phoneticPr fontId="12" type="noConversion"/>
  </si>
  <si>
    <t>적산봉인캡(공용)</t>
    <phoneticPr fontId="12" type="noConversion"/>
  </si>
  <si>
    <t>DH-001</t>
    <phoneticPr fontId="12" type="noConversion"/>
  </si>
  <si>
    <t>웜(G2.5)</t>
    <phoneticPr fontId="12" type="noConversion"/>
  </si>
  <si>
    <t>DH-002</t>
    <phoneticPr fontId="12" type="noConversion"/>
  </si>
  <si>
    <t>카운터 기어</t>
    <phoneticPr fontId="12" type="noConversion"/>
  </si>
  <si>
    <t>씨티씨</t>
    <phoneticPr fontId="12" type="noConversion"/>
  </si>
  <si>
    <t>SLIM SMART CARD</t>
    <phoneticPr fontId="12" type="noConversion"/>
  </si>
  <si>
    <t>6702 BOTTOM</t>
    <phoneticPr fontId="12" type="noConversion"/>
  </si>
  <si>
    <t>솔리드메카</t>
    <phoneticPr fontId="12" type="noConversion"/>
  </si>
  <si>
    <t>RDIMM 4PARA</t>
    <phoneticPr fontId="12" type="noConversion"/>
  </si>
  <si>
    <t>34305-11</t>
    <phoneticPr fontId="12" type="noConversion"/>
  </si>
  <si>
    <t>RDIMM 5PARA</t>
    <phoneticPr fontId="12" type="noConversion"/>
  </si>
  <si>
    <t>34306-11</t>
    <phoneticPr fontId="12" type="noConversion"/>
  </si>
  <si>
    <t>SODIMM 16PARA</t>
    <phoneticPr fontId="12" type="noConversion"/>
  </si>
  <si>
    <t>33818-11</t>
    <phoneticPr fontId="12" type="noConversion"/>
  </si>
  <si>
    <t>PUSHER</t>
    <phoneticPr fontId="12" type="noConversion"/>
  </si>
  <si>
    <t>33816-11</t>
    <phoneticPr fontId="12" type="noConversion"/>
  </si>
  <si>
    <t>33X35 LATCH</t>
    <phoneticPr fontId="12" type="noConversion"/>
  </si>
  <si>
    <t>테스트메카</t>
    <phoneticPr fontId="12" type="noConversion"/>
  </si>
  <si>
    <t>COVER(HOOK TYPE)</t>
    <phoneticPr fontId="12" type="noConversion"/>
  </si>
  <si>
    <t>TM301-02</t>
    <phoneticPr fontId="12" type="noConversion"/>
  </si>
  <si>
    <t>PUSHER(HOOK TYPE)</t>
    <phoneticPr fontId="12" type="noConversion"/>
  </si>
  <si>
    <t>TM301-03</t>
    <phoneticPr fontId="12" type="noConversion"/>
  </si>
  <si>
    <t>TM301-03(1.2*1.2)</t>
    <phoneticPr fontId="12" type="noConversion"/>
  </si>
  <si>
    <t>TM301-03(2.2*2.2)</t>
    <phoneticPr fontId="12" type="noConversion"/>
  </si>
  <si>
    <t>UPPER PLATE</t>
    <phoneticPr fontId="12" type="noConversion"/>
  </si>
  <si>
    <t>TM301-01</t>
    <phoneticPr fontId="12" type="noConversion"/>
  </si>
  <si>
    <t>TM301-05</t>
    <phoneticPr fontId="12" type="noConversion"/>
  </si>
  <si>
    <t>LOWER PLATE</t>
    <phoneticPr fontId="12" type="noConversion"/>
  </si>
  <si>
    <t>TM301-04</t>
    <phoneticPr fontId="12" type="noConversion"/>
  </si>
  <si>
    <t>에이디엔티</t>
    <phoneticPr fontId="12" type="noConversion"/>
  </si>
  <si>
    <t>AD-1</t>
    <phoneticPr fontId="12" type="noConversion"/>
  </si>
  <si>
    <t>AD-2</t>
  </si>
  <si>
    <t>MIDDLE</t>
    <phoneticPr fontId="12" type="noConversion"/>
  </si>
  <si>
    <t>AD-3</t>
  </si>
  <si>
    <t>AD-4</t>
  </si>
  <si>
    <t>IC PUSHER</t>
    <phoneticPr fontId="12" type="noConversion"/>
  </si>
  <si>
    <t>AD-5</t>
  </si>
  <si>
    <t>AD-6</t>
  </si>
  <si>
    <t>FLOATING</t>
    <phoneticPr fontId="12" type="noConversion"/>
  </si>
  <si>
    <t>AD-7</t>
    <phoneticPr fontId="12" type="noConversion"/>
  </si>
  <si>
    <t>넥스트솔루션</t>
    <phoneticPr fontId="12" type="noConversion"/>
  </si>
  <si>
    <t>44P-1.15 COVER</t>
    <phoneticPr fontId="12" type="noConversion"/>
  </si>
  <si>
    <t>N-44P115C</t>
    <phoneticPr fontId="12" type="noConversion"/>
  </si>
  <si>
    <t>44P-1.15 BLOCK</t>
    <phoneticPr fontId="12" type="noConversion"/>
  </si>
  <si>
    <t>N-44P115B</t>
    <phoneticPr fontId="12" type="noConversion"/>
  </si>
  <si>
    <t>44P-1.57 COVER</t>
    <phoneticPr fontId="12" type="noConversion"/>
  </si>
  <si>
    <t>N-44P157C</t>
    <phoneticPr fontId="12" type="noConversion"/>
  </si>
  <si>
    <t>44P-1.57 BLOCK</t>
    <phoneticPr fontId="12" type="noConversion"/>
  </si>
  <si>
    <t>N-44P157B</t>
    <phoneticPr fontId="12" type="noConversion"/>
  </si>
  <si>
    <t>44P-1.68 COVER</t>
    <phoneticPr fontId="12" type="noConversion"/>
  </si>
  <si>
    <t>N-44P168C</t>
    <phoneticPr fontId="12" type="noConversion"/>
  </si>
  <si>
    <t>44P-1.68 BLOCK</t>
    <phoneticPr fontId="12" type="noConversion"/>
  </si>
  <si>
    <t>N-44P168B</t>
    <phoneticPr fontId="12" type="noConversion"/>
  </si>
  <si>
    <t>44P-2.06 COVER</t>
    <phoneticPr fontId="12" type="noConversion"/>
  </si>
  <si>
    <t>N-44P206C</t>
    <phoneticPr fontId="12" type="noConversion"/>
  </si>
  <si>
    <t>44P-2.06 BLOCK</t>
    <phoneticPr fontId="12" type="noConversion"/>
  </si>
  <si>
    <t>N-44P206B</t>
    <phoneticPr fontId="12" type="noConversion"/>
  </si>
  <si>
    <t>44P-2.20 COVER</t>
    <phoneticPr fontId="12" type="noConversion"/>
  </si>
  <si>
    <t>N-44P220C</t>
    <phoneticPr fontId="12" type="noConversion"/>
  </si>
  <si>
    <t>44P-2.20 BLOCK</t>
    <phoneticPr fontId="12" type="noConversion"/>
  </si>
  <si>
    <t>N-44P220B</t>
    <phoneticPr fontId="12" type="noConversion"/>
  </si>
  <si>
    <t>엠써미트</t>
    <phoneticPr fontId="12" type="noConversion"/>
  </si>
  <si>
    <t>밧데리 5P HSG</t>
    <phoneticPr fontId="12" type="noConversion"/>
  </si>
  <si>
    <t>BRBS-5.0-5-F-A</t>
    <phoneticPr fontId="12" type="noConversion"/>
  </si>
  <si>
    <t>티에스티</t>
    <phoneticPr fontId="12" type="noConversion"/>
  </si>
  <si>
    <t>사출물 A</t>
    <phoneticPr fontId="7" type="noConversion"/>
  </si>
  <si>
    <t>ED-0004687-08</t>
    <phoneticPr fontId="7" type="noConversion"/>
  </si>
  <si>
    <t>사출물 B</t>
    <phoneticPr fontId="7" type="noConversion"/>
  </si>
  <si>
    <t>ED-0004688-08</t>
    <phoneticPr fontId="7" type="noConversion"/>
  </si>
  <si>
    <t>PCB GUIDE</t>
    <phoneticPr fontId="7" type="noConversion"/>
  </si>
  <si>
    <t>ED-0005160-08</t>
    <phoneticPr fontId="7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</si>
  <si>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12" type="noConversion"/>
  </si>
  <si>
    <t>KO-80P</t>
    <phoneticPr fontId="12" type="noConversion"/>
  </si>
  <si>
    <t>60P</t>
    <phoneticPr fontId="12" type="noConversion"/>
  </si>
  <si>
    <t>KO-60P</t>
    <phoneticPr fontId="12" type="noConversion"/>
  </si>
  <si>
    <t>아이디온</t>
    <phoneticPr fontId="12" type="noConversion"/>
  </si>
  <si>
    <t>CASE UPPER(대)</t>
    <phoneticPr fontId="12" type="noConversion"/>
  </si>
  <si>
    <t>ID-06</t>
    <phoneticPr fontId="12" type="noConversion"/>
  </si>
  <si>
    <t>CASE BOTTOM(대)</t>
    <phoneticPr fontId="12" type="noConversion"/>
  </si>
  <si>
    <t>ID-07</t>
    <phoneticPr fontId="12" type="noConversion"/>
  </si>
  <si>
    <t>ID-04</t>
    <phoneticPr fontId="12" type="noConversion"/>
  </si>
  <si>
    <t>ID-05</t>
    <phoneticPr fontId="12" type="noConversion"/>
  </si>
  <si>
    <t>받침대</t>
    <phoneticPr fontId="12" type="noConversion"/>
  </si>
  <si>
    <t>ID-01</t>
    <phoneticPr fontId="12" type="noConversion"/>
  </si>
  <si>
    <t>힌지(좌)</t>
    <phoneticPr fontId="12" type="noConversion"/>
  </si>
  <si>
    <t>ID-02</t>
    <phoneticPr fontId="12" type="noConversion"/>
  </si>
  <si>
    <t>힌지(우)</t>
    <phoneticPr fontId="12" type="noConversion"/>
  </si>
  <si>
    <t>ID-03</t>
    <phoneticPr fontId="12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</si>
  <si>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12" type="noConversion"/>
  </si>
  <si>
    <t>RIGHT WING</t>
    <phoneticPr fontId="12" type="noConversion"/>
  </si>
  <si>
    <t>TMSP-01</t>
    <phoneticPr fontId="12" type="noConversion"/>
  </si>
  <si>
    <t>LEFT WING</t>
    <phoneticPr fontId="12" type="noConversion"/>
  </si>
  <si>
    <t>TMSP-02</t>
    <phoneticPr fontId="12" type="noConversion"/>
  </si>
  <si>
    <t>UPPER CASE</t>
    <phoneticPr fontId="12" type="noConversion"/>
  </si>
  <si>
    <t>TMSP-03</t>
    <phoneticPr fontId="12" type="noConversion"/>
  </si>
  <si>
    <t>LOWER CASE</t>
    <phoneticPr fontId="12" type="noConversion"/>
  </si>
  <si>
    <t>TMSP-04</t>
    <phoneticPr fontId="12" type="noConversion"/>
  </si>
  <si>
    <t>TMSP-01-BK</t>
    <phoneticPr fontId="12" type="noConversion"/>
  </si>
  <si>
    <t>TMSP-02-BK</t>
    <phoneticPr fontId="12" type="noConversion"/>
  </si>
  <si>
    <t>TMSP-03-BK</t>
    <phoneticPr fontId="12" type="noConversion"/>
  </si>
  <si>
    <t>TMSP-04-BK</t>
    <phoneticPr fontId="12" type="noConversion"/>
  </si>
  <si>
    <t>RIGHT WING(M)</t>
    <phoneticPr fontId="12" type="noConversion"/>
  </si>
  <si>
    <t>TMSP-01-MC</t>
    <phoneticPr fontId="12" type="noConversion"/>
  </si>
  <si>
    <t>LEFT WING(M)</t>
    <phoneticPr fontId="12" type="noConversion"/>
  </si>
  <si>
    <t>TMSP-02-MC</t>
    <phoneticPr fontId="12" type="noConversion"/>
  </si>
  <si>
    <t>UPPER CASE(M)</t>
    <phoneticPr fontId="12" type="noConversion"/>
  </si>
  <si>
    <t>TMSP-03-MC</t>
    <phoneticPr fontId="12" type="noConversion"/>
  </si>
  <si>
    <t>LOWER CASE(M)</t>
    <phoneticPr fontId="12" type="noConversion"/>
  </si>
  <si>
    <t>TMSP-04-MC</t>
    <phoneticPr fontId="12" type="noConversion"/>
  </si>
  <si>
    <t>HOOK</t>
    <phoneticPr fontId="12" type="noConversion"/>
  </si>
  <si>
    <t>TMSP-0010</t>
    <phoneticPr fontId="12" type="noConversion"/>
  </si>
  <si>
    <t>DETECTOR(홀더)</t>
    <phoneticPr fontId="12" type="noConversion"/>
  </si>
  <si>
    <t>TMSP-06</t>
    <phoneticPr fontId="12" type="noConversion"/>
  </si>
  <si>
    <t>이노렉스</t>
    <phoneticPr fontId="12" type="noConversion"/>
  </si>
  <si>
    <t>RED BASE</t>
    <phoneticPr fontId="12" type="noConversion"/>
  </si>
  <si>
    <t>RED LENS</t>
    <phoneticPr fontId="12" type="noConversion"/>
  </si>
  <si>
    <t>PIN-ARRAY-A</t>
    <phoneticPr fontId="12" type="noConversion"/>
  </si>
  <si>
    <t>A0602A373</t>
    <phoneticPr fontId="12" type="noConversion"/>
  </si>
  <si>
    <t>MPT</t>
    <phoneticPr fontId="12" type="noConversion"/>
  </si>
  <si>
    <t>INSULATOR</t>
    <phoneticPr fontId="12" type="noConversion"/>
  </si>
  <si>
    <t>MPT-01</t>
    <phoneticPr fontId="12" type="noConversion"/>
  </si>
  <si>
    <t>LST</t>
    <phoneticPr fontId="12" type="noConversion"/>
  </si>
  <si>
    <t>FASTENER A</t>
    <phoneticPr fontId="12" type="noConversion"/>
  </si>
  <si>
    <t>MME-240503A-1</t>
    <phoneticPr fontId="12" type="noConversion"/>
  </si>
  <si>
    <t>FASTENER B</t>
    <phoneticPr fontId="12" type="noConversion"/>
  </si>
  <si>
    <t>MME-240504A-1</t>
    <phoneticPr fontId="12" type="noConversion"/>
  </si>
  <si>
    <t>FASTENER C</t>
    <phoneticPr fontId="12" type="noConversion"/>
  </si>
  <si>
    <t>MME-240505A-1</t>
    <phoneticPr fontId="12" type="noConversion"/>
  </si>
  <si>
    <t>P BASE KIT 256</t>
    <phoneticPr fontId="7" type="noConversion"/>
  </si>
  <si>
    <t>KMA-110112B</t>
    <phoneticPr fontId="7" type="noConversion"/>
  </si>
  <si>
    <t>P BASE KIT(2구)</t>
    <phoneticPr fontId="7" type="noConversion"/>
  </si>
  <si>
    <t>MPX-240216B</t>
    <phoneticPr fontId="7" type="noConversion"/>
  </si>
  <si>
    <t>KR6197-A221YA</t>
    <phoneticPr fontId="12" type="noConversion"/>
  </si>
  <si>
    <t>HSC65-M053A1</t>
    <phoneticPr fontId="12" type="noConversion"/>
  </si>
  <si>
    <t>HSC65-M052A1</t>
    <phoneticPr fontId="12" type="noConversion"/>
  </si>
  <si>
    <t>HSC65-M051A1</t>
    <phoneticPr fontId="12" type="noConversion"/>
  </si>
  <si>
    <t>HSC65-M055A1</t>
    <phoneticPr fontId="12" type="noConversion"/>
  </si>
  <si>
    <t>KR6170AD768UA</t>
    <phoneticPr fontId="12" type="noConversion"/>
  </si>
  <si>
    <t>월 SAMPLE</t>
    <phoneticPr fontId="5" type="noConversion"/>
  </si>
  <si>
    <t>고객사</t>
    <phoneticPr fontId="12" type="noConversion"/>
  </si>
  <si>
    <t>품명</t>
    <phoneticPr fontId="12" type="noConversion"/>
  </si>
  <si>
    <t>품번</t>
    <phoneticPr fontId="12" type="noConversion"/>
  </si>
  <si>
    <t>PICH</t>
    <phoneticPr fontId="12" type="noConversion"/>
  </si>
  <si>
    <t>MCS</t>
    <phoneticPr fontId="12" type="noConversion"/>
  </si>
  <si>
    <t>288BASE</t>
    <phoneticPr fontId="12" type="noConversion"/>
  </si>
  <si>
    <t>AAM0818A-KAA-R3</t>
    <phoneticPr fontId="12" type="noConversion"/>
  </si>
  <si>
    <t>260 STOPPER(L)</t>
    <phoneticPr fontId="12" type="noConversion"/>
  </si>
  <si>
    <t>AAM1209A-KAA-R2</t>
    <phoneticPr fontId="12" type="noConversion"/>
  </si>
  <si>
    <t>260 STOPPER(R)</t>
    <phoneticPr fontId="12" type="noConversion"/>
  </si>
  <si>
    <t>AAM1209A-KAB-R2</t>
    <phoneticPr fontId="12" type="noConversion"/>
  </si>
  <si>
    <t>204DDR3STOPPER(STD)</t>
    <phoneticPr fontId="12" type="noConversion"/>
  </si>
  <si>
    <t>AAM1210A-KAA-R1</t>
    <phoneticPr fontId="12" type="noConversion"/>
  </si>
  <si>
    <t>204DDR3STOPPER(RVS)</t>
    <phoneticPr fontId="12" type="noConversion"/>
  </si>
  <si>
    <t>AAM1211A-KAA-R1</t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</si>
  <si>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</si>
  <si>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</si>
  <si>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</si>
  <si>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</si>
  <si>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</si>
  <si>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</si>
  <si>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</si>
  <si>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12" type="noConversion"/>
  </si>
  <si>
    <t>AM0314C-K</t>
    <phoneticPr fontId="12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</si>
  <si>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</si>
  <si>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12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</si>
  <si>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</si>
  <si>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12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</si>
  <si>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</si>
  <si>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</si>
  <si>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12" type="noConversion"/>
  </si>
  <si>
    <t>240YAMA BASE</t>
    <phoneticPr fontId="12" type="noConversion"/>
  </si>
  <si>
    <t>AM0831A-K</t>
    <phoneticPr fontId="12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</si>
  <si>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</si>
  <si>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</si>
  <si>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</si>
  <si>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</si>
  <si>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12" type="noConversion"/>
  </si>
  <si>
    <t>BODY(0.8P-20*23)</t>
    <phoneticPr fontId="12" type="noConversion"/>
  </si>
  <si>
    <t>AMB0109A-KAA-R1</t>
    <phoneticPr fontId="12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</si>
  <si>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</si>
  <si>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</si>
  <si>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</si>
  <si>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</si>
  <si>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</si>
  <si>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</si>
  <si>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</si>
  <si>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12" type="noConversion"/>
  </si>
  <si>
    <t>BASE(18*20)</t>
    <phoneticPr fontId="12" type="noConversion"/>
  </si>
  <si>
    <t>AMB0216B-KAA-R1</t>
    <phoneticPr fontId="12" type="noConversion"/>
  </si>
  <si>
    <t>AMB0403A-JAA-R1</t>
    <phoneticPr fontId="12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</si>
  <si>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12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</si>
  <si>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</si>
  <si>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</si>
  <si>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</si>
  <si>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</si>
  <si>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</si>
  <si>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</si>
  <si>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</si>
  <si>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AMB1905A-KAA-R1</t>
    <phoneticPr fontId="12" type="noConversion"/>
  </si>
  <si>
    <t>F/ADAPTER(11.5X13)0.5P</t>
    <phoneticPr fontId="12" type="noConversion"/>
  </si>
  <si>
    <t>AMB2004A-KAA-R1</t>
    <phoneticPr fontId="12" type="noConversion"/>
  </si>
  <si>
    <t>AMB2007A-KAA-R1</t>
    <phoneticPr fontId="12" type="noConversion"/>
  </si>
  <si>
    <t>F/ADAPTER(14X15.5)0.4P</t>
    <phoneticPr fontId="12" type="noConversion"/>
  </si>
  <si>
    <t>AMB2008A-KAA-R3</t>
    <phoneticPr fontId="12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</si>
  <si>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12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</si>
  <si>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</si>
  <si>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</si>
  <si>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</si>
  <si>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</si>
  <si>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</si>
  <si>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</si>
  <si>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</si>
  <si>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</si>
  <si>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</si>
  <si>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</si>
  <si>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</si>
  <si>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12" type="noConversion"/>
  </si>
  <si>
    <t>AMB3904A-KAA-R1</t>
    <phoneticPr fontId="12" type="noConversion"/>
  </si>
  <si>
    <t>AMB3907A-KAA-R1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</si>
  <si>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</si>
  <si>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</si>
  <si>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</si>
  <si>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AMB3912A-KAA-R1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</si>
  <si>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</si>
  <si>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SPACER1(0.65)</t>
    <phoneticPr fontId="12" type="noConversion"/>
  </si>
  <si>
    <t>SPACER(1.485)</t>
    <phoneticPr fontId="12" type="noConversion"/>
  </si>
  <si>
    <t>AMB3977A-KAA-R1</t>
    <phoneticPr fontId="12" type="noConversion"/>
  </si>
  <si>
    <t>240MELON(STD)</t>
    <phoneticPr fontId="12" type="noConversion"/>
  </si>
  <si>
    <t>AMM0815A-KAA-R1</t>
    <phoneticPr fontId="12" type="noConversion"/>
  </si>
  <si>
    <t>BASE</t>
    <phoneticPr fontId="5" type="noConversion"/>
  </si>
  <si>
    <t>SLIDER</t>
    <phoneticPr fontId="5" type="noConversion"/>
  </si>
  <si>
    <t>HSA08-M02A1</t>
    <phoneticPr fontId="5" type="noConversion"/>
  </si>
  <si>
    <t>ADAPTER</t>
    <phoneticPr fontId="5" type="noConversion"/>
  </si>
  <si>
    <t>HSA08-M07A1</t>
    <phoneticPr fontId="5" type="noConversion"/>
  </si>
  <si>
    <t>HSA08-M01A1</t>
    <phoneticPr fontId="5" type="noConversion"/>
  </si>
  <si>
    <t>COVER</t>
    <phoneticPr fontId="5" type="noConversion"/>
  </si>
  <si>
    <t>HSA08-M03A1</t>
    <phoneticPr fontId="5" type="noConversion"/>
  </si>
  <si>
    <t>STOPPER</t>
    <phoneticPr fontId="5" type="noConversion"/>
  </si>
  <si>
    <t>HSA08-M04A1</t>
    <phoneticPr fontId="5" type="noConversion"/>
  </si>
  <si>
    <t>LEAD GUIDE</t>
    <phoneticPr fontId="5" type="noConversion"/>
  </si>
  <si>
    <t>HSA08-M05A1</t>
    <phoneticPr fontId="5" type="noConversion"/>
  </si>
  <si>
    <t>LATCH</t>
    <phoneticPr fontId="5" type="noConversion"/>
  </si>
  <si>
    <t>HSA08-M06A1</t>
    <phoneticPr fontId="5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</si>
  <si>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</si>
  <si>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AM1903C-J</t>
    <phoneticPr fontId="12" type="noConversion"/>
  </si>
  <si>
    <t>A</t>
    <phoneticPr fontId="5" type="noConversion"/>
  </si>
  <si>
    <t>B</t>
    <phoneticPr fontId="5" type="noConversion"/>
  </si>
  <si>
    <t>BASE</t>
    <phoneticPr fontId="12" type="noConversion"/>
  </si>
  <si>
    <t>HSB08-M01A1</t>
    <phoneticPr fontId="12" type="noConversion"/>
  </si>
  <si>
    <t>최옥란</t>
    <phoneticPr fontId="7" type="noConversion"/>
  </si>
  <si>
    <t>SST</t>
    <phoneticPr fontId="5" type="noConversion"/>
  </si>
  <si>
    <t>KR6156AGZ221QB</t>
    <phoneticPr fontId="12" type="noConversion"/>
  </si>
  <si>
    <t>HSA65-M001B1(B)</t>
    <phoneticPr fontId="12" type="noConversion"/>
  </si>
  <si>
    <t>KR6302-GA386QA</t>
    <phoneticPr fontId="5" type="noConversion"/>
  </si>
  <si>
    <t>LATCH PLATE</t>
    <phoneticPr fontId="5" type="noConversion"/>
  </si>
  <si>
    <t>KR6202-EP01TA</t>
    <phoneticPr fontId="5" type="noConversion"/>
  </si>
  <si>
    <t>SLIDER</t>
    <phoneticPr fontId="5" type="noConversion"/>
  </si>
  <si>
    <t>HSF05-M02B1</t>
    <phoneticPr fontId="5" type="noConversion"/>
  </si>
  <si>
    <t>KR6197-D841PB</t>
    <phoneticPr fontId="12" type="noConversion"/>
  </si>
  <si>
    <t>AMB1917B-KAA-R1</t>
    <phoneticPr fontId="12" type="noConversion"/>
  </si>
  <si>
    <t>AMB0152B-KAA-R1</t>
    <phoneticPr fontId="12" type="noConversion"/>
  </si>
  <si>
    <t>AMB0102B-JAA-R1</t>
    <phoneticPr fontId="12" type="noConversion"/>
  </si>
  <si>
    <t>AMB0152A-KAA-R1</t>
    <phoneticPr fontId="12" type="noConversion"/>
  </si>
  <si>
    <t>AMB1916A-KAA-R1</t>
    <phoneticPr fontId="12" type="noConversion"/>
  </si>
  <si>
    <t>AMB0151A-KAA-R1</t>
    <phoneticPr fontId="12" type="noConversion"/>
  </si>
  <si>
    <t>pc BLOCK</t>
    <phoneticPr fontId="12" type="noConversion"/>
  </si>
  <si>
    <t>0.4P</t>
    <phoneticPr fontId="5" type="noConversion"/>
  </si>
  <si>
    <t>0.35P</t>
    <phoneticPr fontId="5" type="noConversion"/>
  </si>
  <si>
    <r>
      <rPr>
        <b/>
        <sz val="24"/>
        <color theme="1"/>
        <rFont val="맑은 고딕"/>
        <family val="3"/>
        <charset val="129"/>
      </rPr>
      <t>월</t>
    </r>
    <phoneticPr fontId="5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</si>
  <si>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5" type="noConversion"/>
  </si>
  <si>
    <r>
      <rPr>
        <b/>
        <sz val="12"/>
        <rFont val="맑은 고딕"/>
        <family val="3"/>
        <charset val="129"/>
      </rPr>
      <t>월</t>
    </r>
    <phoneticPr fontId="7" type="noConversion"/>
  </si>
  <si>
    <r>
      <rPr>
        <b/>
        <sz val="12"/>
        <rFont val="맑은 고딕"/>
        <family val="3"/>
        <charset val="129"/>
      </rPr>
      <t>일</t>
    </r>
    <phoneticPr fontId="7" type="noConversion"/>
  </si>
  <si>
    <r>
      <rPr>
        <b/>
        <sz val="12"/>
        <rFont val="맑은 고딕"/>
        <family val="3"/>
        <charset val="129"/>
      </rPr>
      <t>업체명</t>
    </r>
    <phoneticPr fontId="7" type="noConversion"/>
  </si>
  <si>
    <r>
      <rPr>
        <b/>
        <sz val="12"/>
        <rFont val="맑은 고딕"/>
        <family val="3"/>
        <charset val="129"/>
      </rPr>
      <t>품명</t>
    </r>
    <phoneticPr fontId="7" type="noConversion"/>
  </si>
  <si>
    <r>
      <rPr>
        <b/>
        <sz val="12"/>
        <rFont val="맑은 고딕"/>
        <family val="3"/>
        <charset val="129"/>
      </rPr>
      <t>품번</t>
    </r>
    <phoneticPr fontId="7" type="noConversion"/>
  </si>
  <si>
    <r>
      <rPr>
        <b/>
        <sz val="12"/>
        <rFont val="맑은 고딕"/>
        <family val="3"/>
        <charset val="129"/>
      </rPr>
      <t>원재료명</t>
    </r>
    <phoneticPr fontId="7" type="noConversion"/>
  </si>
  <si>
    <r>
      <rPr>
        <b/>
        <sz val="12"/>
        <rFont val="맑은 고딕"/>
        <family val="3"/>
        <charset val="129"/>
      </rPr>
      <t>의뢰수량</t>
    </r>
    <phoneticPr fontId="5" type="noConversion"/>
  </si>
  <si>
    <r>
      <rPr>
        <b/>
        <sz val="12"/>
        <rFont val="맑은 고딕"/>
        <family val="3"/>
        <charset val="129"/>
      </rPr>
      <t>검사수량</t>
    </r>
    <phoneticPr fontId="7" type="noConversion"/>
  </si>
  <si>
    <r>
      <rPr>
        <b/>
        <sz val="12"/>
        <rFont val="맑은 고딕"/>
        <family val="3"/>
        <charset val="129"/>
      </rPr>
      <t>오차수량</t>
    </r>
    <phoneticPr fontId="5" type="noConversion"/>
  </si>
  <si>
    <r>
      <rPr>
        <b/>
        <sz val="12"/>
        <rFont val="맑은 고딕"/>
        <family val="3"/>
        <charset val="129"/>
      </rPr>
      <t>양품</t>
    </r>
    <phoneticPr fontId="7" type="noConversion"/>
  </si>
  <si>
    <r>
      <rPr>
        <b/>
        <sz val="12"/>
        <rFont val="맑은 고딕"/>
        <family val="3"/>
        <charset val="129"/>
      </rPr>
      <t>불량</t>
    </r>
    <phoneticPr fontId="7" type="noConversion"/>
  </si>
  <si>
    <r>
      <rPr>
        <b/>
        <sz val="12"/>
        <color rgb="FFFF0000"/>
        <rFont val="맑은 고딕"/>
        <family val="3"/>
        <charset val="129"/>
      </rPr>
      <t>불량률</t>
    </r>
    <phoneticPr fontId="7" type="noConversion"/>
  </si>
  <si>
    <r>
      <rPr>
        <b/>
        <sz val="12"/>
        <rFont val="맑은 고딕"/>
        <family val="3"/>
        <charset val="129"/>
      </rPr>
      <t>불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량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내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용</t>
    </r>
    <phoneticPr fontId="7" type="noConversion"/>
  </si>
  <si>
    <r>
      <rPr>
        <b/>
        <sz val="12"/>
        <rFont val="맑은 고딕"/>
        <family val="3"/>
        <charset val="129"/>
      </rPr>
      <t>생산</t>
    </r>
    <r>
      <rPr>
        <b/>
        <sz val="12"/>
        <rFont val="Arial"/>
        <family val="2"/>
      </rPr>
      <t xml:space="preserve"> LOT</t>
    </r>
    <phoneticPr fontId="7" type="noConversion"/>
  </si>
  <si>
    <r>
      <rPr>
        <b/>
        <sz val="12"/>
        <rFont val="맑은 고딕"/>
        <family val="3"/>
        <charset val="129"/>
      </rPr>
      <t>작업자</t>
    </r>
    <phoneticPr fontId="7" type="noConversion"/>
  </si>
  <si>
    <r>
      <rPr>
        <b/>
        <sz val="12"/>
        <rFont val="맑은 고딕"/>
        <family val="3"/>
        <charset val="129"/>
      </rPr>
      <t>검사자</t>
    </r>
    <phoneticPr fontId="7" type="noConversion"/>
  </si>
  <si>
    <r>
      <rPr>
        <b/>
        <sz val="12"/>
        <rFont val="맑은 고딕"/>
        <family val="3"/>
        <charset val="129"/>
      </rPr>
      <t>비고</t>
    </r>
    <phoneticPr fontId="5" type="noConversion"/>
  </si>
  <si>
    <r>
      <rPr>
        <b/>
        <sz val="10"/>
        <rFont val="맑은 고딕"/>
        <family val="3"/>
        <charset val="129"/>
      </rPr>
      <t>수축</t>
    </r>
    <phoneticPr fontId="7" type="noConversion"/>
  </si>
  <si>
    <r>
      <rPr>
        <b/>
        <sz val="10"/>
        <rFont val="맑은 고딕"/>
        <family val="3"/>
        <charset val="129"/>
      </rPr>
      <t>기타</t>
    </r>
    <phoneticPr fontId="7" type="noConversion"/>
  </si>
  <si>
    <r>
      <rPr>
        <b/>
        <sz val="10"/>
        <rFont val="맑은 고딕"/>
        <family val="3"/>
        <charset val="129"/>
      </rPr>
      <t>생산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날짜</t>
    </r>
    <phoneticPr fontId="7" type="noConversion"/>
  </si>
  <si>
    <r>
      <rPr>
        <b/>
        <sz val="10"/>
        <rFont val="맑은 고딕"/>
        <family val="3"/>
        <charset val="129"/>
      </rPr>
      <t>설비</t>
    </r>
    <phoneticPr fontId="7" type="noConversion"/>
  </si>
  <si>
    <r>
      <rPr>
        <b/>
        <sz val="10"/>
        <rFont val="맑은 고딕"/>
        <family val="3"/>
        <charset val="129"/>
      </rPr>
      <t>주</t>
    </r>
    <r>
      <rPr>
        <b/>
        <sz val="10"/>
        <rFont val="Arial"/>
        <family val="2"/>
      </rPr>
      <t>.</t>
    </r>
    <r>
      <rPr>
        <b/>
        <sz val="10"/>
        <rFont val="맑은 고딕"/>
        <family val="3"/>
        <charset val="129"/>
      </rPr>
      <t>야</t>
    </r>
    <phoneticPr fontId="7" type="noConversion"/>
  </si>
  <si>
    <t>Color</t>
    <phoneticPr fontId="7" type="noConversion"/>
  </si>
  <si>
    <t>합       계</t>
    <phoneticPr fontId="7" type="noConversion"/>
  </si>
  <si>
    <t>BK</t>
    <phoneticPr fontId="5" type="noConversion"/>
  </si>
  <si>
    <t>일</t>
    <phoneticPr fontId="5" type="noConversion"/>
  </si>
  <si>
    <t xml:space="preserve">특이사항
</t>
    <phoneticPr fontId="5" type="noConversion"/>
  </si>
  <si>
    <t>SF2255</t>
  </si>
  <si>
    <t>미성형</t>
    <phoneticPr fontId="5" type="noConversion"/>
  </si>
  <si>
    <t>단차
(변형)</t>
    <phoneticPr fontId="7" type="noConversion"/>
  </si>
  <si>
    <t>MCS</t>
    <phoneticPr fontId="5" type="noConversion"/>
  </si>
  <si>
    <t>SGF2030</t>
  </si>
  <si>
    <t>SGF2033</t>
  </si>
  <si>
    <t>BODY</t>
    <phoneticPr fontId="5" type="noConversion"/>
  </si>
  <si>
    <t>SGP2020R</t>
  </si>
  <si>
    <t>K-JR01920-B414AZB</t>
  </si>
  <si>
    <t>김다연</t>
    <phoneticPr fontId="5" type="noConversion"/>
  </si>
  <si>
    <t>N/P</t>
    <phoneticPr fontId="5" type="noConversion"/>
  </si>
  <si>
    <t>K-JR01920-C01AWA</t>
  </si>
  <si>
    <t>장지아</t>
    <phoneticPr fontId="5" type="noConversion"/>
  </si>
  <si>
    <t>이은실</t>
    <phoneticPr fontId="5" type="noConversion"/>
  </si>
  <si>
    <t>김초연</t>
    <phoneticPr fontId="5" type="noConversion"/>
  </si>
  <si>
    <t>김향</t>
    <phoneticPr fontId="5" type="noConversion"/>
  </si>
  <si>
    <t>K-JR01920-E01AWA</t>
  </si>
  <si>
    <t>GN2330</t>
  </si>
  <si>
    <t>K-JR01920-H432AZA</t>
  </si>
  <si>
    <t>HICON</t>
    <phoneticPr fontId="5" type="noConversion"/>
  </si>
  <si>
    <t>SGF2041</t>
  </si>
  <si>
    <t>AMB07J1A-KAA-R1</t>
  </si>
  <si>
    <t>S475</t>
  </si>
  <si>
    <t>INPHI</t>
    <phoneticPr fontId="5" type="noConversion"/>
  </si>
  <si>
    <t>AAM0818C-KAB-R3</t>
  </si>
  <si>
    <t>LID</t>
    <phoneticPr fontId="5" type="noConversion"/>
  </si>
  <si>
    <t>KR6197-D475PA</t>
  </si>
  <si>
    <t>KR6197AB841CB</t>
  </si>
  <si>
    <t>K-JR01920-A414AWA</t>
  </si>
  <si>
    <t>FLOATING PLATE</t>
    <phoneticPr fontId="5" type="noConversion"/>
  </si>
  <si>
    <t>HL072-10M3</t>
  </si>
  <si>
    <t>HL072-10M4</t>
  </si>
  <si>
    <t>BODY PLATE</t>
    <phoneticPr fontId="5" type="noConversion"/>
  </si>
  <si>
    <t>IC GUIDE</t>
    <phoneticPr fontId="5" type="noConversion"/>
  </si>
  <si>
    <t>SST</t>
    <phoneticPr fontId="5" type="noConversion"/>
  </si>
  <si>
    <t>HRGS-DS-01A</t>
  </si>
  <si>
    <t>TOP</t>
    <phoneticPr fontId="5" type="noConversion"/>
  </si>
  <si>
    <t>KR6408-01PCA</t>
  </si>
  <si>
    <t>HRGS-DS-03A</t>
  </si>
  <si>
    <t>HRGS-DS-04A</t>
  </si>
  <si>
    <t>LID-0089</t>
    <phoneticPr fontId="5" type="noConversion"/>
  </si>
  <si>
    <t>LID3.3x3.8</t>
    <phoneticPr fontId="5" type="noConversion"/>
  </si>
  <si>
    <t>AM0314A-K</t>
    <phoneticPr fontId="5" type="noConversion"/>
  </si>
  <si>
    <t>JD4901</t>
  </si>
  <si>
    <t>KR6408-01PCA</t>
    <phoneticPr fontId="5" type="noConversion"/>
  </si>
  <si>
    <t>SHAFT</t>
    <phoneticPr fontId="5" type="noConversion"/>
  </si>
  <si>
    <t>KR6182-C624TB</t>
  </si>
  <si>
    <t>COVER</t>
    <phoneticPr fontId="5" type="noConversion"/>
  </si>
  <si>
    <t>SST</t>
    <phoneticPr fontId="5" type="noConversion"/>
  </si>
  <si>
    <t>204F51M-B047E</t>
  </si>
  <si>
    <t>OKINS</t>
    <phoneticPr fontId="5" type="noConversion"/>
  </si>
  <si>
    <t>KR6182-A221WA</t>
  </si>
  <si>
    <t>NP595-362-011#SP</t>
  </si>
  <si>
    <t>SP</t>
    <phoneticPr fontId="5" type="noConversion"/>
  </si>
  <si>
    <t>AYE</t>
    <phoneticPr fontId="5" type="noConversion"/>
  </si>
  <si>
    <t>KR6182-B624CB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</si>
  <si>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뜯김</t>
    </r>
    <phoneticPr fontId="5" type="noConversion"/>
  </si>
  <si>
    <t>NP595-362-011#SP1</t>
    <phoneticPr fontId="5" type="noConversion"/>
  </si>
  <si>
    <t>NP595-362-011#SP2</t>
    <phoneticPr fontId="5" type="noConversion"/>
  </si>
  <si>
    <t>288C84A-B101B-1</t>
  </si>
  <si>
    <t>BLUE</t>
    <phoneticPr fontId="5" type="noConversion"/>
  </si>
  <si>
    <t>ULTEM</t>
    <phoneticPr fontId="5" type="noConversion"/>
  </si>
  <si>
    <t>288BASE</t>
    <phoneticPr fontId="5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</si>
  <si>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=GAS</t>
    </r>
    <phoneticPr fontId="5" type="noConversion"/>
  </si>
  <si>
    <t>불량 기록 없음(확인 후 재작성예정)</t>
    <phoneticPr fontId="5" type="noConversion"/>
  </si>
  <si>
    <t>AMM0850A-KAA-R2</t>
    <phoneticPr fontId="5" type="noConversion"/>
  </si>
  <si>
    <t>KR6156DB841CA</t>
  </si>
  <si>
    <t>GN2330</t>
    <phoneticPr fontId="5" type="noConversion"/>
  </si>
  <si>
    <t>N-MP-01</t>
  </si>
  <si>
    <t>MIDDLE PLATE</t>
    <phoneticPr fontId="5" type="noConversion"/>
  </si>
  <si>
    <t>NEXT</t>
    <phoneticPr fontId="5" type="noConversion"/>
  </si>
  <si>
    <t>KR6182-D624PA</t>
  </si>
  <si>
    <t>AMB1917D-KAA-R2</t>
  </si>
  <si>
    <t>ACTUATOR</t>
    <phoneticPr fontId="5" type="noConversion"/>
  </si>
  <si>
    <t>KR6156FA841YA</t>
  </si>
  <si>
    <t>SGF2050</t>
  </si>
  <si>
    <t>NP628-1056-001#IN-B</t>
    <phoneticPr fontId="5" type="noConversion"/>
  </si>
  <si>
    <t>LCP</t>
    <phoneticPr fontId="5" type="noConversion"/>
  </si>
  <si>
    <t>HDB08N-S2</t>
    <phoneticPr fontId="5" type="noConversion"/>
  </si>
  <si>
    <t>HDB08N-T4</t>
  </si>
  <si>
    <t>SW-003353</t>
  </si>
  <si>
    <t>ODT</t>
    <phoneticPr fontId="5" type="noConversion"/>
  </si>
  <si>
    <t>INNER CASE</t>
    <phoneticPr fontId="5" type="noConversion"/>
  </si>
  <si>
    <t>PC</t>
    <phoneticPr fontId="5" type="noConversion"/>
  </si>
  <si>
    <t>투명</t>
    <phoneticPr fontId="5" type="noConversion"/>
  </si>
  <si>
    <t>SGF2041</t>
    <phoneticPr fontId="5" type="noConversion"/>
  </si>
  <si>
    <t>LID-0089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</si>
  <si>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기포</t>
    </r>
    <phoneticPr fontId="5" type="noConversion"/>
  </si>
  <si>
    <t>HDB08N-B1</t>
  </si>
  <si>
    <t>KR6426AS152XX</t>
  </si>
  <si>
    <t>DOWNUNIT</t>
    <phoneticPr fontId="5" type="noConversion"/>
  </si>
  <si>
    <t>009-019-004</t>
  </si>
  <si>
    <t>4LEAD SOCKET</t>
    <phoneticPr fontId="5" type="noConversion"/>
  </si>
  <si>
    <t>A</t>
    <phoneticPr fontId="5" type="noConversion"/>
  </si>
  <si>
    <t>B</t>
    <phoneticPr fontId="5" type="noConversion"/>
  </si>
  <si>
    <t>이은실</t>
    <phoneticPr fontId="5" type="noConversion"/>
  </si>
  <si>
    <t>샘플</t>
    <phoneticPr fontId="5" type="noConversion"/>
  </si>
  <si>
    <t>A</t>
    <phoneticPr fontId="5" type="noConversion"/>
  </si>
  <si>
    <t>B</t>
    <phoneticPr fontId="5" type="noConversion"/>
  </si>
  <si>
    <t>장지아</t>
    <phoneticPr fontId="5" type="noConversion"/>
  </si>
  <si>
    <t>기타 = 기포</t>
    <phoneticPr fontId="5" type="noConversion"/>
  </si>
  <si>
    <t>기타 = 뜯김</t>
    <phoneticPr fontId="5" type="noConversion"/>
  </si>
  <si>
    <t>ODT</t>
    <phoneticPr fontId="5" type="noConversion"/>
  </si>
  <si>
    <t>CASE</t>
    <phoneticPr fontId="5" type="noConversion"/>
  </si>
  <si>
    <t>SW-003068-1</t>
    <phoneticPr fontId="5" type="noConversion"/>
  </si>
  <si>
    <t>PC 30%</t>
  </si>
  <si>
    <t>투명</t>
    <phoneticPr fontId="5" type="noConversion"/>
  </si>
  <si>
    <t>KR6414-A167YA</t>
  </si>
  <si>
    <t>SST</t>
    <phoneticPr fontId="5" type="noConversion"/>
  </si>
  <si>
    <t>SLIDER</t>
    <phoneticPr fontId="5" type="noConversion"/>
  </si>
  <si>
    <t>BK</t>
    <phoneticPr fontId="5" type="noConversion"/>
  </si>
  <si>
    <t>김다연</t>
    <phoneticPr fontId="5" type="noConversion"/>
  </si>
  <si>
    <t>MCS</t>
    <phoneticPr fontId="5" type="noConversion"/>
  </si>
  <si>
    <t>BASE</t>
    <phoneticPr fontId="5" type="noConversion"/>
  </si>
  <si>
    <t>AMM0827A-KAA-R2</t>
    <phoneticPr fontId="5" type="noConversion"/>
  </si>
  <si>
    <t>ULTEM</t>
    <phoneticPr fontId="5" type="noConversion"/>
  </si>
  <si>
    <t>BLUE</t>
    <phoneticPr fontId="5" type="noConversion"/>
  </si>
  <si>
    <t>메카텍</t>
    <phoneticPr fontId="5" type="noConversion"/>
  </si>
  <si>
    <t>PIN BASE</t>
    <phoneticPr fontId="5" type="noConversion"/>
  </si>
  <si>
    <t>IF-L14.30(34P)</t>
    <phoneticPr fontId="5" type="noConversion"/>
  </si>
  <si>
    <t>SF2255</t>
    <phoneticPr fontId="5" type="noConversion"/>
  </si>
  <si>
    <t>N/P</t>
    <phoneticPr fontId="5" type="noConversion"/>
  </si>
  <si>
    <t>UNDER BASE</t>
    <phoneticPr fontId="5" type="noConversion"/>
  </si>
  <si>
    <t>김초연</t>
    <phoneticPr fontId="5" type="noConversion"/>
  </si>
  <si>
    <t>IF-L14.30(44P)</t>
    <phoneticPr fontId="5" type="noConversion"/>
  </si>
  <si>
    <t>KR6182-GF153QA</t>
  </si>
  <si>
    <t>I/V</t>
    <phoneticPr fontId="5" type="noConversion"/>
  </si>
  <si>
    <t>ADAPTER</t>
    <phoneticPr fontId="5" type="noConversion"/>
  </si>
  <si>
    <t>SST</t>
    <phoneticPr fontId="5" type="noConversion"/>
  </si>
  <si>
    <t>N2588-HB-02A</t>
  </si>
  <si>
    <t>HB2588-10D-8C</t>
  </si>
  <si>
    <t>HB4518-10D-08C</t>
  </si>
  <si>
    <t>SGF2041</t>
    <phoneticPr fontId="5" type="noConversion"/>
  </si>
  <si>
    <t>BK</t>
    <phoneticPr fontId="5" type="noConversion"/>
  </si>
  <si>
    <t>LATCH</t>
    <phoneticPr fontId="5" type="noConversion"/>
  </si>
  <si>
    <t>HICON</t>
    <phoneticPr fontId="5" type="noConversion"/>
  </si>
  <si>
    <t>AMB0156A-KAA-R3</t>
    <phoneticPr fontId="5" type="noConversion"/>
  </si>
  <si>
    <t>BK</t>
    <phoneticPr fontId="5" type="noConversion"/>
  </si>
  <si>
    <t>이은실</t>
    <phoneticPr fontId="5" type="noConversion"/>
  </si>
  <si>
    <t>AMB0227A-KAA-R1</t>
  </si>
  <si>
    <t>STOPPER</t>
    <phoneticPr fontId="5" type="noConversion"/>
  </si>
  <si>
    <t>SGF2033</t>
    <phoneticPr fontId="5" type="noConversion"/>
  </si>
  <si>
    <t>AMB1919B-KAA-R2</t>
  </si>
  <si>
    <t>ACTUATOR</t>
    <phoneticPr fontId="5" type="noConversion"/>
  </si>
  <si>
    <t>SGF2030</t>
    <phoneticPr fontId="5" type="noConversion"/>
  </si>
  <si>
    <t>SLIDER</t>
    <phoneticPr fontId="5" type="noConversion"/>
  </si>
  <si>
    <t>김향</t>
    <phoneticPr fontId="5" type="noConversion"/>
  </si>
  <si>
    <t>COVER</t>
    <phoneticPr fontId="5" type="noConversion"/>
  </si>
  <si>
    <t>AM0314A-K</t>
    <phoneticPr fontId="5" type="noConversion"/>
  </si>
  <si>
    <t>AMM0822A-KAB-R1</t>
  </si>
  <si>
    <t>NEXT</t>
    <phoneticPr fontId="5" type="noConversion"/>
  </si>
  <si>
    <t>MIDDLE PLATE</t>
    <phoneticPr fontId="5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</si>
  <si>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게이트</t>
    </r>
    <phoneticPr fontId="5" type="noConversion"/>
  </si>
  <si>
    <t>KR6414-F414UA</t>
  </si>
  <si>
    <t>L/G</t>
    <phoneticPr fontId="5" type="noConversion"/>
  </si>
  <si>
    <t>SLIDER</t>
    <phoneticPr fontId="5" type="noConversion"/>
  </si>
  <si>
    <t>SST</t>
    <phoneticPr fontId="5" type="noConversion"/>
  </si>
  <si>
    <t>BK</t>
    <phoneticPr fontId="5" type="noConversion"/>
  </si>
  <si>
    <t>A</t>
    <phoneticPr fontId="5" type="noConversion"/>
  </si>
  <si>
    <t>이은실</t>
    <phoneticPr fontId="5" type="noConversion"/>
  </si>
  <si>
    <t>KR6422-GA556QA</t>
  </si>
  <si>
    <t>SF2255</t>
    <phoneticPr fontId="5" type="noConversion"/>
  </si>
  <si>
    <t>I/V</t>
    <phoneticPr fontId="5" type="noConversion"/>
  </si>
  <si>
    <t>ADAPTER</t>
    <phoneticPr fontId="5" type="noConversion"/>
  </si>
  <si>
    <t>NP612-352-002#CV</t>
  </si>
  <si>
    <t>COVER</t>
    <phoneticPr fontId="5" type="noConversion"/>
  </si>
  <si>
    <t>AYE</t>
    <phoneticPr fontId="5" type="noConversion"/>
  </si>
  <si>
    <t>장지아</t>
    <phoneticPr fontId="5" type="noConversion"/>
  </si>
  <si>
    <t>SW-003068-1(203T)</t>
  </si>
  <si>
    <t>PC30%</t>
    <phoneticPr fontId="5" type="noConversion"/>
  </si>
  <si>
    <t>CASE</t>
    <phoneticPr fontId="5" type="noConversion"/>
  </si>
  <si>
    <t>ODT</t>
    <phoneticPr fontId="5" type="noConversion"/>
  </si>
  <si>
    <t>김초연</t>
    <phoneticPr fontId="5" type="noConversion"/>
  </si>
  <si>
    <t>B</t>
    <phoneticPr fontId="5" type="noConversion"/>
  </si>
  <si>
    <t>김다연</t>
    <phoneticPr fontId="5" type="noConversion"/>
  </si>
  <si>
    <t>AMB2071B-KAA-R2</t>
  </si>
  <si>
    <t>FLOATING ADAPTER</t>
    <phoneticPr fontId="5" type="noConversion"/>
  </si>
  <si>
    <t>MCS</t>
    <phoneticPr fontId="5" type="noConversion"/>
  </si>
  <si>
    <t>B</t>
    <phoneticPr fontId="5" type="noConversion"/>
  </si>
  <si>
    <t>김향</t>
    <phoneticPr fontId="5" type="noConversion"/>
  </si>
  <si>
    <t>SST</t>
    <phoneticPr fontId="5" type="noConversion"/>
  </si>
  <si>
    <t>KR6426-AT152CA</t>
    <phoneticPr fontId="5" type="noConversion"/>
  </si>
  <si>
    <t>TOP</t>
    <phoneticPr fontId="5" type="noConversion"/>
  </si>
  <si>
    <t>HICON</t>
    <phoneticPr fontId="5" type="noConversion"/>
  </si>
  <si>
    <t>HINGE BLOCK</t>
    <phoneticPr fontId="5" type="noConversion"/>
  </si>
  <si>
    <t>N2588-HB-02A</t>
    <phoneticPr fontId="5" type="noConversion"/>
  </si>
  <si>
    <t>SGF2041</t>
    <phoneticPr fontId="5" type="noConversion"/>
  </si>
  <si>
    <t>SGF2033</t>
    <phoneticPr fontId="5" type="noConversion"/>
  </si>
  <si>
    <t>BK</t>
    <phoneticPr fontId="5" type="noConversion"/>
  </si>
  <si>
    <t>LATCH</t>
    <phoneticPr fontId="5" type="noConversion"/>
  </si>
  <si>
    <t>HB2588-10D-8C</t>
    <phoneticPr fontId="5" type="noConversion"/>
  </si>
  <si>
    <t>HB4518-10D-8C</t>
    <phoneticPr fontId="5" type="noConversion"/>
  </si>
  <si>
    <t>A</t>
    <phoneticPr fontId="5" type="noConversion"/>
  </si>
  <si>
    <t>장지아</t>
    <phoneticPr fontId="5" type="noConversion"/>
  </si>
  <si>
    <t>MCS</t>
    <phoneticPr fontId="5" type="noConversion"/>
  </si>
  <si>
    <t>IC GUIDE</t>
    <phoneticPr fontId="5" type="noConversion"/>
  </si>
  <si>
    <t>AMB07J1A-KAA-R1</t>
    <phoneticPr fontId="5" type="noConversion"/>
  </si>
  <si>
    <t>I/V</t>
    <phoneticPr fontId="5" type="noConversion"/>
  </si>
  <si>
    <t>HDB08N-S2</t>
    <phoneticPr fontId="5" type="noConversion"/>
  </si>
  <si>
    <t>HDB08N-T4</t>
    <phoneticPr fontId="5" type="noConversion"/>
  </si>
  <si>
    <t>STOPPER</t>
    <phoneticPr fontId="5" type="noConversion"/>
  </si>
  <si>
    <t>BASE</t>
    <phoneticPr fontId="5" type="noConversion"/>
  </si>
  <si>
    <t>SLIDER</t>
    <phoneticPr fontId="5" type="noConversion"/>
  </si>
  <si>
    <t>HDB08N-B1</t>
    <phoneticPr fontId="5" type="noConversion"/>
  </si>
  <si>
    <t>SGF2030</t>
    <phoneticPr fontId="5" type="noConversion"/>
  </si>
  <si>
    <t>N/P</t>
    <phoneticPr fontId="5" type="noConversion"/>
  </si>
  <si>
    <t>김초연</t>
    <phoneticPr fontId="5" type="noConversion"/>
  </si>
  <si>
    <t>이은실</t>
    <phoneticPr fontId="5" type="noConversion"/>
  </si>
  <si>
    <t>MPT</t>
    <phoneticPr fontId="5" type="noConversion"/>
  </si>
  <si>
    <t>MPT-02</t>
    <phoneticPr fontId="5" type="noConversion"/>
  </si>
  <si>
    <t>PBT</t>
    <phoneticPr fontId="5" type="noConversion"/>
  </si>
  <si>
    <t>B</t>
    <phoneticPr fontId="5" type="noConversion"/>
  </si>
  <si>
    <t>김다연</t>
    <phoneticPr fontId="5" type="noConversion"/>
  </si>
  <si>
    <t>LEAD GUIDE</t>
    <phoneticPr fontId="5" type="noConversion"/>
  </si>
  <si>
    <t>KR6426-F152WA</t>
    <phoneticPr fontId="5" type="noConversion"/>
  </si>
  <si>
    <t>김향</t>
    <phoneticPr fontId="5" type="noConversion"/>
  </si>
  <si>
    <t>MCS</t>
    <phoneticPr fontId="5" type="noConversion"/>
  </si>
  <si>
    <t>STOPPER</t>
    <phoneticPr fontId="5" type="noConversion"/>
  </si>
  <si>
    <t>SF2255</t>
    <phoneticPr fontId="5" type="noConversion"/>
  </si>
  <si>
    <t>BK</t>
    <phoneticPr fontId="5" type="noConversion"/>
  </si>
  <si>
    <t>BASE</t>
    <phoneticPr fontId="5" type="noConversion"/>
  </si>
  <si>
    <t>SST</t>
    <phoneticPr fontId="5" type="noConversion"/>
  </si>
  <si>
    <t>A</t>
    <phoneticPr fontId="5" type="noConversion"/>
  </si>
  <si>
    <t>이은실</t>
    <phoneticPr fontId="5" type="noConversion"/>
  </si>
  <si>
    <t>MCS</t>
    <phoneticPr fontId="5" type="noConversion"/>
  </si>
  <si>
    <t>BODY</t>
    <phoneticPr fontId="5" type="noConversion"/>
  </si>
  <si>
    <t>AMB0148B-K-R2</t>
    <phoneticPr fontId="5" type="noConversion"/>
  </si>
  <si>
    <t>FLOATING ADAPTER</t>
    <phoneticPr fontId="5" type="noConversion"/>
  </si>
  <si>
    <t>AMB2026B-KAA-R1</t>
    <phoneticPr fontId="5" type="noConversion"/>
  </si>
  <si>
    <t>I/V</t>
    <phoneticPr fontId="5" type="noConversion"/>
  </si>
  <si>
    <t>B</t>
    <phoneticPr fontId="5" type="noConversion"/>
  </si>
  <si>
    <t>김다연</t>
    <phoneticPr fontId="5" type="noConversion"/>
  </si>
  <si>
    <t>B</t>
    <phoneticPr fontId="5" type="noConversion"/>
  </si>
  <si>
    <t>김향</t>
    <phoneticPr fontId="5" type="noConversion"/>
  </si>
  <si>
    <t>장지아</t>
    <phoneticPr fontId="5" type="noConversion"/>
  </si>
  <si>
    <t>KR6202-06KA</t>
    <phoneticPr fontId="5" type="noConversion"/>
  </si>
  <si>
    <t>SHAFT</t>
    <phoneticPr fontId="5" type="noConversion"/>
  </si>
  <si>
    <t>DOWN UNIT</t>
    <phoneticPr fontId="5" type="noConversion"/>
  </si>
  <si>
    <t>KR6426AS152CA</t>
    <phoneticPr fontId="5" type="noConversion"/>
  </si>
  <si>
    <t>LCP</t>
    <phoneticPr fontId="5" type="noConversion"/>
  </si>
  <si>
    <r>
      <t xml:space="preserve">7/19 05:00~08:00 </t>
    </r>
    <r>
      <rPr>
        <sz val="10"/>
        <rFont val="D2Coding"/>
        <family val="3"/>
        <charset val="129"/>
      </rPr>
      <t>게이트</t>
    </r>
    <r>
      <rPr>
        <sz val="10"/>
        <rFont val="Arial"/>
        <family val="2"/>
      </rPr>
      <t xml:space="preserve"> </t>
    </r>
    <r>
      <rPr>
        <sz val="10"/>
        <rFont val="D2Coding"/>
        <family val="3"/>
        <charset val="129"/>
      </rPr>
      <t>파손</t>
    </r>
    <phoneticPr fontId="5" type="noConversion"/>
  </si>
  <si>
    <t>김초연</t>
    <phoneticPr fontId="5" type="noConversion"/>
  </si>
  <si>
    <t>MCS</t>
    <phoneticPr fontId="5" type="noConversion"/>
  </si>
  <si>
    <t>BODY</t>
    <phoneticPr fontId="5" type="noConversion"/>
  </si>
  <si>
    <t>AM0148B-K-R2</t>
    <phoneticPr fontId="5" type="noConversion"/>
  </si>
  <si>
    <t>ADAPTER</t>
    <phoneticPr fontId="5" type="noConversion"/>
  </si>
  <si>
    <t>AMB2026B-KAA-R1</t>
    <phoneticPr fontId="5" type="noConversion"/>
  </si>
  <si>
    <t>ACTUATOR</t>
    <phoneticPr fontId="5" type="noConversion"/>
  </si>
  <si>
    <t>AMB1919B-KAA-R2</t>
    <phoneticPr fontId="5" type="noConversion"/>
  </si>
  <si>
    <t>BK</t>
    <phoneticPr fontId="5" type="noConversion"/>
  </si>
  <si>
    <t>I/V</t>
    <phoneticPr fontId="5" type="noConversion"/>
  </si>
  <si>
    <t>JD4901</t>
    <phoneticPr fontId="5" type="noConversion"/>
  </si>
  <si>
    <t>N/P</t>
    <phoneticPr fontId="5" type="noConversion"/>
  </si>
  <si>
    <t>A</t>
    <phoneticPr fontId="5" type="noConversion"/>
  </si>
  <si>
    <t>장지아</t>
    <phoneticPr fontId="5" type="noConversion"/>
  </si>
  <si>
    <t>SF2255</t>
    <phoneticPr fontId="5" type="noConversion"/>
  </si>
  <si>
    <t>STOPPER</t>
    <phoneticPr fontId="5" type="noConversion"/>
  </si>
  <si>
    <t>AMB0201A-JAA-R3</t>
    <phoneticPr fontId="5" type="noConversion"/>
  </si>
  <si>
    <t>B</t>
    <phoneticPr fontId="5" type="noConversion"/>
  </si>
  <si>
    <t>이은실</t>
    <phoneticPr fontId="5" type="noConversion"/>
  </si>
  <si>
    <t>ODT</t>
    <phoneticPr fontId="5" type="noConversion"/>
  </si>
  <si>
    <t>CASE</t>
    <phoneticPr fontId="5" type="noConversion"/>
  </si>
  <si>
    <t>SW-003205</t>
    <phoneticPr fontId="5" type="noConversion"/>
  </si>
  <si>
    <t>141R</t>
    <phoneticPr fontId="5" type="noConversion"/>
  </si>
  <si>
    <t>김초연</t>
    <phoneticPr fontId="5" type="noConversion"/>
  </si>
  <si>
    <t>KR6426-B152WA</t>
  </si>
  <si>
    <t>BASE</t>
    <phoneticPr fontId="5" type="noConversion"/>
  </si>
  <si>
    <t>SST</t>
    <phoneticPr fontId="5" type="noConversion"/>
  </si>
  <si>
    <t>김향</t>
    <phoneticPr fontId="5" type="noConversion"/>
  </si>
  <si>
    <t>B</t>
    <phoneticPr fontId="5" type="noConversion"/>
  </si>
  <si>
    <t>김다연</t>
    <phoneticPr fontId="5" type="noConversion"/>
  </si>
  <si>
    <t>B</t>
    <phoneticPr fontId="5" type="noConversion"/>
  </si>
  <si>
    <t>A</t>
    <phoneticPr fontId="5" type="noConversion"/>
  </si>
  <si>
    <t>김향</t>
    <phoneticPr fontId="5" type="noConversion"/>
  </si>
  <si>
    <t>MCS</t>
    <phoneticPr fontId="5" type="noConversion"/>
  </si>
  <si>
    <t>COVER</t>
    <phoneticPr fontId="5" type="noConversion"/>
  </si>
  <si>
    <t>AM0134A-K</t>
    <phoneticPr fontId="5" type="noConversion"/>
  </si>
  <si>
    <t>JD4901</t>
    <phoneticPr fontId="5" type="noConversion"/>
  </si>
  <si>
    <t>LATCH PLATE</t>
    <phoneticPr fontId="5" type="noConversion"/>
  </si>
  <si>
    <t>AMB0922D-KAA-R1</t>
    <phoneticPr fontId="5" type="noConversion"/>
  </si>
  <si>
    <t>SST</t>
    <phoneticPr fontId="5" type="noConversion"/>
  </si>
  <si>
    <t>STOPPER</t>
    <phoneticPr fontId="5" type="noConversion"/>
  </si>
  <si>
    <t>KR6182-D624PA</t>
    <phoneticPr fontId="5" type="noConversion"/>
  </si>
  <si>
    <t>SF2255</t>
    <phoneticPr fontId="5" type="noConversion"/>
  </si>
  <si>
    <t>김초연</t>
    <phoneticPr fontId="5" type="noConversion"/>
  </si>
  <si>
    <t>김다연</t>
    <phoneticPr fontId="5" type="noConversion"/>
  </si>
  <si>
    <t>ADAPTER</t>
    <phoneticPr fontId="5" type="noConversion"/>
  </si>
  <si>
    <t>KR6182-GF153QA</t>
    <phoneticPr fontId="5" type="noConversion"/>
  </si>
  <si>
    <t>I/V</t>
    <phoneticPr fontId="5" type="noConversion"/>
  </si>
  <si>
    <t>장지아</t>
    <phoneticPr fontId="5" type="noConversion"/>
  </si>
  <si>
    <r>
      <t xml:space="preserve">MESH </t>
    </r>
    <r>
      <rPr>
        <sz val="10"/>
        <rFont val="D2Coding"/>
        <family val="3"/>
        <charset val="129"/>
      </rPr>
      <t>미성형</t>
    </r>
    <r>
      <rPr>
        <sz val="10"/>
        <rFont val="Arial"/>
        <family val="2"/>
      </rPr>
      <t xml:space="preserve"> </t>
    </r>
    <r>
      <rPr>
        <sz val="10"/>
        <rFont val="D2Coding"/>
        <family val="3"/>
        <charset val="129"/>
      </rPr>
      <t>불량</t>
    </r>
    <phoneticPr fontId="5" type="noConversion"/>
  </si>
  <si>
    <t>KR6426-A152WA</t>
  </si>
  <si>
    <t>SST</t>
    <phoneticPr fontId="5" type="noConversion"/>
  </si>
  <si>
    <t>FLOATPLATE</t>
    <phoneticPr fontId="5" type="noConversion"/>
  </si>
  <si>
    <t>BK</t>
    <phoneticPr fontId="5" type="noConversion"/>
  </si>
  <si>
    <t>KR6170BF1440UA</t>
  </si>
  <si>
    <t>L/G</t>
    <phoneticPr fontId="5" type="noConversion"/>
  </si>
  <si>
    <t>A</t>
    <phoneticPr fontId="5" type="noConversion"/>
  </si>
  <si>
    <t>김초연</t>
    <phoneticPr fontId="5" type="noConversion"/>
  </si>
  <si>
    <t>AMB1901M-JAA-R1</t>
  </si>
  <si>
    <t>ACTUATOR</t>
    <phoneticPr fontId="5" type="noConversion"/>
  </si>
  <si>
    <t>MCS</t>
    <phoneticPr fontId="5" type="noConversion"/>
  </si>
  <si>
    <t>김향</t>
    <phoneticPr fontId="5" type="noConversion"/>
  </si>
  <si>
    <t>NP612-168-002#LB</t>
  </si>
  <si>
    <t>NP612-168-002#IN-B</t>
    <phoneticPr fontId="5" type="noConversion"/>
  </si>
  <si>
    <t>NP612-352-002#IN-B</t>
  </si>
  <si>
    <t>NP612-168-002#IN-B1</t>
    <phoneticPr fontId="5" type="noConversion"/>
  </si>
  <si>
    <t>AYE</t>
    <phoneticPr fontId="5" type="noConversion"/>
  </si>
  <si>
    <t>HB1208-10M16</t>
  </si>
  <si>
    <t>SGP2030R</t>
  </si>
  <si>
    <t>N/P</t>
    <phoneticPr fontId="5" type="noConversion"/>
  </si>
  <si>
    <t>I/V</t>
    <phoneticPr fontId="5" type="noConversion"/>
  </si>
  <si>
    <t>HIC</t>
    <phoneticPr fontId="5" type="noConversion"/>
  </si>
  <si>
    <t>BGA GUIDE</t>
    <phoneticPr fontId="5" type="noConversion"/>
  </si>
  <si>
    <t>이은실</t>
    <phoneticPr fontId="5" type="noConversion"/>
  </si>
  <si>
    <t>HB1208-10M3</t>
    <phoneticPr fontId="5" type="noConversion"/>
  </si>
  <si>
    <t>B</t>
    <phoneticPr fontId="5" type="noConversion"/>
  </si>
  <si>
    <t>장지아</t>
    <phoneticPr fontId="5" type="noConversion"/>
  </si>
  <si>
    <t>AM0148B-K-R2</t>
  </si>
  <si>
    <t>BODY</t>
    <phoneticPr fontId="5" type="noConversion"/>
  </si>
  <si>
    <t>사출물 B</t>
  </si>
  <si>
    <t>PA46</t>
    <phoneticPr fontId="5" type="noConversion"/>
  </si>
  <si>
    <t>TST</t>
    <phoneticPr fontId="5" type="noConversion"/>
  </si>
  <si>
    <t>AMB1904D-KAA-R2</t>
  </si>
  <si>
    <t>AMB2026A-KAA-R3</t>
  </si>
  <si>
    <t>ADAPTER</t>
    <phoneticPr fontId="5" type="noConversion"/>
  </si>
  <si>
    <t>AMB0226A-KAA-R1</t>
  </si>
  <si>
    <t>STOPPER</t>
    <phoneticPr fontId="5" type="noConversion"/>
  </si>
  <si>
    <t>AMB0922A-KAA-R2</t>
  </si>
  <si>
    <t>LATCH</t>
    <phoneticPr fontId="5" type="noConversion"/>
  </si>
  <si>
    <t>AM0143A-K</t>
    <phoneticPr fontId="5" type="noConversion"/>
  </si>
  <si>
    <t>BASE</t>
    <phoneticPr fontId="5" type="noConversion"/>
  </si>
  <si>
    <t>김다연</t>
    <phoneticPr fontId="5" type="noConversion"/>
  </si>
  <si>
    <t>MCS</t>
    <phoneticPr fontId="5" type="noConversion"/>
  </si>
  <si>
    <t>ACTUATOR</t>
    <phoneticPr fontId="5" type="noConversion"/>
  </si>
  <si>
    <t>AMB1905-KAA-R1</t>
    <phoneticPr fontId="5" type="noConversion"/>
  </si>
  <si>
    <t>SGF2033</t>
    <phoneticPr fontId="5" type="noConversion"/>
  </si>
  <si>
    <t>BK</t>
    <phoneticPr fontId="5" type="noConversion"/>
  </si>
  <si>
    <t>B</t>
    <phoneticPr fontId="5" type="noConversion"/>
  </si>
  <si>
    <t>A</t>
    <phoneticPr fontId="5" type="noConversion"/>
  </si>
  <si>
    <t>김초연</t>
    <phoneticPr fontId="5" type="noConversion"/>
  </si>
  <si>
    <t>AM0148E-K-R2</t>
    <phoneticPr fontId="5" type="noConversion"/>
  </si>
  <si>
    <t>김향</t>
    <phoneticPr fontId="5" type="noConversion"/>
  </si>
  <si>
    <t>204F51M-A047A-1</t>
  </si>
  <si>
    <t>ADAPTER</t>
    <phoneticPr fontId="5" type="noConversion"/>
  </si>
  <si>
    <t>OKINS</t>
    <phoneticPr fontId="5" type="noConversion"/>
  </si>
  <si>
    <t>GN2330</t>
    <phoneticPr fontId="5" type="noConversion"/>
  </si>
  <si>
    <t>BK</t>
    <phoneticPr fontId="5" type="noConversion"/>
  </si>
  <si>
    <t>ACTUATOR</t>
    <phoneticPr fontId="5" type="noConversion"/>
  </si>
  <si>
    <t>MCS</t>
    <phoneticPr fontId="5" type="noConversion"/>
  </si>
  <si>
    <t>SGF2050</t>
    <phoneticPr fontId="5" type="noConversion"/>
  </si>
  <si>
    <t>A</t>
    <phoneticPr fontId="5" type="noConversion"/>
  </si>
  <si>
    <t>김향</t>
    <phoneticPr fontId="5" type="noConversion"/>
  </si>
  <si>
    <t>AM0241A-K</t>
  </si>
  <si>
    <t>STOPPER</t>
    <phoneticPr fontId="5" type="noConversion"/>
  </si>
  <si>
    <t>SGF2030</t>
    <phoneticPr fontId="5" type="noConversion"/>
  </si>
  <si>
    <t>BASE</t>
    <phoneticPr fontId="5" type="noConversion"/>
  </si>
  <si>
    <t>SST</t>
    <phoneticPr fontId="5" type="noConversion"/>
  </si>
  <si>
    <t>92-178V-CV949A</t>
  </si>
  <si>
    <t>JD4901</t>
    <phoneticPr fontId="5" type="noConversion"/>
  </si>
  <si>
    <t>COVER</t>
    <phoneticPr fontId="5" type="noConversion"/>
  </si>
  <si>
    <t>LATCH</t>
    <phoneticPr fontId="5" type="noConversion"/>
  </si>
  <si>
    <t>BODY</t>
    <phoneticPr fontId="5" type="noConversion"/>
  </si>
  <si>
    <t>OKINS</t>
    <phoneticPr fontId="5" type="noConversion"/>
  </si>
  <si>
    <t>92-178V-LC949B</t>
    <phoneticPr fontId="5" type="noConversion"/>
  </si>
  <si>
    <t>SGF2033</t>
    <phoneticPr fontId="5" type="noConversion"/>
  </si>
  <si>
    <t>SF2255</t>
    <phoneticPr fontId="5" type="noConversion"/>
  </si>
  <si>
    <t>AM0148E-K-R2</t>
    <phoneticPr fontId="5" type="noConversion"/>
  </si>
  <si>
    <t>I/V</t>
    <phoneticPr fontId="5" type="noConversion"/>
  </si>
  <si>
    <t>B</t>
    <phoneticPr fontId="5" type="noConversion"/>
  </si>
  <si>
    <t>장지아</t>
    <phoneticPr fontId="5" type="noConversion"/>
  </si>
  <si>
    <t>AMS08155A-KAA-R1</t>
  </si>
  <si>
    <t>김초연</t>
    <phoneticPr fontId="5" type="noConversion"/>
  </si>
  <si>
    <t>STOPPER</t>
    <phoneticPr fontId="5" type="noConversion"/>
  </si>
  <si>
    <t>92-178V-ST949B-2</t>
    <phoneticPr fontId="5" type="noConversion"/>
  </si>
  <si>
    <t>BK</t>
    <phoneticPr fontId="5" type="noConversion"/>
  </si>
  <si>
    <t>MCS</t>
    <phoneticPr fontId="5" type="noConversion"/>
  </si>
  <si>
    <t>ACTUATOR</t>
    <phoneticPr fontId="5" type="noConversion"/>
  </si>
  <si>
    <t>AMB1901B-JAA-R1</t>
    <phoneticPr fontId="5" type="noConversion"/>
  </si>
  <si>
    <t>KR6426AT152CA</t>
    <phoneticPr fontId="5" type="noConversion"/>
  </si>
  <si>
    <t>TOP</t>
    <phoneticPr fontId="5" type="noConversion"/>
  </si>
  <si>
    <t>SST</t>
    <phoneticPr fontId="5" type="noConversion"/>
  </si>
  <si>
    <t>92-178V-AD949C</t>
    <phoneticPr fontId="5" type="noConversion"/>
  </si>
  <si>
    <t>SF2255</t>
    <phoneticPr fontId="5" type="noConversion"/>
  </si>
  <si>
    <t>I/V</t>
    <phoneticPr fontId="5" type="noConversion"/>
  </si>
  <si>
    <t>ADAPTER</t>
    <phoneticPr fontId="5" type="noConversion"/>
  </si>
  <si>
    <t>OKINS</t>
    <phoneticPr fontId="5" type="noConversion"/>
  </si>
  <si>
    <t>A</t>
    <phoneticPr fontId="5" type="noConversion"/>
  </si>
  <si>
    <t>김향</t>
    <phoneticPr fontId="5" type="noConversion"/>
  </si>
  <si>
    <t>204F51M-B047E</t>
    <phoneticPr fontId="5" type="noConversion"/>
  </si>
  <si>
    <t>BASE</t>
    <phoneticPr fontId="5" type="noConversion"/>
  </si>
  <si>
    <t>LATCH</t>
    <phoneticPr fontId="5" type="noConversion"/>
  </si>
  <si>
    <t>92-178V-LC949B</t>
  </si>
  <si>
    <t>92-178V-BS949C</t>
  </si>
  <si>
    <t>기타=GAS</t>
    <phoneticPr fontId="5" type="noConversion"/>
  </si>
  <si>
    <t>기타=GAS (금형수리 진행)</t>
    <phoneticPr fontId="5" type="noConversion"/>
  </si>
  <si>
    <t>김초연</t>
    <phoneticPr fontId="5" type="noConversion"/>
  </si>
  <si>
    <t>B</t>
    <phoneticPr fontId="5" type="noConversion"/>
  </si>
  <si>
    <t>장지아</t>
    <phoneticPr fontId="5" type="noConversion"/>
  </si>
  <si>
    <t>이은실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</si>
</sst>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2" formatCode="_-&quot;₩&quot;* #,##0_-;\-&quot;₩&quot;* #,##0_-;_-&quot;₩&quot;* &quot;-&quot;_-;_-@_-"/>
    <numFmt numFmtId="41" formatCode="_-* #,##0_-;\-* #,##0_-;_-* &quot;-&quot;_-;_-@_-"/>
    <numFmt numFmtId="176" formatCode="0.0%"/>
    <numFmt numFmtId="177" formatCode="_ * #,##0_ ;_ * &quot;₩&quot;&quot;₩&quot;\-#,##0_ ;_ * &quot;-&quot;_ ;_ @_ "/>
    <numFmt numFmtId="178" formatCode="_ * #,##0.00_ ;_ * &quot;₩&quot;&quot;₩&quot;\-#,##0.00_ ;_ * &quot;-&quot;??_ ;_ @_ "/>
    <numFmt numFmtId="179" formatCode="\$#.00"/>
    <numFmt numFmtId="180" formatCode="_ &quot;₩&quot;* #,##0_ ;_ &quot;₩&quot;* &quot;₩&quot;&quot;₩&quot;\-#,##0_ ;_ &quot;₩&quot;* &quot;-&quot;_ ;_ @_ "/>
    <numFmt numFmtId="181" formatCode="_ &quot;₩&quot;* #,##0.00_ ;_ &quot;₩&quot;* &quot;₩&quot;&quot;₩&quot;\-#,##0.00_ ;_ &quot;₩&quot;* &quot;-&quot;??_ ;_ @_ "/>
    <numFmt numFmtId="182" formatCode="m\o\n\th\ d\,\ yyyy"/>
    <numFmt numFmtId="183" formatCode="#.00"/>
    <numFmt numFmtId="184" formatCode="#."/>
    <numFmt numFmtId="185" formatCode="%#.00"/>
    <numFmt numFmtId="186" formatCode="_ * #,##0_ ;_ * \-#,##0_ ;_ * &quot;-&quot;_ ;_ @_ "/>
    <numFmt numFmtId="187" formatCode="_ * #,##0.00_ ;_ * \-#,##0.00_ ;_ * &quot;-&quot;??_ ;_ @_ "/>
    <numFmt numFmtId="188" formatCode="0_);[Red]\(0\)"/>
    <numFmt numFmtId="189" formatCode="0.00_);[Red]\(0.00\)"/>
    <numFmt numFmtId="190" formatCode="General&quot;P&quot;"/>
    <numFmt numFmtId="191" formatCode="&quot;&quot;"/>
  </numFmts>
  <fonts count="72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0"/>
      <name val="Helv"/>
      <family val="2"/>
    </font>
    <font>
      <sz val="1"/>
      <color indexed="8"/>
      <name val="Courier"/>
      <family val="3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sz val="11"/>
      <name val="돋움"/>
      <family val="3"/>
      <charset val="129"/>
    </font>
    <font>
      <b/>
      <sz val="11"/>
      <name val="Helv"/>
      <family val="2"/>
    </font>
    <font>
      <sz val="10"/>
      <name val="Times New Roma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8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돋움체"/>
      <family val="3"/>
      <charset val="129"/>
    </font>
    <font>
      <sz val="11"/>
      <name val="MS UI Gothic"/>
      <family val="2"/>
    </font>
    <font>
      <sz val="11"/>
      <name val="ＭＳ Ｐゴシック"/>
      <family val="2"/>
    </font>
    <font>
      <sz val="11"/>
      <color theme="1"/>
      <name val="새굴림"/>
      <family val="1"/>
      <charset val="129"/>
    </font>
    <font>
      <b/>
      <sz val="12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b/>
      <sz val="24"/>
      <color theme="1"/>
      <name val="맑은 고딕"/>
      <family val="3"/>
      <charset val="129"/>
    </font>
    <font>
      <sz val="10"/>
      <name val="맑은 고딕"/>
      <family val="3"/>
      <charset val="129"/>
    </font>
    <font>
      <b/>
      <sz val="24"/>
      <color theme="1"/>
      <name val="Arial"/>
      <family val="2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맑은 고딕"/>
      <family val="3"/>
      <charset val="129"/>
    </font>
    <font>
      <sz val="14"/>
      <name val="Arial"/>
      <family val="2"/>
    </font>
    <font>
      <b/>
      <sz val="14"/>
      <name val="Arial"/>
      <family val="2"/>
    </font>
    <font>
      <b/>
      <sz val="14"/>
      <name val="맑은 고딕"/>
      <family val="3"/>
      <charset val="129"/>
    </font>
    <font>
      <sz val="14"/>
      <color rgb="FFFF0000"/>
      <name val="Arial"/>
      <family val="2"/>
    </font>
    <font>
      <sz val="14"/>
      <color theme="3"/>
      <name val="Arial"/>
      <family val="2"/>
    </font>
    <font>
      <sz val="10"/>
      <name val="돋움"/>
      <family val="3"/>
      <charset val="129"/>
    </font>
    <font>
      <b/>
      <u/>
      <sz val="10"/>
      <name val="돋움"/>
      <family val="3"/>
      <charset val="129"/>
    </font>
    <font>
      <b/>
      <u/>
      <sz val="10"/>
      <name val="Arial"/>
      <family val="2"/>
    </font>
    <font>
      <b/>
      <sz val="24"/>
      <color theme="1"/>
      <name val="Arial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name val="Arial"/>
      <family val="3"/>
      <charset val="129"/>
    </font>
    <font>
      <b/>
      <sz val="10"/>
      <name val="돋움"/>
      <family val="3"/>
      <charset val="129"/>
    </font>
    <font>
      <sz val="10"/>
      <name val="D2Coding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9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</borders>
  <cellStyleXfs count="50001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Font="0" applyFill="0" applyBorder="0" applyAlignment="0" applyProtection="0"/>
    <xf numFmtId="0" fontId="18" fillId="0" borderId="0"/>
    <xf numFmtId="4" fontId="19" fillId="0" borderId="0">
      <protection locked="0"/>
    </xf>
    <xf numFmtId="177" fontId="15" fillId="0" borderId="0" applyFont="0" applyFill="0" applyBorder="0" applyAlignment="0" applyProtection="0"/>
    <xf numFmtId="0" fontId="15" fillId="0" borderId="0" applyFont="0" applyFill="0" applyProtection="0"/>
    <xf numFmtId="17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79" fontId="19" fillId="0" borderId="0">
      <protection locked="0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9" fillId="0" borderId="0">
      <protection locked="0"/>
    </xf>
    <xf numFmtId="183" fontId="19" fillId="0" borderId="0">
      <protection locked="0"/>
    </xf>
    <xf numFmtId="38" fontId="20" fillId="20" borderId="0" applyNumberFormat="0" applyBorder="0" applyAlignment="0" applyProtection="0"/>
    <xf numFmtId="0" fontId="21" fillId="0" borderId="0">
      <alignment horizontal="left"/>
    </xf>
    <xf numFmtId="0" fontId="22" fillId="0" borderId="15" applyNumberFormat="0" applyAlignment="0" applyProtection="0">
      <alignment horizontal="left" vertical="center"/>
    </xf>
    <xf numFmtId="0" fontId="22" fillId="0" borderId="2">
      <alignment horizontal="left" vertical="center"/>
    </xf>
    <xf numFmtId="184" fontId="23" fillId="0" borderId="0">
      <protection locked="0"/>
    </xf>
    <xf numFmtId="184" fontId="23" fillId="0" borderId="0">
      <protection locked="0"/>
    </xf>
    <xf numFmtId="10" fontId="20" fillId="20" borderId="1" applyNumberFormat="0" applyBorder="0" applyAlignment="0" applyProtection="0"/>
    <xf numFmtId="0" fontId="24" fillId="0" borderId="0" applyFont="0" applyFill="0" applyBorder="0" applyAlignment="0" applyProtection="0"/>
    <xf numFmtId="0" fontId="25" fillId="0" borderId="3"/>
    <xf numFmtId="0" fontId="15" fillId="0" borderId="0"/>
    <xf numFmtId="0" fontId="26" fillId="0" borderId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185" fontId="19" fillId="0" borderId="0">
      <protection locked="0"/>
    </xf>
    <xf numFmtId="10" fontId="14" fillId="0" borderId="0" applyFont="0" applyFill="0" applyBorder="0" applyAlignment="0" applyProtection="0"/>
    <xf numFmtId="0" fontId="25" fillId="0" borderId="0"/>
    <xf numFmtId="184" fontId="19" fillId="0" borderId="16">
      <protection locked="0"/>
    </xf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5" borderId="17" applyNumberFormat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4" fillId="26" borderId="1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8" borderId="19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34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5" fillId="0" borderId="20" applyNumberFormat="0" applyFill="0" applyAlignment="0" applyProtection="0">
      <alignment vertical="center"/>
    </xf>
    <xf numFmtId="0" fontId="36" fillId="0" borderId="21" applyNumberFormat="0" applyFill="0" applyAlignment="0" applyProtection="0">
      <alignment vertical="center"/>
    </xf>
    <xf numFmtId="0" fontId="37" fillId="11" borderId="17" applyNumberFormat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0" fontId="39" fillId="0" borderId="23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5" borderId="25" applyNumberFormat="0" applyAlignment="0" applyProtection="0">
      <alignment vertical="center"/>
    </xf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0" fillId="0" borderId="0"/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6" fillId="0" borderId="0">
      <alignment vertical="center"/>
    </xf>
    <xf numFmtId="38" fontId="4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">
    <xf numFmtId="0" fontId="0" fillId="0" borderId="0" xfId="0">
      <alignment vertical="center"/>
    </xf>
    <xf numFmtId="0" fontId="6" fillId="2" borderId="0" xfId="0" applyFont="1" applyFill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 shrinkToFit="1"/>
    </xf>
    <xf numFmtId="41" fontId="6" fillId="2" borderId="1" xfId="1" applyFont="1" applyFill="1" applyBorder="1" applyAlignment="1">
      <alignment horizontal="center" vertical="center" shrinkToFit="1"/>
    </xf>
    <xf numFmtId="0" fontId="9" fillId="2" borderId="6" xfId="0" applyFont="1" applyFill="1" applyBorder="1" applyAlignment="1">
      <alignment horizontal="center" vertical="center" shrinkToFit="1"/>
    </xf>
    <xf numFmtId="176" fontId="8" fillId="2" borderId="7" xfId="2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0" fillId="3" borderId="11" xfId="0" applyFont="1" applyFill="1" applyBorder="1" applyAlignment="1">
      <alignment horizontal="center" vertical="center" shrinkToFit="1"/>
    </xf>
    <xf numFmtId="0" fontId="10" fillId="3" borderId="12" xfId="0" applyFont="1" applyFill="1" applyBorder="1" applyAlignment="1">
      <alignment horizontal="center" vertical="center" shrinkToFit="1"/>
    </xf>
    <xf numFmtId="176" fontId="8" fillId="3" borderId="12" xfId="2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41" fontId="4" fillId="0" borderId="1" xfId="1" applyFont="1" applyBorder="1" applyAlignment="1">
      <alignment horizontal="center" vertical="center" shrinkToFit="1"/>
    </xf>
    <xf numFmtId="176" fontId="8" fillId="0" borderId="1" xfId="2" applyNumberFormat="1" applyFont="1" applyBorder="1" applyAlignment="1">
      <alignment horizontal="center" vertical="center" shrinkToFit="1"/>
    </xf>
    <xf numFmtId="41" fontId="4" fillId="0" borderId="1" xfId="1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6" fillId="0" borderId="1" xfId="0" applyFont="1" applyFill="1" applyBorder="1" applyAlignment="1" applyProtection="1">
      <alignment horizontal="center" vertical="center" shrinkToFit="1"/>
      <protection locked="0"/>
    </xf>
    <xf numFmtId="41" fontId="11" fillId="5" borderId="1" xfId="3" applyFont="1" applyFill="1" applyBorder="1" applyAlignment="1">
      <alignment horizontal="center" vertical="center"/>
    </xf>
    <xf numFmtId="41" fontId="11" fillId="5" borderId="1" xfId="3" applyFont="1" applyFill="1" applyBorder="1" applyAlignment="1">
      <alignment horizontal="center" vertical="center" shrinkToFit="1"/>
    </xf>
    <xf numFmtId="0" fontId="13" fillId="0" borderId="0" xfId="4">
      <alignment vertical="center"/>
    </xf>
    <xf numFmtId="0" fontId="11" fillId="0" borderId="1" xfId="3" applyNumberFormat="1" applyFont="1" applyBorder="1" applyAlignment="1">
      <alignment horizontal="center" vertical="center"/>
    </xf>
    <xf numFmtId="0" fontId="11" fillId="0" borderId="1" xfId="3" applyNumberFormat="1" applyFont="1" applyBorder="1" applyAlignment="1">
      <alignment horizontal="left" vertical="center" shrinkToFit="1"/>
    </xf>
    <xf numFmtId="0" fontId="11" fillId="0" borderId="1" xfId="3" applyNumberFormat="1" applyFont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 shrinkToFit="1"/>
    </xf>
    <xf numFmtId="0" fontId="13" fillId="0" borderId="1" xfId="4" applyNumberFormat="1" applyFon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 shrinkToFit="1"/>
    </xf>
    <xf numFmtId="189" fontId="13" fillId="0" borderId="1" xfId="4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88" fontId="13" fillId="5" borderId="1" xfId="4" applyNumberFormat="1" applyFont="1" applyFill="1" applyBorder="1" applyAlignment="1">
      <alignment horizontal="center" vertical="center"/>
    </xf>
    <xf numFmtId="189" fontId="13" fillId="0" borderId="1" xfId="4" applyNumberFormat="1" applyFont="1" applyBorder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3" fillId="0" borderId="0" xfId="4" applyFont="1">
      <alignment vertical="center"/>
    </xf>
    <xf numFmtId="188" fontId="13" fillId="0" borderId="0" xfId="4" applyNumberFormat="1" applyFont="1" applyAlignment="1">
      <alignment horizontal="center" vertical="center"/>
    </xf>
    <xf numFmtId="0" fontId="53" fillId="0" borderId="0" xfId="0" applyFont="1" applyAlignment="1" applyProtection="1">
      <alignment vertical="center"/>
      <protection locked="0"/>
    </xf>
    <xf numFmtId="0" fontId="54" fillId="0" borderId="0" xfId="0" applyFont="1" applyAlignment="1" applyProtection="1">
      <alignment vertical="center"/>
      <protection locked="0"/>
    </xf>
    <xf numFmtId="0" fontId="55" fillId="0" borderId="0" xfId="0" applyFont="1" applyProtection="1">
      <alignment vertical="center"/>
      <protection locked="0"/>
    </xf>
    <xf numFmtId="0" fontId="14" fillId="0" borderId="0" xfId="0" applyFont="1" applyProtection="1">
      <alignment vertical="center"/>
      <protection locked="0"/>
    </xf>
    <xf numFmtId="0" fontId="55" fillId="0" borderId="0" xfId="0" applyFont="1" applyBorder="1" applyProtection="1">
      <alignment vertical="center"/>
      <protection locked="0"/>
    </xf>
    <xf numFmtId="0" fontId="14" fillId="0" borderId="0" xfId="0" applyFont="1" applyBorder="1" applyProtection="1">
      <alignment vertical="center"/>
      <protection locked="0"/>
    </xf>
    <xf numFmtId="0" fontId="56" fillId="0" borderId="0" xfId="0" applyFont="1" applyBorder="1" applyProtection="1">
      <alignment vertical="center"/>
      <protection locked="0"/>
    </xf>
    <xf numFmtId="0" fontId="14" fillId="2" borderId="0" xfId="0" applyFont="1" applyFill="1" applyAlignment="1" applyProtection="1">
      <alignment horizontal="center" vertical="center" shrinkToFit="1"/>
      <protection locked="0"/>
    </xf>
    <xf numFmtId="191" fontId="14" fillId="0" borderId="0" xfId="0" applyNumberFormat="1" applyFont="1" applyFill="1" applyAlignment="1" applyProtection="1">
      <alignment horizontal="center" vertical="center" shrinkToFit="1"/>
      <protection locked="0"/>
    </xf>
    <xf numFmtId="0" fontId="14" fillId="0" borderId="0" xfId="0" applyFont="1" applyFill="1" applyAlignment="1" applyProtection="1">
      <alignment horizontal="center" vertical="center" shrinkToFit="1"/>
      <protection locked="0"/>
    </xf>
    <xf numFmtId="0" fontId="14" fillId="2" borderId="0" xfId="0" applyFont="1" applyFill="1" applyProtection="1">
      <alignment vertical="center"/>
      <protection locked="0"/>
    </xf>
    <xf numFmtId="0" fontId="55" fillId="2" borderId="0" xfId="0" applyFont="1" applyFill="1" applyProtection="1">
      <alignment vertical="center"/>
      <protection locked="0"/>
    </xf>
    <xf numFmtId="0" fontId="56" fillId="0" borderId="0" xfId="0" applyFont="1" applyProtection="1">
      <alignment vertical="center"/>
      <protection locked="0"/>
    </xf>
    <xf numFmtId="41" fontId="62" fillId="29" borderId="30" xfId="1" applyFont="1" applyFill="1" applyBorder="1" applyAlignment="1" applyProtection="1">
      <alignment horizontal="center" vertical="center" shrinkToFit="1"/>
      <protection locked="0"/>
    </xf>
    <xf numFmtId="176" fontId="62" fillId="29" borderId="30" xfId="2" applyNumberFormat="1" applyFont="1" applyFill="1" applyBorder="1" applyAlignment="1" applyProtection="1">
      <alignment horizontal="center" vertical="center" shrinkToFit="1"/>
      <protection locked="0"/>
    </xf>
    <xf numFmtId="0" fontId="6" fillId="0" borderId="34" xfId="0" applyFont="1" applyFill="1" applyBorder="1" applyAlignment="1" applyProtection="1">
      <alignment horizontal="center" vertical="center" shrinkToFit="1"/>
      <protection locked="0"/>
    </xf>
    <xf numFmtId="0" fontId="14" fillId="0" borderId="34" xfId="0" applyFont="1" applyFill="1" applyBorder="1" applyAlignment="1" applyProtection="1">
      <alignment horizontal="center" vertical="center" shrinkToFit="1"/>
      <protection locked="0"/>
    </xf>
    <xf numFmtId="41" fontId="14" fillId="0" borderId="34" xfId="0" applyNumberFormat="1" applyFont="1" applyFill="1" applyBorder="1" applyAlignment="1" applyProtection="1">
      <alignment horizontal="center" vertical="center" shrinkToFit="1"/>
    </xf>
    <xf numFmtId="41" fontId="14" fillId="0" borderId="34" xfId="1" applyFont="1" applyFill="1" applyBorder="1" applyAlignment="1" applyProtection="1">
      <alignment horizontal="center" vertical="center" shrinkToFit="1"/>
      <protection locked="0"/>
    </xf>
    <xf numFmtId="41" fontId="14" fillId="0" borderId="34" xfId="1" applyFont="1" applyFill="1" applyBorder="1" applyAlignment="1" applyProtection="1">
      <alignment horizontal="center" vertical="center" shrinkToFit="1"/>
    </xf>
    <xf numFmtId="176" fontId="56" fillId="0" borderId="34" xfId="2" applyNumberFormat="1" applyFont="1" applyFill="1" applyBorder="1" applyAlignment="1" applyProtection="1">
      <alignment horizontal="center" vertical="center" shrinkToFit="1"/>
    </xf>
    <xf numFmtId="0" fontId="57" fillId="29" borderId="37" xfId="0" applyFont="1" applyFill="1" applyBorder="1" applyAlignment="1" applyProtection="1">
      <alignment horizontal="center" vertical="center" shrinkToFit="1"/>
      <protection locked="0"/>
    </xf>
    <xf numFmtId="41" fontId="55" fillId="0" borderId="34" xfId="1" applyFont="1" applyFill="1" applyBorder="1" applyAlignment="1" applyProtection="1">
      <alignment horizontal="center" vertical="center" shrinkToFit="1"/>
      <protection locked="0"/>
    </xf>
    <xf numFmtId="0" fontId="52" fillId="0" borderId="34" xfId="0" applyFont="1" applyFill="1" applyBorder="1" applyAlignment="1" applyProtection="1">
      <alignment horizontal="center" vertical="center" shrinkToFit="1"/>
      <protection locked="0"/>
    </xf>
    <xf numFmtId="190" fontId="14" fillId="0" borderId="34" xfId="0" applyNumberFormat="1" applyFont="1" applyFill="1" applyBorder="1" applyAlignment="1" applyProtection="1">
      <alignment horizontal="center" vertical="center"/>
      <protection locked="0"/>
    </xf>
    <xf numFmtId="190" fontId="69" fillId="0" borderId="34" xfId="0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wrapText="1" shrinkToFit="1"/>
      <protection locked="0"/>
    </xf>
    <xf numFmtId="0" fontId="70" fillId="29" borderId="37" xfId="0" applyFont="1" applyFill="1" applyBorder="1" applyAlignment="1" applyProtection="1">
      <alignment horizontal="center" vertical="center" shrinkToFit="1"/>
      <protection locked="0"/>
    </xf>
    <xf numFmtId="190" fontId="64" fillId="0" borderId="34" xfId="0" applyNumberFormat="1" applyFont="1" applyFill="1" applyBorder="1" applyAlignment="1" applyProtection="1">
      <alignment horizontal="center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71" fillId="0" borderId="34" xfId="0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14" fillId="2" borderId="31" xfId="0" applyFont="1" applyFill="1" applyBorder="1" applyAlignment="1" applyProtection="1">
      <alignment horizontal="center" vertical="center" shrinkToFit="1"/>
      <protection locked="0"/>
    </xf>
    <xf numFmtId="0" fontId="14" fillId="2" borderId="28" xfId="0" applyFont="1" applyFill="1" applyBorder="1" applyAlignment="1" applyProtection="1">
      <alignment horizontal="center" vertical="center" shrinkToFit="1"/>
      <protection locked="0"/>
    </xf>
    <xf numFmtId="0" fontId="14" fillId="2" borderId="29" xfId="0" applyFont="1" applyFill="1" applyBorder="1" applyAlignment="1" applyProtection="1">
      <alignment horizontal="center" vertical="center" shrinkToFit="1"/>
      <protection locked="0"/>
    </xf>
    <xf numFmtId="0" fontId="14" fillId="2" borderId="32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shrinkToFit="1"/>
      <protection locked="0"/>
    </xf>
    <xf numFmtId="0" fontId="22" fillId="29" borderId="37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wrapText="1" shrinkToFit="1"/>
      <protection locked="0"/>
    </xf>
    <xf numFmtId="0" fontId="61" fillId="29" borderId="26" xfId="0" applyFont="1" applyFill="1" applyBorder="1" applyAlignment="1" applyProtection="1">
      <alignment horizontal="center" vertical="center" shrinkToFit="1"/>
      <protection locked="0"/>
    </xf>
    <xf numFmtId="0" fontId="60" fillId="29" borderId="27" xfId="0" applyFont="1" applyFill="1" applyBorder="1" applyAlignment="1" applyProtection="1">
      <alignment horizontal="center" vertical="center" shrinkToFit="1"/>
      <protection locked="0"/>
    </xf>
    <xf numFmtId="0" fontId="60" fillId="29" borderId="26" xfId="0" applyFont="1" applyFill="1" applyBorder="1" applyAlignment="1" applyProtection="1">
      <alignment horizontal="center" vertical="center" shrinkToFit="1"/>
      <protection locked="0"/>
    </xf>
    <xf numFmtId="41" fontId="59" fillId="29" borderId="27" xfId="1" applyFont="1" applyFill="1" applyBorder="1" applyAlignment="1" applyProtection="1">
      <alignment horizontal="center" vertical="center" shrinkToFit="1"/>
      <protection locked="0"/>
    </xf>
    <xf numFmtId="41" fontId="63" fillId="29" borderId="27" xfId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65" fillId="0" borderId="1" xfId="0" applyFont="1" applyFill="1" applyBorder="1" applyAlignment="1" applyProtection="1">
      <alignment horizontal="left" vertical="top" wrapText="1"/>
      <protection locked="0"/>
    </xf>
    <xf numFmtId="0" fontId="66" fillId="0" borderId="1" xfId="0" applyFont="1" applyFill="1" applyBorder="1" applyAlignment="1" applyProtection="1">
      <alignment horizontal="left" vertical="top"/>
      <protection locked="0"/>
    </xf>
    <xf numFmtId="0" fontId="22" fillId="29" borderId="35" xfId="0" applyFont="1" applyFill="1" applyBorder="1" applyAlignment="1" applyProtection="1">
      <alignment horizontal="center" vertical="center" shrinkToFit="1"/>
      <protection locked="0"/>
    </xf>
    <xf numFmtId="0" fontId="22" fillId="29" borderId="36" xfId="0" applyFont="1" applyFill="1" applyBorder="1" applyAlignment="1" applyProtection="1">
      <alignment horizontal="center" vertical="center" shrinkToFit="1"/>
      <protection locked="0"/>
    </xf>
    <xf numFmtId="176" fontId="50" fillId="29" borderId="35" xfId="2" applyNumberFormat="1" applyFont="1" applyFill="1" applyBorder="1" applyAlignment="1" applyProtection="1">
      <alignment horizontal="center" vertical="center" shrinkToFit="1"/>
      <protection locked="0"/>
    </xf>
    <xf numFmtId="176" fontId="50" fillId="29" borderId="36" xfId="2" applyNumberFormat="1" applyFont="1" applyFill="1" applyBorder="1" applyAlignment="1" applyProtection="1">
      <alignment horizontal="center" vertical="center" shrinkToFit="1"/>
      <protection locked="0"/>
    </xf>
    <xf numFmtId="0" fontId="22" fillId="29" borderId="35" xfId="0" applyFont="1" applyFill="1" applyBorder="1" applyAlignment="1" applyProtection="1">
      <alignment horizontal="center" vertical="center" wrapText="1" shrinkToFit="1"/>
      <protection locked="0"/>
    </xf>
    <xf numFmtId="0" fontId="53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 applyProtection="1">
      <alignment horizontal="left" vertical="center"/>
      <protection locked="0"/>
    </xf>
    <xf numFmtId="0" fontId="67" fillId="0" borderId="0" xfId="0" applyFont="1" applyAlignment="1" applyProtection="1">
      <alignment horizontal="left" vertical="center"/>
      <protection locked="0"/>
    </xf>
    <xf numFmtId="0" fontId="53" fillId="0" borderId="0" xfId="0" applyFont="1" applyAlignment="1" applyProtection="1">
      <alignment horizontal="left" vertical="center"/>
      <protection locked="0"/>
    </xf>
    <xf numFmtId="0" fontId="9" fillId="2" borderId="4" xfId="0" applyNumberFormat="1" applyFont="1" applyFill="1" applyBorder="1" applyAlignment="1">
      <alignment horizontal="right" vertical="center" shrinkToFit="1"/>
    </xf>
    <xf numFmtId="0" fontId="9" fillId="2" borderId="5" xfId="0" applyNumberFormat="1" applyFont="1" applyFill="1" applyBorder="1" applyAlignment="1">
      <alignment horizontal="right" vertical="center" shrinkToFit="1"/>
    </xf>
    <xf numFmtId="0" fontId="9" fillId="2" borderId="5" xfId="0" applyFont="1" applyFill="1" applyBorder="1" applyAlignment="1">
      <alignment horizontal="left" vertical="center" shrinkToFit="1"/>
    </xf>
    <xf numFmtId="0" fontId="9" fillId="2" borderId="6" xfId="0" applyFont="1" applyFill="1" applyBorder="1" applyAlignment="1">
      <alignment horizontal="left" vertical="center" shrinkToFit="1"/>
    </xf>
    <xf numFmtId="0" fontId="10" fillId="4" borderId="10" xfId="0" applyFont="1" applyFill="1" applyBorder="1" applyAlignment="1">
      <alignment horizontal="center" vertical="center" shrinkToFit="1"/>
    </xf>
    <xf numFmtId="0" fontId="10" fillId="4" borderId="14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 shrinkToFit="1"/>
    </xf>
    <xf numFmtId="0" fontId="10" fillId="2" borderId="8" xfId="0" applyFont="1" applyFill="1" applyBorder="1" applyAlignment="1">
      <alignment horizontal="center" vertical="center" shrinkToFit="1"/>
    </xf>
    <xf numFmtId="0" fontId="10" fillId="2" borderId="5" xfId="0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 shrinkToFit="1"/>
    </xf>
    <xf numFmtId="0" fontId="10" fillId="3" borderId="9" xfId="0" applyFont="1" applyFill="1" applyBorder="1" applyAlignment="1">
      <alignment horizontal="center" vertical="center" shrinkToFit="1"/>
    </xf>
    <xf numFmtId="0" fontId="10" fillId="3" borderId="13" xfId="0" applyFont="1" applyFill="1" applyBorder="1" applyAlignment="1">
      <alignment horizontal="center" vertical="center" shrinkToFit="1"/>
    </xf>
    <xf numFmtId="0" fontId="10" fillId="4" borderId="7" xfId="0" applyFont="1" applyFill="1" applyBorder="1" applyAlignment="1">
      <alignment horizontal="center" vertical="center" shrinkToFit="1"/>
    </xf>
    <xf numFmtId="0" fontId="10" fillId="4" borderId="1" xfId="0" applyFont="1" applyFill="1" applyBorder="1" applyAlignment="1">
      <alignment horizontal="center" vertical="center" shrinkToFit="1"/>
    </xf>
  </cellXfs>
  <cellStyles count="50001">
    <cellStyle name="_x0002_._x0011__x0002_._x001b__x0002_ _x0015_%_x0018__x0001_" xfId="5"/>
    <cellStyle name="?" xfId="6"/>
    <cellStyle name="20% - 강조색1 2" xfId="7"/>
    <cellStyle name="20% - 강조색1 2 10" xfId="8"/>
    <cellStyle name="20% - 강조색1 2 10 2" xfId="9"/>
    <cellStyle name="20% - 강조색1 2 10 3" xfId="10"/>
    <cellStyle name="20% - 강조색1 2 10 4" xfId="11"/>
    <cellStyle name="20% - 강조색1 2 10 5" xfId="12"/>
    <cellStyle name="20% - 강조색1 2 10 6" xfId="13"/>
    <cellStyle name="20% - 강조색1 2 11" xfId="14"/>
    <cellStyle name="20% - 강조색1 2 11 2" xfId="15"/>
    <cellStyle name="20% - 강조색1 2 11 3" xfId="16"/>
    <cellStyle name="20% - 강조색1 2 11 4" xfId="17"/>
    <cellStyle name="20% - 강조색1 2 11 5" xfId="18"/>
    <cellStyle name="20% - 강조색1 2 11 6" xfId="19"/>
    <cellStyle name="20% - 강조색1 2 12" xfId="20"/>
    <cellStyle name="20% - 강조색1 2 12 2" xfId="21"/>
    <cellStyle name="20% - 강조색1 2 12 3" xfId="22"/>
    <cellStyle name="20% - 강조색1 2 12 4" xfId="23"/>
    <cellStyle name="20% - 강조색1 2 12 5" xfId="24"/>
    <cellStyle name="20% - 강조색1 2 12 6" xfId="25"/>
    <cellStyle name="20% - 강조색1 2 13" xfId="26"/>
    <cellStyle name="20% - 강조색1 2 13 2" xfId="27"/>
    <cellStyle name="20% - 강조색1 2 13 3" xfId="28"/>
    <cellStyle name="20% - 강조색1 2 13 4" xfId="29"/>
    <cellStyle name="20% - 강조색1 2 13 5" xfId="30"/>
    <cellStyle name="20% - 강조색1 2 13 6" xfId="31"/>
    <cellStyle name="20% - 강조색1 2 14" xfId="32"/>
    <cellStyle name="20% - 강조색1 2 14 2" xfId="33"/>
    <cellStyle name="20% - 강조색1 2 14 3" xfId="34"/>
    <cellStyle name="20% - 강조색1 2 14 4" xfId="35"/>
    <cellStyle name="20% - 강조색1 2 14 5" xfId="36"/>
    <cellStyle name="20% - 강조색1 2 14 6" xfId="37"/>
    <cellStyle name="20% - 강조색1 2 15" xfId="38"/>
    <cellStyle name="20% - 강조색1 2 16" xfId="39"/>
    <cellStyle name="20% - 강조색1 2 17" xfId="40"/>
    <cellStyle name="20% - 강조색1 2 18" xfId="41"/>
    <cellStyle name="20% - 강조색1 2 19" xfId="42"/>
    <cellStyle name="20% - 강조색1 2 2" xfId="43"/>
    <cellStyle name="20% - 강조색1 2 2 2" xfId="44"/>
    <cellStyle name="20% - 강조색1 2 2 3" xfId="45"/>
    <cellStyle name="20% - 강조색1 2 2 4" xfId="46"/>
    <cellStyle name="20% - 강조색1 2 2 5" xfId="47"/>
    <cellStyle name="20% - 강조색1 2 2 6" xfId="48"/>
    <cellStyle name="20% - 강조색1 2 3" xfId="49"/>
    <cellStyle name="20% - 강조색1 2 3 2" xfId="50"/>
    <cellStyle name="20% - 강조색1 2 3 3" xfId="51"/>
    <cellStyle name="20% - 강조색1 2 3 4" xfId="52"/>
    <cellStyle name="20% - 강조색1 2 3 5" xfId="53"/>
    <cellStyle name="20% - 강조색1 2 3 6" xfId="54"/>
    <cellStyle name="20% - 강조색1 2 4" xfId="55"/>
    <cellStyle name="20% - 강조색1 2 4 2" xfId="56"/>
    <cellStyle name="20% - 강조색1 2 4 3" xfId="57"/>
    <cellStyle name="20% - 강조색1 2 4 4" xfId="58"/>
    <cellStyle name="20% - 강조색1 2 4 5" xfId="59"/>
    <cellStyle name="20% - 강조색1 2 4 6" xfId="60"/>
    <cellStyle name="20% - 강조색1 2 5" xfId="61"/>
    <cellStyle name="20% - 강조색1 2 5 2" xfId="62"/>
    <cellStyle name="20% - 강조색1 2 5 3" xfId="63"/>
    <cellStyle name="20% - 강조색1 2 5 4" xfId="64"/>
    <cellStyle name="20% - 강조색1 2 5 5" xfId="65"/>
    <cellStyle name="20% - 강조색1 2 5 6" xfId="66"/>
    <cellStyle name="20% - 강조색1 2 6" xfId="67"/>
    <cellStyle name="20% - 강조색1 2 6 2" xfId="68"/>
    <cellStyle name="20% - 강조색1 2 6 3" xfId="69"/>
    <cellStyle name="20% - 강조색1 2 6 4" xfId="70"/>
    <cellStyle name="20% - 강조색1 2 6 5" xfId="71"/>
    <cellStyle name="20% - 강조색1 2 6 6" xfId="72"/>
    <cellStyle name="20% - 강조색1 2 7" xfId="73"/>
    <cellStyle name="20% - 강조색1 2 7 2" xfId="74"/>
    <cellStyle name="20% - 강조색1 2 7 3" xfId="75"/>
    <cellStyle name="20% - 강조색1 2 7 4" xfId="76"/>
    <cellStyle name="20% - 강조색1 2 7 5" xfId="77"/>
    <cellStyle name="20% - 강조색1 2 7 6" xfId="78"/>
    <cellStyle name="20% - 강조색1 2 8" xfId="79"/>
    <cellStyle name="20% - 강조색1 2 8 2" xfId="80"/>
    <cellStyle name="20% - 강조색1 2 8 3" xfId="81"/>
    <cellStyle name="20% - 강조색1 2 8 4" xfId="82"/>
    <cellStyle name="20% - 강조색1 2 8 5" xfId="83"/>
    <cellStyle name="20% - 강조색1 2 8 6" xfId="84"/>
    <cellStyle name="20% - 강조색1 2 9" xfId="85"/>
    <cellStyle name="20% - 강조색1 2 9 2" xfId="86"/>
    <cellStyle name="20% - 강조색1 2 9 3" xfId="87"/>
    <cellStyle name="20% - 강조색1 2 9 4" xfId="88"/>
    <cellStyle name="20% - 강조색1 2 9 5" xfId="89"/>
    <cellStyle name="20% - 강조색1 2 9 6" xfId="90"/>
    <cellStyle name="20% - 강조색2 2" xfId="91"/>
    <cellStyle name="20% - 강조색2 2 10" xfId="92"/>
    <cellStyle name="20% - 강조색2 2 10 2" xfId="93"/>
    <cellStyle name="20% - 강조색2 2 10 3" xfId="94"/>
    <cellStyle name="20% - 강조색2 2 10 4" xfId="95"/>
    <cellStyle name="20% - 강조색2 2 10 5" xfId="96"/>
    <cellStyle name="20% - 강조색2 2 10 6" xfId="97"/>
    <cellStyle name="20% - 강조색2 2 11" xfId="98"/>
    <cellStyle name="20% - 강조색2 2 11 2" xfId="99"/>
    <cellStyle name="20% - 강조색2 2 11 3" xfId="100"/>
    <cellStyle name="20% - 강조색2 2 11 4" xfId="101"/>
    <cellStyle name="20% - 강조색2 2 11 5" xfId="102"/>
    <cellStyle name="20% - 강조색2 2 11 6" xfId="103"/>
    <cellStyle name="20% - 강조색2 2 12" xfId="104"/>
    <cellStyle name="20% - 강조색2 2 12 2" xfId="105"/>
    <cellStyle name="20% - 강조색2 2 12 3" xfId="106"/>
    <cellStyle name="20% - 강조색2 2 12 4" xfId="107"/>
    <cellStyle name="20% - 강조색2 2 12 5" xfId="108"/>
    <cellStyle name="20% - 강조색2 2 12 6" xfId="109"/>
    <cellStyle name="20% - 강조색2 2 13" xfId="110"/>
    <cellStyle name="20% - 강조색2 2 13 2" xfId="111"/>
    <cellStyle name="20% - 강조색2 2 13 3" xfId="112"/>
    <cellStyle name="20% - 강조색2 2 13 4" xfId="113"/>
    <cellStyle name="20% - 강조색2 2 13 5" xfId="114"/>
    <cellStyle name="20% - 강조색2 2 13 6" xfId="115"/>
    <cellStyle name="20% - 강조색2 2 14" xfId="116"/>
    <cellStyle name="20% - 강조색2 2 14 2" xfId="117"/>
    <cellStyle name="20% - 강조색2 2 14 3" xfId="118"/>
    <cellStyle name="20% - 강조색2 2 14 4" xfId="119"/>
    <cellStyle name="20% - 강조색2 2 14 5" xfId="120"/>
    <cellStyle name="20% - 강조색2 2 14 6" xfId="121"/>
    <cellStyle name="20% - 강조색2 2 15" xfId="122"/>
    <cellStyle name="20% - 강조색2 2 16" xfId="123"/>
    <cellStyle name="20% - 강조색2 2 17" xfId="124"/>
    <cellStyle name="20% - 강조색2 2 18" xfId="125"/>
    <cellStyle name="20% - 강조색2 2 19" xfId="126"/>
    <cellStyle name="20% - 강조색2 2 2" xfId="127"/>
    <cellStyle name="20% - 강조색2 2 2 2" xfId="128"/>
    <cellStyle name="20% - 강조색2 2 2 3" xfId="129"/>
    <cellStyle name="20% - 강조색2 2 2 4" xfId="130"/>
    <cellStyle name="20% - 강조색2 2 2 5" xfId="131"/>
    <cellStyle name="20% - 강조색2 2 2 6" xfId="132"/>
    <cellStyle name="20% - 강조색2 2 3" xfId="133"/>
    <cellStyle name="20% - 강조색2 2 3 2" xfId="134"/>
    <cellStyle name="20% - 강조색2 2 3 3" xfId="135"/>
    <cellStyle name="20% - 강조색2 2 3 4" xfId="136"/>
    <cellStyle name="20% - 강조색2 2 3 5" xfId="137"/>
    <cellStyle name="20% - 강조색2 2 3 6" xfId="138"/>
    <cellStyle name="20% - 강조색2 2 4" xfId="139"/>
    <cellStyle name="20% - 강조색2 2 4 2" xfId="140"/>
    <cellStyle name="20% - 강조색2 2 4 3" xfId="141"/>
    <cellStyle name="20% - 강조색2 2 4 4" xfId="142"/>
    <cellStyle name="20% - 강조색2 2 4 5" xfId="143"/>
    <cellStyle name="20% - 강조색2 2 4 6" xfId="144"/>
    <cellStyle name="20% - 강조색2 2 5" xfId="145"/>
    <cellStyle name="20% - 강조색2 2 5 2" xfId="146"/>
    <cellStyle name="20% - 강조색2 2 5 3" xfId="147"/>
    <cellStyle name="20% - 강조색2 2 5 4" xfId="148"/>
    <cellStyle name="20% - 강조색2 2 5 5" xfId="149"/>
    <cellStyle name="20% - 강조색2 2 5 6" xfId="150"/>
    <cellStyle name="20% - 강조색2 2 6" xfId="151"/>
    <cellStyle name="20% - 강조색2 2 6 2" xfId="152"/>
    <cellStyle name="20% - 강조색2 2 6 3" xfId="153"/>
    <cellStyle name="20% - 강조색2 2 6 4" xfId="154"/>
    <cellStyle name="20% - 강조색2 2 6 5" xfId="155"/>
    <cellStyle name="20% - 강조색2 2 6 6" xfId="156"/>
    <cellStyle name="20% - 강조색2 2 7" xfId="157"/>
    <cellStyle name="20% - 강조색2 2 7 2" xfId="158"/>
    <cellStyle name="20% - 강조색2 2 7 3" xfId="159"/>
    <cellStyle name="20% - 강조색2 2 7 4" xfId="160"/>
    <cellStyle name="20% - 강조색2 2 7 5" xfId="161"/>
    <cellStyle name="20% - 강조색2 2 7 6" xfId="162"/>
    <cellStyle name="20% - 강조색2 2 8" xfId="163"/>
    <cellStyle name="20% - 강조색2 2 8 2" xfId="164"/>
    <cellStyle name="20% - 강조색2 2 8 3" xfId="165"/>
    <cellStyle name="20% - 강조색2 2 8 4" xfId="166"/>
    <cellStyle name="20% - 강조색2 2 8 5" xfId="167"/>
    <cellStyle name="20% - 강조색2 2 8 6" xfId="168"/>
    <cellStyle name="20% - 강조색2 2 9" xfId="169"/>
    <cellStyle name="20% - 강조색2 2 9 2" xfId="170"/>
    <cellStyle name="20% - 강조색2 2 9 3" xfId="171"/>
    <cellStyle name="20% - 강조색2 2 9 4" xfId="172"/>
    <cellStyle name="20% - 강조색2 2 9 5" xfId="173"/>
    <cellStyle name="20% - 강조색2 2 9 6" xfId="174"/>
    <cellStyle name="20% - 강조색3 2" xfId="175"/>
    <cellStyle name="20% - 강조색3 2 10" xfId="176"/>
    <cellStyle name="20% - 강조색3 2 10 2" xfId="177"/>
    <cellStyle name="20% - 강조색3 2 10 3" xfId="178"/>
    <cellStyle name="20% - 강조색3 2 10 4" xfId="179"/>
    <cellStyle name="20% - 강조색3 2 10 5" xfId="180"/>
    <cellStyle name="20% - 강조색3 2 10 6" xfId="181"/>
    <cellStyle name="20% - 강조색3 2 11" xfId="182"/>
    <cellStyle name="20% - 강조색3 2 11 2" xfId="183"/>
    <cellStyle name="20% - 강조색3 2 11 3" xfId="184"/>
    <cellStyle name="20% - 강조색3 2 11 4" xfId="185"/>
    <cellStyle name="20% - 강조색3 2 11 5" xfId="186"/>
    <cellStyle name="20% - 강조색3 2 11 6" xfId="187"/>
    <cellStyle name="20% - 강조색3 2 12" xfId="188"/>
    <cellStyle name="20% - 강조색3 2 12 2" xfId="189"/>
    <cellStyle name="20% - 강조색3 2 12 3" xfId="190"/>
    <cellStyle name="20% - 강조색3 2 12 4" xfId="191"/>
    <cellStyle name="20% - 강조색3 2 12 5" xfId="192"/>
    <cellStyle name="20% - 강조색3 2 12 6" xfId="193"/>
    <cellStyle name="20% - 강조색3 2 13" xfId="194"/>
    <cellStyle name="20% - 강조색3 2 13 2" xfId="195"/>
    <cellStyle name="20% - 강조색3 2 13 3" xfId="196"/>
    <cellStyle name="20% - 강조색3 2 13 4" xfId="197"/>
    <cellStyle name="20% - 강조색3 2 13 5" xfId="198"/>
    <cellStyle name="20% - 강조색3 2 13 6" xfId="199"/>
    <cellStyle name="20% - 강조색3 2 14" xfId="200"/>
    <cellStyle name="20% - 강조색3 2 14 2" xfId="201"/>
    <cellStyle name="20% - 강조색3 2 14 3" xfId="202"/>
    <cellStyle name="20% - 강조색3 2 14 4" xfId="203"/>
    <cellStyle name="20% - 강조색3 2 14 5" xfId="204"/>
    <cellStyle name="20% - 강조색3 2 14 6" xfId="205"/>
    <cellStyle name="20% - 강조색3 2 15" xfId="206"/>
    <cellStyle name="20% - 강조색3 2 16" xfId="207"/>
    <cellStyle name="20% - 강조색3 2 17" xfId="208"/>
    <cellStyle name="20% - 강조색3 2 18" xfId="209"/>
    <cellStyle name="20% - 강조색3 2 19" xfId="210"/>
    <cellStyle name="20% - 강조색3 2 2" xfId="211"/>
    <cellStyle name="20% - 강조색3 2 2 2" xfId="212"/>
    <cellStyle name="20% - 강조색3 2 2 3" xfId="213"/>
    <cellStyle name="20% - 강조색3 2 2 4" xfId="214"/>
    <cellStyle name="20% - 강조색3 2 2 5" xfId="215"/>
    <cellStyle name="20% - 강조색3 2 2 6" xfId="216"/>
    <cellStyle name="20% - 강조색3 2 3" xfId="217"/>
    <cellStyle name="20% - 강조색3 2 3 2" xfId="218"/>
    <cellStyle name="20% - 강조색3 2 3 3" xfId="219"/>
    <cellStyle name="20% - 강조색3 2 3 4" xfId="220"/>
    <cellStyle name="20% - 강조색3 2 3 5" xfId="221"/>
    <cellStyle name="20% - 강조색3 2 3 6" xfId="222"/>
    <cellStyle name="20% - 강조색3 2 4" xfId="223"/>
    <cellStyle name="20% - 강조색3 2 4 2" xfId="224"/>
    <cellStyle name="20% - 강조색3 2 4 3" xfId="225"/>
    <cellStyle name="20% - 강조색3 2 4 4" xfId="226"/>
    <cellStyle name="20% - 강조색3 2 4 5" xfId="227"/>
    <cellStyle name="20% - 강조색3 2 4 6" xfId="228"/>
    <cellStyle name="20% - 강조색3 2 5" xfId="229"/>
    <cellStyle name="20% - 강조색3 2 5 2" xfId="230"/>
    <cellStyle name="20% - 강조색3 2 5 3" xfId="231"/>
    <cellStyle name="20% - 강조색3 2 5 4" xfId="232"/>
    <cellStyle name="20% - 강조색3 2 5 5" xfId="233"/>
    <cellStyle name="20% - 강조색3 2 5 6" xfId="234"/>
    <cellStyle name="20% - 강조색3 2 6" xfId="235"/>
    <cellStyle name="20% - 강조색3 2 6 2" xfId="236"/>
    <cellStyle name="20% - 강조색3 2 6 3" xfId="237"/>
    <cellStyle name="20% - 강조색3 2 6 4" xfId="238"/>
    <cellStyle name="20% - 강조색3 2 6 5" xfId="239"/>
    <cellStyle name="20% - 강조색3 2 6 6" xfId="240"/>
    <cellStyle name="20% - 강조색3 2 7" xfId="241"/>
    <cellStyle name="20% - 강조색3 2 7 2" xfId="242"/>
    <cellStyle name="20% - 강조색3 2 7 3" xfId="243"/>
    <cellStyle name="20% - 강조색3 2 7 4" xfId="244"/>
    <cellStyle name="20% - 강조색3 2 7 5" xfId="245"/>
    <cellStyle name="20% - 강조색3 2 7 6" xfId="246"/>
    <cellStyle name="20% - 강조색3 2 8" xfId="247"/>
    <cellStyle name="20% - 강조색3 2 8 2" xfId="248"/>
    <cellStyle name="20% - 강조색3 2 8 3" xfId="249"/>
    <cellStyle name="20% - 강조색3 2 8 4" xfId="250"/>
    <cellStyle name="20% - 강조색3 2 8 5" xfId="251"/>
    <cellStyle name="20% - 강조색3 2 8 6" xfId="252"/>
    <cellStyle name="20% - 강조색3 2 9" xfId="253"/>
    <cellStyle name="20% - 강조색3 2 9 2" xfId="254"/>
    <cellStyle name="20% - 강조색3 2 9 3" xfId="255"/>
    <cellStyle name="20% - 강조색3 2 9 4" xfId="256"/>
    <cellStyle name="20% - 강조색3 2 9 5" xfId="257"/>
    <cellStyle name="20% - 강조색3 2 9 6" xfId="258"/>
    <cellStyle name="20% - 강조색4 2" xfId="259"/>
    <cellStyle name="20% - 강조색4 2 10" xfId="260"/>
    <cellStyle name="20% - 강조색4 2 10 2" xfId="261"/>
    <cellStyle name="20% - 강조색4 2 10 3" xfId="262"/>
    <cellStyle name="20% - 강조색4 2 10 4" xfId="263"/>
    <cellStyle name="20% - 강조색4 2 10 5" xfId="264"/>
    <cellStyle name="20% - 강조색4 2 10 6" xfId="265"/>
    <cellStyle name="20% - 강조색4 2 11" xfId="266"/>
    <cellStyle name="20% - 강조색4 2 11 2" xfId="267"/>
    <cellStyle name="20% - 강조색4 2 11 3" xfId="268"/>
    <cellStyle name="20% - 강조색4 2 11 4" xfId="269"/>
    <cellStyle name="20% - 강조색4 2 11 5" xfId="270"/>
    <cellStyle name="20% - 강조색4 2 11 6" xfId="271"/>
    <cellStyle name="20% - 강조색4 2 12" xfId="272"/>
    <cellStyle name="20% - 강조색4 2 12 2" xfId="273"/>
    <cellStyle name="20% - 강조색4 2 12 3" xfId="274"/>
    <cellStyle name="20% - 강조색4 2 12 4" xfId="275"/>
    <cellStyle name="20% - 강조색4 2 12 5" xfId="276"/>
    <cellStyle name="20% - 강조색4 2 12 6" xfId="277"/>
    <cellStyle name="20% - 강조색4 2 13" xfId="278"/>
    <cellStyle name="20% - 강조색4 2 13 2" xfId="279"/>
    <cellStyle name="20% - 강조색4 2 13 3" xfId="280"/>
    <cellStyle name="20% - 강조색4 2 13 4" xfId="281"/>
    <cellStyle name="20% - 강조색4 2 13 5" xfId="282"/>
    <cellStyle name="20% - 강조색4 2 13 6" xfId="283"/>
    <cellStyle name="20% - 강조색4 2 14" xfId="284"/>
    <cellStyle name="20% - 강조색4 2 14 2" xfId="285"/>
    <cellStyle name="20% - 강조색4 2 14 3" xfId="286"/>
    <cellStyle name="20% - 강조색4 2 14 4" xfId="287"/>
    <cellStyle name="20% - 강조색4 2 14 5" xfId="288"/>
    <cellStyle name="20% - 강조색4 2 14 6" xfId="289"/>
    <cellStyle name="20% - 강조색4 2 15" xfId="290"/>
    <cellStyle name="20% - 강조색4 2 16" xfId="291"/>
    <cellStyle name="20% - 강조색4 2 17" xfId="292"/>
    <cellStyle name="20% - 강조색4 2 18" xfId="293"/>
    <cellStyle name="20% - 강조색4 2 19" xfId="294"/>
    <cellStyle name="20% - 강조색4 2 2" xfId="295"/>
    <cellStyle name="20% - 강조색4 2 2 2" xfId="296"/>
    <cellStyle name="20% - 강조색4 2 2 3" xfId="297"/>
    <cellStyle name="20% - 강조색4 2 2 4" xfId="298"/>
    <cellStyle name="20% - 강조색4 2 2 5" xfId="299"/>
    <cellStyle name="20% - 강조색4 2 2 6" xfId="300"/>
    <cellStyle name="20% - 강조색4 2 3" xfId="301"/>
    <cellStyle name="20% - 강조색4 2 3 2" xfId="302"/>
    <cellStyle name="20% - 강조색4 2 3 3" xfId="303"/>
    <cellStyle name="20% - 강조색4 2 3 4" xfId="304"/>
    <cellStyle name="20% - 강조색4 2 3 5" xfId="305"/>
    <cellStyle name="20% - 강조색4 2 3 6" xfId="306"/>
    <cellStyle name="20% - 강조색4 2 4" xfId="307"/>
    <cellStyle name="20% - 강조색4 2 4 2" xfId="308"/>
    <cellStyle name="20% - 강조색4 2 4 3" xfId="309"/>
    <cellStyle name="20% - 강조색4 2 4 4" xfId="310"/>
    <cellStyle name="20% - 강조색4 2 4 5" xfId="311"/>
    <cellStyle name="20% - 강조색4 2 4 6" xfId="312"/>
    <cellStyle name="20% - 강조색4 2 5" xfId="313"/>
    <cellStyle name="20% - 강조색4 2 5 2" xfId="314"/>
    <cellStyle name="20% - 강조색4 2 5 3" xfId="315"/>
    <cellStyle name="20% - 강조색4 2 5 4" xfId="316"/>
    <cellStyle name="20% - 강조색4 2 5 5" xfId="317"/>
    <cellStyle name="20% - 강조색4 2 5 6" xfId="318"/>
    <cellStyle name="20% - 강조색4 2 6" xfId="319"/>
    <cellStyle name="20% - 강조색4 2 6 2" xfId="320"/>
    <cellStyle name="20% - 강조색4 2 6 3" xfId="321"/>
    <cellStyle name="20% - 강조색4 2 6 4" xfId="322"/>
    <cellStyle name="20% - 강조색4 2 6 5" xfId="323"/>
    <cellStyle name="20% - 강조색4 2 6 6" xfId="324"/>
    <cellStyle name="20% - 강조색4 2 7" xfId="325"/>
    <cellStyle name="20% - 강조색4 2 7 2" xfId="326"/>
    <cellStyle name="20% - 강조색4 2 7 3" xfId="327"/>
    <cellStyle name="20% - 강조색4 2 7 4" xfId="328"/>
    <cellStyle name="20% - 강조색4 2 7 5" xfId="329"/>
    <cellStyle name="20% - 강조색4 2 7 6" xfId="330"/>
    <cellStyle name="20% - 강조색4 2 8" xfId="331"/>
    <cellStyle name="20% - 강조색4 2 8 2" xfId="332"/>
    <cellStyle name="20% - 강조색4 2 8 3" xfId="333"/>
    <cellStyle name="20% - 강조색4 2 8 4" xfId="334"/>
    <cellStyle name="20% - 강조색4 2 8 5" xfId="335"/>
    <cellStyle name="20% - 강조색4 2 8 6" xfId="336"/>
    <cellStyle name="20% - 강조색4 2 9" xfId="337"/>
    <cellStyle name="20% - 강조색4 2 9 2" xfId="338"/>
    <cellStyle name="20% - 강조색4 2 9 3" xfId="339"/>
    <cellStyle name="20% - 강조색4 2 9 4" xfId="340"/>
    <cellStyle name="20% - 강조색4 2 9 5" xfId="341"/>
    <cellStyle name="20% - 강조색4 2 9 6" xfId="342"/>
    <cellStyle name="20% - 강조색5 2" xfId="343"/>
    <cellStyle name="20% - 강조색5 2 10" xfId="344"/>
    <cellStyle name="20% - 강조색5 2 10 2" xfId="345"/>
    <cellStyle name="20% - 강조색5 2 10 3" xfId="346"/>
    <cellStyle name="20% - 강조색5 2 10 4" xfId="347"/>
    <cellStyle name="20% - 강조색5 2 10 5" xfId="348"/>
    <cellStyle name="20% - 강조색5 2 10 6" xfId="349"/>
    <cellStyle name="20% - 강조색5 2 11" xfId="350"/>
    <cellStyle name="20% - 강조색5 2 11 2" xfId="351"/>
    <cellStyle name="20% - 강조색5 2 11 3" xfId="352"/>
    <cellStyle name="20% - 강조색5 2 11 4" xfId="353"/>
    <cellStyle name="20% - 강조색5 2 11 5" xfId="354"/>
    <cellStyle name="20% - 강조색5 2 11 6" xfId="355"/>
    <cellStyle name="20% - 강조색5 2 12" xfId="356"/>
    <cellStyle name="20% - 강조색5 2 12 2" xfId="357"/>
    <cellStyle name="20% - 강조색5 2 12 3" xfId="358"/>
    <cellStyle name="20% - 강조색5 2 12 4" xfId="359"/>
    <cellStyle name="20% - 강조색5 2 12 5" xfId="360"/>
    <cellStyle name="20% - 강조색5 2 12 6" xfId="361"/>
    <cellStyle name="20% - 강조색5 2 13" xfId="362"/>
    <cellStyle name="20% - 강조색5 2 13 2" xfId="363"/>
    <cellStyle name="20% - 강조색5 2 13 3" xfId="364"/>
    <cellStyle name="20% - 강조색5 2 13 4" xfId="365"/>
    <cellStyle name="20% - 강조색5 2 13 5" xfId="366"/>
    <cellStyle name="20% - 강조색5 2 13 6" xfId="367"/>
    <cellStyle name="20% - 강조색5 2 14" xfId="368"/>
    <cellStyle name="20% - 강조색5 2 14 2" xfId="369"/>
    <cellStyle name="20% - 강조색5 2 14 3" xfId="370"/>
    <cellStyle name="20% - 강조색5 2 14 4" xfId="371"/>
    <cellStyle name="20% - 강조색5 2 14 5" xfId="372"/>
    <cellStyle name="20% - 강조색5 2 14 6" xfId="373"/>
    <cellStyle name="20% - 강조색5 2 15" xfId="374"/>
    <cellStyle name="20% - 강조색5 2 16" xfId="375"/>
    <cellStyle name="20% - 강조색5 2 17" xfId="376"/>
    <cellStyle name="20% - 강조색5 2 18" xfId="377"/>
    <cellStyle name="20% - 강조색5 2 19" xfId="378"/>
    <cellStyle name="20% - 강조색5 2 2" xfId="379"/>
    <cellStyle name="20% - 강조색5 2 2 2" xfId="380"/>
    <cellStyle name="20% - 강조색5 2 2 3" xfId="381"/>
    <cellStyle name="20% - 강조색5 2 2 4" xfId="382"/>
    <cellStyle name="20% - 강조색5 2 2 5" xfId="383"/>
    <cellStyle name="20% - 강조색5 2 2 6" xfId="384"/>
    <cellStyle name="20% - 강조색5 2 3" xfId="385"/>
    <cellStyle name="20% - 강조색5 2 3 2" xfId="386"/>
    <cellStyle name="20% - 강조색5 2 3 3" xfId="387"/>
    <cellStyle name="20% - 강조색5 2 3 4" xfId="388"/>
    <cellStyle name="20% - 강조색5 2 3 5" xfId="389"/>
    <cellStyle name="20% - 강조색5 2 3 6" xfId="390"/>
    <cellStyle name="20% - 강조색5 2 4" xfId="391"/>
    <cellStyle name="20% - 강조색5 2 4 2" xfId="392"/>
    <cellStyle name="20% - 강조색5 2 4 3" xfId="393"/>
    <cellStyle name="20% - 강조색5 2 4 4" xfId="394"/>
    <cellStyle name="20% - 강조색5 2 4 5" xfId="395"/>
    <cellStyle name="20% - 강조색5 2 4 6" xfId="396"/>
    <cellStyle name="20% - 강조색5 2 5" xfId="397"/>
    <cellStyle name="20% - 강조색5 2 5 2" xfId="398"/>
    <cellStyle name="20% - 강조색5 2 5 3" xfId="399"/>
    <cellStyle name="20% - 강조색5 2 5 4" xfId="400"/>
    <cellStyle name="20% - 강조색5 2 5 5" xfId="401"/>
    <cellStyle name="20% - 강조색5 2 5 6" xfId="402"/>
    <cellStyle name="20% - 강조색5 2 6" xfId="403"/>
    <cellStyle name="20% - 강조색5 2 6 2" xfId="404"/>
    <cellStyle name="20% - 강조색5 2 6 3" xfId="405"/>
    <cellStyle name="20% - 강조색5 2 6 4" xfId="406"/>
    <cellStyle name="20% - 강조색5 2 6 5" xfId="407"/>
    <cellStyle name="20% - 강조색5 2 6 6" xfId="408"/>
    <cellStyle name="20% - 강조색5 2 7" xfId="409"/>
    <cellStyle name="20% - 강조색5 2 7 2" xfId="410"/>
    <cellStyle name="20% - 강조색5 2 7 3" xfId="411"/>
    <cellStyle name="20% - 강조색5 2 7 4" xfId="412"/>
    <cellStyle name="20% - 강조색5 2 7 5" xfId="413"/>
    <cellStyle name="20% - 강조색5 2 7 6" xfId="414"/>
    <cellStyle name="20% - 강조색5 2 8" xfId="415"/>
    <cellStyle name="20% - 강조색5 2 8 2" xfId="416"/>
    <cellStyle name="20% - 강조색5 2 8 3" xfId="417"/>
    <cellStyle name="20% - 강조색5 2 8 4" xfId="418"/>
    <cellStyle name="20% - 강조색5 2 8 5" xfId="419"/>
    <cellStyle name="20% - 강조색5 2 8 6" xfId="420"/>
    <cellStyle name="20% - 강조색5 2 9" xfId="421"/>
    <cellStyle name="20% - 강조색5 2 9 2" xfId="422"/>
    <cellStyle name="20% - 강조색5 2 9 3" xfId="423"/>
    <cellStyle name="20% - 강조색5 2 9 4" xfId="424"/>
    <cellStyle name="20% - 강조색5 2 9 5" xfId="425"/>
    <cellStyle name="20% - 강조색5 2 9 6" xfId="426"/>
    <cellStyle name="20% - 강조색6 2" xfId="427"/>
    <cellStyle name="20% - 강조색6 2 10" xfId="428"/>
    <cellStyle name="20% - 강조색6 2 10 2" xfId="429"/>
    <cellStyle name="20% - 강조색6 2 10 3" xfId="430"/>
    <cellStyle name="20% - 강조색6 2 10 4" xfId="431"/>
    <cellStyle name="20% - 강조색6 2 10 5" xfId="432"/>
    <cellStyle name="20% - 강조색6 2 10 6" xfId="433"/>
    <cellStyle name="20% - 강조색6 2 11" xfId="434"/>
    <cellStyle name="20% - 강조색6 2 11 2" xfId="435"/>
    <cellStyle name="20% - 강조색6 2 11 3" xfId="436"/>
    <cellStyle name="20% - 강조색6 2 11 4" xfId="437"/>
    <cellStyle name="20% - 강조색6 2 11 5" xfId="438"/>
    <cellStyle name="20% - 강조색6 2 11 6" xfId="439"/>
    <cellStyle name="20% - 강조색6 2 12" xfId="440"/>
    <cellStyle name="20% - 강조색6 2 12 2" xfId="441"/>
    <cellStyle name="20% - 강조색6 2 12 3" xfId="442"/>
    <cellStyle name="20% - 강조색6 2 12 4" xfId="443"/>
    <cellStyle name="20% - 강조색6 2 12 5" xfId="444"/>
    <cellStyle name="20% - 강조색6 2 12 6" xfId="445"/>
    <cellStyle name="20% - 강조색6 2 13" xfId="446"/>
    <cellStyle name="20% - 강조색6 2 13 2" xfId="447"/>
    <cellStyle name="20% - 강조색6 2 13 3" xfId="448"/>
    <cellStyle name="20% - 강조색6 2 13 4" xfId="449"/>
    <cellStyle name="20% - 강조색6 2 13 5" xfId="450"/>
    <cellStyle name="20% - 강조색6 2 13 6" xfId="451"/>
    <cellStyle name="20% - 강조색6 2 14" xfId="452"/>
    <cellStyle name="20% - 강조색6 2 14 2" xfId="453"/>
    <cellStyle name="20% - 강조색6 2 14 3" xfId="454"/>
    <cellStyle name="20% - 강조색6 2 14 4" xfId="455"/>
    <cellStyle name="20% - 강조색6 2 14 5" xfId="456"/>
    <cellStyle name="20% - 강조색6 2 14 6" xfId="457"/>
    <cellStyle name="20% - 강조색6 2 15" xfId="458"/>
    <cellStyle name="20% - 강조색6 2 16" xfId="459"/>
    <cellStyle name="20% - 강조색6 2 17" xfId="460"/>
    <cellStyle name="20% - 강조색6 2 18" xfId="461"/>
    <cellStyle name="20% - 강조색6 2 19" xfId="462"/>
    <cellStyle name="20% - 강조색6 2 2" xfId="463"/>
    <cellStyle name="20% - 강조색6 2 2 2" xfId="464"/>
    <cellStyle name="20% - 강조색6 2 2 3" xfId="465"/>
    <cellStyle name="20% - 강조색6 2 2 4" xfId="466"/>
    <cellStyle name="20% - 강조색6 2 2 5" xfId="467"/>
    <cellStyle name="20% - 강조색6 2 2 6" xfId="468"/>
    <cellStyle name="20% - 강조색6 2 3" xfId="469"/>
    <cellStyle name="20% - 강조색6 2 3 2" xfId="470"/>
    <cellStyle name="20% - 강조색6 2 3 3" xfId="471"/>
    <cellStyle name="20% - 강조색6 2 3 4" xfId="472"/>
    <cellStyle name="20% - 강조색6 2 3 5" xfId="473"/>
    <cellStyle name="20% - 강조색6 2 3 6" xfId="474"/>
    <cellStyle name="20% - 강조색6 2 4" xfId="475"/>
    <cellStyle name="20% - 강조색6 2 4 2" xfId="476"/>
    <cellStyle name="20% - 강조색6 2 4 3" xfId="477"/>
    <cellStyle name="20% - 강조색6 2 4 4" xfId="478"/>
    <cellStyle name="20% - 강조색6 2 4 5" xfId="479"/>
    <cellStyle name="20% - 강조색6 2 4 6" xfId="480"/>
    <cellStyle name="20% - 강조색6 2 5" xfId="481"/>
    <cellStyle name="20% - 강조색6 2 5 2" xfId="482"/>
    <cellStyle name="20% - 강조색6 2 5 3" xfId="483"/>
    <cellStyle name="20% - 강조색6 2 5 4" xfId="484"/>
    <cellStyle name="20% - 강조색6 2 5 5" xfId="485"/>
    <cellStyle name="20% - 강조색6 2 5 6" xfId="486"/>
    <cellStyle name="20% - 강조색6 2 6" xfId="487"/>
    <cellStyle name="20% - 강조색6 2 6 2" xfId="488"/>
    <cellStyle name="20% - 강조색6 2 6 3" xfId="489"/>
    <cellStyle name="20% - 강조색6 2 6 4" xfId="490"/>
    <cellStyle name="20% - 강조색6 2 6 5" xfId="491"/>
    <cellStyle name="20% - 강조색6 2 6 6" xfId="492"/>
    <cellStyle name="20% - 강조색6 2 7" xfId="493"/>
    <cellStyle name="20% - 강조색6 2 7 2" xfId="494"/>
    <cellStyle name="20% - 강조색6 2 7 3" xfId="495"/>
    <cellStyle name="20% - 강조색6 2 7 4" xfId="496"/>
    <cellStyle name="20% - 강조색6 2 7 5" xfId="497"/>
    <cellStyle name="20% - 강조색6 2 7 6" xfId="498"/>
    <cellStyle name="20% - 강조색6 2 8" xfId="499"/>
    <cellStyle name="20% - 강조색6 2 8 2" xfId="500"/>
    <cellStyle name="20% - 강조색6 2 8 3" xfId="501"/>
    <cellStyle name="20% - 강조색6 2 8 4" xfId="502"/>
    <cellStyle name="20% - 강조색6 2 8 5" xfId="503"/>
    <cellStyle name="20% - 강조색6 2 8 6" xfId="504"/>
    <cellStyle name="20% - 강조색6 2 9" xfId="505"/>
    <cellStyle name="20% - 강조색6 2 9 2" xfId="506"/>
    <cellStyle name="20% - 강조색6 2 9 3" xfId="507"/>
    <cellStyle name="20% - 강조색6 2 9 4" xfId="508"/>
    <cellStyle name="20% - 강조색6 2 9 5" xfId="509"/>
    <cellStyle name="20% - 강조색6 2 9 6" xfId="510"/>
    <cellStyle name="40% - 강조색1 2" xfId="511"/>
    <cellStyle name="40% - 강조색1 2 10" xfId="512"/>
    <cellStyle name="40% - 강조색1 2 10 2" xfId="513"/>
    <cellStyle name="40% - 강조색1 2 10 3" xfId="514"/>
    <cellStyle name="40% - 강조색1 2 10 4" xfId="515"/>
    <cellStyle name="40% - 강조색1 2 10 5" xfId="516"/>
    <cellStyle name="40% - 강조색1 2 10 6" xfId="517"/>
    <cellStyle name="40% - 강조색1 2 11" xfId="518"/>
    <cellStyle name="40% - 강조색1 2 11 2" xfId="519"/>
    <cellStyle name="40% - 강조색1 2 11 3" xfId="520"/>
    <cellStyle name="40% - 강조색1 2 11 4" xfId="521"/>
    <cellStyle name="40% - 강조색1 2 11 5" xfId="522"/>
    <cellStyle name="40% - 강조색1 2 11 6" xfId="523"/>
    <cellStyle name="40% - 강조색1 2 12" xfId="524"/>
    <cellStyle name="40% - 강조색1 2 12 2" xfId="525"/>
    <cellStyle name="40% - 강조색1 2 12 3" xfId="526"/>
    <cellStyle name="40% - 강조색1 2 12 4" xfId="527"/>
    <cellStyle name="40% - 강조색1 2 12 5" xfId="528"/>
    <cellStyle name="40% - 강조색1 2 12 6" xfId="529"/>
    <cellStyle name="40% - 강조색1 2 13" xfId="530"/>
    <cellStyle name="40% - 강조색1 2 13 2" xfId="531"/>
    <cellStyle name="40% - 강조색1 2 13 3" xfId="532"/>
    <cellStyle name="40% - 강조색1 2 13 4" xfId="533"/>
    <cellStyle name="40% - 강조색1 2 13 5" xfId="534"/>
    <cellStyle name="40% - 강조색1 2 13 6" xfId="535"/>
    <cellStyle name="40% - 강조색1 2 14" xfId="536"/>
    <cellStyle name="40% - 강조색1 2 14 2" xfId="537"/>
    <cellStyle name="40% - 강조색1 2 14 3" xfId="538"/>
    <cellStyle name="40% - 강조색1 2 14 4" xfId="539"/>
    <cellStyle name="40% - 강조색1 2 14 5" xfId="540"/>
    <cellStyle name="40% - 강조색1 2 14 6" xfId="541"/>
    <cellStyle name="40% - 강조색1 2 15" xfId="542"/>
    <cellStyle name="40% - 강조색1 2 16" xfId="543"/>
    <cellStyle name="40% - 강조색1 2 17" xfId="544"/>
    <cellStyle name="40% - 강조색1 2 18" xfId="545"/>
    <cellStyle name="40% - 강조색1 2 19" xfId="546"/>
    <cellStyle name="40% - 강조색1 2 2" xfId="547"/>
    <cellStyle name="40% - 강조색1 2 2 2" xfId="548"/>
    <cellStyle name="40% - 강조색1 2 2 3" xfId="549"/>
    <cellStyle name="40% - 강조색1 2 2 4" xfId="550"/>
    <cellStyle name="40% - 강조색1 2 2 5" xfId="551"/>
    <cellStyle name="40% - 강조색1 2 2 6" xfId="552"/>
    <cellStyle name="40% - 강조색1 2 3" xfId="553"/>
    <cellStyle name="40% - 강조색1 2 3 2" xfId="554"/>
    <cellStyle name="40% - 강조색1 2 3 3" xfId="555"/>
    <cellStyle name="40% - 강조색1 2 3 4" xfId="556"/>
    <cellStyle name="40% - 강조색1 2 3 5" xfId="557"/>
    <cellStyle name="40% - 강조색1 2 3 6" xfId="558"/>
    <cellStyle name="40% - 강조색1 2 4" xfId="559"/>
    <cellStyle name="40% - 강조색1 2 4 2" xfId="560"/>
    <cellStyle name="40% - 강조색1 2 4 3" xfId="561"/>
    <cellStyle name="40% - 강조색1 2 4 4" xfId="562"/>
    <cellStyle name="40% - 강조색1 2 4 5" xfId="563"/>
    <cellStyle name="40% - 강조색1 2 4 6" xfId="564"/>
    <cellStyle name="40% - 강조색1 2 5" xfId="565"/>
    <cellStyle name="40% - 강조색1 2 5 2" xfId="566"/>
    <cellStyle name="40% - 강조색1 2 5 3" xfId="567"/>
    <cellStyle name="40% - 강조색1 2 5 4" xfId="568"/>
    <cellStyle name="40% - 강조색1 2 5 5" xfId="569"/>
    <cellStyle name="40% - 강조색1 2 5 6" xfId="570"/>
    <cellStyle name="40% - 강조색1 2 6" xfId="571"/>
    <cellStyle name="40% - 강조색1 2 6 2" xfId="572"/>
    <cellStyle name="40% - 강조색1 2 6 3" xfId="573"/>
    <cellStyle name="40% - 강조색1 2 6 4" xfId="574"/>
    <cellStyle name="40% - 강조색1 2 6 5" xfId="575"/>
    <cellStyle name="40% - 강조색1 2 6 6" xfId="576"/>
    <cellStyle name="40% - 강조색1 2 7" xfId="577"/>
    <cellStyle name="40% - 강조색1 2 7 2" xfId="578"/>
    <cellStyle name="40% - 강조색1 2 7 3" xfId="579"/>
    <cellStyle name="40% - 강조색1 2 7 4" xfId="580"/>
    <cellStyle name="40% - 강조색1 2 7 5" xfId="581"/>
    <cellStyle name="40% - 강조색1 2 7 6" xfId="582"/>
    <cellStyle name="40% - 강조색1 2 8" xfId="583"/>
    <cellStyle name="40% - 강조색1 2 8 2" xfId="584"/>
    <cellStyle name="40% - 강조색1 2 8 3" xfId="585"/>
    <cellStyle name="40% - 강조색1 2 8 4" xfId="586"/>
    <cellStyle name="40% - 강조색1 2 8 5" xfId="587"/>
    <cellStyle name="40% - 강조색1 2 8 6" xfId="588"/>
    <cellStyle name="40% - 강조색1 2 9" xfId="589"/>
    <cellStyle name="40% - 강조색1 2 9 2" xfId="590"/>
    <cellStyle name="40% - 강조색1 2 9 3" xfId="591"/>
    <cellStyle name="40% - 강조색1 2 9 4" xfId="592"/>
    <cellStyle name="40% - 강조색1 2 9 5" xfId="593"/>
    <cellStyle name="40% - 강조색1 2 9 6" xfId="594"/>
    <cellStyle name="40% - 강조색2 2" xfId="595"/>
    <cellStyle name="40% - 강조색2 2 10" xfId="596"/>
    <cellStyle name="40% - 강조색2 2 10 2" xfId="597"/>
    <cellStyle name="40% - 강조색2 2 10 3" xfId="598"/>
    <cellStyle name="40% - 강조색2 2 10 4" xfId="599"/>
    <cellStyle name="40% - 강조색2 2 10 5" xfId="600"/>
    <cellStyle name="40% - 강조색2 2 10 6" xfId="601"/>
    <cellStyle name="40% - 강조색2 2 11" xfId="602"/>
    <cellStyle name="40% - 강조색2 2 11 2" xfId="603"/>
    <cellStyle name="40% - 강조색2 2 11 3" xfId="604"/>
    <cellStyle name="40% - 강조색2 2 11 4" xfId="605"/>
    <cellStyle name="40% - 강조색2 2 11 5" xfId="606"/>
    <cellStyle name="40% - 강조색2 2 11 6" xfId="607"/>
    <cellStyle name="40% - 강조색2 2 12" xfId="608"/>
    <cellStyle name="40% - 강조색2 2 12 2" xfId="609"/>
    <cellStyle name="40% - 강조색2 2 12 3" xfId="610"/>
    <cellStyle name="40% - 강조색2 2 12 4" xfId="611"/>
    <cellStyle name="40% - 강조색2 2 12 5" xfId="612"/>
    <cellStyle name="40% - 강조색2 2 12 6" xfId="613"/>
    <cellStyle name="40% - 강조색2 2 13" xfId="614"/>
    <cellStyle name="40% - 강조색2 2 13 2" xfId="615"/>
    <cellStyle name="40% - 강조색2 2 13 3" xfId="616"/>
    <cellStyle name="40% - 강조색2 2 13 4" xfId="617"/>
    <cellStyle name="40% - 강조색2 2 13 5" xfId="618"/>
    <cellStyle name="40% - 강조색2 2 13 6" xfId="619"/>
    <cellStyle name="40% - 강조색2 2 14" xfId="620"/>
    <cellStyle name="40% - 강조색2 2 14 2" xfId="621"/>
    <cellStyle name="40% - 강조색2 2 14 3" xfId="622"/>
    <cellStyle name="40% - 강조색2 2 14 4" xfId="623"/>
    <cellStyle name="40% - 강조색2 2 14 5" xfId="624"/>
    <cellStyle name="40% - 강조색2 2 14 6" xfId="625"/>
    <cellStyle name="40% - 강조색2 2 15" xfId="626"/>
    <cellStyle name="40% - 강조색2 2 16" xfId="627"/>
    <cellStyle name="40% - 강조색2 2 17" xfId="628"/>
    <cellStyle name="40% - 강조색2 2 18" xfId="629"/>
    <cellStyle name="40% - 강조색2 2 19" xfId="630"/>
    <cellStyle name="40% - 강조색2 2 2" xfId="631"/>
    <cellStyle name="40% - 강조색2 2 2 2" xfId="632"/>
    <cellStyle name="40% - 강조색2 2 2 3" xfId="633"/>
    <cellStyle name="40% - 강조색2 2 2 4" xfId="634"/>
    <cellStyle name="40% - 강조색2 2 2 5" xfId="635"/>
    <cellStyle name="40% - 강조색2 2 2 6" xfId="636"/>
    <cellStyle name="40% - 강조색2 2 3" xfId="637"/>
    <cellStyle name="40% - 강조색2 2 3 2" xfId="638"/>
    <cellStyle name="40% - 강조색2 2 3 3" xfId="639"/>
    <cellStyle name="40% - 강조색2 2 3 4" xfId="640"/>
    <cellStyle name="40% - 강조색2 2 3 5" xfId="641"/>
    <cellStyle name="40% - 강조색2 2 3 6" xfId="642"/>
    <cellStyle name="40% - 강조색2 2 4" xfId="643"/>
    <cellStyle name="40% - 강조색2 2 4 2" xfId="644"/>
    <cellStyle name="40% - 강조색2 2 4 3" xfId="645"/>
    <cellStyle name="40% - 강조색2 2 4 4" xfId="646"/>
    <cellStyle name="40% - 강조색2 2 4 5" xfId="647"/>
    <cellStyle name="40% - 강조색2 2 4 6" xfId="648"/>
    <cellStyle name="40% - 강조색2 2 5" xfId="649"/>
    <cellStyle name="40% - 강조색2 2 5 2" xfId="650"/>
    <cellStyle name="40% - 강조색2 2 5 3" xfId="651"/>
    <cellStyle name="40% - 강조색2 2 5 4" xfId="652"/>
    <cellStyle name="40% - 강조색2 2 5 5" xfId="653"/>
    <cellStyle name="40% - 강조색2 2 5 6" xfId="654"/>
    <cellStyle name="40% - 강조색2 2 6" xfId="655"/>
    <cellStyle name="40% - 강조색2 2 6 2" xfId="656"/>
    <cellStyle name="40% - 강조색2 2 6 3" xfId="657"/>
    <cellStyle name="40% - 강조색2 2 6 4" xfId="658"/>
    <cellStyle name="40% - 강조색2 2 6 5" xfId="659"/>
    <cellStyle name="40% - 강조색2 2 6 6" xfId="660"/>
    <cellStyle name="40% - 강조색2 2 7" xfId="661"/>
    <cellStyle name="40% - 강조색2 2 7 2" xfId="662"/>
    <cellStyle name="40% - 강조색2 2 7 3" xfId="663"/>
    <cellStyle name="40% - 강조색2 2 7 4" xfId="664"/>
    <cellStyle name="40% - 강조색2 2 7 5" xfId="665"/>
    <cellStyle name="40% - 강조색2 2 7 6" xfId="666"/>
    <cellStyle name="40% - 강조색2 2 8" xfId="667"/>
    <cellStyle name="40% - 강조색2 2 8 2" xfId="668"/>
    <cellStyle name="40% - 강조색2 2 8 3" xfId="669"/>
    <cellStyle name="40% - 강조색2 2 8 4" xfId="670"/>
    <cellStyle name="40% - 강조색2 2 8 5" xfId="671"/>
    <cellStyle name="40% - 강조색2 2 8 6" xfId="672"/>
    <cellStyle name="40% - 강조색2 2 9" xfId="673"/>
    <cellStyle name="40% - 강조색2 2 9 2" xfId="674"/>
    <cellStyle name="40% - 강조색2 2 9 3" xfId="675"/>
    <cellStyle name="40% - 강조색2 2 9 4" xfId="676"/>
    <cellStyle name="40% - 강조색2 2 9 5" xfId="677"/>
    <cellStyle name="40% - 강조색2 2 9 6" xfId="678"/>
    <cellStyle name="40% - 강조색3 2" xfId="679"/>
    <cellStyle name="40% - 강조색3 2 10" xfId="680"/>
    <cellStyle name="40% - 강조색3 2 10 2" xfId="681"/>
    <cellStyle name="40% - 강조색3 2 10 3" xfId="682"/>
    <cellStyle name="40% - 강조색3 2 10 4" xfId="683"/>
    <cellStyle name="40% - 강조색3 2 10 5" xfId="684"/>
    <cellStyle name="40% - 강조색3 2 10 6" xfId="685"/>
    <cellStyle name="40% - 강조색3 2 11" xfId="686"/>
    <cellStyle name="40% - 강조색3 2 11 2" xfId="687"/>
    <cellStyle name="40% - 강조색3 2 11 3" xfId="688"/>
    <cellStyle name="40% - 강조색3 2 11 4" xfId="689"/>
    <cellStyle name="40% - 강조색3 2 11 5" xfId="690"/>
    <cellStyle name="40% - 강조색3 2 11 6" xfId="691"/>
    <cellStyle name="40% - 강조색3 2 12" xfId="692"/>
    <cellStyle name="40% - 강조색3 2 12 2" xfId="693"/>
    <cellStyle name="40% - 강조색3 2 12 3" xfId="694"/>
    <cellStyle name="40% - 강조색3 2 12 4" xfId="695"/>
    <cellStyle name="40% - 강조색3 2 12 5" xfId="696"/>
    <cellStyle name="40% - 강조색3 2 12 6" xfId="697"/>
    <cellStyle name="40% - 강조색3 2 13" xfId="698"/>
    <cellStyle name="40% - 강조색3 2 13 2" xfId="699"/>
    <cellStyle name="40% - 강조색3 2 13 3" xfId="700"/>
    <cellStyle name="40% - 강조색3 2 13 4" xfId="701"/>
    <cellStyle name="40% - 강조색3 2 13 5" xfId="702"/>
    <cellStyle name="40% - 강조색3 2 13 6" xfId="703"/>
    <cellStyle name="40% - 강조색3 2 14" xfId="704"/>
    <cellStyle name="40% - 강조색3 2 14 2" xfId="705"/>
    <cellStyle name="40% - 강조색3 2 14 3" xfId="706"/>
    <cellStyle name="40% - 강조색3 2 14 4" xfId="707"/>
    <cellStyle name="40% - 강조색3 2 14 5" xfId="708"/>
    <cellStyle name="40% - 강조색3 2 14 6" xfId="709"/>
    <cellStyle name="40% - 강조색3 2 15" xfId="710"/>
    <cellStyle name="40% - 강조색3 2 16" xfId="711"/>
    <cellStyle name="40% - 강조색3 2 17" xfId="712"/>
    <cellStyle name="40% - 강조색3 2 18" xfId="713"/>
    <cellStyle name="40% - 강조색3 2 19" xfId="714"/>
    <cellStyle name="40% - 강조색3 2 2" xfId="715"/>
    <cellStyle name="40% - 강조색3 2 2 2" xfId="716"/>
    <cellStyle name="40% - 강조색3 2 2 3" xfId="717"/>
    <cellStyle name="40% - 강조색3 2 2 4" xfId="718"/>
    <cellStyle name="40% - 강조색3 2 2 5" xfId="719"/>
    <cellStyle name="40% - 강조색3 2 2 6" xfId="720"/>
    <cellStyle name="40% - 강조색3 2 3" xfId="721"/>
    <cellStyle name="40% - 강조색3 2 3 2" xfId="722"/>
    <cellStyle name="40% - 강조색3 2 3 3" xfId="723"/>
    <cellStyle name="40% - 강조색3 2 3 4" xfId="724"/>
    <cellStyle name="40% - 강조색3 2 3 5" xfId="725"/>
    <cellStyle name="40% - 강조색3 2 3 6" xfId="726"/>
    <cellStyle name="40% - 강조색3 2 4" xfId="727"/>
    <cellStyle name="40% - 강조색3 2 4 2" xfId="728"/>
    <cellStyle name="40% - 강조색3 2 4 3" xfId="729"/>
    <cellStyle name="40% - 강조색3 2 4 4" xfId="730"/>
    <cellStyle name="40% - 강조색3 2 4 5" xfId="731"/>
    <cellStyle name="40% - 강조색3 2 4 6" xfId="732"/>
    <cellStyle name="40% - 강조색3 2 5" xfId="733"/>
    <cellStyle name="40% - 강조색3 2 5 2" xfId="734"/>
    <cellStyle name="40% - 강조색3 2 5 3" xfId="735"/>
    <cellStyle name="40% - 강조색3 2 5 4" xfId="736"/>
    <cellStyle name="40% - 강조색3 2 5 5" xfId="737"/>
    <cellStyle name="40% - 강조색3 2 5 6" xfId="738"/>
    <cellStyle name="40% - 강조색3 2 6" xfId="739"/>
    <cellStyle name="40% - 강조색3 2 6 2" xfId="740"/>
    <cellStyle name="40% - 강조색3 2 6 3" xfId="741"/>
    <cellStyle name="40% - 강조색3 2 6 4" xfId="742"/>
    <cellStyle name="40% - 강조색3 2 6 5" xfId="743"/>
    <cellStyle name="40% - 강조색3 2 6 6" xfId="744"/>
    <cellStyle name="40% - 강조색3 2 7" xfId="745"/>
    <cellStyle name="40% - 강조색3 2 7 2" xfId="746"/>
    <cellStyle name="40% - 강조색3 2 7 3" xfId="747"/>
    <cellStyle name="40% - 강조색3 2 7 4" xfId="748"/>
    <cellStyle name="40% - 강조색3 2 7 5" xfId="749"/>
    <cellStyle name="40% - 강조색3 2 7 6" xfId="750"/>
    <cellStyle name="40% - 강조색3 2 8" xfId="751"/>
    <cellStyle name="40% - 강조색3 2 8 2" xfId="752"/>
    <cellStyle name="40% - 강조색3 2 8 3" xfId="753"/>
    <cellStyle name="40% - 강조색3 2 8 4" xfId="754"/>
    <cellStyle name="40% - 강조색3 2 8 5" xfId="755"/>
    <cellStyle name="40% - 강조색3 2 8 6" xfId="756"/>
    <cellStyle name="40% - 강조색3 2 9" xfId="757"/>
    <cellStyle name="40% - 강조색3 2 9 2" xfId="758"/>
    <cellStyle name="40% - 강조색3 2 9 3" xfId="759"/>
    <cellStyle name="40% - 강조색3 2 9 4" xfId="760"/>
    <cellStyle name="40% - 강조색3 2 9 5" xfId="761"/>
    <cellStyle name="40% - 강조색3 2 9 6" xfId="762"/>
    <cellStyle name="40% - 강조색4 2" xfId="763"/>
    <cellStyle name="40% - 강조색4 2 10" xfId="764"/>
    <cellStyle name="40% - 강조색4 2 10 2" xfId="765"/>
    <cellStyle name="40% - 강조색4 2 10 3" xfId="766"/>
    <cellStyle name="40% - 강조색4 2 10 4" xfId="767"/>
    <cellStyle name="40% - 강조색4 2 10 5" xfId="768"/>
    <cellStyle name="40% - 강조색4 2 10 6" xfId="769"/>
    <cellStyle name="40% - 강조색4 2 11" xfId="770"/>
    <cellStyle name="40% - 강조색4 2 11 2" xfId="771"/>
    <cellStyle name="40% - 강조색4 2 11 3" xfId="772"/>
    <cellStyle name="40% - 강조색4 2 11 4" xfId="773"/>
    <cellStyle name="40% - 강조색4 2 11 5" xfId="774"/>
    <cellStyle name="40% - 강조색4 2 11 6" xfId="775"/>
    <cellStyle name="40% - 강조색4 2 12" xfId="776"/>
    <cellStyle name="40% - 강조색4 2 12 2" xfId="777"/>
    <cellStyle name="40% - 강조색4 2 12 3" xfId="778"/>
    <cellStyle name="40% - 강조색4 2 12 4" xfId="779"/>
    <cellStyle name="40% - 강조색4 2 12 5" xfId="780"/>
    <cellStyle name="40% - 강조색4 2 12 6" xfId="781"/>
    <cellStyle name="40% - 강조색4 2 13" xfId="782"/>
    <cellStyle name="40% - 강조색4 2 13 2" xfId="783"/>
    <cellStyle name="40% - 강조색4 2 13 3" xfId="784"/>
    <cellStyle name="40% - 강조색4 2 13 4" xfId="785"/>
    <cellStyle name="40% - 강조색4 2 13 5" xfId="786"/>
    <cellStyle name="40% - 강조색4 2 13 6" xfId="787"/>
    <cellStyle name="40% - 강조색4 2 14" xfId="788"/>
    <cellStyle name="40% - 강조색4 2 14 2" xfId="789"/>
    <cellStyle name="40% - 강조색4 2 14 3" xfId="790"/>
    <cellStyle name="40% - 강조색4 2 14 4" xfId="791"/>
    <cellStyle name="40% - 강조색4 2 14 5" xfId="792"/>
    <cellStyle name="40% - 강조색4 2 14 6" xfId="793"/>
    <cellStyle name="40% - 강조색4 2 15" xfId="794"/>
    <cellStyle name="40% - 강조색4 2 16" xfId="795"/>
    <cellStyle name="40% - 강조색4 2 17" xfId="796"/>
    <cellStyle name="40% - 강조색4 2 18" xfId="797"/>
    <cellStyle name="40% - 강조색4 2 19" xfId="798"/>
    <cellStyle name="40% - 강조색4 2 2" xfId="799"/>
    <cellStyle name="40% - 강조색4 2 2 2" xfId="800"/>
    <cellStyle name="40% - 강조색4 2 2 3" xfId="801"/>
    <cellStyle name="40% - 강조색4 2 2 4" xfId="802"/>
    <cellStyle name="40% - 강조색4 2 2 5" xfId="803"/>
    <cellStyle name="40% - 강조색4 2 2 6" xfId="804"/>
    <cellStyle name="40% - 강조색4 2 3" xfId="805"/>
    <cellStyle name="40% - 강조색4 2 3 2" xfId="806"/>
    <cellStyle name="40% - 강조색4 2 3 3" xfId="807"/>
    <cellStyle name="40% - 강조색4 2 3 4" xfId="808"/>
    <cellStyle name="40% - 강조색4 2 3 5" xfId="809"/>
    <cellStyle name="40% - 강조색4 2 3 6" xfId="810"/>
    <cellStyle name="40% - 강조색4 2 4" xfId="811"/>
    <cellStyle name="40% - 강조색4 2 4 2" xfId="812"/>
    <cellStyle name="40% - 강조색4 2 4 3" xfId="813"/>
    <cellStyle name="40% - 강조색4 2 4 4" xfId="814"/>
    <cellStyle name="40% - 강조색4 2 4 5" xfId="815"/>
    <cellStyle name="40% - 강조색4 2 4 6" xfId="816"/>
    <cellStyle name="40% - 강조색4 2 5" xfId="817"/>
    <cellStyle name="40% - 강조색4 2 5 2" xfId="818"/>
    <cellStyle name="40% - 강조색4 2 5 3" xfId="819"/>
    <cellStyle name="40% - 강조색4 2 5 4" xfId="820"/>
    <cellStyle name="40% - 강조색4 2 5 5" xfId="821"/>
    <cellStyle name="40% - 강조색4 2 5 6" xfId="822"/>
    <cellStyle name="40% - 강조색4 2 6" xfId="823"/>
    <cellStyle name="40% - 강조색4 2 6 2" xfId="824"/>
    <cellStyle name="40% - 강조색4 2 6 3" xfId="825"/>
    <cellStyle name="40% - 강조색4 2 6 4" xfId="826"/>
    <cellStyle name="40% - 강조색4 2 6 5" xfId="827"/>
    <cellStyle name="40% - 강조색4 2 6 6" xfId="828"/>
    <cellStyle name="40% - 강조색4 2 7" xfId="829"/>
    <cellStyle name="40% - 강조색4 2 7 2" xfId="830"/>
    <cellStyle name="40% - 강조색4 2 7 3" xfId="831"/>
    <cellStyle name="40% - 강조색4 2 7 4" xfId="832"/>
    <cellStyle name="40% - 강조색4 2 7 5" xfId="833"/>
    <cellStyle name="40% - 강조색4 2 7 6" xfId="834"/>
    <cellStyle name="40% - 강조색4 2 8" xfId="835"/>
    <cellStyle name="40% - 강조색4 2 8 2" xfId="836"/>
    <cellStyle name="40% - 강조색4 2 8 3" xfId="837"/>
    <cellStyle name="40% - 강조색4 2 8 4" xfId="838"/>
    <cellStyle name="40% - 강조색4 2 8 5" xfId="839"/>
    <cellStyle name="40% - 강조색4 2 8 6" xfId="840"/>
    <cellStyle name="40% - 강조색4 2 9" xfId="841"/>
    <cellStyle name="40% - 강조색4 2 9 2" xfId="842"/>
    <cellStyle name="40% - 강조색4 2 9 3" xfId="843"/>
    <cellStyle name="40% - 강조색4 2 9 4" xfId="844"/>
    <cellStyle name="40% - 강조색4 2 9 5" xfId="845"/>
    <cellStyle name="40% - 강조색4 2 9 6" xfId="846"/>
    <cellStyle name="40% - 강조색5 2" xfId="847"/>
    <cellStyle name="40% - 강조색5 2 10" xfId="848"/>
    <cellStyle name="40% - 강조색5 2 10 2" xfId="849"/>
    <cellStyle name="40% - 강조색5 2 10 3" xfId="850"/>
    <cellStyle name="40% - 강조색5 2 10 4" xfId="851"/>
    <cellStyle name="40% - 강조색5 2 10 5" xfId="852"/>
    <cellStyle name="40% - 강조색5 2 10 6" xfId="853"/>
    <cellStyle name="40% - 강조색5 2 11" xfId="854"/>
    <cellStyle name="40% - 강조색5 2 11 2" xfId="855"/>
    <cellStyle name="40% - 강조색5 2 11 3" xfId="856"/>
    <cellStyle name="40% - 강조색5 2 11 4" xfId="857"/>
    <cellStyle name="40% - 강조색5 2 11 5" xfId="858"/>
    <cellStyle name="40% - 강조색5 2 11 6" xfId="859"/>
    <cellStyle name="40% - 강조색5 2 12" xfId="860"/>
    <cellStyle name="40% - 강조색5 2 12 2" xfId="861"/>
    <cellStyle name="40% - 강조색5 2 12 3" xfId="862"/>
    <cellStyle name="40% - 강조색5 2 12 4" xfId="863"/>
    <cellStyle name="40% - 강조색5 2 12 5" xfId="864"/>
    <cellStyle name="40% - 강조색5 2 12 6" xfId="865"/>
    <cellStyle name="40% - 강조색5 2 13" xfId="866"/>
    <cellStyle name="40% - 강조색5 2 13 2" xfId="867"/>
    <cellStyle name="40% - 강조색5 2 13 3" xfId="868"/>
    <cellStyle name="40% - 강조색5 2 13 4" xfId="869"/>
    <cellStyle name="40% - 강조색5 2 13 5" xfId="870"/>
    <cellStyle name="40% - 강조색5 2 13 6" xfId="871"/>
    <cellStyle name="40% - 강조색5 2 14" xfId="872"/>
    <cellStyle name="40% - 강조색5 2 14 2" xfId="873"/>
    <cellStyle name="40% - 강조색5 2 14 3" xfId="874"/>
    <cellStyle name="40% - 강조색5 2 14 4" xfId="875"/>
    <cellStyle name="40% - 강조색5 2 14 5" xfId="876"/>
    <cellStyle name="40% - 강조색5 2 14 6" xfId="877"/>
    <cellStyle name="40% - 강조색5 2 15" xfId="878"/>
    <cellStyle name="40% - 강조색5 2 16" xfId="879"/>
    <cellStyle name="40% - 강조색5 2 17" xfId="880"/>
    <cellStyle name="40% - 강조색5 2 18" xfId="881"/>
    <cellStyle name="40% - 강조색5 2 19" xfId="882"/>
    <cellStyle name="40% - 강조색5 2 2" xfId="883"/>
    <cellStyle name="40% - 강조색5 2 2 2" xfId="884"/>
    <cellStyle name="40% - 강조색5 2 2 3" xfId="885"/>
    <cellStyle name="40% - 강조색5 2 2 4" xfId="886"/>
    <cellStyle name="40% - 강조색5 2 2 5" xfId="887"/>
    <cellStyle name="40% - 강조색5 2 2 6" xfId="888"/>
    <cellStyle name="40% - 강조색5 2 3" xfId="889"/>
    <cellStyle name="40% - 강조색5 2 3 2" xfId="890"/>
    <cellStyle name="40% - 강조색5 2 3 3" xfId="891"/>
    <cellStyle name="40% - 강조색5 2 3 4" xfId="892"/>
    <cellStyle name="40% - 강조색5 2 3 5" xfId="893"/>
    <cellStyle name="40% - 강조색5 2 3 6" xfId="894"/>
    <cellStyle name="40% - 강조색5 2 4" xfId="895"/>
    <cellStyle name="40% - 강조색5 2 4 2" xfId="896"/>
    <cellStyle name="40% - 강조색5 2 4 3" xfId="897"/>
    <cellStyle name="40% - 강조색5 2 4 4" xfId="898"/>
    <cellStyle name="40% - 강조색5 2 4 5" xfId="899"/>
    <cellStyle name="40% - 강조색5 2 4 6" xfId="900"/>
    <cellStyle name="40% - 강조색5 2 5" xfId="901"/>
    <cellStyle name="40% - 강조색5 2 5 2" xfId="902"/>
    <cellStyle name="40% - 강조색5 2 5 3" xfId="903"/>
    <cellStyle name="40% - 강조색5 2 5 4" xfId="904"/>
    <cellStyle name="40% - 강조색5 2 5 5" xfId="905"/>
    <cellStyle name="40% - 강조색5 2 5 6" xfId="906"/>
    <cellStyle name="40% - 강조색5 2 6" xfId="907"/>
    <cellStyle name="40% - 강조색5 2 6 2" xfId="908"/>
    <cellStyle name="40% - 강조색5 2 6 3" xfId="909"/>
    <cellStyle name="40% - 강조색5 2 6 4" xfId="910"/>
    <cellStyle name="40% - 강조색5 2 6 5" xfId="911"/>
    <cellStyle name="40% - 강조색5 2 6 6" xfId="912"/>
    <cellStyle name="40% - 강조색5 2 7" xfId="913"/>
    <cellStyle name="40% - 강조색5 2 7 2" xfId="914"/>
    <cellStyle name="40% - 강조색5 2 7 3" xfId="915"/>
    <cellStyle name="40% - 강조색5 2 7 4" xfId="916"/>
    <cellStyle name="40% - 강조색5 2 7 5" xfId="917"/>
    <cellStyle name="40% - 강조색5 2 7 6" xfId="918"/>
    <cellStyle name="40% - 강조색5 2 8" xfId="919"/>
    <cellStyle name="40% - 강조색5 2 8 2" xfId="920"/>
    <cellStyle name="40% - 강조색5 2 8 3" xfId="921"/>
    <cellStyle name="40% - 강조색5 2 8 4" xfId="922"/>
    <cellStyle name="40% - 강조색5 2 8 5" xfId="923"/>
    <cellStyle name="40% - 강조색5 2 8 6" xfId="924"/>
    <cellStyle name="40% - 강조색5 2 9" xfId="925"/>
    <cellStyle name="40% - 강조색5 2 9 2" xfId="926"/>
    <cellStyle name="40% - 강조색5 2 9 3" xfId="927"/>
    <cellStyle name="40% - 강조색5 2 9 4" xfId="928"/>
    <cellStyle name="40% - 강조색5 2 9 5" xfId="929"/>
    <cellStyle name="40% - 강조색5 2 9 6" xfId="930"/>
    <cellStyle name="40% - 강조색6 2" xfId="931"/>
    <cellStyle name="40% - 강조색6 2 10" xfId="932"/>
    <cellStyle name="40% - 강조색6 2 10 2" xfId="933"/>
    <cellStyle name="40% - 강조색6 2 10 3" xfId="934"/>
    <cellStyle name="40% - 강조색6 2 10 4" xfId="935"/>
    <cellStyle name="40% - 강조색6 2 10 5" xfId="936"/>
    <cellStyle name="40% - 강조색6 2 10 6" xfId="937"/>
    <cellStyle name="40% - 강조색6 2 11" xfId="938"/>
    <cellStyle name="40% - 강조색6 2 11 2" xfId="939"/>
    <cellStyle name="40% - 강조색6 2 11 3" xfId="940"/>
    <cellStyle name="40% - 강조색6 2 11 4" xfId="941"/>
    <cellStyle name="40% - 강조색6 2 11 5" xfId="942"/>
    <cellStyle name="40% - 강조색6 2 11 6" xfId="943"/>
    <cellStyle name="40% - 강조색6 2 12" xfId="944"/>
    <cellStyle name="40% - 강조색6 2 12 2" xfId="945"/>
    <cellStyle name="40% - 강조색6 2 12 3" xfId="946"/>
    <cellStyle name="40% - 강조색6 2 12 4" xfId="947"/>
    <cellStyle name="40% - 강조색6 2 12 5" xfId="948"/>
    <cellStyle name="40% - 강조색6 2 12 6" xfId="949"/>
    <cellStyle name="40% - 강조색6 2 13" xfId="950"/>
    <cellStyle name="40% - 강조색6 2 13 2" xfId="951"/>
    <cellStyle name="40% - 강조색6 2 13 3" xfId="952"/>
    <cellStyle name="40% - 강조색6 2 13 4" xfId="953"/>
    <cellStyle name="40% - 강조색6 2 13 5" xfId="954"/>
    <cellStyle name="40% - 강조색6 2 13 6" xfId="955"/>
    <cellStyle name="40% - 강조색6 2 14" xfId="956"/>
    <cellStyle name="40% - 강조색6 2 14 2" xfId="957"/>
    <cellStyle name="40% - 강조색6 2 14 3" xfId="958"/>
    <cellStyle name="40% - 강조색6 2 14 4" xfId="959"/>
    <cellStyle name="40% - 강조색6 2 14 5" xfId="960"/>
    <cellStyle name="40% - 강조색6 2 14 6" xfId="961"/>
    <cellStyle name="40% - 강조색6 2 15" xfId="962"/>
    <cellStyle name="40% - 강조색6 2 16" xfId="963"/>
    <cellStyle name="40% - 강조색6 2 17" xfId="964"/>
    <cellStyle name="40% - 강조색6 2 18" xfId="965"/>
    <cellStyle name="40% - 강조색6 2 19" xfId="966"/>
    <cellStyle name="40% - 강조색6 2 2" xfId="967"/>
    <cellStyle name="40% - 강조색6 2 2 2" xfId="968"/>
    <cellStyle name="40% - 강조색6 2 2 3" xfId="969"/>
    <cellStyle name="40% - 강조색6 2 2 4" xfId="970"/>
    <cellStyle name="40% - 강조색6 2 2 5" xfId="971"/>
    <cellStyle name="40% - 강조색6 2 2 6" xfId="972"/>
    <cellStyle name="40% - 강조색6 2 3" xfId="973"/>
    <cellStyle name="40% - 강조색6 2 3 2" xfId="974"/>
    <cellStyle name="40% - 강조색6 2 3 3" xfId="975"/>
    <cellStyle name="40% - 강조색6 2 3 4" xfId="976"/>
    <cellStyle name="40% - 강조색6 2 3 5" xfId="977"/>
    <cellStyle name="40% - 강조색6 2 3 6" xfId="978"/>
    <cellStyle name="40% - 강조색6 2 4" xfId="979"/>
    <cellStyle name="40% - 강조색6 2 4 2" xfId="980"/>
    <cellStyle name="40% - 강조색6 2 4 3" xfId="981"/>
    <cellStyle name="40% - 강조색6 2 4 4" xfId="982"/>
    <cellStyle name="40% - 강조색6 2 4 5" xfId="983"/>
    <cellStyle name="40% - 강조색6 2 4 6" xfId="984"/>
    <cellStyle name="40% - 강조색6 2 5" xfId="985"/>
    <cellStyle name="40% - 강조색6 2 5 2" xfId="986"/>
    <cellStyle name="40% - 강조색6 2 5 3" xfId="987"/>
    <cellStyle name="40% - 강조색6 2 5 4" xfId="988"/>
    <cellStyle name="40% - 강조색6 2 5 5" xfId="989"/>
    <cellStyle name="40% - 강조색6 2 5 6" xfId="990"/>
    <cellStyle name="40% - 강조색6 2 6" xfId="991"/>
    <cellStyle name="40% - 강조색6 2 6 2" xfId="992"/>
    <cellStyle name="40% - 강조색6 2 6 3" xfId="993"/>
    <cellStyle name="40% - 강조색6 2 6 4" xfId="994"/>
    <cellStyle name="40% - 강조색6 2 6 5" xfId="995"/>
    <cellStyle name="40% - 강조색6 2 6 6" xfId="996"/>
    <cellStyle name="40% - 강조색6 2 7" xfId="997"/>
    <cellStyle name="40% - 강조색6 2 7 2" xfId="998"/>
    <cellStyle name="40% - 강조색6 2 7 3" xfId="999"/>
    <cellStyle name="40% - 강조색6 2 7 4" xfId="1000"/>
    <cellStyle name="40% - 강조색6 2 7 5" xfId="1001"/>
    <cellStyle name="40% - 강조색6 2 7 6" xfId="1002"/>
    <cellStyle name="40% - 강조색6 2 8" xfId="1003"/>
    <cellStyle name="40% - 강조색6 2 8 2" xfId="1004"/>
    <cellStyle name="40% - 강조색6 2 8 3" xfId="1005"/>
    <cellStyle name="40% - 강조색6 2 8 4" xfId="1006"/>
    <cellStyle name="40% - 강조색6 2 8 5" xfId="1007"/>
    <cellStyle name="40% - 강조색6 2 8 6" xfId="1008"/>
    <cellStyle name="40% - 강조색6 2 9" xfId="1009"/>
    <cellStyle name="40% - 강조색6 2 9 2" xfId="1010"/>
    <cellStyle name="40% - 강조색6 2 9 3" xfId="1011"/>
    <cellStyle name="40% - 강조색6 2 9 4" xfId="1012"/>
    <cellStyle name="40% - 강조색6 2 9 5" xfId="1013"/>
    <cellStyle name="40% - 강조색6 2 9 6" xfId="1014"/>
    <cellStyle name="60% - 강조색1 2" xfId="1015"/>
    <cellStyle name="60% - 강조색2 2" xfId="1016"/>
    <cellStyle name="60% - 강조색3 2" xfId="1017"/>
    <cellStyle name="60% - 강조색4 2" xfId="1018"/>
    <cellStyle name="60% - 강조색5 2" xfId="1019"/>
    <cellStyle name="60% - 강조색6 2" xfId="1020"/>
    <cellStyle name="aryInformation" xfId="1021"/>
    <cellStyle name="category" xfId="1022"/>
    <cellStyle name="Comma" xfId="1023"/>
    <cellStyle name="Comma [0]_판매계획 (2)" xfId="1024"/>
    <cellStyle name="Comma [0]Ctls" xfId="1025"/>
    <cellStyle name="Comma_판매계획 (2)" xfId="1026"/>
    <cellStyle name="CRevision Log" xfId="1027"/>
    <cellStyle name="Currency" xfId="1028"/>
    <cellStyle name="Currency [0]_판매계획 (2)" xfId="1029"/>
    <cellStyle name="Currency_판매계획 (2)" xfId="1030"/>
    <cellStyle name="Date" xfId="1031"/>
    <cellStyle name="Fixed" xfId="1032"/>
    <cellStyle name="Grey" xfId="1033"/>
    <cellStyle name="HEADER" xfId="1034"/>
    <cellStyle name="Header1" xfId="1035"/>
    <cellStyle name="Header2" xfId="1036"/>
    <cellStyle name="Heading1" xfId="1037"/>
    <cellStyle name="Heading2" xfId="1038"/>
    <cellStyle name="Input [yellow]" xfId="1039"/>
    <cellStyle name="kbook" xfId="1040"/>
    <cellStyle name="Model" xfId="1041"/>
    <cellStyle name="Normal - Style1" xfId="1042"/>
    <cellStyle name="Normal_Certs Q2" xfId="1043"/>
    <cellStyle name="OJECT_CUR" xfId="1044"/>
    <cellStyle name="on" xfId="1045"/>
    <cellStyle name="Percent" xfId="1046"/>
    <cellStyle name="Percent [2]" xfId="1047"/>
    <cellStyle name="subhead" xfId="1048"/>
    <cellStyle name="Total" xfId="1049"/>
    <cellStyle name="yInformation" xfId="1050"/>
    <cellStyle name="ㄱ" xfId="1051"/>
    <cellStyle name="강조색1 2" xfId="1052"/>
    <cellStyle name="강조색2 2" xfId="1053"/>
    <cellStyle name="강조색3 2" xfId="1054"/>
    <cellStyle name="강조색4 2" xfId="1055"/>
    <cellStyle name="강조색5 2" xfId="1056"/>
    <cellStyle name="강조색6 2" xfId="1057"/>
    <cellStyle name="경고문 2" xfId="1058"/>
    <cellStyle name="계산 2" xfId="1059"/>
    <cellStyle name="나쁨 2" xfId="1060"/>
    <cellStyle name="메모 2" xfId="1061"/>
    <cellStyle name="백분율" xfId="2" builtinId="5"/>
    <cellStyle name="백분율 10" xfId="1062"/>
    <cellStyle name="백분율 11" xfId="1063"/>
    <cellStyle name="백분율 12" xfId="1064"/>
    <cellStyle name="백분율 13" xfId="1065"/>
    <cellStyle name="백분율 14" xfId="1066"/>
    <cellStyle name="백분율 15" xfId="1067"/>
    <cellStyle name="백분율 2" xfId="1068"/>
    <cellStyle name="백분율 2 10" xfId="1069"/>
    <cellStyle name="백분율 2 10 2" xfId="1070"/>
    <cellStyle name="백분율 2 10 3" xfId="1071"/>
    <cellStyle name="백분율 2 11" xfId="1072"/>
    <cellStyle name="백분율 2 11 2" xfId="1073"/>
    <cellStyle name="백분율 2 11 3" xfId="1074"/>
    <cellStyle name="백분율 2 12" xfId="1075"/>
    <cellStyle name="백분율 2 12 2" xfId="1076"/>
    <cellStyle name="백분율 2 12 3" xfId="1077"/>
    <cellStyle name="백분율 2 13" xfId="1078"/>
    <cellStyle name="백분율 2 14" xfId="1079"/>
    <cellStyle name="백분율 2 15" xfId="1080"/>
    <cellStyle name="백분율 2 16" xfId="1081"/>
    <cellStyle name="백분율 2 17" xfId="1082"/>
    <cellStyle name="백분율 2 18" xfId="1083"/>
    <cellStyle name="백분율 2 19" xfId="1084"/>
    <cellStyle name="백분율 2 2" xfId="1085"/>
    <cellStyle name="백분율 2 2 10" xfId="1086"/>
    <cellStyle name="백분율 2 2 2" xfId="1087"/>
    <cellStyle name="백분율 2 2 2 2" xfId="1088"/>
    <cellStyle name="백분율 2 2 2 2 2" xfId="1089"/>
    <cellStyle name="백분율 2 2 2 2 3" xfId="1090"/>
    <cellStyle name="백분율 2 2 3" xfId="1091"/>
    <cellStyle name="백분율 2 2 4" xfId="1092"/>
    <cellStyle name="백분율 2 2 5" xfId="1093"/>
    <cellStyle name="백분율 2 2 5 2" xfId="1094"/>
    <cellStyle name="백분율 2 2 5 3" xfId="1095"/>
    <cellStyle name="백분율 2 2 5 3 2" xfId="1096"/>
    <cellStyle name="백분율 2 2 5 4" xfId="1097"/>
    <cellStyle name="백분율 2 2 6" xfId="1098"/>
    <cellStyle name="백분율 2 2 6 2" xfId="1099"/>
    <cellStyle name="백분율 2 2 6 2 2" xfId="1100"/>
    <cellStyle name="백분율 2 2 7" xfId="1101"/>
    <cellStyle name="백분율 2 2 8" xfId="1102"/>
    <cellStyle name="백분율 2 2 9" xfId="1103"/>
    <cellStyle name="백분율 2 20" xfId="1104"/>
    <cellStyle name="백분율 2 21" xfId="1105"/>
    <cellStyle name="백분율 2 22" xfId="1106"/>
    <cellStyle name="백분율 2 23" xfId="1107"/>
    <cellStyle name="백분율 2 24" xfId="1108"/>
    <cellStyle name="백분율 2 25" xfId="1109"/>
    <cellStyle name="백분율 2 25 2" xfId="1110"/>
    <cellStyle name="백분율 2 26" xfId="1111"/>
    <cellStyle name="백분율 2 3" xfId="1112"/>
    <cellStyle name="백분율 2 3 2" xfId="1113"/>
    <cellStyle name="백분율 2 3 2 2" xfId="1114"/>
    <cellStyle name="백분율 2 3 2 2 2" xfId="1115"/>
    <cellStyle name="백분율 2 3 2 3" xfId="1116"/>
    <cellStyle name="백분율 2 3 3" xfId="1117"/>
    <cellStyle name="백분율 2 3 4" xfId="1118"/>
    <cellStyle name="백분율 2 3 5" xfId="1119"/>
    <cellStyle name="백분율 2 3 6" xfId="1120"/>
    <cellStyle name="백분율 2 3 7" xfId="1121"/>
    <cellStyle name="백분율 2 4" xfId="1122"/>
    <cellStyle name="백분율 2 4 2" xfId="1123"/>
    <cellStyle name="백분율 2 4 2 2" xfId="1124"/>
    <cellStyle name="백분율 2 4 3" xfId="1125"/>
    <cellStyle name="백분율 2 5" xfId="1126"/>
    <cellStyle name="백분율 2 5 2" xfId="1127"/>
    <cellStyle name="백분율 2 5 3" xfId="1128"/>
    <cellStyle name="백분율 2 6" xfId="1129"/>
    <cellStyle name="백분율 2 6 2" xfId="1130"/>
    <cellStyle name="백분율 2 6 3" xfId="1131"/>
    <cellStyle name="백분율 2 7" xfId="1132"/>
    <cellStyle name="백분율 2 7 2" xfId="1133"/>
    <cellStyle name="백분율 2 7 3" xfId="1134"/>
    <cellStyle name="백분율 2 8" xfId="1135"/>
    <cellStyle name="백분율 2 8 2" xfId="1136"/>
    <cellStyle name="백분율 2 8 3" xfId="1137"/>
    <cellStyle name="백분율 2 9" xfId="1138"/>
    <cellStyle name="백분율 2 9 2" xfId="1139"/>
    <cellStyle name="백분율 2 9 3" xfId="1140"/>
    <cellStyle name="백분율 24" xfId="1141"/>
    <cellStyle name="백분율 24 2" xfId="1142"/>
    <cellStyle name="백분율 3" xfId="1143"/>
    <cellStyle name="백분율 3 2" xfId="1144"/>
    <cellStyle name="백분율 3 3" xfId="1145"/>
    <cellStyle name="백분율 4" xfId="1146"/>
    <cellStyle name="백분율 5" xfId="1147"/>
    <cellStyle name="백분율 6" xfId="1148"/>
    <cellStyle name="백분율 7" xfId="1149"/>
    <cellStyle name="백분율 8" xfId="1150"/>
    <cellStyle name="백분율 9" xfId="1151"/>
    <cellStyle name="보통 2" xfId="1152"/>
    <cellStyle name="설명 텍스트 2" xfId="1153"/>
    <cellStyle name="셀 확인 2" xfId="1154"/>
    <cellStyle name="쉼표 [0]" xfId="1" builtinId="6"/>
    <cellStyle name="쉼표 [0] 10" xfId="1155"/>
    <cellStyle name="쉼표 [0] 10 10" xfId="1156"/>
    <cellStyle name="쉼표 [0] 10 11" xfId="1157"/>
    <cellStyle name="쉼표 [0] 10 12" xfId="1158"/>
    <cellStyle name="쉼표 [0] 10 2" xfId="1159"/>
    <cellStyle name="쉼표 [0] 10 3" xfId="1160"/>
    <cellStyle name="쉼표 [0] 10 4" xfId="1161"/>
    <cellStyle name="쉼표 [0] 10 5" xfId="1162"/>
    <cellStyle name="쉼표 [0] 10 6" xfId="1163"/>
    <cellStyle name="쉼표 [0] 10 7" xfId="1164"/>
    <cellStyle name="쉼표 [0] 10 8" xfId="1165"/>
    <cellStyle name="쉼표 [0] 10 9" xfId="1166"/>
    <cellStyle name="쉼표 [0] 11" xfId="1167"/>
    <cellStyle name="쉼표 [0] 11 10" xfId="1168"/>
    <cellStyle name="쉼표 [0] 11 11" xfId="1169"/>
    <cellStyle name="쉼표 [0] 11 12" xfId="1170"/>
    <cellStyle name="쉼표 [0] 11 2" xfId="1171"/>
    <cellStyle name="쉼표 [0] 11 3" xfId="1172"/>
    <cellStyle name="쉼표 [0] 11 4" xfId="1173"/>
    <cellStyle name="쉼표 [0] 11 5" xfId="1174"/>
    <cellStyle name="쉼표 [0] 11 6" xfId="1175"/>
    <cellStyle name="쉼표 [0] 11 7" xfId="1176"/>
    <cellStyle name="쉼표 [0] 11 8" xfId="1177"/>
    <cellStyle name="쉼표 [0] 11 9" xfId="1178"/>
    <cellStyle name="쉼표 [0] 12" xfId="1179"/>
    <cellStyle name="쉼표 [0] 12 2" xfId="1180"/>
    <cellStyle name="쉼표 [0] 12 2 2" xfId="1181"/>
    <cellStyle name="쉼표 [0] 12 2 2 2" xfId="1182"/>
    <cellStyle name="쉼표 [0] 12 2 2 2 2" xfId="1183"/>
    <cellStyle name="쉼표 [0] 12 2 3" xfId="1184"/>
    <cellStyle name="쉼표 [0] 12 2 4" xfId="1185"/>
    <cellStyle name="쉼표 [0] 12 2 5" xfId="1186"/>
    <cellStyle name="쉼표 [0] 12 2 6" xfId="1187"/>
    <cellStyle name="쉼표 [0] 12 3" xfId="1188"/>
    <cellStyle name="쉼표 [0] 12 3 2" xfId="1189"/>
    <cellStyle name="쉼표 [0] 12 3 2 2" xfId="1190"/>
    <cellStyle name="쉼표 [0] 12 3 2 2 2" xfId="1191"/>
    <cellStyle name="쉼표 [0] 12 3 3" xfId="1192"/>
    <cellStyle name="쉼표 [0] 12 3 4" xfId="1193"/>
    <cellStyle name="쉼표 [0] 12 3 5" xfId="1194"/>
    <cellStyle name="쉼표 [0] 12 3 6" xfId="1195"/>
    <cellStyle name="쉼표 [0] 12 4" xfId="1196"/>
    <cellStyle name="쉼표 [0] 12 4 2" xfId="1197"/>
    <cellStyle name="쉼표 [0] 12 4 2 2" xfId="1198"/>
    <cellStyle name="쉼표 [0] 12 4 2 2 2" xfId="1199"/>
    <cellStyle name="쉼표 [0] 12 4 3" xfId="1200"/>
    <cellStyle name="쉼표 [0] 12 4 4" xfId="1201"/>
    <cellStyle name="쉼표 [0] 12 4 5" xfId="1202"/>
    <cellStyle name="쉼표 [0] 12 4 6" xfId="1203"/>
    <cellStyle name="쉼표 [0] 12 5" xfId="1204"/>
    <cellStyle name="쉼표 [0] 12 5 2" xfId="1205"/>
    <cellStyle name="쉼표 [0] 12 5 2 2" xfId="1206"/>
    <cellStyle name="쉼표 [0] 12 6" xfId="1207"/>
    <cellStyle name="쉼표 [0] 12 7" xfId="1208"/>
    <cellStyle name="쉼표 [0] 12 8" xfId="1209"/>
    <cellStyle name="쉼표 [0] 12 9" xfId="1210"/>
    <cellStyle name="쉼표 [0] 13" xfId="1211"/>
    <cellStyle name="쉼표 [0] 13 10" xfId="1212"/>
    <cellStyle name="쉼표 [0] 13 11" xfId="1213"/>
    <cellStyle name="쉼표 [0] 13 12" xfId="1214"/>
    <cellStyle name="쉼표 [0] 13 2" xfId="1215"/>
    <cellStyle name="쉼표 [0] 13 2 2" xfId="1216"/>
    <cellStyle name="쉼표 [0] 13 2 2 2" xfId="1217"/>
    <cellStyle name="쉼표 [0] 13 2 2 2 2" xfId="1218"/>
    <cellStyle name="쉼표 [0] 13 2 3" xfId="1219"/>
    <cellStyle name="쉼표 [0] 13 2 4" xfId="1220"/>
    <cellStyle name="쉼표 [0] 13 2 5" xfId="1221"/>
    <cellStyle name="쉼표 [0] 13 2 6" xfId="1222"/>
    <cellStyle name="쉼표 [0] 13 3" xfId="1223"/>
    <cellStyle name="쉼표 [0] 13 3 2" xfId="1224"/>
    <cellStyle name="쉼표 [0] 13 3 2 2" xfId="1225"/>
    <cellStyle name="쉼표 [0] 13 3 2 2 2" xfId="1226"/>
    <cellStyle name="쉼표 [0] 13 3 3" xfId="1227"/>
    <cellStyle name="쉼표 [0] 13 3 4" xfId="1228"/>
    <cellStyle name="쉼표 [0] 13 3 5" xfId="1229"/>
    <cellStyle name="쉼표 [0] 13 3 6" xfId="1230"/>
    <cellStyle name="쉼표 [0] 13 4" xfId="1231"/>
    <cellStyle name="쉼표 [0] 13 4 2" xfId="1232"/>
    <cellStyle name="쉼표 [0] 13 4 2 2" xfId="1233"/>
    <cellStyle name="쉼표 [0] 13 4 2 2 2" xfId="1234"/>
    <cellStyle name="쉼표 [0] 13 4 3" xfId="1235"/>
    <cellStyle name="쉼표 [0] 13 4 4" xfId="1236"/>
    <cellStyle name="쉼표 [0] 13 4 5" xfId="1237"/>
    <cellStyle name="쉼표 [0] 13 4 6" xfId="1238"/>
    <cellStyle name="쉼표 [0] 13 5" xfId="1239"/>
    <cellStyle name="쉼표 [0] 13 5 2" xfId="1240"/>
    <cellStyle name="쉼표 [0] 13 5 2 2" xfId="1241"/>
    <cellStyle name="쉼표 [0] 13 5 2 2 2" xfId="1242"/>
    <cellStyle name="쉼표 [0] 13 5 3" xfId="1243"/>
    <cellStyle name="쉼표 [0] 13 5 4" xfId="1244"/>
    <cellStyle name="쉼표 [0] 13 5 5" xfId="1245"/>
    <cellStyle name="쉼표 [0] 13 5 6" xfId="1246"/>
    <cellStyle name="쉼표 [0] 13 6" xfId="1247"/>
    <cellStyle name="쉼표 [0] 13 6 2" xfId="1248"/>
    <cellStyle name="쉼표 [0] 13 6 2 2" xfId="1249"/>
    <cellStyle name="쉼표 [0] 13 6 2 2 2" xfId="1250"/>
    <cellStyle name="쉼표 [0] 13 6 3" xfId="1251"/>
    <cellStyle name="쉼표 [0] 13 6 4" xfId="1252"/>
    <cellStyle name="쉼표 [0] 13 6 5" xfId="1253"/>
    <cellStyle name="쉼표 [0] 13 6 6" xfId="1254"/>
    <cellStyle name="쉼표 [0] 13 7" xfId="1255"/>
    <cellStyle name="쉼표 [0] 13 7 2" xfId="1256"/>
    <cellStyle name="쉼표 [0] 13 7 2 2" xfId="1257"/>
    <cellStyle name="쉼표 [0] 13 7 2 2 2" xfId="1258"/>
    <cellStyle name="쉼표 [0] 13 7 3" xfId="1259"/>
    <cellStyle name="쉼표 [0] 13 7 4" xfId="1260"/>
    <cellStyle name="쉼표 [0] 13 7 5" xfId="1261"/>
    <cellStyle name="쉼표 [0] 13 7 6" xfId="1262"/>
    <cellStyle name="쉼표 [0] 13 8" xfId="1263"/>
    <cellStyle name="쉼표 [0] 13 8 2" xfId="1264"/>
    <cellStyle name="쉼표 [0] 13 8 2 2" xfId="1265"/>
    <cellStyle name="쉼표 [0] 13 9" xfId="1266"/>
    <cellStyle name="쉼표 [0] 14" xfId="1267"/>
    <cellStyle name="쉼표 [0] 14 2" xfId="1268"/>
    <cellStyle name="쉼표 [0] 14 3" xfId="1269"/>
    <cellStyle name="쉼표 [0] 15" xfId="1270"/>
    <cellStyle name="쉼표 [0] 16" xfId="1271"/>
    <cellStyle name="쉼표 [0] 17" xfId="1272"/>
    <cellStyle name="쉼표 [0] 18" xfId="1273"/>
    <cellStyle name="쉼표 [0] 19" xfId="1274"/>
    <cellStyle name="쉼표 [0] 2" xfId="3"/>
    <cellStyle name="쉼표 [0] 2 10" xfId="1275"/>
    <cellStyle name="쉼표 [0] 2 10 2" xfId="1276"/>
    <cellStyle name="쉼표 [0] 2 10 2 2" xfId="1277"/>
    <cellStyle name="쉼표 [0] 2 10 2 2 2" xfId="1278"/>
    <cellStyle name="쉼표 [0] 2 10 2 3" xfId="1279"/>
    <cellStyle name="쉼표 [0] 2 10 3" xfId="1280"/>
    <cellStyle name="쉼표 [0] 2 10 4" xfId="1281"/>
    <cellStyle name="쉼표 [0] 2 10 5" xfId="1282"/>
    <cellStyle name="쉼표 [0] 2 10 6" xfId="1283"/>
    <cellStyle name="쉼표 [0] 2 10 7" xfId="1284"/>
    <cellStyle name="쉼표 [0] 2 11" xfId="1285"/>
    <cellStyle name="쉼표 [0] 2 11 2" xfId="1286"/>
    <cellStyle name="쉼표 [0] 2 11 2 2" xfId="1287"/>
    <cellStyle name="쉼표 [0] 2 11 2 2 2" xfId="1288"/>
    <cellStyle name="쉼표 [0] 2 11 2 3" xfId="1289"/>
    <cellStyle name="쉼표 [0] 2 11 3" xfId="1290"/>
    <cellStyle name="쉼표 [0] 2 11 4" xfId="1291"/>
    <cellStyle name="쉼표 [0] 2 11 5" xfId="1292"/>
    <cellStyle name="쉼표 [0] 2 11 6" xfId="1293"/>
    <cellStyle name="쉼표 [0] 2 11 7" xfId="1294"/>
    <cellStyle name="쉼표 [0] 2 12" xfId="1295"/>
    <cellStyle name="쉼표 [0] 2 12 2" xfId="1296"/>
    <cellStyle name="쉼표 [0] 2 12 2 2" xfId="1297"/>
    <cellStyle name="쉼표 [0] 2 12 2 2 2" xfId="1298"/>
    <cellStyle name="쉼표 [0] 2 12 2 3" xfId="1299"/>
    <cellStyle name="쉼표 [0] 2 12 3" xfId="1300"/>
    <cellStyle name="쉼표 [0] 2 12 4" xfId="1301"/>
    <cellStyle name="쉼표 [0] 2 12 5" xfId="1302"/>
    <cellStyle name="쉼표 [0] 2 12 6" xfId="1303"/>
    <cellStyle name="쉼표 [0] 2 12 7" xfId="1304"/>
    <cellStyle name="쉼표 [0] 2 13" xfId="1305"/>
    <cellStyle name="쉼표 [0] 2 13 2" xfId="1306"/>
    <cellStyle name="쉼표 [0] 2 13 2 2" xfId="1307"/>
    <cellStyle name="쉼표 [0] 2 13 2 2 2" xfId="1308"/>
    <cellStyle name="쉼표 [0] 2 13 2 3" xfId="1309"/>
    <cellStyle name="쉼표 [0] 2 13 3" xfId="1310"/>
    <cellStyle name="쉼표 [0] 2 13 4" xfId="1311"/>
    <cellStyle name="쉼표 [0] 2 13 5" xfId="1312"/>
    <cellStyle name="쉼표 [0] 2 13 6" xfId="1313"/>
    <cellStyle name="쉼표 [0] 2 13 7" xfId="1314"/>
    <cellStyle name="쉼표 [0] 2 14" xfId="1315"/>
    <cellStyle name="쉼표 [0] 2 14 2" xfId="1316"/>
    <cellStyle name="쉼표 [0] 2 14 2 2" xfId="1317"/>
    <cellStyle name="쉼표 [0] 2 14 2 2 2" xfId="1318"/>
    <cellStyle name="쉼표 [0] 2 14 2 3" xfId="1319"/>
    <cellStyle name="쉼표 [0] 2 14 3" xfId="1320"/>
    <cellStyle name="쉼표 [0] 2 14 4" xfId="1321"/>
    <cellStyle name="쉼표 [0] 2 14 5" xfId="1322"/>
    <cellStyle name="쉼표 [0] 2 14 6" xfId="1323"/>
    <cellStyle name="쉼표 [0] 2 14 7" xfId="1324"/>
    <cellStyle name="쉼표 [0] 2 15" xfId="1325"/>
    <cellStyle name="쉼표 [0] 2 15 2" xfId="1326"/>
    <cellStyle name="쉼표 [0] 2 15 2 2" xfId="1327"/>
    <cellStyle name="쉼표 [0] 2 15 2 2 2" xfId="1328"/>
    <cellStyle name="쉼표 [0] 2 15 2 3" xfId="1329"/>
    <cellStyle name="쉼표 [0] 2 15 3" xfId="1330"/>
    <cellStyle name="쉼표 [0] 2 15 4" xfId="1331"/>
    <cellStyle name="쉼표 [0] 2 15 5" xfId="1332"/>
    <cellStyle name="쉼표 [0] 2 15 6" xfId="1333"/>
    <cellStyle name="쉼표 [0] 2 15 7" xfId="1334"/>
    <cellStyle name="쉼표 [0] 2 16" xfId="1335"/>
    <cellStyle name="쉼표 [0] 2 16 2" xfId="1336"/>
    <cellStyle name="쉼표 [0] 2 16 2 2" xfId="1337"/>
    <cellStyle name="쉼표 [0] 2 16 2 2 2" xfId="1338"/>
    <cellStyle name="쉼표 [0] 2 16 2 3" xfId="1339"/>
    <cellStyle name="쉼표 [0] 2 16 3" xfId="1340"/>
    <cellStyle name="쉼표 [0] 2 16 4" xfId="1341"/>
    <cellStyle name="쉼표 [0] 2 16 5" xfId="1342"/>
    <cellStyle name="쉼표 [0] 2 16 6" xfId="1343"/>
    <cellStyle name="쉼표 [0] 2 16 7" xfId="1344"/>
    <cellStyle name="쉼표 [0] 2 17" xfId="1345"/>
    <cellStyle name="쉼표 [0] 2 17 2" xfId="1346"/>
    <cellStyle name="쉼표 [0] 2 17 2 2" xfId="1347"/>
    <cellStyle name="쉼표 [0] 2 17 2 2 2" xfId="1348"/>
    <cellStyle name="쉼표 [0] 2 17 2 3" xfId="1349"/>
    <cellStyle name="쉼표 [0] 2 17 3" xfId="1350"/>
    <cellStyle name="쉼표 [0] 2 17 4" xfId="1351"/>
    <cellStyle name="쉼표 [0] 2 17 5" xfId="1352"/>
    <cellStyle name="쉼표 [0] 2 17 6" xfId="1353"/>
    <cellStyle name="쉼표 [0] 2 17 7" xfId="1354"/>
    <cellStyle name="쉼표 [0] 2 18" xfId="1355"/>
    <cellStyle name="쉼표 [0] 2 18 2" xfId="1356"/>
    <cellStyle name="쉼표 [0] 2 18 2 2" xfId="1357"/>
    <cellStyle name="쉼표 [0] 2 18 2 2 2" xfId="1358"/>
    <cellStyle name="쉼표 [0] 2 18 2 3" xfId="1359"/>
    <cellStyle name="쉼표 [0] 2 18 3" xfId="1360"/>
    <cellStyle name="쉼표 [0] 2 18 4" xfId="1361"/>
    <cellStyle name="쉼표 [0] 2 18 5" xfId="1362"/>
    <cellStyle name="쉼표 [0] 2 18 6" xfId="1363"/>
    <cellStyle name="쉼표 [0] 2 18 7" xfId="1364"/>
    <cellStyle name="쉼표 [0] 2 19" xfId="1365"/>
    <cellStyle name="쉼표 [0] 2 19 10" xfId="1366"/>
    <cellStyle name="쉼표 [0] 2 19 11" xfId="1367"/>
    <cellStyle name="쉼표 [0] 2 19 12" xfId="1368"/>
    <cellStyle name="쉼표 [0] 2 19 2" xfId="1369"/>
    <cellStyle name="쉼표 [0] 2 19 2 10" xfId="1370"/>
    <cellStyle name="쉼표 [0] 2 19 2 10 2" xfId="1371"/>
    <cellStyle name="쉼표 [0] 2 19 2 11" xfId="1372"/>
    <cellStyle name="쉼표 [0] 2 19 2 11 2" xfId="1373"/>
    <cellStyle name="쉼표 [0] 2 19 2 12" xfId="1374"/>
    <cellStyle name="쉼표 [0] 2 19 2 12 2" xfId="1375"/>
    <cellStyle name="쉼표 [0] 2 19 2 13" xfId="1376"/>
    <cellStyle name="쉼표 [0] 2 19 2 14" xfId="1377"/>
    <cellStyle name="쉼표 [0] 2 19 2 15" xfId="1378"/>
    <cellStyle name="쉼표 [0] 2 19 2 16" xfId="1379"/>
    <cellStyle name="쉼표 [0] 2 19 2 17" xfId="1380"/>
    <cellStyle name="쉼표 [0] 2 19 2 2" xfId="1381"/>
    <cellStyle name="쉼표 [0] 2 19 2 2 2" xfId="1382"/>
    <cellStyle name="쉼표 [0] 2 19 2 2 2 2" xfId="1383"/>
    <cellStyle name="쉼표 [0] 2 19 2 2 3" xfId="1384"/>
    <cellStyle name="쉼표 [0] 2 19 2 2 3 2" xfId="1385"/>
    <cellStyle name="쉼표 [0] 2 19 2 3" xfId="1386"/>
    <cellStyle name="쉼표 [0] 2 19 2 3 2" xfId="1387"/>
    <cellStyle name="쉼표 [0] 2 19 2 4" xfId="1388"/>
    <cellStyle name="쉼표 [0] 2 19 2 4 2" xfId="1389"/>
    <cellStyle name="쉼표 [0] 2 19 2 5" xfId="1390"/>
    <cellStyle name="쉼표 [0] 2 19 2 5 2" xfId="1391"/>
    <cellStyle name="쉼표 [0] 2 19 2 6" xfId="1392"/>
    <cellStyle name="쉼표 [0] 2 19 2 6 2" xfId="1393"/>
    <cellStyle name="쉼표 [0] 2 19 2 7" xfId="1394"/>
    <cellStyle name="쉼표 [0] 2 19 2 7 2" xfId="1395"/>
    <cellStyle name="쉼표 [0] 2 19 2 8" xfId="1396"/>
    <cellStyle name="쉼표 [0] 2 19 2 8 2" xfId="1397"/>
    <cellStyle name="쉼표 [0] 2 19 2 9" xfId="1398"/>
    <cellStyle name="쉼표 [0] 2 19 2 9 2" xfId="1399"/>
    <cellStyle name="쉼표 [0] 2 19 3" xfId="1400"/>
    <cellStyle name="쉼표 [0] 2 19 3 2" xfId="1401"/>
    <cellStyle name="쉼표 [0] 2 19 3 3" xfId="1402"/>
    <cellStyle name="쉼표 [0] 2 19 4" xfId="1403"/>
    <cellStyle name="쉼표 [0] 2 19 5" xfId="1404"/>
    <cellStyle name="쉼표 [0] 2 19 6" xfId="1405"/>
    <cellStyle name="쉼표 [0] 2 19 7" xfId="1406"/>
    <cellStyle name="쉼표 [0] 2 19 8" xfId="1407"/>
    <cellStyle name="쉼표 [0] 2 19 9" xfId="1408"/>
    <cellStyle name="쉼표 [0] 2 2" xfId="1409"/>
    <cellStyle name="쉼표 [0] 2 2 2" xfId="1410"/>
    <cellStyle name="쉼표 [0] 2 2 2 2" xfId="1411"/>
    <cellStyle name="쉼표 [0] 2 2 2 2 2" xfId="1412"/>
    <cellStyle name="쉼표 [0] 2 2 2 2 2 2" xfId="1413"/>
    <cellStyle name="쉼표 [0] 2 2 2 3" xfId="1414"/>
    <cellStyle name="쉼표 [0] 2 2 2 3 2" xfId="1415"/>
    <cellStyle name="쉼표 [0] 2 2 2 4" xfId="1416"/>
    <cellStyle name="쉼표 [0] 2 2 3" xfId="1417"/>
    <cellStyle name="쉼표 [0] 2 2 3 2" xfId="1418"/>
    <cellStyle name="쉼표 [0] 2 2 4" xfId="1419"/>
    <cellStyle name="쉼표 [0] 2 2 5" xfId="1420"/>
    <cellStyle name="쉼표 [0] 2 2 6" xfId="1421"/>
    <cellStyle name="쉼표 [0] 2 2 7" xfId="1422"/>
    <cellStyle name="쉼표 [0] 2 20" xfId="1423"/>
    <cellStyle name="쉼표 [0] 2 20 2" xfId="1424"/>
    <cellStyle name="쉼표 [0] 2 20 2 2" xfId="1425"/>
    <cellStyle name="쉼표 [0] 2 20 2 2 2" xfId="1426"/>
    <cellStyle name="쉼표 [0] 2 20 2 3" xfId="1427"/>
    <cellStyle name="쉼표 [0] 2 20 3" xfId="1428"/>
    <cellStyle name="쉼표 [0] 2 20 4" xfId="1429"/>
    <cellStyle name="쉼표 [0] 2 20 5" xfId="1430"/>
    <cellStyle name="쉼표 [0] 2 20 6" xfId="1431"/>
    <cellStyle name="쉼표 [0] 2 20 7" xfId="1432"/>
    <cellStyle name="쉼표 [0] 2 21" xfId="1433"/>
    <cellStyle name="쉼표 [0] 2 21 10" xfId="1434"/>
    <cellStyle name="쉼표 [0] 2 21 11" xfId="1435"/>
    <cellStyle name="쉼표 [0] 2 21 12" xfId="1436"/>
    <cellStyle name="쉼표 [0] 2 21 2" xfId="1437"/>
    <cellStyle name="쉼표 [0] 2 21 2 2" xfId="1438"/>
    <cellStyle name="쉼표 [0] 2 21 2 3" xfId="1439"/>
    <cellStyle name="쉼표 [0] 2 21 3" xfId="1440"/>
    <cellStyle name="쉼표 [0] 2 21 4" xfId="1441"/>
    <cellStyle name="쉼표 [0] 2 21 5" xfId="1442"/>
    <cellStyle name="쉼표 [0] 2 21 6" xfId="1443"/>
    <cellStyle name="쉼표 [0] 2 21 7" xfId="1444"/>
    <cellStyle name="쉼표 [0] 2 21 8" xfId="1445"/>
    <cellStyle name="쉼표 [0] 2 21 9" xfId="1446"/>
    <cellStyle name="쉼표 [0] 2 22" xfId="1447"/>
    <cellStyle name="쉼표 [0] 2 22 2" xfId="1448"/>
    <cellStyle name="쉼표 [0] 2 22 2 2" xfId="1449"/>
    <cellStyle name="쉼표 [0] 2 22 2 2 2" xfId="1450"/>
    <cellStyle name="쉼표 [0] 2 22 2 3" xfId="1451"/>
    <cellStyle name="쉼표 [0] 2 22 3" xfId="1452"/>
    <cellStyle name="쉼표 [0] 2 22 4" xfId="1453"/>
    <cellStyle name="쉼표 [0] 2 22 5" xfId="1454"/>
    <cellStyle name="쉼표 [0] 2 22 6" xfId="1455"/>
    <cellStyle name="쉼표 [0] 2 22 7" xfId="1456"/>
    <cellStyle name="쉼표 [0] 2 23" xfId="1457"/>
    <cellStyle name="쉼표 [0] 2 23 2" xfId="1458"/>
    <cellStyle name="쉼표 [0] 2 23 2 2" xfId="1459"/>
    <cellStyle name="쉼표 [0] 2 23 2 2 2" xfId="1460"/>
    <cellStyle name="쉼표 [0] 2 23 2 3" xfId="1461"/>
    <cellStyle name="쉼표 [0] 2 23 3" xfId="1462"/>
    <cellStyle name="쉼표 [0] 2 23 4" xfId="1463"/>
    <cellStyle name="쉼표 [0] 2 23 5" xfId="1464"/>
    <cellStyle name="쉼표 [0] 2 23 6" xfId="1465"/>
    <cellStyle name="쉼표 [0] 2 23 7" xfId="1466"/>
    <cellStyle name="쉼표 [0] 2 24" xfId="1467"/>
    <cellStyle name="쉼표 [0] 2 24 2" xfId="1468"/>
    <cellStyle name="쉼표 [0] 2 24 2 2" xfId="1469"/>
    <cellStyle name="쉼표 [0] 2 24 2 2 2" xfId="1470"/>
    <cellStyle name="쉼표 [0] 2 24 2 3" xfId="1471"/>
    <cellStyle name="쉼표 [0] 2 24 3" xfId="1472"/>
    <cellStyle name="쉼표 [0] 2 24 4" xfId="1473"/>
    <cellStyle name="쉼표 [0] 2 24 5" xfId="1474"/>
    <cellStyle name="쉼표 [0] 2 24 6" xfId="1475"/>
    <cellStyle name="쉼표 [0] 2 24 7" xfId="1476"/>
    <cellStyle name="쉼표 [0] 2 25" xfId="1477"/>
    <cellStyle name="쉼표 [0] 2 25 2" xfId="1478"/>
    <cellStyle name="쉼표 [0] 2 25 2 2" xfId="1479"/>
    <cellStyle name="쉼표 [0] 2 25 2 2 2" xfId="1480"/>
    <cellStyle name="쉼표 [0] 2 25 2 3" xfId="1481"/>
    <cellStyle name="쉼표 [0] 2 25 3" xfId="1482"/>
    <cellStyle name="쉼표 [0] 2 25 4" xfId="1483"/>
    <cellStyle name="쉼표 [0] 2 25 5" xfId="1484"/>
    <cellStyle name="쉼표 [0] 2 25 6" xfId="1485"/>
    <cellStyle name="쉼표 [0] 2 25 7" xfId="1486"/>
    <cellStyle name="쉼표 [0] 2 26" xfId="1487"/>
    <cellStyle name="쉼표 [0] 2 26 2" xfId="1488"/>
    <cellStyle name="쉼표 [0] 2 26 2 2" xfId="1489"/>
    <cellStyle name="쉼표 [0] 2 26 2 2 2" xfId="1490"/>
    <cellStyle name="쉼표 [0] 2 26 2 3" xfId="1491"/>
    <cellStyle name="쉼표 [0] 2 26 3" xfId="1492"/>
    <cellStyle name="쉼표 [0] 2 26 4" xfId="1493"/>
    <cellStyle name="쉼표 [0] 2 26 5" xfId="1494"/>
    <cellStyle name="쉼표 [0] 2 26 6" xfId="1495"/>
    <cellStyle name="쉼표 [0] 2 26 7" xfId="1496"/>
    <cellStyle name="쉼표 [0] 2 27" xfId="1497"/>
    <cellStyle name="쉼표 [0] 2 27 2" xfId="1498"/>
    <cellStyle name="쉼표 [0] 2 27 2 2" xfId="1499"/>
    <cellStyle name="쉼표 [0] 2 27 2 2 2" xfId="1500"/>
    <cellStyle name="쉼표 [0] 2 27 2 3" xfId="1501"/>
    <cellStyle name="쉼표 [0] 2 27 3" xfId="1502"/>
    <cellStyle name="쉼표 [0] 2 27 4" xfId="1503"/>
    <cellStyle name="쉼표 [0] 2 27 5" xfId="1504"/>
    <cellStyle name="쉼표 [0] 2 27 6" xfId="1505"/>
    <cellStyle name="쉼표 [0] 2 27 7" xfId="1506"/>
    <cellStyle name="쉼표 [0] 2 28" xfId="1507"/>
    <cellStyle name="쉼표 [0] 2 28 2" xfId="1508"/>
    <cellStyle name="쉼표 [0] 2 28 2 2" xfId="1509"/>
    <cellStyle name="쉼표 [0] 2 28 2 2 2" xfId="1510"/>
    <cellStyle name="쉼표 [0] 2 28 2 3" xfId="1511"/>
    <cellStyle name="쉼표 [0] 2 28 3" xfId="1512"/>
    <cellStyle name="쉼표 [0] 2 28 4" xfId="1513"/>
    <cellStyle name="쉼표 [0] 2 28 5" xfId="1514"/>
    <cellStyle name="쉼표 [0] 2 28 6" xfId="1515"/>
    <cellStyle name="쉼표 [0] 2 28 7" xfId="1516"/>
    <cellStyle name="쉼표 [0] 2 29" xfId="1517"/>
    <cellStyle name="쉼표 [0] 2 29 2" xfId="1518"/>
    <cellStyle name="쉼표 [0] 2 29 2 2" xfId="1519"/>
    <cellStyle name="쉼표 [0] 2 29 2 2 2" xfId="1520"/>
    <cellStyle name="쉼표 [0] 2 29 2 3" xfId="1521"/>
    <cellStyle name="쉼표 [0] 2 29 3" xfId="1522"/>
    <cellStyle name="쉼표 [0] 2 29 4" xfId="1523"/>
    <cellStyle name="쉼표 [0] 2 29 5" xfId="1524"/>
    <cellStyle name="쉼표 [0] 2 29 6" xfId="1525"/>
    <cellStyle name="쉼표 [0] 2 29 7" xfId="1526"/>
    <cellStyle name="쉼표 [0] 2 3" xfId="1527"/>
    <cellStyle name="쉼표 [0] 2 3 2" xfId="1528"/>
    <cellStyle name="쉼표 [0] 2 3 2 2" xfId="1529"/>
    <cellStyle name="쉼표 [0] 2 3 2 2 2" xfId="1530"/>
    <cellStyle name="쉼표 [0] 2 3 2 3" xfId="1531"/>
    <cellStyle name="쉼표 [0] 2 3 3" xfId="1532"/>
    <cellStyle name="쉼표 [0] 2 3 4" xfId="1533"/>
    <cellStyle name="쉼표 [0] 2 3 5" xfId="1534"/>
    <cellStyle name="쉼표 [0] 2 3 6" xfId="1535"/>
    <cellStyle name="쉼표 [0] 2 3 7" xfId="1536"/>
    <cellStyle name="쉼표 [0] 2 30" xfId="1537"/>
    <cellStyle name="쉼표 [0] 2 30 2" xfId="1538"/>
    <cellStyle name="쉼표 [0] 2 30 2 2" xfId="1539"/>
    <cellStyle name="쉼표 [0] 2 30 3" xfId="1540"/>
    <cellStyle name="쉼표 [0] 2 30 3 2" xfId="1541"/>
    <cellStyle name="쉼표 [0] 2 31" xfId="1542"/>
    <cellStyle name="쉼표 [0] 2 31 2" xfId="1543"/>
    <cellStyle name="쉼표 [0] 2 32" xfId="1544"/>
    <cellStyle name="쉼표 [0] 2 32 2" xfId="1545"/>
    <cellStyle name="쉼표 [0] 2 33" xfId="1546"/>
    <cellStyle name="쉼표 [0] 2 33 2" xfId="1547"/>
    <cellStyle name="쉼표 [0] 2 34" xfId="1548"/>
    <cellStyle name="쉼표 [0] 2 34 2" xfId="1549"/>
    <cellStyle name="쉼표 [0] 2 35" xfId="1550"/>
    <cellStyle name="쉼표 [0] 2 35 2" xfId="1551"/>
    <cellStyle name="쉼표 [0] 2 36" xfId="1552"/>
    <cellStyle name="쉼표 [0] 2 36 2" xfId="1553"/>
    <cellStyle name="쉼표 [0] 2 37" xfId="1554"/>
    <cellStyle name="쉼표 [0] 2 37 2" xfId="1555"/>
    <cellStyle name="쉼표 [0] 2 38" xfId="1556"/>
    <cellStyle name="쉼표 [0] 2 38 2" xfId="1557"/>
    <cellStyle name="쉼표 [0] 2 39" xfId="1558"/>
    <cellStyle name="쉼표 [0] 2 39 2" xfId="1559"/>
    <cellStyle name="쉼표 [0] 2 4" xfId="1560"/>
    <cellStyle name="쉼표 [0] 2 4 2" xfId="1561"/>
    <cellStyle name="쉼표 [0] 2 4 2 2" xfId="1562"/>
    <cellStyle name="쉼표 [0] 2 4 2 2 2" xfId="1563"/>
    <cellStyle name="쉼표 [0] 2 4 2 3" xfId="1564"/>
    <cellStyle name="쉼표 [0] 2 4 3" xfId="1565"/>
    <cellStyle name="쉼표 [0] 2 4 4" xfId="1566"/>
    <cellStyle name="쉼표 [0] 2 4 5" xfId="1567"/>
    <cellStyle name="쉼표 [0] 2 4 6" xfId="1568"/>
    <cellStyle name="쉼표 [0] 2 4 7" xfId="1569"/>
    <cellStyle name="쉼표 [0] 2 40" xfId="1570"/>
    <cellStyle name="쉼표 [0] 2 40 2" xfId="1571"/>
    <cellStyle name="쉼표 [0] 2 41" xfId="1572"/>
    <cellStyle name="쉼표 [0] 2 41 2" xfId="1573"/>
    <cellStyle name="쉼표 [0] 2 42" xfId="1574"/>
    <cellStyle name="쉼표 [0] 2 42 2" xfId="1575"/>
    <cellStyle name="쉼표 [0] 2 43" xfId="1576"/>
    <cellStyle name="쉼표 [0] 2 43 2" xfId="1577"/>
    <cellStyle name="쉼표 [0] 2 44" xfId="1578"/>
    <cellStyle name="쉼표 [0] 2 44 2" xfId="1579"/>
    <cellStyle name="쉼표 [0] 2 45" xfId="1580"/>
    <cellStyle name="쉼표 [0] 2 45 2" xfId="1581"/>
    <cellStyle name="쉼표 [0] 2 46" xfId="1582"/>
    <cellStyle name="쉼표 [0] 2 46 2" xfId="1583"/>
    <cellStyle name="쉼표 [0] 2 47" xfId="1584"/>
    <cellStyle name="쉼표 [0] 2 47 2" xfId="1585"/>
    <cellStyle name="쉼표 [0] 2 48" xfId="1586"/>
    <cellStyle name="쉼표 [0] 2 48 2" xfId="1587"/>
    <cellStyle name="쉼표 [0] 2 49" xfId="1588"/>
    <cellStyle name="쉼표 [0] 2 49 2" xfId="1589"/>
    <cellStyle name="쉼표 [0] 2 5" xfId="1590"/>
    <cellStyle name="쉼표 [0] 2 5 2" xfId="1591"/>
    <cellStyle name="쉼표 [0] 2 5 2 2" xfId="1592"/>
    <cellStyle name="쉼표 [0] 2 5 2 2 2" xfId="1593"/>
    <cellStyle name="쉼표 [0] 2 5 2 3" xfId="1594"/>
    <cellStyle name="쉼표 [0] 2 5 3" xfId="1595"/>
    <cellStyle name="쉼표 [0] 2 5 4" xfId="1596"/>
    <cellStyle name="쉼표 [0] 2 5 5" xfId="1597"/>
    <cellStyle name="쉼표 [0] 2 5 6" xfId="1598"/>
    <cellStyle name="쉼표 [0] 2 5 7" xfId="1599"/>
    <cellStyle name="쉼표 [0] 2 50" xfId="1600"/>
    <cellStyle name="쉼표 [0] 2 51" xfId="1601"/>
    <cellStyle name="쉼표 [0] 2 52" xfId="1602"/>
    <cellStyle name="쉼표 [0] 2 6" xfId="1603"/>
    <cellStyle name="쉼표 [0] 2 6 2" xfId="1604"/>
    <cellStyle name="쉼표 [0] 2 6 2 2" xfId="1605"/>
    <cellStyle name="쉼표 [0] 2 6 2 2 2" xfId="1606"/>
    <cellStyle name="쉼표 [0] 2 6 2 3" xfId="1607"/>
    <cellStyle name="쉼표 [0] 2 6 3" xfId="1608"/>
    <cellStyle name="쉼표 [0] 2 6 4" xfId="1609"/>
    <cellStyle name="쉼표 [0] 2 6 5" xfId="1610"/>
    <cellStyle name="쉼표 [0] 2 6 6" xfId="1611"/>
    <cellStyle name="쉼표 [0] 2 6 7" xfId="1612"/>
    <cellStyle name="쉼표 [0] 2 7" xfId="1613"/>
    <cellStyle name="쉼표 [0] 2 7 2" xfId="1614"/>
    <cellStyle name="쉼표 [0] 2 7 2 2" xfId="1615"/>
    <cellStyle name="쉼표 [0] 2 7 2 2 2" xfId="1616"/>
    <cellStyle name="쉼표 [0] 2 7 2 3" xfId="1617"/>
    <cellStyle name="쉼표 [0] 2 7 3" xfId="1618"/>
    <cellStyle name="쉼표 [0] 2 7 4" xfId="1619"/>
    <cellStyle name="쉼표 [0] 2 7 5" xfId="1620"/>
    <cellStyle name="쉼표 [0] 2 7 6" xfId="1621"/>
    <cellStyle name="쉼표 [0] 2 7 7" xfId="1622"/>
    <cellStyle name="쉼표 [0] 2 8" xfId="1623"/>
    <cellStyle name="쉼표 [0] 2 8 2" xfId="1624"/>
    <cellStyle name="쉼표 [0] 2 8 2 2" xfId="1625"/>
    <cellStyle name="쉼표 [0] 2 8 2 2 2" xfId="1626"/>
    <cellStyle name="쉼표 [0] 2 8 2 3" xfId="1627"/>
    <cellStyle name="쉼표 [0] 2 8 3" xfId="1628"/>
    <cellStyle name="쉼표 [0] 2 8 4" xfId="1629"/>
    <cellStyle name="쉼표 [0] 2 8 5" xfId="1630"/>
    <cellStyle name="쉼표 [0] 2 8 6" xfId="1631"/>
    <cellStyle name="쉼표 [0] 2 8 7" xfId="1632"/>
    <cellStyle name="쉼표 [0] 2 9" xfId="1633"/>
    <cellStyle name="쉼표 [0] 2 9 2" xfId="1634"/>
    <cellStyle name="쉼표 [0] 2 9 2 2" xfId="1635"/>
    <cellStyle name="쉼표 [0] 2 9 2 2 2" xfId="1636"/>
    <cellStyle name="쉼표 [0] 2 9 2 3" xfId="1637"/>
    <cellStyle name="쉼표 [0] 2 9 3" xfId="1638"/>
    <cellStyle name="쉼표 [0] 2 9 4" xfId="1639"/>
    <cellStyle name="쉼표 [0] 2 9 5" xfId="1640"/>
    <cellStyle name="쉼표 [0] 2 9 6" xfId="1641"/>
    <cellStyle name="쉼표 [0] 2 9 7" xfId="1642"/>
    <cellStyle name="쉼표 [0] 20" xfId="1643"/>
    <cellStyle name="쉼표 [0] 21" xfId="1644"/>
    <cellStyle name="쉼표 [0] 21 2" xfId="1645"/>
    <cellStyle name="쉼표 [0] 21 2 2" xfId="1646"/>
    <cellStyle name="쉼표 [0] 21 2 3" xfId="1647"/>
    <cellStyle name="쉼표 [0] 21 2 4" xfId="1648"/>
    <cellStyle name="쉼표 [0] 21 2 5" xfId="1649"/>
    <cellStyle name="쉼표 [0] 21 2 5 2" xfId="1650"/>
    <cellStyle name="쉼표 [0] 21 2 6" xfId="1651"/>
    <cellStyle name="쉼표 [0] 21 3" xfId="1652"/>
    <cellStyle name="쉼표 [0] 21 3 2" xfId="1653"/>
    <cellStyle name="쉼표 [0] 21 3 3" xfId="1654"/>
    <cellStyle name="쉼표 [0] 21 3 4" xfId="1655"/>
    <cellStyle name="쉼표 [0] 21 3 5" xfId="1656"/>
    <cellStyle name="쉼표 [0] 21 4" xfId="1657"/>
    <cellStyle name="쉼표 [0] 21 4 2" xfId="1658"/>
    <cellStyle name="쉼표 [0] 21 4 3" xfId="1659"/>
    <cellStyle name="쉼표 [0] 21 4 4" xfId="1660"/>
    <cellStyle name="쉼표 [0] 21 4 5" xfId="1661"/>
    <cellStyle name="쉼표 [0] 22" xfId="1662"/>
    <cellStyle name="쉼표 [0] 23" xfId="1663"/>
    <cellStyle name="쉼표 [0] 24" xfId="1664"/>
    <cellStyle name="쉼표 [0] 25" xfId="1665"/>
    <cellStyle name="쉼표 [0] 26" xfId="1666"/>
    <cellStyle name="쉼표 [0] 27" xfId="1667"/>
    <cellStyle name="쉼표 [0] 27 2" xfId="1668"/>
    <cellStyle name="쉼표 [0] 28" xfId="1669"/>
    <cellStyle name="쉼표 [0] 29" xfId="1670"/>
    <cellStyle name="쉼표 [0] 3" xfId="1671"/>
    <cellStyle name="쉼표 [0] 3 10" xfId="1672"/>
    <cellStyle name="쉼표 [0] 3 10 2" xfId="1673"/>
    <cellStyle name="쉼표 [0] 3 10 2 2" xfId="1674"/>
    <cellStyle name="쉼표 [0] 3 11" xfId="1675"/>
    <cellStyle name="쉼표 [0] 3 12" xfId="1676"/>
    <cellStyle name="쉼표 [0] 3 13" xfId="1677"/>
    <cellStyle name="쉼표 [0] 3 14" xfId="1678"/>
    <cellStyle name="쉼표 [0] 3 15" xfId="1679"/>
    <cellStyle name="쉼표 [0] 3 16" xfId="1680"/>
    <cellStyle name="쉼표 [0] 3 17" xfId="1681"/>
    <cellStyle name="쉼표 [0] 3 18" xfId="1682"/>
    <cellStyle name="쉼표 [0] 3 19" xfId="1683"/>
    <cellStyle name="쉼표 [0] 3 2" xfId="1684"/>
    <cellStyle name="쉼표 [0] 3 2 10" xfId="1685"/>
    <cellStyle name="쉼표 [0] 3 2 10 2" xfId="1686"/>
    <cellStyle name="쉼표 [0] 3 2 10 2 2" xfId="1687"/>
    <cellStyle name="쉼표 [0] 3 2 10 2 2 2" xfId="1688"/>
    <cellStyle name="쉼표 [0] 3 2 10 3" xfId="1689"/>
    <cellStyle name="쉼표 [0] 3 2 10 4" xfId="1690"/>
    <cellStyle name="쉼표 [0] 3 2 10 5" xfId="1691"/>
    <cellStyle name="쉼표 [0] 3 2 10 6" xfId="1692"/>
    <cellStyle name="쉼표 [0] 3 2 11" xfId="1693"/>
    <cellStyle name="쉼표 [0] 3 2 11 2" xfId="1694"/>
    <cellStyle name="쉼표 [0] 3 2 11 2 2" xfId="1695"/>
    <cellStyle name="쉼표 [0] 3 2 11 2 2 2" xfId="1696"/>
    <cellStyle name="쉼표 [0] 3 2 11 3" xfId="1697"/>
    <cellStyle name="쉼표 [0] 3 2 11 4" xfId="1698"/>
    <cellStyle name="쉼표 [0] 3 2 11 5" xfId="1699"/>
    <cellStyle name="쉼표 [0] 3 2 11 6" xfId="1700"/>
    <cellStyle name="쉼표 [0] 3 2 12" xfId="1701"/>
    <cellStyle name="쉼표 [0] 3 2 12 2" xfId="1702"/>
    <cellStyle name="쉼표 [0] 3 2 12 2 2" xfId="1703"/>
    <cellStyle name="쉼표 [0] 3 2 12 2 2 2" xfId="1704"/>
    <cellStyle name="쉼표 [0] 3 2 12 3" xfId="1705"/>
    <cellStyle name="쉼표 [0] 3 2 12 4" xfId="1706"/>
    <cellStyle name="쉼표 [0] 3 2 12 5" xfId="1707"/>
    <cellStyle name="쉼표 [0] 3 2 12 6" xfId="1708"/>
    <cellStyle name="쉼표 [0] 3 2 13" xfId="1709"/>
    <cellStyle name="쉼표 [0] 3 2 13 2" xfId="1710"/>
    <cellStyle name="쉼표 [0] 3 2 13 2 2" xfId="1711"/>
    <cellStyle name="쉼표 [0] 3 2 13 2 2 2" xfId="1712"/>
    <cellStyle name="쉼표 [0] 3 2 13 3" xfId="1713"/>
    <cellStyle name="쉼표 [0] 3 2 13 4" xfId="1714"/>
    <cellStyle name="쉼표 [0] 3 2 13 5" xfId="1715"/>
    <cellStyle name="쉼표 [0] 3 2 13 6" xfId="1716"/>
    <cellStyle name="쉼표 [0] 3 2 14" xfId="1717"/>
    <cellStyle name="쉼표 [0] 3 2 14 2" xfId="1718"/>
    <cellStyle name="쉼표 [0] 3 2 14 2 2" xfId="1719"/>
    <cellStyle name="쉼표 [0] 3 2 14 2 2 2" xfId="1720"/>
    <cellStyle name="쉼표 [0] 3 2 14 3" xfId="1721"/>
    <cellStyle name="쉼표 [0] 3 2 14 4" xfId="1722"/>
    <cellStyle name="쉼표 [0] 3 2 14 5" xfId="1723"/>
    <cellStyle name="쉼표 [0] 3 2 14 6" xfId="1724"/>
    <cellStyle name="쉼표 [0] 3 2 15" xfId="1725"/>
    <cellStyle name="쉼표 [0] 3 2 15 2" xfId="1726"/>
    <cellStyle name="쉼표 [0] 3 2 15 2 2" xfId="1727"/>
    <cellStyle name="쉼표 [0] 3 2 15 2 2 2" xfId="1728"/>
    <cellStyle name="쉼표 [0] 3 2 15 3" xfId="1729"/>
    <cellStyle name="쉼표 [0] 3 2 15 4" xfId="1730"/>
    <cellStyle name="쉼표 [0] 3 2 15 5" xfId="1731"/>
    <cellStyle name="쉼표 [0] 3 2 15 6" xfId="1732"/>
    <cellStyle name="쉼표 [0] 3 2 16" xfId="1733"/>
    <cellStyle name="쉼표 [0] 3 2 16 2" xfId="1734"/>
    <cellStyle name="쉼표 [0] 3 2 16 2 2" xfId="1735"/>
    <cellStyle name="쉼표 [0] 3 2 16 2 2 2" xfId="1736"/>
    <cellStyle name="쉼표 [0] 3 2 16 3" xfId="1737"/>
    <cellStyle name="쉼표 [0] 3 2 16 4" xfId="1738"/>
    <cellStyle name="쉼표 [0] 3 2 16 5" xfId="1739"/>
    <cellStyle name="쉼표 [0] 3 2 16 6" xfId="1740"/>
    <cellStyle name="쉼표 [0] 3 2 17" xfId="1741"/>
    <cellStyle name="쉼표 [0] 3 2 17 2" xfId="1742"/>
    <cellStyle name="쉼표 [0] 3 2 17 2 2" xfId="1743"/>
    <cellStyle name="쉼표 [0] 3 2 17 2 2 2" xfId="1744"/>
    <cellStyle name="쉼표 [0] 3 2 17 3" xfId="1745"/>
    <cellStyle name="쉼표 [0] 3 2 17 4" xfId="1746"/>
    <cellStyle name="쉼표 [0] 3 2 17 5" xfId="1747"/>
    <cellStyle name="쉼표 [0] 3 2 17 6" xfId="1748"/>
    <cellStyle name="쉼표 [0] 3 2 18" xfId="1749"/>
    <cellStyle name="쉼표 [0] 3 2 18 2" xfId="1750"/>
    <cellStyle name="쉼표 [0] 3 2 18 2 2" xfId="1751"/>
    <cellStyle name="쉼표 [0] 3 2 18 2 2 2" xfId="1752"/>
    <cellStyle name="쉼표 [0] 3 2 18 3" xfId="1753"/>
    <cellStyle name="쉼표 [0] 3 2 18 4" xfId="1754"/>
    <cellStyle name="쉼표 [0] 3 2 18 5" xfId="1755"/>
    <cellStyle name="쉼표 [0] 3 2 18 6" xfId="1756"/>
    <cellStyle name="쉼표 [0] 3 2 19" xfId="1757"/>
    <cellStyle name="쉼표 [0] 3 2 19 2" xfId="1758"/>
    <cellStyle name="쉼표 [0] 3 2 19 2 2" xfId="1759"/>
    <cellStyle name="쉼표 [0] 3 2 19 2 2 2" xfId="1760"/>
    <cellStyle name="쉼표 [0] 3 2 19 3" xfId="1761"/>
    <cellStyle name="쉼표 [0] 3 2 19 4" xfId="1762"/>
    <cellStyle name="쉼표 [0] 3 2 19 5" xfId="1763"/>
    <cellStyle name="쉼표 [0] 3 2 19 6" xfId="1764"/>
    <cellStyle name="쉼표 [0] 3 2 2" xfId="1765"/>
    <cellStyle name="쉼표 [0] 3 2 2 2" xfId="1766"/>
    <cellStyle name="쉼표 [0] 3 2 2 2 2" xfId="1767"/>
    <cellStyle name="쉼표 [0] 3 2 2 2 2 2" xfId="1768"/>
    <cellStyle name="쉼표 [0] 3 2 2 2 2 3" xfId="1769"/>
    <cellStyle name="쉼표 [0] 3 2 2 2 2 4" xfId="1770"/>
    <cellStyle name="쉼표 [0] 3 2 2 2 2 5" xfId="1771"/>
    <cellStyle name="쉼표 [0] 3 2 2 2 2 5 2" xfId="1772"/>
    <cellStyle name="쉼표 [0] 3 2 2 2 2 6" xfId="1773"/>
    <cellStyle name="쉼표 [0] 3 2 2 2 3" xfId="1774"/>
    <cellStyle name="쉼표 [0] 3 2 2 2 3 2" xfId="1775"/>
    <cellStyle name="쉼표 [0] 3 2 2 2 3 3" xfId="1776"/>
    <cellStyle name="쉼표 [0] 3 2 2 2 3 4" xfId="1777"/>
    <cellStyle name="쉼표 [0] 3 2 2 2 3 5" xfId="1778"/>
    <cellStyle name="쉼표 [0] 3 2 2 2 4" xfId="1779"/>
    <cellStyle name="쉼표 [0] 3 2 2 2 4 2" xfId="1780"/>
    <cellStyle name="쉼표 [0] 3 2 2 2 4 3" xfId="1781"/>
    <cellStyle name="쉼표 [0] 3 2 2 2 4 4" xfId="1782"/>
    <cellStyle name="쉼표 [0] 3 2 2 2 4 5" xfId="1783"/>
    <cellStyle name="쉼표 [0] 3 2 2 2 5" xfId="1784"/>
    <cellStyle name="쉼표 [0] 3 2 2 3" xfId="1785"/>
    <cellStyle name="쉼표 [0] 3 2 2 4" xfId="1786"/>
    <cellStyle name="쉼표 [0] 3 2 2 5" xfId="1787"/>
    <cellStyle name="쉼표 [0] 3 2 2 6" xfId="1788"/>
    <cellStyle name="쉼표 [0] 3 2 2 7" xfId="1789"/>
    <cellStyle name="쉼표 [0] 3 2 2 8" xfId="1790"/>
    <cellStyle name="쉼표 [0] 3 2 2 9" xfId="1791"/>
    <cellStyle name="쉼표 [0] 3 2 20" xfId="1792"/>
    <cellStyle name="쉼표 [0] 3 2 20 2" xfId="1793"/>
    <cellStyle name="쉼표 [0] 3 2 20 2 2" xfId="1794"/>
    <cellStyle name="쉼표 [0] 3 2 20 2 2 2" xfId="1795"/>
    <cellStyle name="쉼표 [0] 3 2 20 3" xfId="1796"/>
    <cellStyle name="쉼표 [0] 3 2 20 4" xfId="1797"/>
    <cellStyle name="쉼표 [0] 3 2 20 5" xfId="1798"/>
    <cellStyle name="쉼표 [0] 3 2 20 6" xfId="1799"/>
    <cellStyle name="쉼표 [0] 3 2 21" xfId="1800"/>
    <cellStyle name="쉼표 [0] 3 2 21 2" xfId="1801"/>
    <cellStyle name="쉼표 [0] 3 2 21 2 2" xfId="1802"/>
    <cellStyle name="쉼표 [0] 3 2 21 2 2 2" xfId="1803"/>
    <cellStyle name="쉼표 [0] 3 2 21 3" xfId="1804"/>
    <cellStyle name="쉼표 [0] 3 2 21 4" xfId="1805"/>
    <cellStyle name="쉼표 [0] 3 2 21 5" xfId="1806"/>
    <cellStyle name="쉼표 [0] 3 2 21 6" xfId="1807"/>
    <cellStyle name="쉼표 [0] 3 2 22" xfId="1808"/>
    <cellStyle name="쉼표 [0] 3 2 22 2" xfId="1809"/>
    <cellStyle name="쉼표 [0] 3 2 22 2 2" xfId="1810"/>
    <cellStyle name="쉼표 [0] 3 2 22 2 2 2" xfId="1811"/>
    <cellStyle name="쉼표 [0] 3 2 22 3" xfId="1812"/>
    <cellStyle name="쉼표 [0] 3 2 22 4" xfId="1813"/>
    <cellStyle name="쉼표 [0] 3 2 22 5" xfId="1814"/>
    <cellStyle name="쉼표 [0] 3 2 22 6" xfId="1815"/>
    <cellStyle name="쉼표 [0] 3 2 23" xfId="1816"/>
    <cellStyle name="쉼표 [0] 3 2 23 2" xfId="1817"/>
    <cellStyle name="쉼표 [0] 3 2 23 2 2" xfId="1818"/>
    <cellStyle name="쉼표 [0] 3 2 23 2 2 2" xfId="1819"/>
    <cellStyle name="쉼표 [0] 3 2 23 3" xfId="1820"/>
    <cellStyle name="쉼표 [0] 3 2 23 4" xfId="1821"/>
    <cellStyle name="쉼표 [0] 3 2 23 5" xfId="1822"/>
    <cellStyle name="쉼표 [0] 3 2 23 6" xfId="1823"/>
    <cellStyle name="쉼표 [0] 3 2 24" xfId="1824"/>
    <cellStyle name="쉼표 [0] 3 2 24 2" xfId="1825"/>
    <cellStyle name="쉼표 [0] 3 2 24 2 2" xfId="1826"/>
    <cellStyle name="쉼표 [0] 3 2 24 2 2 2" xfId="1827"/>
    <cellStyle name="쉼표 [0] 3 2 24 3" xfId="1828"/>
    <cellStyle name="쉼표 [0] 3 2 24 4" xfId="1829"/>
    <cellStyle name="쉼표 [0] 3 2 24 5" xfId="1830"/>
    <cellStyle name="쉼표 [0] 3 2 24 6" xfId="1831"/>
    <cellStyle name="쉼표 [0] 3 2 25" xfId="1832"/>
    <cellStyle name="쉼표 [0] 3 2 25 2" xfId="1833"/>
    <cellStyle name="쉼표 [0] 3 2 25 2 2" xfId="1834"/>
    <cellStyle name="쉼표 [0] 3 2 25 2 2 2" xfId="1835"/>
    <cellStyle name="쉼표 [0] 3 2 25 3" xfId="1836"/>
    <cellStyle name="쉼표 [0] 3 2 25 4" xfId="1837"/>
    <cellStyle name="쉼표 [0] 3 2 25 5" xfId="1838"/>
    <cellStyle name="쉼표 [0] 3 2 25 6" xfId="1839"/>
    <cellStyle name="쉼표 [0] 3 2 26" xfId="1840"/>
    <cellStyle name="쉼표 [0] 3 2 26 2" xfId="1841"/>
    <cellStyle name="쉼표 [0] 3 2 26 2 2" xfId="1842"/>
    <cellStyle name="쉼표 [0] 3 2 26 2 2 2" xfId="1843"/>
    <cellStyle name="쉼표 [0] 3 2 26 3" xfId="1844"/>
    <cellStyle name="쉼표 [0] 3 2 26 4" xfId="1845"/>
    <cellStyle name="쉼표 [0] 3 2 26 5" xfId="1846"/>
    <cellStyle name="쉼표 [0] 3 2 26 6" xfId="1847"/>
    <cellStyle name="쉼표 [0] 3 2 27" xfId="1848"/>
    <cellStyle name="쉼표 [0] 3 2 27 2" xfId="1849"/>
    <cellStyle name="쉼표 [0] 3 2 27 2 2" xfId="1850"/>
    <cellStyle name="쉼표 [0] 3 2 27 2 2 2" xfId="1851"/>
    <cellStyle name="쉼표 [0] 3 2 27 3" xfId="1852"/>
    <cellStyle name="쉼표 [0] 3 2 27 4" xfId="1853"/>
    <cellStyle name="쉼표 [0] 3 2 27 5" xfId="1854"/>
    <cellStyle name="쉼표 [0] 3 2 27 6" xfId="1855"/>
    <cellStyle name="쉼표 [0] 3 2 28" xfId="1856"/>
    <cellStyle name="쉼표 [0] 3 2 28 2" xfId="1857"/>
    <cellStyle name="쉼표 [0] 3 2 28 2 2" xfId="1858"/>
    <cellStyle name="쉼표 [0] 3 2 28 2 2 2" xfId="1859"/>
    <cellStyle name="쉼표 [0] 3 2 28 3" xfId="1860"/>
    <cellStyle name="쉼표 [0] 3 2 28 4" xfId="1861"/>
    <cellStyle name="쉼표 [0] 3 2 28 5" xfId="1862"/>
    <cellStyle name="쉼표 [0] 3 2 28 6" xfId="1863"/>
    <cellStyle name="쉼표 [0] 3 2 29" xfId="1864"/>
    <cellStyle name="쉼표 [0] 3 2 29 2" xfId="1865"/>
    <cellStyle name="쉼표 [0] 3 2 29 2 2" xfId="1866"/>
    <cellStyle name="쉼표 [0] 3 2 29 2 2 2" xfId="1867"/>
    <cellStyle name="쉼표 [0] 3 2 29 3" xfId="1868"/>
    <cellStyle name="쉼표 [0] 3 2 29 4" xfId="1869"/>
    <cellStyle name="쉼표 [0] 3 2 29 5" xfId="1870"/>
    <cellStyle name="쉼표 [0] 3 2 29 6" xfId="1871"/>
    <cellStyle name="쉼표 [0] 3 2 3" xfId="1872"/>
    <cellStyle name="쉼표 [0] 3 2 3 2" xfId="1873"/>
    <cellStyle name="쉼표 [0] 3 2 3 2 2" xfId="1874"/>
    <cellStyle name="쉼표 [0] 3 2 3 2 2 2" xfId="1875"/>
    <cellStyle name="쉼표 [0] 3 2 3 3" xfId="1876"/>
    <cellStyle name="쉼표 [0] 3 2 3 4" xfId="1877"/>
    <cellStyle name="쉼표 [0] 3 2 3 5" xfId="1878"/>
    <cellStyle name="쉼표 [0] 3 2 3 6" xfId="1879"/>
    <cellStyle name="쉼표 [0] 3 2 30" xfId="1880"/>
    <cellStyle name="쉼표 [0] 3 2 30 2" xfId="1881"/>
    <cellStyle name="쉼표 [0] 3 2 30 2 2" xfId="1882"/>
    <cellStyle name="쉼표 [0] 3 2 30 2 2 2" xfId="1883"/>
    <cellStyle name="쉼표 [0] 3 2 30 3" xfId="1884"/>
    <cellStyle name="쉼표 [0] 3 2 30 4" xfId="1885"/>
    <cellStyle name="쉼표 [0] 3 2 30 5" xfId="1886"/>
    <cellStyle name="쉼표 [0] 3 2 30 6" xfId="1887"/>
    <cellStyle name="쉼표 [0] 3 2 31" xfId="1888"/>
    <cellStyle name="쉼표 [0] 3 2 31 2" xfId="1889"/>
    <cellStyle name="쉼표 [0] 3 2 31 2 2" xfId="1890"/>
    <cellStyle name="쉼표 [0] 3 2 31 2 2 2" xfId="1891"/>
    <cellStyle name="쉼표 [0] 3 2 31 3" xfId="1892"/>
    <cellStyle name="쉼표 [0] 3 2 31 4" xfId="1893"/>
    <cellStyle name="쉼표 [0] 3 2 31 5" xfId="1894"/>
    <cellStyle name="쉼표 [0] 3 2 31 6" xfId="1895"/>
    <cellStyle name="쉼표 [0] 3 2 32" xfId="1896"/>
    <cellStyle name="쉼표 [0] 3 2 32 2" xfId="1897"/>
    <cellStyle name="쉼표 [0] 3 2 32 2 2" xfId="1898"/>
    <cellStyle name="쉼표 [0] 3 2 32 2 2 2" xfId="1899"/>
    <cellStyle name="쉼표 [0] 3 2 32 3" xfId="1900"/>
    <cellStyle name="쉼표 [0] 3 2 32 4" xfId="1901"/>
    <cellStyle name="쉼표 [0] 3 2 32 5" xfId="1902"/>
    <cellStyle name="쉼표 [0] 3 2 32 6" xfId="1903"/>
    <cellStyle name="쉼표 [0] 3 2 33" xfId="1904"/>
    <cellStyle name="쉼표 [0] 3 2 33 2" xfId="1905"/>
    <cellStyle name="쉼표 [0] 3 2 33 2 2" xfId="1906"/>
    <cellStyle name="쉼표 [0] 3 2 33 2 2 2" xfId="1907"/>
    <cellStyle name="쉼표 [0] 3 2 33 3" xfId="1908"/>
    <cellStyle name="쉼표 [0] 3 2 33 4" xfId="1909"/>
    <cellStyle name="쉼표 [0] 3 2 33 5" xfId="1910"/>
    <cellStyle name="쉼표 [0] 3 2 33 6" xfId="1911"/>
    <cellStyle name="쉼표 [0] 3 2 34" xfId="1912"/>
    <cellStyle name="쉼표 [0] 3 2 34 2" xfId="1913"/>
    <cellStyle name="쉼표 [0] 3 2 34 2 2" xfId="1914"/>
    <cellStyle name="쉼표 [0] 3 2 34 2 2 2" xfId="1915"/>
    <cellStyle name="쉼표 [0] 3 2 34 3" xfId="1916"/>
    <cellStyle name="쉼표 [0] 3 2 34 4" xfId="1917"/>
    <cellStyle name="쉼표 [0] 3 2 34 5" xfId="1918"/>
    <cellStyle name="쉼표 [0] 3 2 34 6" xfId="1919"/>
    <cellStyle name="쉼표 [0] 3 2 35" xfId="1920"/>
    <cellStyle name="쉼표 [0] 3 2 35 2" xfId="1921"/>
    <cellStyle name="쉼표 [0] 3 2 35 2 2" xfId="1922"/>
    <cellStyle name="쉼표 [0] 3 2 35 2 2 2" xfId="1923"/>
    <cellStyle name="쉼표 [0] 3 2 35 3" xfId="1924"/>
    <cellStyle name="쉼표 [0] 3 2 35 4" xfId="1925"/>
    <cellStyle name="쉼표 [0] 3 2 35 5" xfId="1926"/>
    <cellStyle name="쉼표 [0] 3 2 35 6" xfId="1927"/>
    <cellStyle name="쉼표 [0] 3 2 36" xfId="1928"/>
    <cellStyle name="쉼표 [0] 3 2 36 2" xfId="1929"/>
    <cellStyle name="쉼표 [0] 3 2 36 3" xfId="1930"/>
    <cellStyle name="쉼표 [0] 3 2 36 4" xfId="1931"/>
    <cellStyle name="쉼표 [0] 3 2 36 5" xfId="1932"/>
    <cellStyle name="쉼표 [0] 3 2 36 5 2" xfId="1933"/>
    <cellStyle name="쉼표 [0] 3 2 36 6" xfId="1934"/>
    <cellStyle name="쉼표 [0] 3 2 37" xfId="1935"/>
    <cellStyle name="쉼표 [0] 3 2 37 2" xfId="1936"/>
    <cellStyle name="쉼표 [0] 3 2 37 3" xfId="1937"/>
    <cellStyle name="쉼표 [0] 3 2 37 4" xfId="1938"/>
    <cellStyle name="쉼표 [0] 3 2 37 5" xfId="1939"/>
    <cellStyle name="쉼표 [0] 3 2 38" xfId="1940"/>
    <cellStyle name="쉼표 [0] 3 2 38 2" xfId="1941"/>
    <cellStyle name="쉼표 [0] 3 2 38 3" xfId="1942"/>
    <cellStyle name="쉼표 [0] 3 2 38 4" xfId="1943"/>
    <cellStyle name="쉼표 [0] 3 2 38 5" xfId="1944"/>
    <cellStyle name="쉼표 [0] 3 2 39" xfId="1945"/>
    <cellStyle name="쉼표 [0] 3 2 39 2" xfId="1946"/>
    <cellStyle name="쉼표 [0] 3 2 4" xfId="1947"/>
    <cellStyle name="쉼표 [0] 3 2 4 2" xfId="1948"/>
    <cellStyle name="쉼표 [0] 3 2 4 2 2" xfId="1949"/>
    <cellStyle name="쉼표 [0] 3 2 4 2 2 2" xfId="1950"/>
    <cellStyle name="쉼표 [0] 3 2 4 3" xfId="1951"/>
    <cellStyle name="쉼표 [0] 3 2 4 4" xfId="1952"/>
    <cellStyle name="쉼표 [0] 3 2 4 5" xfId="1953"/>
    <cellStyle name="쉼표 [0] 3 2 4 6" xfId="1954"/>
    <cellStyle name="쉼표 [0] 3 2 40" xfId="1955"/>
    <cellStyle name="쉼표 [0] 3 2 5" xfId="1956"/>
    <cellStyle name="쉼표 [0] 3 2 5 2" xfId="1957"/>
    <cellStyle name="쉼표 [0] 3 2 5 2 2" xfId="1958"/>
    <cellStyle name="쉼표 [0] 3 2 5 2 2 2" xfId="1959"/>
    <cellStyle name="쉼표 [0] 3 2 5 3" xfId="1960"/>
    <cellStyle name="쉼표 [0] 3 2 5 4" xfId="1961"/>
    <cellStyle name="쉼표 [0] 3 2 5 5" xfId="1962"/>
    <cellStyle name="쉼표 [0] 3 2 5 6" xfId="1963"/>
    <cellStyle name="쉼표 [0] 3 2 6" xfId="1964"/>
    <cellStyle name="쉼표 [0] 3 2 6 2" xfId="1965"/>
    <cellStyle name="쉼표 [0] 3 2 6 2 2" xfId="1966"/>
    <cellStyle name="쉼표 [0] 3 2 6 2 2 2" xfId="1967"/>
    <cellStyle name="쉼표 [0] 3 2 6 3" xfId="1968"/>
    <cellStyle name="쉼표 [0] 3 2 6 4" xfId="1969"/>
    <cellStyle name="쉼표 [0] 3 2 6 5" xfId="1970"/>
    <cellStyle name="쉼표 [0] 3 2 6 6" xfId="1971"/>
    <cellStyle name="쉼표 [0] 3 2 7" xfId="1972"/>
    <cellStyle name="쉼표 [0] 3 2 7 2" xfId="1973"/>
    <cellStyle name="쉼표 [0] 3 2 7 2 2" xfId="1974"/>
    <cellStyle name="쉼표 [0] 3 2 7 2 2 2" xfId="1975"/>
    <cellStyle name="쉼표 [0] 3 2 7 3" xfId="1976"/>
    <cellStyle name="쉼표 [0] 3 2 7 4" xfId="1977"/>
    <cellStyle name="쉼표 [0] 3 2 7 5" xfId="1978"/>
    <cellStyle name="쉼표 [0] 3 2 7 6" xfId="1979"/>
    <cellStyle name="쉼표 [0] 3 2 8" xfId="1980"/>
    <cellStyle name="쉼표 [0] 3 2 8 2" xfId="1981"/>
    <cellStyle name="쉼표 [0] 3 2 8 2 2" xfId="1982"/>
    <cellStyle name="쉼표 [0] 3 2 8 2 2 2" xfId="1983"/>
    <cellStyle name="쉼표 [0] 3 2 8 3" xfId="1984"/>
    <cellStyle name="쉼표 [0] 3 2 8 4" xfId="1985"/>
    <cellStyle name="쉼표 [0] 3 2 8 5" xfId="1986"/>
    <cellStyle name="쉼표 [0] 3 2 8 6" xfId="1987"/>
    <cellStyle name="쉼표 [0] 3 2 9" xfId="1988"/>
    <cellStyle name="쉼표 [0] 3 2 9 2" xfId="1989"/>
    <cellStyle name="쉼표 [0] 3 2 9 2 2" xfId="1990"/>
    <cellStyle name="쉼표 [0] 3 2 9 2 2 2" xfId="1991"/>
    <cellStyle name="쉼표 [0] 3 2 9 3" xfId="1992"/>
    <cellStyle name="쉼표 [0] 3 2 9 4" xfId="1993"/>
    <cellStyle name="쉼표 [0] 3 2 9 5" xfId="1994"/>
    <cellStyle name="쉼표 [0] 3 2 9 6" xfId="1995"/>
    <cellStyle name="쉼표 [0] 3 20" xfId="1996"/>
    <cellStyle name="쉼표 [0] 3 21" xfId="1997"/>
    <cellStyle name="쉼표 [0] 3 21 2" xfId="1998"/>
    <cellStyle name="쉼표 [0] 3 21 2 2" xfId="1999"/>
    <cellStyle name="쉼표 [0] 3 22" xfId="2000"/>
    <cellStyle name="쉼표 [0] 3 22 2" xfId="2001"/>
    <cellStyle name="쉼표 [0] 3 22 2 2" xfId="2002"/>
    <cellStyle name="쉼표 [0] 3 23" xfId="2003"/>
    <cellStyle name="쉼표 [0] 3 23 2" xfId="2004"/>
    <cellStyle name="쉼표 [0] 3 23 2 2" xfId="2005"/>
    <cellStyle name="쉼표 [0] 3 24" xfId="2006"/>
    <cellStyle name="쉼표 [0] 3 25" xfId="2007"/>
    <cellStyle name="쉼표 [0] 3 26" xfId="2008"/>
    <cellStyle name="쉼표 [0] 3 27" xfId="2009"/>
    <cellStyle name="쉼표 [0] 3 28" xfId="2010"/>
    <cellStyle name="쉼표 [0] 3 29" xfId="2011"/>
    <cellStyle name="쉼표 [0] 3 3" xfId="2012"/>
    <cellStyle name="쉼표 [0] 3 3 2" xfId="2013"/>
    <cellStyle name="쉼표 [0] 3 3 2 2" xfId="2014"/>
    <cellStyle name="쉼표 [0] 3 3 2 2 2" xfId="2015"/>
    <cellStyle name="쉼표 [0] 3 3 2 3" xfId="2016"/>
    <cellStyle name="쉼표 [0] 3 3 3" xfId="2017"/>
    <cellStyle name="쉼표 [0] 3 3 4" xfId="2018"/>
    <cellStyle name="쉼표 [0] 3 3 5" xfId="2019"/>
    <cellStyle name="쉼표 [0] 3 3 6" xfId="2020"/>
    <cellStyle name="쉼표 [0] 3 3 7" xfId="2021"/>
    <cellStyle name="쉼표 [0] 3 30" xfId="2022"/>
    <cellStyle name="쉼표 [0] 3 31" xfId="2023"/>
    <cellStyle name="쉼표 [0] 3 32" xfId="2024"/>
    <cellStyle name="쉼표 [0] 3 33" xfId="2025"/>
    <cellStyle name="쉼표 [0] 3 34" xfId="2026"/>
    <cellStyle name="쉼표 [0] 3 35" xfId="2027"/>
    <cellStyle name="쉼표 [0] 3 36" xfId="2028"/>
    <cellStyle name="쉼표 [0] 3 37" xfId="2029"/>
    <cellStyle name="쉼표 [0] 3 38" xfId="2030"/>
    <cellStyle name="쉼표 [0] 3 39" xfId="2031"/>
    <cellStyle name="쉼표 [0] 3 4" xfId="2032"/>
    <cellStyle name="쉼표 [0] 3 4 2" xfId="2033"/>
    <cellStyle name="쉼표 [0] 3 4 2 2" xfId="2034"/>
    <cellStyle name="쉼표 [0] 3 4 2 2 2" xfId="2035"/>
    <cellStyle name="쉼표 [0] 3 4 2 3" xfId="2036"/>
    <cellStyle name="쉼표 [0] 3 4 3" xfId="2037"/>
    <cellStyle name="쉼표 [0] 3 4 4" xfId="2038"/>
    <cellStyle name="쉼표 [0] 3 4 5" xfId="2039"/>
    <cellStyle name="쉼표 [0] 3 4 6" xfId="2040"/>
    <cellStyle name="쉼표 [0] 3 4 7" xfId="2041"/>
    <cellStyle name="쉼표 [0] 3 40" xfId="2042"/>
    <cellStyle name="쉼표 [0] 3 41" xfId="2043"/>
    <cellStyle name="쉼표 [0] 3 42" xfId="2044"/>
    <cellStyle name="쉼표 [0] 3 43" xfId="2045"/>
    <cellStyle name="쉼표 [0] 3 44" xfId="2046"/>
    <cellStyle name="쉼표 [0] 3 45" xfId="2047"/>
    <cellStyle name="쉼표 [0] 3 46" xfId="2048"/>
    <cellStyle name="쉼표 [0] 3 47" xfId="2049"/>
    <cellStyle name="쉼표 [0] 3 5" xfId="2050"/>
    <cellStyle name="쉼표 [0] 3 5 2" xfId="2051"/>
    <cellStyle name="쉼표 [0] 3 5 2 2" xfId="2052"/>
    <cellStyle name="쉼표 [0] 3 5 2 2 2" xfId="2053"/>
    <cellStyle name="쉼표 [0] 3 5 2 3" xfId="2054"/>
    <cellStyle name="쉼표 [0] 3 5 3" xfId="2055"/>
    <cellStyle name="쉼표 [0] 3 5 4" xfId="2056"/>
    <cellStyle name="쉼표 [0] 3 5 5" xfId="2057"/>
    <cellStyle name="쉼표 [0] 3 5 6" xfId="2058"/>
    <cellStyle name="쉼표 [0] 3 5 7" xfId="2059"/>
    <cellStyle name="쉼표 [0] 3 6" xfId="2060"/>
    <cellStyle name="쉼표 [0] 3 6 10" xfId="2061"/>
    <cellStyle name="쉼표 [0] 3 6 11" xfId="2062"/>
    <cellStyle name="쉼표 [0] 3 6 12" xfId="2063"/>
    <cellStyle name="쉼표 [0] 3 6 2" xfId="2064"/>
    <cellStyle name="쉼표 [0] 3 6 2 2" xfId="2065"/>
    <cellStyle name="쉼표 [0] 3 6 2 3" xfId="2066"/>
    <cellStyle name="쉼표 [0] 3 6 3" xfId="2067"/>
    <cellStyle name="쉼표 [0] 3 6 4" xfId="2068"/>
    <cellStyle name="쉼표 [0] 3 6 5" xfId="2069"/>
    <cellStyle name="쉼표 [0] 3 6 6" xfId="2070"/>
    <cellStyle name="쉼표 [0] 3 6 7" xfId="2071"/>
    <cellStyle name="쉼표 [0] 3 6 8" xfId="2072"/>
    <cellStyle name="쉼표 [0] 3 6 9" xfId="2073"/>
    <cellStyle name="쉼표 [0] 3 7" xfId="2074"/>
    <cellStyle name="쉼표 [0] 3 7 2" xfId="2075"/>
    <cellStyle name="쉼표 [0] 3 7 2 2" xfId="2076"/>
    <cellStyle name="쉼표 [0] 3 7 2 3" xfId="2077"/>
    <cellStyle name="쉼표 [0] 3 7 2 4" xfId="2078"/>
    <cellStyle name="쉼표 [0] 3 7 2 5" xfId="2079"/>
    <cellStyle name="쉼표 [0] 3 7 2 6" xfId="2080"/>
    <cellStyle name="쉼표 [0] 3 7 2 7" xfId="2081"/>
    <cellStyle name="쉼표 [0] 3 7 2 8" xfId="2082"/>
    <cellStyle name="쉼표 [0] 3 7 2 9" xfId="2083"/>
    <cellStyle name="쉼표 [0] 3 7 3" xfId="2084"/>
    <cellStyle name="쉼표 [0] 3 7 3 2" xfId="2085"/>
    <cellStyle name="쉼표 [0] 3 7 3 3" xfId="2086"/>
    <cellStyle name="쉼표 [0] 3 7 3 4" xfId="2087"/>
    <cellStyle name="쉼표 [0] 3 7 3 5" xfId="2088"/>
    <cellStyle name="쉼표 [0] 3 7 3 5 2" xfId="2089"/>
    <cellStyle name="쉼표 [0] 3 7 3 6" xfId="2090"/>
    <cellStyle name="쉼표 [0] 3 7 4" xfId="2091"/>
    <cellStyle name="쉼표 [0] 3 7 4 2" xfId="2092"/>
    <cellStyle name="쉼표 [0] 3 7 4 3" xfId="2093"/>
    <cellStyle name="쉼표 [0] 3 7 4 4" xfId="2094"/>
    <cellStyle name="쉼표 [0] 3 7 4 5" xfId="2095"/>
    <cellStyle name="쉼표 [0] 3 7 5" xfId="2096"/>
    <cellStyle name="쉼표 [0] 3 7 5 2" xfId="2097"/>
    <cellStyle name="쉼표 [0] 3 7 6" xfId="2098"/>
    <cellStyle name="쉼표 [0] 3 8" xfId="2099"/>
    <cellStyle name="쉼표 [0] 3 9" xfId="2100"/>
    <cellStyle name="쉼표 [0] 3 9 2" xfId="2101"/>
    <cellStyle name="쉼표 [0] 3 9 2 2" xfId="2102"/>
    <cellStyle name="쉼표 [0] 30" xfId="2103"/>
    <cellStyle name="쉼표 [0] 31" xfId="2104"/>
    <cellStyle name="쉼표 [0] 31 2" xfId="2105"/>
    <cellStyle name="쉼표 [0] 32" xfId="2106"/>
    <cellStyle name="쉼표 [0] 33" xfId="2107"/>
    <cellStyle name="쉼표 [0] 34" xfId="2108"/>
    <cellStyle name="쉼표 [0] 35" xfId="2109"/>
    <cellStyle name="쉼표 [0] 36" xfId="2110"/>
    <cellStyle name="쉼표 [0] 36 2" xfId="2111"/>
    <cellStyle name="쉼표 [0] 37" xfId="2112"/>
    <cellStyle name="쉼표 [0] 38" xfId="2113"/>
    <cellStyle name="쉼표 [0] 38 2" xfId="2114"/>
    <cellStyle name="쉼표 [0] 39" xfId="2115"/>
    <cellStyle name="쉼표 [0] 39 2" xfId="2116"/>
    <cellStyle name="쉼표 [0] 4" xfId="2117"/>
    <cellStyle name="쉼표 [0] 4 10" xfId="2118"/>
    <cellStyle name="쉼표 [0] 4 11" xfId="2119"/>
    <cellStyle name="쉼표 [0] 4 12" xfId="2120"/>
    <cellStyle name="쉼표 [0] 4 12 2" xfId="2121"/>
    <cellStyle name="쉼표 [0] 4 12 2 2" xfId="2122"/>
    <cellStyle name="쉼표 [0] 4 12 2 2 2" xfId="2123"/>
    <cellStyle name="쉼표 [0] 4 12 3" xfId="2124"/>
    <cellStyle name="쉼표 [0] 4 12 4" xfId="2125"/>
    <cellStyle name="쉼표 [0] 4 12 5" xfId="2126"/>
    <cellStyle name="쉼표 [0] 4 12 6" xfId="2127"/>
    <cellStyle name="쉼표 [0] 4 12 7" xfId="2128"/>
    <cellStyle name="쉼표 [0] 4 13" xfId="2129"/>
    <cellStyle name="쉼표 [0] 4 13 2" xfId="2130"/>
    <cellStyle name="쉼표 [0] 4 13 2 2" xfId="2131"/>
    <cellStyle name="쉼표 [0] 4 13 2 2 2" xfId="2132"/>
    <cellStyle name="쉼표 [0] 4 13 3" xfId="2133"/>
    <cellStyle name="쉼표 [0] 4 13 4" xfId="2134"/>
    <cellStyle name="쉼표 [0] 4 13 5" xfId="2135"/>
    <cellStyle name="쉼표 [0] 4 13 6" xfId="2136"/>
    <cellStyle name="쉼표 [0] 4 13 7" xfId="2137"/>
    <cellStyle name="쉼표 [0] 4 14" xfId="2138"/>
    <cellStyle name="쉼표 [0] 4 14 2" xfId="2139"/>
    <cellStyle name="쉼표 [0] 4 14 2 2" xfId="2140"/>
    <cellStyle name="쉼표 [0] 4 14 2 2 2" xfId="2141"/>
    <cellStyle name="쉼표 [0] 4 14 3" xfId="2142"/>
    <cellStyle name="쉼표 [0] 4 14 4" xfId="2143"/>
    <cellStyle name="쉼표 [0] 4 14 5" xfId="2144"/>
    <cellStyle name="쉼표 [0] 4 14 6" xfId="2145"/>
    <cellStyle name="쉼표 [0] 4 14 7" xfId="2146"/>
    <cellStyle name="쉼표 [0] 4 15" xfId="2147"/>
    <cellStyle name="쉼표 [0] 4 16" xfId="2148"/>
    <cellStyle name="쉼표 [0] 4 17" xfId="2149"/>
    <cellStyle name="쉼표 [0] 4 18" xfId="2150"/>
    <cellStyle name="쉼표 [0] 4 18 2" xfId="2151"/>
    <cellStyle name="쉼표 [0] 4 18 2 2" xfId="2152"/>
    <cellStyle name="쉼표 [0] 4 19" xfId="2153"/>
    <cellStyle name="쉼표 [0] 4 19 2" xfId="2154"/>
    <cellStyle name="쉼표 [0] 4 19 2 2" xfId="2155"/>
    <cellStyle name="쉼표 [0] 4 2" xfId="2156"/>
    <cellStyle name="쉼표 [0] 4 2 10" xfId="2157"/>
    <cellStyle name="쉼표 [0] 4 2 10 2" xfId="2158"/>
    <cellStyle name="쉼표 [0] 4 2 10 2 2" xfId="2159"/>
    <cellStyle name="쉼표 [0] 4 2 10 2 2 2" xfId="2160"/>
    <cellStyle name="쉼표 [0] 4 2 10 3" xfId="2161"/>
    <cellStyle name="쉼표 [0] 4 2 10 4" xfId="2162"/>
    <cellStyle name="쉼표 [0] 4 2 10 5" xfId="2163"/>
    <cellStyle name="쉼표 [0] 4 2 10 6" xfId="2164"/>
    <cellStyle name="쉼표 [0] 4 2 11" xfId="2165"/>
    <cellStyle name="쉼표 [0] 4 2 11 2" xfId="2166"/>
    <cellStyle name="쉼표 [0] 4 2 11 2 2" xfId="2167"/>
    <cellStyle name="쉼표 [0] 4 2 11 2 2 2" xfId="2168"/>
    <cellStyle name="쉼표 [0] 4 2 11 3" xfId="2169"/>
    <cellStyle name="쉼표 [0] 4 2 11 4" xfId="2170"/>
    <cellStyle name="쉼표 [0] 4 2 11 5" xfId="2171"/>
    <cellStyle name="쉼표 [0] 4 2 11 6" xfId="2172"/>
    <cellStyle name="쉼표 [0] 4 2 12" xfId="2173"/>
    <cellStyle name="쉼표 [0] 4 2 12 2" xfId="2174"/>
    <cellStyle name="쉼표 [0] 4 2 12 2 2" xfId="2175"/>
    <cellStyle name="쉼표 [0] 4 2 12 2 2 2" xfId="2176"/>
    <cellStyle name="쉼표 [0] 4 2 12 3" xfId="2177"/>
    <cellStyle name="쉼표 [0] 4 2 12 4" xfId="2178"/>
    <cellStyle name="쉼표 [0] 4 2 12 5" xfId="2179"/>
    <cellStyle name="쉼표 [0] 4 2 12 6" xfId="2180"/>
    <cellStyle name="쉼표 [0] 4 2 13" xfId="2181"/>
    <cellStyle name="쉼표 [0] 4 2 13 2" xfId="2182"/>
    <cellStyle name="쉼표 [0] 4 2 13 2 2" xfId="2183"/>
    <cellStyle name="쉼표 [0] 4 2 13 2 2 2" xfId="2184"/>
    <cellStyle name="쉼표 [0] 4 2 13 3" xfId="2185"/>
    <cellStyle name="쉼표 [0] 4 2 13 4" xfId="2186"/>
    <cellStyle name="쉼표 [0] 4 2 13 5" xfId="2187"/>
    <cellStyle name="쉼표 [0] 4 2 13 6" xfId="2188"/>
    <cellStyle name="쉼표 [0] 4 2 14" xfId="2189"/>
    <cellStyle name="쉼표 [0] 4 2 14 2" xfId="2190"/>
    <cellStyle name="쉼표 [0] 4 2 14 2 2" xfId="2191"/>
    <cellStyle name="쉼표 [0] 4 2 14 2 2 2" xfId="2192"/>
    <cellStyle name="쉼표 [0] 4 2 14 3" xfId="2193"/>
    <cellStyle name="쉼표 [0] 4 2 14 4" xfId="2194"/>
    <cellStyle name="쉼표 [0] 4 2 14 5" xfId="2195"/>
    <cellStyle name="쉼표 [0] 4 2 14 6" xfId="2196"/>
    <cellStyle name="쉼표 [0] 4 2 15" xfId="2197"/>
    <cellStyle name="쉼표 [0] 4 2 15 2" xfId="2198"/>
    <cellStyle name="쉼표 [0] 4 2 15 2 2" xfId="2199"/>
    <cellStyle name="쉼표 [0] 4 2 15 2 2 2" xfId="2200"/>
    <cellStyle name="쉼표 [0] 4 2 15 3" xfId="2201"/>
    <cellStyle name="쉼표 [0] 4 2 15 4" xfId="2202"/>
    <cellStyle name="쉼표 [0] 4 2 15 5" xfId="2203"/>
    <cellStyle name="쉼표 [0] 4 2 15 6" xfId="2204"/>
    <cellStyle name="쉼표 [0] 4 2 16" xfId="2205"/>
    <cellStyle name="쉼표 [0] 4 2 16 2" xfId="2206"/>
    <cellStyle name="쉼표 [0] 4 2 16 2 2" xfId="2207"/>
    <cellStyle name="쉼표 [0] 4 2 16 2 2 2" xfId="2208"/>
    <cellStyle name="쉼표 [0] 4 2 16 3" xfId="2209"/>
    <cellStyle name="쉼표 [0] 4 2 16 4" xfId="2210"/>
    <cellStyle name="쉼표 [0] 4 2 16 5" xfId="2211"/>
    <cellStyle name="쉼표 [0] 4 2 16 6" xfId="2212"/>
    <cellStyle name="쉼표 [0] 4 2 17" xfId="2213"/>
    <cellStyle name="쉼표 [0] 4 2 17 2" xfId="2214"/>
    <cellStyle name="쉼표 [0] 4 2 17 2 2" xfId="2215"/>
    <cellStyle name="쉼표 [0] 4 2 17 2 2 2" xfId="2216"/>
    <cellStyle name="쉼표 [0] 4 2 17 3" xfId="2217"/>
    <cellStyle name="쉼표 [0] 4 2 17 4" xfId="2218"/>
    <cellStyle name="쉼표 [0] 4 2 17 5" xfId="2219"/>
    <cellStyle name="쉼표 [0] 4 2 17 6" xfId="2220"/>
    <cellStyle name="쉼표 [0] 4 2 18" xfId="2221"/>
    <cellStyle name="쉼표 [0] 4 2 18 2" xfId="2222"/>
    <cellStyle name="쉼표 [0] 4 2 18 2 2" xfId="2223"/>
    <cellStyle name="쉼표 [0] 4 2 18 2 2 2" xfId="2224"/>
    <cellStyle name="쉼표 [0] 4 2 18 3" xfId="2225"/>
    <cellStyle name="쉼표 [0] 4 2 18 4" xfId="2226"/>
    <cellStyle name="쉼표 [0] 4 2 18 5" xfId="2227"/>
    <cellStyle name="쉼표 [0] 4 2 18 6" xfId="2228"/>
    <cellStyle name="쉼표 [0] 4 2 19" xfId="2229"/>
    <cellStyle name="쉼표 [0] 4 2 19 2" xfId="2230"/>
    <cellStyle name="쉼표 [0] 4 2 19 2 2" xfId="2231"/>
    <cellStyle name="쉼표 [0] 4 2 19 2 2 2" xfId="2232"/>
    <cellStyle name="쉼표 [0] 4 2 19 3" xfId="2233"/>
    <cellStyle name="쉼표 [0] 4 2 19 4" xfId="2234"/>
    <cellStyle name="쉼표 [0] 4 2 19 5" xfId="2235"/>
    <cellStyle name="쉼표 [0] 4 2 19 6" xfId="2236"/>
    <cellStyle name="쉼표 [0] 4 2 2" xfId="2237"/>
    <cellStyle name="쉼표 [0] 4 2 2 2" xfId="2238"/>
    <cellStyle name="쉼표 [0] 4 2 2 2 2" xfId="2239"/>
    <cellStyle name="쉼표 [0] 4 2 2 2 2 2" xfId="2240"/>
    <cellStyle name="쉼표 [0] 4 2 2 2 2 3" xfId="2241"/>
    <cellStyle name="쉼표 [0] 4 2 2 2 2 4" xfId="2242"/>
    <cellStyle name="쉼표 [0] 4 2 2 2 2 5" xfId="2243"/>
    <cellStyle name="쉼표 [0] 4 2 2 2 2 5 2" xfId="2244"/>
    <cellStyle name="쉼표 [0] 4 2 2 2 2 6" xfId="2245"/>
    <cellStyle name="쉼표 [0] 4 2 2 2 3" xfId="2246"/>
    <cellStyle name="쉼표 [0] 4 2 2 2 3 2" xfId="2247"/>
    <cellStyle name="쉼표 [0] 4 2 2 2 3 3" xfId="2248"/>
    <cellStyle name="쉼표 [0] 4 2 2 2 3 4" xfId="2249"/>
    <cellStyle name="쉼표 [0] 4 2 2 2 3 5" xfId="2250"/>
    <cellStyle name="쉼표 [0] 4 2 2 2 4" xfId="2251"/>
    <cellStyle name="쉼표 [0] 4 2 2 2 4 2" xfId="2252"/>
    <cellStyle name="쉼표 [0] 4 2 2 2 4 3" xfId="2253"/>
    <cellStyle name="쉼표 [0] 4 2 2 2 4 4" xfId="2254"/>
    <cellStyle name="쉼표 [0] 4 2 2 2 4 5" xfId="2255"/>
    <cellStyle name="쉼표 [0] 4 2 2 2 5" xfId="2256"/>
    <cellStyle name="쉼표 [0] 4 2 2 3" xfId="2257"/>
    <cellStyle name="쉼표 [0] 4 2 2 4" xfId="2258"/>
    <cellStyle name="쉼표 [0] 4 2 2 5" xfId="2259"/>
    <cellStyle name="쉼표 [0] 4 2 2 6" xfId="2260"/>
    <cellStyle name="쉼표 [0] 4 2 2 7" xfId="2261"/>
    <cellStyle name="쉼표 [0] 4 2 2 8" xfId="2262"/>
    <cellStyle name="쉼표 [0] 4 2 2 9" xfId="2263"/>
    <cellStyle name="쉼표 [0] 4 2 20" xfId="2264"/>
    <cellStyle name="쉼표 [0] 4 2 20 2" xfId="2265"/>
    <cellStyle name="쉼표 [0] 4 2 20 2 2" xfId="2266"/>
    <cellStyle name="쉼표 [0] 4 2 20 2 2 2" xfId="2267"/>
    <cellStyle name="쉼표 [0] 4 2 20 3" xfId="2268"/>
    <cellStyle name="쉼표 [0] 4 2 20 4" xfId="2269"/>
    <cellStyle name="쉼표 [0] 4 2 20 5" xfId="2270"/>
    <cellStyle name="쉼표 [0] 4 2 20 6" xfId="2271"/>
    <cellStyle name="쉼표 [0] 4 2 21" xfId="2272"/>
    <cellStyle name="쉼표 [0] 4 2 21 2" xfId="2273"/>
    <cellStyle name="쉼표 [0] 4 2 21 2 2" xfId="2274"/>
    <cellStyle name="쉼표 [0] 4 2 21 2 2 2" xfId="2275"/>
    <cellStyle name="쉼표 [0] 4 2 21 3" xfId="2276"/>
    <cellStyle name="쉼표 [0] 4 2 21 4" xfId="2277"/>
    <cellStyle name="쉼표 [0] 4 2 21 5" xfId="2278"/>
    <cellStyle name="쉼표 [0] 4 2 21 6" xfId="2279"/>
    <cellStyle name="쉼표 [0] 4 2 22" xfId="2280"/>
    <cellStyle name="쉼표 [0] 4 2 22 2" xfId="2281"/>
    <cellStyle name="쉼표 [0] 4 2 22 2 2" xfId="2282"/>
    <cellStyle name="쉼표 [0] 4 2 22 2 2 2" xfId="2283"/>
    <cellStyle name="쉼표 [0] 4 2 22 3" xfId="2284"/>
    <cellStyle name="쉼표 [0] 4 2 22 4" xfId="2285"/>
    <cellStyle name="쉼표 [0] 4 2 22 5" xfId="2286"/>
    <cellStyle name="쉼표 [0] 4 2 22 6" xfId="2287"/>
    <cellStyle name="쉼표 [0] 4 2 23" xfId="2288"/>
    <cellStyle name="쉼표 [0] 4 2 23 2" xfId="2289"/>
    <cellStyle name="쉼표 [0] 4 2 23 2 2" xfId="2290"/>
    <cellStyle name="쉼표 [0] 4 2 23 2 2 2" xfId="2291"/>
    <cellStyle name="쉼표 [0] 4 2 23 3" xfId="2292"/>
    <cellStyle name="쉼표 [0] 4 2 23 4" xfId="2293"/>
    <cellStyle name="쉼표 [0] 4 2 23 5" xfId="2294"/>
    <cellStyle name="쉼표 [0] 4 2 23 6" xfId="2295"/>
    <cellStyle name="쉼표 [0] 4 2 24" xfId="2296"/>
    <cellStyle name="쉼표 [0] 4 2 24 2" xfId="2297"/>
    <cellStyle name="쉼표 [0] 4 2 24 2 2" xfId="2298"/>
    <cellStyle name="쉼표 [0] 4 2 24 2 2 2" xfId="2299"/>
    <cellStyle name="쉼표 [0] 4 2 24 3" xfId="2300"/>
    <cellStyle name="쉼표 [0] 4 2 24 4" xfId="2301"/>
    <cellStyle name="쉼표 [0] 4 2 24 5" xfId="2302"/>
    <cellStyle name="쉼표 [0] 4 2 24 6" xfId="2303"/>
    <cellStyle name="쉼표 [0] 4 2 25" xfId="2304"/>
    <cellStyle name="쉼표 [0] 4 2 25 2" xfId="2305"/>
    <cellStyle name="쉼표 [0] 4 2 25 2 2" xfId="2306"/>
    <cellStyle name="쉼표 [0] 4 2 25 2 2 2" xfId="2307"/>
    <cellStyle name="쉼표 [0] 4 2 25 3" xfId="2308"/>
    <cellStyle name="쉼표 [0] 4 2 25 4" xfId="2309"/>
    <cellStyle name="쉼표 [0] 4 2 25 5" xfId="2310"/>
    <cellStyle name="쉼표 [0] 4 2 25 6" xfId="2311"/>
    <cellStyle name="쉼표 [0] 4 2 26" xfId="2312"/>
    <cellStyle name="쉼표 [0] 4 2 26 2" xfId="2313"/>
    <cellStyle name="쉼표 [0] 4 2 26 2 2" xfId="2314"/>
    <cellStyle name="쉼표 [0] 4 2 26 2 2 2" xfId="2315"/>
    <cellStyle name="쉼표 [0] 4 2 26 3" xfId="2316"/>
    <cellStyle name="쉼표 [0] 4 2 26 4" xfId="2317"/>
    <cellStyle name="쉼표 [0] 4 2 26 5" xfId="2318"/>
    <cellStyle name="쉼표 [0] 4 2 26 6" xfId="2319"/>
    <cellStyle name="쉼표 [0] 4 2 27" xfId="2320"/>
    <cellStyle name="쉼표 [0] 4 2 27 2" xfId="2321"/>
    <cellStyle name="쉼표 [0] 4 2 27 2 2" xfId="2322"/>
    <cellStyle name="쉼표 [0] 4 2 27 2 2 2" xfId="2323"/>
    <cellStyle name="쉼표 [0] 4 2 27 3" xfId="2324"/>
    <cellStyle name="쉼표 [0] 4 2 27 4" xfId="2325"/>
    <cellStyle name="쉼표 [0] 4 2 27 5" xfId="2326"/>
    <cellStyle name="쉼표 [0] 4 2 27 6" xfId="2327"/>
    <cellStyle name="쉼표 [0] 4 2 28" xfId="2328"/>
    <cellStyle name="쉼표 [0] 4 2 28 2" xfId="2329"/>
    <cellStyle name="쉼표 [0] 4 2 28 2 2" xfId="2330"/>
    <cellStyle name="쉼표 [0] 4 2 28 2 2 2" xfId="2331"/>
    <cellStyle name="쉼표 [0] 4 2 28 3" xfId="2332"/>
    <cellStyle name="쉼표 [0] 4 2 28 4" xfId="2333"/>
    <cellStyle name="쉼표 [0] 4 2 28 5" xfId="2334"/>
    <cellStyle name="쉼표 [0] 4 2 28 6" xfId="2335"/>
    <cellStyle name="쉼표 [0] 4 2 29" xfId="2336"/>
    <cellStyle name="쉼표 [0] 4 2 29 2" xfId="2337"/>
    <cellStyle name="쉼표 [0] 4 2 29 2 2" xfId="2338"/>
    <cellStyle name="쉼표 [0] 4 2 29 2 2 2" xfId="2339"/>
    <cellStyle name="쉼표 [0] 4 2 29 3" xfId="2340"/>
    <cellStyle name="쉼표 [0] 4 2 29 4" xfId="2341"/>
    <cellStyle name="쉼표 [0] 4 2 29 5" xfId="2342"/>
    <cellStyle name="쉼표 [0] 4 2 29 6" xfId="2343"/>
    <cellStyle name="쉼표 [0] 4 2 3" xfId="2344"/>
    <cellStyle name="쉼표 [0] 4 2 3 2" xfId="2345"/>
    <cellStyle name="쉼표 [0] 4 2 3 2 2" xfId="2346"/>
    <cellStyle name="쉼표 [0] 4 2 3 2 2 2" xfId="2347"/>
    <cellStyle name="쉼표 [0] 4 2 3 3" xfId="2348"/>
    <cellStyle name="쉼표 [0] 4 2 3 4" xfId="2349"/>
    <cellStyle name="쉼표 [0] 4 2 3 5" xfId="2350"/>
    <cellStyle name="쉼표 [0] 4 2 3 6" xfId="2351"/>
    <cellStyle name="쉼표 [0] 4 2 30" xfId="2352"/>
    <cellStyle name="쉼표 [0] 4 2 30 2" xfId="2353"/>
    <cellStyle name="쉼표 [0] 4 2 30 2 2" xfId="2354"/>
    <cellStyle name="쉼표 [0] 4 2 30 2 2 2" xfId="2355"/>
    <cellStyle name="쉼표 [0] 4 2 30 3" xfId="2356"/>
    <cellStyle name="쉼표 [0] 4 2 30 4" xfId="2357"/>
    <cellStyle name="쉼표 [0] 4 2 30 5" xfId="2358"/>
    <cellStyle name="쉼표 [0] 4 2 30 6" xfId="2359"/>
    <cellStyle name="쉼표 [0] 4 2 31" xfId="2360"/>
    <cellStyle name="쉼표 [0] 4 2 31 2" xfId="2361"/>
    <cellStyle name="쉼표 [0] 4 2 31 2 2" xfId="2362"/>
    <cellStyle name="쉼표 [0] 4 2 31 2 2 2" xfId="2363"/>
    <cellStyle name="쉼표 [0] 4 2 31 3" xfId="2364"/>
    <cellStyle name="쉼표 [0] 4 2 31 4" xfId="2365"/>
    <cellStyle name="쉼표 [0] 4 2 31 5" xfId="2366"/>
    <cellStyle name="쉼표 [0] 4 2 31 6" xfId="2367"/>
    <cellStyle name="쉼표 [0] 4 2 32" xfId="2368"/>
    <cellStyle name="쉼표 [0] 4 2 32 2" xfId="2369"/>
    <cellStyle name="쉼표 [0] 4 2 32 2 2" xfId="2370"/>
    <cellStyle name="쉼표 [0] 4 2 32 2 2 2" xfId="2371"/>
    <cellStyle name="쉼표 [0] 4 2 32 3" xfId="2372"/>
    <cellStyle name="쉼표 [0] 4 2 32 4" xfId="2373"/>
    <cellStyle name="쉼표 [0] 4 2 32 5" xfId="2374"/>
    <cellStyle name="쉼표 [0] 4 2 32 6" xfId="2375"/>
    <cellStyle name="쉼표 [0] 4 2 33" xfId="2376"/>
    <cellStyle name="쉼표 [0] 4 2 33 2" xfId="2377"/>
    <cellStyle name="쉼표 [0] 4 2 33 2 2" xfId="2378"/>
    <cellStyle name="쉼표 [0] 4 2 33 2 2 2" xfId="2379"/>
    <cellStyle name="쉼표 [0] 4 2 33 3" xfId="2380"/>
    <cellStyle name="쉼표 [0] 4 2 33 4" xfId="2381"/>
    <cellStyle name="쉼표 [0] 4 2 33 5" xfId="2382"/>
    <cellStyle name="쉼표 [0] 4 2 33 6" xfId="2383"/>
    <cellStyle name="쉼표 [0] 4 2 34" xfId="2384"/>
    <cellStyle name="쉼표 [0] 4 2 34 2" xfId="2385"/>
    <cellStyle name="쉼표 [0] 4 2 34 2 2" xfId="2386"/>
    <cellStyle name="쉼표 [0] 4 2 34 2 2 2" xfId="2387"/>
    <cellStyle name="쉼표 [0] 4 2 34 3" xfId="2388"/>
    <cellStyle name="쉼표 [0] 4 2 34 4" xfId="2389"/>
    <cellStyle name="쉼표 [0] 4 2 34 5" xfId="2390"/>
    <cellStyle name="쉼표 [0] 4 2 34 6" xfId="2391"/>
    <cellStyle name="쉼표 [0] 4 2 35" xfId="2392"/>
    <cellStyle name="쉼표 [0] 4 2 35 2" xfId="2393"/>
    <cellStyle name="쉼표 [0] 4 2 35 2 2" xfId="2394"/>
    <cellStyle name="쉼표 [0] 4 2 35 2 2 2" xfId="2395"/>
    <cellStyle name="쉼표 [0] 4 2 35 3" xfId="2396"/>
    <cellStyle name="쉼표 [0] 4 2 35 4" xfId="2397"/>
    <cellStyle name="쉼표 [0] 4 2 35 5" xfId="2398"/>
    <cellStyle name="쉼표 [0] 4 2 35 6" xfId="2399"/>
    <cellStyle name="쉼표 [0] 4 2 36" xfId="2400"/>
    <cellStyle name="쉼표 [0] 4 2 36 2" xfId="2401"/>
    <cellStyle name="쉼표 [0] 4 2 36 3" xfId="2402"/>
    <cellStyle name="쉼표 [0] 4 2 36 4" xfId="2403"/>
    <cellStyle name="쉼표 [0] 4 2 36 5" xfId="2404"/>
    <cellStyle name="쉼표 [0] 4 2 36 5 2" xfId="2405"/>
    <cellStyle name="쉼표 [0] 4 2 36 6" xfId="2406"/>
    <cellStyle name="쉼표 [0] 4 2 37" xfId="2407"/>
    <cellStyle name="쉼표 [0] 4 2 37 2" xfId="2408"/>
    <cellStyle name="쉼표 [0] 4 2 37 3" xfId="2409"/>
    <cellStyle name="쉼표 [0] 4 2 37 4" xfId="2410"/>
    <cellStyle name="쉼표 [0] 4 2 37 5" xfId="2411"/>
    <cellStyle name="쉼표 [0] 4 2 38" xfId="2412"/>
    <cellStyle name="쉼표 [0] 4 2 38 2" xfId="2413"/>
    <cellStyle name="쉼표 [0] 4 2 38 3" xfId="2414"/>
    <cellStyle name="쉼표 [0] 4 2 38 4" xfId="2415"/>
    <cellStyle name="쉼표 [0] 4 2 38 5" xfId="2416"/>
    <cellStyle name="쉼표 [0] 4 2 39" xfId="2417"/>
    <cellStyle name="쉼표 [0] 4 2 39 2" xfId="2418"/>
    <cellStyle name="쉼표 [0] 4 2 4" xfId="2419"/>
    <cellStyle name="쉼표 [0] 4 2 4 2" xfId="2420"/>
    <cellStyle name="쉼표 [0] 4 2 4 2 2" xfId="2421"/>
    <cellStyle name="쉼표 [0] 4 2 4 2 2 2" xfId="2422"/>
    <cellStyle name="쉼표 [0] 4 2 4 3" xfId="2423"/>
    <cellStyle name="쉼표 [0] 4 2 4 4" xfId="2424"/>
    <cellStyle name="쉼표 [0] 4 2 4 5" xfId="2425"/>
    <cellStyle name="쉼표 [0] 4 2 4 6" xfId="2426"/>
    <cellStyle name="쉼표 [0] 4 2 40" xfId="2427"/>
    <cellStyle name="쉼표 [0] 4 2 5" xfId="2428"/>
    <cellStyle name="쉼표 [0] 4 2 5 2" xfId="2429"/>
    <cellStyle name="쉼표 [0] 4 2 5 2 2" xfId="2430"/>
    <cellStyle name="쉼표 [0] 4 2 5 2 2 2" xfId="2431"/>
    <cellStyle name="쉼표 [0] 4 2 5 3" xfId="2432"/>
    <cellStyle name="쉼표 [0] 4 2 5 4" xfId="2433"/>
    <cellStyle name="쉼표 [0] 4 2 5 5" xfId="2434"/>
    <cellStyle name="쉼표 [0] 4 2 5 6" xfId="2435"/>
    <cellStyle name="쉼표 [0] 4 2 6" xfId="2436"/>
    <cellStyle name="쉼표 [0] 4 2 6 2" xfId="2437"/>
    <cellStyle name="쉼표 [0] 4 2 6 2 2" xfId="2438"/>
    <cellStyle name="쉼표 [0] 4 2 6 2 2 2" xfId="2439"/>
    <cellStyle name="쉼표 [0] 4 2 6 3" xfId="2440"/>
    <cellStyle name="쉼표 [0] 4 2 6 4" xfId="2441"/>
    <cellStyle name="쉼표 [0] 4 2 6 5" xfId="2442"/>
    <cellStyle name="쉼표 [0] 4 2 6 6" xfId="2443"/>
    <cellStyle name="쉼표 [0] 4 2 7" xfId="2444"/>
    <cellStyle name="쉼표 [0] 4 2 7 2" xfId="2445"/>
    <cellStyle name="쉼표 [0] 4 2 7 2 2" xfId="2446"/>
    <cellStyle name="쉼표 [0] 4 2 7 2 2 2" xfId="2447"/>
    <cellStyle name="쉼표 [0] 4 2 7 3" xfId="2448"/>
    <cellStyle name="쉼표 [0] 4 2 7 4" xfId="2449"/>
    <cellStyle name="쉼표 [0] 4 2 7 5" xfId="2450"/>
    <cellStyle name="쉼표 [0] 4 2 7 6" xfId="2451"/>
    <cellStyle name="쉼표 [0] 4 2 8" xfId="2452"/>
    <cellStyle name="쉼표 [0] 4 2 8 2" xfId="2453"/>
    <cellStyle name="쉼표 [0] 4 2 8 2 2" xfId="2454"/>
    <cellStyle name="쉼표 [0] 4 2 8 2 2 2" xfId="2455"/>
    <cellStyle name="쉼표 [0] 4 2 8 3" xfId="2456"/>
    <cellStyle name="쉼표 [0] 4 2 8 4" xfId="2457"/>
    <cellStyle name="쉼표 [0] 4 2 8 5" xfId="2458"/>
    <cellStyle name="쉼표 [0] 4 2 8 6" xfId="2459"/>
    <cellStyle name="쉼표 [0] 4 2 9" xfId="2460"/>
    <cellStyle name="쉼표 [0] 4 2 9 2" xfId="2461"/>
    <cellStyle name="쉼표 [0] 4 2 9 2 2" xfId="2462"/>
    <cellStyle name="쉼표 [0] 4 2 9 2 2 2" xfId="2463"/>
    <cellStyle name="쉼표 [0] 4 2 9 3" xfId="2464"/>
    <cellStyle name="쉼표 [0] 4 2 9 4" xfId="2465"/>
    <cellStyle name="쉼표 [0] 4 2 9 5" xfId="2466"/>
    <cellStyle name="쉼표 [0] 4 2 9 6" xfId="2467"/>
    <cellStyle name="쉼표 [0] 4 20" xfId="2468"/>
    <cellStyle name="쉼표 [0] 4 21" xfId="2469"/>
    <cellStyle name="쉼표 [0] 4 22" xfId="2470"/>
    <cellStyle name="쉼표 [0] 4 23" xfId="2471"/>
    <cellStyle name="쉼표 [0] 4 24" xfId="2472"/>
    <cellStyle name="쉼표 [0] 4 25" xfId="2473"/>
    <cellStyle name="쉼표 [0] 4 26" xfId="2474"/>
    <cellStyle name="쉼표 [0] 4 27" xfId="2475"/>
    <cellStyle name="쉼표 [0] 4 28" xfId="2476"/>
    <cellStyle name="쉼표 [0] 4 29" xfId="2477"/>
    <cellStyle name="쉼표 [0] 4 3" xfId="2478"/>
    <cellStyle name="쉼표 [0] 4 3 2" xfId="2479"/>
    <cellStyle name="쉼표 [0] 4 3 2 2" xfId="2480"/>
    <cellStyle name="쉼표 [0] 4 3 2 2 2" xfId="2481"/>
    <cellStyle name="쉼표 [0] 4 3 2 3" xfId="2482"/>
    <cellStyle name="쉼표 [0] 4 3 3" xfId="2483"/>
    <cellStyle name="쉼표 [0] 4 3 4" xfId="2484"/>
    <cellStyle name="쉼표 [0] 4 3 5" xfId="2485"/>
    <cellStyle name="쉼표 [0] 4 3 6" xfId="2486"/>
    <cellStyle name="쉼표 [0] 4 3 7" xfId="2487"/>
    <cellStyle name="쉼표 [0] 4 30" xfId="2488"/>
    <cellStyle name="쉼표 [0] 4 31" xfId="2489"/>
    <cellStyle name="쉼표 [0] 4 32" xfId="2490"/>
    <cellStyle name="쉼표 [0] 4 33" xfId="2491"/>
    <cellStyle name="쉼표 [0] 4 34" xfId="2492"/>
    <cellStyle name="쉼표 [0] 4 35" xfId="2493"/>
    <cellStyle name="쉼표 [0] 4 36" xfId="2494"/>
    <cellStyle name="쉼표 [0] 4 37" xfId="2495"/>
    <cellStyle name="쉼표 [0] 4 38" xfId="2496"/>
    <cellStyle name="쉼표 [0] 4 39" xfId="2497"/>
    <cellStyle name="쉼표 [0] 4 4" xfId="2498"/>
    <cellStyle name="쉼표 [0] 4 4 2" xfId="2499"/>
    <cellStyle name="쉼표 [0] 4 4 2 2" xfId="2500"/>
    <cellStyle name="쉼표 [0] 4 4 2 2 2" xfId="2501"/>
    <cellStyle name="쉼표 [0] 4 4 2 3" xfId="2502"/>
    <cellStyle name="쉼표 [0] 4 4 3" xfId="2503"/>
    <cellStyle name="쉼표 [0] 4 4 4" xfId="2504"/>
    <cellStyle name="쉼표 [0] 4 4 5" xfId="2505"/>
    <cellStyle name="쉼표 [0] 4 4 6" xfId="2506"/>
    <cellStyle name="쉼표 [0] 4 4 7" xfId="2507"/>
    <cellStyle name="쉼표 [0] 4 40" xfId="2508"/>
    <cellStyle name="쉼표 [0] 4 41" xfId="2509"/>
    <cellStyle name="쉼표 [0] 4 42" xfId="2510"/>
    <cellStyle name="쉼표 [0] 4 43" xfId="2511"/>
    <cellStyle name="쉼표 [0] 4 44" xfId="2512"/>
    <cellStyle name="쉼표 [0] 4 45" xfId="2513"/>
    <cellStyle name="쉼표 [0] 4 46" xfId="2514"/>
    <cellStyle name="쉼표 [0] 4 47" xfId="2515"/>
    <cellStyle name="쉼표 [0] 4 48" xfId="2516"/>
    <cellStyle name="쉼표 [0] 4 49" xfId="2517"/>
    <cellStyle name="쉼표 [0] 4 5" xfId="2518"/>
    <cellStyle name="쉼표 [0] 4 5 2" xfId="2519"/>
    <cellStyle name="쉼표 [0] 4 5 2 2" xfId="2520"/>
    <cellStyle name="쉼표 [0] 4 5 2 2 2" xfId="2521"/>
    <cellStyle name="쉼표 [0] 4 5 2 3" xfId="2522"/>
    <cellStyle name="쉼표 [0] 4 5 3" xfId="2523"/>
    <cellStyle name="쉼표 [0] 4 5 4" xfId="2524"/>
    <cellStyle name="쉼표 [0] 4 5 5" xfId="2525"/>
    <cellStyle name="쉼표 [0] 4 5 6" xfId="2526"/>
    <cellStyle name="쉼표 [0] 4 5 7" xfId="2527"/>
    <cellStyle name="쉼표 [0] 4 50" xfId="2528"/>
    <cellStyle name="쉼표 [0] 4 6" xfId="2529"/>
    <cellStyle name="쉼표 [0] 4 6 2" xfId="2530"/>
    <cellStyle name="쉼표 [0] 4 6 2 2" xfId="2531"/>
    <cellStyle name="쉼표 [0] 4 6 2 2 2" xfId="2532"/>
    <cellStyle name="쉼표 [0] 4 6 2 3" xfId="2533"/>
    <cellStyle name="쉼표 [0] 4 6 3" xfId="2534"/>
    <cellStyle name="쉼표 [0] 4 6 4" xfId="2535"/>
    <cellStyle name="쉼표 [0] 4 6 5" xfId="2536"/>
    <cellStyle name="쉼표 [0] 4 6 6" xfId="2537"/>
    <cellStyle name="쉼표 [0] 4 6 7" xfId="2538"/>
    <cellStyle name="쉼표 [0] 4 7" xfId="2539"/>
    <cellStyle name="쉼표 [0] 4 7 2" xfId="2540"/>
    <cellStyle name="쉼표 [0] 4 7 2 2" xfId="2541"/>
    <cellStyle name="쉼표 [0] 4 7 2 3" xfId="2542"/>
    <cellStyle name="쉼표 [0] 4 7 2 4" xfId="2543"/>
    <cellStyle name="쉼표 [0] 4 7 2 5" xfId="2544"/>
    <cellStyle name="쉼표 [0] 4 7 2 6" xfId="2545"/>
    <cellStyle name="쉼표 [0] 4 7 2 7" xfId="2546"/>
    <cellStyle name="쉼표 [0] 4 7 2 8" xfId="2547"/>
    <cellStyle name="쉼표 [0] 4 7 2 9" xfId="2548"/>
    <cellStyle name="쉼표 [0] 4 7 3" xfId="2549"/>
    <cellStyle name="쉼표 [0] 4 7 3 2" xfId="2550"/>
    <cellStyle name="쉼표 [0] 4 7 3 3" xfId="2551"/>
    <cellStyle name="쉼표 [0] 4 7 3 4" xfId="2552"/>
    <cellStyle name="쉼표 [0] 4 7 3 5" xfId="2553"/>
    <cellStyle name="쉼표 [0] 4 7 3 5 2" xfId="2554"/>
    <cellStyle name="쉼표 [0] 4 7 3 6" xfId="2555"/>
    <cellStyle name="쉼표 [0] 4 7 4" xfId="2556"/>
    <cellStyle name="쉼표 [0] 4 7 4 2" xfId="2557"/>
    <cellStyle name="쉼표 [0] 4 7 4 3" xfId="2558"/>
    <cellStyle name="쉼표 [0] 4 7 4 4" xfId="2559"/>
    <cellStyle name="쉼표 [0] 4 7 4 5" xfId="2560"/>
    <cellStyle name="쉼표 [0] 4 7 5" xfId="2561"/>
    <cellStyle name="쉼표 [0] 4 8" xfId="2562"/>
    <cellStyle name="쉼표 [0] 4 9" xfId="2563"/>
    <cellStyle name="쉼표 [0] 40" xfId="2564"/>
    <cellStyle name="쉼표 [0] 41" xfId="2565"/>
    <cellStyle name="쉼표 [0] 42" xfId="2566"/>
    <cellStyle name="쉼표 [0] 43" xfId="2567"/>
    <cellStyle name="쉼표 [0] 44" xfId="2568"/>
    <cellStyle name="쉼표 [0] 45" xfId="2569"/>
    <cellStyle name="쉼표 [0] 46" xfId="2570"/>
    <cellStyle name="쉼표 [0] 46 10" xfId="2571"/>
    <cellStyle name="쉼표 [0] 46 10 2" xfId="18804"/>
    <cellStyle name="쉼표 [0] 46 10 3" xfId="34403"/>
    <cellStyle name="쉼표 [0] 46 11" xfId="18803"/>
    <cellStyle name="쉼표 [0] 46 12" xfId="34402"/>
    <cellStyle name="쉼표 [0] 46 2" xfId="2572"/>
    <cellStyle name="쉼표 [0] 46 2 10" xfId="18805"/>
    <cellStyle name="쉼표 [0] 46 2 11" xfId="34404"/>
    <cellStyle name="쉼표 [0] 46 2 2" xfId="2573"/>
    <cellStyle name="쉼표 [0] 46 2 2 2" xfId="2574"/>
    <cellStyle name="쉼표 [0] 46 2 2 2 2" xfId="2575"/>
    <cellStyle name="쉼표 [0] 46 2 2 2 2 2" xfId="2576"/>
    <cellStyle name="쉼표 [0] 46 2 2 2 2 2 2" xfId="2577"/>
    <cellStyle name="쉼표 [0] 46 2 2 2 2 2 2 2" xfId="2578"/>
    <cellStyle name="쉼표 [0] 46 2 2 2 2 2 2 2 2" xfId="18811"/>
    <cellStyle name="쉼표 [0] 46 2 2 2 2 2 2 2 3" xfId="34410"/>
    <cellStyle name="쉼표 [0] 46 2 2 2 2 2 2 3" xfId="18810"/>
    <cellStyle name="쉼표 [0] 46 2 2 2 2 2 2 4" xfId="34409"/>
    <cellStyle name="쉼표 [0] 46 2 2 2 2 2 3" xfId="2579"/>
    <cellStyle name="쉼표 [0] 46 2 2 2 2 2 3 2" xfId="18812"/>
    <cellStyle name="쉼표 [0] 46 2 2 2 2 2 3 3" xfId="34411"/>
    <cellStyle name="쉼표 [0] 46 2 2 2 2 2 4" xfId="18809"/>
    <cellStyle name="쉼표 [0] 46 2 2 2 2 2 5" xfId="34408"/>
    <cellStyle name="쉼표 [0] 46 2 2 2 2 3" xfId="2580"/>
    <cellStyle name="쉼표 [0] 46 2 2 2 2 3 2" xfId="2581"/>
    <cellStyle name="쉼표 [0] 46 2 2 2 2 3 2 2" xfId="18814"/>
    <cellStyle name="쉼표 [0] 46 2 2 2 2 3 2 3" xfId="34413"/>
    <cellStyle name="쉼표 [0] 46 2 2 2 2 3 3" xfId="18813"/>
    <cellStyle name="쉼표 [0] 46 2 2 2 2 3 4" xfId="34412"/>
    <cellStyle name="쉼표 [0] 46 2 2 2 2 4" xfId="2582"/>
    <cellStyle name="쉼표 [0] 46 2 2 2 2 4 2" xfId="18815"/>
    <cellStyle name="쉼표 [0] 46 2 2 2 2 4 3" xfId="34414"/>
    <cellStyle name="쉼표 [0] 46 2 2 2 2 5" xfId="18808"/>
    <cellStyle name="쉼표 [0] 46 2 2 2 2 6" xfId="34407"/>
    <cellStyle name="쉼표 [0] 46 2 2 2 3" xfId="2583"/>
    <cellStyle name="쉼표 [0] 46 2 2 2 3 2" xfId="2584"/>
    <cellStyle name="쉼표 [0] 46 2 2 2 3 2 2" xfId="2585"/>
    <cellStyle name="쉼표 [0] 46 2 2 2 3 2 2 2" xfId="2586"/>
    <cellStyle name="쉼표 [0] 46 2 2 2 3 2 2 2 2" xfId="18819"/>
    <cellStyle name="쉼표 [0] 46 2 2 2 3 2 2 2 3" xfId="34418"/>
    <cellStyle name="쉼표 [0] 46 2 2 2 3 2 2 3" xfId="18818"/>
    <cellStyle name="쉼표 [0] 46 2 2 2 3 2 2 4" xfId="34417"/>
    <cellStyle name="쉼표 [0] 46 2 2 2 3 2 3" xfId="2587"/>
    <cellStyle name="쉼표 [0] 46 2 2 2 3 2 3 2" xfId="18820"/>
    <cellStyle name="쉼표 [0] 46 2 2 2 3 2 3 3" xfId="34419"/>
    <cellStyle name="쉼표 [0] 46 2 2 2 3 2 4" xfId="18817"/>
    <cellStyle name="쉼표 [0] 46 2 2 2 3 2 5" xfId="34416"/>
    <cellStyle name="쉼표 [0] 46 2 2 2 3 3" xfId="2588"/>
    <cellStyle name="쉼표 [0] 46 2 2 2 3 3 2" xfId="2589"/>
    <cellStyle name="쉼표 [0] 46 2 2 2 3 3 2 2" xfId="18822"/>
    <cellStyle name="쉼표 [0] 46 2 2 2 3 3 2 3" xfId="34421"/>
    <cellStyle name="쉼표 [0] 46 2 2 2 3 3 3" xfId="18821"/>
    <cellStyle name="쉼표 [0] 46 2 2 2 3 3 4" xfId="34420"/>
    <cellStyle name="쉼표 [0] 46 2 2 2 3 4" xfId="2590"/>
    <cellStyle name="쉼표 [0] 46 2 2 2 3 4 2" xfId="18823"/>
    <cellStyle name="쉼표 [0] 46 2 2 2 3 4 3" xfId="34422"/>
    <cellStyle name="쉼표 [0] 46 2 2 2 3 5" xfId="18816"/>
    <cellStyle name="쉼표 [0] 46 2 2 2 3 6" xfId="34415"/>
    <cellStyle name="쉼표 [0] 46 2 2 2 4" xfId="2591"/>
    <cellStyle name="쉼표 [0] 46 2 2 2 4 2" xfId="2592"/>
    <cellStyle name="쉼표 [0] 46 2 2 2 4 2 2" xfId="2593"/>
    <cellStyle name="쉼표 [0] 46 2 2 2 4 2 2 2" xfId="18826"/>
    <cellStyle name="쉼표 [0] 46 2 2 2 4 2 2 3" xfId="34425"/>
    <cellStyle name="쉼표 [0] 46 2 2 2 4 2 3" xfId="18825"/>
    <cellStyle name="쉼표 [0] 46 2 2 2 4 2 4" xfId="34424"/>
    <cellStyle name="쉼표 [0] 46 2 2 2 4 3" xfId="2594"/>
    <cellStyle name="쉼표 [0] 46 2 2 2 4 3 2" xfId="18827"/>
    <cellStyle name="쉼표 [0] 46 2 2 2 4 3 3" xfId="34426"/>
    <cellStyle name="쉼표 [0] 46 2 2 2 4 4" xfId="18824"/>
    <cellStyle name="쉼표 [0] 46 2 2 2 4 5" xfId="34423"/>
    <cellStyle name="쉼표 [0] 46 2 2 2 5" xfId="2595"/>
    <cellStyle name="쉼표 [0] 46 2 2 2 5 2" xfId="2596"/>
    <cellStyle name="쉼표 [0] 46 2 2 2 5 2 2" xfId="18829"/>
    <cellStyle name="쉼표 [0] 46 2 2 2 5 2 3" xfId="34428"/>
    <cellStyle name="쉼표 [0] 46 2 2 2 5 3" xfId="18828"/>
    <cellStyle name="쉼표 [0] 46 2 2 2 5 4" xfId="34427"/>
    <cellStyle name="쉼표 [0] 46 2 2 2 6" xfId="2597"/>
    <cellStyle name="쉼표 [0] 46 2 2 2 6 2" xfId="18830"/>
    <cellStyle name="쉼표 [0] 46 2 2 2 6 3" xfId="34429"/>
    <cellStyle name="쉼표 [0] 46 2 2 2 7" xfId="18807"/>
    <cellStyle name="쉼표 [0] 46 2 2 2 8" xfId="34406"/>
    <cellStyle name="쉼표 [0] 46 2 2 3" xfId="2598"/>
    <cellStyle name="쉼표 [0] 46 2 2 3 2" xfId="2599"/>
    <cellStyle name="쉼표 [0] 46 2 2 3 2 2" xfId="2600"/>
    <cellStyle name="쉼표 [0] 46 2 2 3 2 2 2" xfId="2601"/>
    <cellStyle name="쉼표 [0] 46 2 2 3 2 2 2 2" xfId="18834"/>
    <cellStyle name="쉼표 [0] 46 2 2 3 2 2 2 3" xfId="34433"/>
    <cellStyle name="쉼표 [0] 46 2 2 3 2 2 3" xfId="18833"/>
    <cellStyle name="쉼표 [0] 46 2 2 3 2 2 4" xfId="34432"/>
    <cellStyle name="쉼표 [0] 46 2 2 3 2 3" xfId="2602"/>
    <cellStyle name="쉼표 [0] 46 2 2 3 2 3 2" xfId="18835"/>
    <cellStyle name="쉼표 [0] 46 2 2 3 2 3 3" xfId="34434"/>
    <cellStyle name="쉼표 [0] 46 2 2 3 2 4" xfId="18832"/>
    <cellStyle name="쉼표 [0] 46 2 2 3 2 5" xfId="34431"/>
    <cellStyle name="쉼표 [0] 46 2 2 3 3" xfId="2603"/>
    <cellStyle name="쉼표 [0] 46 2 2 3 3 2" xfId="2604"/>
    <cellStyle name="쉼표 [0] 46 2 2 3 3 2 2" xfId="18837"/>
    <cellStyle name="쉼표 [0] 46 2 2 3 3 2 3" xfId="34436"/>
    <cellStyle name="쉼표 [0] 46 2 2 3 3 3" xfId="18836"/>
    <cellStyle name="쉼표 [0] 46 2 2 3 3 4" xfId="34435"/>
    <cellStyle name="쉼표 [0] 46 2 2 3 4" xfId="2605"/>
    <cellStyle name="쉼표 [0] 46 2 2 3 4 2" xfId="18838"/>
    <cellStyle name="쉼표 [0] 46 2 2 3 4 3" xfId="34437"/>
    <cellStyle name="쉼표 [0] 46 2 2 3 5" xfId="18831"/>
    <cellStyle name="쉼표 [0] 46 2 2 3 6" xfId="34430"/>
    <cellStyle name="쉼표 [0] 46 2 2 4" xfId="2606"/>
    <cellStyle name="쉼표 [0] 46 2 2 4 2" xfId="2607"/>
    <cellStyle name="쉼표 [0] 46 2 2 4 2 2" xfId="2608"/>
    <cellStyle name="쉼표 [0] 46 2 2 4 2 2 2" xfId="2609"/>
    <cellStyle name="쉼표 [0] 46 2 2 4 2 2 2 2" xfId="18842"/>
    <cellStyle name="쉼표 [0] 46 2 2 4 2 2 2 3" xfId="34441"/>
    <cellStyle name="쉼표 [0] 46 2 2 4 2 2 3" xfId="18841"/>
    <cellStyle name="쉼표 [0] 46 2 2 4 2 2 4" xfId="34440"/>
    <cellStyle name="쉼표 [0] 46 2 2 4 2 3" xfId="2610"/>
    <cellStyle name="쉼표 [0] 46 2 2 4 2 3 2" xfId="18843"/>
    <cellStyle name="쉼표 [0] 46 2 2 4 2 3 3" xfId="34442"/>
    <cellStyle name="쉼표 [0] 46 2 2 4 2 4" xfId="18840"/>
    <cellStyle name="쉼표 [0] 46 2 2 4 2 5" xfId="34439"/>
    <cellStyle name="쉼표 [0] 46 2 2 4 3" xfId="2611"/>
    <cellStyle name="쉼표 [0] 46 2 2 4 3 2" xfId="2612"/>
    <cellStyle name="쉼표 [0] 46 2 2 4 3 2 2" xfId="18845"/>
    <cellStyle name="쉼표 [0] 46 2 2 4 3 2 3" xfId="34444"/>
    <cellStyle name="쉼표 [0] 46 2 2 4 3 3" xfId="18844"/>
    <cellStyle name="쉼표 [0] 46 2 2 4 3 4" xfId="34443"/>
    <cellStyle name="쉼표 [0] 46 2 2 4 4" xfId="2613"/>
    <cellStyle name="쉼표 [0] 46 2 2 4 4 2" xfId="18846"/>
    <cellStyle name="쉼표 [0] 46 2 2 4 4 3" xfId="34445"/>
    <cellStyle name="쉼표 [0] 46 2 2 4 5" xfId="18839"/>
    <cellStyle name="쉼표 [0] 46 2 2 4 6" xfId="34438"/>
    <cellStyle name="쉼표 [0] 46 2 2 5" xfId="2614"/>
    <cellStyle name="쉼표 [0] 46 2 2 5 2" xfId="2615"/>
    <cellStyle name="쉼표 [0] 46 2 2 5 2 2" xfId="2616"/>
    <cellStyle name="쉼표 [0] 46 2 2 5 2 2 2" xfId="18849"/>
    <cellStyle name="쉼표 [0] 46 2 2 5 2 2 3" xfId="34448"/>
    <cellStyle name="쉼표 [0] 46 2 2 5 2 3" xfId="18848"/>
    <cellStyle name="쉼표 [0] 46 2 2 5 2 4" xfId="34447"/>
    <cellStyle name="쉼표 [0] 46 2 2 5 3" xfId="2617"/>
    <cellStyle name="쉼표 [0] 46 2 2 5 3 2" xfId="18850"/>
    <cellStyle name="쉼표 [0] 46 2 2 5 3 3" xfId="34449"/>
    <cellStyle name="쉼표 [0] 46 2 2 5 4" xfId="18847"/>
    <cellStyle name="쉼표 [0] 46 2 2 5 5" xfId="34446"/>
    <cellStyle name="쉼표 [0] 46 2 2 6" xfId="2618"/>
    <cellStyle name="쉼표 [0] 46 2 2 6 2" xfId="2619"/>
    <cellStyle name="쉼표 [0] 46 2 2 6 2 2" xfId="18852"/>
    <cellStyle name="쉼표 [0] 46 2 2 6 2 3" xfId="34451"/>
    <cellStyle name="쉼표 [0] 46 2 2 6 3" xfId="18851"/>
    <cellStyle name="쉼표 [0] 46 2 2 6 4" xfId="34450"/>
    <cellStyle name="쉼표 [0] 46 2 2 7" xfId="2620"/>
    <cellStyle name="쉼표 [0] 46 2 2 7 2" xfId="18853"/>
    <cellStyle name="쉼표 [0] 46 2 2 7 3" xfId="34452"/>
    <cellStyle name="쉼표 [0] 46 2 2 8" xfId="18806"/>
    <cellStyle name="쉼표 [0] 46 2 2 9" xfId="34405"/>
    <cellStyle name="쉼표 [0] 46 2 3" xfId="2621"/>
    <cellStyle name="쉼표 [0] 46 2 3 2" xfId="2622"/>
    <cellStyle name="쉼표 [0] 46 2 3 2 2" xfId="2623"/>
    <cellStyle name="쉼표 [0] 46 2 3 2 2 2" xfId="2624"/>
    <cellStyle name="쉼표 [0] 46 2 3 2 2 2 2" xfId="2625"/>
    <cellStyle name="쉼표 [0] 46 2 3 2 2 2 2 2" xfId="2626"/>
    <cellStyle name="쉼표 [0] 46 2 3 2 2 2 2 2 2" xfId="18859"/>
    <cellStyle name="쉼표 [0] 46 2 3 2 2 2 2 2 3" xfId="34458"/>
    <cellStyle name="쉼표 [0] 46 2 3 2 2 2 2 3" xfId="18858"/>
    <cellStyle name="쉼표 [0] 46 2 3 2 2 2 2 4" xfId="34457"/>
    <cellStyle name="쉼표 [0] 46 2 3 2 2 2 3" xfId="2627"/>
    <cellStyle name="쉼표 [0] 46 2 3 2 2 2 3 2" xfId="18860"/>
    <cellStyle name="쉼표 [0] 46 2 3 2 2 2 3 3" xfId="34459"/>
    <cellStyle name="쉼표 [0] 46 2 3 2 2 2 4" xfId="18857"/>
    <cellStyle name="쉼표 [0] 46 2 3 2 2 2 5" xfId="34456"/>
    <cellStyle name="쉼표 [0] 46 2 3 2 2 3" xfId="2628"/>
    <cellStyle name="쉼표 [0] 46 2 3 2 2 3 2" xfId="2629"/>
    <cellStyle name="쉼표 [0] 46 2 3 2 2 3 2 2" xfId="18862"/>
    <cellStyle name="쉼표 [0] 46 2 3 2 2 3 2 3" xfId="34461"/>
    <cellStyle name="쉼표 [0] 46 2 3 2 2 3 3" xfId="18861"/>
    <cellStyle name="쉼표 [0] 46 2 3 2 2 3 4" xfId="34460"/>
    <cellStyle name="쉼표 [0] 46 2 3 2 2 4" xfId="2630"/>
    <cellStyle name="쉼표 [0] 46 2 3 2 2 4 2" xfId="18863"/>
    <cellStyle name="쉼표 [0] 46 2 3 2 2 4 3" xfId="34462"/>
    <cellStyle name="쉼표 [0] 46 2 3 2 2 5" xfId="18856"/>
    <cellStyle name="쉼표 [0] 46 2 3 2 2 6" xfId="34455"/>
    <cellStyle name="쉼표 [0] 46 2 3 2 3" xfId="2631"/>
    <cellStyle name="쉼표 [0] 46 2 3 2 3 2" xfId="2632"/>
    <cellStyle name="쉼표 [0] 46 2 3 2 3 2 2" xfId="2633"/>
    <cellStyle name="쉼표 [0] 46 2 3 2 3 2 2 2" xfId="2634"/>
    <cellStyle name="쉼표 [0] 46 2 3 2 3 2 2 2 2" xfId="18867"/>
    <cellStyle name="쉼표 [0] 46 2 3 2 3 2 2 2 3" xfId="34466"/>
    <cellStyle name="쉼표 [0] 46 2 3 2 3 2 2 3" xfId="18866"/>
    <cellStyle name="쉼표 [0] 46 2 3 2 3 2 2 4" xfId="34465"/>
    <cellStyle name="쉼표 [0] 46 2 3 2 3 2 3" xfId="2635"/>
    <cellStyle name="쉼표 [0] 46 2 3 2 3 2 3 2" xfId="18868"/>
    <cellStyle name="쉼표 [0] 46 2 3 2 3 2 3 3" xfId="34467"/>
    <cellStyle name="쉼표 [0] 46 2 3 2 3 2 4" xfId="18865"/>
    <cellStyle name="쉼표 [0] 46 2 3 2 3 2 5" xfId="34464"/>
    <cellStyle name="쉼표 [0] 46 2 3 2 3 3" xfId="2636"/>
    <cellStyle name="쉼표 [0] 46 2 3 2 3 3 2" xfId="2637"/>
    <cellStyle name="쉼표 [0] 46 2 3 2 3 3 2 2" xfId="18870"/>
    <cellStyle name="쉼표 [0] 46 2 3 2 3 3 2 3" xfId="34469"/>
    <cellStyle name="쉼표 [0] 46 2 3 2 3 3 3" xfId="18869"/>
    <cellStyle name="쉼표 [0] 46 2 3 2 3 3 4" xfId="34468"/>
    <cellStyle name="쉼표 [0] 46 2 3 2 3 4" xfId="2638"/>
    <cellStyle name="쉼표 [0] 46 2 3 2 3 4 2" xfId="18871"/>
    <cellStyle name="쉼표 [0] 46 2 3 2 3 4 3" xfId="34470"/>
    <cellStyle name="쉼표 [0] 46 2 3 2 3 5" xfId="18864"/>
    <cellStyle name="쉼표 [0] 46 2 3 2 3 6" xfId="34463"/>
    <cellStyle name="쉼표 [0] 46 2 3 2 4" xfId="2639"/>
    <cellStyle name="쉼표 [0] 46 2 3 2 4 2" xfId="2640"/>
    <cellStyle name="쉼표 [0] 46 2 3 2 4 2 2" xfId="2641"/>
    <cellStyle name="쉼표 [0] 46 2 3 2 4 2 2 2" xfId="18874"/>
    <cellStyle name="쉼표 [0] 46 2 3 2 4 2 2 3" xfId="34473"/>
    <cellStyle name="쉼표 [0] 46 2 3 2 4 2 3" xfId="18873"/>
    <cellStyle name="쉼표 [0] 46 2 3 2 4 2 4" xfId="34472"/>
    <cellStyle name="쉼표 [0] 46 2 3 2 4 3" xfId="2642"/>
    <cellStyle name="쉼표 [0] 46 2 3 2 4 3 2" xfId="18875"/>
    <cellStyle name="쉼표 [0] 46 2 3 2 4 3 3" xfId="34474"/>
    <cellStyle name="쉼표 [0] 46 2 3 2 4 4" xfId="18872"/>
    <cellStyle name="쉼표 [0] 46 2 3 2 4 5" xfId="34471"/>
    <cellStyle name="쉼표 [0] 46 2 3 2 5" xfId="2643"/>
    <cellStyle name="쉼표 [0] 46 2 3 2 5 2" xfId="2644"/>
    <cellStyle name="쉼표 [0] 46 2 3 2 5 2 2" xfId="18877"/>
    <cellStyle name="쉼표 [0] 46 2 3 2 5 2 3" xfId="34476"/>
    <cellStyle name="쉼표 [0] 46 2 3 2 5 3" xfId="18876"/>
    <cellStyle name="쉼표 [0] 46 2 3 2 5 4" xfId="34475"/>
    <cellStyle name="쉼표 [0] 46 2 3 2 6" xfId="2645"/>
    <cellStyle name="쉼표 [0] 46 2 3 2 6 2" xfId="18878"/>
    <cellStyle name="쉼표 [0] 46 2 3 2 6 3" xfId="34477"/>
    <cellStyle name="쉼표 [0] 46 2 3 2 7" xfId="18855"/>
    <cellStyle name="쉼표 [0] 46 2 3 2 8" xfId="34454"/>
    <cellStyle name="쉼표 [0] 46 2 3 3" xfId="2646"/>
    <cellStyle name="쉼표 [0] 46 2 3 3 2" xfId="2647"/>
    <cellStyle name="쉼표 [0] 46 2 3 3 2 2" xfId="2648"/>
    <cellStyle name="쉼표 [0] 46 2 3 3 2 2 2" xfId="2649"/>
    <cellStyle name="쉼표 [0] 46 2 3 3 2 2 2 2" xfId="18882"/>
    <cellStyle name="쉼표 [0] 46 2 3 3 2 2 2 3" xfId="34481"/>
    <cellStyle name="쉼표 [0] 46 2 3 3 2 2 3" xfId="18881"/>
    <cellStyle name="쉼표 [0] 46 2 3 3 2 2 4" xfId="34480"/>
    <cellStyle name="쉼표 [0] 46 2 3 3 2 3" xfId="2650"/>
    <cellStyle name="쉼표 [0] 46 2 3 3 2 3 2" xfId="18883"/>
    <cellStyle name="쉼표 [0] 46 2 3 3 2 3 3" xfId="34482"/>
    <cellStyle name="쉼표 [0] 46 2 3 3 2 4" xfId="18880"/>
    <cellStyle name="쉼표 [0] 46 2 3 3 2 5" xfId="34479"/>
    <cellStyle name="쉼표 [0] 46 2 3 3 3" xfId="2651"/>
    <cellStyle name="쉼표 [0] 46 2 3 3 3 2" xfId="2652"/>
    <cellStyle name="쉼표 [0] 46 2 3 3 3 2 2" xfId="18885"/>
    <cellStyle name="쉼표 [0] 46 2 3 3 3 2 3" xfId="34484"/>
    <cellStyle name="쉼표 [0] 46 2 3 3 3 3" xfId="18884"/>
    <cellStyle name="쉼표 [0] 46 2 3 3 3 4" xfId="34483"/>
    <cellStyle name="쉼표 [0] 46 2 3 3 4" xfId="2653"/>
    <cellStyle name="쉼표 [0] 46 2 3 3 4 2" xfId="18886"/>
    <cellStyle name="쉼표 [0] 46 2 3 3 4 3" xfId="34485"/>
    <cellStyle name="쉼표 [0] 46 2 3 3 5" xfId="18879"/>
    <cellStyle name="쉼표 [0] 46 2 3 3 6" xfId="34478"/>
    <cellStyle name="쉼표 [0] 46 2 3 4" xfId="2654"/>
    <cellStyle name="쉼표 [0] 46 2 3 4 2" xfId="2655"/>
    <cellStyle name="쉼표 [0] 46 2 3 4 2 2" xfId="2656"/>
    <cellStyle name="쉼표 [0] 46 2 3 4 2 2 2" xfId="2657"/>
    <cellStyle name="쉼표 [0] 46 2 3 4 2 2 2 2" xfId="18890"/>
    <cellStyle name="쉼표 [0] 46 2 3 4 2 2 2 3" xfId="34489"/>
    <cellStyle name="쉼표 [0] 46 2 3 4 2 2 3" xfId="18889"/>
    <cellStyle name="쉼표 [0] 46 2 3 4 2 2 4" xfId="34488"/>
    <cellStyle name="쉼표 [0] 46 2 3 4 2 3" xfId="2658"/>
    <cellStyle name="쉼표 [0] 46 2 3 4 2 3 2" xfId="18891"/>
    <cellStyle name="쉼표 [0] 46 2 3 4 2 3 3" xfId="34490"/>
    <cellStyle name="쉼표 [0] 46 2 3 4 2 4" xfId="18888"/>
    <cellStyle name="쉼표 [0] 46 2 3 4 2 5" xfId="34487"/>
    <cellStyle name="쉼표 [0] 46 2 3 4 3" xfId="2659"/>
    <cellStyle name="쉼표 [0] 46 2 3 4 3 2" xfId="2660"/>
    <cellStyle name="쉼표 [0] 46 2 3 4 3 2 2" xfId="18893"/>
    <cellStyle name="쉼표 [0] 46 2 3 4 3 2 3" xfId="34492"/>
    <cellStyle name="쉼표 [0] 46 2 3 4 3 3" xfId="18892"/>
    <cellStyle name="쉼표 [0] 46 2 3 4 3 4" xfId="34491"/>
    <cellStyle name="쉼표 [0] 46 2 3 4 4" xfId="2661"/>
    <cellStyle name="쉼표 [0] 46 2 3 4 4 2" xfId="18894"/>
    <cellStyle name="쉼표 [0] 46 2 3 4 4 3" xfId="34493"/>
    <cellStyle name="쉼표 [0] 46 2 3 4 5" xfId="18887"/>
    <cellStyle name="쉼표 [0] 46 2 3 4 6" xfId="34486"/>
    <cellStyle name="쉼표 [0] 46 2 3 5" xfId="2662"/>
    <cellStyle name="쉼표 [0] 46 2 3 5 2" xfId="2663"/>
    <cellStyle name="쉼표 [0] 46 2 3 5 2 2" xfId="2664"/>
    <cellStyle name="쉼표 [0] 46 2 3 5 2 2 2" xfId="18897"/>
    <cellStyle name="쉼표 [0] 46 2 3 5 2 2 3" xfId="34496"/>
    <cellStyle name="쉼표 [0] 46 2 3 5 2 3" xfId="18896"/>
    <cellStyle name="쉼표 [0] 46 2 3 5 2 4" xfId="34495"/>
    <cellStyle name="쉼표 [0] 46 2 3 5 3" xfId="2665"/>
    <cellStyle name="쉼표 [0] 46 2 3 5 3 2" xfId="18898"/>
    <cellStyle name="쉼표 [0] 46 2 3 5 3 3" xfId="34497"/>
    <cellStyle name="쉼표 [0] 46 2 3 5 4" xfId="18895"/>
    <cellStyle name="쉼표 [0] 46 2 3 5 5" xfId="34494"/>
    <cellStyle name="쉼표 [0] 46 2 3 6" xfId="2666"/>
    <cellStyle name="쉼표 [0] 46 2 3 6 2" xfId="2667"/>
    <cellStyle name="쉼표 [0] 46 2 3 6 2 2" xfId="18900"/>
    <cellStyle name="쉼표 [0] 46 2 3 6 2 3" xfId="34499"/>
    <cellStyle name="쉼표 [0] 46 2 3 6 3" xfId="18899"/>
    <cellStyle name="쉼표 [0] 46 2 3 6 4" xfId="34498"/>
    <cellStyle name="쉼표 [0] 46 2 3 7" xfId="2668"/>
    <cellStyle name="쉼표 [0] 46 2 3 7 2" xfId="18901"/>
    <cellStyle name="쉼표 [0] 46 2 3 7 3" xfId="34500"/>
    <cellStyle name="쉼표 [0] 46 2 3 8" xfId="18854"/>
    <cellStyle name="쉼표 [0] 46 2 3 9" xfId="34453"/>
    <cellStyle name="쉼표 [0] 46 2 4" xfId="2669"/>
    <cellStyle name="쉼표 [0] 46 2 4 2" xfId="2670"/>
    <cellStyle name="쉼표 [0] 46 2 4 2 2" xfId="2671"/>
    <cellStyle name="쉼표 [0] 46 2 4 2 2 2" xfId="2672"/>
    <cellStyle name="쉼표 [0] 46 2 4 2 2 2 2" xfId="2673"/>
    <cellStyle name="쉼표 [0] 46 2 4 2 2 2 2 2" xfId="18906"/>
    <cellStyle name="쉼표 [0] 46 2 4 2 2 2 2 3" xfId="34505"/>
    <cellStyle name="쉼표 [0] 46 2 4 2 2 2 3" xfId="18905"/>
    <cellStyle name="쉼표 [0] 46 2 4 2 2 2 4" xfId="34504"/>
    <cellStyle name="쉼표 [0] 46 2 4 2 2 3" xfId="2674"/>
    <cellStyle name="쉼표 [0] 46 2 4 2 2 3 2" xfId="18907"/>
    <cellStyle name="쉼표 [0] 46 2 4 2 2 3 3" xfId="34506"/>
    <cellStyle name="쉼표 [0] 46 2 4 2 2 4" xfId="18904"/>
    <cellStyle name="쉼표 [0] 46 2 4 2 2 5" xfId="34503"/>
    <cellStyle name="쉼표 [0] 46 2 4 2 3" xfId="2675"/>
    <cellStyle name="쉼표 [0] 46 2 4 2 3 2" xfId="2676"/>
    <cellStyle name="쉼표 [0] 46 2 4 2 3 2 2" xfId="18909"/>
    <cellStyle name="쉼표 [0] 46 2 4 2 3 2 3" xfId="34508"/>
    <cellStyle name="쉼표 [0] 46 2 4 2 3 3" xfId="18908"/>
    <cellStyle name="쉼표 [0] 46 2 4 2 3 4" xfId="34507"/>
    <cellStyle name="쉼표 [0] 46 2 4 2 4" xfId="2677"/>
    <cellStyle name="쉼표 [0] 46 2 4 2 4 2" xfId="18910"/>
    <cellStyle name="쉼표 [0] 46 2 4 2 4 3" xfId="34509"/>
    <cellStyle name="쉼표 [0] 46 2 4 2 5" xfId="18903"/>
    <cellStyle name="쉼표 [0] 46 2 4 2 6" xfId="34502"/>
    <cellStyle name="쉼표 [0] 46 2 4 3" xfId="2678"/>
    <cellStyle name="쉼표 [0] 46 2 4 3 2" xfId="2679"/>
    <cellStyle name="쉼표 [0] 46 2 4 3 2 2" xfId="2680"/>
    <cellStyle name="쉼표 [0] 46 2 4 3 2 2 2" xfId="2681"/>
    <cellStyle name="쉼표 [0] 46 2 4 3 2 2 2 2" xfId="18914"/>
    <cellStyle name="쉼표 [0] 46 2 4 3 2 2 2 3" xfId="34513"/>
    <cellStyle name="쉼표 [0] 46 2 4 3 2 2 3" xfId="18913"/>
    <cellStyle name="쉼표 [0] 46 2 4 3 2 2 4" xfId="34512"/>
    <cellStyle name="쉼표 [0] 46 2 4 3 2 3" xfId="2682"/>
    <cellStyle name="쉼표 [0] 46 2 4 3 2 3 2" xfId="18915"/>
    <cellStyle name="쉼표 [0] 46 2 4 3 2 3 3" xfId="34514"/>
    <cellStyle name="쉼표 [0] 46 2 4 3 2 4" xfId="18912"/>
    <cellStyle name="쉼표 [0] 46 2 4 3 2 5" xfId="34511"/>
    <cellStyle name="쉼표 [0] 46 2 4 3 3" xfId="2683"/>
    <cellStyle name="쉼표 [0] 46 2 4 3 3 2" xfId="2684"/>
    <cellStyle name="쉼표 [0] 46 2 4 3 3 2 2" xfId="18917"/>
    <cellStyle name="쉼표 [0] 46 2 4 3 3 2 3" xfId="34516"/>
    <cellStyle name="쉼표 [0] 46 2 4 3 3 3" xfId="18916"/>
    <cellStyle name="쉼표 [0] 46 2 4 3 3 4" xfId="34515"/>
    <cellStyle name="쉼표 [0] 46 2 4 3 4" xfId="2685"/>
    <cellStyle name="쉼표 [0] 46 2 4 3 4 2" xfId="18918"/>
    <cellStyle name="쉼표 [0] 46 2 4 3 4 3" xfId="34517"/>
    <cellStyle name="쉼표 [0] 46 2 4 3 5" xfId="18911"/>
    <cellStyle name="쉼표 [0] 46 2 4 3 6" xfId="34510"/>
    <cellStyle name="쉼표 [0] 46 2 4 4" xfId="2686"/>
    <cellStyle name="쉼표 [0] 46 2 4 4 2" xfId="2687"/>
    <cellStyle name="쉼표 [0] 46 2 4 4 2 2" xfId="2688"/>
    <cellStyle name="쉼표 [0] 46 2 4 4 2 2 2" xfId="18921"/>
    <cellStyle name="쉼표 [0] 46 2 4 4 2 2 3" xfId="34520"/>
    <cellStyle name="쉼표 [0] 46 2 4 4 2 3" xfId="18920"/>
    <cellStyle name="쉼표 [0] 46 2 4 4 2 4" xfId="34519"/>
    <cellStyle name="쉼표 [0] 46 2 4 4 3" xfId="2689"/>
    <cellStyle name="쉼표 [0] 46 2 4 4 3 2" xfId="18922"/>
    <cellStyle name="쉼표 [0] 46 2 4 4 3 3" xfId="34521"/>
    <cellStyle name="쉼표 [0] 46 2 4 4 4" xfId="18919"/>
    <cellStyle name="쉼표 [0] 46 2 4 4 5" xfId="34518"/>
    <cellStyle name="쉼표 [0] 46 2 4 5" xfId="2690"/>
    <cellStyle name="쉼표 [0] 46 2 4 5 2" xfId="2691"/>
    <cellStyle name="쉼표 [0] 46 2 4 5 2 2" xfId="18924"/>
    <cellStyle name="쉼표 [0] 46 2 4 5 2 3" xfId="34523"/>
    <cellStyle name="쉼표 [0] 46 2 4 5 3" xfId="18923"/>
    <cellStyle name="쉼표 [0] 46 2 4 5 4" xfId="34522"/>
    <cellStyle name="쉼표 [0] 46 2 4 6" xfId="2692"/>
    <cellStyle name="쉼표 [0] 46 2 4 6 2" xfId="18925"/>
    <cellStyle name="쉼표 [0] 46 2 4 6 3" xfId="34524"/>
    <cellStyle name="쉼표 [0] 46 2 4 7" xfId="18902"/>
    <cellStyle name="쉼표 [0] 46 2 4 8" xfId="34501"/>
    <cellStyle name="쉼표 [0] 46 2 5" xfId="2693"/>
    <cellStyle name="쉼표 [0] 46 2 5 2" xfId="2694"/>
    <cellStyle name="쉼표 [0] 46 2 5 2 2" xfId="2695"/>
    <cellStyle name="쉼표 [0] 46 2 5 2 2 2" xfId="2696"/>
    <cellStyle name="쉼표 [0] 46 2 5 2 2 2 2" xfId="18929"/>
    <cellStyle name="쉼표 [0] 46 2 5 2 2 2 3" xfId="34528"/>
    <cellStyle name="쉼표 [0] 46 2 5 2 2 3" xfId="18928"/>
    <cellStyle name="쉼표 [0] 46 2 5 2 2 4" xfId="34527"/>
    <cellStyle name="쉼표 [0] 46 2 5 2 3" xfId="2697"/>
    <cellStyle name="쉼표 [0] 46 2 5 2 3 2" xfId="18930"/>
    <cellStyle name="쉼표 [0] 46 2 5 2 3 3" xfId="34529"/>
    <cellStyle name="쉼표 [0] 46 2 5 2 4" xfId="18927"/>
    <cellStyle name="쉼표 [0] 46 2 5 2 5" xfId="34526"/>
    <cellStyle name="쉼표 [0] 46 2 5 3" xfId="2698"/>
    <cellStyle name="쉼표 [0] 46 2 5 3 2" xfId="2699"/>
    <cellStyle name="쉼표 [0] 46 2 5 3 2 2" xfId="18932"/>
    <cellStyle name="쉼표 [0] 46 2 5 3 2 3" xfId="34531"/>
    <cellStyle name="쉼표 [0] 46 2 5 3 3" xfId="18931"/>
    <cellStyle name="쉼표 [0] 46 2 5 3 4" xfId="34530"/>
    <cellStyle name="쉼표 [0] 46 2 5 4" xfId="2700"/>
    <cellStyle name="쉼표 [0] 46 2 5 4 2" xfId="18933"/>
    <cellStyle name="쉼표 [0] 46 2 5 4 3" xfId="34532"/>
    <cellStyle name="쉼표 [0] 46 2 5 5" xfId="18926"/>
    <cellStyle name="쉼표 [0] 46 2 5 6" xfId="34525"/>
    <cellStyle name="쉼표 [0] 46 2 6" xfId="2701"/>
    <cellStyle name="쉼표 [0] 46 2 6 2" xfId="2702"/>
    <cellStyle name="쉼표 [0] 46 2 6 2 2" xfId="2703"/>
    <cellStyle name="쉼표 [0] 46 2 6 2 2 2" xfId="2704"/>
    <cellStyle name="쉼표 [0] 46 2 6 2 2 2 2" xfId="18937"/>
    <cellStyle name="쉼표 [0] 46 2 6 2 2 2 3" xfId="34536"/>
    <cellStyle name="쉼표 [0] 46 2 6 2 2 3" xfId="18936"/>
    <cellStyle name="쉼표 [0] 46 2 6 2 2 4" xfId="34535"/>
    <cellStyle name="쉼표 [0] 46 2 6 2 3" xfId="2705"/>
    <cellStyle name="쉼표 [0] 46 2 6 2 3 2" xfId="18938"/>
    <cellStyle name="쉼표 [0] 46 2 6 2 3 3" xfId="34537"/>
    <cellStyle name="쉼표 [0] 46 2 6 2 4" xfId="18935"/>
    <cellStyle name="쉼표 [0] 46 2 6 2 5" xfId="34534"/>
    <cellStyle name="쉼표 [0] 46 2 6 3" xfId="2706"/>
    <cellStyle name="쉼표 [0] 46 2 6 3 2" xfId="2707"/>
    <cellStyle name="쉼표 [0] 46 2 6 3 2 2" xfId="18940"/>
    <cellStyle name="쉼표 [0] 46 2 6 3 2 3" xfId="34539"/>
    <cellStyle name="쉼표 [0] 46 2 6 3 3" xfId="18939"/>
    <cellStyle name="쉼표 [0] 46 2 6 3 4" xfId="34538"/>
    <cellStyle name="쉼표 [0] 46 2 6 4" xfId="2708"/>
    <cellStyle name="쉼표 [0] 46 2 6 4 2" xfId="18941"/>
    <cellStyle name="쉼표 [0] 46 2 6 4 3" xfId="34540"/>
    <cellStyle name="쉼표 [0] 46 2 6 5" xfId="18934"/>
    <cellStyle name="쉼표 [0] 46 2 6 6" xfId="34533"/>
    <cellStyle name="쉼표 [0] 46 2 7" xfId="2709"/>
    <cellStyle name="쉼표 [0] 46 2 7 2" xfId="2710"/>
    <cellStyle name="쉼표 [0] 46 2 7 2 2" xfId="2711"/>
    <cellStyle name="쉼표 [0] 46 2 7 2 2 2" xfId="18944"/>
    <cellStyle name="쉼표 [0] 46 2 7 2 2 3" xfId="34543"/>
    <cellStyle name="쉼표 [0] 46 2 7 2 3" xfId="18943"/>
    <cellStyle name="쉼표 [0] 46 2 7 2 4" xfId="34542"/>
    <cellStyle name="쉼표 [0] 46 2 7 3" xfId="2712"/>
    <cellStyle name="쉼표 [0] 46 2 7 3 2" xfId="18945"/>
    <cellStyle name="쉼표 [0] 46 2 7 3 3" xfId="34544"/>
    <cellStyle name="쉼표 [0] 46 2 7 4" xfId="18942"/>
    <cellStyle name="쉼표 [0] 46 2 7 5" xfId="34541"/>
    <cellStyle name="쉼표 [0] 46 2 8" xfId="2713"/>
    <cellStyle name="쉼표 [0] 46 2 8 2" xfId="2714"/>
    <cellStyle name="쉼표 [0] 46 2 8 2 2" xfId="18947"/>
    <cellStyle name="쉼표 [0] 46 2 8 2 3" xfId="34546"/>
    <cellStyle name="쉼표 [0] 46 2 8 3" xfId="18946"/>
    <cellStyle name="쉼표 [0] 46 2 8 4" xfId="34545"/>
    <cellStyle name="쉼표 [0] 46 2 9" xfId="2715"/>
    <cellStyle name="쉼표 [0] 46 2 9 2" xfId="18948"/>
    <cellStyle name="쉼표 [0] 46 2 9 3" xfId="34547"/>
    <cellStyle name="쉼표 [0] 46 3" xfId="2716"/>
    <cellStyle name="쉼표 [0] 46 3 2" xfId="2717"/>
    <cellStyle name="쉼표 [0] 46 3 2 2" xfId="2718"/>
    <cellStyle name="쉼표 [0] 46 3 2 2 2" xfId="2719"/>
    <cellStyle name="쉼표 [0] 46 3 2 2 2 2" xfId="2720"/>
    <cellStyle name="쉼표 [0] 46 3 2 2 2 2 2" xfId="2721"/>
    <cellStyle name="쉼표 [0] 46 3 2 2 2 2 2 2" xfId="18954"/>
    <cellStyle name="쉼표 [0] 46 3 2 2 2 2 2 3" xfId="34553"/>
    <cellStyle name="쉼표 [0] 46 3 2 2 2 2 3" xfId="18953"/>
    <cellStyle name="쉼표 [0] 46 3 2 2 2 2 4" xfId="34552"/>
    <cellStyle name="쉼표 [0] 46 3 2 2 2 3" xfId="2722"/>
    <cellStyle name="쉼표 [0] 46 3 2 2 2 3 2" xfId="18955"/>
    <cellStyle name="쉼표 [0] 46 3 2 2 2 3 3" xfId="34554"/>
    <cellStyle name="쉼표 [0] 46 3 2 2 2 4" xfId="18952"/>
    <cellStyle name="쉼표 [0] 46 3 2 2 2 5" xfId="34551"/>
    <cellStyle name="쉼표 [0] 46 3 2 2 3" xfId="2723"/>
    <cellStyle name="쉼표 [0] 46 3 2 2 3 2" xfId="2724"/>
    <cellStyle name="쉼표 [0] 46 3 2 2 3 2 2" xfId="18957"/>
    <cellStyle name="쉼표 [0] 46 3 2 2 3 2 3" xfId="34556"/>
    <cellStyle name="쉼표 [0] 46 3 2 2 3 3" xfId="18956"/>
    <cellStyle name="쉼표 [0] 46 3 2 2 3 4" xfId="34555"/>
    <cellStyle name="쉼표 [0] 46 3 2 2 4" xfId="2725"/>
    <cellStyle name="쉼표 [0] 46 3 2 2 4 2" xfId="18958"/>
    <cellStyle name="쉼표 [0] 46 3 2 2 4 3" xfId="34557"/>
    <cellStyle name="쉼표 [0] 46 3 2 2 5" xfId="18951"/>
    <cellStyle name="쉼표 [0] 46 3 2 2 6" xfId="34550"/>
    <cellStyle name="쉼표 [0] 46 3 2 3" xfId="2726"/>
    <cellStyle name="쉼표 [0] 46 3 2 3 2" xfId="2727"/>
    <cellStyle name="쉼표 [0] 46 3 2 3 2 2" xfId="2728"/>
    <cellStyle name="쉼표 [0] 46 3 2 3 2 2 2" xfId="2729"/>
    <cellStyle name="쉼표 [0] 46 3 2 3 2 2 2 2" xfId="18962"/>
    <cellStyle name="쉼표 [0] 46 3 2 3 2 2 2 3" xfId="34561"/>
    <cellStyle name="쉼표 [0] 46 3 2 3 2 2 3" xfId="18961"/>
    <cellStyle name="쉼표 [0] 46 3 2 3 2 2 4" xfId="34560"/>
    <cellStyle name="쉼표 [0] 46 3 2 3 2 3" xfId="2730"/>
    <cellStyle name="쉼표 [0] 46 3 2 3 2 3 2" xfId="18963"/>
    <cellStyle name="쉼표 [0] 46 3 2 3 2 3 3" xfId="34562"/>
    <cellStyle name="쉼표 [0] 46 3 2 3 2 4" xfId="18960"/>
    <cellStyle name="쉼표 [0] 46 3 2 3 2 5" xfId="34559"/>
    <cellStyle name="쉼표 [0] 46 3 2 3 3" xfId="2731"/>
    <cellStyle name="쉼표 [0] 46 3 2 3 3 2" xfId="2732"/>
    <cellStyle name="쉼표 [0] 46 3 2 3 3 2 2" xfId="18965"/>
    <cellStyle name="쉼표 [0] 46 3 2 3 3 2 3" xfId="34564"/>
    <cellStyle name="쉼표 [0] 46 3 2 3 3 3" xfId="18964"/>
    <cellStyle name="쉼표 [0] 46 3 2 3 3 4" xfId="34563"/>
    <cellStyle name="쉼표 [0] 46 3 2 3 4" xfId="2733"/>
    <cellStyle name="쉼표 [0] 46 3 2 3 4 2" xfId="18966"/>
    <cellStyle name="쉼표 [0] 46 3 2 3 4 3" xfId="34565"/>
    <cellStyle name="쉼표 [0] 46 3 2 3 5" xfId="18959"/>
    <cellStyle name="쉼표 [0] 46 3 2 3 6" xfId="34558"/>
    <cellStyle name="쉼표 [0] 46 3 2 4" xfId="2734"/>
    <cellStyle name="쉼표 [0] 46 3 2 4 2" xfId="2735"/>
    <cellStyle name="쉼표 [0] 46 3 2 4 2 2" xfId="2736"/>
    <cellStyle name="쉼표 [0] 46 3 2 4 2 2 2" xfId="18969"/>
    <cellStyle name="쉼표 [0] 46 3 2 4 2 2 3" xfId="34568"/>
    <cellStyle name="쉼표 [0] 46 3 2 4 2 3" xfId="18968"/>
    <cellStyle name="쉼표 [0] 46 3 2 4 2 4" xfId="34567"/>
    <cellStyle name="쉼표 [0] 46 3 2 4 3" xfId="2737"/>
    <cellStyle name="쉼표 [0] 46 3 2 4 3 2" xfId="18970"/>
    <cellStyle name="쉼표 [0] 46 3 2 4 3 3" xfId="34569"/>
    <cellStyle name="쉼표 [0] 46 3 2 4 4" xfId="18967"/>
    <cellStyle name="쉼표 [0] 46 3 2 4 5" xfId="34566"/>
    <cellStyle name="쉼표 [0] 46 3 2 5" xfId="2738"/>
    <cellStyle name="쉼표 [0] 46 3 2 5 2" xfId="2739"/>
    <cellStyle name="쉼표 [0] 46 3 2 5 2 2" xfId="18972"/>
    <cellStyle name="쉼표 [0] 46 3 2 5 2 3" xfId="34571"/>
    <cellStyle name="쉼표 [0] 46 3 2 5 3" xfId="18971"/>
    <cellStyle name="쉼표 [0] 46 3 2 5 4" xfId="34570"/>
    <cellStyle name="쉼표 [0] 46 3 2 6" xfId="2740"/>
    <cellStyle name="쉼표 [0] 46 3 2 6 2" xfId="18973"/>
    <cellStyle name="쉼표 [0] 46 3 2 6 3" xfId="34572"/>
    <cellStyle name="쉼표 [0] 46 3 2 7" xfId="18950"/>
    <cellStyle name="쉼표 [0] 46 3 2 8" xfId="34549"/>
    <cellStyle name="쉼표 [0] 46 3 3" xfId="2741"/>
    <cellStyle name="쉼표 [0] 46 3 3 2" xfId="2742"/>
    <cellStyle name="쉼표 [0] 46 3 3 2 2" xfId="2743"/>
    <cellStyle name="쉼표 [0] 46 3 3 2 2 2" xfId="2744"/>
    <cellStyle name="쉼표 [0] 46 3 3 2 2 2 2" xfId="18977"/>
    <cellStyle name="쉼표 [0] 46 3 3 2 2 2 3" xfId="34576"/>
    <cellStyle name="쉼표 [0] 46 3 3 2 2 3" xfId="18976"/>
    <cellStyle name="쉼표 [0] 46 3 3 2 2 4" xfId="34575"/>
    <cellStyle name="쉼표 [0] 46 3 3 2 3" xfId="2745"/>
    <cellStyle name="쉼표 [0] 46 3 3 2 3 2" xfId="18978"/>
    <cellStyle name="쉼표 [0] 46 3 3 2 3 3" xfId="34577"/>
    <cellStyle name="쉼표 [0] 46 3 3 2 4" xfId="18975"/>
    <cellStyle name="쉼표 [0] 46 3 3 2 5" xfId="34574"/>
    <cellStyle name="쉼표 [0] 46 3 3 3" xfId="2746"/>
    <cellStyle name="쉼표 [0] 46 3 3 3 2" xfId="2747"/>
    <cellStyle name="쉼표 [0] 46 3 3 3 2 2" xfId="18980"/>
    <cellStyle name="쉼표 [0] 46 3 3 3 2 3" xfId="34579"/>
    <cellStyle name="쉼표 [0] 46 3 3 3 3" xfId="18979"/>
    <cellStyle name="쉼표 [0] 46 3 3 3 4" xfId="34578"/>
    <cellStyle name="쉼표 [0] 46 3 3 4" xfId="2748"/>
    <cellStyle name="쉼표 [0] 46 3 3 4 2" xfId="18981"/>
    <cellStyle name="쉼표 [0] 46 3 3 4 3" xfId="34580"/>
    <cellStyle name="쉼표 [0] 46 3 3 5" xfId="18974"/>
    <cellStyle name="쉼표 [0] 46 3 3 6" xfId="34573"/>
    <cellStyle name="쉼표 [0] 46 3 4" xfId="2749"/>
    <cellStyle name="쉼표 [0] 46 3 4 2" xfId="2750"/>
    <cellStyle name="쉼표 [0] 46 3 4 2 2" xfId="2751"/>
    <cellStyle name="쉼표 [0] 46 3 4 2 2 2" xfId="2752"/>
    <cellStyle name="쉼표 [0] 46 3 4 2 2 2 2" xfId="18985"/>
    <cellStyle name="쉼표 [0] 46 3 4 2 2 2 3" xfId="34584"/>
    <cellStyle name="쉼표 [0] 46 3 4 2 2 3" xfId="18984"/>
    <cellStyle name="쉼표 [0] 46 3 4 2 2 4" xfId="34583"/>
    <cellStyle name="쉼표 [0] 46 3 4 2 3" xfId="2753"/>
    <cellStyle name="쉼표 [0] 46 3 4 2 3 2" xfId="18986"/>
    <cellStyle name="쉼표 [0] 46 3 4 2 3 3" xfId="34585"/>
    <cellStyle name="쉼표 [0] 46 3 4 2 4" xfId="18983"/>
    <cellStyle name="쉼표 [0] 46 3 4 2 5" xfId="34582"/>
    <cellStyle name="쉼표 [0] 46 3 4 3" xfId="2754"/>
    <cellStyle name="쉼표 [0] 46 3 4 3 2" xfId="2755"/>
    <cellStyle name="쉼표 [0] 46 3 4 3 2 2" xfId="18988"/>
    <cellStyle name="쉼표 [0] 46 3 4 3 2 3" xfId="34587"/>
    <cellStyle name="쉼표 [0] 46 3 4 3 3" xfId="18987"/>
    <cellStyle name="쉼표 [0] 46 3 4 3 4" xfId="34586"/>
    <cellStyle name="쉼표 [0] 46 3 4 4" xfId="2756"/>
    <cellStyle name="쉼표 [0] 46 3 4 4 2" xfId="18989"/>
    <cellStyle name="쉼표 [0] 46 3 4 4 3" xfId="34588"/>
    <cellStyle name="쉼표 [0] 46 3 4 5" xfId="18982"/>
    <cellStyle name="쉼표 [0] 46 3 4 6" xfId="34581"/>
    <cellStyle name="쉼표 [0] 46 3 5" xfId="2757"/>
    <cellStyle name="쉼표 [0] 46 3 5 2" xfId="2758"/>
    <cellStyle name="쉼표 [0] 46 3 5 2 2" xfId="2759"/>
    <cellStyle name="쉼표 [0] 46 3 5 2 2 2" xfId="18992"/>
    <cellStyle name="쉼표 [0] 46 3 5 2 2 3" xfId="34591"/>
    <cellStyle name="쉼표 [0] 46 3 5 2 3" xfId="18991"/>
    <cellStyle name="쉼표 [0] 46 3 5 2 4" xfId="34590"/>
    <cellStyle name="쉼표 [0] 46 3 5 3" xfId="2760"/>
    <cellStyle name="쉼표 [0] 46 3 5 3 2" xfId="18993"/>
    <cellStyle name="쉼표 [0] 46 3 5 3 3" xfId="34592"/>
    <cellStyle name="쉼표 [0] 46 3 5 4" xfId="18990"/>
    <cellStyle name="쉼표 [0] 46 3 5 5" xfId="34589"/>
    <cellStyle name="쉼표 [0] 46 3 6" xfId="2761"/>
    <cellStyle name="쉼표 [0] 46 3 6 2" xfId="2762"/>
    <cellStyle name="쉼표 [0] 46 3 6 2 2" xfId="18995"/>
    <cellStyle name="쉼표 [0] 46 3 6 2 3" xfId="34594"/>
    <cellStyle name="쉼표 [0] 46 3 6 3" xfId="18994"/>
    <cellStyle name="쉼표 [0] 46 3 6 4" xfId="34593"/>
    <cellStyle name="쉼표 [0] 46 3 7" xfId="2763"/>
    <cellStyle name="쉼표 [0] 46 3 7 2" xfId="18996"/>
    <cellStyle name="쉼표 [0] 46 3 7 3" xfId="34595"/>
    <cellStyle name="쉼표 [0] 46 3 8" xfId="18949"/>
    <cellStyle name="쉼표 [0] 46 3 9" xfId="34548"/>
    <cellStyle name="쉼표 [0] 46 4" xfId="2764"/>
    <cellStyle name="쉼표 [0] 46 4 2" xfId="2765"/>
    <cellStyle name="쉼표 [0] 46 4 2 2" xfId="2766"/>
    <cellStyle name="쉼표 [0] 46 4 2 2 2" xfId="2767"/>
    <cellStyle name="쉼표 [0] 46 4 2 2 2 2" xfId="2768"/>
    <cellStyle name="쉼표 [0] 46 4 2 2 2 2 2" xfId="2769"/>
    <cellStyle name="쉼표 [0] 46 4 2 2 2 2 2 2" xfId="19002"/>
    <cellStyle name="쉼표 [0] 46 4 2 2 2 2 2 3" xfId="34601"/>
    <cellStyle name="쉼표 [0] 46 4 2 2 2 2 3" xfId="19001"/>
    <cellStyle name="쉼표 [0] 46 4 2 2 2 2 4" xfId="34600"/>
    <cellStyle name="쉼표 [0] 46 4 2 2 2 3" xfId="2770"/>
    <cellStyle name="쉼표 [0] 46 4 2 2 2 3 2" xfId="19003"/>
    <cellStyle name="쉼표 [0] 46 4 2 2 2 3 3" xfId="34602"/>
    <cellStyle name="쉼표 [0] 46 4 2 2 2 4" xfId="19000"/>
    <cellStyle name="쉼표 [0] 46 4 2 2 2 5" xfId="34599"/>
    <cellStyle name="쉼표 [0] 46 4 2 2 3" xfId="2771"/>
    <cellStyle name="쉼표 [0] 46 4 2 2 3 2" xfId="2772"/>
    <cellStyle name="쉼표 [0] 46 4 2 2 3 2 2" xfId="19005"/>
    <cellStyle name="쉼표 [0] 46 4 2 2 3 2 3" xfId="34604"/>
    <cellStyle name="쉼표 [0] 46 4 2 2 3 3" xfId="19004"/>
    <cellStyle name="쉼표 [0] 46 4 2 2 3 4" xfId="34603"/>
    <cellStyle name="쉼표 [0] 46 4 2 2 4" xfId="2773"/>
    <cellStyle name="쉼표 [0] 46 4 2 2 4 2" xfId="19006"/>
    <cellStyle name="쉼표 [0] 46 4 2 2 4 3" xfId="34605"/>
    <cellStyle name="쉼표 [0] 46 4 2 2 5" xfId="18999"/>
    <cellStyle name="쉼표 [0] 46 4 2 2 6" xfId="34598"/>
    <cellStyle name="쉼표 [0] 46 4 2 3" xfId="2774"/>
    <cellStyle name="쉼표 [0] 46 4 2 3 2" xfId="2775"/>
    <cellStyle name="쉼표 [0] 46 4 2 3 2 2" xfId="2776"/>
    <cellStyle name="쉼표 [0] 46 4 2 3 2 2 2" xfId="2777"/>
    <cellStyle name="쉼표 [0] 46 4 2 3 2 2 2 2" xfId="19010"/>
    <cellStyle name="쉼표 [0] 46 4 2 3 2 2 2 3" xfId="34609"/>
    <cellStyle name="쉼표 [0] 46 4 2 3 2 2 3" xfId="19009"/>
    <cellStyle name="쉼표 [0] 46 4 2 3 2 2 4" xfId="34608"/>
    <cellStyle name="쉼표 [0] 46 4 2 3 2 3" xfId="2778"/>
    <cellStyle name="쉼표 [0] 46 4 2 3 2 3 2" xfId="19011"/>
    <cellStyle name="쉼표 [0] 46 4 2 3 2 3 3" xfId="34610"/>
    <cellStyle name="쉼표 [0] 46 4 2 3 2 4" xfId="19008"/>
    <cellStyle name="쉼표 [0] 46 4 2 3 2 5" xfId="34607"/>
    <cellStyle name="쉼표 [0] 46 4 2 3 3" xfId="2779"/>
    <cellStyle name="쉼표 [0] 46 4 2 3 3 2" xfId="2780"/>
    <cellStyle name="쉼표 [0] 46 4 2 3 3 2 2" xfId="19013"/>
    <cellStyle name="쉼표 [0] 46 4 2 3 3 2 3" xfId="34612"/>
    <cellStyle name="쉼표 [0] 46 4 2 3 3 3" xfId="19012"/>
    <cellStyle name="쉼표 [0] 46 4 2 3 3 4" xfId="34611"/>
    <cellStyle name="쉼표 [0] 46 4 2 3 4" xfId="2781"/>
    <cellStyle name="쉼표 [0] 46 4 2 3 4 2" xfId="19014"/>
    <cellStyle name="쉼표 [0] 46 4 2 3 4 3" xfId="34613"/>
    <cellStyle name="쉼표 [0] 46 4 2 3 5" xfId="19007"/>
    <cellStyle name="쉼표 [0] 46 4 2 3 6" xfId="34606"/>
    <cellStyle name="쉼표 [0] 46 4 2 4" xfId="2782"/>
    <cellStyle name="쉼표 [0] 46 4 2 4 2" xfId="2783"/>
    <cellStyle name="쉼표 [0] 46 4 2 4 2 2" xfId="2784"/>
    <cellStyle name="쉼표 [0] 46 4 2 4 2 2 2" xfId="19017"/>
    <cellStyle name="쉼표 [0] 46 4 2 4 2 2 3" xfId="34616"/>
    <cellStyle name="쉼표 [0] 46 4 2 4 2 3" xfId="19016"/>
    <cellStyle name="쉼표 [0] 46 4 2 4 2 4" xfId="34615"/>
    <cellStyle name="쉼표 [0] 46 4 2 4 3" xfId="2785"/>
    <cellStyle name="쉼표 [0] 46 4 2 4 3 2" xfId="19018"/>
    <cellStyle name="쉼표 [0] 46 4 2 4 3 3" xfId="34617"/>
    <cellStyle name="쉼표 [0] 46 4 2 4 4" xfId="19015"/>
    <cellStyle name="쉼표 [0] 46 4 2 4 5" xfId="34614"/>
    <cellStyle name="쉼표 [0] 46 4 2 5" xfId="2786"/>
    <cellStyle name="쉼표 [0] 46 4 2 5 2" xfId="2787"/>
    <cellStyle name="쉼표 [0] 46 4 2 5 2 2" xfId="19020"/>
    <cellStyle name="쉼표 [0] 46 4 2 5 2 3" xfId="34619"/>
    <cellStyle name="쉼표 [0] 46 4 2 5 3" xfId="19019"/>
    <cellStyle name="쉼표 [0] 46 4 2 5 4" xfId="34618"/>
    <cellStyle name="쉼표 [0] 46 4 2 6" xfId="2788"/>
    <cellStyle name="쉼표 [0] 46 4 2 6 2" xfId="19021"/>
    <cellStyle name="쉼표 [0] 46 4 2 6 3" xfId="34620"/>
    <cellStyle name="쉼표 [0] 46 4 2 7" xfId="18998"/>
    <cellStyle name="쉼표 [0] 46 4 2 8" xfId="34597"/>
    <cellStyle name="쉼표 [0] 46 4 3" xfId="2789"/>
    <cellStyle name="쉼표 [0] 46 4 3 2" xfId="2790"/>
    <cellStyle name="쉼표 [0] 46 4 3 2 2" xfId="2791"/>
    <cellStyle name="쉼표 [0] 46 4 3 2 2 2" xfId="2792"/>
    <cellStyle name="쉼표 [0] 46 4 3 2 2 2 2" xfId="19025"/>
    <cellStyle name="쉼표 [0] 46 4 3 2 2 2 3" xfId="34624"/>
    <cellStyle name="쉼표 [0] 46 4 3 2 2 3" xfId="19024"/>
    <cellStyle name="쉼표 [0] 46 4 3 2 2 4" xfId="34623"/>
    <cellStyle name="쉼표 [0] 46 4 3 2 3" xfId="2793"/>
    <cellStyle name="쉼표 [0] 46 4 3 2 3 2" xfId="19026"/>
    <cellStyle name="쉼표 [0] 46 4 3 2 3 3" xfId="34625"/>
    <cellStyle name="쉼표 [0] 46 4 3 2 4" xfId="19023"/>
    <cellStyle name="쉼표 [0] 46 4 3 2 5" xfId="34622"/>
    <cellStyle name="쉼표 [0] 46 4 3 3" xfId="2794"/>
    <cellStyle name="쉼표 [0] 46 4 3 3 2" xfId="2795"/>
    <cellStyle name="쉼표 [0] 46 4 3 3 2 2" xfId="19028"/>
    <cellStyle name="쉼표 [0] 46 4 3 3 2 3" xfId="34627"/>
    <cellStyle name="쉼표 [0] 46 4 3 3 3" xfId="19027"/>
    <cellStyle name="쉼표 [0] 46 4 3 3 4" xfId="34626"/>
    <cellStyle name="쉼표 [0] 46 4 3 4" xfId="2796"/>
    <cellStyle name="쉼표 [0] 46 4 3 4 2" xfId="19029"/>
    <cellStyle name="쉼표 [0] 46 4 3 4 3" xfId="34628"/>
    <cellStyle name="쉼표 [0] 46 4 3 5" xfId="19022"/>
    <cellStyle name="쉼표 [0] 46 4 3 6" xfId="34621"/>
    <cellStyle name="쉼표 [0] 46 4 4" xfId="2797"/>
    <cellStyle name="쉼표 [0] 46 4 4 2" xfId="2798"/>
    <cellStyle name="쉼표 [0] 46 4 4 2 2" xfId="2799"/>
    <cellStyle name="쉼표 [0] 46 4 4 2 2 2" xfId="2800"/>
    <cellStyle name="쉼표 [0] 46 4 4 2 2 2 2" xfId="19033"/>
    <cellStyle name="쉼표 [0] 46 4 4 2 2 2 3" xfId="34632"/>
    <cellStyle name="쉼표 [0] 46 4 4 2 2 3" xfId="19032"/>
    <cellStyle name="쉼표 [0] 46 4 4 2 2 4" xfId="34631"/>
    <cellStyle name="쉼표 [0] 46 4 4 2 3" xfId="2801"/>
    <cellStyle name="쉼표 [0] 46 4 4 2 3 2" xfId="19034"/>
    <cellStyle name="쉼표 [0] 46 4 4 2 3 3" xfId="34633"/>
    <cellStyle name="쉼표 [0] 46 4 4 2 4" xfId="19031"/>
    <cellStyle name="쉼표 [0] 46 4 4 2 5" xfId="34630"/>
    <cellStyle name="쉼표 [0] 46 4 4 3" xfId="2802"/>
    <cellStyle name="쉼표 [0] 46 4 4 3 2" xfId="2803"/>
    <cellStyle name="쉼표 [0] 46 4 4 3 2 2" xfId="19036"/>
    <cellStyle name="쉼표 [0] 46 4 4 3 2 3" xfId="34635"/>
    <cellStyle name="쉼표 [0] 46 4 4 3 3" xfId="19035"/>
    <cellStyle name="쉼표 [0] 46 4 4 3 4" xfId="34634"/>
    <cellStyle name="쉼표 [0] 46 4 4 4" xfId="2804"/>
    <cellStyle name="쉼표 [0] 46 4 4 4 2" xfId="19037"/>
    <cellStyle name="쉼표 [0] 46 4 4 4 3" xfId="34636"/>
    <cellStyle name="쉼표 [0] 46 4 4 5" xfId="19030"/>
    <cellStyle name="쉼표 [0] 46 4 4 6" xfId="34629"/>
    <cellStyle name="쉼표 [0] 46 4 5" xfId="2805"/>
    <cellStyle name="쉼표 [0] 46 4 5 2" xfId="2806"/>
    <cellStyle name="쉼표 [0] 46 4 5 2 2" xfId="2807"/>
    <cellStyle name="쉼표 [0] 46 4 5 2 2 2" xfId="19040"/>
    <cellStyle name="쉼표 [0] 46 4 5 2 2 3" xfId="34639"/>
    <cellStyle name="쉼표 [0] 46 4 5 2 3" xfId="19039"/>
    <cellStyle name="쉼표 [0] 46 4 5 2 4" xfId="34638"/>
    <cellStyle name="쉼표 [0] 46 4 5 3" xfId="2808"/>
    <cellStyle name="쉼표 [0] 46 4 5 3 2" xfId="19041"/>
    <cellStyle name="쉼표 [0] 46 4 5 3 3" xfId="34640"/>
    <cellStyle name="쉼표 [0] 46 4 5 4" xfId="19038"/>
    <cellStyle name="쉼표 [0] 46 4 5 5" xfId="34637"/>
    <cellStyle name="쉼표 [0] 46 4 6" xfId="2809"/>
    <cellStyle name="쉼표 [0] 46 4 6 2" xfId="2810"/>
    <cellStyle name="쉼표 [0] 46 4 6 2 2" xfId="19043"/>
    <cellStyle name="쉼표 [0] 46 4 6 2 3" xfId="34642"/>
    <cellStyle name="쉼표 [0] 46 4 6 3" xfId="19042"/>
    <cellStyle name="쉼표 [0] 46 4 6 4" xfId="34641"/>
    <cellStyle name="쉼표 [0] 46 4 7" xfId="2811"/>
    <cellStyle name="쉼표 [0] 46 4 7 2" xfId="19044"/>
    <cellStyle name="쉼표 [0] 46 4 7 3" xfId="34643"/>
    <cellStyle name="쉼표 [0] 46 4 8" xfId="18997"/>
    <cellStyle name="쉼표 [0] 46 4 9" xfId="34596"/>
    <cellStyle name="쉼표 [0] 46 5" xfId="2812"/>
    <cellStyle name="쉼표 [0] 46 5 2" xfId="2813"/>
    <cellStyle name="쉼표 [0] 46 5 2 2" xfId="2814"/>
    <cellStyle name="쉼표 [0] 46 5 2 2 2" xfId="2815"/>
    <cellStyle name="쉼표 [0] 46 5 2 2 2 2" xfId="2816"/>
    <cellStyle name="쉼표 [0] 46 5 2 2 2 2 2" xfId="19049"/>
    <cellStyle name="쉼표 [0] 46 5 2 2 2 2 3" xfId="34648"/>
    <cellStyle name="쉼표 [0] 46 5 2 2 2 3" xfId="19048"/>
    <cellStyle name="쉼표 [0] 46 5 2 2 2 4" xfId="34647"/>
    <cellStyle name="쉼표 [0] 46 5 2 2 3" xfId="2817"/>
    <cellStyle name="쉼표 [0] 46 5 2 2 3 2" xfId="19050"/>
    <cellStyle name="쉼표 [0] 46 5 2 2 3 3" xfId="34649"/>
    <cellStyle name="쉼표 [0] 46 5 2 2 4" xfId="19047"/>
    <cellStyle name="쉼표 [0] 46 5 2 2 5" xfId="34646"/>
    <cellStyle name="쉼표 [0] 46 5 2 3" xfId="2818"/>
    <cellStyle name="쉼표 [0] 46 5 2 3 2" xfId="2819"/>
    <cellStyle name="쉼표 [0] 46 5 2 3 2 2" xfId="19052"/>
    <cellStyle name="쉼표 [0] 46 5 2 3 2 3" xfId="34651"/>
    <cellStyle name="쉼표 [0] 46 5 2 3 3" xfId="19051"/>
    <cellStyle name="쉼표 [0] 46 5 2 3 4" xfId="34650"/>
    <cellStyle name="쉼표 [0] 46 5 2 4" xfId="2820"/>
    <cellStyle name="쉼표 [0] 46 5 2 4 2" xfId="19053"/>
    <cellStyle name="쉼표 [0] 46 5 2 4 3" xfId="34652"/>
    <cellStyle name="쉼표 [0] 46 5 2 5" xfId="19046"/>
    <cellStyle name="쉼표 [0] 46 5 2 6" xfId="34645"/>
    <cellStyle name="쉼표 [0] 46 5 3" xfId="2821"/>
    <cellStyle name="쉼표 [0] 46 5 3 2" xfId="2822"/>
    <cellStyle name="쉼표 [0] 46 5 3 2 2" xfId="2823"/>
    <cellStyle name="쉼표 [0] 46 5 3 2 2 2" xfId="2824"/>
    <cellStyle name="쉼표 [0] 46 5 3 2 2 2 2" xfId="19057"/>
    <cellStyle name="쉼표 [0] 46 5 3 2 2 2 3" xfId="34656"/>
    <cellStyle name="쉼표 [0] 46 5 3 2 2 3" xfId="19056"/>
    <cellStyle name="쉼표 [0] 46 5 3 2 2 4" xfId="34655"/>
    <cellStyle name="쉼표 [0] 46 5 3 2 3" xfId="2825"/>
    <cellStyle name="쉼표 [0] 46 5 3 2 3 2" xfId="19058"/>
    <cellStyle name="쉼표 [0] 46 5 3 2 3 3" xfId="34657"/>
    <cellStyle name="쉼표 [0] 46 5 3 2 4" xfId="19055"/>
    <cellStyle name="쉼표 [0] 46 5 3 2 5" xfId="34654"/>
    <cellStyle name="쉼표 [0] 46 5 3 3" xfId="2826"/>
    <cellStyle name="쉼표 [0] 46 5 3 3 2" xfId="2827"/>
    <cellStyle name="쉼표 [0] 46 5 3 3 2 2" xfId="19060"/>
    <cellStyle name="쉼표 [0] 46 5 3 3 2 3" xfId="34659"/>
    <cellStyle name="쉼표 [0] 46 5 3 3 3" xfId="19059"/>
    <cellStyle name="쉼표 [0] 46 5 3 3 4" xfId="34658"/>
    <cellStyle name="쉼표 [0] 46 5 3 4" xfId="2828"/>
    <cellStyle name="쉼표 [0] 46 5 3 4 2" xfId="19061"/>
    <cellStyle name="쉼표 [0] 46 5 3 4 3" xfId="34660"/>
    <cellStyle name="쉼표 [0] 46 5 3 5" xfId="19054"/>
    <cellStyle name="쉼표 [0] 46 5 3 6" xfId="34653"/>
    <cellStyle name="쉼표 [0] 46 5 4" xfId="2829"/>
    <cellStyle name="쉼표 [0] 46 5 4 2" xfId="2830"/>
    <cellStyle name="쉼표 [0] 46 5 4 2 2" xfId="2831"/>
    <cellStyle name="쉼표 [0] 46 5 4 2 2 2" xfId="19064"/>
    <cellStyle name="쉼표 [0] 46 5 4 2 2 3" xfId="34663"/>
    <cellStyle name="쉼표 [0] 46 5 4 2 3" xfId="19063"/>
    <cellStyle name="쉼표 [0] 46 5 4 2 4" xfId="34662"/>
    <cellStyle name="쉼표 [0] 46 5 4 3" xfId="2832"/>
    <cellStyle name="쉼표 [0] 46 5 4 3 2" xfId="19065"/>
    <cellStyle name="쉼표 [0] 46 5 4 3 3" xfId="34664"/>
    <cellStyle name="쉼표 [0] 46 5 4 4" xfId="19062"/>
    <cellStyle name="쉼표 [0] 46 5 4 5" xfId="34661"/>
    <cellStyle name="쉼표 [0] 46 5 5" xfId="2833"/>
    <cellStyle name="쉼표 [0] 46 5 5 2" xfId="2834"/>
    <cellStyle name="쉼표 [0] 46 5 5 2 2" xfId="19067"/>
    <cellStyle name="쉼표 [0] 46 5 5 2 3" xfId="34666"/>
    <cellStyle name="쉼표 [0] 46 5 5 3" xfId="19066"/>
    <cellStyle name="쉼표 [0] 46 5 5 4" xfId="34665"/>
    <cellStyle name="쉼표 [0] 46 5 6" xfId="2835"/>
    <cellStyle name="쉼표 [0] 46 5 6 2" xfId="19068"/>
    <cellStyle name="쉼표 [0] 46 5 6 3" xfId="34667"/>
    <cellStyle name="쉼표 [0] 46 5 7" xfId="19045"/>
    <cellStyle name="쉼표 [0] 46 5 8" xfId="34644"/>
    <cellStyle name="쉼표 [0] 46 6" xfId="2836"/>
    <cellStyle name="쉼표 [0] 46 6 2" xfId="2837"/>
    <cellStyle name="쉼표 [0] 46 6 2 2" xfId="2838"/>
    <cellStyle name="쉼표 [0] 46 6 2 2 2" xfId="2839"/>
    <cellStyle name="쉼표 [0] 46 6 2 2 2 2" xfId="19072"/>
    <cellStyle name="쉼표 [0] 46 6 2 2 2 3" xfId="34671"/>
    <cellStyle name="쉼표 [0] 46 6 2 2 3" xfId="19071"/>
    <cellStyle name="쉼표 [0] 46 6 2 2 4" xfId="34670"/>
    <cellStyle name="쉼표 [0] 46 6 2 3" xfId="2840"/>
    <cellStyle name="쉼표 [0] 46 6 2 3 2" xfId="19073"/>
    <cellStyle name="쉼표 [0] 46 6 2 3 3" xfId="34672"/>
    <cellStyle name="쉼표 [0] 46 6 2 4" xfId="19070"/>
    <cellStyle name="쉼표 [0] 46 6 2 5" xfId="34669"/>
    <cellStyle name="쉼표 [0] 46 6 3" xfId="2841"/>
    <cellStyle name="쉼표 [0] 46 6 3 2" xfId="2842"/>
    <cellStyle name="쉼표 [0] 46 6 3 2 2" xfId="19075"/>
    <cellStyle name="쉼표 [0] 46 6 3 2 3" xfId="34674"/>
    <cellStyle name="쉼표 [0] 46 6 3 3" xfId="19074"/>
    <cellStyle name="쉼표 [0] 46 6 3 4" xfId="34673"/>
    <cellStyle name="쉼표 [0] 46 6 4" xfId="2843"/>
    <cellStyle name="쉼표 [0] 46 6 4 2" xfId="19076"/>
    <cellStyle name="쉼표 [0] 46 6 4 3" xfId="34675"/>
    <cellStyle name="쉼표 [0] 46 6 5" xfId="19069"/>
    <cellStyle name="쉼표 [0] 46 6 6" xfId="34668"/>
    <cellStyle name="쉼표 [0] 46 7" xfId="2844"/>
    <cellStyle name="쉼표 [0] 46 7 2" xfId="2845"/>
    <cellStyle name="쉼표 [0] 46 7 2 2" xfId="2846"/>
    <cellStyle name="쉼표 [0] 46 7 2 2 2" xfId="2847"/>
    <cellStyle name="쉼표 [0] 46 7 2 2 2 2" xfId="19080"/>
    <cellStyle name="쉼표 [0] 46 7 2 2 2 3" xfId="34679"/>
    <cellStyle name="쉼표 [0] 46 7 2 2 3" xfId="19079"/>
    <cellStyle name="쉼표 [0] 46 7 2 2 4" xfId="34678"/>
    <cellStyle name="쉼표 [0] 46 7 2 3" xfId="2848"/>
    <cellStyle name="쉼표 [0] 46 7 2 3 2" xfId="19081"/>
    <cellStyle name="쉼표 [0] 46 7 2 3 3" xfId="34680"/>
    <cellStyle name="쉼표 [0] 46 7 2 4" xfId="19078"/>
    <cellStyle name="쉼표 [0] 46 7 2 5" xfId="34677"/>
    <cellStyle name="쉼표 [0] 46 7 3" xfId="2849"/>
    <cellStyle name="쉼표 [0] 46 7 3 2" xfId="2850"/>
    <cellStyle name="쉼표 [0] 46 7 3 2 2" xfId="19083"/>
    <cellStyle name="쉼표 [0] 46 7 3 2 3" xfId="34682"/>
    <cellStyle name="쉼표 [0] 46 7 3 3" xfId="19082"/>
    <cellStyle name="쉼표 [0] 46 7 3 4" xfId="34681"/>
    <cellStyle name="쉼표 [0] 46 7 4" xfId="2851"/>
    <cellStyle name="쉼표 [0] 46 7 4 2" xfId="19084"/>
    <cellStyle name="쉼표 [0] 46 7 4 3" xfId="34683"/>
    <cellStyle name="쉼표 [0] 46 7 5" xfId="19077"/>
    <cellStyle name="쉼표 [0] 46 7 6" xfId="34676"/>
    <cellStyle name="쉼표 [0] 46 8" xfId="2852"/>
    <cellStyle name="쉼표 [0] 46 8 2" xfId="2853"/>
    <cellStyle name="쉼표 [0] 46 8 2 2" xfId="2854"/>
    <cellStyle name="쉼표 [0] 46 8 2 2 2" xfId="19087"/>
    <cellStyle name="쉼표 [0] 46 8 2 2 3" xfId="34686"/>
    <cellStyle name="쉼표 [0] 46 8 2 3" xfId="19086"/>
    <cellStyle name="쉼표 [0] 46 8 2 4" xfId="34685"/>
    <cellStyle name="쉼표 [0] 46 8 3" xfId="2855"/>
    <cellStyle name="쉼표 [0] 46 8 3 2" xfId="19088"/>
    <cellStyle name="쉼표 [0] 46 8 3 3" xfId="34687"/>
    <cellStyle name="쉼표 [0] 46 8 4" xfId="19085"/>
    <cellStyle name="쉼표 [0] 46 8 5" xfId="34684"/>
    <cellStyle name="쉼표 [0] 46 9" xfId="2856"/>
    <cellStyle name="쉼표 [0] 46 9 2" xfId="2857"/>
    <cellStyle name="쉼표 [0] 46 9 2 2" xfId="19090"/>
    <cellStyle name="쉼표 [0] 46 9 2 3" xfId="34689"/>
    <cellStyle name="쉼표 [0] 46 9 3" xfId="19089"/>
    <cellStyle name="쉼표 [0] 46 9 4" xfId="34688"/>
    <cellStyle name="쉼표 [0] 47" xfId="2858"/>
    <cellStyle name="쉼표 [0] 48" xfId="2859"/>
    <cellStyle name="쉼표 [0] 49" xfId="2860"/>
    <cellStyle name="쉼표 [0] 5" xfId="2861"/>
    <cellStyle name="쉼표 [0] 5 10" xfId="2862"/>
    <cellStyle name="쉼표 [0] 5 11" xfId="2863"/>
    <cellStyle name="쉼표 [0] 5 12" xfId="2864"/>
    <cellStyle name="쉼표 [0] 5 13" xfId="2865"/>
    <cellStyle name="쉼표 [0] 5 2" xfId="2866"/>
    <cellStyle name="쉼표 [0] 5 2 2" xfId="2867"/>
    <cellStyle name="쉼표 [0] 5 2 2 2" xfId="2868"/>
    <cellStyle name="쉼표 [0] 5 2 2 2 2" xfId="2869"/>
    <cellStyle name="쉼표 [0] 5 2 2 3" xfId="2870"/>
    <cellStyle name="쉼표 [0] 5 2 3" xfId="2871"/>
    <cellStyle name="쉼표 [0] 5 2 4" xfId="2872"/>
    <cellStyle name="쉼표 [0] 5 2 5" xfId="2873"/>
    <cellStyle name="쉼표 [0] 5 2 6" xfId="2874"/>
    <cellStyle name="쉼표 [0] 5 2 7" xfId="2875"/>
    <cellStyle name="쉼표 [0] 5 3" xfId="2876"/>
    <cellStyle name="쉼표 [0] 5 4" xfId="2877"/>
    <cellStyle name="쉼표 [0] 5 5" xfId="2878"/>
    <cellStyle name="쉼표 [0] 5 6" xfId="2879"/>
    <cellStyle name="쉼표 [0] 5 7" xfId="2880"/>
    <cellStyle name="쉼표 [0] 5 8" xfId="2881"/>
    <cellStyle name="쉼표 [0] 5 9" xfId="2882"/>
    <cellStyle name="쉼표 [0] 50" xfId="2883"/>
    <cellStyle name="쉼표 [0] 51" xfId="2884"/>
    <cellStyle name="쉼표 [0] 52" xfId="2885"/>
    <cellStyle name="쉼표 [0] 53" xfId="2886"/>
    <cellStyle name="쉼표 [0] 6" xfId="2887"/>
    <cellStyle name="쉼표 [0] 6 10" xfId="2888"/>
    <cellStyle name="쉼표 [0] 6 11" xfId="2889"/>
    <cellStyle name="쉼표 [0] 6 12" xfId="2890"/>
    <cellStyle name="쉼표 [0] 6 13" xfId="2891"/>
    <cellStyle name="쉼표 [0] 6 14" xfId="2892"/>
    <cellStyle name="쉼표 [0] 6 2" xfId="2893"/>
    <cellStyle name="쉼표 [0] 6 2 2" xfId="2894"/>
    <cellStyle name="쉼표 [0] 6 2 2 2" xfId="2895"/>
    <cellStyle name="쉼표 [0] 6 2 2 2 2" xfId="2896"/>
    <cellStyle name="쉼표 [0] 6 2 2 3" xfId="2897"/>
    <cellStyle name="쉼표 [0] 6 2 3" xfId="2898"/>
    <cellStyle name="쉼표 [0] 6 2 4" xfId="2899"/>
    <cellStyle name="쉼표 [0] 6 2 5" xfId="2900"/>
    <cellStyle name="쉼표 [0] 6 2 6" xfId="2901"/>
    <cellStyle name="쉼표 [0] 6 2 7" xfId="2902"/>
    <cellStyle name="쉼표 [0] 6 3" xfId="2903"/>
    <cellStyle name="쉼표 [0] 6 3 2" xfId="2904"/>
    <cellStyle name="쉼표 [0] 6 3 2 2" xfId="2905"/>
    <cellStyle name="쉼표 [0] 6 3 2 2 2" xfId="2906"/>
    <cellStyle name="쉼표 [0] 6 3 2 3" xfId="2907"/>
    <cellStyle name="쉼표 [0] 6 3 3" xfId="2908"/>
    <cellStyle name="쉼표 [0] 6 3 4" xfId="2909"/>
    <cellStyle name="쉼표 [0] 6 3 5" xfId="2910"/>
    <cellStyle name="쉼표 [0] 6 3 6" xfId="2911"/>
    <cellStyle name="쉼표 [0] 6 3 7" xfId="2912"/>
    <cellStyle name="쉼표 [0] 6 4" xfId="2913"/>
    <cellStyle name="쉼표 [0] 6 5" xfId="2914"/>
    <cellStyle name="쉼표 [0] 6 6" xfId="2915"/>
    <cellStyle name="쉼표 [0] 6 7" xfId="2916"/>
    <cellStyle name="쉼표 [0] 6 8" xfId="2917"/>
    <cellStyle name="쉼표 [0] 6 9" xfId="2918"/>
    <cellStyle name="쉼표 [0] 7" xfId="2919"/>
    <cellStyle name="쉼표 [0] 7 10" xfId="2920"/>
    <cellStyle name="쉼표 [0] 7 11" xfId="2921"/>
    <cellStyle name="쉼표 [0] 7 12" xfId="2922"/>
    <cellStyle name="쉼표 [0] 7 2" xfId="2923"/>
    <cellStyle name="쉼표 [0] 7 3" xfId="2924"/>
    <cellStyle name="쉼표 [0] 7 4" xfId="2925"/>
    <cellStyle name="쉼표 [0] 7 5" xfId="2926"/>
    <cellStyle name="쉼표 [0] 7 6" xfId="2927"/>
    <cellStyle name="쉼표 [0] 7 7" xfId="2928"/>
    <cellStyle name="쉼표 [0] 7 8" xfId="2929"/>
    <cellStyle name="쉼표 [0] 7 9" xfId="2930"/>
    <cellStyle name="쉼표 [0] 8" xfId="2931"/>
    <cellStyle name="쉼표 [0] 8 10" xfId="2932"/>
    <cellStyle name="쉼표 [0] 8 11" xfId="2933"/>
    <cellStyle name="쉼표 [0] 8 12" xfId="2934"/>
    <cellStyle name="쉼표 [0] 8 2" xfId="2935"/>
    <cellStyle name="쉼표 [0] 8 3" xfId="2936"/>
    <cellStyle name="쉼표 [0] 8 4" xfId="2937"/>
    <cellStyle name="쉼표 [0] 8 5" xfId="2938"/>
    <cellStyle name="쉼표 [0] 8 6" xfId="2939"/>
    <cellStyle name="쉼표 [0] 8 7" xfId="2940"/>
    <cellStyle name="쉼표 [0] 8 8" xfId="2941"/>
    <cellStyle name="쉼표 [0] 8 9" xfId="2942"/>
    <cellStyle name="쉼표 [0] 9" xfId="2943"/>
    <cellStyle name="쉼표 [0] 9 10" xfId="2944"/>
    <cellStyle name="쉼표 [0] 9 11" xfId="2945"/>
    <cellStyle name="쉼표 [0] 9 12" xfId="2946"/>
    <cellStyle name="쉼표 [0] 9 2" xfId="2947"/>
    <cellStyle name="쉼표 [0] 9 3" xfId="2948"/>
    <cellStyle name="쉼표 [0] 9 4" xfId="2949"/>
    <cellStyle name="쉼표 [0] 9 5" xfId="2950"/>
    <cellStyle name="쉼표 [0] 9 6" xfId="2951"/>
    <cellStyle name="쉼표 [0] 9 7" xfId="2952"/>
    <cellStyle name="쉼표 [0] 9 8" xfId="2953"/>
    <cellStyle name="쉼표 [0] 9 9" xfId="2954"/>
    <cellStyle name="스타일 1" xfId="2955"/>
    <cellStyle name="스타일 1 2" xfId="2956"/>
    <cellStyle name="스타일 10" xfId="2957"/>
    <cellStyle name="스타일 11" xfId="2958"/>
    <cellStyle name="스타일 12" xfId="2959"/>
    <cellStyle name="스타일 13" xfId="2960"/>
    <cellStyle name="스타일 14" xfId="2961"/>
    <cellStyle name="스타일 15" xfId="2962"/>
    <cellStyle name="스타일 16" xfId="2963"/>
    <cellStyle name="스타일 17" xfId="2964"/>
    <cellStyle name="스타일 18" xfId="2965"/>
    <cellStyle name="스타일 19" xfId="2966"/>
    <cellStyle name="스타일 2" xfId="2967"/>
    <cellStyle name="스타일 20" xfId="2968"/>
    <cellStyle name="스타일 21" xfId="2969"/>
    <cellStyle name="스타일 3" xfId="2970"/>
    <cellStyle name="스타일 4" xfId="2971"/>
    <cellStyle name="스타일 5" xfId="2972"/>
    <cellStyle name="스타일 6" xfId="2973"/>
    <cellStyle name="스타일 7" xfId="2974"/>
    <cellStyle name="스타일 8" xfId="2975"/>
    <cellStyle name="스타일 9" xfId="2976"/>
    <cellStyle name="연결된 셀 2" xfId="2977"/>
    <cellStyle name="요약 2" xfId="2978"/>
    <cellStyle name="입력 2" xfId="2979"/>
    <cellStyle name="제목 1 2" xfId="2980"/>
    <cellStyle name="제목 2 2" xfId="2981"/>
    <cellStyle name="제목 3 2" xfId="2982"/>
    <cellStyle name="제목 4 2" xfId="2983"/>
    <cellStyle name="제목 5" xfId="2984"/>
    <cellStyle name="좋음 2" xfId="2985"/>
    <cellStyle name="출력 2" xfId="2986"/>
    <cellStyle name="콤마 [0]_1" xfId="2987"/>
    <cellStyle name="콤마_1" xfId="2988"/>
    <cellStyle name="통화 [0] 10" xfId="2989"/>
    <cellStyle name="통화 [0] 11" xfId="2990"/>
    <cellStyle name="통화 [0] 12" xfId="2991"/>
    <cellStyle name="통화 [0] 12 2" xfId="2992"/>
    <cellStyle name="통화 [0] 13" xfId="2993"/>
    <cellStyle name="통화 [0] 14" xfId="2994"/>
    <cellStyle name="통화 [0] 15" xfId="2995"/>
    <cellStyle name="통화 [0] 16" xfId="2996"/>
    <cellStyle name="통화 [0] 17" xfId="2997"/>
    <cellStyle name="통화 [0] 17 10" xfId="2998"/>
    <cellStyle name="통화 [0] 17 10 2" xfId="19092"/>
    <cellStyle name="통화 [0] 17 10 3" xfId="34691"/>
    <cellStyle name="통화 [0] 17 11" xfId="19091"/>
    <cellStyle name="통화 [0] 17 12" xfId="34690"/>
    <cellStyle name="통화 [0] 17 2" xfId="2999"/>
    <cellStyle name="통화 [0] 17 2 10" xfId="19093"/>
    <cellStyle name="통화 [0] 17 2 11" xfId="34692"/>
    <cellStyle name="통화 [0] 17 2 2" xfId="3000"/>
    <cellStyle name="통화 [0] 17 2 2 2" xfId="3001"/>
    <cellStyle name="통화 [0] 17 2 2 2 2" xfId="3002"/>
    <cellStyle name="통화 [0] 17 2 2 2 2 2" xfId="3003"/>
    <cellStyle name="통화 [0] 17 2 2 2 2 2 2" xfId="3004"/>
    <cellStyle name="통화 [0] 17 2 2 2 2 2 2 2" xfId="3005"/>
    <cellStyle name="통화 [0] 17 2 2 2 2 2 2 2 2" xfId="19099"/>
    <cellStyle name="통화 [0] 17 2 2 2 2 2 2 2 3" xfId="34698"/>
    <cellStyle name="통화 [0] 17 2 2 2 2 2 2 3" xfId="19098"/>
    <cellStyle name="통화 [0] 17 2 2 2 2 2 2 4" xfId="34697"/>
    <cellStyle name="통화 [0] 17 2 2 2 2 2 3" xfId="3006"/>
    <cellStyle name="통화 [0] 17 2 2 2 2 2 3 2" xfId="19100"/>
    <cellStyle name="통화 [0] 17 2 2 2 2 2 3 3" xfId="34699"/>
    <cellStyle name="통화 [0] 17 2 2 2 2 2 4" xfId="19097"/>
    <cellStyle name="통화 [0] 17 2 2 2 2 2 5" xfId="34696"/>
    <cellStyle name="통화 [0] 17 2 2 2 2 3" xfId="3007"/>
    <cellStyle name="통화 [0] 17 2 2 2 2 3 2" xfId="3008"/>
    <cellStyle name="통화 [0] 17 2 2 2 2 3 2 2" xfId="19102"/>
    <cellStyle name="통화 [0] 17 2 2 2 2 3 2 3" xfId="34701"/>
    <cellStyle name="통화 [0] 17 2 2 2 2 3 3" xfId="19101"/>
    <cellStyle name="통화 [0] 17 2 2 2 2 3 4" xfId="34700"/>
    <cellStyle name="통화 [0] 17 2 2 2 2 4" xfId="3009"/>
    <cellStyle name="통화 [0] 17 2 2 2 2 4 2" xfId="19103"/>
    <cellStyle name="통화 [0] 17 2 2 2 2 4 3" xfId="34702"/>
    <cellStyle name="통화 [0] 17 2 2 2 2 5" xfId="19096"/>
    <cellStyle name="통화 [0] 17 2 2 2 2 6" xfId="34695"/>
    <cellStyle name="통화 [0] 17 2 2 2 3" xfId="3010"/>
    <cellStyle name="통화 [0] 17 2 2 2 3 2" xfId="3011"/>
    <cellStyle name="통화 [0] 17 2 2 2 3 2 2" xfId="3012"/>
    <cellStyle name="통화 [0] 17 2 2 2 3 2 2 2" xfId="3013"/>
    <cellStyle name="통화 [0] 17 2 2 2 3 2 2 2 2" xfId="19107"/>
    <cellStyle name="통화 [0] 17 2 2 2 3 2 2 2 3" xfId="34706"/>
    <cellStyle name="통화 [0] 17 2 2 2 3 2 2 3" xfId="19106"/>
    <cellStyle name="통화 [0] 17 2 2 2 3 2 2 4" xfId="34705"/>
    <cellStyle name="통화 [0] 17 2 2 2 3 2 3" xfId="3014"/>
    <cellStyle name="통화 [0] 17 2 2 2 3 2 3 2" xfId="19108"/>
    <cellStyle name="통화 [0] 17 2 2 2 3 2 3 3" xfId="34707"/>
    <cellStyle name="통화 [0] 17 2 2 2 3 2 4" xfId="19105"/>
    <cellStyle name="통화 [0] 17 2 2 2 3 2 5" xfId="34704"/>
    <cellStyle name="통화 [0] 17 2 2 2 3 3" xfId="3015"/>
    <cellStyle name="통화 [0] 17 2 2 2 3 3 2" xfId="3016"/>
    <cellStyle name="통화 [0] 17 2 2 2 3 3 2 2" xfId="19110"/>
    <cellStyle name="통화 [0] 17 2 2 2 3 3 2 3" xfId="34709"/>
    <cellStyle name="통화 [0] 17 2 2 2 3 3 3" xfId="19109"/>
    <cellStyle name="통화 [0] 17 2 2 2 3 3 4" xfId="34708"/>
    <cellStyle name="통화 [0] 17 2 2 2 3 4" xfId="3017"/>
    <cellStyle name="통화 [0] 17 2 2 2 3 4 2" xfId="19111"/>
    <cellStyle name="통화 [0] 17 2 2 2 3 4 3" xfId="34710"/>
    <cellStyle name="통화 [0] 17 2 2 2 3 5" xfId="19104"/>
    <cellStyle name="통화 [0] 17 2 2 2 3 6" xfId="34703"/>
    <cellStyle name="통화 [0] 17 2 2 2 4" xfId="3018"/>
    <cellStyle name="통화 [0] 17 2 2 2 4 2" xfId="3019"/>
    <cellStyle name="통화 [0] 17 2 2 2 4 2 2" xfId="3020"/>
    <cellStyle name="통화 [0] 17 2 2 2 4 2 2 2" xfId="19114"/>
    <cellStyle name="통화 [0] 17 2 2 2 4 2 2 3" xfId="34713"/>
    <cellStyle name="통화 [0] 17 2 2 2 4 2 3" xfId="19113"/>
    <cellStyle name="통화 [0] 17 2 2 2 4 2 4" xfId="34712"/>
    <cellStyle name="통화 [0] 17 2 2 2 4 3" xfId="3021"/>
    <cellStyle name="통화 [0] 17 2 2 2 4 3 2" xfId="19115"/>
    <cellStyle name="통화 [0] 17 2 2 2 4 3 3" xfId="34714"/>
    <cellStyle name="통화 [0] 17 2 2 2 4 4" xfId="19112"/>
    <cellStyle name="통화 [0] 17 2 2 2 4 5" xfId="34711"/>
    <cellStyle name="통화 [0] 17 2 2 2 5" xfId="3022"/>
    <cellStyle name="통화 [0] 17 2 2 2 5 2" xfId="3023"/>
    <cellStyle name="통화 [0] 17 2 2 2 5 2 2" xfId="19117"/>
    <cellStyle name="통화 [0] 17 2 2 2 5 2 3" xfId="34716"/>
    <cellStyle name="통화 [0] 17 2 2 2 5 3" xfId="19116"/>
    <cellStyle name="통화 [0] 17 2 2 2 5 4" xfId="34715"/>
    <cellStyle name="통화 [0] 17 2 2 2 6" xfId="3024"/>
    <cellStyle name="통화 [0] 17 2 2 2 6 2" xfId="19118"/>
    <cellStyle name="통화 [0] 17 2 2 2 6 3" xfId="34717"/>
    <cellStyle name="통화 [0] 17 2 2 2 7" xfId="19095"/>
    <cellStyle name="통화 [0] 17 2 2 2 8" xfId="34694"/>
    <cellStyle name="통화 [0] 17 2 2 3" xfId="3025"/>
    <cellStyle name="통화 [0] 17 2 2 3 2" xfId="3026"/>
    <cellStyle name="통화 [0] 17 2 2 3 2 2" xfId="3027"/>
    <cellStyle name="통화 [0] 17 2 2 3 2 2 2" xfId="3028"/>
    <cellStyle name="통화 [0] 17 2 2 3 2 2 2 2" xfId="19122"/>
    <cellStyle name="통화 [0] 17 2 2 3 2 2 2 3" xfId="34721"/>
    <cellStyle name="통화 [0] 17 2 2 3 2 2 3" xfId="19121"/>
    <cellStyle name="통화 [0] 17 2 2 3 2 2 4" xfId="34720"/>
    <cellStyle name="통화 [0] 17 2 2 3 2 3" xfId="3029"/>
    <cellStyle name="통화 [0] 17 2 2 3 2 3 2" xfId="19123"/>
    <cellStyle name="통화 [0] 17 2 2 3 2 3 3" xfId="34722"/>
    <cellStyle name="통화 [0] 17 2 2 3 2 4" xfId="19120"/>
    <cellStyle name="통화 [0] 17 2 2 3 2 5" xfId="34719"/>
    <cellStyle name="통화 [0] 17 2 2 3 3" xfId="3030"/>
    <cellStyle name="통화 [0] 17 2 2 3 3 2" xfId="3031"/>
    <cellStyle name="통화 [0] 17 2 2 3 3 2 2" xfId="19125"/>
    <cellStyle name="통화 [0] 17 2 2 3 3 2 3" xfId="34724"/>
    <cellStyle name="통화 [0] 17 2 2 3 3 3" xfId="19124"/>
    <cellStyle name="통화 [0] 17 2 2 3 3 4" xfId="34723"/>
    <cellStyle name="통화 [0] 17 2 2 3 4" xfId="3032"/>
    <cellStyle name="통화 [0] 17 2 2 3 4 2" xfId="19126"/>
    <cellStyle name="통화 [0] 17 2 2 3 4 3" xfId="34725"/>
    <cellStyle name="통화 [0] 17 2 2 3 5" xfId="19119"/>
    <cellStyle name="통화 [0] 17 2 2 3 6" xfId="34718"/>
    <cellStyle name="통화 [0] 17 2 2 4" xfId="3033"/>
    <cellStyle name="통화 [0] 17 2 2 4 2" xfId="3034"/>
    <cellStyle name="통화 [0] 17 2 2 4 2 2" xfId="3035"/>
    <cellStyle name="통화 [0] 17 2 2 4 2 2 2" xfId="3036"/>
    <cellStyle name="통화 [0] 17 2 2 4 2 2 2 2" xfId="19130"/>
    <cellStyle name="통화 [0] 17 2 2 4 2 2 2 3" xfId="34729"/>
    <cellStyle name="통화 [0] 17 2 2 4 2 2 3" xfId="19129"/>
    <cellStyle name="통화 [0] 17 2 2 4 2 2 4" xfId="34728"/>
    <cellStyle name="통화 [0] 17 2 2 4 2 3" xfId="3037"/>
    <cellStyle name="통화 [0] 17 2 2 4 2 3 2" xfId="19131"/>
    <cellStyle name="통화 [0] 17 2 2 4 2 3 3" xfId="34730"/>
    <cellStyle name="통화 [0] 17 2 2 4 2 4" xfId="19128"/>
    <cellStyle name="통화 [0] 17 2 2 4 2 5" xfId="34727"/>
    <cellStyle name="통화 [0] 17 2 2 4 3" xfId="3038"/>
    <cellStyle name="통화 [0] 17 2 2 4 3 2" xfId="3039"/>
    <cellStyle name="통화 [0] 17 2 2 4 3 2 2" xfId="19133"/>
    <cellStyle name="통화 [0] 17 2 2 4 3 2 3" xfId="34732"/>
    <cellStyle name="통화 [0] 17 2 2 4 3 3" xfId="19132"/>
    <cellStyle name="통화 [0] 17 2 2 4 3 4" xfId="34731"/>
    <cellStyle name="통화 [0] 17 2 2 4 4" xfId="3040"/>
    <cellStyle name="통화 [0] 17 2 2 4 4 2" xfId="19134"/>
    <cellStyle name="통화 [0] 17 2 2 4 4 3" xfId="34733"/>
    <cellStyle name="통화 [0] 17 2 2 4 5" xfId="19127"/>
    <cellStyle name="통화 [0] 17 2 2 4 6" xfId="34726"/>
    <cellStyle name="통화 [0] 17 2 2 5" xfId="3041"/>
    <cellStyle name="통화 [0] 17 2 2 5 2" xfId="3042"/>
    <cellStyle name="통화 [0] 17 2 2 5 2 2" xfId="3043"/>
    <cellStyle name="통화 [0] 17 2 2 5 2 2 2" xfId="19137"/>
    <cellStyle name="통화 [0] 17 2 2 5 2 2 3" xfId="34736"/>
    <cellStyle name="통화 [0] 17 2 2 5 2 3" xfId="19136"/>
    <cellStyle name="통화 [0] 17 2 2 5 2 4" xfId="34735"/>
    <cellStyle name="통화 [0] 17 2 2 5 3" xfId="3044"/>
    <cellStyle name="통화 [0] 17 2 2 5 3 2" xfId="19138"/>
    <cellStyle name="통화 [0] 17 2 2 5 3 3" xfId="34737"/>
    <cellStyle name="통화 [0] 17 2 2 5 4" xfId="19135"/>
    <cellStyle name="통화 [0] 17 2 2 5 5" xfId="34734"/>
    <cellStyle name="통화 [0] 17 2 2 6" xfId="3045"/>
    <cellStyle name="통화 [0] 17 2 2 6 2" xfId="3046"/>
    <cellStyle name="통화 [0] 17 2 2 6 2 2" xfId="19140"/>
    <cellStyle name="통화 [0] 17 2 2 6 2 3" xfId="34739"/>
    <cellStyle name="통화 [0] 17 2 2 6 3" xfId="19139"/>
    <cellStyle name="통화 [0] 17 2 2 6 4" xfId="34738"/>
    <cellStyle name="통화 [0] 17 2 2 7" xfId="3047"/>
    <cellStyle name="통화 [0] 17 2 2 7 2" xfId="19141"/>
    <cellStyle name="통화 [0] 17 2 2 7 3" xfId="34740"/>
    <cellStyle name="통화 [0] 17 2 2 8" xfId="19094"/>
    <cellStyle name="통화 [0] 17 2 2 9" xfId="34693"/>
    <cellStyle name="통화 [0] 17 2 3" xfId="3048"/>
    <cellStyle name="통화 [0] 17 2 3 2" xfId="3049"/>
    <cellStyle name="통화 [0] 17 2 3 2 2" xfId="3050"/>
    <cellStyle name="통화 [0] 17 2 3 2 2 2" xfId="3051"/>
    <cellStyle name="통화 [0] 17 2 3 2 2 2 2" xfId="3052"/>
    <cellStyle name="통화 [0] 17 2 3 2 2 2 2 2" xfId="3053"/>
    <cellStyle name="통화 [0] 17 2 3 2 2 2 2 2 2" xfId="19147"/>
    <cellStyle name="통화 [0] 17 2 3 2 2 2 2 2 3" xfId="34746"/>
    <cellStyle name="통화 [0] 17 2 3 2 2 2 2 3" xfId="19146"/>
    <cellStyle name="통화 [0] 17 2 3 2 2 2 2 4" xfId="34745"/>
    <cellStyle name="통화 [0] 17 2 3 2 2 2 3" xfId="3054"/>
    <cellStyle name="통화 [0] 17 2 3 2 2 2 3 2" xfId="19148"/>
    <cellStyle name="통화 [0] 17 2 3 2 2 2 3 3" xfId="34747"/>
    <cellStyle name="통화 [0] 17 2 3 2 2 2 4" xfId="19145"/>
    <cellStyle name="통화 [0] 17 2 3 2 2 2 5" xfId="34744"/>
    <cellStyle name="통화 [0] 17 2 3 2 2 3" xfId="3055"/>
    <cellStyle name="통화 [0] 17 2 3 2 2 3 2" xfId="3056"/>
    <cellStyle name="통화 [0] 17 2 3 2 2 3 2 2" xfId="19150"/>
    <cellStyle name="통화 [0] 17 2 3 2 2 3 2 3" xfId="34749"/>
    <cellStyle name="통화 [0] 17 2 3 2 2 3 3" xfId="19149"/>
    <cellStyle name="통화 [0] 17 2 3 2 2 3 4" xfId="34748"/>
    <cellStyle name="통화 [0] 17 2 3 2 2 4" xfId="3057"/>
    <cellStyle name="통화 [0] 17 2 3 2 2 4 2" xfId="19151"/>
    <cellStyle name="통화 [0] 17 2 3 2 2 4 3" xfId="34750"/>
    <cellStyle name="통화 [0] 17 2 3 2 2 5" xfId="19144"/>
    <cellStyle name="통화 [0] 17 2 3 2 2 6" xfId="34743"/>
    <cellStyle name="통화 [0] 17 2 3 2 3" xfId="3058"/>
    <cellStyle name="통화 [0] 17 2 3 2 3 2" xfId="3059"/>
    <cellStyle name="통화 [0] 17 2 3 2 3 2 2" xfId="3060"/>
    <cellStyle name="통화 [0] 17 2 3 2 3 2 2 2" xfId="3061"/>
    <cellStyle name="통화 [0] 17 2 3 2 3 2 2 2 2" xfId="19155"/>
    <cellStyle name="통화 [0] 17 2 3 2 3 2 2 2 3" xfId="34754"/>
    <cellStyle name="통화 [0] 17 2 3 2 3 2 2 3" xfId="19154"/>
    <cellStyle name="통화 [0] 17 2 3 2 3 2 2 4" xfId="34753"/>
    <cellStyle name="통화 [0] 17 2 3 2 3 2 3" xfId="3062"/>
    <cellStyle name="통화 [0] 17 2 3 2 3 2 3 2" xfId="19156"/>
    <cellStyle name="통화 [0] 17 2 3 2 3 2 3 3" xfId="34755"/>
    <cellStyle name="통화 [0] 17 2 3 2 3 2 4" xfId="19153"/>
    <cellStyle name="통화 [0] 17 2 3 2 3 2 5" xfId="34752"/>
    <cellStyle name="통화 [0] 17 2 3 2 3 3" xfId="3063"/>
    <cellStyle name="통화 [0] 17 2 3 2 3 3 2" xfId="3064"/>
    <cellStyle name="통화 [0] 17 2 3 2 3 3 2 2" xfId="19158"/>
    <cellStyle name="통화 [0] 17 2 3 2 3 3 2 3" xfId="34757"/>
    <cellStyle name="통화 [0] 17 2 3 2 3 3 3" xfId="19157"/>
    <cellStyle name="통화 [0] 17 2 3 2 3 3 4" xfId="34756"/>
    <cellStyle name="통화 [0] 17 2 3 2 3 4" xfId="3065"/>
    <cellStyle name="통화 [0] 17 2 3 2 3 4 2" xfId="19159"/>
    <cellStyle name="통화 [0] 17 2 3 2 3 4 3" xfId="34758"/>
    <cellStyle name="통화 [0] 17 2 3 2 3 5" xfId="19152"/>
    <cellStyle name="통화 [0] 17 2 3 2 3 6" xfId="34751"/>
    <cellStyle name="통화 [0] 17 2 3 2 4" xfId="3066"/>
    <cellStyle name="통화 [0] 17 2 3 2 4 2" xfId="3067"/>
    <cellStyle name="통화 [0] 17 2 3 2 4 2 2" xfId="3068"/>
    <cellStyle name="통화 [0] 17 2 3 2 4 2 2 2" xfId="19162"/>
    <cellStyle name="통화 [0] 17 2 3 2 4 2 2 3" xfId="34761"/>
    <cellStyle name="통화 [0] 17 2 3 2 4 2 3" xfId="19161"/>
    <cellStyle name="통화 [0] 17 2 3 2 4 2 4" xfId="34760"/>
    <cellStyle name="통화 [0] 17 2 3 2 4 3" xfId="3069"/>
    <cellStyle name="통화 [0] 17 2 3 2 4 3 2" xfId="19163"/>
    <cellStyle name="통화 [0] 17 2 3 2 4 3 3" xfId="34762"/>
    <cellStyle name="통화 [0] 17 2 3 2 4 4" xfId="19160"/>
    <cellStyle name="통화 [0] 17 2 3 2 4 5" xfId="34759"/>
    <cellStyle name="통화 [0] 17 2 3 2 5" xfId="3070"/>
    <cellStyle name="통화 [0] 17 2 3 2 5 2" xfId="3071"/>
    <cellStyle name="통화 [0] 17 2 3 2 5 2 2" xfId="19165"/>
    <cellStyle name="통화 [0] 17 2 3 2 5 2 3" xfId="34764"/>
    <cellStyle name="통화 [0] 17 2 3 2 5 3" xfId="19164"/>
    <cellStyle name="통화 [0] 17 2 3 2 5 4" xfId="34763"/>
    <cellStyle name="통화 [0] 17 2 3 2 6" xfId="3072"/>
    <cellStyle name="통화 [0] 17 2 3 2 6 2" xfId="19166"/>
    <cellStyle name="통화 [0] 17 2 3 2 6 3" xfId="34765"/>
    <cellStyle name="통화 [0] 17 2 3 2 7" xfId="19143"/>
    <cellStyle name="통화 [0] 17 2 3 2 8" xfId="34742"/>
    <cellStyle name="통화 [0] 17 2 3 3" xfId="3073"/>
    <cellStyle name="통화 [0] 17 2 3 3 2" xfId="3074"/>
    <cellStyle name="통화 [0] 17 2 3 3 2 2" xfId="3075"/>
    <cellStyle name="통화 [0] 17 2 3 3 2 2 2" xfId="3076"/>
    <cellStyle name="통화 [0] 17 2 3 3 2 2 2 2" xfId="19170"/>
    <cellStyle name="통화 [0] 17 2 3 3 2 2 2 3" xfId="34769"/>
    <cellStyle name="통화 [0] 17 2 3 3 2 2 3" xfId="19169"/>
    <cellStyle name="통화 [0] 17 2 3 3 2 2 4" xfId="34768"/>
    <cellStyle name="통화 [0] 17 2 3 3 2 3" xfId="3077"/>
    <cellStyle name="통화 [0] 17 2 3 3 2 3 2" xfId="19171"/>
    <cellStyle name="통화 [0] 17 2 3 3 2 3 3" xfId="34770"/>
    <cellStyle name="통화 [0] 17 2 3 3 2 4" xfId="19168"/>
    <cellStyle name="통화 [0] 17 2 3 3 2 5" xfId="34767"/>
    <cellStyle name="통화 [0] 17 2 3 3 3" xfId="3078"/>
    <cellStyle name="통화 [0] 17 2 3 3 3 2" xfId="3079"/>
    <cellStyle name="통화 [0] 17 2 3 3 3 2 2" xfId="19173"/>
    <cellStyle name="통화 [0] 17 2 3 3 3 2 3" xfId="34772"/>
    <cellStyle name="통화 [0] 17 2 3 3 3 3" xfId="19172"/>
    <cellStyle name="통화 [0] 17 2 3 3 3 4" xfId="34771"/>
    <cellStyle name="통화 [0] 17 2 3 3 4" xfId="3080"/>
    <cellStyle name="통화 [0] 17 2 3 3 4 2" xfId="19174"/>
    <cellStyle name="통화 [0] 17 2 3 3 4 3" xfId="34773"/>
    <cellStyle name="통화 [0] 17 2 3 3 5" xfId="19167"/>
    <cellStyle name="통화 [0] 17 2 3 3 6" xfId="34766"/>
    <cellStyle name="통화 [0] 17 2 3 4" xfId="3081"/>
    <cellStyle name="통화 [0] 17 2 3 4 2" xfId="3082"/>
    <cellStyle name="통화 [0] 17 2 3 4 2 2" xfId="3083"/>
    <cellStyle name="통화 [0] 17 2 3 4 2 2 2" xfId="3084"/>
    <cellStyle name="통화 [0] 17 2 3 4 2 2 2 2" xfId="19178"/>
    <cellStyle name="통화 [0] 17 2 3 4 2 2 2 3" xfId="34777"/>
    <cellStyle name="통화 [0] 17 2 3 4 2 2 3" xfId="19177"/>
    <cellStyle name="통화 [0] 17 2 3 4 2 2 4" xfId="34776"/>
    <cellStyle name="통화 [0] 17 2 3 4 2 3" xfId="3085"/>
    <cellStyle name="통화 [0] 17 2 3 4 2 3 2" xfId="19179"/>
    <cellStyle name="통화 [0] 17 2 3 4 2 3 3" xfId="34778"/>
    <cellStyle name="통화 [0] 17 2 3 4 2 4" xfId="19176"/>
    <cellStyle name="통화 [0] 17 2 3 4 2 5" xfId="34775"/>
    <cellStyle name="통화 [0] 17 2 3 4 3" xfId="3086"/>
    <cellStyle name="통화 [0] 17 2 3 4 3 2" xfId="3087"/>
    <cellStyle name="통화 [0] 17 2 3 4 3 2 2" xfId="19181"/>
    <cellStyle name="통화 [0] 17 2 3 4 3 2 3" xfId="34780"/>
    <cellStyle name="통화 [0] 17 2 3 4 3 3" xfId="19180"/>
    <cellStyle name="통화 [0] 17 2 3 4 3 4" xfId="34779"/>
    <cellStyle name="통화 [0] 17 2 3 4 4" xfId="3088"/>
    <cellStyle name="통화 [0] 17 2 3 4 4 2" xfId="19182"/>
    <cellStyle name="통화 [0] 17 2 3 4 4 3" xfId="34781"/>
    <cellStyle name="통화 [0] 17 2 3 4 5" xfId="19175"/>
    <cellStyle name="통화 [0] 17 2 3 4 6" xfId="34774"/>
    <cellStyle name="통화 [0] 17 2 3 5" xfId="3089"/>
    <cellStyle name="통화 [0] 17 2 3 5 2" xfId="3090"/>
    <cellStyle name="통화 [0] 17 2 3 5 2 2" xfId="3091"/>
    <cellStyle name="통화 [0] 17 2 3 5 2 2 2" xfId="19185"/>
    <cellStyle name="통화 [0] 17 2 3 5 2 2 3" xfId="34784"/>
    <cellStyle name="통화 [0] 17 2 3 5 2 3" xfId="19184"/>
    <cellStyle name="통화 [0] 17 2 3 5 2 4" xfId="34783"/>
    <cellStyle name="통화 [0] 17 2 3 5 3" xfId="3092"/>
    <cellStyle name="통화 [0] 17 2 3 5 3 2" xfId="19186"/>
    <cellStyle name="통화 [0] 17 2 3 5 3 3" xfId="34785"/>
    <cellStyle name="통화 [0] 17 2 3 5 4" xfId="19183"/>
    <cellStyle name="통화 [0] 17 2 3 5 5" xfId="34782"/>
    <cellStyle name="통화 [0] 17 2 3 6" xfId="3093"/>
    <cellStyle name="통화 [0] 17 2 3 6 2" xfId="3094"/>
    <cellStyle name="통화 [0] 17 2 3 6 2 2" xfId="19188"/>
    <cellStyle name="통화 [0] 17 2 3 6 2 3" xfId="34787"/>
    <cellStyle name="통화 [0] 17 2 3 6 3" xfId="19187"/>
    <cellStyle name="통화 [0] 17 2 3 6 4" xfId="34786"/>
    <cellStyle name="통화 [0] 17 2 3 7" xfId="3095"/>
    <cellStyle name="통화 [0] 17 2 3 7 2" xfId="19189"/>
    <cellStyle name="통화 [0] 17 2 3 7 3" xfId="34788"/>
    <cellStyle name="통화 [0] 17 2 3 8" xfId="19142"/>
    <cellStyle name="통화 [0] 17 2 3 9" xfId="34741"/>
    <cellStyle name="통화 [0] 17 2 4" xfId="3096"/>
    <cellStyle name="통화 [0] 17 2 4 2" xfId="3097"/>
    <cellStyle name="통화 [0] 17 2 4 2 2" xfId="3098"/>
    <cellStyle name="통화 [0] 17 2 4 2 2 2" xfId="3099"/>
    <cellStyle name="통화 [0] 17 2 4 2 2 2 2" xfId="3100"/>
    <cellStyle name="통화 [0] 17 2 4 2 2 2 2 2" xfId="19194"/>
    <cellStyle name="통화 [0] 17 2 4 2 2 2 2 3" xfId="34793"/>
    <cellStyle name="통화 [0] 17 2 4 2 2 2 3" xfId="19193"/>
    <cellStyle name="통화 [0] 17 2 4 2 2 2 4" xfId="34792"/>
    <cellStyle name="통화 [0] 17 2 4 2 2 3" xfId="3101"/>
    <cellStyle name="통화 [0] 17 2 4 2 2 3 2" xfId="19195"/>
    <cellStyle name="통화 [0] 17 2 4 2 2 3 3" xfId="34794"/>
    <cellStyle name="통화 [0] 17 2 4 2 2 4" xfId="19192"/>
    <cellStyle name="통화 [0] 17 2 4 2 2 5" xfId="34791"/>
    <cellStyle name="통화 [0] 17 2 4 2 3" xfId="3102"/>
    <cellStyle name="통화 [0] 17 2 4 2 3 2" xfId="3103"/>
    <cellStyle name="통화 [0] 17 2 4 2 3 2 2" xfId="19197"/>
    <cellStyle name="통화 [0] 17 2 4 2 3 2 3" xfId="34796"/>
    <cellStyle name="통화 [0] 17 2 4 2 3 3" xfId="19196"/>
    <cellStyle name="통화 [0] 17 2 4 2 3 4" xfId="34795"/>
    <cellStyle name="통화 [0] 17 2 4 2 4" xfId="3104"/>
    <cellStyle name="통화 [0] 17 2 4 2 4 2" xfId="19198"/>
    <cellStyle name="통화 [0] 17 2 4 2 4 3" xfId="34797"/>
    <cellStyle name="통화 [0] 17 2 4 2 5" xfId="19191"/>
    <cellStyle name="통화 [0] 17 2 4 2 6" xfId="34790"/>
    <cellStyle name="통화 [0] 17 2 4 3" xfId="3105"/>
    <cellStyle name="통화 [0] 17 2 4 3 2" xfId="3106"/>
    <cellStyle name="통화 [0] 17 2 4 3 2 2" xfId="3107"/>
    <cellStyle name="통화 [0] 17 2 4 3 2 2 2" xfId="3108"/>
    <cellStyle name="통화 [0] 17 2 4 3 2 2 2 2" xfId="19202"/>
    <cellStyle name="통화 [0] 17 2 4 3 2 2 2 3" xfId="34801"/>
    <cellStyle name="통화 [0] 17 2 4 3 2 2 3" xfId="19201"/>
    <cellStyle name="통화 [0] 17 2 4 3 2 2 4" xfId="34800"/>
    <cellStyle name="통화 [0] 17 2 4 3 2 3" xfId="3109"/>
    <cellStyle name="통화 [0] 17 2 4 3 2 3 2" xfId="19203"/>
    <cellStyle name="통화 [0] 17 2 4 3 2 3 3" xfId="34802"/>
    <cellStyle name="통화 [0] 17 2 4 3 2 4" xfId="19200"/>
    <cellStyle name="통화 [0] 17 2 4 3 2 5" xfId="34799"/>
    <cellStyle name="통화 [0] 17 2 4 3 3" xfId="3110"/>
    <cellStyle name="통화 [0] 17 2 4 3 3 2" xfId="3111"/>
    <cellStyle name="통화 [0] 17 2 4 3 3 2 2" xfId="19205"/>
    <cellStyle name="통화 [0] 17 2 4 3 3 2 3" xfId="34804"/>
    <cellStyle name="통화 [0] 17 2 4 3 3 3" xfId="19204"/>
    <cellStyle name="통화 [0] 17 2 4 3 3 4" xfId="34803"/>
    <cellStyle name="통화 [0] 17 2 4 3 4" xfId="3112"/>
    <cellStyle name="통화 [0] 17 2 4 3 4 2" xfId="19206"/>
    <cellStyle name="통화 [0] 17 2 4 3 4 3" xfId="34805"/>
    <cellStyle name="통화 [0] 17 2 4 3 5" xfId="19199"/>
    <cellStyle name="통화 [0] 17 2 4 3 6" xfId="34798"/>
    <cellStyle name="통화 [0] 17 2 4 4" xfId="3113"/>
    <cellStyle name="통화 [0] 17 2 4 4 2" xfId="3114"/>
    <cellStyle name="통화 [0] 17 2 4 4 2 2" xfId="3115"/>
    <cellStyle name="통화 [0] 17 2 4 4 2 2 2" xfId="19209"/>
    <cellStyle name="통화 [0] 17 2 4 4 2 2 3" xfId="34808"/>
    <cellStyle name="통화 [0] 17 2 4 4 2 3" xfId="19208"/>
    <cellStyle name="통화 [0] 17 2 4 4 2 4" xfId="34807"/>
    <cellStyle name="통화 [0] 17 2 4 4 3" xfId="3116"/>
    <cellStyle name="통화 [0] 17 2 4 4 3 2" xfId="19210"/>
    <cellStyle name="통화 [0] 17 2 4 4 3 3" xfId="34809"/>
    <cellStyle name="통화 [0] 17 2 4 4 4" xfId="19207"/>
    <cellStyle name="통화 [0] 17 2 4 4 5" xfId="34806"/>
    <cellStyle name="통화 [0] 17 2 4 5" xfId="3117"/>
    <cellStyle name="통화 [0] 17 2 4 5 2" xfId="3118"/>
    <cellStyle name="통화 [0] 17 2 4 5 2 2" xfId="19212"/>
    <cellStyle name="통화 [0] 17 2 4 5 2 3" xfId="34811"/>
    <cellStyle name="통화 [0] 17 2 4 5 3" xfId="19211"/>
    <cellStyle name="통화 [0] 17 2 4 5 4" xfId="34810"/>
    <cellStyle name="통화 [0] 17 2 4 6" xfId="3119"/>
    <cellStyle name="통화 [0] 17 2 4 6 2" xfId="19213"/>
    <cellStyle name="통화 [0] 17 2 4 6 3" xfId="34812"/>
    <cellStyle name="통화 [0] 17 2 4 7" xfId="19190"/>
    <cellStyle name="통화 [0] 17 2 4 8" xfId="34789"/>
    <cellStyle name="통화 [0] 17 2 5" xfId="3120"/>
    <cellStyle name="통화 [0] 17 2 5 2" xfId="3121"/>
    <cellStyle name="통화 [0] 17 2 5 2 2" xfId="3122"/>
    <cellStyle name="통화 [0] 17 2 5 2 2 2" xfId="3123"/>
    <cellStyle name="통화 [0] 17 2 5 2 2 2 2" xfId="19217"/>
    <cellStyle name="통화 [0] 17 2 5 2 2 2 3" xfId="34816"/>
    <cellStyle name="통화 [0] 17 2 5 2 2 3" xfId="19216"/>
    <cellStyle name="통화 [0] 17 2 5 2 2 4" xfId="34815"/>
    <cellStyle name="통화 [0] 17 2 5 2 3" xfId="3124"/>
    <cellStyle name="통화 [0] 17 2 5 2 3 2" xfId="19218"/>
    <cellStyle name="통화 [0] 17 2 5 2 3 3" xfId="34817"/>
    <cellStyle name="통화 [0] 17 2 5 2 4" xfId="19215"/>
    <cellStyle name="통화 [0] 17 2 5 2 5" xfId="34814"/>
    <cellStyle name="통화 [0] 17 2 5 3" xfId="3125"/>
    <cellStyle name="통화 [0] 17 2 5 3 2" xfId="3126"/>
    <cellStyle name="통화 [0] 17 2 5 3 2 2" xfId="19220"/>
    <cellStyle name="통화 [0] 17 2 5 3 2 3" xfId="34819"/>
    <cellStyle name="통화 [0] 17 2 5 3 3" xfId="19219"/>
    <cellStyle name="통화 [0] 17 2 5 3 4" xfId="34818"/>
    <cellStyle name="통화 [0] 17 2 5 4" xfId="3127"/>
    <cellStyle name="통화 [0] 17 2 5 4 2" xfId="19221"/>
    <cellStyle name="통화 [0] 17 2 5 4 3" xfId="34820"/>
    <cellStyle name="통화 [0] 17 2 5 5" xfId="19214"/>
    <cellStyle name="통화 [0] 17 2 5 6" xfId="34813"/>
    <cellStyle name="통화 [0] 17 2 6" xfId="3128"/>
    <cellStyle name="통화 [0] 17 2 6 2" xfId="3129"/>
    <cellStyle name="통화 [0] 17 2 6 2 2" xfId="3130"/>
    <cellStyle name="통화 [0] 17 2 6 2 2 2" xfId="3131"/>
    <cellStyle name="통화 [0] 17 2 6 2 2 2 2" xfId="19225"/>
    <cellStyle name="통화 [0] 17 2 6 2 2 2 3" xfId="34824"/>
    <cellStyle name="통화 [0] 17 2 6 2 2 3" xfId="19224"/>
    <cellStyle name="통화 [0] 17 2 6 2 2 4" xfId="34823"/>
    <cellStyle name="통화 [0] 17 2 6 2 3" xfId="3132"/>
    <cellStyle name="통화 [0] 17 2 6 2 3 2" xfId="19226"/>
    <cellStyle name="통화 [0] 17 2 6 2 3 3" xfId="34825"/>
    <cellStyle name="통화 [0] 17 2 6 2 4" xfId="19223"/>
    <cellStyle name="통화 [0] 17 2 6 2 5" xfId="34822"/>
    <cellStyle name="통화 [0] 17 2 6 3" xfId="3133"/>
    <cellStyle name="통화 [0] 17 2 6 3 2" xfId="3134"/>
    <cellStyle name="통화 [0] 17 2 6 3 2 2" xfId="19228"/>
    <cellStyle name="통화 [0] 17 2 6 3 2 3" xfId="34827"/>
    <cellStyle name="통화 [0] 17 2 6 3 3" xfId="19227"/>
    <cellStyle name="통화 [0] 17 2 6 3 4" xfId="34826"/>
    <cellStyle name="통화 [0] 17 2 6 4" xfId="3135"/>
    <cellStyle name="통화 [0] 17 2 6 4 2" xfId="19229"/>
    <cellStyle name="통화 [0] 17 2 6 4 3" xfId="34828"/>
    <cellStyle name="통화 [0] 17 2 6 5" xfId="19222"/>
    <cellStyle name="통화 [0] 17 2 6 6" xfId="34821"/>
    <cellStyle name="통화 [0] 17 2 7" xfId="3136"/>
    <cellStyle name="통화 [0] 17 2 7 2" xfId="3137"/>
    <cellStyle name="통화 [0] 17 2 7 2 2" xfId="3138"/>
    <cellStyle name="통화 [0] 17 2 7 2 2 2" xfId="19232"/>
    <cellStyle name="통화 [0] 17 2 7 2 2 3" xfId="34831"/>
    <cellStyle name="통화 [0] 17 2 7 2 3" xfId="19231"/>
    <cellStyle name="통화 [0] 17 2 7 2 4" xfId="34830"/>
    <cellStyle name="통화 [0] 17 2 7 3" xfId="3139"/>
    <cellStyle name="통화 [0] 17 2 7 3 2" xfId="19233"/>
    <cellStyle name="통화 [0] 17 2 7 3 3" xfId="34832"/>
    <cellStyle name="통화 [0] 17 2 7 4" xfId="19230"/>
    <cellStyle name="통화 [0] 17 2 7 5" xfId="34829"/>
    <cellStyle name="통화 [0] 17 2 8" xfId="3140"/>
    <cellStyle name="통화 [0] 17 2 8 2" xfId="3141"/>
    <cellStyle name="통화 [0] 17 2 8 2 2" xfId="19235"/>
    <cellStyle name="통화 [0] 17 2 8 2 3" xfId="34834"/>
    <cellStyle name="통화 [0] 17 2 8 3" xfId="19234"/>
    <cellStyle name="통화 [0] 17 2 8 4" xfId="34833"/>
    <cellStyle name="통화 [0] 17 2 9" xfId="3142"/>
    <cellStyle name="통화 [0] 17 2 9 2" xfId="19236"/>
    <cellStyle name="통화 [0] 17 2 9 3" xfId="34835"/>
    <cellStyle name="통화 [0] 17 3" xfId="3143"/>
    <cellStyle name="통화 [0] 17 3 2" xfId="3144"/>
    <cellStyle name="통화 [0] 17 3 2 2" xfId="3145"/>
    <cellStyle name="통화 [0] 17 3 2 2 2" xfId="3146"/>
    <cellStyle name="통화 [0] 17 3 2 2 2 2" xfId="3147"/>
    <cellStyle name="통화 [0] 17 3 2 2 2 2 2" xfId="3148"/>
    <cellStyle name="통화 [0] 17 3 2 2 2 2 2 2" xfId="19242"/>
    <cellStyle name="통화 [0] 17 3 2 2 2 2 2 3" xfId="34841"/>
    <cellStyle name="통화 [0] 17 3 2 2 2 2 3" xfId="19241"/>
    <cellStyle name="통화 [0] 17 3 2 2 2 2 4" xfId="34840"/>
    <cellStyle name="통화 [0] 17 3 2 2 2 3" xfId="3149"/>
    <cellStyle name="통화 [0] 17 3 2 2 2 3 2" xfId="19243"/>
    <cellStyle name="통화 [0] 17 3 2 2 2 3 3" xfId="34842"/>
    <cellStyle name="통화 [0] 17 3 2 2 2 4" xfId="19240"/>
    <cellStyle name="통화 [0] 17 3 2 2 2 5" xfId="34839"/>
    <cellStyle name="통화 [0] 17 3 2 2 3" xfId="3150"/>
    <cellStyle name="통화 [0] 17 3 2 2 3 2" xfId="3151"/>
    <cellStyle name="통화 [0] 17 3 2 2 3 2 2" xfId="19245"/>
    <cellStyle name="통화 [0] 17 3 2 2 3 2 3" xfId="34844"/>
    <cellStyle name="통화 [0] 17 3 2 2 3 3" xfId="19244"/>
    <cellStyle name="통화 [0] 17 3 2 2 3 4" xfId="34843"/>
    <cellStyle name="통화 [0] 17 3 2 2 4" xfId="3152"/>
    <cellStyle name="통화 [0] 17 3 2 2 4 2" xfId="19246"/>
    <cellStyle name="통화 [0] 17 3 2 2 4 3" xfId="34845"/>
    <cellStyle name="통화 [0] 17 3 2 2 5" xfId="19239"/>
    <cellStyle name="통화 [0] 17 3 2 2 6" xfId="34838"/>
    <cellStyle name="통화 [0] 17 3 2 3" xfId="3153"/>
    <cellStyle name="통화 [0] 17 3 2 3 2" xfId="3154"/>
    <cellStyle name="통화 [0] 17 3 2 3 2 2" xfId="3155"/>
    <cellStyle name="통화 [0] 17 3 2 3 2 2 2" xfId="3156"/>
    <cellStyle name="통화 [0] 17 3 2 3 2 2 2 2" xfId="19250"/>
    <cellStyle name="통화 [0] 17 3 2 3 2 2 2 3" xfId="34849"/>
    <cellStyle name="통화 [0] 17 3 2 3 2 2 3" xfId="19249"/>
    <cellStyle name="통화 [0] 17 3 2 3 2 2 4" xfId="34848"/>
    <cellStyle name="통화 [0] 17 3 2 3 2 3" xfId="3157"/>
    <cellStyle name="통화 [0] 17 3 2 3 2 3 2" xfId="19251"/>
    <cellStyle name="통화 [0] 17 3 2 3 2 3 3" xfId="34850"/>
    <cellStyle name="통화 [0] 17 3 2 3 2 4" xfId="19248"/>
    <cellStyle name="통화 [0] 17 3 2 3 2 5" xfId="34847"/>
    <cellStyle name="통화 [0] 17 3 2 3 3" xfId="3158"/>
    <cellStyle name="통화 [0] 17 3 2 3 3 2" xfId="3159"/>
    <cellStyle name="통화 [0] 17 3 2 3 3 2 2" xfId="19253"/>
    <cellStyle name="통화 [0] 17 3 2 3 3 2 3" xfId="34852"/>
    <cellStyle name="통화 [0] 17 3 2 3 3 3" xfId="19252"/>
    <cellStyle name="통화 [0] 17 3 2 3 3 4" xfId="34851"/>
    <cellStyle name="통화 [0] 17 3 2 3 4" xfId="3160"/>
    <cellStyle name="통화 [0] 17 3 2 3 4 2" xfId="19254"/>
    <cellStyle name="통화 [0] 17 3 2 3 4 3" xfId="34853"/>
    <cellStyle name="통화 [0] 17 3 2 3 5" xfId="19247"/>
    <cellStyle name="통화 [0] 17 3 2 3 6" xfId="34846"/>
    <cellStyle name="통화 [0] 17 3 2 4" xfId="3161"/>
    <cellStyle name="통화 [0] 17 3 2 4 2" xfId="3162"/>
    <cellStyle name="통화 [0] 17 3 2 4 2 2" xfId="3163"/>
    <cellStyle name="통화 [0] 17 3 2 4 2 2 2" xfId="19257"/>
    <cellStyle name="통화 [0] 17 3 2 4 2 2 3" xfId="34856"/>
    <cellStyle name="통화 [0] 17 3 2 4 2 3" xfId="19256"/>
    <cellStyle name="통화 [0] 17 3 2 4 2 4" xfId="34855"/>
    <cellStyle name="통화 [0] 17 3 2 4 3" xfId="3164"/>
    <cellStyle name="통화 [0] 17 3 2 4 3 2" xfId="19258"/>
    <cellStyle name="통화 [0] 17 3 2 4 3 3" xfId="34857"/>
    <cellStyle name="통화 [0] 17 3 2 4 4" xfId="19255"/>
    <cellStyle name="통화 [0] 17 3 2 4 5" xfId="34854"/>
    <cellStyle name="통화 [0] 17 3 2 5" xfId="3165"/>
    <cellStyle name="통화 [0] 17 3 2 5 2" xfId="3166"/>
    <cellStyle name="통화 [0] 17 3 2 5 2 2" xfId="19260"/>
    <cellStyle name="통화 [0] 17 3 2 5 2 3" xfId="34859"/>
    <cellStyle name="통화 [0] 17 3 2 5 3" xfId="19259"/>
    <cellStyle name="통화 [0] 17 3 2 5 4" xfId="34858"/>
    <cellStyle name="통화 [0] 17 3 2 6" xfId="3167"/>
    <cellStyle name="통화 [0] 17 3 2 6 2" xfId="19261"/>
    <cellStyle name="통화 [0] 17 3 2 6 3" xfId="34860"/>
    <cellStyle name="통화 [0] 17 3 2 7" xfId="19238"/>
    <cellStyle name="통화 [0] 17 3 2 8" xfId="34837"/>
    <cellStyle name="통화 [0] 17 3 3" xfId="3168"/>
    <cellStyle name="통화 [0] 17 3 3 2" xfId="3169"/>
    <cellStyle name="통화 [0] 17 3 3 2 2" xfId="3170"/>
    <cellStyle name="통화 [0] 17 3 3 2 2 2" xfId="3171"/>
    <cellStyle name="통화 [0] 17 3 3 2 2 2 2" xfId="19265"/>
    <cellStyle name="통화 [0] 17 3 3 2 2 2 3" xfId="34864"/>
    <cellStyle name="통화 [0] 17 3 3 2 2 3" xfId="19264"/>
    <cellStyle name="통화 [0] 17 3 3 2 2 4" xfId="34863"/>
    <cellStyle name="통화 [0] 17 3 3 2 3" xfId="3172"/>
    <cellStyle name="통화 [0] 17 3 3 2 3 2" xfId="19266"/>
    <cellStyle name="통화 [0] 17 3 3 2 3 3" xfId="34865"/>
    <cellStyle name="통화 [0] 17 3 3 2 4" xfId="19263"/>
    <cellStyle name="통화 [0] 17 3 3 2 5" xfId="34862"/>
    <cellStyle name="통화 [0] 17 3 3 3" xfId="3173"/>
    <cellStyle name="통화 [0] 17 3 3 3 2" xfId="3174"/>
    <cellStyle name="통화 [0] 17 3 3 3 2 2" xfId="19268"/>
    <cellStyle name="통화 [0] 17 3 3 3 2 3" xfId="34867"/>
    <cellStyle name="통화 [0] 17 3 3 3 3" xfId="19267"/>
    <cellStyle name="통화 [0] 17 3 3 3 4" xfId="34866"/>
    <cellStyle name="통화 [0] 17 3 3 4" xfId="3175"/>
    <cellStyle name="통화 [0] 17 3 3 4 2" xfId="19269"/>
    <cellStyle name="통화 [0] 17 3 3 4 3" xfId="34868"/>
    <cellStyle name="통화 [0] 17 3 3 5" xfId="19262"/>
    <cellStyle name="통화 [0] 17 3 3 6" xfId="34861"/>
    <cellStyle name="통화 [0] 17 3 4" xfId="3176"/>
    <cellStyle name="통화 [0] 17 3 4 2" xfId="3177"/>
    <cellStyle name="통화 [0] 17 3 4 2 2" xfId="3178"/>
    <cellStyle name="통화 [0] 17 3 4 2 2 2" xfId="3179"/>
    <cellStyle name="통화 [0] 17 3 4 2 2 2 2" xfId="19273"/>
    <cellStyle name="통화 [0] 17 3 4 2 2 2 3" xfId="34872"/>
    <cellStyle name="통화 [0] 17 3 4 2 2 3" xfId="19272"/>
    <cellStyle name="통화 [0] 17 3 4 2 2 4" xfId="34871"/>
    <cellStyle name="통화 [0] 17 3 4 2 3" xfId="3180"/>
    <cellStyle name="통화 [0] 17 3 4 2 3 2" xfId="19274"/>
    <cellStyle name="통화 [0] 17 3 4 2 3 3" xfId="34873"/>
    <cellStyle name="통화 [0] 17 3 4 2 4" xfId="19271"/>
    <cellStyle name="통화 [0] 17 3 4 2 5" xfId="34870"/>
    <cellStyle name="통화 [0] 17 3 4 3" xfId="3181"/>
    <cellStyle name="통화 [0] 17 3 4 3 2" xfId="3182"/>
    <cellStyle name="통화 [0] 17 3 4 3 2 2" xfId="19276"/>
    <cellStyle name="통화 [0] 17 3 4 3 2 3" xfId="34875"/>
    <cellStyle name="통화 [0] 17 3 4 3 3" xfId="19275"/>
    <cellStyle name="통화 [0] 17 3 4 3 4" xfId="34874"/>
    <cellStyle name="통화 [0] 17 3 4 4" xfId="3183"/>
    <cellStyle name="통화 [0] 17 3 4 4 2" xfId="19277"/>
    <cellStyle name="통화 [0] 17 3 4 4 3" xfId="34876"/>
    <cellStyle name="통화 [0] 17 3 4 5" xfId="19270"/>
    <cellStyle name="통화 [0] 17 3 4 6" xfId="34869"/>
    <cellStyle name="통화 [0] 17 3 5" xfId="3184"/>
    <cellStyle name="통화 [0] 17 3 5 2" xfId="3185"/>
    <cellStyle name="통화 [0] 17 3 5 2 2" xfId="3186"/>
    <cellStyle name="통화 [0] 17 3 5 2 2 2" xfId="19280"/>
    <cellStyle name="통화 [0] 17 3 5 2 2 3" xfId="34879"/>
    <cellStyle name="통화 [0] 17 3 5 2 3" xfId="19279"/>
    <cellStyle name="통화 [0] 17 3 5 2 4" xfId="34878"/>
    <cellStyle name="통화 [0] 17 3 5 3" xfId="3187"/>
    <cellStyle name="통화 [0] 17 3 5 3 2" xfId="19281"/>
    <cellStyle name="통화 [0] 17 3 5 3 3" xfId="34880"/>
    <cellStyle name="통화 [0] 17 3 5 4" xfId="19278"/>
    <cellStyle name="통화 [0] 17 3 5 5" xfId="34877"/>
    <cellStyle name="통화 [0] 17 3 6" xfId="3188"/>
    <cellStyle name="통화 [0] 17 3 6 2" xfId="3189"/>
    <cellStyle name="통화 [0] 17 3 6 2 2" xfId="19283"/>
    <cellStyle name="통화 [0] 17 3 6 2 3" xfId="34882"/>
    <cellStyle name="통화 [0] 17 3 6 3" xfId="19282"/>
    <cellStyle name="통화 [0] 17 3 6 4" xfId="34881"/>
    <cellStyle name="통화 [0] 17 3 7" xfId="3190"/>
    <cellStyle name="통화 [0] 17 3 7 2" xfId="19284"/>
    <cellStyle name="통화 [0] 17 3 7 3" xfId="34883"/>
    <cellStyle name="통화 [0] 17 3 8" xfId="19237"/>
    <cellStyle name="통화 [0] 17 3 9" xfId="34836"/>
    <cellStyle name="통화 [0] 17 4" xfId="3191"/>
    <cellStyle name="통화 [0] 17 4 2" xfId="3192"/>
    <cellStyle name="통화 [0] 17 4 2 2" xfId="3193"/>
    <cellStyle name="통화 [0] 17 4 2 2 2" xfId="3194"/>
    <cellStyle name="통화 [0] 17 4 2 2 2 2" xfId="3195"/>
    <cellStyle name="통화 [0] 17 4 2 2 2 2 2" xfId="3196"/>
    <cellStyle name="통화 [0] 17 4 2 2 2 2 2 2" xfId="19290"/>
    <cellStyle name="통화 [0] 17 4 2 2 2 2 2 3" xfId="34889"/>
    <cellStyle name="통화 [0] 17 4 2 2 2 2 3" xfId="19289"/>
    <cellStyle name="통화 [0] 17 4 2 2 2 2 4" xfId="34888"/>
    <cellStyle name="통화 [0] 17 4 2 2 2 3" xfId="3197"/>
    <cellStyle name="통화 [0] 17 4 2 2 2 3 2" xfId="19291"/>
    <cellStyle name="통화 [0] 17 4 2 2 2 3 3" xfId="34890"/>
    <cellStyle name="통화 [0] 17 4 2 2 2 4" xfId="19288"/>
    <cellStyle name="통화 [0] 17 4 2 2 2 5" xfId="34887"/>
    <cellStyle name="통화 [0] 17 4 2 2 3" xfId="3198"/>
    <cellStyle name="통화 [0] 17 4 2 2 3 2" xfId="3199"/>
    <cellStyle name="통화 [0] 17 4 2 2 3 2 2" xfId="19293"/>
    <cellStyle name="통화 [0] 17 4 2 2 3 2 3" xfId="34892"/>
    <cellStyle name="통화 [0] 17 4 2 2 3 3" xfId="19292"/>
    <cellStyle name="통화 [0] 17 4 2 2 3 4" xfId="34891"/>
    <cellStyle name="통화 [0] 17 4 2 2 4" xfId="3200"/>
    <cellStyle name="통화 [0] 17 4 2 2 4 2" xfId="19294"/>
    <cellStyle name="통화 [0] 17 4 2 2 4 3" xfId="34893"/>
    <cellStyle name="통화 [0] 17 4 2 2 5" xfId="19287"/>
    <cellStyle name="통화 [0] 17 4 2 2 6" xfId="34886"/>
    <cellStyle name="통화 [0] 17 4 2 3" xfId="3201"/>
    <cellStyle name="통화 [0] 17 4 2 3 2" xfId="3202"/>
    <cellStyle name="통화 [0] 17 4 2 3 2 2" xfId="3203"/>
    <cellStyle name="통화 [0] 17 4 2 3 2 2 2" xfId="3204"/>
    <cellStyle name="통화 [0] 17 4 2 3 2 2 2 2" xfId="19298"/>
    <cellStyle name="통화 [0] 17 4 2 3 2 2 2 3" xfId="34897"/>
    <cellStyle name="통화 [0] 17 4 2 3 2 2 3" xfId="19297"/>
    <cellStyle name="통화 [0] 17 4 2 3 2 2 4" xfId="34896"/>
    <cellStyle name="통화 [0] 17 4 2 3 2 3" xfId="3205"/>
    <cellStyle name="통화 [0] 17 4 2 3 2 3 2" xfId="19299"/>
    <cellStyle name="통화 [0] 17 4 2 3 2 3 3" xfId="34898"/>
    <cellStyle name="통화 [0] 17 4 2 3 2 4" xfId="19296"/>
    <cellStyle name="통화 [0] 17 4 2 3 2 5" xfId="34895"/>
    <cellStyle name="통화 [0] 17 4 2 3 3" xfId="3206"/>
    <cellStyle name="통화 [0] 17 4 2 3 3 2" xfId="3207"/>
    <cellStyle name="통화 [0] 17 4 2 3 3 2 2" xfId="19301"/>
    <cellStyle name="통화 [0] 17 4 2 3 3 2 3" xfId="34900"/>
    <cellStyle name="통화 [0] 17 4 2 3 3 3" xfId="19300"/>
    <cellStyle name="통화 [0] 17 4 2 3 3 4" xfId="34899"/>
    <cellStyle name="통화 [0] 17 4 2 3 4" xfId="3208"/>
    <cellStyle name="통화 [0] 17 4 2 3 4 2" xfId="19302"/>
    <cellStyle name="통화 [0] 17 4 2 3 4 3" xfId="34901"/>
    <cellStyle name="통화 [0] 17 4 2 3 5" xfId="19295"/>
    <cellStyle name="통화 [0] 17 4 2 3 6" xfId="34894"/>
    <cellStyle name="통화 [0] 17 4 2 4" xfId="3209"/>
    <cellStyle name="통화 [0] 17 4 2 4 2" xfId="3210"/>
    <cellStyle name="통화 [0] 17 4 2 4 2 2" xfId="3211"/>
    <cellStyle name="통화 [0] 17 4 2 4 2 2 2" xfId="19305"/>
    <cellStyle name="통화 [0] 17 4 2 4 2 2 3" xfId="34904"/>
    <cellStyle name="통화 [0] 17 4 2 4 2 3" xfId="19304"/>
    <cellStyle name="통화 [0] 17 4 2 4 2 4" xfId="34903"/>
    <cellStyle name="통화 [0] 17 4 2 4 3" xfId="3212"/>
    <cellStyle name="통화 [0] 17 4 2 4 3 2" xfId="19306"/>
    <cellStyle name="통화 [0] 17 4 2 4 3 3" xfId="34905"/>
    <cellStyle name="통화 [0] 17 4 2 4 4" xfId="19303"/>
    <cellStyle name="통화 [0] 17 4 2 4 5" xfId="34902"/>
    <cellStyle name="통화 [0] 17 4 2 5" xfId="3213"/>
    <cellStyle name="통화 [0] 17 4 2 5 2" xfId="3214"/>
    <cellStyle name="통화 [0] 17 4 2 5 2 2" xfId="19308"/>
    <cellStyle name="통화 [0] 17 4 2 5 2 3" xfId="34907"/>
    <cellStyle name="통화 [0] 17 4 2 5 3" xfId="19307"/>
    <cellStyle name="통화 [0] 17 4 2 5 4" xfId="34906"/>
    <cellStyle name="통화 [0] 17 4 2 6" xfId="3215"/>
    <cellStyle name="통화 [0] 17 4 2 6 2" xfId="19309"/>
    <cellStyle name="통화 [0] 17 4 2 6 3" xfId="34908"/>
    <cellStyle name="통화 [0] 17 4 2 7" xfId="19286"/>
    <cellStyle name="통화 [0] 17 4 2 8" xfId="34885"/>
    <cellStyle name="통화 [0] 17 4 3" xfId="3216"/>
    <cellStyle name="통화 [0] 17 4 3 2" xfId="3217"/>
    <cellStyle name="통화 [0] 17 4 3 2 2" xfId="3218"/>
    <cellStyle name="통화 [0] 17 4 3 2 2 2" xfId="3219"/>
    <cellStyle name="통화 [0] 17 4 3 2 2 2 2" xfId="19313"/>
    <cellStyle name="통화 [0] 17 4 3 2 2 2 3" xfId="34912"/>
    <cellStyle name="통화 [0] 17 4 3 2 2 3" xfId="19312"/>
    <cellStyle name="통화 [0] 17 4 3 2 2 4" xfId="34911"/>
    <cellStyle name="통화 [0] 17 4 3 2 3" xfId="3220"/>
    <cellStyle name="통화 [0] 17 4 3 2 3 2" xfId="19314"/>
    <cellStyle name="통화 [0] 17 4 3 2 3 3" xfId="34913"/>
    <cellStyle name="통화 [0] 17 4 3 2 4" xfId="19311"/>
    <cellStyle name="통화 [0] 17 4 3 2 5" xfId="34910"/>
    <cellStyle name="통화 [0] 17 4 3 3" xfId="3221"/>
    <cellStyle name="통화 [0] 17 4 3 3 2" xfId="3222"/>
    <cellStyle name="통화 [0] 17 4 3 3 2 2" xfId="19316"/>
    <cellStyle name="통화 [0] 17 4 3 3 2 3" xfId="34915"/>
    <cellStyle name="통화 [0] 17 4 3 3 3" xfId="19315"/>
    <cellStyle name="통화 [0] 17 4 3 3 4" xfId="34914"/>
    <cellStyle name="통화 [0] 17 4 3 4" xfId="3223"/>
    <cellStyle name="통화 [0] 17 4 3 4 2" xfId="19317"/>
    <cellStyle name="통화 [0] 17 4 3 4 3" xfId="34916"/>
    <cellStyle name="통화 [0] 17 4 3 5" xfId="19310"/>
    <cellStyle name="통화 [0] 17 4 3 6" xfId="34909"/>
    <cellStyle name="통화 [0] 17 4 4" xfId="3224"/>
    <cellStyle name="통화 [0] 17 4 4 2" xfId="3225"/>
    <cellStyle name="통화 [0] 17 4 4 2 2" xfId="3226"/>
    <cellStyle name="통화 [0] 17 4 4 2 2 2" xfId="3227"/>
    <cellStyle name="통화 [0] 17 4 4 2 2 2 2" xfId="19321"/>
    <cellStyle name="통화 [0] 17 4 4 2 2 2 3" xfId="34920"/>
    <cellStyle name="통화 [0] 17 4 4 2 2 3" xfId="19320"/>
    <cellStyle name="통화 [0] 17 4 4 2 2 4" xfId="34919"/>
    <cellStyle name="통화 [0] 17 4 4 2 3" xfId="3228"/>
    <cellStyle name="통화 [0] 17 4 4 2 3 2" xfId="19322"/>
    <cellStyle name="통화 [0] 17 4 4 2 3 3" xfId="34921"/>
    <cellStyle name="통화 [0] 17 4 4 2 4" xfId="19319"/>
    <cellStyle name="통화 [0] 17 4 4 2 5" xfId="34918"/>
    <cellStyle name="통화 [0] 17 4 4 3" xfId="3229"/>
    <cellStyle name="통화 [0] 17 4 4 3 2" xfId="3230"/>
    <cellStyle name="통화 [0] 17 4 4 3 2 2" xfId="19324"/>
    <cellStyle name="통화 [0] 17 4 4 3 2 3" xfId="34923"/>
    <cellStyle name="통화 [0] 17 4 4 3 3" xfId="19323"/>
    <cellStyle name="통화 [0] 17 4 4 3 4" xfId="34922"/>
    <cellStyle name="통화 [0] 17 4 4 4" xfId="3231"/>
    <cellStyle name="통화 [0] 17 4 4 4 2" xfId="19325"/>
    <cellStyle name="통화 [0] 17 4 4 4 3" xfId="34924"/>
    <cellStyle name="통화 [0] 17 4 4 5" xfId="19318"/>
    <cellStyle name="통화 [0] 17 4 4 6" xfId="34917"/>
    <cellStyle name="통화 [0] 17 4 5" xfId="3232"/>
    <cellStyle name="통화 [0] 17 4 5 2" xfId="3233"/>
    <cellStyle name="통화 [0] 17 4 5 2 2" xfId="3234"/>
    <cellStyle name="통화 [0] 17 4 5 2 2 2" xfId="19328"/>
    <cellStyle name="통화 [0] 17 4 5 2 2 3" xfId="34927"/>
    <cellStyle name="통화 [0] 17 4 5 2 3" xfId="19327"/>
    <cellStyle name="통화 [0] 17 4 5 2 4" xfId="34926"/>
    <cellStyle name="통화 [0] 17 4 5 3" xfId="3235"/>
    <cellStyle name="통화 [0] 17 4 5 3 2" xfId="19329"/>
    <cellStyle name="통화 [0] 17 4 5 3 3" xfId="34928"/>
    <cellStyle name="통화 [0] 17 4 5 4" xfId="19326"/>
    <cellStyle name="통화 [0] 17 4 5 5" xfId="34925"/>
    <cellStyle name="통화 [0] 17 4 6" xfId="3236"/>
    <cellStyle name="통화 [0] 17 4 6 2" xfId="3237"/>
    <cellStyle name="통화 [0] 17 4 6 2 2" xfId="19331"/>
    <cellStyle name="통화 [0] 17 4 6 2 3" xfId="34930"/>
    <cellStyle name="통화 [0] 17 4 6 3" xfId="19330"/>
    <cellStyle name="통화 [0] 17 4 6 4" xfId="34929"/>
    <cellStyle name="통화 [0] 17 4 7" xfId="3238"/>
    <cellStyle name="통화 [0] 17 4 7 2" xfId="19332"/>
    <cellStyle name="통화 [0] 17 4 7 3" xfId="34931"/>
    <cellStyle name="통화 [0] 17 4 8" xfId="19285"/>
    <cellStyle name="통화 [0] 17 4 9" xfId="34884"/>
    <cellStyle name="통화 [0] 17 5" xfId="3239"/>
    <cellStyle name="통화 [0] 17 5 2" xfId="3240"/>
    <cellStyle name="통화 [0] 17 5 2 2" xfId="3241"/>
    <cellStyle name="통화 [0] 17 5 2 2 2" xfId="3242"/>
    <cellStyle name="통화 [0] 17 5 2 2 2 2" xfId="3243"/>
    <cellStyle name="통화 [0] 17 5 2 2 2 2 2" xfId="19337"/>
    <cellStyle name="통화 [0] 17 5 2 2 2 2 3" xfId="34936"/>
    <cellStyle name="통화 [0] 17 5 2 2 2 3" xfId="19336"/>
    <cellStyle name="통화 [0] 17 5 2 2 2 4" xfId="34935"/>
    <cellStyle name="통화 [0] 17 5 2 2 3" xfId="3244"/>
    <cellStyle name="통화 [0] 17 5 2 2 3 2" xfId="19338"/>
    <cellStyle name="통화 [0] 17 5 2 2 3 3" xfId="34937"/>
    <cellStyle name="통화 [0] 17 5 2 2 4" xfId="19335"/>
    <cellStyle name="통화 [0] 17 5 2 2 5" xfId="34934"/>
    <cellStyle name="통화 [0] 17 5 2 3" xfId="3245"/>
    <cellStyle name="통화 [0] 17 5 2 3 2" xfId="3246"/>
    <cellStyle name="통화 [0] 17 5 2 3 2 2" xfId="19340"/>
    <cellStyle name="통화 [0] 17 5 2 3 2 3" xfId="34939"/>
    <cellStyle name="통화 [0] 17 5 2 3 3" xfId="19339"/>
    <cellStyle name="통화 [0] 17 5 2 3 4" xfId="34938"/>
    <cellStyle name="통화 [0] 17 5 2 4" xfId="3247"/>
    <cellStyle name="통화 [0] 17 5 2 4 2" xfId="19341"/>
    <cellStyle name="통화 [0] 17 5 2 4 3" xfId="34940"/>
    <cellStyle name="통화 [0] 17 5 2 5" xfId="19334"/>
    <cellStyle name="통화 [0] 17 5 2 6" xfId="34933"/>
    <cellStyle name="통화 [0] 17 5 3" xfId="3248"/>
    <cellStyle name="통화 [0] 17 5 3 2" xfId="3249"/>
    <cellStyle name="통화 [0] 17 5 3 2 2" xfId="3250"/>
    <cellStyle name="통화 [0] 17 5 3 2 2 2" xfId="3251"/>
    <cellStyle name="통화 [0] 17 5 3 2 2 2 2" xfId="19345"/>
    <cellStyle name="통화 [0] 17 5 3 2 2 2 3" xfId="34944"/>
    <cellStyle name="통화 [0] 17 5 3 2 2 3" xfId="19344"/>
    <cellStyle name="통화 [0] 17 5 3 2 2 4" xfId="34943"/>
    <cellStyle name="통화 [0] 17 5 3 2 3" xfId="3252"/>
    <cellStyle name="통화 [0] 17 5 3 2 3 2" xfId="19346"/>
    <cellStyle name="통화 [0] 17 5 3 2 3 3" xfId="34945"/>
    <cellStyle name="통화 [0] 17 5 3 2 4" xfId="19343"/>
    <cellStyle name="통화 [0] 17 5 3 2 5" xfId="34942"/>
    <cellStyle name="통화 [0] 17 5 3 3" xfId="3253"/>
    <cellStyle name="통화 [0] 17 5 3 3 2" xfId="3254"/>
    <cellStyle name="통화 [0] 17 5 3 3 2 2" xfId="19348"/>
    <cellStyle name="통화 [0] 17 5 3 3 2 3" xfId="34947"/>
    <cellStyle name="통화 [0] 17 5 3 3 3" xfId="19347"/>
    <cellStyle name="통화 [0] 17 5 3 3 4" xfId="34946"/>
    <cellStyle name="통화 [0] 17 5 3 4" xfId="3255"/>
    <cellStyle name="통화 [0] 17 5 3 4 2" xfId="19349"/>
    <cellStyle name="통화 [0] 17 5 3 4 3" xfId="34948"/>
    <cellStyle name="통화 [0] 17 5 3 5" xfId="19342"/>
    <cellStyle name="통화 [0] 17 5 3 6" xfId="34941"/>
    <cellStyle name="통화 [0] 17 5 4" xfId="3256"/>
    <cellStyle name="통화 [0] 17 5 4 2" xfId="3257"/>
    <cellStyle name="통화 [0] 17 5 4 2 2" xfId="3258"/>
    <cellStyle name="통화 [0] 17 5 4 2 2 2" xfId="19352"/>
    <cellStyle name="통화 [0] 17 5 4 2 2 3" xfId="34951"/>
    <cellStyle name="통화 [0] 17 5 4 2 3" xfId="19351"/>
    <cellStyle name="통화 [0] 17 5 4 2 4" xfId="34950"/>
    <cellStyle name="통화 [0] 17 5 4 3" xfId="3259"/>
    <cellStyle name="통화 [0] 17 5 4 3 2" xfId="19353"/>
    <cellStyle name="통화 [0] 17 5 4 3 3" xfId="34952"/>
    <cellStyle name="통화 [0] 17 5 4 4" xfId="19350"/>
    <cellStyle name="통화 [0] 17 5 4 5" xfId="34949"/>
    <cellStyle name="통화 [0] 17 5 5" xfId="3260"/>
    <cellStyle name="통화 [0] 17 5 5 2" xfId="3261"/>
    <cellStyle name="통화 [0] 17 5 5 2 2" xfId="19355"/>
    <cellStyle name="통화 [0] 17 5 5 2 3" xfId="34954"/>
    <cellStyle name="통화 [0] 17 5 5 3" xfId="19354"/>
    <cellStyle name="통화 [0] 17 5 5 4" xfId="34953"/>
    <cellStyle name="통화 [0] 17 5 6" xfId="3262"/>
    <cellStyle name="통화 [0] 17 5 6 2" xfId="19356"/>
    <cellStyle name="통화 [0] 17 5 6 3" xfId="34955"/>
    <cellStyle name="통화 [0] 17 5 7" xfId="19333"/>
    <cellStyle name="통화 [0] 17 5 8" xfId="34932"/>
    <cellStyle name="통화 [0] 17 6" xfId="3263"/>
    <cellStyle name="통화 [0] 17 6 2" xfId="3264"/>
    <cellStyle name="통화 [0] 17 6 2 2" xfId="3265"/>
    <cellStyle name="통화 [0] 17 6 2 2 2" xfId="3266"/>
    <cellStyle name="통화 [0] 17 6 2 2 2 2" xfId="19360"/>
    <cellStyle name="통화 [0] 17 6 2 2 2 3" xfId="34959"/>
    <cellStyle name="통화 [0] 17 6 2 2 3" xfId="19359"/>
    <cellStyle name="통화 [0] 17 6 2 2 4" xfId="34958"/>
    <cellStyle name="통화 [0] 17 6 2 3" xfId="3267"/>
    <cellStyle name="통화 [0] 17 6 2 3 2" xfId="19361"/>
    <cellStyle name="통화 [0] 17 6 2 3 3" xfId="34960"/>
    <cellStyle name="통화 [0] 17 6 2 4" xfId="19358"/>
    <cellStyle name="통화 [0] 17 6 2 5" xfId="34957"/>
    <cellStyle name="통화 [0] 17 6 3" xfId="3268"/>
    <cellStyle name="통화 [0] 17 6 3 2" xfId="3269"/>
    <cellStyle name="통화 [0] 17 6 3 2 2" xfId="19363"/>
    <cellStyle name="통화 [0] 17 6 3 2 3" xfId="34962"/>
    <cellStyle name="통화 [0] 17 6 3 3" xfId="19362"/>
    <cellStyle name="통화 [0] 17 6 3 4" xfId="34961"/>
    <cellStyle name="통화 [0] 17 6 4" xfId="3270"/>
    <cellStyle name="통화 [0] 17 6 4 2" xfId="19364"/>
    <cellStyle name="통화 [0] 17 6 4 3" xfId="34963"/>
    <cellStyle name="통화 [0] 17 6 5" xfId="19357"/>
    <cellStyle name="통화 [0] 17 6 6" xfId="34956"/>
    <cellStyle name="통화 [0] 17 7" xfId="3271"/>
    <cellStyle name="통화 [0] 17 7 2" xfId="3272"/>
    <cellStyle name="통화 [0] 17 7 2 2" xfId="3273"/>
    <cellStyle name="통화 [0] 17 7 2 2 2" xfId="3274"/>
    <cellStyle name="통화 [0] 17 7 2 2 2 2" xfId="19368"/>
    <cellStyle name="통화 [0] 17 7 2 2 2 3" xfId="34967"/>
    <cellStyle name="통화 [0] 17 7 2 2 3" xfId="19367"/>
    <cellStyle name="통화 [0] 17 7 2 2 4" xfId="34966"/>
    <cellStyle name="통화 [0] 17 7 2 3" xfId="3275"/>
    <cellStyle name="통화 [0] 17 7 2 3 2" xfId="19369"/>
    <cellStyle name="통화 [0] 17 7 2 3 3" xfId="34968"/>
    <cellStyle name="통화 [0] 17 7 2 4" xfId="19366"/>
    <cellStyle name="통화 [0] 17 7 2 5" xfId="34965"/>
    <cellStyle name="통화 [0] 17 7 3" xfId="3276"/>
    <cellStyle name="통화 [0] 17 7 3 2" xfId="3277"/>
    <cellStyle name="통화 [0] 17 7 3 2 2" xfId="19371"/>
    <cellStyle name="통화 [0] 17 7 3 2 3" xfId="34970"/>
    <cellStyle name="통화 [0] 17 7 3 3" xfId="19370"/>
    <cellStyle name="통화 [0] 17 7 3 4" xfId="34969"/>
    <cellStyle name="통화 [0] 17 7 4" xfId="3278"/>
    <cellStyle name="통화 [0] 17 7 4 2" xfId="19372"/>
    <cellStyle name="통화 [0] 17 7 4 3" xfId="34971"/>
    <cellStyle name="통화 [0] 17 7 5" xfId="19365"/>
    <cellStyle name="통화 [0] 17 7 6" xfId="34964"/>
    <cellStyle name="통화 [0] 17 8" xfId="3279"/>
    <cellStyle name="통화 [0] 17 8 2" xfId="3280"/>
    <cellStyle name="통화 [0] 17 8 2 2" xfId="3281"/>
    <cellStyle name="통화 [0] 17 8 2 2 2" xfId="19375"/>
    <cellStyle name="통화 [0] 17 8 2 2 3" xfId="34974"/>
    <cellStyle name="통화 [0] 17 8 2 3" xfId="19374"/>
    <cellStyle name="통화 [0] 17 8 2 4" xfId="34973"/>
    <cellStyle name="통화 [0] 17 8 3" xfId="3282"/>
    <cellStyle name="통화 [0] 17 8 3 2" xfId="19376"/>
    <cellStyle name="통화 [0] 17 8 3 3" xfId="34975"/>
    <cellStyle name="통화 [0] 17 8 4" xfId="19373"/>
    <cellStyle name="통화 [0] 17 8 5" xfId="34972"/>
    <cellStyle name="통화 [0] 17 9" xfId="3283"/>
    <cellStyle name="통화 [0] 17 9 2" xfId="3284"/>
    <cellStyle name="통화 [0] 17 9 2 2" xfId="19378"/>
    <cellStyle name="통화 [0] 17 9 2 3" xfId="34977"/>
    <cellStyle name="통화 [0] 17 9 3" xfId="19377"/>
    <cellStyle name="통화 [0] 17 9 4" xfId="34976"/>
    <cellStyle name="통화 [0] 18" xfId="3285"/>
    <cellStyle name="통화 [0] 19" xfId="3286"/>
    <cellStyle name="통화 [0] 2" xfId="3287"/>
    <cellStyle name="통화 [0] 2 10" xfId="3288"/>
    <cellStyle name="통화 [0] 2 10 2" xfId="3289"/>
    <cellStyle name="통화 [0] 2 10 3" xfId="3290"/>
    <cellStyle name="통화 [0] 2 11" xfId="3291"/>
    <cellStyle name="통화 [0] 2 11 2" xfId="3292"/>
    <cellStyle name="통화 [0] 2 11 3" xfId="3293"/>
    <cellStyle name="통화 [0] 2 12" xfId="3294"/>
    <cellStyle name="통화 [0] 2 12 2" xfId="3295"/>
    <cellStyle name="통화 [0] 2 12 3" xfId="3296"/>
    <cellStyle name="통화 [0] 2 13" xfId="3297"/>
    <cellStyle name="통화 [0] 2 13 2" xfId="3298"/>
    <cellStyle name="통화 [0] 2 13 3" xfId="3299"/>
    <cellStyle name="통화 [0] 2 14" xfId="3300"/>
    <cellStyle name="통화 [0] 2 14 2" xfId="3301"/>
    <cellStyle name="통화 [0] 2 14 3" xfId="3302"/>
    <cellStyle name="통화 [0] 2 15" xfId="3303"/>
    <cellStyle name="통화 [0] 2 15 2" xfId="3304"/>
    <cellStyle name="통화 [0] 2 15 3" xfId="3305"/>
    <cellStyle name="통화 [0] 2 16" xfId="3306"/>
    <cellStyle name="통화 [0] 2 17" xfId="3307"/>
    <cellStyle name="통화 [0] 2 18" xfId="3308"/>
    <cellStyle name="통화 [0] 2 19" xfId="3309"/>
    <cellStyle name="통화 [0] 2 2" xfId="3310"/>
    <cellStyle name="통화 [0] 2 2 10" xfId="3311"/>
    <cellStyle name="통화 [0] 2 2 2" xfId="3312"/>
    <cellStyle name="통화 [0] 2 2 2 2" xfId="3313"/>
    <cellStyle name="통화 [0] 2 2 2 2 2" xfId="3314"/>
    <cellStyle name="통화 [0] 2 2 2 2 2 2" xfId="3315"/>
    <cellStyle name="통화 [0] 2 2 2 2 2 2 2" xfId="3316"/>
    <cellStyle name="통화 [0] 2 2 2 2 2 2 2 2" xfId="3317"/>
    <cellStyle name="통화 [0] 2 2 2 2 2 2 2 2 2" xfId="3318"/>
    <cellStyle name="통화 [0] 2 2 2 2 2 2 2 2 2 2" xfId="3319"/>
    <cellStyle name="통화 [0] 2 2 2 2 2 2 2 2 2 2 2" xfId="3320"/>
    <cellStyle name="통화 [0] 2 2 2 2 2 2 2 2 2 2 2 2" xfId="3321"/>
    <cellStyle name="통화 [0] 2 2 2 2 2 2 2 2 2 2 2 2 2" xfId="3322"/>
    <cellStyle name="통화 [0] 2 2 2 2 2 2 2 2 2 2 3" xfId="3323"/>
    <cellStyle name="통화 [0] 2 2 2 2 2 2 2 2 2 3" xfId="3324"/>
    <cellStyle name="통화 [0] 2 2 2 2 2 2 2 2 3" xfId="3325"/>
    <cellStyle name="통화 [0] 2 2 2 2 2 2 2 2 4" xfId="3326"/>
    <cellStyle name="통화 [0] 2 2 2 2 2 2 2 3" xfId="3327"/>
    <cellStyle name="통화 [0] 2 2 2 2 2 2 2 3 2" xfId="3328"/>
    <cellStyle name="통화 [0] 2 2 2 2 2 2 2 4" xfId="3329"/>
    <cellStyle name="통화 [0] 2 2 2 2 2 2 3" xfId="3330"/>
    <cellStyle name="통화 [0] 2 2 2 2 2 2 4" xfId="3331"/>
    <cellStyle name="통화 [0] 2 2 2 2 2 2 5" xfId="3332"/>
    <cellStyle name="통화 [0] 2 2 2 2 2 3" xfId="3333"/>
    <cellStyle name="통화 [0] 2 2 2 2 2 3 2" xfId="3334"/>
    <cellStyle name="통화 [0] 2 2 2 2 2 4" xfId="3335"/>
    <cellStyle name="통화 [0] 2 2 2 2 2 4 2" xfId="3336"/>
    <cellStyle name="통화 [0] 2 2 2 2 2 5" xfId="3337"/>
    <cellStyle name="통화 [0] 2 2 2 2 3" xfId="3338"/>
    <cellStyle name="통화 [0] 2 2 2 2 4" xfId="3339"/>
    <cellStyle name="통화 [0] 2 2 2 2 5" xfId="3340"/>
    <cellStyle name="통화 [0] 2 2 2 2 6" xfId="3341"/>
    <cellStyle name="통화 [0] 2 2 2 3" xfId="3342"/>
    <cellStyle name="통화 [0] 2 2 2 4" xfId="3343"/>
    <cellStyle name="통화 [0] 2 2 2 5" xfId="3344"/>
    <cellStyle name="통화 [0] 2 2 2 6" xfId="3345"/>
    <cellStyle name="통화 [0] 2 2 3" xfId="3346"/>
    <cellStyle name="통화 [0] 2 2 4" xfId="3347"/>
    <cellStyle name="통화 [0] 2 2 5" xfId="3348"/>
    <cellStyle name="통화 [0] 2 2 5 2" xfId="3349"/>
    <cellStyle name="통화 [0] 2 2 5 3" xfId="3350"/>
    <cellStyle name="통화 [0] 2 2 5 3 2" xfId="3351"/>
    <cellStyle name="통화 [0] 2 2 5 4" xfId="3352"/>
    <cellStyle name="통화 [0] 2 2 6" xfId="3353"/>
    <cellStyle name="통화 [0] 2 2 6 2" xfId="3354"/>
    <cellStyle name="통화 [0] 2 2 6 2 2" xfId="3355"/>
    <cellStyle name="통화 [0] 2 2 7" xfId="3356"/>
    <cellStyle name="통화 [0] 2 2 8" xfId="3357"/>
    <cellStyle name="통화 [0] 2 2 9" xfId="3358"/>
    <cellStyle name="통화 [0] 2 20" xfId="3359"/>
    <cellStyle name="통화 [0] 2 21" xfId="3360"/>
    <cellStyle name="통화 [0] 2 22" xfId="3361"/>
    <cellStyle name="통화 [0] 2 23" xfId="3362"/>
    <cellStyle name="통화 [0] 2 24" xfId="3363"/>
    <cellStyle name="통화 [0] 2 25" xfId="3364"/>
    <cellStyle name="통화 [0] 2 26" xfId="3365"/>
    <cellStyle name="통화 [0] 2 27" xfId="3366"/>
    <cellStyle name="통화 [0] 2 28" xfId="3367"/>
    <cellStyle name="통화 [0] 2 28 2" xfId="3368"/>
    <cellStyle name="통화 [0] 2 3" xfId="3369"/>
    <cellStyle name="통화 [0] 2 3 2" xfId="3370"/>
    <cellStyle name="통화 [0] 2 3 2 2" xfId="3371"/>
    <cellStyle name="통화 [0] 2 3 2 2 2" xfId="3372"/>
    <cellStyle name="통화 [0] 2 3 2 3" xfId="3373"/>
    <cellStyle name="통화 [0] 2 3 3" xfId="3374"/>
    <cellStyle name="통화 [0] 2 3 4" xfId="3375"/>
    <cellStyle name="통화 [0] 2 3 5" xfId="3376"/>
    <cellStyle name="통화 [0] 2 3 6" xfId="3377"/>
    <cellStyle name="통화 [0] 2 3 7" xfId="3378"/>
    <cellStyle name="통화 [0] 2 4" xfId="3379"/>
    <cellStyle name="통화 [0] 2 4 2" xfId="3380"/>
    <cellStyle name="통화 [0] 2 4 2 2" xfId="3381"/>
    <cellStyle name="통화 [0] 2 4 2 2 2" xfId="3382"/>
    <cellStyle name="통화 [0] 2 4 2 3" xfId="3383"/>
    <cellStyle name="통화 [0] 2 4 3" xfId="3384"/>
    <cellStyle name="통화 [0] 2 4 4" xfId="3385"/>
    <cellStyle name="통화 [0] 2 4 5" xfId="3386"/>
    <cellStyle name="통화 [0] 2 4 6" xfId="3387"/>
    <cellStyle name="통화 [0] 2 4 7" xfId="3388"/>
    <cellStyle name="통화 [0] 2 5" xfId="3389"/>
    <cellStyle name="통화 [0] 2 6" xfId="3390"/>
    <cellStyle name="통화 [0] 2 6 2" xfId="3391"/>
    <cellStyle name="통화 [0] 2 6 2 2" xfId="3392"/>
    <cellStyle name="통화 [0] 2 6 2 2 2" xfId="3393"/>
    <cellStyle name="통화 [0] 2 6 2 3" xfId="3394"/>
    <cellStyle name="통화 [0] 2 6 3" xfId="3395"/>
    <cellStyle name="통화 [0] 2 6 4" xfId="3396"/>
    <cellStyle name="통화 [0] 2 6 5" xfId="3397"/>
    <cellStyle name="통화 [0] 2 6 6" xfId="3398"/>
    <cellStyle name="통화 [0] 2 6 7" xfId="3399"/>
    <cellStyle name="통화 [0] 2 7" xfId="3400"/>
    <cellStyle name="통화 [0] 2 7 2" xfId="3401"/>
    <cellStyle name="통화 [0] 2 7 3" xfId="3402"/>
    <cellStyle name="통화 [0] 2 8" xfId="3403"/>
    <cellStyle name="통화 [0] 2 8 2" xfId="3404"/>
    <cellStyle name="통화 [0] 2 8 3" xfId="3405"/>
    <cellStyle name="통화 [0] 2 9" xfId="3406"/>
    <cellStyle name="통화 [0] 2 9 2" xfId="3407"/>
    <cellStyle name="통화 [0] 2 9 3" xfId="3408"/>
    <cellStyle name="통화 [0] 20" xfId="3409"/>
    <cellStyle name="통화 [0] 21" xfId="3410"/>
    <cellStyle name="통화 [0] 22" xfId="3411"/>
    <cellStyle name="통화 [0] 23" xfId="3412"/>
    <cellStyle name="통화 [0] 24" xfId="3413"/>
    <cellStyle name="통화 [0] 3" xfId="3414"/>
    <cellStyle name="통화 [0] 3 10" xfId="3415"/>
    <cellStyle name="통화 [0] 3 11" xfId="3416"/>
    <cellStyle name="통화 [0] 3 12" xfId="3417"/>
    <cellStyle name="통화 [0] 3 2" xfId="3418"/>
    <cellStyle name="통화 [0] 3 3" xfId="3419"/>
    <cellStyle name="통화 [0] 3 4" xfId="3420"/>
    <cellStyle name="통화 [0] 3 5" xfId="3421"/>
    <cellStyle name="통화 [0] 3 6" xfId="3422"/>
    <cellStyle name="통화 [0] 3 7" xfId="3423"/>
    <cellStyle name="통화 [0] 3 8" xfId="3424"/>
    <cellStyle name="통화 [0] 3 9" xfId="3425"/>
    <cellStyle name="통화 [0] 33" xfId="3426"/>
    <cellStyle name="통화 [0] 33 2" xfId="3427"/>
    <cellStyle name="통화 [0] 4" xfId="3428"/>
    <cellStyle name="통화 [0] 4 10" xfId="3429"/>
    <cellStyle name="통화 [0] 4 11" xfId="3430"/>
    <cellStyle name="통화 [0] 4 12" xfId="3431"/>
    <cellStyle name="통화 [0] 4 2" xfId="3432"/>
    <cellStyle name="통화 [0] 4 3" xfId="3433"/>
    <cellStyle name="통화 [0] 4 4" xfId="3434"/>
    <cellStyle name="통화 [0] 4 5" xfId="3435"/>
    <cellStyle name="통화 [0] 4 6" xfId="3436"/>
    <cellStyle name="통화 [0] 4 7" xfId="3437"/>
    <cellStyle name="통화 [0] 4 8" xfId="3438"/>
    <cellStyle name="통화 [0] 4 9" xfId="3439"/>
    <cellStyle name="통화 [0] 5" xfId="3440"/>
    <cellStyle name="통화 [0] 5 10" xfId="3441"/>
    <cellStyle name="통화 [0] 5 11" xfId="3442"/>
    <cellStyle name="통화 [0] 5 12" xfId="3443"/>
    <cellStyle name="통화 [0] 5 2" xfId="3444"/>
    <cellStyle name="통화 [0] 5 3" xfId="3445"/>
    <cellStyle name="통화 [0] 5 4" xfId="3446"/>
    <cellStyle name="통화 [0] 5 5" xfId="3447"/>
    <cellStyle name="통화 [0] 5 6" xfId="3448"/>
    <cellStyle name="통화 [0] 5 7" xfId="3449"/>
    <cellStyle name="통화 [0] 5 8" xfId="3450"/>
    <cellStyle name="통화 [0] 5 9" xfId="3451"/>
    <cellStyle name="통화 [0] 6" xfId="3452"/>
    <cellStyle name="통화 [0] 6 10" xfId="3453"/>
    <cellStyle name="통화 [0] 6 11" xfId="3454"/>
    <cellStyle name="통화 [0] 6 12" xfId="3455"/>
    <cellStyle name="통화 [0] 6 2" xfId="3456"/>
    <cellStyle name="통화 [0] 6 3" xfId="3457"/>
    <cellStyle name="통화 [0] 6 4" xfId="3458"/>
    <cellStyle name="통화 [0] 6 5" xfId="3459"/>
    <cellStyle name="통화 [0] 6 6" xfId="3460"/>
    <cellStyle name="통화 [0] 6 7" xfId="3461"/>
    <cellStyle name="통화 [0] 6 8" xfId="3462"/>
    <cellStyle name="통화 [0] 6 9" xfId="3463"/>
    <cellStyle name="통화 [0] 7" xfId="3464"/>
    <cellStyle name="통화 [0] 7 10" xfId="3465"/>
    <cellStyle name="통화 [0] 7 11" xfId="3466"/>
    <cellStyle name="통화 [0] 7 12" xfId="3467"/>
    <cellStyle name="통화 [0] 7 2" xfId="3468"/>
    <cellStyle name="통화 [0] 7 3" xfId="3469"/>
    <cellStyle name="통화 [0] 7 4" xfId="3470"/>
    <cellStyle name="통화 [0] 7 5" xfId="3471"/>
    <cellStyle name="통화 [0] 7 6" xfId="3472"/>
    <cellStyle name="통화 [0] 7 7" xfId="3473"/>
    <cellStyle name="통화 [0] 7 8" xfId="3474"/>
    <cellStyle name="통화 [0] 7 9" xfId="3475"/>
    <cellStyle name="통화 [0] 8" xfId="3476"/>
    <cellStyle name="통화 [0] 8 10" xfId="3477"/>
    <cellStyle name="통화 [0] 8 11" xfId="3478"/>
    <cellStyle name="통화 [0] 8 12" xfId="3479"/>
    <cellStyle name="통화 [0] 8 2" xfId="3480"/>
    <cellStyle name="통화 [0] 8 3" xfId="3481"/>
    <cellStyle name="통화 [0] 8 4" xfId="3482"/>
    <cellStyle name="통화 [0] 8 5" xfId="3483"/>
    <cellStyle name="통화 [0] 8 6" xfId="3484"/>
    <cellStyle name="통화 [0] 8 7" xfId="3485"/>
    <cellStyle name="통화 [0] 8 8" xfId="3486"/>
    <cellStyle name="통화 [0] 8 9" xfId="3487"/>
    <cellStyle name="통화 [0] 9" xfId="3488"/>
    <cellStyle name="표준" xfId="0" builtinId="0"/>
    <cellStyle name="표준 10" xfId="3489"/>
    <cellStyle name="표준 10 2" xfId="3490"/>
    <cellStyle name="표준 10 3" xfId="3491"/>
    <cellStyle name="표준 10 4" xfId="3492"/>
    <cellStyle name="표준 10 5" xfId="3493"/>
    <cellStyle name="표준 11" xfId="3494"/>
    <cellStyle name="표준 11 2" xfId="3495"/>
    <cellStyle name="표준 11 3" xfId="3496"/>
    <cellStyle name="표준 11 4" xfId="3497"/>
    <cellStyle name="표준 11 5" xfId="3498"/>
    <cellStyle name="표준 11 6" xfId="3499"/>
    <cellStyle name="표준 11 7" xfId="3500"/>
    <cellStyle name="표준 11 8" xfId="3501"/>
    <cellStyle name="표준 12" xfId="3502"/>
    <cellStyle name="표준 12 2" xfId="3503"/>
    <cellStyle name="표준 12 3" xfId="3504"/>
    <cellStyle name="표준 12 4" xfId="3505"/>
    <cellStyle name="표준 12 5" xfId="3506"/>
    <cellStyle name="표준 13" xfId="3507"/>
    <cellStyle name="표준 13 10" xfId="3508"/>
    <cellStyle name="표준 13 11" xfId="3509"/>
    <cellStyle name="표준 13 12" xfId="3510"/>
    <cellStyle name="표준 13 13" xfId="3511"/>
    <cellStyle name="표준 13 2" xfId="3512"/>
    <cellStyle name="표준 13 3" xfId="3513"/>
    <cellStyle name="표준 13 4" xfId="3514"/>
    <cellStyle name="표준 13 5" xfId="3515"/>
    <cellStyle name="표준 13 6" xfId="3516"/>
    <cellStyle name="표준 13 7" xfId="3517"/>
    <cellStyle name="표준 13 8" xfId="3518"/>
    <cellStyle name="표준 13 9" xfId="3519"/>
    <cellStyle name="표준 14" xfId="3520"/>
    <cellStyle name="標準 14" xfId="3521"/>
    <cellStyle name="표준 14 10" xfId="3522"/>
    <cellStyle name="표준 14 11" xfId="3523"/>
    <cellStyle name="표준 14 12" xfId="3524"/>
    <cellStyle name="표준 14 2" xfId="3525"/>
    <cellStyle name="표준 14 3" xfId="3526"/>
    <cellStyle name="표준 14 4" xfId="3527"/>
    <cellStyle name="표준 14 5" xfId="3528"/>
    <cellStyle name="표준 14 6" xfId="3529"/>
    <cellStyle name="표준 14 7" xfId="3530"/>
    <cellStyle name="표준 14 8" xfId="3531"/>
    <cellStyle name="표준 14 9" xfId="3532"/>
    <cellStyle name="표준 15" xfId="3533"/>
    <cellStyle name="표준 15 10" xfId="3534"/>
    <cellStyle name="표준 15 11" xfId="3535"/>
    <cellStyle name="표준 15 12" xfId="3536"/>
    <cellStyle name="표준 15 13" xfId="3537"/>
    <cellStyle name="표준 15 2" xfId="3538"/>
    <cellStyle name="표준 15 3" xfId="3539"/>
    <cellStyle name="표준 15 4" xfId="3540"/>
    <cellStyle name="표준 15 5" xfId="3541"/>
    <cellStyle name="표준 15 6" xfId="3542"/>
    <cellStyle name="표준 15 7" xfId="3543"/>
    <cellStyle name="표준 15 8" xfId="3544"/>
    <cellStyle name="표준 15 9" xfId="3545"/>
    <cellStyle name="표준 16" xfId="3546"/>
    <cellStyle name="표준 16 10" xfId="3547"/>
    <cellStyle name="표준 16 11" xfId="3548"/>
    <cellStyle name="표준 16 12" xfId="3549"/>
    <cellStyle name="표준 16 13" xfId="3550"/>
    <cellStyle name="표준 16 2" xfId="3551"/>
    <cellStyle name="표준 16 3" xfId="3552"/>
    <cellStyle name="표준 16 4" xfId="3553"/>
    <cellStyle name="표준 16 5" xfId="3554"/>
    <cellStyle name="표준 16 6" xfId="3555"/>
    <cellStyle name="표준 16 7" xfId="3556"/>
    <cellStyle name="표준 16 8" xfId="3557"/>
    <cellStyle name="표준 16 9" xfId="3558"/>
    <cellStyle name="표준 17" xfId="3559"/>
    <cellStyle name="표준 18" xfId="3560"/>
    <cellStyle name="표준 19" xfId="3561"/>
    <cellStyle name="표준 19 2" xfId="3562"/>
    <cellStyle name="표준 19 3" xfId="3563"/>
    <cellStyle name="표준 19 4" xfId="3564"/>
    <cellStyle name="표준 2" xfId="4"/>
    <cellStyle name="표준 2 10" xfId="3565"/>
    <cellStyle name="표준 2 11" xfId="3566"/>
    <cellStyle name="표준 2 12" xfId="3567"/>
    <cellStyle name="표준 2 13" xfId="3568"/>
    <cellStyle name="표준 2 14" xfId="3569"/>
    <cellStyle name="표준 2 15" xfId="3570"/>
    <cellStyle name="표준 2 16" xfId="3571"/>
    <cellStyle name="표준 2 17" xfId="3572"/>
    <cellStyle name="표준 2 18" xfId="3573"/>
    <cellStyle name="표준 2 19" xfId="3574"/>
    <cellStyle name="표준 2 2" xfId="3575"/>
    <cellStyle name="표준 2 2 2" xfId="3576"/>
    <cellStyle name="표준 2 2 2 2" xfId="3577"/>
    <cellStyle name="표준 2 2 2 2 2" xfId="3578"/>
    <cellStyle name="표준 2 2 2 2 2 2" xfId="3579"/>
    <cellStyle name="표준 2 2 2 2 2 2 2" xfId="3580"/>
    <cellStyle name="표준 2 2 2 2 2 2 2 2" xfId="3581"/>
    <cellStyle name="표준 2 2 2 2 2 2 2 2 2" xfId="3582"/>
    <cellStyle name="표준 2 2 2 2 2 2 2 2 2 2" xfId="3583"/>
    <cellStyle name="표준 2 2 2 2 2 2 2 2 2 2 2" xfId="3584"/>
    <cellStyle name="표준 2 2 2 2 2 2 2 2 2 2 2 2" xfId="3585"/>
    <cellStyle name="표준 2 2 2 2 2 2 2 2 2 2 2 2 2" xfId="3586"/>
    <cellStyle name="표준 2 2 2 2 2 2 2 2 2 2 3" xfId="3587"/>
    <cellStyle name="표준 2 2 2 2 2 2 2 2 2 3" xfId="3588"/>
    <cellStyle name="표준 2 2 2 2 2 2 2 2 3" xfId="3589"/>
    <cellStyle name="표준 2 2 2 2 2 2 2 2 4" xfId="3590"/>
    <cellStyle name="표준 2 2 2 2 2 2 2 3" xfId="3591"/>
    <cellStyle name="표준 2 2 2 2 2 2 2 4" xfId="3592"/>
    <cellStyle name="표준 2 2 2 2 2 2 3" xfId="3593"/>
    <cellStyle name="표준 2 2 2 2 2 2 4" xfId="3594"/>
    <cellStyle name="표준 2 2 2 2 2 2 5" xfId="3595"/>
    <cellStyle name="표준 2 2 2 2 2 3" xfId="3596"/>
    <cellStyle name="표준 2 2 2 2 2 4" xfId="3597"/>
    <cellStyle name="표준 2 2 2 2 2 5" xfId="3598"/>
    <cellStyle name="표준 2 2 2 2 3" xfId="3599"/>
    <cellStyle name="표준 2 2 2 2 4" xfId="3600"/>
    <cellStyle name="표준 2 2 2 2 5" xfId="3601"/>
    <cellStyle name="표준 2 2 2 2 6" xfId="3602"/>
    <cellStyle name="표준 2 2 2 3" xfId="3603"/>
    <cellStyle name="표준 2 2 2 4" xfId="3604"/>
    <cellStyle name="표준 2 2 2 5" xfId="3605"/>
    <cellStyle name="표준 2 2 2 6" xfId="3606"/>
    <cellStyle name="표준 2 2 3" xfId="3607"/>
    <cellStyle name="표준 2 2 4" xfId="3608"/>
    <cellStyle name="표준 2 2 5" xfId="3609"/>
    <cellStyle name="표준 2 2 6" xfId="3610"/>
    <cellStyle name="표준 2 2 7" xfId="3611"/>
    <cellStyle name="표준 2 20" xfId="3612"/>
    <cellStyle name="표준 2 21" xfId="3613"/>
    <cellStyle name="표준 2 22" xfId="3614"/>
    <cellStyle name="표준 2 23" xfId="3615"/>
    <cellStyle name="표준 2 24" xfId="3616"/>
    <cellStyle name="표준 2 25" xfId="3617"/>
    <cellStyle name="표준 2 26" xfId="3618"/>
    <cellStyle name="표준 2 26 2" xfId="3619"/>
    <cellStyle name="표준 2 27" xfId="3620"/>
    <cellStyle name="표준 2 3" xfId="3621"/>
    <cellStyle name="표준 2 4" xfId="3622"/>
    <cellStyle name="표준 2 5" xfId="3623"/>
    <cellStyle name="표준 2 6" xfId="3624"/>
    <cellStyle name="표준 2 7" xfId="3625"/>
    <cellStyle name="표준 2 8" xfId="3626"/>
    <cellStyle name="표준 2 8 10" xfId="3627"/>
    <cellStyle name="표준 2 8 11" xfId="3628"/>
    <cellStyle name="표준 2 8 12" xfId="3629"/>
    <cellStyle name="표준 2 8 13" xfId="3630"/>
    <cellStyle name="표준 2 8 13 2" xfId="3631"/>
    <cellStyle name="표준 2 8 14" xfId="3632"/>
    <cellStyle name="표준 2 8 15" xfId="3633"/>
    <cellStyle name="표준 2 8 16" xfId="3634"/>
    <cellStyle name="표준 2 8 17" xfId="3635"/>
    <cellStyle name="표준 2 8 18" xfId="3636"/>
    <cellStyle name="표준 2 8 19" xfId="3637"/>
    <cellStyle name="표준 2 8 2" xfId="3638"/>
    <cellStyle name="표준 2 8 2 10" xfId="3639"/>
    <cellStyle name="표준 2 8 2 11" xfId="3640"/>
    <cellStyle name="표준 2 8 2 12" xfId="3641"/>
    <cellStyle name="표준 2 8 2 2" xfId="3642"/>
    <cellStyle name="표준 2 8 2 2 2" xfId="3643"/>
    <cellStyle name="표준 2 8 2 3" xfId="3644"/>
    <cellStyle name="표준 2 8 2 4" xfId="3645"/>
    <cellStyle name="표준 2 8 2 5" xfId="3646"/>
    <cellStyle name="표준 2 8 2 6" xfId="3647"/>
    <cellStyle name="표준 2 8 2 7" xfId="3648"/>
    <cellStyle name="표준 2 8 2 8" xfId="3649"/>
    <cellStyle name="표준 2 8 2 9" xfId="3650"/>
    <cellStyle name="표준 2 8 20" xfId="3651"/>
    <cellStyle name="표준 2 8 21" xfId="3652"/>
    <cellStyle name="표준 2 8 22" xfId="3653"/>
    <cellStyle name="표준 2 8 3" xfId="3654"/>
    <cellStyle name="표준 2 8 4" xfId="3655"/>
    <cellStyle name="표준 2 8 5" xfId="3656"/>
    <cellStyle name="표준 2 8 6" xfId="3657"/>
    <cellStyle name="표준 2 8 7" xfId="3658"/>
    <cellStyle name="표준 2 8 8" xfId="3659"/>
    <cellStyle name="표준 2 8 9" xfId="3660"/>
    <cellStyle name="표준 2 9" xfId="3661"/>
    <cellStyle name="표준 2 9 2" xfId="3662"/>
    <cellStyle name="표준 2 9 2 2" xfId="3663"/>
    <cellStyle name="표준 2 9 2 3" xfId="3664"/>
    <cellStyle name="표준 2 9 2 4" xfId="3665"/>
    <cellStyle name="표준 2 9 3" xfId="3666"/>
    <cellStyle name="표준 2 9 4" xfId="3667"/>
    <cellStyle name="표준 20" xfId="3668"/>
    <cellStyle name="표준 20 2" xfId="3669"/>
    <cellStyle name="표준 21" xfId="3670"/>
    <cellStyle name="표준 21 2" xfId="3671"/>
    <cellStyle name="표준 21 3" xfId="3672"/>
    <cellStyle name="표준 21 4" xfId="3673"/>
    <cellStyle name="표준 21 5" xfId="3674"/>
    <cellStyle name="표준 22" xfId="3675"/>
    <cellStyle name="표준 22 10" xfId="3676"/>
    <cellStyle name="표준 22 10 2" xfId="3677"/>
    <cellStyle name="표준 22 10 2 2" xfId="3678"/>
    <cellStyle name="표준 22 10 2 2 2" xfId="3679"/>
    <cellStyle name="표준 22 10 2 2 2 2" xfId="19383"/>
    <cellStyle name="표준 22 10 2 2 2 3" xfId="34982"/>
    <cellStyle name="표준 22 10 2 2 3" xfId="19382"/>
    <cellStyle name="표준 22 10 2 2 4" xfId="34981"/>
    <cellStyle name="표준 22 10 2 3" xfId="3680"/>
    <cellStyle name="표준 22 10 2 3 2" xfId="19384"/>
    <cellStyle name="표준 22 10 2 3 3" xfId="34983"/>
    <cellStyle name="표준 22 10 2 4" xfId="19381"/>
    <cellStyle name="표준 22 10 2 5" xfId="34980"/>
    <cellStyle name="표준 22 10 3" xfId="3681"/>
    <cellStyle name="표준 22 10 3 2" xfId="3682"/>
    <cellStyle name="표준 22 10 3 2 2" xfId="19386"/>
    <cellStyle name="표준 22 10 3 2 3" xfId="34985"/>
    <cellStyle name="표준 22 10 3 3" xfId="19385"/>
    <cellStyle name="표준 22 10 3 4" xfId="34984"/>
    <cellStyle name="표준 22 10 4" xfId="3683"/>
    <cellStyle name="표준 22 10 4 2" xfId="19387"/>
    <cellStyle name="표준 22 10 4 3" xfId="34986"/>
    <cellStyle name="표준 22 10 5" xfId="19380"/>
    <cellStyle name="표준 22 10 6" xfId="34979"/>
    <cellStyle name="표준 22 11" xfId="3684"/>
    <cellStyle name="표준 22 11 2" xfId="3685"/>
    <cellStyle name="표준 22 11 2 2" xfId="3686"/>
    <cellStyle name="표준 22 11 2 2 2" xfId="3687"/>
    <cellStyle name="표준 22 11 2 2 2 2" xfId="19391"/>
    <cellStyle name="표준 22 11 2 2 2 3" xfId="34990"/>
    <cellStyle name="표준 22 11 2 2 3" xfId="19390"/>
    <cellStyle name="표준 22 11 2 2 4" xfId="34989"/>
    <cellStyle name="표준 22 11 2 3" xfId="3688"/>
    <cellStyle name="표준 22 11 2 3 2" xfId="19392"/>
    <cellStyle name="표준 22 11 2 3 3" xfId="34991"/>
    <cellStyle name="표준 22 11 2 4" xfId="19389"/>
    <cellStyle name="표준 22 11 2 5" xfId="34988"/>
    <cellStyle name="표준 22 11 3" xfId="3689"/>
    <cellStyle name="표준 22 11 3 2" xfId="3690"/>
    <cellStyle name="표준 22 11 3 2 2" xfId="19394"/>
    <cellStyle name="표준 22 11 3 2 3" xfId="34993"/>
    <cellStyle name="표준 22 11 3 3" xfId="19393"/>
    <cellStyle name="표준 22 11 3 4" xfId="34992"/>
    <cellStyle name="표준 22 11 4" xfId="3691"/>
    <cellStyle name="표준 22 11 4 2" xfId="19395"/>
    <cellStyle name="표준 22 11 4 3" xfId="34994"/>
    <cellStyle name="표준 22 11 5" xfId="19388"/>
    <cellStyle name="표준 22 11 6" xfId="34987"/>
    <cellStyle name="표준 22 12" xfId="3692"/>
    <cellStyle name="표준 22 12 2" xfId="3693"/>
    <cellStyle name="표준 22 12 2 2" xfId="3694"/>
    <cellStyle name="표준 22 12 2 2 2" xfId="19398"/>
    <cellStyle name="표준 22 12 2 2 3" xfId="34997"/>
    <cellStyle name="표준 22 12 2 3" xfId="19397"/>
    <cellStyle name="표준 22 12 2 4" xfId="34996"/>
    <cellStyle name="표준 22 12 3" xfId="3695"/>
    <cellStyle name="표준 22 12 3 2" xfId="19399"/>
    <cellStyle name="표준 22 12 3 3" xfId="34998"/>
    <cellStyle name="표준 22 12 4" xfId="19396"/>
    <cellStyle name="표준 22 12 5" xfId="34995"/>
    <cellStyle name="표준 22 13" xfId="3696"/>
    <cellStyle name="표준 22 13 2" xfId="3697"/>
    <cellStyle name="표준 22 13 2 2" xfId="19401"/>
    <cellStyle name="표준 22 13 2 3" xfId="35000"/>
    <cellStyle name="표준 22 13 3" xfId="19400"/>
    <cellStyle name="표준 22 13 4" xfId="34999"/>
    <cellStyle name="표준 22 14" xfId="3698"/>
    <cellStyle name="표준 22 14 2" xfId="19402"/>
    <cellStyle name="표준 22 14 3" xfId="35001"/>
    <cellStyle name="표준 22 15" xfId="19379"/>
    <cellStyle name="표준 22 16" xfId="34978"/>
    <cellStyle name="표준 22 2" xfId="3699"/>
    <cellStyle name="표준 22 2 10" xfId="3700"/>
    <cellStyle name="표준 22 2 10 2" xfId="3701"/>
    <cellStyle name="표준 22 2 10 2 2" xfId="3702"/>
    <cellStyle name="표준 22 2 10 2 2 2" xfId="3703"/>
    <cellStyle name="표준 22 2 10 2 2 2 2" xfId="19407"/>
    <cellStyle name="표준 22 2 10 2 2 2 3" xfId="35006"/>
    <cellStyle name="표준 22 2 10 2 2 3" xfId="19406"/>
    <cellStyle name="표준 22 2 10 2 2 4" xfId="35005"/>
    <cellStyle name="표준 22 2 10 2 3" xfId="3704"/>
    <cellStyle name="표준 22 2 10 2 3 2" xfId="19408"/>
    <cellStyle name="표준 22 2 10 2 3 3" xfId="35007"/>
    <cellStyle name="표준 22 2 10 2 4" xfId="19405"/>
    <cellStyle name="표준 22 2 10 2 5" xfId="35004"/>
    <cellStyle name="표준 22 2 10 3" xfId="3705"/>
    <cellStyle name="표준 22 2 10 3 2" xfId="3706"/>
    <cellStyle name="표준 22 2 10 3 2 2" xfId="19410"/>
    <cellStyle name="표준 22 2 10 3 2 3" xfId="35009"/>
    <cellStyle name="표준 22 2 10 3 3" xfId="19409"/>
    <cellStyle name="표준 22 2 10 3 4" xfId="35008"/>
    <cellStyle name="표준 22 2 10 4" xfId="3707"/>
    <cellStyle name="표준 22 2 10 4 2" xfId="19411"/>
    <cellStyle name="표준 22 2 10 4 3" xfId="35010"/>
    <cellStyle name="표준 22 2 10 5" xfId="19404"/>
    <cellStyle name="표준 22 2 10 6" xfId="35003"/>
    <cellStyle name="표준 22 2 11" xfId="3708"/>
    <cellStyle name="표준 22 2 11 2" xfId="3709"/>
    <cellStyle name="표준 22 2 11 2 2" xfId="3710"/>
    <cellStyle name="표준 22 2 11 2 2 2" xfId="19414"/>
    <cellStyle name="표준 22 2 11 2 2 3" xfId="35013"/>
    <cellStyle name="표준 22 2 11 2 3" xfId="19413"/>
    <cellStyle name="표준 22 2 11 2 4" xfId="35012"/>
    <cellStyle name="표준 22 2 11 3" xfId="3711"/>
    <cellStyle name="표준 22 2 11 3 2" xfId="19415"/>
    <cellStyle name="표준 22 2 11 3 3" xfId="35014"/>
    <cellStyle name="표준 22 2 11 4" xfId="19412"/>
    <cellStyle name="표준 22 2 11 5" xfId="35011"/>
    <cellStyle name="표준 22 2 12" xfId="3712"/>
    <cellStyle name="표준 22 2 12 2" xfId="3713"/>
    <cellStyle name="표준 22 2 12 2 2" xfId="19417"/>
    <cellStyle name="표준 22 2 12 2 3" xfId="35016"/>
    <cellStyle name="표준 22 2 12 3" xfId="19416"/>
    <cellStyle name="표준 22 2 12 4" xfId="35015"/>
    <cellStyle name="표준 22 2 13" xfId="3714"/>
    <cellStyle name="표준 22 2 13 2" xfId="19418"/>
    <cellStyle name="표준 22 2 13 3" xfId="35017"/>
    <cellStyle name="표준 22 2 14" xfId="19403"/>
    <cellStyle name="표준 22 2 15" xfId="35002"/>
    <cellStyle name="표준 22 2 2" xfId="3715"/>
    <cellStyle name="표준 22 2 2 10" xfId="3716"/>
    <cellStyle name="표준 22 2 2 10 2" xfId="3717"/>
    <cellStyle name="표준 22 2 2 10 2 2" xfId="3718"/>
    <cellStyle name="표준 22 2 2 10 2 2 2" xfId="19422"/>
    <cellStyle name="표준 22 2 2 10 2 2 3" xfId="35021"/>
    <cellStyle name="표준 22 2 2 10 2 3" xfId="19421"/>
    <cellStyle name="표준 22 2 2 10 2 4" xfId="35020"/>
    <cellStyle name="표준 22 2 2 10 3" xfId="3719"/>
    <cellStyle name="표준 22 2 2 10 3 2" xfId="19423"/>
    <cellStyle name="표준 22 2 2 10 3 3" xfId="35022"/>
    <cellStyle name="표준 22 2 2 10 4" xfId="19420"/>
    <cellStyle name="표준 22 2 2 10 5" xfId="35019"/>
    <cellStyle name="표준 22 2 2 11" xfId="3720"/>
    <cellStyle name="표준 22 2 2 11 2" xfId="3721"/>
    <cellStyle name="표준 22 2 2 11 2 2" xfId="19425"/>
    <cellStyle name="표준 22 2 2 11 2 3" xfId="35024"/>
    <cellStyle name="표준 22 2 2 11 3" xfId="19424"/>
    <cellStyle name="표준 22 2 2 11 4" xfId="35023"/>
    <cellStyle name="표준 22 2 2 12" xfId="3722"/>
    <cellStyle name="표준 22 2 2 12 2" xfId="19426"/>
    <cellStyle name="표준 22 2 2 12 3" xfId="35025"/>
    <cellStyle name="표준 22 2 2 13" xfId="19419"/>
    <cellStyle name="표준 22 2 2 14" xfId="35018"/>
    <cellStyle name="표준 22 2 2 2" xfId="3723"/>
    <cellStyle name="표준 22 2 2 2 10" xfId="3724"/>
    <cellStyle name="표준 22 2 2 2 10 2" xfId="19428"/>
    <cellStyle name="표준 22 2 2 2 10 3" xfId="35027"/>
    <cellStyle name="표준 22 2 2 2 11" xfId="19427"/>
    <cellStyle name="표준 22 2 2 2 12" xfId="35026"/>
    <cellStyle name="표준 22 2 2 2 2" xfId="3725"/>
    <cellStyle name="표준 22 2 2 2 2 10" xfId="19429"/>
    <cellStyle name="표준 22 2 2 2 2 11" xfId="35028"/>
    <cellStyle name="표준 22 2 2 2 2 2" xfId="3726"/>
    <cellStyle name="표준 22 2 2 2 2 2 2" xfId="3727"/>
    <cellStyle name="표준 22 2 2 2 2 2 2 2" xfId="3728"/>
    <cellStyle name="표준 22 2 2 2 2 2 2 2 2" xfId="3729"/>
    <cellStyle name="표준 22 2 2 2 2 2 2 2 2 2" xfId="3730"/>
    <cellStyle name="표준 22 2 2 2 2 2 2 2 2 2 2" xfId="3731"/>
    <cellStyle name="표준 22 2 2 2 2 2 2 2 2 2 2 2" xfId="19435"/>
    <cellStyle name="표준 22 2 2 2 2 2 2 2 2 2 2 3" xfId="35034"/>
    <cellStyle name="표준 22 2 2 2 2 2 2 2 2 2 3" xfId="19434"/>
    <cellStyle name="표준 22 2 2 2 2 2 2 2 2 2 4" xfId="35033"/>
    <cellStyle name="표준 22 2 2 2 2 2 2 2 2 3" xfId="3732"/>
    <cellStyle name="표준 22 2 2 2 2 2 2 2 2 3 2" xfId="19436"/>
    <cellStyle name="표준 22 2 2 2 2 2 2 2 2 3 3" xfId="35035"/>
    <cellStyle name="표준 22 2 2 2 2 2 2 2 2 4" xfId="19433"/>
    <cellStyle name="표준 22 2 2 2 2 2 2 2 2 5" xfId="35032"/>
    <cellStyle name="표준 22 2 2 2 2 2 2 2 3" xfId="3733"/>
    <cellStyle name="표준 22 2 2 2 2 2 2 2 3 2" xfId="3734"/>
    <cellStyle name="표준 22 2 2 2 2 2 2 2 3 2 2" xfId="19438"/>
    <cellStyle name="표준 22 2 2 2 2 2 2 2 3 2 3" xfId="35037"/>
    <cellStyle name="표준 22 2 2 2 2 2 2 2 3 3" xfId="19437"/>
    <cellStyle name="표준 22 2 2 2 2 2 2 2 3 4" xfId="35036"/>
    <cellStyle name="표준 22 2 2 2 2 2 2 2 4" xfId="3735"/>
    <cellStyle name="표준 22 2 2 2 2 2 2 2 4 2" xfId="19439"/>
    <cellStyle name="표준 22 2 2 2 2 2 2 2 4 3" xfId="35038"/>
    <cellStyle name="표준 22 2 2 2 2 2 2 2 5" xfId="19432"/>
    <cellStyle name="표준 22 2 2 2 2 2 2 2 6" xfId="35031"/>
    <cellStyle name="표준 22 2 2 2 2 2 2 3" xfId="3736"/>
    <cellStyle name="표준 22 2 2 2 2 2 2 3 2" xfId="3737"/>
    <cellStyle name="표준 22 2 2 2 2 2 2 3 2 2" xfId="3738"/>
    <cellStyle name="표준 22 2 2 2 2 2 2 3 2 2 2" xfId="3739"/>
    <cellStyle name="표준 22 2 2 2 2 2 2 3 2 2 2 2" xfId="19443"/>
    <cellStyle name="표준 22 2 2 2 2 2 2 3 2 2 2 3" xfId="35042"/>
    <cellStyle name="표준 22 2 2 2 2 2 2 3 2 2 3" xfId="19442"/>
    <cellStyle name="표준 22 2 2 2 2 2 2 3 2 2 4" xfId="35041"/>
    <cellStyle name="표준 22 2 2 2 2 2 2 3 2 3" xfId="3740"/>
    <cellStyle name="표준 22 2 2 2 2 2 2 3 2 3 2" xfId="19444"/>
    <cellStyle name="표준 22 2 2 2 2 2 2 3 2 3 3" xfId="35043"/>
    <cellStyle name="표준 22 2 2 2 2 2 2 3 2 4" xfId="19441"/>
    <cellStyle name="표준 22 2 2 2 2 2 2 3 2 5" xfId="35040"/>
    <cellStyle name="표준 22 2 2 2 2 2 2 3 3" xfId="3741"/>
    <cellStyle name="표준 22 2 2 2 2 2 2 3 3 2" xfId="3742"/>
    <cellStyle name="표준 22 2 2 2 2 2 2 3 3 2 2" xfId="19446"/>
    <cellStyle name="표준 22 2 2 2 2 2 2 3 3 2 3" xfId="35045"/>
    <cellStyle name="표준 22 2 2 2 2 2 2 3 3 3" xfId="19445"/>
    <cellStyle name="표준 22 2 2 2 2 2 2 3 3 4" xfId="35044"/>
    <cellStyle name="표준 22 2 2 2 2 2 2 3 4" xfId="3743"/>
    <cellStyle name="표준 22 2 2 2 2 2 2 3 4 2" xfId="19447"/>
    <cellStyle name="표준 22 2 2 2 2 2 2 3 4 3" xfId="35046"/>
    <cellStyle name="표준 22 2 2 2 2 2 2 3 5" xfId="19440"/>
    <cellStyle name="표준 22 2 2 2 2 2 2 3 6" xfId="35039"/>
    <cellStyle name="표준 22 2 2 2 2 2 2 4" xfId="3744"/>
    <cellStyle name="표준 22 2 2 2 2 2 2 4 2" xfId="3745"/>
    <cellStyle name="표준 22 2 2 2 2 2 2 4 2 2" xfId="3746"/>
    <cellStyle name="표준 22 2 2 2 2 2 2 4 2 2 2" xfId="19450"/>
    <cellStyle name="표준 22 2 2 2 2 2 2 4 2 2 3" xfId="35049"/>
    <cellStyle name="표준 22 2 2 2 2 2 2 4 2 3" xfId="19449"/>
    <cellStyle name="표준 22 2 2 2 2 2 2 4 2 4" xfId="35048"/>
    <cellStyle name="표준 22 2 2 2 2 2 2 4 3" xfId="3747"/>
    <cellStyle name="표준 22 2 2 2 2 2 2 4 3 2" xfId="19451"/>
    <cellStyle name="표준 22 2 2 2 2 2 2 4 3 3" xfId="35050"/>
    <cellStyle name="표준 22 2 2 2 2 2 2 4 4" xfId="19448"/>
    <cellStyle name="표준 22 2 2 2 2 2 2 4 5" xfId="35047"/>
    <cellStyle name="표준 22 2 2 2 2 2 2 5" xfId="3748"/>
    <cellStyle name="표준 22 2 2 2 2 2 2 5 2" xfId="3749"/>
    <cellStyle name="표준 22 2 2 2 2 2 2 5 2 2" xfId="19453"/>
    <cellStyle name="표준 22 2 2 2 2 2 2 5 2 3" xfId="35052"/>
    <cellStyle name="표준 22 2 2 2 2 2 2 5 3" xfId="19452"/>
    <cellStyle name="표준 22 2 2 2 2 2 2 5 4" xfId="35051"/>
    <cellStyle name="표준 22 2 2 2 2 2 2 6" xfId="3750"/>
    <cellStyle name="표준 22 2 2 2 2 2 2 6 2" xfId="19454"/>
    <cellStyle name="표준 22 2 2 2 2 2 2 6 3" xfId="35053"/>
    <cellStyle name="표준 22 2 2 2 2 2 2 7" xfId="19431"/>
    <cellStyle name="표준 22 2 2 2 2 2 2 8" xfId="35030"/>
    <cellStyle name="표준 22 2 2 2 2 2 3" xfId="3751"/>
    <cellStyle name="표준 22 2 2 2 2 2 3 2" xfId="3752"/>
    <cellStyle name="표준 22 2 2 2 2 2 3 2 2" xfId="3753"/>
    <cellStyle name="표준 22 2 2 2 2 2 3 2 2 2" xfId="3754"/>
    <cellStyle name="표준 22 2 2 2 2 2 3 2 2 2 2" xfId="19458"/>
    <cellStyle name="표준 22 2 2 2 2 2 3 2 2 2 3" xfId="35057"/>
    <cellStyle name="표준 22 2 2 2 2 2 3 2 2 3" xfId="19457"/>
    <cellStyle name="표준 22 2 2 2 2 2 3 2 2 4" xfId="35056"/>
    <cellStyle name="표준 22 2 2 2 2 2 3 2 3" xfId="3755"/>
    <cellStyle name="표준 22 2 2 2 2 2 3 2 3 2" xfId="19459"/>
    <cellStyle name="표준 22 2 2 2 2 2 3 2 3 3" xfId="35058"/>
    <cellStyle name="표준 22 2 2 2 2 2 3 2 4" xfId="19456"/>
    <cellStyle name="표준 22 2 2 2 2 2 3 2 5" xfId="35055"/>
    <cellStyle name="표준 22 2 2 2 2 2 3 3" xfId="3756"/>
    <cellStyle name="표준 22 2 2 2 2 2 3 3 2" xfId="3757"/>
    <cellStyle name="표준 22 2 2 2 2 2 3 3 2 2" xfId="19461"/>
    <cellStyle name="표준 22 2 2 2 2 2 3 3 2 3" xfId="35060"/>
    <cellStyle name="표준 22 2 2 2 2 2 3 3 3" xfId="19460"/>
    <cellStyle name="표준 22 2 2 2 2 2 3 3 4" xfId="35059"/>
    <cellStyle name="표준 22 2 2 2 2 2 3 4" xfId="3758"/>
    <cellStyle name="표준 22 2 2 2 2 2 3 4 2" xfId="19462"/>
    <cellStyle name="표준 22 2 2 2 2 2 3 4 3" xfId="35061"/>
    <cellStyle name="표준 22 2 2 2 2 2 3 5" xfId="19455"/>
    <cellStyle name="표준 22 2 2 2 2 2 3 6" xfId="35054"/>
    <cellStyle name="표준 22 2 2 2 2 2 4" xfId="3759"/>
    <cellStyle name="표준 22 2 2 2 2 2 4 2" xfId="3760"/>
    <cellStyle name="표준 22 2 2 2 2 2 4 2 2" xfId="3761"/>
    <cellStyle name="표준 22 2 2 2 2 2 4 2 2 2" xfId="3762"/>
    <cellStyle name="표준 22 2 2 2 2 2 4 2 2 2 2" xfId="19466"/>
    <cellStyle name="표준 22 2 2 2 2 2 4 2 2 2 3" xfId="35065"/>
    <cellStyle name="표준 22 2 2 2 2 2 4 2 2 3" xfId="19465"/>
    <cellStyle name="표준 22 2 2 2 2 2 4 2 2 4" xfId="35064"/>
    <cellStyle name="표준 22 2 2 2 2 2 4 2 3" xfId="3763"/>
    <cellStyle name="표준 22 2 2 2 2 2 4 2 3 2" xfId="19467"/>
    <cellStyle name="표준 22 2 2 2 2 2 4 2 3 3" xfId="35066"/>
    <cellStyle name="표준 22 2 2 2 2 2 4 2 4" xfId="19464"/>
    <cellStyle name="표준 22 2 2 2 2 2 4 2 5" xfId="35063"/>
    <cellStyle name="표준 22 2 2 2 2 2 4 3" xfId="3764"/>
    <cellStyle name="표준 22 2 2 2 2 2 4 3 2" xfId="3765"/>
    <cellStyle name="표준 22 2 2 2 2 2 4 3 2 2" xfId="19469"/>
    <cellStyle name="표준 22 2 2 2 2 2 4 3 2 3" xfId="35068"/>
    <cellStyle name="표준 22 2 2 2 2 2 4 3 3" xfId="19468"/>
    <cellStyle name="표준 22 2 2 2 2 2 4 3 4" xfId="35067"/>
    <cellStyle name="표준 22 2 2 2 2 2 4 4" xfId="3766"/>
    <cellStyle name="표준 22 2 2 2 2 2 4 4 2" xfId="19470"/>
    <cellStyle name="표준 22 2 2 2 2 2 4 4 3" xfId="35069"/>
    <cellStyle name="표준 22 2 2 2 2 2 4 5" xfId="19463"/>
    <cellStyle name="표준 22 2 2 2 2 2 4 6" xfId="35062"/>
    <cellStyle name="표준 22 2 2 2 2 2 5" xfId="3767"/>
    <cellStyle name="표준 22 2 2 2 2 2 5 2" xfId="3768"/>
    <cellStyle name="표준 22 2 2 2 2 2 5 2 2" xfId="3769"/>
    <cellStyle name="표준 22 2 2 2 2 2 5 2 2 2" xfId="19473"/>
    <cellStyle name="표준 22 2 2 2 2 2 5 2 2 3" xfId="35072"/>
    <cellStyle name="표준 22 2 2 2 2 2 5 2 3" xfId="19472"/>
    <cellStyle name="표준 22 2 2 2 2 2 5 2 4" xfId="35071"/>
    <cellStyle name="표준 22 2 2 2 2 2 5 3" xfId="3770"/>
    <cellStyle name="표준 22 2 2 2 2 2 5 3 2" xfId="19474"/>
    <cellStyle name="표준 22 2 2 2 2 2 5 3 3" xfId="35073"/>
    <cellStyle name="표준 22 2 2 2 2 2 5 4" xfId="19471"/>
    <cellStyle name="표준 22 2 2 2 2 2 5 5" xfId="35070"/>
    <cellStyle name="표준 22 2 2 2 2 2 6" xfId="3771"/>
    <cellStyle name="표준 22 2 2 2 2 2 6 2" xfId="3772"/>
    <cellStyle name="표준 22 2 2 2 2 2 6 2 2" xfId="19476"/>
    <cellStyle name="표준 22 2 2 2 2 2 6 2 3" xfId="35075"/>
    <cellStyle name="표준 22 2 2 2 2 2 6 3" xfId="19475"/>
    <cellStyle name="표준 22 2 2 2 2 2 6 4" xfId="35074"/>
    <cellStyle name="표준 22 2 2 2 2 2 7" xfId="3773"/>
    <cellStyle name="표준 22 2 2 2 2 2 7 2" xfId="19477"/>
    <cellStyle name="표준 22 2 2 2 2 2 7 3" xfId="35076"/>
    <cellStyle name="표준 22 2 2 2 2 2 8" xfId="19430"/>
    <cellStyle name="표준 22 2 2 2 2 2 9" xfId="35029"/>
    <cellStyle name="표준 22 2 2 2 2 3" xfId="3774"/>
    <cellStyle name="표준 22 2 2 2 2 3 2" xfId="3775"/>
    <cellStyle name="표준 22 2 2 2 2 3 2 2" xfId="3776"/>
    <cellStyle name="표준 22 2 2 2 2 3 2 2 2" xfId="3777"/>
    <cellStyle name="표준 22 2 2 2 2 3 2 2 2 2" xfId="3778"/>
    <cellStyle name="표준 22 2 2 2 2 3 2 2 2 2 2" xfId="3779"/>
    <cellStyle name="표준 22 2 2 2 2 3 2 2 2 2 2 2" xfId="19483"/>
    <cellStyle name="표준 22 2 2 2 2 3 2 2 2 2 2 3" xfId="35082"/>
    <cellStyle name="표준 22 2 2 2 2 3 2 2 2 2 3" xfId="19482"/>
    <cellStyle name="표준 22 2 2 2 2 3 2 2 2 2 4" xfId="35081"/>
    <cellStyle name="표준 22 2 2 2 2 3 2 2 2 3" xfId="3780"/>
    <cellStyle name="표준 22 2 2 2 2 3 2 2 2 3 2" xfId="19484"/>
    <cellStyle name="표준 22 2 2 2 2 3 2 2 2 3 3" xfId="35083"/>
    <cellStyle name="표준 22 2 2 2 2 3 2 2 2 4" xfId="19481"/>
    <cellStyle name="표준 22 2 2 2 2 3 2 2 2 5" xfId="35080"/>
    <cellStyle name="표준 22 2 2 2 2 3 2 2 3" xfId="3781"/>
    <cellStyle name="표준 22 2 2 2 2 3 2 2 3 2" xfId="3782"/>
    <cellStyle name="표준 22 2 2 2 2 3 2 2 3 2 2" xfId="19486"/>
    <cellStyle name="표준 22 2 2 2 2 3 2 2 3 2 3" xfId="35085"/>
    <cellStyle name="표준 22 2 2 2 2 3 2 2 3 3" xfId="19485"/>
    <cellStyle name="표준 22 2 2 2 2 3 2 2 3 4" xfId="35084"/>
    <cellStyle name="표준 22 2 2 2 2 3 2 2 4" xfId="3783"/>
    <cellStyle name="표준 22 2 2 2 2 3 2 2 4 2" xfId="19487"/>
    <cellStyle name="표준 22 2 2 2 2 3 2 2 4 3" xfId="35086"/>
    <cellStyle name="표준 22 2 2 2 2 3 2 2 5" xfId="19480"/>
    <cellStyle name="표준 22 2 2 2 2 3 2 2 6" xfId="35079"/>
    <cellStyle name="표준 22 2 2 2 2 3 2 3" xfId="3784"/>
    <cellStyle name="표준 22 2 2 2 2 3 2 3 2" xfId="3785"/>
    <cellStyle name="표준 22 2 2 2 2 3 2 3 2 2" xfId="3786"/>
    <cellStyle name="표준 22 2 2 2 2 3 2 3 2 2 2" xfId="3787"/>
    <cellStyle name="표준 22 2 2 2 2 3 2 3 2 2 2 2" xfId="19491"/>
    <cellStyle name="표준 22 2 2 2 2 3 2 3 2 2 2 3" xfId="35090"/>
    <cellStyle name="표준 22 2 2 2 2 3 2 3 2 2 3" xfId="19490"/>
    <cellStyle name="표준 22 2 2 2 2 3 2 3 2 2 4" xfId="35089"/>
    <cellStyle name="표준 22 2 2 2 2 3 2 3 2 3" xfId="3788"/>
    <cellStyle name="표준 22 2 2 2 2 3 2 3 2 3 2" xfId="19492"/>
    <cellStyle name="표준 22 2 2 2 2 3 2 3 2 3 3" xfId="35091"/>
    <cellStyle name="표준 22 2 2 2 2 3 2 3 2 4" xfId="19489"/>
    <cellStyle name="표준 22 2 2 2 2 3 2 3 2 5" xfId="35088"/>
    <cellStyle name="표준 22 2 2 2 2 3 2 3 3" xfId="3789"/>
    <cellStyle name="표준 22 2 2 2 2 3 2 3 3 2" xfId="3790"/>
    <cellStyle name="표준 22 2 2 2 2 3 2 3 3 2 2" xfId="19494"/>
    <cellStyle name="표준 22 2 2 2 2 3 2 3 3 2 3" xfId="35093"/>
    <cellStyle name="표준 22 2 2 2 2 3 2 3 3 3" xfId="19493"/>
    <cellStyle name="표준 22 2 2 2 2 3 2 3 3 4" xfId="35092"/>
    <cellStyle name="표준 22 2 2 2 2 3 2 3 4" xfId="3791"/>
    <cellStyle name="표준 22 2 2 2 2 3 2 3 4 2" xfId="19495"/>
    <cellStyle name="표준 22 2 2 2 2 3 2 3 4 3" xfId="35094"/>
    <cellStyle name="표준 22 2 2 2 2 3 2 3 5" xfId="19488"/>
    <cellStyle name="표준 22 2 2 2 2 3 2 3 6" xfId="35087"/>
    <cellStyle name="표준 22 2 2 2 2 3 2 4" xfId="3792"/>
    <cellStyle name="표준 22 2 2 2 2 3 2 4 2" xfId="3793"/>
    <cellStyle name="표준 22 2 2 2 2 3 2 4 2 2" xfId="3794"/>
    <cellStyle name="표준 22 2 2 2 2 3 2 4 2 2 2" xfId="19498"/>
    <cellStyle name="표준 22 2 2 2 2 3 2 4 2 2 3" xfId="35097"/>
    <cellStyle name="표준 22 2 2 2 2 3 2 4 2 3" xfId="19497"/>
    <cellStyle name="표준 22 2 2 2 2 3 2 4 2 4" xfId="35096"/>
    <cellStyle name="표준 22 2 2 2 2 3 2 4 3" xfId="3795"/>
    <cellStyle name="표준 22 2 2 2 2 3 2 4 3 2" xfId="19499"/>
    <cellStyle name="표준 22 2 2 2 2 3 2 4 3 3" xfId="35098"/>
    <cellStyle name="표준 22 2 2 2 2 3 2 4 4" xfId="19496"/>
    <cellStyle name="표준 22 2 2 2 2 3 2 4 5" xfId="35095"/>
    <cellStyle name="표준 22 2 2 2 2 3 2 5" xfId="3796"/>
    <cellStyle name="표준 22 2 2 2 2 3 2 5 2" xfId="3797"/>
    <cellStyle name="표준 22 2 2 2 2 3 2 5 2 2" xfId="19501"/>
    <cellStyle name="표준 22 2 2 2 2 3 2 5 2 3" xfId="35100"/>
    <cellStyle name="표준 22 2 2 2 2 3 2 5 3" xfId="19500"/>
    <cellStyle name="표준 22 2 2 2 2 3 2 5 4" xfId="35099"/>
    <cellStyle name="표준 22 2 2 2 2 3 2 6" xfId="3798"/>
    <cellStyle name="표준 22 2 2 2 2 3 2 6 2" xfId="19502"/>
    <cellStyle name="표준 22 2 2 2 2 3 2 6 3" xfId="35101"/>
    <cellStyle name="표준 22 2 2 2 2 3 2 7" xfId="19479"/>
    <cellStyle name="표준 22 2 2 2 2 3 2 8" xfId="35078"/>
    <cellStyle name="표준 22 2 2 2 2 3 3" xfId="3799"/>
    <cellStyle name="표준 22 2 2 2 2 3 3 2" xfId="3800"/>
    <cellStyle name="표준 22 2 2 2 2 3 3 2 2" xfId="3801"/>
    <cellStyle name="표준 22 2 2 2 2 3 3 2 2 2" xfId="3802"/>
    <cellStyle name="표준 22 2 2 2 2 3 3 2 2 2 2" xfId="19506"/>
    <cellStyle name="표준 22 2 2 2 2 3 3 2 2 2 3" xfId="35105"/>
    <cellStyle name="표준 22 2 2 2 2 3 3 2 2 3" xfId="19505"/>
    <cellStyle name="표준 22 2 2 2 2 3 3 2 2 4" xfId="35104"/>
    <cellStyle name="표준 22 2 2 2 2 3 3 2 3" xfId="3803"/>
    <cellStyle name="표준 22 2 2 2 2 3 3 2 3 2" xfId="19507"/>
    <cellStyle name="표준 22 2 2 2 2 3 3 2 3 3" xfId="35106"/>
    <cellStyle name="표준 22 2 2 2 2 3 3 2 4" xfId="19504"/>
    <cellStyle name="표준 22 2 2 2 2 3 3 2 5" xfId="35103"/>
    <cellStyle name="표준 22 2 2 2 2 3 3 3" xfId="3804"/>
    <cellStyle name="표준 22 2 2 2 2 3 3 3 2" xfId="3805"/>
    <cellStyle name="표준 22 2 2 2 2 3 3 3 2 2" xfId="19509"/>
    <cellStyle name="표준 22 2 2 2 2 3 3 3 2 3" xfId="35108"/>
    <cellStyle name="표준 22 2 2 2 2 3 3 3 3" xfId="19508"/>
    <cellStyle name="표준 22 2 2 2 2 3 3 3 4" xfId="35107"/>
    <cellStyle name="표준 22 2 2 2 2 3 3 4" xfId="3806"/>
    <cellStyle name="표준 22 2 2 2 2 3 3 4 2" xfId="19510"/>
    <cellStyle name="표준 22 2 2 2 2 3 3 4 3" xfId="35109"/>
    <cellStyle name="표준 22 2 2 2 2 3 3 5" xfId="19503"/>
    <cellStyle name="표준 22 2 2 2 2 3 3 6" xfId="35102"/>
    <cellStyle name="표준 22 2 2 2 2 3 4" xfId="3807"/>
    <cellStyle name="표준 22 2 2 2 2 3 4 2" xfId="3808"/>
    <cellStyle name="표준 22 2 2 2 2 3 4 2 2" xfId="3809"/>
    <cellStyle name="표준 22 2 2 2 2 3 4 2 2 2" xfId="3810"/>
    <cellStyle name="표준 22 2 2 2 2 3 4 2 2 2 2" xfId="19514"/>
    <cellStyle name="표준 22 2 2 2 2 3 4 2 2 2 3" xfId="35113"/>
    <cellStyle name="표준 22 2 2 2 2 3 4 2 2 3" xfId="19513"/>
    <cellStyle name="표준 22 2 2 2 2 3 4 2 2 4" xfId="35112"/>
    <cellStyle name="표준 22 2 2 2 2 3 4 2 3" xfId="3811"/>
    <cellStyle name="표준 22 2 2 2 2 3 4 2 3 2" xfId="19515"/>
    <cellStyle name="표준 22 2 2 2 2 3 4 2 3 3" xfId="35114"/>
    <cellStyle name="표준 22 2 2 2 2 3 4 2 4" xfId="19512"/>
    <cellStyle name="표준 22 2 2 2 2 3 4 2 5" xfId="35111"/>
    <cellStyle name="표준 22 2 2 2 2 3 4 3" xfId="3812"/>
    <cellStyle name="표준 22 2 2 2 2 3 4 3 2" xfId="3813"/>
    <cellStyle name="표준 22 2 2 2 2 3 4 3 2 2" xfId="19517"/>
    <cellStyle name="표준 22 2 2 2 2 3 4 3 2 3" xfId="35116"/>
    <cellStyle name="표준 22 2 2 2 2 3 4 3 3" xfId="19516"/>
    <cellStyle name="표준 22 2 2 2 2 3 4 3 4" xfId="35115"/>
    <cellStyle name="표준 22 2 2 2 2 3 4 4" xfId="3814"/>
    <cellStyle name="표준 22 2 2 2 2 3 4 4 2" xfId="19518"/>
    <cellStyle name="표준 22 2 2 2 2 3 4 4 3" xfId="35117"/>
    <cellStyle name="표준 22 2 2 2 2 3 4 5" xfId="19511"/>
    <cellStyle name="표준 22 2 2 2 2 3 4 6" xfId="35110"/>
    <cellStyle name="표준 22 2 2 2 2 3 5" xfId="3815"/>
    <cellStyle name="표준 22 2 2 2 2 3 5 2" xfId="3816"/>
    <cellStyle name="표준 22 2 2 2 2 3 5 2 2" xfId="3817"/>
    <cellStyle name="표준 22 2 2 2 2 3 5 2 2 2" xfId="19521"/>
    <cellStyle name="표준 22 2 2 2 2 3 5 2 2 3" xfId="35120"/>
    <cellStyle name="표준 22 2 2 2 2 3 5 2 3" xfId="19520"/>
    <cellStyle name="표준 22 2 2 2 2 3 5 2 4" xfId="35119"/>
    <cellStyle name="표준 22 2 2 2 2 3 5 3" xfId="3818"/>
    <cellStyle name="표준 22 2 2 2 2 3 5 3 2" xfId="19522"/>
    <cellStyle name="표준 22 2 2 2 2 3 5 3 3" xfId="35121"/>
    <cellStyle name="표준 22 2 2 2 2 3 5 4" xfId="19519"/>
    <cellStyle name="표준 22 2 2 2 2 3 5 5" xfId="35118"/>
    <cellStyle name="표준 22 2 2 2 2 3 6" xfId="3819"/>
    <cellStyle name="표준 22 2 2 2 2 3 6 2" xfId="3820"/>
    <cellStyle name="표준 22 2 2 2 2 3 6 2 2" xfId="19524"/>
    <cellStyle name="표준 22 2 2 2 2 3 6 2 3" xfId="35123"/>
    <cellStyle name="표준 22 2 2 2 2 3 6 3" xfId="19523"/>
    <cellStyle name="표준 22 2 2 2 2 3 6 4" xfId="35122"/>
    <cellStyle name="표준 22 2 2 2 2 3 7" xfId="3821"/>
    <cellStyle name="표준 22 2 2 2 2 3 7 2" xfId="19525"/>
    <cellStyle name="표준 22 2 2 2 2 3 7 3" xfId="35124"/>
    <cellStyle name="표준 22 2 2 2 2 3 8" xfId="19478"/>
    <cellStyle name="표준 22 2 2 2 2 3 9" xfId="35077"/>
    <cellStyle name="표준 22 2 2 2 2 4" xfId="3822"/>
    <cellStyle name="표준 22 2 2 2 2 4 2" xfId="3823"/>
    <cellStyle name="표준 22 2 2 2 2 4 2 2" xfId="3824"/>
    <cellStyle name="표준 22 2 2 2 2 4 2 2 2" xfId="3825"/>
    <cellStyle name="표준 22 2 2 2 2 4 2 2 2 2" xfId="3826"/>
    <cellStyle name="표준 22 2 2 2 2 4 2 2 2 2 2" xfId="19530"/>
    <cellStyle name="표준 22 2 2 2 2 4 2 2 2 2 3" xfId="35129"/>
    <cellStyle name="표준 22 2 2 2 2 4 2 2 2 3" xfId="19529"/>
    <cellStyle name="표준 22 2 2 2 2 4 2 2 2 4" xfId="35128"/>
    <cellStyle name="표준 22 2 2 2 2 4 2 2 3" xfId="3827"/>
    <cellStyle name="표준 22 2 2 2 2 4 2 2 3 2" xfId="19531"/>
    <cellStyle name="표준 22 2 2 2 2 4 2 2 3 3" xfId="35130"/>
    <cellStyle name="표준 22 2 2 2 2 4 2 2 4" xfId="19528"/>
    <cellStyle name="표준 22 2 2 2 2 4 2 2 5" xfId="35127"/>
    <cellStyle name="표준 22 2 2 2 2 4 2 3" xfId="3828"/>
    <cellStyle name="표준 22 2 2 2 2 4 2 3 2" xfId="3829"/>
    <cellStyle name="표준 22 2 2 2 2 4 2 3 2 2" xfId="19533"/>
    <cellStyle name="표준 22 2 2 2 2 4 2 3 2 3" xfId="35132"/>
    <cellStyle name="표준 22 2 2 2 2 4 2 3 3" xfId="19532"/>
    <cellStyle name="표준 22 2 2 2 2 4 2 3 4" xfId="35131"/>
    <cellStyle name="표준 22 2 2 2 2 4 2 4" xfId="3830"/>
    <cellStyle name="표준 22 2 2 2 2 4 2 4 2" xfId="19534"/>
    <cellStyle name="표준 22 2 2 2 2 4 2 4 3" xfId="35133"/>
    <cellStyle name="표준 22 2 2 2 2 4 2 5" xfId="19527"/>
    <cellStyle name="표준 22 2 2 2 2 4 2 6" xfId="35126"/>
    <cellStyle name="표준 22 2 2 2 2 4 3" xfId="3831"/>
    <cellStyle name="표준 22 2 2 2 2 4 3 2" xfId="3832"/>
    <cellStyle name="표준 22 2 2 2 2 4 3 2 2" xfId="3833"/>
    <cellStyle name="표준 22 2 2 2 2 4 3 2 2 2" xfId="3834"/>
    <cellStyle name="표준 22 2 2 2 2 4 3 2 2 2 2" xfId="19538"/>
    <cellStyle name="표준 22 2 2 2 2 4 3 2 2 2 3" xfId="35137"/>
    <cellStyle name="표준 22 2 2 2 2 4 3 2 2 3" xfId="19537"/>
    <cellStyle name="표준 22 2 2 2 2 4 3 2 2 4" xfId="35136"/>
    <cellStyle name="표준 22 2 2 2 2 4 3 2 3" xfId="3835"/>
    <cellStyle name="표준 22 2 2 2 2 4 3 2 3 2" xfId="19539"/>
    <cellStyle name="표준 22 2 2 2 2 4 3 2 3 3" xfId="35138"/>
    <cellStyle name="표준 22 2 2 2 2 4 3 2 4" xfId="19536"/>
    <cellStyle name="표준 22 2 2 2 2 4 3 2 5" xfId="35135"/>
    <cellStyle name="표준 22 2 2 2 2 4 3 3" xfId="3836"/>
    <cellStyle name="표준 22 2 2 2 2 4 3 3 2" xfId="3837"/>
    <cellStyle name="표준 22 2 2 2 2 4 3 3 2 2" xfId="19541"/>
    <cellStyle name="표준 22 2 2 2 2 4 3 3 2 3" xfId="35140"/>
    <cellStyle name="표준 22 2 2 2 2 4 3 3 3" xfId="19540"/>
    <cellStyle name="표준 22 2 2 2 2 4 3 3 4" xfId="35139"/>
    <cellStyle name="표준 22 2 2 2 2 4 3 4" xfId="3838"/>
    <cellStyle name="표준 22 2 2 2 2 4 3 4 2" xfId="19542"/>
    <cellStyle name="표준 22 2 2 2 2 4 3 4 3" xfId="35141"/>
    <cellStyle name="표준 22 2 2 2 2 4 3 5" xfId="19535"/>
    <cellStyle name="표준 22 2 2 2 2 4 3 6" xfId="35134"/>
    <cellStyle name="표준 22 2 2 2 2 4 4" xfId="3839"/>
    <cellStyle name="표준 22 2 2 2 2 4 4 2" xfId="3840"/>
    <cellStyle name="표준 22 2 2 2 2 4 4 2 2" xfId="3841"/>
    <cellStyle name="표준 22 2 2 2 2 4 4 2 2 2" xfId="19545"/>
    <cellStyle name="표준 22 2 2 2 2 4 4 2 2 3" xfId="35144"/>
    <cellStyle name="표준 22 2 2 2 2 4 4 2 3" xfId="19544"/>
    <cellStyle name="표준 22 2 2 2 2 4 4 2 4" xfId="35143"/>
    <cellStyle name="표준 22 2 2 2 2 4 4 3" xfId="3842"/>
    <cellStyle name="표준 22 2 2 2 2 4 4 3 2" xfId="19546"/>
    <cellStyle name="표준 22 2 2 2 2 4 4 3 3" xfId="35145"/>
    <cellStyle name="표준 22 2 2 2 2 4 4 4" xfId="19543"/>
    <cellStyle name="표준 22 2 2 2 2 4 4 5" xfId="35142"/>
    <cellStyle name="표준 22 2 2 2 2 4 5" xfId="3843"/>
    <cellStyle name="표준 22 2 2 2 2 4 5 2" xfId="3844"/>
    <cellStyle name="표준 22 2 2 2 2 4 5 2 2" xfId="19548"/>
    <cellStyle name="표준 22 2 2 2 2 4 5 2 3" xfId="35147"/>
    <cellStyle name="표준 22 2 2 2 2 4 5 3" xfId="19547"/>
    <cellStyle name="표준 22 2 2 2 2 4 5 4" xfId="35146"/>
    <cellStyle name="표준 22 2 2 2 2 4 6" xfId="3845"/>
    <cellStyle name="표준 22 2 2 2 2 4 6 2" xfId="19549"/>
    <cellStyle name="표준 22 2 2 2 2 4 6 3" xfId="35148"/>
    <cellStyle name="표준 22 2 2 2 2 4 7" xfId="19526"/>
    <cellStyle name="표준 22 2 2 2 2 4 8" xfId="35125"/>
    <cellStyle name="표준 22 2 2 2 2 5" xfId="3846"/>
    <cellStyle name="표준 22 2 2 2 2 5 2" xfId="3847"/>
    <cellStyle name="표준 22 2 2 2 2 5 2 2" xfId="3848"/>
    <cellStyle name="표준 22 2 2 2 2 5 2 2 2" xfId="3849"/>
    <cellStyle name="표준 22 2 2 2 2 5 2 2 2 2" xfId="19553"/>
    <cellStyle name="표준 22 2 2 2 2 5 2 2 2 3" xfId="35152"/>
    <cellStyle name="표준 22 2 2 2 2 5 2 2 3" xfId="19552"/>
    <cellStyle name="표준 22 2 2 2 2 5 2 2 4" xfId="35151"/>
    <cellStyle name="표준 22 2 2 2 2 5 2 3" xfId="3850"/>
    <cellStyle name="표준 22 2 2 2 2 5 2 3 2" xfId="19554"/>
    <cellStyle name="표준 22 2 2 2 2 5 2 3 3" xfId="35153"/>
    <cellStyle name="표준 22 2 2 2 2 5 2 4" xfId="19551"/>
    <cellStyle name="표준 22 2 2 2 2 5 2 5" xfId="35150"/>
    <cellStyle name="표준 22 2 2 2 2 5 3" xfId="3851"/>
    <cellStyle name="표준 22 2 2 2 2 5 3 2" xfId="3852"/>
    <cellStyle name="표준 22 2 2 2 2 5 3 2 2" xfId="19556"/>
    <cellStyle name="표준 22 2 2 2 2 5 3 2 3" xfId="35155"/>
    <cellStyle name="표준 22 2 2 2 2 5 3 3" xfId="19555"/>
    <cellStyle name="표준 22 2 2 2 2 5 3 4" xfId="35154"/>
    <cellStyle name="표준 22 2 2 2 2 5 4" xfId="3853"/>
    <cellStyle name="표준 22 2 2 2 2 5 4 2" xfId="19557"/>
    <cellStyle name="표준 22 2 2 2 2 5 4 3" xfId="35156"/>
    <cellStyle name="표준 22 2 2 2 2 5 5" xfId="19550"/>
    <cellStyle name="표준 22 2 2 2 2 5 6" xfId="35149"/>
    <cellStyle name="표준 22 2 2 2 2 6" xfId="3854"/>
    <cellStyle name="표준 22 2 2 2 2 6 2" xfId="3855"/>
    <cellStyle name="표준 22 2 2 2 2 6 2 2" xfId="3856"/>
    <cellStyle name="표준 22 2 2 2 2 6 2 2 2" xfId="3857"/>
    <cellStyle name="표준 22 2 2 2 2 6 2 2 2 2" xfId="19561"/>
    <cellStyle name="표준 22 2 2 2 2 6 2 2 2 3" xfId="35160"/>
    <cellStyle name="표준 22 2 2 2 2 6 2 2 3" xfId="19560"/>
    <cellStyle name="표준 22 2 2 2 2 6 2 2 4" xfId="35159"/>
    <cellStyle name="표준 22 2 2 2 2 6 2 3" xfId="3858"/>
    <cellStyle name="표준 22 2 2 2 2 6 2 3 2" xfId="19562"/>
    <cellStyle name="표준 22 2 2 2 2 6 2 3 3" xfId="35161"/>
    <cellStyle name="표준 22 2 2 2 2 6 2 4" xfId="19559"/>
    <cellStyle name="표준 22 2 2 2 2 6 2 5" xfId="35158"/>
    <cellStyle name="표준 22 2 2 2 2 6 3" xfId="3859"/>
    <cellStyle name="표준 22 2 2 2 2 6 3 2" xfId="3860"/>
    <cellStyle name="표준 22 2 2 2 2 6 3 2 2" xfId="19564"/>
    <cellStyle name="표준 22 2 2 2 2 6 3 2 3" xfId="35163"/>
    <cellStyle name="표준 22 2 2 2 2 6 3 3" xfId="19563"/>
    <cellStyle name="표준 22 2 2 2 2 6 3 4" xfId="35162"/>
    <cellStyle name="표준 22 2 2 2 2 6 4" xfId="3861"/>
    <cellStyle name="표준 22 2 2 2 2 6 4 2" xfId="19565"/>
    <cellStyle name="표준 22 2 2 2 2 6 4 3" xfId="35164"/>
    <cellStyle name="표준 22 2 2 2 2 6 5" xfId="19558"/>
    <cellStyle name="표준 22 2 2 2 2 6 6" xfId="35157"/>
    <cellStyle name="표준 22 2 2 2 2 7" xfId="3862"/>
    <cellStyle name="표준 22 2 2 2 2 7 2" xfId="3863"/>
    <cellStyle name="표준 22 2 2 2 2 7 2 2" xfId="3864"/>
    <cellStyle name="표준 22 2 2 2 2 7 2 2 2" xfId="19568"/>
    <cellStyle name="표준 22 2 2 2 2 7 2 2 3" xfId="35167"/>
    <cellStyle name="표준 22 2 2 2 2 7 2 3" xfId="19567"/>
    <cellStyle name="표준 22 2 2 2 2 7 2 4" xfId="35166"/>
    <cellStyle name="표준 22 2 2 2 2 7 3" xfId="3865"/>
    <cellStyle name="표준 22 2 2 2 2 7 3 2" xfId="19569"/>
    <cellStyle name="표준 22 2 2 2 2 7 3 3" xfId="35168"/>
    <cellStyle name="표준 22 2 2 2 2 7 4" xfId="19566"/>
    <cellStyle name="표준 22 2 2 2 2 7 5" xfId="35165"/>
    <cellStyle name="표준 22 2 2 2 2 8" xfId="3866"/>
    <cellStyle name="표준 22 2 2 2 2 8 2" xfId="3867"/>
    <cellStyle name="표준 22 2 2 2 2 8 2 2" xfId="19571"/>
    <cellStyle name="표준 22 2 2 2 2 8 2 3" xfId="35170"/>
    <cellStyle name="표준 22 2 2 2 2 8 3" xfId="19570"/>
    <cellStyle name="표준 22 2 2 2 2 8 4" xfId="35169"/>
    <cellStyle name="표준 22 2 2 2 2 9" xfId="3868"/>
    <cellStyle name="표준 22 2 2 2 2 9 2" xfId="19572"/>
    <cellStyle name="표준 22 2 2 2 2 9 3" xfId="35171"/>
    <cellStyle name="표준 22 2 2 2 3" xfId="3869"/>
    <cellStyle name="표준 22 2 2 2 3 2" xfId="3870"/>
    <cellStyle name="표준 22 2 2 2 3 2 2" xfId="3871"/>
    <cellStyle name="표준 22 2 2 2 3 2 2 2" xfId="3872"/>
    <cellStyle name="표준 22 2 2 2 3 2 2 2 2" xfId="3873"/>
    <cellStyle name="표준 22 2 2 2 3 2 2 2 2 2" xfId="3874"/>
    <cellStyle name="표준 22 2 2 2 3 2 2 2 2 2 2" xfId="19578"/>
    <cellStyle name="표준 22 2 2 2 3 2 2 2 2 2 3" xfId="35177"/>
    <cellStyle name="표준 22 2 2 2 3 2 2 2 2 3" xfId="19577"/>
    <cellStyle name="표준 22 2 2 2 3 2 2 2 2 4" xfId="35176"/>
    <cellStyle name="표준 22 2 2 2 3 2 2 2 3" xfId="3875"/>
    <cellStyle name="표준 22 2 2 2 3 2 2 2 3 2" xfId="19579"/>
    <cellStyle name="표준 22 2 2 2 3 2 2 2 3 3" xfId="35178"/>
    <cellStyle name="표준 22 2 2 2 3 2 2 2 4" xfId="19576"/>
    <cellStyle name="표준 22 2 2 2 3 2 2 2 5" xfId="35175"/>
    <cellStyle name="표준 22 2 2 2 3 2 2 3" xfId="3876"/>
    <cellStyle name="표준 22 2 2 2 3 2 2 3 2" xfId="3877"/>
    <cellStyle name="표준 22 2 2 2 3 2 2 3 2 2" xfId="19581"/>
    <cellStyle name="표준 22 2 2 2 3 2 2 3 2 3" xfId="35180"/>
    <cellStyle name="표준 22 2 2 2 3 2 2 3 3" xfId="19580"/>
    <cellStyle name="표준 22 2 2 2 3 2 2 3 4" xfId="35179"/>
    <cellStyle name="표준 22 2 2 2 3 2 2 4" xfId="3878"/>
    <cellStyle name="표준 22 2 2 2 3 2 2 4 2" xfId="19582"/>
    <cellStyle name="표준 22 2 2 2 3 2 2 4 3" xfId="35181"/>
    <cellStyle name="표준 22 2 2 2 3 2 2 5" xfId="19575"/>
    <cellStyle name="표준 22 2 2 2 3 2 2 6" xfId="35174"/>
    <cellStyle name="표준 22 2 2 2 3 2 3" xfId="3879"/>
    <cellStyle name="표준 22 2 2 2 3 2 3 2" xfId="3880"/>
    <cellStyle name="표준 22 2 2 2 3 2 3 2 2" xfId="3881"/>
    <cellStyle name="표준 22 2 2 2 3 2 3 2 2 2" xfId="3882"/>
    <cellStyle name="표준 22 2 2 2 3 2 3 2 2 2 2" xfId="19586"/>
    <cellStyle name="표준 22 2 2 2 3 2 3 2 2 2 3" xfId="35185"/>
    <cellStyle name="표준 22 2 2 2 3 2 3 2 2 3" xfId="19585"/>
    <cellStyle name="표준 22 2 2 2 3 2 3 2 2 4" xfId="35184"/>
    <cellStyle name="표준 22 2 2 2 3 2 3 2 3" xfId="3883"/>
    <cellStyle name="표준 22 2 2 2 3 2 3 2 3 2" xfId="19587"/>
    <cellStyle name="표준 22 2 2 2 3 2 3 2 3 3" xfId="35186"/>
    <cellStyle name="표준 22 2 2 2 3 2 3 2 4" xfId="19584"/>
    <cellStyle name="표준 22 2 2 2 3 2 3 2 5" xfId="35183"/>
    <cellStyle name="표준 22 2 2 2 3 2 3 3" xfId="3884"/>
    <cellStyle name="표준 22 2 2 2 3 2 3 3 2" xfId="3885"/>
    <cellStyle name="표준 22 2 2 2 3 2 3 3 2 2" xfId="19589"/>
    <cellStyle name="표준 22 2 2 2 3 2 3 3 2 3" xfId="35188"/>
    <cellStyle name="표준 22 2 2 2 3 2 3 3 3" xfId="19588"/>
    <cellStyle name="표준 22 2 2 2 3 2 3 3 4" xfId="35187"/>
    <cellStyle name="표준 22 2 2 2 3 2 3 4" xfId="3886"/>
    <cellStyle name="표준 22 2 2 2 3 2 3 4 2" xfId="19590"/>
    <cellStyle name="표준 22 2 2 2 3 2 3 4 3" xfId="35189"/>
    <cellStyle name="표준 22 2 2 2 3 2 3 5" xfId="19583"/>
    <cellStyle name="표준 22 2 2 2 3 2 3 6" xfId="35182"/>
    <cellStyle name="표준 22 2 2 2 3 2 4" xfId="3887"/>
    <cellStyle name="표준 22 2 2 2 3 2 4 2" xfId="3888"/>
    <cellStyle name="표준 22 2 2 2 3 2 4 2 2" xfId="3889"/>
    <cellStyle name="표준 22 2 2 2 3 2 4 2 2 2" xfId="19593"/>
    <cellStyle name="표준 22 2 2 2 3 2 4 2 2 3" xfId="35192"/>
    <cellStyle name="표준 22 2 2 2 3 2 4 2 3" xfId="19592"/>
    <cellStyle name="표준 22 2 2 2 3 2 4 2 4" xfId="35191"/>
    <cellStyle name="표준 22 2 2 2 3 2 4 3" xfId="3890"/>
    <cellStyle name="표준 22 2 2 2 3 2 4 3 2" xfId="19594"/>
    <cellStyle name="표준 22 2 2 2 3 2 4 3 3" xfId="35193"/>
    <cellStyle name="표준 22 2 2 2 3 2 4 4" xfId="19591"/>
    <cellStyle name="표준 22 2 2 2 3 2 4 5" xfId="35190"/>
    <cellStyle name="표준 22 2 2 2 3 2 5" xfId="3891"/>
    <cellStyle name="표준 22 2 2 2 3 2 5 2" xfId="3892"/>
    <cellStyle name="표준 22 2 2 2 3 2 5 2 2" xfId="19596"/>
    <cellStyle name="표준 22 2 2 2 3 2 5 2 3" xfId="35195"/>
    <cellStyle name="표준 22 2 2 2 3 2 5 3" xfId="19595"/>
    <cellStyle name="표준 22 2 2 2 3 2 5 4" xfId="35194"/>
    <cellStyle name="표준 22 2 2 2 3 2 6" xfId="3893"/>
    <cellStyle name="표준 22 2 2 2 3 2 6 2" xfId="19597"/>
    <cellStyle name="표준 22 2 2 2 3 2 6 3" xfId="35196"/>
    <cellStyle name="표준 22 2 2 2 3 2 7" xfId="19574"/>
    <cellStyle name="표준 22 2 2 2 3 2 8" xfId="35173"/>
    <cellStyle name="표준 22 2 2 2 3 3" xfId="3894"/>
    <cellStyle name="표준 22 2 2 2 3 3 2" xfId="3895"/>
    <cellStyle name="표준 22 2 2 2 3 3 2 2" xfId="3896"/>
    <cellStyle name="표준 22 2 2 2 3 3 2 2 2" xfId="3897"/>
    <cellStyle name="표준 22 2 2 2 3 3 2 2 2 2" xfId="19601"/>
    <cellStyle name="표준 22 2 2 2 3 3 2 2 2 3" xfId="35200"/>
    <cellStyle name="표준 22 2 2 2 3 3 2 2 3" xfId="19600"/>
    <cellStyle name="표준 22 2 2 2 3 3 2 2 4" xfId="35199"/>
    <cellStyle name="표준 22 2 2 2 3 3 2 3" xfId="3898"/>
    <cellStyle name="표준 22 2 2 2 3 3 2 3 2" xfId="19602"/>
    <cellStyle name="표준 22 2 2 2 3 3 2 3 3" xfId="35201"/>
    <cellStyle name="표준 22 2 2 2 3 3 2 4" xfId="19599"/>
    <cellStyle name="표준 22 2 2 2 3 3 2 5" xfId="35198"/>
    <cellStyle name="표준 22 2 2 2 3 3 3" xfId="3899"/>
    <cellStyle name="표준 22 2 2 2 3 3 3 2" xfId="3900"/>
    <cellStyle name="표준 22 2 2 2 3 3 3 2 2" xfId="19604"/>
    <cellStyle name="표준 22 2 2 2 3 3 3 2 3" xfId="35203"/>
    <cellStyle name="표준 22 2 2 2 3 3 3 3" xfId="19603"/>
    <cellStyle name="표준 22 2 2 2 3 3 3 4" xfId="35202"/>
    <cellStyle name="표준 22 2 2 2 3 3 4" xfId="3901"/>
    <cellStyle name="표준 22 2 2 2 3 3 4 2" xfId="19605"/>
    <cellStyle name="표준 22 2 2 2 3 3 4 3" xfId="35204"/>
    <cellStyle name="표준 22 2 2 2 3 3 5" xfId="19598"/>
    <cellStyle name="표준 22 2 2 2 3 3 6" xfId="35197"/>
    <cellStyle name="표준 22 2 2 2 3 4" xfId="3902"/>
    <cellStyle name="표준 22 2 2 2 3 4 2" xfId="3903"/>
    <cellStyle name="표준 22 2 2 2 3 4 2 2" xfId="3904"/>
    <cellStyle name="표준 22 2 2 2 3 4 2 2 2" xfId="3905"/>
    <cellStyle name="표준 22 2 2 2 3 4 2 2 2 2" xfId="19609"/>
    <cellStyle name="표준 22 2 2 2 3 4 2 2 2 3" xfId="35208"/>
    <cellStyle name="표준 22 2 2 2 3 4 2 2 3" xfId="19608"/>
    <cellStyle name="표준 22 2 2 2 3 4 2 2 4" xfId="35207"/>
    <cellStyle name="표준 22 2 2 2 3 4 2 3" xfId="3906"/>
    <cellStyle name="표준 22 2 2 2 3 4 2 3 2" xfId="19610"/>
    <cellStyle name="표준 22 2 2 2 3 4 2 3 3" xfId="35209"/>
    <cellStyle name="표준 22 2 2 2 3 4 2 4" xfId="19607"/>
    <cellStyle name="표준 22 2 2 2 3 4 2 5" xfId="35206"/>
    <cellStyle name="표준 22 2 2 2 3 4 3" xfId="3907"/>
    <cellStyle name="표준 22 2 2 2 3 4 3 2" xfId="3908"/>
    <cellStyle name="표준 22 2 2 2 3 4 3 2 2" xfId="19612"/>
    <cellStyle name="표준 22 2 2 2 3 4 3 2 3" xfId="35211"/>
    <cellStyle name="표준 22 2 2 2 3 4 3 3" xfId="19611"/>
    <cellStyle name="표준 22 2 2 2 3 4 3 4" xfId="35210"/>
    <cellStyle name="표준 22 2 2 2 3 4 4" xfId="3909"/>
    <cellStyle name="표준 22 2 2 2 3 4 4 2" xfId="19613"/>
    <cellStyle name="표준 22 2 2 2 3 4 4 3" xfId="35212"/>
    <cellStyle name="표준 22 2 2 2 3 4 5" xfId="19606"/>
    <cellStyle name="표준 22 2 2 2 3 4 6" xfId="35205"/>
    <cellStyle name="표준 22 2 2 2 3 5" xfId="3910"/>
    <cellStyle name="표준 22 2 2 2 3 5 2" xfId="3911"/>
    <cellStyle name="표준 22 2 2 2 3 5 2 2" xfId="3912"/>
    <cellStyle name="표준 22 2 2 2 3 5 2 2 2" xfId="19616"/>
    <cellStyle name="표준 22 2 2 2 3 5 2 2 3" xfId="35215"/>
    <cellStyle name="표준 22 2 2 2 3 5 2 3" xfId="19615"/>
    <cellStyle name="표준 22 2 2 2 3 5 2 4" xfId="35214"/>
    <cellStyle name="표준 22 2 2 2 3 5 3" xfId="3913"/>
    <cellStyle name="표준 22 2 2 2 3 5 3 2" xfId="19617"/>
    <cellStyle name="표준 22 2 2 2 3 5 3 3" xfId="35216"/>
    <cellStyle name="표준 22 2 2 2 3 5 4" xfId="19614"/>
    <cellStyle name="표준 22 2 2 2 3 5 5" xfId="35213"/>
    <cellStyle name="표준 22 2 2 2 3 6" xfId="3914"/>
    <cellStyle name="표준 22 2 2 2 3 6 2" xfId="3915"/>
    <cellStyle name="표준 22 2 2 2 3 6 2 2" xfId="19619"/>
    <cellStyle name="표준 22 2 2 2 3 6 2 3" xfId="35218"/>
    <cellStyle name="표준 22 2 2 2 3 6 3" xfId="19618"/>
    <cellStyle name="표준 22 2 2 2 3 6 4" xfId="35217"/>
    <cellStyle name="표준 22 2 2 2 3 7" xfId="3916"/>
    <cellStyle name="표준 22 2 2 2 3 7 2" xfId="19620"/>
    <cellStyle name="표준 22 2 2 2 3 7 3" xfId="35219"/>
    <cellStyle name="표준 22 2 2 2 3 8" xfId="19573"/>
    <cellStyle name="표준 22 2 2 2 3 9" xfId="35172"/>
    <cellStyle name="표준 22 2 2 2 4" xfId="3917"/>
    <cellStyle name="표준 22 2 2 2 4 2" xfId="3918"/>
    <cellStyle name="표준 22 2 2 2 4 2 2" xfId="3919"/>
    <cellStyle name="표준 22 2 2 2 4 2 2 2" xfId="3920"/>
    <cellStyle name="표준 22 2 2 2 4 2 2 2 2" xfId="3921"/>
    <cellStyle name="표준 22 2 2 2 4 2 2 2 2 2" xfId="3922"/>
    <cellStyle name="표준 22 2 2 2 4 2 2 2 2 2 2" xfId="19626"/>
    <cellStyle name="표준 22 2 2 2 4 2 2 2 2 2 3" xfId="35225"/>
    <cellStyle name="표준 22 2 2 2 4 2 2 2 2 3" xfId="19625"/>
    <cellStyle name="표준 22 2 2 2 4 2 2 2 2 4" xfId="35224"/>
    <cellStyle name="표준 22 2 2 2 4 2 2 2 3" xfId="3923"/>
    <cellStyle name="표준 22 2 2 2 4 2 2 2 3 2" xfId="19627"/>
    <cellStyle name="표준 22 2 2 2 4 2 2 2 3 3" xfId="35226"/>
    <cellStyle name="표준 22 2 2 2 4 2 2 2 4" xfId="19624"/>
    <cellStyle name="표준 22 2 2 2 4 2 2 2 5" xfId="35223"/>
    <cellStyle name="표준 22 2 2 2 4 2 2 3" xfId="3924"/>
    <cellStyle name="표준 22 2 2 2 4 2 2 3 2" xfId="3925"/>
    <cellStyle name="표준 22 2 2 2 4 2 2 3 2 2" xfId="19629"/>
    <cellStyle name="표준 22 2 2 2 4 2 2 3 2 3" xfId="35228"/>
    <cellStyle name="표준 22 2 2 2 4 2 2 3 3" xfId="19628"/>
    <cellStyle name="표준 22 2 2 2 4 2 2 3 4" xfId="35227"/>
    <cellStyle name="표준 22 2 2 2 4 2 2 4" xfId="3926"/>
    <cellStyle name="표준 22 2 2 2 4 2 2 4 2" xfId="19630"/>
    <cellStyle name="표준 22 2 2 2 4 2 2 4 3" xfId="35229"/>
    <cellStyle name="표준 22 2 2 2 4 2 2 5" xfId="19623"/>
    <cellStyle name="표준 22 2 2 2 4 2 2 6" xfId="35222"/>
    <cellStyle name="표준 22 2 2 2 4 2 3" xfId="3927"/>
    <cellStyle name="표준 22 2 2 2 4 2 3 2" xfId="3928"/>
    <cellStyle name="표준 22 2 2 2 4 2 3 2 2" xfId="3929"/>
    <cellStyle name="표준 22 2 2 2 4 2 3 2 2 2" xfId="3930"/>
    <cellStyle name="표준 22 2 2 2 4 2 3 2 2 2 2" xfId="19634"/>
    <cellStyle name="표준 22 2 2 2 4 2 3 2 2 2 3" xfId="35233"/>
    <cellStyle name="표준 22 2 2 2 4 2 3 2 2 3" xfId="19633"/>
    <cellStyle name="표준 22 2 2 2 4 2 3 2 2 4" xfId="35232"/>
    <cellStyle name="표준 22 2 2 2 4 2 3 2 3" xfId="3931"/>
    <cellStyle name="표준 22 2 2 2 4 2 3 2 3 2" xfId="19635"/>
    <cellStyle name="표준 22 2 2 2 4 2 3 2 3 3" xfId="35234"/>
    <cellStyle name="표준 22 2 2 2 4 2 3 2 4" xfId="19632"/>
    <cellStyle name="표준 22 2 2 2 4 2 3 2 5" xfId="35231"/>
    <cellStyle name="표준 22 2 2 2 4 2 3 3" xfId="3932"/>
    <cellStyle name="표준 22 2 2 2 4 2 3 3 2" xfId="3933"/>
    <cellStyle name="표준 22 2 2 2 4 2 3 3 2 2" xfId="19637"/>
    <cellStyle name="표준 22 2 2 2 4 2 3 3 2 3" xfId="35236"/>
    <cellStyle name="표준 22 2 2 2 4 2 3 3 3" xfId="19636"/>
    <cellStyle name="표준 22 2 2 2 4 2 3 3 4" xfId="35235"/>
    <cellStyle name="표준 22 2 2 2 4 2 3 4" xfId="3934"/>
    <cellStyle name="표준 22 2 2 2 4 2 3 4 2" xfId="19638"/>
    <cellStyle name="표준 22 2 2 2 4 2 3 4 3" xfId="35237"/>
    <cellStyle name="표준 22 2 2 2 4 2 3 5" xfId="19631"/>
    <cellStyle name="표준 22 2 2 2 4 2 3 6" xfId="35230"/>
    <cellStyle name="표준 22 2 2 2 4 2 4" xfId="3935"/>
    <cellStyle name="표준 22 2 2 2 4 2 4 2" xfId="3936"/>
    <cellStyle name="표준 22 2 2 2 4 2 4 2 2" xfId="3937"/>
    <cellStyle name="표준 22 2 2 2 4 2 4 2 2 2" xfId="19641"/>
    <cellStyle name="표준 22 2 2 2 4 2 4 2 2 3" xfId="35240"/>
    <cellStyle name="표준 22 2 2 2 4 2 4 2 3" xfId="19640"/>
    <cellStyle name="표준 22 2 2 2 4 2 4 2 4" xfId="35239"/>
    <cellStyle name="표준 22 2 2 2 4 2 4 3" xfId="3938"/>
    <cellStyle name="표준 22 2 2 2 4 2 4 3 2" xfId="19642"/>
    <cellStyle name="표준 22 2 2 2 4 2 4 3 3" xfId="35241"/>
    <cellStyle name="표준 22 2 2 2 4 2 4 4" xfId="19639"/>
    <cellStyle name="표준 22 2 2 2 4 2 4 5" xfId="35238"/>
    <cellStyle name="표준 22 2 2 2 4 2 5" xfId="3939"/>
    <cellStyle name="표준 22 2 2 2 4 2 5 2" xfId="3940"/>
    <cellStyle name="표준 22 2 2 2 4 2 5 2 2" xfId="19644"/>
    <cellStyle name="표준 22 2 2 2 4 2 5 2 3" xfId="35243"/>
    <cellStyle name="표준 22 2 2 2 4 2 5 3" xfId="19643"/>
    <cellStyle name="표준 22 2 2 2 4 2 5 4" xfId="35242"/>
    <cellStyle name="표준 22 2 2 2 4 2 6" xfId="3941"/>
    <cellStyle name="표준 22 2 2 2 4 2 6 2" xfId="19645"/>
    <cellStyle name="표준 22 2 2 2 4 2 6 3" xfId="35244"/>
    <cellStyle name="표준 22 2 2 2 4 2 7" xfId="19622"/>
    <cellStyle name="표준 22 2 2 2 4 2 8" xfId="35221"/>
    <cellStyle name="표준 22 2 2 2 4 3" xfId="3942"/>
    <cellStyle name="표준 22 2 2 2 4 3 2" xfId="3943"/>
    <cellStyle name="표준 22 2 2 2 4 3 2 2" xfId="3944"/>
    <cellStyle name="표준 22 2 2 2 4 3 2 2 2" xfId="3945"/>
    <cellStyle name="표준 22 2 2 2 4 3 2 2 2 2" xfId="19649"/>
    <cellStyle name="표준 22 2 2 2 4 3 2 2 2 3" xfId="35248"/>
    <cellStyle name="표준 22 2 2 2 4 3 2 2 3" xfId="19648"/>
    <cellStyle name="표준 22 2 2 2 4 3 2 2 4" xfId="35247"/>
    <cellStyle name="표준 22 2 2 2 4 3 2 3" xfId="3946"/>
    <cellStyle name="표준 22 2 2 2 4 3 2 3 2" xfId="19650"/>
    <cellStyle name="표준 22 2 2 2 4 3 2 3 3" xfId="35249"/>
    <cellStyle name="표준 22 2 2 2 4 3 2 4" xfId="19647"/>
    <cellStyle name="표준 22 2 2 2 4 3 2 5" xfId="35246"/>
    <cellStyle name="표준 22 2 2 2 4 3 3" xfId="3947"/>
    <cellStyle name="표준 22 2 2 2 4 3 3 2" xfId="3948"/>
    <cellStyle name="표준 22 2 2 2 4 3 3 2 2" xfId="19652"/>
    <cellStyle name="표준 22 2 2 2 4 3 3 2 3" xfId="35251"/>
    <cellStyle name="표준 22 2 2 2 4 3 3 3" xfId="19651"/>
    <cellStyle name="표준 22 2 2 2 4 3 3 4" xfId="35250"/>
    <cellStyle name="표준 22 2 2 2 4 3 4" xfId="3949"/>
    <cellStyle name="표준 22 2 2 2 4 3 4 2" xfId="19653"/>
    <cellStyle name="표준 22 2 2 2 4 3 4 3" xfId="35252"/>
    <cellStyle name="표준 22 2 2 2 4 3 5" xfId="19646"/>
    <cellStyle name="표준 22 2 2 2 4 3 6" xfId="35245"/>
    <cellStyle name="표준 22 2 2 2 4 4" xfId="3950"/>
    <cellStyle name="표준 22 2 2 2 4 4 2" xfId="3951"/>
    <cellStyle name="표준 22 2 2 2 4 4 2 2" xfId="3952"/>
    <cellStyle name="표준 22 2 2 2 4 4 2 2 2" xfId="3953"/>
    <cellStyle name="표준 22 2 2 2 4 4 2 2 2 2" xfId="19657"/>
    <cellStyle name="표준 22 2 2 2 4 4 2 2 2 3" xfId="35256"/>
    <cellStyle name="표준 22 2 2 2 4 4 2 2 3" xfId="19656"/>
    <cellStyle name="표준 22 2 2 2 4 4 2 2 4" xfId="35255"/>
    <cellStyle name="표준 22 2 2 2 4 4 2 3" xfId="3954"/>
    <cellStyle name="표준 22 2 2 2 4 4 2 3 2" xfId="19658"/>
    <cellStyle name="표준 22 2 2 2 4 4 2 3 3" xfId="35257"/>
    <cellStyle name="표준 22 2 2 2 4 4 2 4" xfId="19655"/>
    <cellStyle name="표준 22 2 2 2 4 4 2 5" xfId="35254"/>
    <cellStyle name="표준 22 2 2 2 4 4 3" xfId="3955"/>
    <cellStyle name="표준 22 2 2 2 4 4 3 2" xfId="3956"/>
    <cellStyle name="표준 22 2 2 2 4 4 3 2 2" xfId="19660"/>
    <cellStyle name="표준 22 2 2 2 4 4 3 2 3" xfId="35259"/>
    <cellStyle name="표준 22 2 2 2 4 4 3 3" xfId="19659"/>
    <cellStyle name="표준 22 2 2 2 4 4 3 4" xfId="35258"/>
    <cellStyle name="표준 22 2 2 2 4 4 4" xfId="3957"/>
    <cellStyle name="표준 22 2 2 2 4 4 4 2" xfId="19661"/>
    <cellStyle name="표준 22 2 2 2 4 4 4 3" xfId="35260"/>
    <cellStyle name="표준 22 2 2 2 4 4 5" xfId="19654"/>
    <cellStyle name="표준 22 2 2 2 4 4 6" xfId="35253"/>
    <cellStyle name="표준 22 2 2 2 4 5" xfId="3958"/>
    <cellStyle name="표준 22 2 2 2 4 5 2" xfId="3959"/>
    <cellStyle name="표준 22 2 2 2 4 5 2 2" xfId="3960"/>
    <cellStyle name="표준 22 2 2 2 4 5 2 2 2" xfId="19664"/>
    <cellStyle name="표준 22 2 2 2 4 5 2 2 3" xfId="35263"/>
    <cellStyle name="표준 22 2 2 2 4 5 2 3" xfId="19663"/>
    <cellStyle name="표준 22 2 2 2 4 5 2 4" xfId="35262"/>
    <cellStyle name="표준 22 2 2 2 4 5 3" xfId="3961"/>
    <cellStyle name="표준 22 2 2 2 4 5 3 2" xfId="19665"/>
    <cellStyle name="표준 22 2 2 2 4 5 3 3" xfId="35264"/>
    <cellStyle name="표준 22 2 2 2 4 5 4" xfId="19662"/>
    <cellStyle name="표준 22 2 2 2 4 5 5" xfId="35261"/>
    <cellStyle name="표준 22 2 2 2 4 6" xfId="3962"/>
    <cellStyle name="표준 22 2 2 2 4 6 2" xfId="3963"/>
    <cellStyle name="표준 22 2 2 2 4 6 2 2" xfId="19667"/>
    <cellStyle name="표준 22 2 2 2 4 6 2 3" xfId="35266"/>
    <cellStyle name="표준 22 2 2 2 4 6 3" xfId="19666"/>
    <cellStyle name="표준 22 2 2 2 4 6 4" xfId="35265"/>
    <cellStyle name="표준 22 2 2 2 4 7" xfId="3964"/>
    <cellStyle name="표준 22 2 2 2 4 7 2" xfId="19668"/>
    <cellStyle name="표준 22 2 2 2 4 7 3" xfId="35267"/>
    <cellStyle name="표준 22 2 2 2 4 8" xfId="19621"/>
    <cellStyle name="표준 22 2 2 2 4 9" xfId="35220"/>
    <cellStyle name="표준 22 2 2 2 5" xfId="3965"/>
    <cellStyle name="표준 22 2 2 2 5 2" xfId="3966"/>
    <cellStyle name="표준 22 2 2 2 5 2 2" xfId="3967"/>
    <cellStyle name="표준 22 2 2 2 5 2 2 2" xfId="3968"/>
    <cellStyle name="표준 22 2 2 2 5 2 2 2 2" xfId="3969"/>
    <cellStyle name="표준 22 2 2 2 5 2 2 2 2 2" xfId="19673"/>
    <cellStyle name="표준 22 2 2 2 5 2 2 2 2 3" xfId="35272"/>
    <cellStyle name="표준 22 2 2 2 5 2 2 2 3" xfId="19672"/>
    <cellStyle name="표준 22 2 2 2 5 2 2 2 4" xfId="35271"/>
    <cellStyle name="표준 22 2 2 2 5 2 2 3" xfId="3970"/>
    <cellStyle name="표준 22 2 2 2 5 2 2 3 2" xfId="19674"/>
    <cellStyle name="표준 22 2 2 2 5 2 2 3 3" xfId="35273"/>
    <cellStyle name="표준 22 2 2 2 5 2 2 4" xfId="19671"/>
    <cellStyle name="표준 22 2 2 2 5 2 2 5" xfId="35270"/>
    <cellStyle name="표준 22 2 2 2 5 2 3" xfId="3971"/>
    <cellStyle name="표준 22 2 2 2 5 2 3 2" xfId="3972"/>
    <cellStyle name="표준 22 2 2 2 5 2 3 2 2" xfId="19676"/>
    <cellStyle name="표준 22 2 2 2 5 2 3 2 3" xfId="35275"/>
    <cellStyle name="표준 22 2 2 2 5 2 3 3" xfId="19675"/>
    <cellStyle name="표준 22 2 2 2 5 2 3 4" xfId="35274"/>
    <cellStyle name="표준 22 2 2 2 5 2 4" xfId="3973"/>
    <cellStyle name="표준 22 2 2 2 5 2 4 2" xfId="19677"/>
    <cellStyle name="표준 22 2 2 2 5 2 4 3" xfId="35276"/>
    <cellStyle name="표준 22 2 2 2 5 2 5" xfId="19670"/>
    <cellStyle name="표준 22 2 2 2 5 2 6" xfId="35269"/>
    <cellStyle name="표준 22 2 2 2 5 3" xfId="3974"/>
    <cellStyle name="표준 22 2 2 2 5 3 2" xfId="3975"/>
    <cellStyle name="표준 22 2 2 2 5 3 2 2" xfId="3976"/>
    <cellStyle name="표준 22 2 2 2 5 3 2 2 2" xfId="3977"/>
    <cellStyle name="표준 22 2 2 2 5 3 2 2 2 2" xfId="19681"/>
    <cellStyle name="표준 22 2 2 2 5 3 2 2 2 3" xfId="35280"/>
    <cellStyle name="표준 22 2 2 2 5 3 2 2 3" xfId="19680"/>
    <cellStyle name="표준 22 2 2 2 5 3 2 2 4" xfId="35279"/>
    <cellStyle name="표준 22 2 2 2 5 3 2 3" xfId="3978"/>
    <cellStyle name="표준 22 2 2 2 5 3 2 3 2" xfId="19682"/>
    <cellStyle name="표준 22 2 2 2 5 3 2 3 3" xfId="35281"/>
    <cellStyle name="표준 22 2 2 2 5 3 2 4" xfId="19679"/>
    <cellStyle name="표준 22 2 2 2 5 3 2 5" xfId="35278"/>
    <cellStyle name="표준 22 2 2 2 5 3 3" xfId="3979"/>
    <cellStyle name="표준 22 2 2 2 5 3 3 2" xfId="3980"/>
    <cellStyle name="표준 22 2 2 2 5 3 3 2 2" xfId="19684"/>
    <cellStyle name="표준 22 2 2 2 5 3 3 2 3" xfId="35283"/>
    <cellStyle name="표준 22 2 2 2 5 3 3 3" xfId="19683"/>
    <cellStyle name="표준 22 2 2 2 5 3 3 4" xfId="35282"/>
    <cellStyle name="표준 22 2 2 2 5 3 4" xfId="3981"/>
    <cellStyle name="표준 22 2 2 2 5 3 4 2" xfId="19685"/>
    <cellStyle name="표준 22 2 2 2 5 3 4 3" xfId="35284"/>
    <cellStyle name="표준 22 2 2 2 5 3 5" xfId="19678"/>
    <cellStyle name="표준 22 2 2 2 5 3 6" xfId="35277"/>
    <cellStyle name="표준 22 2 2 2 5 4" xfId="3982"/>
    <cellStyle name="표준 22 2 2 2 5 4 2" xfId="3983"/>
    <cellStyle name="표준 22 2 2 2 5 4 2 2" xfId="3984"/>
    <cellStyle name="표준 22 2 2 2 5 4 2 2 2" xfId="19688"/>
    <cellStyle name="표준 22 2 2 2 5 4 2 2 3" xfId="35287"/>
    <cellStyle name="표준 22 2 2 2 5 4 2 3" xfId="19687"/>
    <cellStyle name="표준 22 2 2 2 5 4 2 4" xfId="35286"/>
    <cellStyle name="표준 22 2 2 2 5 4 3" xfId="3985"/>
    <cellStyle name="표준 22 2 2 2 5 4 3 2" xfId="19689"/>
    <cellStyle name="표준 22 2 2 2 5 4 3 3" xfId="35288"/>
    <cellStyle name="표준 22 2 2 2 5 4 4" xfId="19686"/>
    <cellStyle name="표준 22 2 2 2 5 4 5" xfId="35285"/>
    <cellStyle name="표준 22 2 2 2 5 5" xfId="3986"/>
    <cellStyle name="표준 22 2 2 2 5 5 2" xfId="3987"/>
    <cellStyle name="표준 22 2 2 2 5 5 2 2" xfId="19691"/>
    <cellStyle name="표준 22 2 2 2 5 5 2 3" xfId="35290"/>
    <cellStyle name="표준 22 2 2 2 5 5 3" xfId="19690"/>
    <cellStyle name="표준 22 2 2 2 5 5 4" xfId="35289"/>
    <cellStyle name="표준 22 2 2 2 5 6" xfId="3988"/>
    <cellStyle name="표준 22 2 2 2 5 6 2" xfId="19692"/>
    <cellStyle name="표준 22 2 2 2 5 6 3" xfId="35291"/>
    <cellStyle name="표준 22 2 2 2 5 7" xfId="19669"/>
    <cellStyle name="표준 22 2 2 2 5 8" xfId="35268"/>
    <cellStyle name="표준 22 2 2 2 6" xfId="3989"/>
    <cellStyle name="표준 22 2 2 2 6 2" xfId="3990"/>
    <cellStyle name="표준 22 2 2 2 6 2 2" xfId="3991"/>
    <cellStyle name="표준 22 2 2 2 6 2 2 2" xfId="3992"/>
    <cellStyle name="표준 22 2 2 2 6 2 2 2 2" xfId="19696"/>
    <cellStyle name="표준 22 2 2 2 6 2 2 2 3" xfId="35295"/>
    <cellStyle name="표준 22 2 2 2 6 2 2 3" xfId="19695"/>
    <cellStyle name="표준 22 2 2 2 6 2 2 4" xfId="35294"/>
    <cellStyle name="표준 22 2 2 2 6 2 3" xfId="3993"/>
    <cellStyle name="표준 22 2 2 2 6 2 3 2" xfId="19697"/>
    <cellStyle name="표준 22 2 2 2 6 2 3 3" xfId="35296"/>
    <cellStyle name="표준 22 2 2 2 6 2 4" xfId="19694"/>
    <cellStyle name="표준 22 2 2 2 6 2 5" xfId="35293"/>
    <cellStyle name="표준 22 2 2 2 6 3" xfId="3994"/>
    <cellStyle name="표준 22 2 2 2 6 3 2" xfId="3995"/>
    <cellStyle name="표준 22 2 2 2 6 3 2 2" xfId="19699"/>
    <cellStyle name="표준 22 2 2 2 6 3 2 3" xfId="35298"/>
    <cellStyle name="표준 22 2 2 2 6 3 3" xfId="19698"/>
    <cellStyle name="표준 22 2 2 2 6 3 4" xfId="35297"/>
    <cellStyle name="표준 22 2 2 2 6 4" xfId="3996"/>
    <cellStyle name="표준 22 2 2 2 6 4 2" xfId="19700"/>
    <cellStyle name="표준 22 2 2 2 6 4 3" xfId="35299"/>
    <cellStyle name="표준 22 2 2 2 6 5" xfId="19693"/>
    <cellStyle name="표준 22 2 2 2 6 6" xfId="35292"/>
    <cellStyle name="표준 22 2 2 2 7" xfId="3997"/>
    <cellStyle name="표준 22 2 2 2 7 2" xfId="3998"/>
    <cellStyle name="표준 22 2 2 2 7 2 2" xfId="3999"/>
    <cellStyle name="표준 22 2 2 2 7 2 2 2" xfId="4000"/>
    <cellStyle name="표준 22 2 2 2 7 2 2 2 2" xfId="19704"/>
    <cellStyle name="표준 22 2 2 2 7 2 2 2 3" xfId="35303"/>
    <cellStyle name="표준 22 2 2 2 7 2 2 3" xfId="19703"/>
    <cellStyle name="표준 22 2 2 2 7 2 2 4" xfId="35302"/>
    <cellStyle name="표준 22 2 2 2 7 2 3" xfId="4001"/>
    <cellStyle name="표준 22 2 2 2 7 2 3 2" xfId="19705"/>
    <cellStyle name="표준 22 2 2 2 7 2 3 3" xfId="35304"/>
    <cellStyle name="표준 22 2 2 2 7 2 4" xfId="19702"/>
    <cellStyle name="표준 22 2 2 2 7 2 5" xfId="35301"/>
    <cellStyle name="표준 22 2 2 2 7 3" xfId="4002"/>
    <cellStyle name="표준 22 2 2 2 7 3 2" xfId="4003"/>
    <cellStyle name="표준 22 2 2 2 7 3 2 2" xfId="19707"/>
    <cellStyle name="표준 22 2 2 2 7 3 2 3" xfId="35306"/>
    <cellStyle name="표준 22 2 2 2 7 3 3" xfId="19706"/>
    <cellStyle name="표준 22 2 2 2 7 3 4" xfId="35305"/>
    <cellStyle name="표준 22 2 2 2 7 4" xfId="4004"/>
    <cellStyle name="표준 22 2 2 2 7 4 2" xfId="19708"/>
    <cellStyle name="표준 22 2 2 2 7 4 3" xfId="35307"/>
    <cellStyle name="표준 22 2 2 2 7 5" xfId="19701"/>
    <cellStyle name="표준 22 2 2 2 7 6" xfId="35300"/>
    <cellStyle name="표준 22 2 2 2 8" xfId="4005"/>
    <cellStyle name="표준 22 2 2 2 8 2" xfId="4006"/>
    <cellStyle name="표준 22 2 2 2 8 2 2" xfId="4007"/>
    <cellStyle name="표준 22 2 2 2 8 2 2 2" xfId="19711"/>
    <cellStyle name="표준 22 2 2 2 8 2 2 3" xfId="35310"/>
    <cellStyle name="표준 22 2 2 2 8 2 3" xfId="19710"/>
    <cellStyle name="표준 22 2 2 2 8 2 4" xfId="35309"/>
    <cellStyle name="표준 22 2 2 2 8 3" xfId="4008"/>
    <cellStyle name="표준 22 2 2 2 8 3 2" xfId="19712"/>
    <cellStyle name="표준 22 2 2 2 8 3 3" xfId="35311"/>
    <cellStyle name="표준 22 2 2 2 8 4" xfId="19709"/>
    <cellStyle name="표준 22 2 2 2 8 5" xfId="35308"/>
    <cellStyle name="표준 22 2 2 2 9" xfId="4009"/>
    <cellStyle name="표준 22 2 2 2 9 2" xfId="4010"/>
    <cellStyle name="표준 22 2 2 2 9 2 2" xfId="19714"/>
    <cellStyle name="표준 22 2 2 2 9 2 3" xfId="35313"/>
    <cellStyle name="표준 22 2 2 2 9 3" xfId="19713"/>
    <cellStyle name="표준 22 2 2 2 9 4" xfId="35312"/>
    <cellStyle name="표준 22 2 2 3" xfId="4011"/>
    <cellStyle name="표준 22 2 2 3 10" xfId="4012"/>
    <cellStyle name="표준 22 2 2 3 10 2" xfId="19716"/>
    <cellStyle name="표준 22 2 2 3 10 3" xfId="35315"/>
    <cellStyle name="표준 22 2 2 3 11" xfId="19715"/>
    <cellStyle name="표준 22 2 2 3 12" xfId="35314"/>
    <cellStyle name="표준 22 2 2 3 2" xfId="4013"/>
    <cellStyle name="표준 22 2 2 3 2 10" xfId="19717"/>
    <cellStyle name="표준 22 2 2 3 2 11" xfId="35316"/>
    <cellStyle name="표준 22 2 2 3 2 2" xfId="4014"/>
    <cellStyle name="표준 22 2 2 3 2 2 2" xfId="4015"/>
    <cellStyle name="표준 22 2 2 3 2 2 2 2" xfId="4016"/>
    <cellStyle name="표준 22 2 2 3 2 2 2 2 2" xfId="4017"/>
    <cellStyle name="표준 22 2 2 3 2 2 2 2 2 2" xfId="4018"/>
    <cellStyle name="표준 22 2 2 3 2 2 2 2 2 2 2" xfId="4019"/>
    <cellStyle name="표준 22 2 2 3 2 2 2 2 2 2 2 2" xfId="19723"/>
    <cellStyle name="표준 22 2 2 3 2 2 2 2 2 2 2 3" xfId="35322"/>
    <cellStyle name="표준 22 2 2 3 2 2 2 2 2 2 3" xfId="19722"/>
    <cellStyle name="표준 22 2 2 3 2 2 2 2 2 2 4" xfId="35321"/>
    <cellStyle name="표준 22 2 2 3 2 2 2 2 2 3" xfId="4020"/>
    <cellStyle name="표준 22 2 2 3 2 2 2 2 2 3 2" xfId="19724"/>
    <cellStyle name="표준 22 2 2 3 2 2 2 2 2 3 3" xfId="35323"/>
    <cellStyle name="표준 22 2 2 3 2 2 2 2 2 4" xfId="19721"/>
    <cellStyle name="표준 22 2 2 3 2 2 2 2 2 5" xfId="35320"/>
    <cellStyle name="표준 22 2 2 3 2 2 2 2 3" xfId="4021"/>
    <cellStyle name="표준 22 2 2 3 2 2 2 2 3 2" xfId="4022"/>
    <cellStyle name="표준 22 2 2 3 2 2 2 2 3 2 2" xfId="19726"/>
    <cellStyle name="표준 22 2 2 3 2 2 2 2 3 2 3" xfId="35325"/>
    <cellStyle name="표준 22 2 2 3 2 2 2 2 3 3" xfId="19725"/>
    <cellStyle name="표준 22 2 2 3 2 2 2 2 3 4" xfId="35324"/>
    <cellStyle name="표준 22 2 2 3 2 2 2 2 4" xfId="4023"/>
    <cellStyle name="표준 22 2 2 3 2 2 2 2 4 2" xfId="19727"/>
    <cellStyle name="표준 22 2 2 3 2 2 2 2 4 3" xfId="35326"/>
    <cellStyle name="표준 22 2 2 3 2 2 2 2 5" xfId="19720"/>
    <cellStyle name="표준 22 2 2 3 2 2 2 2 6" xfId="35319"/>
    <cellStyle name="표준 22 2 2 3 2 2 2 3" xfId="4024"/>
    <cellStyle name="표준 22 2 2 3 2 2 2 3 2" xfId="4025"/>
    <cellStyle name="표준 22 2 2 3 2 2 2 3 2 2" xfId="4026"/>
    <cellStyle name="표준 22 2 2 3 2 2 2 3 2 2 2" xfId="4027"/>
    <cellStyle name="표준 22 2 2 3 2 2 2 3 2 2 2 2" xfId="19731"/>
    <cellStyle name="표준 22 2 2 3 2 2 2 3 2 2 2 3" xfId="35330"/>
    <cellStyle name="표준 22 2 2 3 2 2 2 3 2 2 3" xfId="19730"/>
    <cellStyle name="표준 22 2 2 3 2 2 2 3 2 2 4" xfId="35329"/>
    <cellStyle name="표준 22 2 2 3 2 2 2 3 2 3" xfId="4028"/>
    <cellStyle name="표준 22 2 2 3 2 2 2 3 2 3 2" xfId="19732"/>
    <cellStyle name="표준 22 2 2 3 2 2 2 3 2 3 3" xfId="35331"/>
    <cellStyle name="표준 22 2 2 3 2 2 2 3 2 4" xfId="19729"/>
    <cellStyle name="표준 22 2 2 3 2 2 2 3 2 5" xfId="35328"/>
    <cellStyle name="표준 22 2 2 3 2 2 2 3 3" xfId="4029"/>
    <cellStyle name="표준 22 2 2 3 2 2 2 3 3 2" xfId="4030"/>
    <cellStyle name="표준 22 2 2 3 2 2 2 3 3 2 2" xfId="19734"/>
    <cellStyle name="표준 22 2 2 3 2 2 2 3 3 2 3" xfId="35333"/>
    <cellStyle name="표준 22 2 2 3 2 2 2 3 3 3" xfId="19733"/>
    <cellStyle name="표준 22 2 2 3 2 2 2 3 3 4" xfId="35332"/>
    <cellStyle name="표준 22 2 2 3 2 2 2 3 4" xfId="4031"/>
    <cellStyle name="표준 22 2 2 3 2 2 2 3 4 2" xfId="19735"/>
    <cellStyle name="표준 22 2 2 3 2 2 2 3 4 3" xfId="35334"/>
    <cellStyle name="표준 22 2 2 3 2 2 2 3 5" xfId="19728"/>
    <cellStyle name="표준 22 2 2 3 2 2 2 3 6" xfId="35327"/>
    <cellStyle name="표준 22 2 2 3 2 2 2 4" xfId="4032"/>
    <cellStyle name="표준 22 2 2 3 2 2 2 4 2" xfId="4033"/>
    <cellStyle name="표준 22 2 2 3 2 2 2 4 2 2" xfId="4034"/>
    <cellStyle name="표준 22 2 2 3 2 2 2 4 2 2 2" xfId="19738"/>
    <cellStyle name="표준 22 2 2 3 2 2 2 4 2 2 3" xfId="35337"/>
    <cellStyle name="표준 22 2 2 3 2 2 2 4 2 3" xfId="19737"/>
    <cellStyle name="표준 22 2 2 3 2 2 2 4 2 4" xfId="35336"/>
    <cellStyle name="표준 22 2 2 3 2 2 2 4 3" xfId="4035"/>
    <cellStyle name="표준 22 2 2 3 2 2 2 4 3 2" xfId="19739"/>
    <cellStyle name="표준 22 2 2 3 2 2 2 4 3 3" xfId="35338"/>
    <cellStyle name="표준 22 2 2 3 2 2 2 4 4" xfId="19736"/>
    <cellStyle name="표준 22 2 2 3 2 2 2 4 5" xfId="35335"/>
    <cellStyle name="표준 22 2 2 3 2 2 2 5" xfId="4036"/>
    <cellStyle name="표준 22 2 2 3 2 2 2 5 2" xfId="4037"/>
    <cellStyle name="표준 22 2 2 3 2 2 2 5 2 2" xfId="19741"/>
    <cellStyle name="표준 22 2 2 3 2 2 2 5 2 3" xfId="35340"/>
    <cellStyle name="표준 22 2 2 3 2 2 2 5 3" xfId="19740"/>
    <cellStyle name="표준 22 2 2 3 2 2 2 5 4" xfId="35339"/>
    <cellStyle name="표준 22 2 2 3 2 2 2 6" xfId="4038"/>
    <cellStyle name="표준 22 2 2 3 2 2 2 6 2" xfId="19742"/>
    <cellStyle name="표준 22 2 2 3 2 2 2 6 3" xfId="35341"/>
    <cellStyle name="표준 22 2 2 3 2 2 2 7" xfId="19719"/>
    <cellStyle name="표준 22 2 2 3 2 2 2 8" xfId="35318"/>
    <cellStyle name="표준 22 2 2 3 2 2 3" xfId="4039"/>
    <cellStyle name="표준 22 2 2 3 2 2 3 2" xfId="4040"/>
    <cellStyle name="표준 22 2 2 3 2 2 3 2 2" xfId="4041"/>
    <cellStyle name="표준 22 2 2 3 2 2 3 2 2 2" xfId="4042"/>
    <cellStyle name="표준 22 2 2 3 2 2 3 2 2 2 2" xfId="19746"/>
    <cellStyle name="표준 22 2 2 3 2 2 3 2 2 2 3" xfId="35345"/>
    <cellStyle name="표준 22 2 2 3 2 2 3 2 2 3" xfId="19745"/>
    <cellStyle name="표준 22 2 2 3 2 2 3 2 2 4" xfId="35344"/>
    <cellStyle name="표준 22 2 2 3 2 2 3 2 3" xfId="4043"/>
    <cellStyle name="표준 22 2 2 3 2 2 3 2 3 2" xfId="19747"/>
    <cellStyle name="표준 22 2 2 3 2 2 3 2 3 3" xfId="35346"/>
    <cellStyle name="표준 22 2 2 3 2 2 3 2 4" xfId="19744"/>
    <cellStyle name="표준 22 2 2 3 2 2 3 2 5" xfId="35343"/>
    <cellStyle name="표준 22 2 2 3 2 2 3 3" xfId="4044"/>
    <cellStyle name="표준 22 2 2 3 2 2 3 3 2" xfId="4045"/>
    <cellStyle name="표준 22 2 2 3 2 2 3 3 2 2" xfId="19749"/>
    <cellStyle name="표준 22 2 2 3 2 2 3 3 2 3" xfId="35348"/>
    <cellStyle name="표준 22 2 2 3 2 2 3 3 3" xfId="19748"/>
    <cellStyle name="표준 22 2 2 3 2 2 3 3 4" xfId="35347"/>
    <cellStyle name="표준 22 2 2 3 2 2 3 4" xfId="4046"/>
    <cellStyle name="표준 22 2 2 3 2 2 3 4 2" xfId="19750"/>
    <cellStyle name="표준 22 2 2 3 2 2 3 4 3" xfId="35349"/>
    <cellStyle name="표준 22 2 2 3 2 2 3 5" xfId="19743"/>
    <cellStyle name="표준 22 2 2 3 2 2 3 6" xfId="35342"/>
    <cellStyle name="표준 22 2 2 3 2 2 4" xfId="4047"/>
    <cellStyle name="표준 22 2 2 3 2 2 4 2" xfId="4048"/>
    <cellStyle name="표준 22 2 2 3 2 2 4 2 2" xfId="4049"/>
    <cellStyle name="표준 22 2 2 3 2 2 4 2 2 2" xfId="4050"/>
    <cellStyle name="표준 22 2 2 3 2 2 4 2 2 2 2" xfId="19754"/>
    <cellStyle name="표준 22 2 2 3 2 2 4 2 2 2 3" xfId="35353"/>
    <cellStyle name="표준 22 2 2 3 2 2 4 2 2 3" xfId="19753"/>
    <cellStyle name="표준 22 2 2 3 2 2 4 2 2 4" xfId="35352"/>
    <cellStyle name="표준 22 2 2 3 2 2 4 2 3" xfId="4051"/>
    <cellStyle name="표준 22 2 2 3 2 2 4 2 3 2" xfId="19755"/>
    <cellStyle name="표준 22 2 2 3 2 2 4 2 3 3" xfId="35354"/>
    <cellStyle name="표준 22 2 2 3 2 2 4 2 4" xfId="19752"/>
    <cellStyle name="표준 22 2 2 3 2 2 4 2 5" xfId="35351"/>
    <cellStyle name="표준 22 2 2 3 2 2 4 3" xfId="4052"/>
    <cellStyle name="표준 22 2 2 3 2 2 4 3 2" xfId="4053"/>
    <cellStyle name="표준 22 2 2 3 2 2 4 3 2 2" xfId="19757"/>
    <cellStyle name="표준 22 2 2 3 2 2 4 3 2 3" xfId="35356"/>
    <cellStyle name="표준 22 2 2 3 2 2 4 3 3" xfId="19756"/>
    <cellStyle name="표준 22 2 2 3 2 2 4 3 4" xfId="35355"/>
    <cellStyle name="표준 22 2 2 3 2 2 4 4" xfId="4054"/>
    <cellStyle name="표준 22 2 2 3 2 2 4 4 2" xfId="19758"/>
    <cellStyle name="표준 22 2 2 3 2 2 4 4 3" xfId="35357"/>
    <cellStyle name="표준 22 2 2 3 2 2 4 5" xfId="19751"/>
    <cellStyle name="표준 22 2 2 3 2 2 4 6" xfId="35350"/>
    <cellStyle name="표준 22 2 2 3 2 2 5" xfId="4055"/>
    <cellStyle name="표준 22 2 2 3 2 2 5 2" xfId="4056"/>
    <cellStyle name="표준 22 2 2 3 2 2 5 2 2" xfId="4057"/>
    <cellStyle name="표준 22 2 2 3 2 2 5 2 2 2" xfId="19761"/>
    <cellStyle name="표준 22 2 2 3 2 2 5 2 2 3" xfId="35360"/>
    <cellStyle name="표준 22 2 2 3 2 2 5 2 3" xfId="19760"/>
    <cellStyle name="표준 22 2 2 3 2 2 5 2 4" xfId="35359"/>
    <cellStyle name="표준 22 2 2 3 2 2 5 3" xfId="4058"/>
    <cellStyle name="표준 22 2 2 3 2 2 5 3 2" xfId="19762"/>
    <cellStyle name="표준 22 2 2 3 2 2 5 3 3" xfId="35361"/>
    <cellStyle name="표준 22 2 2 3 2 2 5 4" xfId="19759"/>
    <cellStyle name="표준 22 2 2 3 2 2 5 5" xfId="35358"/>
    <cellStyle name="표준 22 2 2 3 2 2 6" xfId="4059"/>
    <cellStyle name="표준 22 2 2 3 2 2 6 2" xfId="4060"/>
    <cellStyle name="표준 22 2 2 3 2 2 6 2 2" xfId="19764"/>
    <cellStyle name="표준 22 2 2 3 2 2 6 2 3" xfId="35363"/>
    <cellStyle name="표준 22 2 2 3 2 2 6 3" xfId="19763"/>
    <cellStyle name="표준 22 2 2 3 2 2 6 4" xfId="35362"/>
    <cellStyle name="표준 22 2 2 3 2 2 7" xfId="4061"/>
    <cellStyle name="표준 22 2 2 3 2 2 7 2" xfId="19765"/>
    <cellStyle name="표준 22 2 2 3 2 2 7 3" xfId="35364"/>
    <cellStyle name="표준 22 2 2 3 2 2 8" xfId="19718"/>
    <cellStyle name="표준 22 2 2 3 2 2 9" xfId="35317"/>
    <cellStyle name="표준 22 2 2 3 2 3" xfId="4062"/>
    <cellStyle name="표준 22 2 2 3 2 3 2" xfId="4063"/>
    <cellStyle name="표준 22 2 2 3 2 3 2 2" xfId="4064"/>
    <cellStyle name="표준 22 2 2 3 2 3 2 2 2" xfId="4065"/>
    <cellStyle name="표준 22 2 2 3 2 3 2 2 2 2" xfId="4066"/>
    <cellStyle name="표준 22 2 2 3 2 3 2 2 2 2 2" xfId="4067"/>
    <cellStyle name="표준 22 2 2 3 2 3 2 2 2 2 2 2" xfId="19771"/>
    <cellStyle name="표준 22 2 2 3 2 3 2 2 2 2 2 3" xfId="35370"/>
    <cellStyle name="표준 22 2 2 3 2 3 2 2 2 2 3" xfId="19770"/>
    <cellStyle name="표준 22 2 2 3 2 3 2 2 2 2 4" xfId="35369"/>
    <cellStyle name="표준 22 2 2 3 2 3 2 2 2 3" xfId="4068"/>
    <cellStyle name="표준 22 2 2 3 2 3 2 2 2 3 2" xfId="19772"/>
    <cellStyle name="표준 22 2 2 3 2 3 2 2 2 3 3" xfId="35371"/>
    <cellStyle name="표준 22 2 2 3 2 3 2 2 2 4" xfId="19769"/>
    <cellStyle name="표준 22 2 2 3 2 3 2 2 2 5" xfId="35368"/>
    <cellStyle name="표준 22 2 2 3 2 3 2 2 3" xfId="4069"/>
    <cellStyle name="표준 22 2 2 3 2 3 2 2 3 2" xfId="4070"/>
    <cellStyle name="표준 22 2 2 3 2 3 2 2 3 2 2" xfId="19774"/>
    <cellStyle name="표준 22 2 2 3 2 3 2 2 3 2 3" xfId="35373"/>
    <cellStyle name="표준 22 2 2 3 2 3 2 2 3 3" xfId="19773"/>
    <cellStyle name="표준 22 2 2 3 2 3 2 2 3 4" xfId="35372"/>
    <cellStyle name="표준 22 2 2 3 2 3 2 2 4" xfId="4071"/>
    <cellStyle name="표준 22 2 2 3 2 3 2 2 4 2" xfId="19775"/>
    <cellStyle name="표준 22 2 2 3 2 3 2 2 4 3" xfId="35374"/>
    <cellStyle name="표준 22 2 2 3 2 3 2 2 5" xfId="19768"/>
    <cellStyle name="표준 22 2 2 3 2 3 2 2 6" xfId="35367"/>
    <cellStyle name="표준 22 2 2 3 2 3 2 3" xfId="4072"/>
    <cellStyle name="표준 22 2 2 3 2 3 2 3 2" xfId="4073"/>
    <cellStyle name="표준 22 2 2 3 2 3 2 3 2 2" xfId="4074"/>
    <cellStyle name="표준 22 2 2 3 2 3 2 3 2 2 2" xfId="4075"/>
    <cellStyle name="표준 22 2 2 3 2 3 2 3 2 2 2 2" xfId="19779"/>
    <cellStyle name="표준 22 2 2 3 2 3 2 3 2 2 2 3" xfId="35378"/>
    <cellStyle name="표준 22 2 2 3 2 3 2 3 2 2 3" xfId="19778"/>
    <cellStyle name="표준 22 2 2 3 2 3 2 3 2 2 4" xfId="35377"/>
    <cellStyle name="표준 22 2 2 3 2 3 2 3 2 3" xfId="4076"/>
    <cellStyle name="표준 22 2 2 3 2 3 2 3 2 3 2" xfId="19780"/>
    <cellStyle name="표준 22 2 2 3 2 3 2 3 2 3 3" xfId="35379"/>
    <cellStyle name="표준 22 2 2 3 2 3 2 3 2 4" xfId="19777"/>
    <cellStyle name="표준 22 2 2 3 2 3 2 3 2 5" xfId="35376"/>
    <cellStyle name="표준 22 2 2 3 2 3 2 3 3" xfId="4077"/>
    <cellStyle name="표준 22 2 2 3 2 3 2 3 3 2" xfId="4078"/>
    <cellStyle name="표준 22 2 2 3 2 3 2 3 3 2 2" xfId="19782"/>
    <cellStyle name="표준 22 2 2 3 2 3 2 3 3 2 3" xfId="35381"/>
    <cellStyle name="표준 22 2 2 3 2 3 2 3 3 3" xfId="19781"/>
    <cellStyle name="표준 22 2 2 3 2 3 2 3 3 4" xfId="35380"/>
    <cellStyle name="표준 22 2 2 3 2 3 2 3 4" xfId="4079"/>
    <cellStyle name="표준 22 2 2 3 2 3 2 3 4 2" xfId="19783"/>
    <cellStyle name="표준 22 2 2 3 2 3 2 3 4 3" xfId="35382"/>
    <cellStyle name="표준 22 2 2 3 2 3 2 3 5" xfId="19776"/>
    <cellStyle name="표준 22 2 2 3 2 3 2 3 6" xfId="35375"/>
    <cellStyle name="표준 22 2 2 3 2 3 2 4" xfId="4080"/>
    <cellStyle name="표준 22 2 2 3 2 3 2 4 2" xfId="4081"/>
    <cellStyle name="표준 22 2 2 3 2 3 2 4 2 2" xfId="4082"/>
    <cellStyle name="표준 22 2 2 3 2 3 2 4 2 2 2" xfId="19786"/>
    <cellStyle name="표준 22 2 2 3 2 3 2 4 2 2 3" xfId="35385"/>
    <cellStyle name="표준 22 2 2 3 2 3 2 4 2 3" xfId="19785"/>
    <cellStyle name="표준 22 2 2 3 2 3 2 4 2 4" xfId="35384"/>
    <cellStyle name="표준 22 2 2 3 2 3 2 4 3" xfId="4083"/>
    <cellStyle name="표준 22 2 2 3 2 3 2 4 3 2" xfId="19787"/>
    <cellStyle name="표준 22 2 2 3 2 3 2 4 3 3" xfId="35386"/>
    <cellStyle name="표준 22 2 2 3 2 3 2 4 4" xfId="19784"/>
    <cellStyle name="표준 22 2 2 3 2 3 2 4 5" xfId="35383"/>
    <cellStyle name="표준 22 2 2 3 2 3 2 5" xfId="4084"/>
    <cellStyle name="표준 22 2 2 3 2 3 2 5 2" xfId="4085"/>
    <cellStyle name="표준 22 2 2 3 2 3 2 5 2 2" xfId="19789"/>
    <cellStyle name="표준 22 2 2 3 2 3 2 5 2 3" xfId="35388"/>
    <cellStyle name="표준 22 2 2 3 2 3 2 5 3" xfId="19788"/>
    <cellStyle name="표준 22 2 2 3 2 3 2 5 4" xfId="35387"/>
    <cellStyle name="표준 22 2 2 3 2 3 2 6" xfId="4086"/>
    <cellStyle name="표준 22 2 2 3 2 3 2 6 2" xfId="19790"/>
    <cellStyle name="표준 22 2 2 3 2 3 2 6 3" xfId="35389"/>
    <cellStyle name="표준 22 2 2 3 2 3 2 7" xfId="19767"/>
    <cellStyle name="표준 22 2 2 3 2 3 2 8" xfId="35366"/>
    <cellStyle name="표준 22 2 2 3 2 3 3" xfId="4087"/>
    <cellStyle name="표준 22 2 2 3 2 3 3 2" xfId="4088"/>
    <cellStyle name="표준 22 2 2 3 2 3 3 2 2" xfId="4089"/>
    <cellStyle name="표준 22 2 2 3 2 3 3 2 2 2" xfId="4090"/>
    <cellStyle name="표준 22 2 2 3 2 3 3 2 2 2 2" xfId="19794"/>
    <cellStyle name="표준 22 2 2 3 2 3 3 2 2 2 3" xfId="35393"/>
    <cellStyle name="표준 22 2 2 3 2 3 3 2 2 3" xfId="19793"/>
    <cellStyle name="표준 22 2 2 3 2 3 3 2 2 4" xfId="35392"/>
    <cellStyle name="표준 22 2 2 3 2 3 3 2 3" xfId="4091"/>
    <cellStyle name="표준 22 2 2 3 2 3 3 2 3 2" xfId="19795"/>
    <cellStyle name="표준 22 2 2 3 2 3 3 2 3 3" xfId="35394"/>
    <cellStyle name="표준 22 2 2 3 2 3 3 2 4" xfId="19792"/>
    <cellStyle name="표준 22 2 2 3 2 3 3 2 5" xfId="35391"/>
    <cellStyle name="표준 22 2 2 3 2 3 3 3" xfId="4092"/>
    <cellStyle name="표준 22 2 2 3 2 3 3 3 2" xfId="4093"/>
    <cellStyle name="표준 22 2 2 3 2 3 3 3 2 2" xfId="19797"/>
    <cellStyle name="표준 22 2 2 3 2 3 3 3 2 3" xfId="35396"/>
    <cellStyle name="표준 22 2 2 3 2 3 3 3 3" xfId="19796"/>
    <cellStyle name="표준 22 2 2 3 2 3 3 3 4" xfId="35395"/>
    <cellStyle name="표준 22 2 2 3 2 3 3 4" xfId="4094"/>
    <cellStyle name="표준 22 2 2 3 2 3 3 4 2" xfId="19798"/>
    <cellStyle name="표준 22 2 2 3 2 3 3 4 3" xfId="35397"/>
    <cellStyle name="표준 22 2 2 3 2 3 3 5" xfId="19791"/>
    <cellStyle name="표준 22 2 2 3 2 3 3 6" xfId="35390"/>
    <cellStyle name="표준 22 2 2 3 2 3 4" xfId="4095"/>
    <cellStyle name="표준 22 2 2 3 2 3 4 2" xfId="4096"/>
    <cellStyle name="표준 22 2 2 3 2 3 4 2 2" xfId="4097"/>
    <cellStyle name="표준 22 2 2 3 2 3 4 2 2 2" xfId="4098"/>
    <cellStyle name="표준 22 2 2 3 2 3 4 2 2 2 2" xfId="19802"/>
    <cellStyle name="표준 22 2 2 3 2 3 4 2 2 2 3" xfId="35401"/>
    <cellStyle name="표준 22 2 2 3 2 3 4 2 2 3" xfId="19801"/>
    <cellStyle name="표준 22 2 2 3 2 3 4 2 2 4" xfId="35400"/>
    <cellStyle name="표준 22 2 2 3 2 3 4 2 3" xfId="4099"/>
    <cellStyle name="표준 22 2 2 3 2 3 4 2 3 2" xfId="19803"/>
    <cellStyle name="표준 22 2 2 3 2 3 4 2 3 3" xfId="35402"/>
    <cellStyle name="표준 22 2 2 3 2 3 4 2 4" xfId="19800"/>
    <cellStyle name="표준 22 2 2 3 2 3 4 2 5" xfId="35399"/>
    <cellStyle name="표준 22 2 2 3 2 3 4 3" xfId="4100"/>
    <cellStyle name="표준 22 2 2 3 2 3 4 3 2" xfId="4101"/>
    <cellStyle name="표준 22 2 2 3 2 3 4 3 2 2" xfId="19805"/>
    <cellStyle name="표준 22 2 2 3 2 3 4 3 2 3" xfId="35404"/>
    <cellStyle name="표준 22 2 2 3 2 3 4 3 3" xfId="19804"/>
    <cellStyle name="표준 22 2 2 3 2 3 4 3 4" xfId="35403"/>
    <cellStyle name="표준 22 2 2 3 2 3 4 4" xfId="4102"/>
    <cellStyle name="표준 22 2 2 3 2 3 4 4 2" xfId="19806"/>
    <cellStyle name="표준 22 2 2 3 2 3 4 4 3" xfId="35405"/>
    <cellStyle name="표준 22 2 2 3 2 3 4 5" xfId="19799"/>
    <cellStyle name="표준 22 2 2 3 2 3 4 6" xfId="35398"/>
    <cellStyle name="표준 22 2 2 3 2 3 5" xfId="4103"/>
    <cellStyle name="표준 22 2 2 3 2 3 5 2" xfId="4104"/>
    <cellStyle name="표준 22 2 2 3 2 3 5 2 2" xfId="4105"/>
    <cellStyle name="표준 22 2 2 3 2 3 5 2 2 2" xfId="19809"/>
    <cellStyle name="표준 22 2 2 3 2 3 5 2 2 3" xfId="35408"/>
    <cellStyle name="표준 22 2 2 3 2 3 5 2 3" xfId="19808"/>
    <cellStyle name="표준 22 2 2 3 2 3 5 2 4" xfId="35407"/>
    <cellStyle name="표준 22 2 2 3 2 3 5 3" xfId="4106"/>
    <cellStyle name="표준 22 2 2 3 2 3 5 3 2" xfId="19810"/>
    <cellStyle name="표준 22 2 2 3 2 3 5 3 3" xfId="35409"/>
    <cellStyle name="표준 22 2 2 3 2 3 5 4" xfId="19807"/>
    <cellStyle name="표준 22 2 2 3 2 3 5 5" xfId="35406"/>
    <cellStyle name="표준 22 2 2 3 2 3 6" xfId="4107"/>
    <cellStyle name="표준 22 2 2 3 2 3 6 2" xfId="4108"/>
    <cellStyle name="표준 22 2 2 3 2 3 6 2 2" xfId="19812"/>
    <cellStyle name="표준 22 2 2 3 2 3 6 2 3" xfId="35411"/>
    <cellStyle name="표준 22 2 2 3 2 3 6 3" xfId="19811"/>
    <cellStyle name="표준 22 2 2 3 2 3 6 4" xfId="35410"/>
    <cellStyle name="표준 22 2 2 3 2 3 7" xfId="4109"/>
    <cellStyle name="표준 22 2 2 3 2 3 7 2" xfId="19813"/>
    <cellStyle name="표준 22 2 2 3 2 3 7 3" xfId="35412"/>
    <cellStyle name="표준 22 2 2 3 2 3 8" xfId="19766"/>
    <cellStyle name="표준 22 2 2 3 2 3 9" xfId="35365"/>
    <cellStyle name="표준 22 2 2 3 2 4" xfId="4110"/>
    <cellStyle name="표준 22 2 2 3 2 4 2" xfId="4111"/>
    <cellStyle name="표준 22 2 2 3 2 4 2 2" xfId="4112"/>
    <cellStyle name="표준 22 2 2 3 2 4 2 2 2" xfId="4113"/>
    <cellStyle name="표준 22 2 2 3 2 4 2 2 2 2" xfId="4114"/>
    <cellStyle name="표준 22 2 2 3 2 4 2 2 2 2 2" xfId="19818"/>
    <cellStyle name="표준 22 2 2 3 2 4 2 2 2 2 3" xfId="35417"/>
    <cellStyle name="표준 22 2 2 3 2 4 2 2 2 3" xfId="19817"/>
    <cellStyle name="표준 22 2 2 3 2 4 2 2 2 4" xfId="35416"/>
    <cellStyle name="표준 22 2 2 3 2 4 2 2 3" xfId="4115"/>
    <cellStyle name="표준 22 2 2 3 2 4 2 2 3 2" xfId="19819"/>
    <cellStyle name="표준 22 2 2 3 2 4 2 2 3 3" xfId="35418"/>
    <cellStyle name="표준 22 2 2 3 2 4 2 2 4" xfId="19816"/>
    <cellStyle name="표준 22 2 2 3 2 4 2 2 5" xfId="35415"/>
    <cellStyle name="표준 22 2 2 3 2 4 2 3" xfId="4116"/>
    <cellStyle name="표준 22 2 2 3 2 4 2 3 2" xfId="4117"/>
    <cellStyle name="표준 22 2 2 3 2 4 2 3 2 2" xfId="19821"/>
    <cellStyle name="표준 22 2 2 3 2 4 2 3 2 3" xfId="35420"/>
    <cellStyle name="표준 22 2 2 3 2 4 2 3 3" xfId="19820"/>
    <cellStyle name="표준 22 2 2 3 2 4 2 3 4" xfId="35419"/>
    <cellStyle name="표준 22 2 2 3 2 4 2 4" xfId="4118"/>
    <cellStyle name="표준 22 2 2 3 2 4 2 4 2" xfId="19822"/>
    <cellStyle name="표준 22 2 2 3 2 4 2 4 3" xfId="35421"/>
    <cellStyle name="표준 22 2 2 3 2 4 2 5" xfId="19815"/>
    <cellStyle name="표준 22 2 2 3 2 4 2 6" xfId="35414"/>
    <cellStyle name="표준 22 2 2 3 2 4 3" xfId="4119"/>
    <cellStyle name="표준 22 2 2 3 2 4 3 2" xfId="4120"/>
    <cellStyle name="표준 22 2 2 3 2 4 3 2 2" xfId="4121"/>
    <cellStyle name="표준 22 2 2 3 2 4 3 2 2 2" xfId="4122"/>
    <cellStyle name="표준 22 2 2 3 2 4 3 2 2 2 2" xfId="19826"/>
    <cellStyle name="표준 22 2 2 3 2 4 3 2 2 2 3" xfId="35425"/>
    <cellStyle name="표준 22 2 2 3 2 4 3 2 2 3" xfId="19825"/>
    <cellStyle name="표준 22 2 2 3 2 4 3 2 2 4" xfId="35424"/>
    <cellStyle name="표준 22 2 2 3 2 4 3 2 3" xfId="4123"/>
    <cellStyle name="표준 22 2 2 3 2 4 3 2 3 2" xfId="19827"/>
    <cellStyle name="표준 22 2 2 3 2 4 3 2 3 3" xfId="35426"/>
    <cellStyle name="표준 22 2 2 3 2 4 3 2 4" xfId="19824"/>
    <cellStyle name="표준 22 2 2 3 2 4 3 2 5" xfId="35423"/>
    <cellStyle name="표준 22 2 2 3 2 4 3 3" xfId="4124"/>
    <cellStyle name="표준 22 2 2 3 2 4 3 3 2" xfId="4125"/>
    <cellStyle name="표준 22 2 2 3 2 4 3 3 2 2" xfId="19829"/>
    <cellStyle name="표준 22 2 2 3 2 4 3 3 2 3" xfId="35428"/>
    <cellStyle name="표준 22 2 2 3 2 4 3 3 3" xfId="19828"/>
    <cellStyle name="표준 22 2 2 3 2 4 3 3 4" xfId="35427"/>
    <cellStyle name="표준 22 2 2 3 2 4 3 4" xfId="4126"/>
    <cellStyle name="표준 22 2 2 3 2 4 3 4 2" xfId="19830"/>
    <cellStyle name="표준 22 2 2 3 2 4 3 4 3" xfId="35429"/>
    <cellStyle name="표준 22 2 2 3 2 4 3 5" xfId="19823"/>
    <cellStyle name="표준 22 2 2 3 2 4 3 6" xfId="35422"/>
    <cellStyle name="표준 22 2 2 3 2 4 4" xfId="4127"/>
    <cellStyle name="표준 22 2 2 3 2 4 4 2" xfId="4128"/>
    <cellStyle name="표준 22 2 2 3 2 4 4 2 2" xfId="4129"/>
    <cellStyle name="표준 22 2 2 3 2 4 4 2 2 2" xfId="19833"/>
    <cellStyle name="표준 22 2 2 3 2 4 4 2 2 3" xfId="35432"/>
    <cellStyle name="표준 22 2 2 3 2 4 4 2 3" xfId="19832"/>
    <cellStyle name="표준 22 2 2 3 2 4 4 2 4" xfId="35431"/>
    <cellStyle name="표준 22 2 2 3 2 4 4 3" xfId="4130"/>
    <cellStyle name="표준 22 2 2 3 2 4 4 3 2" xfId="19834"/>
    <cellStyle name="표준 22 2 2 3 2 4 4 3 3" xfId="35433"/>
    <cellStyle name="표준 22 2 2 3 2 4 4 4" xfId="19831"/>
    <cellStyle name="표준 22 2 2 3 2 4 4 5" xfId="35430"/>
    <cellStyle name="표준 22 2 2 3 2 4 5" xfId="4131"/>
    <cellStyle name="표준 22 2 2 3 2 4 5 2" xfId="4132"/>
    <cellStyle name="표준 22 2 2 3 2 4 5 2 2" xfId="19836"/>
    <cellStyle name="표준 22 2 2 3 2 4 5 2 3" xfId="35435"/>
    <cellStyle name="표준 22 2 2 3 2 4 5 3" xfId="19835"/>
    <cellStyle name="표준 22 2 2 3 2 4 5 4" xfId="35434"/>
    <cellStyle name="표준 22 2 2 3 2 4 6" xfId="4133"/>
    <cellStyle name="표준 22 2 2 3 2 4 6 2" xfId="19837"/>
    <cellStyle name="표준 22 2 2 3 2 4 6 3" xfId="35436"/>
    <cellStyle name="표준 22 2 2 3 2 4 7" xfId="19814"/>
    <cellStyle name="표준 22 2 2 3 2 4 8" xfId="35413"/>
    <cellStyle name="표준 22 2 2 3 2 5" xfId="4134"/>
    <cellStyle name="표준 22 2 2 3 2 5 2" xfId="4135"/>
    <cellStyle name="표준 22 2 2 3 2 5 2 2" xfId="4136"/>
    <cellStyle name="표준 22 2 2 3 2 5 2 2 2" xfId="4137"/>
    <cellStyle name="표준 22 2 2 3 2 5 2 2 2 2" xfId="19841"/>
    <cellStyle name="표준 22 2 2 3 2 5 2 2 2 3" xfId="35440"/>
    <cellStyle name="표준 22 2 2 3 2 5 2 2 3" xfId="19840"/>
    <cellStyle name="표준 22 2 2 3 2 5 2 2 4" xfId="35439"/>
    <cellStyle name="표준 22 2 2 3 2 5 2 3" xfId="4138"/>
    <cellStyle name="표준 22 2 2 3 2 5 2 3 2" xfId="19842"/>
    <cellStyle name="표준 22 2 2 3 2 5 2 3 3" xfId="35441"/>
    <cellStyle name="표준 22 2 2 3 2 5 2 4" xfId="19839"/>
    <cellStyle name="표준 22 2 2 3 2 5 2 5" xfId="35438"/>
    <cellStyle name="표준 22 2 2 3 2 5 3" xfId="4139"/>
    <cellStyle name="표준 22 2 2 3 2 5 3 2" xfId="4140"/>
    <cellStyle name="표준 22 2 2 3 2 5 3 2 2" xfId="19844"/>
    <cellStyle name="표준 22 2 2 3 2 5 3 2 3" xfId="35443"/>
    <cellStyle name="표준 22 2 2 3 2 5 3 3" xfId="19843"/>
    <cellStyle name="표준 22 2 2 3 2 5 3 4" xfId="35442"/>
    <cellStyle name="표준 22 2 2 3 2 5 4" xfId="4141"/>
    <cellStyle name="표준 22 2 2 3 2 5 4 2" xfId="19845"/>
    <cellStyle name="표준 22 2 2 3 2 5 4 3" xfId="35444"/>
    <cellStyle name="표준 22 2 2 3 2 5 5" xfId="19838"/>
    <cellStyle name="표준 22 2 2 3 2 5 6" xfId="35437"/>
    <cellStyle name="표준 22 2 2 3 2 6" xfId="4142"/>
    <cellStyle name="표준 22 2 2 3 2 6 2" xfId="4143"/>
    <cellStyle name="표준 22 2 2 3 2 6 2 2" xfId="4144"/>
    <cellStyle name="표준 22 2 2 3 2 6 2 2 2" xfId="4145"/>
    <cellStyle name="표준 22 2 2 3 2 6 2 2 2 2" xfId="19849"/>
    <cellStyle name="표준 22 2 2 3 2 6 2 2 2 3" xfId="35448"/>
    <cellStyle name="표준 22 2 2 3 2 6 2 2 3" xfId="19848"/>
    <cellStyle name="표준 22 2 2 3 2 6 2 2 4" xfId="35447"/>
    <cellStyle name="표준 22 2 2 3 2 6 2 3" xfId="4146"/>
    <cellStyle name="표준 22 2 2 3 2 6 2 3 2" xfId="19850"/>
    <cellStyle name="표준 22 2 2 3 2 6 2 3 3" xfId="35449"/>
    <cellStyle name="표준 22 2 2 3 2 6 2 4" xfId="19847"/>
    <cellStyle name="표준 22 2 2 3 2 6 2 5" xfId="35446"/>
    <cellStyle name="표준 22 2 2 3 2 6 3" xfId="4147"/>
    <cellStyle name="표준 22 2 2 3 2 6 3 2" xfId="4148"/>
    <cellStyle name="표준 22 2 2 3 2 6 3 2 2" xfId="19852"/>
    <cellStyle name="표준 22 2 2 3 2 6 3 2 3" xfId="35451"/>
    <cellStyle name="표준 22 2 2 3 2 6 3 3" xfId="19851"/>
    <cellStyle name="표준 22 2 2 3 2 6 3 4" xfId="35450"/>
    <cellStyle name="표준 22 2 2 3 2 6 4" xfId="4149"/>
    <cellStyle name="표준 22 2 2 3 2 6 4 2" xfId="19853"/>
    <cellStyle name="표준 22 2 2 3 2 6 4 3" xfId="35452"/>
    <cellStyle name="표준 22 2 2 3 2 6 5" xfId="19846"/>
    <cellStyle name="표준 22 2 2 3 2 6 6" xfId="35445"/>
    <cellStyle name="표준 22 2 2 3 2 7" xfId="4150"/>
    <cellStyle name="표준 22 2 2 3 2 7 2" xfId="4151"/>
    <cellStyle name="표준 22 2 2 3 2 7 2 2" xfId="4152"/>
    <cellStyle name="표준 22 2 2 3 2 7 2 2 2" xfId="19856"/>
    <cellStyle name="표준 22 2 2 3 2 7 2 2 3" xfId="35455"/>
    <cellStyle name="표준 22 2 2 3 2 7 2 3" xfId="19855"/>
    <cellStyle name="표준 22 2 2 3 2 7 2 4" xfId="35454"/>
    <cellStyle name="표준 22 2 2 3 2 7 3" xfId="4153"/>
    <cellStyle name="표준 22 2 2 3 2 7 3 2" xfId="19857"/>
    <cellStyle name="표준 22 2 2 3 2 7 3 3" xfId="35456"/>
    <cellStyle name="표준 22 2 2 3 2 7 4" xfId="19854"/>
    <cellStyle name="표준 22 2 2 3 2 7 5" xfId="35453"/>
    <cellStyle name="표준 22 2 2 3 2 8" xfId="4154"/>
    <cellStyle name="표준 22 2 2 3 2 8 2" xfId="4155"/>
    <cellStyle name="표준 22 2 2 3 2 8 2 2" xfId="19859"/>
    <cellStyle name="표준 22 2 2 3 2 8 2 3" xfId="35458"/>
    <cellStyle name="표준 22 2 2 3 2 8 3" xfId="19858"/>
    <cellStyle name="표준 22 2 2 3 2 8 4" xfId="35457"/>
    <cellStyle name="표준 22 2 2 3 2 9" xfId="4156"/>
    <cellStyle name="표준 22 2 2 3 2 9 2" xfId="19860"/>
    <cellStyle name="표준 22 2 2 3 2 9 3" xfId="35459"/>
    <cellStyle name="표준 22 2 2 3 3" xfId="4157"/>
    <cellStyle name="표준 22 2 2 3 3 2" xfId="4158"/>
    <cellStyle name="표준 22 2 2 3 3 2 2" xfId="4159"/>
    <cellStyle name="표준 22 2 2 3 3 2 2 2" xfId="4160"/>
    <cellStyle name="표준 22 2 2 3 3 2 2 2 2" xfId="4161"/>
    <cellStyle name="표준 22 2 2 3 3 2 2 2 2 2" xfId="4162"/>
    <cellStyle name="표준 22 2 2 3 3 2 2 2 2 2 2" xfId="19866"/>
    <cellStyle name="표준 22 2 2 3 3 2 2 2 2 2 3" xfId="35465"/>
    <cellStyle name="표준 22 2 2 3 3 2 2 2 2 3" xfId="19865"/>
    <cellStyle name="표준 22 2 2 3 3 2 2 2 2 4" xfId="35464"/>
    <cellStyle name="표준 22 2 2 3 3 2 2 2 3" xfId="4163"/>
    <cellStyle name="표준 22 2 2 3 3 2 2 2 3 2" xfId="19867"/>
    <cellStyle name="표준 22 2 2 3 3 2 2 2 3 3" xfId="35466"/>
    <cellStyle name="표준 22 2 2 3 3 2 2 2 4" xfId="19864"/>
    <cellStyle name="표준 22 2 2 3 3 2 2 2 5" xfId="35463"/>
    <cellStyle name="표준 22 2 2 3 3 2 2 3" xfId="4164"/>
    <cellStyle name="표준 22 2 2 3 3 2 2 3 2" xfId="4165"/>
    <cellStyle name="표준 22 2 2 3 3 2 2 3 2 2" xfId="19869"/>
    <cellStyle name="표준 22 2 2 3 3 2 2 3 2 3" xfId="35468"/>
    <cellStyle name="표준 22 2 2 3 3 2 2 3 3" xfId="19868"/>
    <cellStyle name="표준 22 2 2 3 3 2 2 3 4" xfId="35467"/>
    <cellStyle name="표준 22 2 2 3 3 2 2 4" xfId="4166"/>
    <cellStyle name="표준 22 2 2 3 3 2 2 4 2" xfId="19870"/>
    <cellStyle name="표준 22 2 2 3 3 2 2 4 3" xfId="35469"/>
    <cellStyle name="표준 22 2 2 3 3 2 2 5" xfId="19863"/>
    <cellStyle name="표준 22 2 2 3 3 2 2 6" xfId="35462"/>
    <cellStyle name="표준 22 2 2 3 3 2 3" xfId="4167"/>
    <cellStyle name="표준 22 2 2 3 3 2 3 2" xfId="4168"/>
    <cellStyle name="표준 22 2 2 3 3 2 3 2 2" xfId="4169"/>
    <cellStyle name="표준 22 2 2 3 3 2 3 2 2 2" xfId="4170"/>
    <cellStyle name="표준 22 2 2 3 3 2 3 2 2 2 2" xfId="19874"/>
    <cellStyle name="표준 22 2 2 3 3 2 3 2 2 2 3" xfId="35473"/>
    <cellStyle name="표준 22 2 2 3 3 2 3 2 2 3" xfId="19873"/>
    <cellStyle name="표준 22 2 2 3 3 2 3 2 2 4" xfId="35472"/>
    <cellStyle name="표준 22 2 2 3 3 2 3 2 3" xfId="4171"/>
    <cellStyle name="표준 22 2 2 3 3 2 3 2 3 2" xfId="19875"/>
    <cellStyle name="표준 22 2 2 3 3 2 3 2 3 3" xfId="35474"/>
    <cellStyle name="표준 22 2 2 3 3 2 3 2 4" xfId="19872"/>
    <cellStyle name="표준 22 2 2 3 3 2 3 2 5" xfId="35471"/>
    <cellStyle name="표준 22 2 2 3 3 2 3 3" xfId="4172"/>
    <cellStyle name="표준 22 2 2 3 3 2 3 3 2" xfId="4173"/>
    <cellStyle name="표준 22 2 2 3 3 2 3 3 2 2" xfId="19877"/>
    <cellStyle name="표준 22 2 2 3 3 2 3 3 2 3" xfId="35476"/>
    <cellStyle name="표준 22 2 2 3 3 2 3 3 3" xfId="19876"/>
    <cellStyle name="표준 22 2 2 3 3 2 3 3 4" xfId="35475"/>
    <cellStyle name="표준 22 2 2 3 3 2 3 4" xfId="4174"/>
    <cellStyle name="표준 22 2 2 3 3 2 3 4 2" xfId="19878"/>
    <cellStyle name="표준 22 2 2 3 3 2 3 4 3" xfId="35477"/>
    <cellStyle name="표준 22 2 2 3 3 2 3 5" xfId="19871"/>
    <cellStyle name="표준 22 2 2 3 3 2 3 6" xfId="35470"/>
    <cellStyle name="표준 22 2 2 3 3 2 4" xfId="4175"/>
    <cellStyle name="표준 22 2 2 3 3 2 4 2" xfId="4176"/>
    <cellStyle name="표준 22 2 2 3 3 2 4 2 2" xfId="4177"/>
    <cellStyle name="표준 22 2 2 3 3 2 4 2 2 2" xfId="19881"/>
    <cellStyle name="표준 22 2 2 3 3 2 4 2 2 3" xfId="35480"/>
    <cellStyle name="표준 22 2 2 3 3 2 4 2 3" xfId="19880"/>
    <cellStyle name="표준 22 2 2 3 3 2 4 2 4" xfId="35479"/>
    <cellStyle name="표준 22 2 2 3 3 2 4 3" xfId="4178"/>
    <cellStyle name="표준 22 2 2 3 3 2 4 3 2" xfId="19882"/>
    <cellStyle name="표준 22 2 2 3 3 2 4 3 3" xfId="35481"/>
    <cellStyle name="표준 22 2 2 3 3 2 4 4" xfId="19879"/>
    <cellStyle name="표준 22 2 2 3 3 2 4 5" xfId="35478"/>
    <cellStyle name="표준 22 2 2 3 3 2 5" xfId="4179"/>
    <cellStyle name="표준 22 2 2 3 3 2 5 2" xfId="4180"/>
    <cellStyle name="표준 22 2 2 3 3 2 5 2 2" xfId="19884"/>
    <cellStyle name="표준 22 2 2 3 3 2 5 2 3" xfId="35483"/>
    <cellStyle name="표준 22 2 2 3 3 2 5 3" xfId="19883"/>
    <cellStyle name="표준 22 2 2 3 3 2 5 4" xfId="35482"/>
    <cellStyle name="표준 22 2 2 3 3 2 6" xfId="4181"/>
    <cellStyle name="표준 22 2 2 3 3 2 6 2" xfId="19885"/>
    <cellStyle name="표준 22 2 2 3 3 2 6 3" xfId="35484"/>
    <cellStyle name="표준 22 2 2 3 3 2 7" xfId="19862"/>
    <cellStyle name="표준 22 2 2 3 3 2 8" xfId="35461"/>
    <cellStyle name="표준 22 2 2 3 3 3" xfId="4182"/>
    <cellStyle name="표준 22 2 2 3 3 3 2" xfId="4183"/>
    <cellStyle name="표준 22 2 2 3 3 3 2 2" xfId="4184"/>
    <cellStyle name="표준 22 2 2 3 3 3 2 2 2" xfId="4185"/>
    <cellStyle name="표준 22 2 2 3 3 3 2 2 2 2" xfId="19889"/>
    <cellStyle name="표준 22 2 2 3 3 3 2 2 2 3" xfId="35488"/>
    <cellStyle name="표준 22 2 2 3 3 3 2 2 3" xfId="19888"/>
    <cellStyle name="표준 22 2 2 3 3 3 2 2 4" xfId="35487"/>
    <cellStyle name="표준 22 2 2 3 3 3 2 3" xfId="4186"/>
    <cellStyle name="표준 22 2 2 3 3 3 2 3 2" xfId="19890"/>
    <cellStyle name="표준 22 2 2 3 3 3 2 3 3" xfId="35489"/>
    <cellStyle name="표준 22 2 2 3 3 3 2 4" xfId="19887"/>
    <cellStyle name="표준 22 2 2 3 3 3 2 5" xfId="35486"/>
    <cellStyle name="표준 22 2 2 3 3 3 3" xfId="4187"/>
    <cellStyle name="표준 22 2 2 3 3 3 3 2" xfId="4188"/>
    <cellStyle name="표준 22 2 2 3 3 3 3 2 2" xfId="19892"/>
    <cellStyle name="표준 22 2 2 3 3 3 3 2 3" xfId="35491"/>
    <cellStyle name="표준 22 2 2 3 3 3 3 3" xfId="19891"/>
    <cellStyle name="표준 22 2 2 3 3 3 3 4" xfId="35490"/>
    <cellStyle name="표준 22 2 2 3 3 3 4" xfId="4189"/>
    <cellStyle name="표준 22 2 2 3 3 3 4 2" xfId="19893"/>
    <cellStyle name="표준 22 2 2 3 3 3 4 3" xfId="35492"/>
    <cellStyle name="표준 22 2 2 3 3 3 5" xfId="19886"/>
    <cellStyle name="표준 22 2 2 3 3 3 6" xfId="35485"/>
    <cellStyle name="표준 22 2 2 3 3 4" xfId="4190"/>
    <cellStyle name="표준 22 2 2 3 3 4 2" xfId="4191"/>
    <cellStyle name="표준 22 2 2 3 3 4 2 2" xfId="4192"/>
    <cellStyle name="표준 22 2 2 3 3 4 2 2 2" xfId="4193"/>
    <cellStyle name="표준 22 2 2 3 3 4 2 2 2 2" xfId="19897"/>
    <cellStyle name="표준 22 2 2 3 3 4 2 2 2 3" xfId="35496"/>
    <cellStyle name="표준 22 2 2 3 3 4 2 2 3" xfId="19896"/>
    <cellStyle name="표준 22 2 2 3 3 4 2 2 4" xfId="35495"/>
    <cellStyle name="표준 22 2 2 3 3 4 2 3" xfId="4194"/>
    <cellStyle name="표준 22 2 2 3 3 4 2 3 2" xfId="19898"/>
    <cellStyle name="표준 22 2 2 3 3 4 2 3 3" xfId="35497"/>
    <cellStyle name="표준 22 2 2 3 3 4 2 4" xfId="19895"/>
    <cellStyle name="표준 22 2 2 3 3 4 2 5" xfId="35494"/>
    <cellStyle name="표준 22 2 2 3 3 4 3" xfId="4195"/>
    <cellStyle name="표준 22 2 2 3 3 4 3 2" xfId="4196"/>
    <cellStyle name="표준 22 2 2 3 3 4 3 2 2" xfId="19900"/>
    <cellStyle name="표준 22 2 2 3 3 4 3 2 3" xfId="35499"/>
    <cellStyle name="표준 22 2 2 3 3 4 3 3" xfId="19899"/>
    <cellStyle name="표준 22 2 2 3 3 4 3 4" xfId="35498"/>
    <cellStyle name="표준 22 2 2 3 3 4 4" xfId="4197"/>
    <cellStyle name="표준 22 2 2 3 3 4 4 2" xfId="19901"/>
    <cellStyle name="표준 22 2 2 3 3 4 4 3" xfId="35500"/>
    <cellStyle name="표준 22 2 2 3 3 4 5" xfId="19894"/>
    <cellStyle name="표준 22 2 2 3 3 4 6" xfId="35493"/>
    <cellStyle name="표준 22 2 2 3 3 5" xfId="4198"/>
    <cellStyle name="표준 22 2 2 3 3 5 2" xfId="4199"/>
    <cellStyle name="표준 22 2 2 3 3 5 2 2" xfId="4200"/>
    <cellStyle name="표준 22 2 2 3 3 5 2 2 2" xfId="19904"/>
    <cellStyle name="표준 22 2 2 3 3 5 2 2 3" xfId="35503"/>
    <cellStyle name="표준 22 2 2 3 3 5 2 3" xfId="19903"/>
    <cellStyle name="표준 22 2 2 3 3 5 2 4" xfId="35502"/>
    <cellStyle name="표준 22 2 2 3 3 5 3" xfId="4201"/>
    <cellStyle name="표준 22 2 2 3 3 5 3 2" xfId="19905"/>
    <cellStyle name="표준 22 2 2 3 3 5 3 3" xfId="35504"/>
    <cellStyle name="표준 22 2 2 3 3 5 4" xfId="19902"/>
    <cellStyle name="표준 22 2 2 3 3 5 5" xfId="35501"/>
    <cellStyle name="표준 22 2 2 3 3 6" xfId="4202"/>
    <cellStyle name="표준 22 2 2 3 3 6 2" xfId="4203"/>
    <cellStyle name="표준 22 2 2 3 3 6 2 2" xfId="19907"/>
    <cellStyle name="표준 22 2 2 3 3 6 2 3" xfId="35506"/>
    <cellStyle name="표준 22 2 2 3 3 6 3" xfId="19906"/>
    <cellStyle name="표준 22 2 2 3 3 6 4" xfId="35505"/>
    <cellStyle name="표준 22 2 2 3 3 7" xfId="4204"/>
    <cellStyle name="표준 22 2 2 3 3 7 2" xfId="19908"/>
    <cellStyle name="표준 22 2 2 3 3 7 3" xfId="35507"/>
    <cellStyle name="표준 22 2 2 3 3 8" xfId="19861"/>
    <cellStyle name="표준 22 2 2 3 3 9" xfId="35460"/>
    <cellStyle name="표준 22 2 2 3 4" xfId="4205"/>
    <cellStyle name="표준 22 2 2 3 4 2" xfId="4206"/>
    <cellStyle name="표준 22 2 2 3 4 2 2" xfId="4207"/>
    <cellStyle name="표준 22 2 2 3 4 2 2 2" xfId="4208"/>
    <cellStyle name="표준 22 2 2 3 4 2 2 2 2" xfId="4209"/>
    <cellStyle name="표준 22 2 2 3 4 2 2 2 2 2" xfId="4210"/>
    <cellStyle name="표준 22 2 2 3 4 2 2 2 2 2 2" xfId="19914"/>
    <cellStyle name="표준 22 2 2 3 4 2 2 2 2 2 3" xfId="35513"/>
    <cellStyle name="표준 22 2 2 3 4 2 2 2 2 3" xfId="19913"/>
    <cellStyle name="표준 22 2 2 3 4 2 2 2 2 4" xfId="35512"/>
    <cellStyle name="표준 22 2 2 3 4 2 2 2 3" xfId="4211"/>
    <cellStyle name="표준 22 2 2 3 4 2 2 2 3 2" xfId="19915"/>
    <cellStyle name="표준 22 2 2 3 4 2 2 2 3 3" xfId="35514"/>
    <cellStyle name="표준 22 2 2 3 4 2 2 2 4" xfId="19912"/>
    <cellStyle name="표준 22 2 2 3 4 2 2 2 5" xfId="35511"/>
    <cellStyle name="표준 22 2 2 3 4 2 2 3" xfId="4212"/>
    <cellStyle name="표준 22 2 2 3 4 2 2 3 2" xfId="4213"/>
    <cellStyle name="표준 22 2 2 3 4 2 2 3 2 2" xfId="19917"/>
    <cellStyle name="표준 22 2 2 3 4 2 2 3 2 3" xfId="35516"/>
    <cellStyle name="표준 22 2 2 3 4 2 2 3 3" xfId="19916"/>
    <cellStyle name="표준 22 2 2 3 4 2 2 3 4" xfId="35515"/>
    <cellStyle name="표준 22 2 2 3 4 2 2 4" xfId="4214"/>
    <cellStyle name="표준 22 2 2 3 4 2 2 4 2" xfId="19918"/>
    <cellStyle name="표준 22 2 2 3 4 2 2 4 3" xfId="35517"/>
    <cellStyle name="표준 22 2 2 3 4 2 2 5" xfId="19911"/>
    <cellStyle name="표준 22 2 2 3 4 2 2 6" xfId="35510"/>
    <cellStyle name="표준 22 2 2 3 4 2 3" xfId="4215"/>
    <cellStyle name="표준 22 2 2 3 4 2 3 2" xfId="4216"/>
    <cellStyle name="표준 22 2 2 3 4 2 3 2 2" xfId="4217"/>
    <cellStyle name="표준 22 2 2 3 4 2 3 2 2 2" xfId="4218"/>
    <cellStyle name="표준 22 2 2 3 4 2 3 2 2 2 2" xfId="19922"/>
    <cellStyle name="표준 22 2 2 3 4 2 3 2 2 2 3" xfId="35521"/>
    <cellStyle name="표준 22 2 2 3 4 2 3 2 2 3" xfId="19921"/>
    <cellStyle name="표준 22 2 2 3 4 2 3 2 2 4" xfId="35520"/>
    <cellStyle name="표준 22 2 2 3 4 2 3 2 3" xfId="4219"/>
    <cellStyle name="표준 22 2 2 3 4 2 3 2 3 2" xfId="19923"/>
    <cellStyle name="표준 22 2 2 3 4 2 3 2 3 3" xfId="35522"/>
    <cellStyle name="표준 22 2 2 3 4 2 3 2 4" xfId="19920"/>
    <cellStyle name="표준 22 2 2 3 4 2 3 2 5" xfId="35519"/>
    <cellStyle name="표준 22 2 2 3 4 2 3 3" xfId="4220"/>
    <cellStyle name="표준 22 2 2 3 4 2 3 3 2" xfId="4221"/>
    <cellStyle name="표준 22 2 2 3 4 2 3 3 2 2" xfId="19925"/>
    <cellStyle name="표준 22 2 2 3 4 2 3 3 2 3" xfId="35524"/>
    <cellStyle name="표준 22 2 2 3 4 2 3 3 3" xfId="19924"/>
    <cellStyle name="표준 22 2 2 3 4 2 3 3 4" xfId="35523"/>
    <cellStyle name="표준 22 2 2 3 4 2 3 4" xfId="4222"/>
    <cellStyle name="표준 22 2 2 3 4 2 3 4 2" xfId="19926"/>
    <cellStyle name="표준 22 2 2 3 4 2 3 4 3" xfId="35525"/>
    <cellStyle name="표준 22 2 2 3 4 2 3 5" xfId="19919"/>
    <cellStyle name="표준 22 2 2 3 4 2 3 6" xfId="35518"/>
    <cellStyle name="표준 22 2 2 3 4 2 4" xfId="4223"/>
    <cellStyle name="표준 22 2 2 3 4 2 4 2" xfId="4224"/>
    <cellStyle name="표준 22 2 2 3 4 2 4 2 2" xfId="4225"/>
    <cellStyle name="표준 22 2 2 3 4 2 4 2 2 2" xfId="19929"/>
    <cellStyle name="표준 22 2 2 3 4 2 4 2 2 3" xfId="35528"/>
    <cellStyle name="표준 22 2 2 3 4 2 4 2 3" xfId="19928"/>
    <cellStyle name="표준 22 2 2 3 4 2 4 2 4" xfId="35527"/>
    <cellStyle name="표준 22 2 2 3 4 2 4 3" xfId="4226"/>
    <cellStyle name="표준 22 2 2 3 4 2 4 3 2" xfId="19930"/>
    <cellStyle name="표준 22 2 2 3 4 2 4 3 3" xfId="35529"/>
    <cellStyle name="표준 22 2 2 3 4 2 4 4" xfId="19927"/>
    <cellStyle name="표준 22 2 2 3 4 2 4 5" xfId="35526"/>
    <cellStyle name="표준 22 2 2 3 4 2 5" xfId="4227"/>
    <cellStyle name="표준 22 2 2 3 4 2 5 2" xfId="4228"/>
    <cellStyle name="표준 22 2 2 3 4 2 5 2 2" xfId="19932"/>
    <cellStyle name="표준 22 2 2 3 4 2 5 2 3" xfId="35531"/>
    <cellStyle name="표준 22 2 2 3 4 2 5 3" xfId="19931"/>
    <cellStyle name="표준 22 2 2 3 4 2 5 4" xfId="35530"/>
    <cellStyle name="표준 22 2 2 3 4 2 6" xfId="4229"/>
    <cellStyle name="표준 22 2 2 3 4 2 6 2" xfId="19933"/>
    <cellStyle name="표준 22 2 2 3 4 2 6 3" xfId="35532"/>
    <cellStyle name="표준 22 2 2 3 4 2 7" xfId="19910"/>
    <cellStyle name="표준 22 2 2 3 4 2 8" xfId="35509"/>
    <cellStyle name="표준 22 2 2 3 4 3" xfId="4230"/>
    <cellStyle name="표준 22 2 2 3 4 3 2" xfId="4231"/>
    <cellStyle name="표준 22 2 2 3 4 3 2 2" xfId="4232"/>
    <cellStyle name="표준 22 2 2 3 4 3 2 2 2" xfId="4233"/>
    <cellStyle name="표준 22 2 2 3 4 3 2 2 2 2" xfId="19937"/>
    <cellStyle name="표준 22 2 2 3 4 3 2 2 2 3" xfId="35536"/>
    <cellStyle name="표준 22 2 2 3 4 3 2 2 3" xfId="19936"/>
    <cellStyle name="표준 22 2 2 3 4 3 2 2 4" xfId="35535"/>
    <cellStyle name="표준 22 2 2 3 4 3 2 3" xfId="4234"/>
    <cellStyle name="표준 22 2 2 3 4 3 2 3 2" xfId="19938"/>
    <cellStyle name="표준 22 2 2 3 4 3 2 3 3" xfId="35537"/>
    <cellStyle name="표준 22 2 2 3 4 3 2 4" xfId="19935"/>
    <cellStyle name="표준 22 2 2 3 4 3 2 5" xfId="35534"/>
    <cellStyle name="표준 22 2 2 3 4 3 3" xfId="4235"/>
    <cellStyle name="표준 22 2 2 3 4 3 3 2" xfId="4236"/>
    <cellStyle name="표준 22 2 2 3 4 3 3 2 2" xfId="19940"/>
    <cellStyle name="표준 22 2 2 3 4 3 3 2 3" xfId="35539"/>
    <cellStyle name="표준 22 2 2 3 4 3 3 3" xfId="19939"/>
    <cellStyle name="표준 22 2 2 3 4 3 3 4" xfId="35538"/>
    <cellStyle name="표준 22 2 2 3 4 3 4" xfId="4237"/>
    <cellStyle name="표준 22 2 2 3 4 3 4 2" xfId="19941"/>
    <cellStyle name="표준 22 2 2 3 4 3 4 3" xfId="35540"/>
    <cellStyle name="표준 22 2 2 3 4 3 5" xfId="19934"/>
    <cellStyle name="표준 22 2 2 3 4 3 6" xfId="35533"/>
    <cellStyle name="표준 22 2 2 3 4 4" xfId="4238"/>
    <cellStyle name="표준 22 2 2 3 4 4 2" xfId="4239"/>
    <cellStyle name="표준 22 2 2 3 4 4 2 2" xfId="4240"/>
    <cellStyle name="표준 22 2 2 3 4 4 2 2 2" xfId="4241"/>
    <cellStyle name="표준 22 2 2 3 4 4 2 2 2 2" xfId="19945"/>
    <cellStyle name="표준 22 2 2 3 4 4 2 2 2 3" xfId="35544"/>
    <cellStyle name="표준 22 2 2 3 4 4 2 2 3" xfId="19944"/>
    <cellStyle name="표준 22 2 2 3 4 4 2 2 4" xfId="35543"/>
    <cellStyle name="표준 22 2 2 3 4 4 2 3" xfId="4242"/>
    <cellStyle name="표준 22 2 2 3 4 4 2 3 2" xfId="19946"/>
    <cellStyle name="표준 22 2 2 3 4 4 2 3 3" xfId="35545"/>
    <cellStyle name="표준 22 2 2 3 4 4 2 4" xfId="19943"/>
    <cellStyle name="표준 22 2 2 3 4 4 2 5" xfId="35542"/>
    <cellStyle name="표준 22 2 2 3 4 4 3" xfId="4243"/>
    <cellStyle name="표준 22 2 2 3 4 4 3 2" xfId="4244"/>
    <cellStyle name="표준 22 2 2 3 4 4 3 2 2" xfId="19948"/>
    <cellStyle name="표준 22 2 2 3 4 4 3 2 3" xfId="35547"/>
    <cellStyle name="표준 22 2 2 3 4 4 3 3" xfId="19947"/>
    <cellStyle name="표준 22 2 2 3 4 4 3 4" xfId="35546"/>
    <cellStyle name="표준 22 2 2 3 4 4 4" xfId="4245"/>
    <cellStyle name="표준 22 2 2 3 4 4 4 2" xfId="19949"/>
    <cellStyle name="표준 22 2 2 3 4 4 4 3" xfId="35548"/>
    <cellStyle name="표준 22 2 2 3 4 4 5" xfId="19942"/>
    <cellStyle name="표준 22 2 2 3 4 4 6" xfId="35541"/>
    <cellStyle name="표준 22 2 2 3 4 5" xfId="4246"/>
    <cellStyle name="표준 22 2 2 3 4 5 2" xfId="4247"/>
    <cellStyle name="표준 22 2 2 3 4 5 2 2" xfId="4248"/>
    <cellStyle name="표준 22 2 2 3 4 5 2 2 2" xfId="19952"/>
    <cellStyle name="표준 22 2 2 3 4 5 2 2 3" xfId="35551"/>
    <cellStyle name="표준 22 2 2 3 4 5 2 3" xfId="19951"/>
    <cellStyle name="표준 22 2 2 3 4 5 2 4" xfId="35550"/>
    <cellStyle name="표준 22 2 2 3 4 5 3" xfId="4249"/>
    <cellStyle name="표준 22 2 2 3 4 5 3 2" xfId="19953"/>
    <cellStyle name="표준 22 2 2 3 4 5 3 3" xfId="35552"/>
    <cellStyle name="표준 22 2 2 3 4 5 4" xfId="19950"/>
    <cellStyle name="표준 22 2 2 3 4 5 5" xfId="35549"/>
    <cellStyle name="표준 22 2 2 3 4 6" xfId="4250"/>
    <cellStyle name="표준 22 2 2 3 4 6 2" xfId="4251"/>
    <cellStyle name="표준 22 2 2 3 4 6 2 2" xfId="19955"/>
    <cellStyle name="표준 22 2 2 3 4 6 2 3" xfId="35554"/>
    <cellStyle name="표준 22 2 2 3 4 6 3" xfId="19954"/>
    <cellStyle name="표준 22 2 2 3 4 6 4" xfId="35553"/>
    <cellStyle name="표준 22 2 2 3 4 7" xfId="4252"/>
    <cellStyle name="표준 22 2 2 3 4 7 2" xfId="19956"/>
    <cellStyle name="표준 22 2 2 3 4 7 3" xfId="35555"/>
    <cellStyle name="표준 22 2 2 3 4 8" xfId="19909"/>
    <cellStyle name="표준 22 2 2 3 4 9" xfId="35508"/>
    <cellStyle name="표준 22 2 2 3 5" xfId="4253"/>
    <cellStyle name="표준 22 2 2 3 5 2" xfId="4254"/>
    <cellStyle name="표준 22 2 2 3 5 2 2" xfId="4255"/>
    <cellStyle name="표준 22 2 2 3 5 2 2 2" xfId="4256"/>
    <cellStyle name="표준 22 2 2 3 5 2 2 2 2" xfId="4257"/>
    <cellStyle name="표준 22 2 2 3 5 2 2 2 2 2" xfId="19961"/>
    <cellStyle name="표준 22 2 2 3 5 2 2 2 2 3" xfId="35560"/>
    <cellStyle name="표준 22 2 2 3 5 2 2 2 3" xfId="19960"/>
    <cellStyle name="표준 22 2 2 3 5 2 2 2 4" xfId="35559"/>
    <cellStyle name="표준 22 2 2 3 5 2 2 3" xfId="4258"/>
    <cellStyle name="표준 22 2 2 3 5 2 2 3 2" xfId="19962"/>
    <cellStyle name="표준 22 2 2 3 5 2 2 3 3" xfId="35561"/>
    <cellStyle name="표준 22 2 2 3 5 2 2 4" xfId="19959"/>
    <cellStyle name="표준 22 2 2 3 5 2 2 5" xfId="35558"/>
    <cellStyle name="표준 22 2 2 3 5 2 3" xfId="4259"/>
    <cellStyle name="표준 22 2 2 3 5 2 3 2" xfId="4260"/>
    <cellStyle name="표준 22 2 2 3 5 2 3 2 2" xfId="19964"/>
    <cellStyle name="표준 22 2 2 3 5 2 3 2 3" xfId="35563"/>
    <cellStyle name="표준 22 2 2 3 5 2 3 3" xfId="19963"/>
    <cellStyle name="표준 22 2 2 3 5 2 3 4" xfId="35562"/>
    <cellStyle name="표준 22 2 2 3 5 2 4" xfId="4261"/>
    <cellStyle name="표준 22 2 2 3 5 2 4 2" xfId="19965"/>
    <cellStyle name="표준 22 2 2 3 5 2 4 3" xfId="35564"/>
    <cellStyle name="표준 22 2 2 3 5 2 5" xfId="19958"/>
    <cellStyle name="표준 22 2 2 3 5 2 6" xfId="35557"/>
    <cellStyle name="표준 22 2 2 3 5 3" xfId="4262"/>
    <cellStyle name="표준 22 2 2 3 5 3 2" xfId="4263"/>
    <cellStyle name="표준 22 2 2 3 5 3 2 2" xfId="4264"/>
    <cellStyle name="표준 22 2 2 3 5 3 2 2 2" xfId="4265"/>
    <cellStyle name="표준 22 2 2 3 5 3 2 2 2 2" xfId="19969"/>
    <cellStyle name="표준 22 2 2 3 5 3 2 2 2 3" xfId="35568"/>
    <cellStyle name="표준 22 2 2 3 5 3 2 2 3" xfId="19968"/>
    <cellStyle name="표준 22 2 2 3 5 3 2 2 4" xfId="35567"/>
    <cellStyle name="표준 22 2 2 3 5 3 2 3" xfId="4266"/>
    <cellStyle name="표준 22 2 2 3 5 3 2 3 2" xfId="19970"/>
    <cellStyle name="표준 22 2 2 3 5 3 2 3 3" xfId="35569"/>
    <cellStyle name="표준 22 2 2 3 5 3 2 4" xfId="19967"/>
    <cellStyle name="표준 22 2 2 3 5 3 2 5" xfId="35566"/>
    <cellStyle name="표준 22 2 2 3 5 3 3" xfId="4267"/>
    <cellStyle name="표준 22 2 2 3 5 3 3 2" xfId="4268"/>
    <cellStyle name="표준 22 2 2 3 5 3 3 2 2" xfId="19972"/>
    <cellStyle name="표준 22 2 2 3 5 3 3 2 3" xfId="35571"/>
    <cellStyle name="표준 22 2 2 3 5 3 3 3" xfId="19971"/>
    <cellStyle name="표준 22 2 2 3 5 3 3 4" xfId="35570"/>
    <cellStyle name="표준 22 2 2 3 5 3 4" xfId="4269"/>
    <cellStyle name="표준 22 2 2 3 5 3 4 2" xfId="19973"/>
    <cellStyle name="표준 22 2 2 3 5 3 4 3" xfId="35572"/>
    <cellStyle name="표준 22 2 2 3 5 3 5" xfId="19966"/>
    <cellStyle name="표준 22 2 2 3 5 3 6" xfId="35565"/>
    <cellStyle name="표준 22 2 2 3 5 4" xfId="4270"/>
    <cellStyle name="표준 22 2 2 3 5 4 2" xfId="4271"/>
    <cellStyle name="표준 22 2 2 3 5 4 2 2" xfId="4272"/>
    <cellStyle name="표준 22 2 2 3 5 4 2 2 2" xfId="19976"/>
    <cellStyle name="표준 22 2 2 3 5 4 2 2 3" xfId="35575"/>
    <cellStyle name="표준 22 2 2 3 5 4 2 3" xfId="19975"/>
    <cellStyle name="표준 22 2 2 3 5 4 2 4" xfId="35574"/>
    <cellStyle name="표준 22 2 2 3 5 4 3" xfId="4273"/>
    <cellStyle name="표준 22 2 2 3 5 4 3 2" xfId="19977"/>
    <cellStyle name="표준 22 2 2 3 5 4 3 3" xfId="35576"/>
    <cellStyle name="표준 22 2 2 3 5 4 4" xfId="19974"/>
    <cellStyle name="표준 22 2 2 3 5 4 5" xfId="35573"/>
    <cellStyle name="표준 22 2 2 3 5 5" xfId="4274"/>
    <cellStyle name="표준 22 2 2 3 5 5 2" xfId="4275"/>
    <cellStyle name="표준 22 2 2 3 5 5 2 2" xfId="19979"/>
    <cellStyle name="표준 22 2 2 3 5 5 2 3" xfId="35578"/>
    <cellStyle name="표준 22 2 2 3 5 5 3" xfId="19978"/>
    <cellStyle name="표준 22 2 2 3 5 5 4" xfId="35577"/>
    <cellStyle name="표준 22 2 2 3 5 6" xfId="4276"/>
    <cellStyle name="표준 22 2 2 3 5 6 2" xfId="19980"/>
    <cellStyle name="표준 22 2 2 3 5 6 3" xfId="35579"/>
    <cellStyle name="표준 22 2 2 3 5 7" xfId="19957"/>
    <cellStyle name="표준 22 2 2 3 5 8" xfId="35556"/>
    <cellStyle name="표준 22 2 2 3 6" xfId="4277"/>
    <cellStyle name="표준 22 2 2 3 6 2" xfId="4278"/>
    <cellStyle name="표준 22 2 2 3 6 2 2" xfId="4279"/>
    <cellStyle name="표준 22 2 2 3 6 2 2 2" xfId="4280"/>
    <cellStyle name="표준 22 2 2 3 6 2 2 2 2" xfId="19984"/>
    <cellStyle name="표준 22 2 2 3 6 2 2 2 3" xfId="35583"/>
    <cellStyle name="표준 22 2 2 3 6 2 2 3" xfId="19983"/>
    <cellStyle name="표준 22 2 2 3 6 2 2 4" xfId="35582"/>
    <cellStyle name="표준 22 2 2 3 6 2 3" xfId="4281"/>
    <cellStyle name="표준 22 2 2 3 6 2 3 2" xfId="19985"/>
    <cellStyle name="표준 22 2 2 3 6 2 3 3" xfId="35584"/>
    <cellStyle name="표준 22 2 2 3 6 2 4" xfId="19982"/>
    <cellStyle name="표준 22 2 2 3 6 2 5" xfId="35581"/>
    <cellStyle name="표준 22 2 2 3 6 3" xfId="4282"/>
    <cellStyle name="표준 22 2 2 3 6 3 2" xfId="4283"/>
    <cellStyle name="표준 22 2 2 3 6 3 2 2" xfId="19987"/>
    <cellStyle name="표준 22 2 2 3 6 3 2 3" xfId="35586"/>
    <cellStyle name="표준 22 2 2 3 6 3 3" xfId="19986"/>
    <cellStyle name="표준 22 2 2 3 6 3 4" xfId="35585"/>
    <cellStyle name="표준 22 2 2 3 6 4" xfId="4284"/>
    <cellStyle name="표준 22 2 2 3 6 4 2" xfId="19988"/>
    <cellStyle name="표준 22 2 2 3 6 4 3" xfId="35587"/>
    <cellStyle name="표준 22 2 2 3 6 5" xfId="19981"/>
    <cellStyle name="표준 22 2 2 3 6 6" xfId="35580"/>
    <cellStyle name="표준 22 2 2 3 7" xfId="4285"/>
    <cellStyle name="표준 22 2 2 3 7 2" xfId="4286"/>
    <cellStyle name="표준 22 2 2 3 7 2 2" xfId="4287"/>
    <cellStyle name="표준 22 2 2 3 7 2 2 2" xfId="4288"/>
    <cellStyle name="표준 22 2 2 3 7 2 2 2 2" xfId="19992"/>
    <cellStyle name="표준 22 2 2 3 7 2 2 2 3" xfId="35591"/>
    <cellStyle name="표준 22 2 2 3 7 2 2 3" xfId="19991"/>
    <cellStyle name="표준 22 2 2 3 7 2 2 4" xfId="35590"/>
    <cellStyle name="표준 22 2 2 3 7 2 3" xfId="4289"/>
    <cellStyle name="표준 22 2 2 3 7 2 3 2" xfId="19993"/>
    <cellStyle name="표준 22 2 2 3 7 2 3 3" xfId="35592"/>
    <cellStyle name="표준 22 2 2 3 7 2 4" xfId="19990"/>
    <cellStyle name="표준 22 2 2 3 7 2 5" xfId="35589"/>
    <cellStyle name="표준 22 2 2 3 7 3" xfId="4290"/>
    <cellStyle name="표준 22 2 2 3 7 3 2" xfId="4291"/>
    <cellStyle name="표준 22 2 2 3 7 3 2 2" xfId="19995"/>
    <cellStyle name="표준 22 2 2 3 7 3 2 3" xfId="35594"/>
    <cellStyle name="표준 22 2 2 3 7 3 3" xfId="19994"/>
    <cellStyle name="표준 22 2 2 3 7 3 4" xfId="35593"/>
    <cellStyle name="표준 22 2 2 3 7 4" xfId="4292"/>
    <cellStyle name="표준 22 2 2 3 7 4 2" xfId="19996"/>
    <cellStyle name="표준 22 2 2 3 7 4 3" xfId="35595"/>
    <cellStyle name="표준 22 2 2 3 7 5" xfId="19989"/>
    <cellStyle name="표준 22 2 2 3 7 6" xfId="35588"/>
    <cellStyle name="표준 22 2 2 3 8" xfId="4293"/>
    <cellStyle name="표준 22 2 2 3 8 2" xfId="4294"/>
    <cellStyle name="표준 22 2 2 3 8 2 2" xfId="4295"/>
    <cellStyle name="표준 22 2 2 3 8 2 2 2" xfId="19999"/>
    <cellStyle name="표준 22 2 2 3 8 2 2 3" xfId="35598"/>
    <cellStyle name="표준 22 2 2 3 8 2 3" xfId="19998"/>
    <cellStyle name="표준 22 2 2 3 8 2 4" xfId="35597"/>
    <cellStyle name="표준 22 2 2 3 8 3" xfId="4296"/>
    <cellStyle name="표준 22 2 2 3 8 3 2" xfId="20000"/>
    <cellStyle name="표준 22 2 2 3 8 3 3" xfId="35599"/>
    <cellStyle name="표준 22 2 2 3 8 4" xfId="19997"/>
    <cellStyle name="표준 22 2 2 3 8 5" xfId="35596"/>
    <cellStyle name="표준 22 2 2 3 9" xfId="4297"/>
    <cellStyle name="표준 22 2 2 3 9 2" xfId="4298"/>
    <cellStyle name="표준 22 2 2 3 9 2 2" xfId="20002"/>
    <cellStyle name="표준 22 2 2 3 9 2 3" xfId="35601"/>
    <cellStyle name="표준 22 2 2 3 9 3" xfId="20001"/>
    <cellStyle name="표준 22 2 2 3 9 4" xfId="35600"/>
    <cellStyle name="표준 22 2 2 4" xfId="4299"/>
    <cellStyle name="표준 22 2 2 4 10" xfId="20003"/>
    <cellStyle name="표준 22 2 2 4 11" xfId="35602"/>
    <cellStyle name="표준 22 2 2 4 2" xfId="4300"/>
    <cellStyle name="표준 22 2 2 4 2 2" xfId="4301"/>
    <cellStyle name="표준 22 2 2 4 2 2 2" xfId="4302"/>
    <cellStyle name="표준 22 2 2 4 2 2 2 2" xfId="4303"/>
    <cellStyle name="표준 22 2 2 4 2 2 2 2 2" xfId="4304"/>
    <cellStyle name="표준 22 2 2 4 2 2 2 2 2 2" xfId="4305"/>
    <cellStyle name="표준 22 2 2 4 2 2 2 2 2 2 2" xfId="20009"/>
    <cellStyle name="표준 22 2 2 4 2 2 2 2 2 2 3" xfId="35608"/>
    <cellStyle name="표준 22 2 2 4 2 2 2 2 2 3" xfId="20008"/>
    <cellStyle name="표준 22 2 2 4 2 2 2 2 2 4" xfId="35607"/>
    <cellStyle name="표준 22 2 2 4 2 2 2 2 3" xfId="4306"/>
    <cellStyle name="표준 22 2 2 4 2 2 2 2 3 2" xfId="20010"/>
    <cellStyle name="표준 22 2 2 4 2 2 2 2 3 3" xfId="35609"/>
    <cellStyle name="표준 22 2 2 4 2 2 2 2 4" xfId="20007"/>
    <cellStyle name="표준 22 2 2 4 2 2 2 2 5" xfId="35606"/>
    <cellStyle name="표준 22 2 2 4 2 2 2 3" xfId="4307"/>
    <cellStyle name="표준 22 2 2 4 2 2 2 3 2" xfId="4308"/>
    <cellStyle name="표준 22 2 2 4 2 2 2 3 2 2" xfId="20012"/>
    <cellStyle name="표준 22 2 2 4 2 2 2 3 2 3" xfId="35611"/>
    <cellStyle name="표준 22 2 2 4 2 2 2 3 3" xfId="20011"/>
    <cellStyle name="표준 22 2 2 4 2 2 2 3 4" xfId="35610"/>
    <cellStyle name="표준 22 2 2 4 2 2 2 4" xfId="4309"/>
    <cellStyle name="표준 22 2 2 4 2 2 2 4 2" xfId="20013"/>
    <cellStyle name="표준 22 2 2 4 2 2 2 4 3" xfId="35612"/>
    <cellStyle name="표준 22 2 2 4 2 2 2 5" xfId="20006"/>
    <cellStyle name="표준 22 2 2 4 2 2 2 6" xfId="35605"/>
    <cellStyle name="표준 22 2 2 4 2 2 3" xfId="4310"/>
    <cellStyle name="표준 22 2 2 4 2 2 3 2" xfId="4311"/>
    <cellStyle name="표준 22 2 2 4 2 2 3 2 2" xfId="4312"/>
    <cellStyle name="표준 22 2 2 4 2 2 3 2 2 2" xfId="4313"/>
    <cellStyle name="표준 22 2 2 4 2 2 3 2 2 2 2" xfId="20017"/>
    <cellStyle name="표준 22 2 2 4 2 2 3 2 2 2 3" xfId="35616"/>
    <cellStyle name="표준 22 2 2 4 2 2 3 2 2 3" xfId="20016"/>
    <cellStyle name="표준 22 2 2 4 2 2 3 2 2 4" xfId="35615"/>
    <cellStyle name="표준 22 2 2 4 2 2 3 2 3" xfId="4314"/>
    <cellStyle name="표준 22 2 2 4 2 2 3 2 3 2" xfId="20018"/>
    <cellStyle name="표준 22 2 2 4 2 2 3 2 3 3" xfId="35617"/>
    <cellStyle name="표준 22 2 2 4 2 2 3 2 4" xfId="20015"/>
    <cellStyle name="표준 22 2 2 4 2 2 3 2 5" xfId="35614"/>
    <cellStyle name="표준 22 2 2 4 2 2 3 3" xfId="4315"/>
    <cellStyle name="표준 22 2 2 4 2 2 3 3 2" xfId="4316"/>
    <cellStyle name="표준 22 2 2 4 2 2 3 3 2 2" xfId="20020"/>
    <cellStyle name="표준 22 2 2 4 2 2 3 3 2 3" xfId="35619"/>
    <cellStyle name="표준 22 2 2 4 2 2 3 3 3" xfId="20019"/>
    <cellStyle name="표준 22 2 2 4 2 2 3 3 4" xfId="35618"/>
    <cellStyle name="표준 22 2 2 4 2 2 3 4" xfId="4317"/>
    <cellStyle name="표준 22 2 2 4 2 2 3 4 2" xfId="20021"/>
    <cellStyle name="표준 22 2 2 4 2 2 3 4 3" xfId="35620"/>
    <cellStyle name="표준 22 2 2 4 2 2 3 5" xfId="20014"/>
    <cellStyle name="표준 22 2 2 4 2 2 3 6" xfId="35613"/>
    <cellStyle name="표준 22 2 2 4 2 2 4" xfId="4318"/>
    <cellStyle name="표준 22 2 2 4 2 2 4 2" xfId="4319"/>
    <cellStyle name="표준 22 2 2 4 2 2 4 2 2" xfId="4320"/>
    <cellStyle name="표준 22 2 2 4 2 2 4 2 2 2" xfId="20024"/>
    <cellStyle name="표준 22 2 2 4 2 2 4 2 2 3" xfId="35623"/>
    <cellStyle name="표준 22 2 2 4 2 2 4 2 3" xfId="20023"/>
    <cellStyle name="표준 22 2 2 4 2 2 4 2 4" xfId="35622"/>
    <cellStyle name="표준 22 2 2 4 2 2 4 3" xfId="4321"/>
    <cellStyle name="표준 22 2 2 4 2 2 4 3 2" xfId="20025"/>
    <cellStyle name="표준 22 2 2 4 2 2 4 3 3" xfId="35624"/>
    <cellStyle name="표준 22 2 2 4 2 2 4 4" xfId="20022"/>
    <cellStyle name="표준 22 2 2 4 2 2 4 5" xfId="35621"/>
    <cellStyle name="표준 22 2 2 4 2 2 5" xfId="4322"/>
    <cellStyle name="표준 22 2 2 4 2 2 5 2" xfId="4323"/>
    <cellStyle name="표준 22 2 2 4 2 2 5 2 2" xfId="20027"/>
    <cellStyle name="표준 22 2 2 4 2 2 5 2 3" xfId="35626"/>
    <cellStyle name="표준 22 2 2 4 2 2 5 3" xfId="20026"/>
    <cellStyle name="표준 22 2 2 4 2 2 5 4" xfId="35625"/>
    <cellStyle name="표준 22 2 2 4 2 2 6" xfId="4324"/>
    <cellStyle name="표준 22 2 2 4 2 2 6 2" xfId="20028"/>
    <cellStyle name="표준 22 2 2 4 2 2 6 3" xfId="35627"/>
    <cellStyle name="표준 22 2 2 4 2 2 7" xfId="20005"/>
    <cellStyle name="표준 22 2 2 4 2 2 8" xfId="35604"/>
    <cellStyle name="표준 22 2 2 4 2 3" xfId="4325"/>
    <cellStyle name="표준 22 2 2 4 2 3 2" xfId="4326"/>
    <cellStyle name="표준 22 2 2 4 2 3 2 2" xfId="4327"/>
    <cellStyle name="표준 22 2 2 4 2 3 2 2 2" xfId="4328"/>
    <cellStyle name="표준 22 2 2 4 2 3 2 2 2 2" xfId="20032"/>
    <cellStyle name="표준 22 2 2 4 2 3 2 2 2 3" xfId="35631"/>
    <cellStyle name="표준 22 2 2 4 2 3 2 2 3" xfId="20031"/>
    <cellStyle name="표준 22 2 2 4 2 3 2 2 4" xfId="35630"/>
    <cellStyle name="표준 22 2 2 4 2 3 2 3" xfId="4329"/>
    <cellStyle name="표준 22 2 2 4 2 3 2 3 2" xfId="20033"/>
    <cellStyle name="표준 22 2 2 4 2 3 2 3 3" xfId="35632"/>
    <cellStyle name="표준 22 2 2 4 2 3 2 4" xfId="20030"/>
    <cellStyle name="표준 22 2 2 4 2 3 2 5" xfId="35629"/>
    <cellStyle name="표준 22 2 2 4 2 3 3" xfId="4330"/>
    <cellStyle name="표준 22 2 2 4 2 3 3 2" xfId="4331"/>
    <cellStyle name="표준 22 2 2 4 2 3 3 2 2" xfId="20035"/>
    <cellStyle name="표준 22 2 2 4 2 3 3 2 3" xfId="35634"/>
    <cellStyle name="표준 22 2 2 4 2 3 3 3" xfId="20034"/>
    <cellStyle name="표준 22 2 2 4 2 3 3 4" xfId="35633"/>
    <cellStyle name="표준 22 2 2 4 2 3 4" xfId="4332"/>
    <cellStyle name="표준 22 2 2 4 2 3 4 2" xfId="20036"/>
    <cellStyle name="표준 22 2 2 4 2 3 4 3" xfId="35635"/>
    <cellStyle name="표준 22 2 2 4 2 3 5" xfId="20029"/>
    <cellStyle name="표준 22 2 2 4 2 3 6" xfId="35628"/>
    <cellStyle name="표준 22 2 2 4 2 4" xfId="4333"/>
    <cellStyle name="표준 22 2 2 4 2 4 2" xfId="4334"/>
    <cellStyle name="표준 22 2 2 4 2 4 2 2" xfId="4335"/>
    <cellStyle name="표준 22 2 2 4 2 4 2 2 2" xfId="4336"/>
    <cellStyle name="표준 22 2 2 4 2 4 2 2 2 2" xfId="20040"/>
    <cellStyle name="표준 22 2 2 4 2 4 2 2 2 3" xfId="35639"/>
    <cellStyle name="표준 22 2 2 4 2 4 2 2 3" xfId="20039"/>
    <cellStyle name="표준 22 2 2 4 2 4 2 2 4" xfId="35638"/>
    <cellStyle name="표준 22 2 2 4 2 4 2 3" xfId="4337"/>
    <cellStyle name="표준 22 2 2 4 2 4 2 3 2" xfId="20041"/>
    <cellStyle name="표준 22 2 2 4 2 4 2 3 3" xfId="35640"/>
    <cellStyle name="표준 22 2 2 4 2 4 2 4" xfId="20038"/>
    <cellStyle name="표준 22 2 2 4 2 4 2 5" xfId="35637"/>
    <cellStyle name="표준 22 2 2 4 2 4 3" xfId="4338"/>
    <cellStyle name="표준 22 2 2 4 2 4 3 2" xfId="4339"/>
    <cellStyle name="표준 22 2 2 4 2 4 3 2 2" xfId="20043"/>
    <cellStyle name="표준 22 2 2 4 2 4 3 2 3" xfId="35642"/>
    <cellStyle name="표준 22 2 2 4 2 4 3 3" xfId="20042"/>
    <cellStyle name="표준 22 2 2 4 2 4 3 4" xfId="35641"/>
    <cellStyle name="표준 22 2 2 4 2 4 4" xfId="4340"/>
    <cellStyle name="표준 22 2 2 4 2 4 4 2" xfId="20044"/>
    <cellStyle name="표준 22 2 2 4 2 4 4 3" xfId="35643"/>
    <cellStyle name="표준 22 2 2 4 2 4 5" xfId="20037"/>
    <cellStyle name="표준 22 2 2 4 2 4 6" xfId="35636"/>
    <cellStyle name="표준 22 2 2 4 2 5" xfId="4341"/>
    <cellStyle name="표준 22 2 2 4 2 5 2" xfId="4342"/>
    <cellStyle name="표준 22 2 2 4 2 5 2 2" xfId="4343"/>
    <cellStyle name="표준 22 2 2 4 2 5 2 2 2" xfId="20047"/>
    <cellStyle name="표준 22 2 2 4 2 5 2 2 3" xfId="35646"/>
    <cellStyle name="표준 22 2 2 4 2 5 2 3" xfId="20046"/>
    <cellStyle name="표준 22 2 2 4 2 5 2 4" xfId="35645"/>
    <cellStyle name="표준 22 2 2 4 2 5 3" xfId="4344"/>
    <cellStyle name="표준 22 2 2 4 2 5 3 2" xfId="20048"/>
    <cellStyle name="표준 22 2 2 4 2 5 3 3" xfId="35647"/>
    <cellStyle name="표준 22 2 2 4 2 5 4" xfId="20045"/>
    <cellStyle name="표준 22 2 2 4 2 5 5" xfId="35644"/>
    <cellStyle name="표준 22 2 2 4 2 6" xfId="4345"/>
    <cellStyle name="표준 22 2 2 4 2 6 2" xfId="4346"/>
    <cellStyle name="표준 22 2 2 4 2 6 2 2" xfId="20050"/>
    <cellStyle name="표준 22 2 2 4 2 6 2 3" xfId="35649"/>
    <cellStyle name="표준 22 2 2 4 2 6 3" xfId="20049"/>
    <cellStyle name="표준 22 2 2 4 2 6 4" xfId="35648"/>
    <cellStyle name="표준 22 2 2 4 2 7" xfId="4347"/>
    <cellStyle name="표준 22 2 2 4 2 7 2" xfId="20051"/>
    <cellStyle name="표준 22 2 2 4 2 7 3" xfId="35650"/>
    <cellStyle name="표준 22 2 2 4 2 8" xfId="20004"/>
    <cellStyle name="표준 22 2 2 4 2 9" xfId="35603"/>
    <cellStyle name="표준 22 2 2 4 3" xfId="4348"/>
    <cellStyle name="표준 22 2 2 4 3 2" xfId="4349"/>
    <cellStyle name="표준 22 2 2 4 3 2 2" xfId="4350"/>
    <cellStyle name="표준 22 2 2 4 3 2 2 2" xfId="4351"/>
    <cellStyle name="표준 22 2 2 4 3 2 2 2 2" xfId="4352"/>
    <cellStyle name="표준 22 2 2 4 3 2 2 2 2 2" xfId="4353"/>
    <cellStyle name="표준 22 2 2 4 3 2 2 2 2 2 2" xfId="20057"/>
    <cellStyle name="표준 22 2 2 4 3 2 2 2 2 2 3" xfId="35656"/>
    <cellStyle name="표준 22 2 2 4 3 2 2 2 2 3" xfId="20056"/>
    <cellStyle name="표준 22 2 2 4 3 2 2 2 2 4" xfId="35655"/>
    <cellStyle name="표준 22 2 2 4 3 2 2 2 3" xfId="4354"/>
    <cellStyle name="표준 22 2 2 4 3 2 2 2 3 2" xfId="20058"/>
    <cellStyle name="표준 22 2 2 4 3 2 2 2 3 3" xfId="35657"/>
    <cellStyle name="표준 22 2 2 4 3 2 2 2 4" xfId="20055"/>
    <cellStyle name="표준 22 2 2 4 3 2 2 2 5" xfId="35654"/>
    <cellStyle name="표준 22 2 2 4 3 2 2 3" xfId="4355"/>
    <cellStyle name="표준 22 2 2 4 3 2 2 3 2" xfId="4356"/>
    <cellStyle name="표준 22 2 2 4 3 2 2 3 2 2" xfId="20060"/>
    <cellStyle name="표준 22 2 2 4 3 2 2 3 2 3" xfId="35659"/>
    <cellStyle name="표준 22 2 2 4 3 2 2 3 3" xfId="20059"/>
    <cellStyle name="표준 22 2 2 4 3 2 2 3 4" xfId="35658"/>
    <cellStyle name="표준 22 2 2 4 3 2 2 4" xfId="4357"/>
    <cellStyle name="표준 22 2 2 4 3 2 2 4 2" xfId="20061"/>
    <cellStyle name="표준 22 2 2 4 3 2 2 4 3" xfId="35660"/>
    <cellStyle name="표준 22 2 2 4 3 2 2 5" xfId="20054"/>
    <cellStyle name="표준 22 2 2 4 3 2 2 6" xfId="35653"/>
    <cellStyle name="표준 22 2 2 4 3 2 3" xfId="4358"/>
    <cellStyle name="표준 22 2 2 4 3 2 3 2" xfId="4359"/>
    <cellStyle name="표준 22 2 2 4 3 2 3 2 2" xfId="4360"/>
    <cellStyle name="표준 22 2 2 4 3 2 3 2 2 2" xfId="4361"/>
    <cellStyle name="표준 22 2 2 4 3 2 3 2 2 2 2" xfId="20065"/>
    <cellStyle name="표준 22 2 2 4 3 2 3 2 2 2 3" xfId="35664"/>
    <cellStyle name="표준 22 2 2 4 3 2 3 2 2 3" xfId="20064"/>
    <cellStyle name="표준 22 2 2 4 3 2 3 2 2 4" xfId="35663"/>
    <cellStyle name="표준 22 2 2 4 3 2 3 2 3" xfId="4362"/>
    <cellStyle name="표준 22 2 2 4 3 2 3 2 3 2" xfId="20066"/>
    <cellStyle name="표준 22 2 2 4 3 2 3 2 3 3" xfId="35665"/>
    <cellStyle name="표준 22 2 2 4 3 2 3 2 4" xfId="20063"/>
    <cellStyle name="표준 22 2 2 4 3 2 3 2 5" xfId="35662"/>
    <cellStyle name="표준 22 2 2 4 3 2 3 3" xfId="4363"/>
    <cellStyle name="표준 22 2 2 4 3 2 3 3 2" xfId="4364"/>
    <cellStyle name="표준 22 2 2 4 3 2 3 3 2 2" xfId="20068"/>
    <cellStyle name="표준 22 2 2 4 3 2 3 3 2 3" xfId="35667"/>
    <cellStyle name="표준 22 2 2 4 3 2 3 3 3" xfId="20067"/>
    <cellStyle name="표준 22 2 2 4 3 2 3 3 4" xfId="35666"/>
    <cellStyle name="표준 22 2 2 4 3 2 3 4" xfId="4365"/>
    <cellStyle name="표준 22 2 2 4 3 2 3 4 2" xfId="20069"/>
    <cellStyle name="표준 22 2 2 4 3 2 3 4 3" xfId="35668"/>
    <cellStyle name="표준 22 2 2 4 3 2 3 5" xfId="20062"/>
    <cellStyle name="표준 22 2 2 4 3 2 3 6" xfId="35661"/>
    <cellStyle name="표준 22 2 2 4 3 2 4" xfId="4366"/>
    <cellStyle name="표준 22 2 2 4 3 2 4 2" xfId="4367"/>
    <cellStyle name="표준 22 2 2 4 3 2 4 2 2" xfId="4368"/>
    <cellStyle name="표준 22 2 2 4 3 2 4 2 2 2" xfId="20072"/>
    <cellStyle name="표준 22 2 2 4 3 2 4 2 2 3" xfId="35671"/>
    <cellStyle name="표준 22 2 2 4 3 2 4 2 3" xfId="20071"/>
    <cellStyle name="표준 22 2 2 4 3 2 4 2 4" xfId="35670"/>
    <cellStyle name="표준 22 2 2 4 3 2 4 3" xfId="4369"/>
    <cellStyle name="표준 22 2 2 4 3 2 4 3 2" xfId="20073"/>
    <cellStyle name="표준 22 2 2 4 3 2 4 3 3" xfId="35672"/>
    <cellStyle name="표준 22 2 2 4 3 2 4 4" xfId="20070"/>
    <cellStyle name="표준 22 2 2 4 3 2 4 5" xfId="35669"/>
    <cellStyle name="표준 22 2 2 4 3 2 5" xfId="4370"/>
    <cellStyle name="표준 22 2 2 4 3 2 5 2" xfId="4371"/>
    <cellStyle name="표준 22 2 2 4 3 2 5 2 2" xfId="20075"/>
    <cellStyle name="표준 22 2 2 4 3 2 5 2 3" xfId="35674"/>
    <cellStyle name="표준 22 2 2 4 3 2 5 3" xfId="20074"/>
    <cellStyle name="표준 22 2 2 4 3 2 5 4" xfId="35673"/>
    <cellStyle name="표준 22 2 2 4 3 2 6" xfId="4372"/>
    <cellStyle name="표준 22 2 2 4 3 2 6 2" xfId="20076"/>
    <cellStyle name="표준 22 2 2 4 3 2 6 3" xfId="35675"/>
    <cellStyle name="표준 22 2 2 4 3 2 7" xfId="20053"/>
    <cellStyle name="표준 22 2 2 4 3 2 8" xfId="35652"/>
    <cellStyle name="표준 22 2 2 4 3 3" xfId="4373"/>
    <cellStyle name="표준 22 2 2 4 3 3 2" xfId="4374"/>
    <cellStyle name="표준 22 2 2 4 3 3 2 2" xfId="4375"/>
    <cellStyle name="표준 22 2 2 4 3 3 2 2 2" xfId="4376"/>
    <cellStyle name="표준 22 2 2 4 3 3 2 2 2 2" xfId="20080"/>
    <cellStyle name="표준 22 2 2 4 3 3 2 2 2 3" xfId="35679"/>
    <cellStyle name="표준 22 2 2 4 3 3 2 2 3" xfId="20079"/>
    <cellStyle name="표준 22 2 2 4 3 3 2 2 4" xfId="35678"/>
    <cellStyle name="표준 22 2 2 4 3 3 2 3" xfId="4377"/>
    <cellStyle name="표준 22 2 2 4 3 3 2 3 2" xfId="20081"/>
    <cellStyle name="표준 22 2 2 4 3 3 2 3 3" xfId="35680"/>
    <cellStyle name="표준 22 2 2 4 3 3 2 4" xfId="20078"/>
    <cellStyle name="표준 22 2 2 4 3 3 2 5" xfId="35677"/>
    <cellStyle name="표준 22 2 2 4 3 3 3" xfId="4378"/>
    <cellStyle name="표준 22 2 2 4 3 3 3 2" xfId="4379"/>
    <cellStyle name="표준 22 2 2 4 3 3 3 2 2" xfId="20083"/>
    <cellStyle name="표준 22 2 2 4 3 3 3 2 3" xfId="35682"/>
    <cellStyle name="표준 22 2 2 4 3 3 3 3" xfId="20082"/>
    <cellStyle name="표준 22 2 2 4 3 3 3 4" xfId="35681"/>
    <cellStyle name="표준 22 2 2 4 3 3 4" xfId="4380"/>
    <cellStyle name="표준 22 2 2 4 3 3 4 2" xfId="20084"/>
    <cellStyle name="표준 22 2 2 4 3 3 4 3" xfId="35683"/>
    <cellStyle name="표준 22 2 2 4 3 3 5" xfId="20077"/>
    <cellStyle name="표준 22 2 2 4 3 3 6" xfId="35676"/>
    <cellStyle name="표준 22 2 2 4 3 4" xfId="4381"/>
    <cellStyle name="표준 22 2 2 4 3 4 2" xfId="4382"/>
    <cellStyle name="표준 22 2 2 4 3 4 2 2" xfId="4383"/>
    <cellStyle name="표준 22 2 2 4 3 4 2 2 2" xfId="4384"/>
    <cellStyle name="표준 22 2 2 4 3 4 2 2 2 2" xfId="20088"/>
    <cellStyle name="표준 22 2 2 4 3 4 2 2 2 3" xfId="35687"/>
    <cellStyle name="표준 22 2 2 4 3 4 2 2 3" xfId="20087"/>
    <cellStyle name="표준 22 2 2 4 3 4 2 2 4" xfId="35686"/>
    <cellStyle name="표준 22 2 2 4 3 4 2 3" xfId="4385"/>
    <cellStyle name="표준 22 2 2 4 3 4 2 3 2" xfId="20089"/>
    <cellStyle name="표준 22 2 2 4 3 4 2 3 3" xfId="35688"/>
    <cellStyle name="표준 22 2 2 4 3 4 2 4" xfId="20086"/>
    <cellStyle name="표준 22 2 2 4 3 4 2 5" xfId="35685"/>
    <cellStyle name="표준 22 2 2 4 3 4 3" xfId="4386"/>
    <cellStyle name="표준 22 2 2 4 3 4 3 2" xfId="4387"/>
    <cellStyle name="표준 22 2 2 4 3 4 3 2 2" xfId="20091"/>
    <cellStyle name="표준 22 2 2 4 3 4 3 2 3" xfId="35690"/>
    <cellStyle name="표준 22 2 2 4 3 4 3 3" xfId="20090"/>
    <cellStyle name="표준 22 2 2 4 3 4 3 4" xfId="35689"/>
    <cellStyle name="표준 22 2 2 4 3 4 4" xfId="4388"/>
    <cellStyle name="표준 22 2 2 4 3 4 4 2" xfId="20092"/>
    <cellStyle name="표준 22 2 2 4 3 4 4 3" xfId="35691"/>
    <cellStyle name="표준 22 2 2 4 3 4 5" xfId="20085"/>
    <cellStyle name="표준 22 2 2 4 3 4 6" xfId="35684"/>
    <cellStyle name="표준 22 2 2 4 3 5" xfId="4389"/>
    <cellStyle name="표준 22 2 2 4 3 5 2" xfId="4390"/>
    <cellStyle name="표준 22 2 2 4 3 5 2 2" xfId="4391"/>
    <cellStyle name="표준 22 2 2 4 3 5 2 2 2" xfId="20095"/>
    <cellStyle name="표준 22 2 2 4 3 5 2 2 3" xfId="35694"/>
    <cellStyle name="표준 22 2 2 4 3 5 2 3" xfId="20094"/>
    <cellStyle name="표준 22 2 2 4 3 5 2 4" xfId="35693"/>
    <cellStyle name="표준 22 2 2 4 3 5 3" xfId="4392"/>
    <cellStyle name="표준 22 2 2 4 3 5 3 2" xfId="20096"/>
    <cellStyle name="표준 22 2 2 4 3 5 3 3" xfId="35695"/>
    <cellStyle name="표준 22 2 2 4 3 5 4" xfId="20093"/>
    <cellStyle name="표준 22 2 2 4 3 5 5" xfId="35692"/>
    <cellStyle name="표준 22 2 2 4 3 6" xfId="4393"/>
    <cellStyle name="표준 22 2 2 4 3 6 2" xfId="4394"/>
    <cellStyle name="표준 22 2 2 4 3 6 2 2" xfId="20098"/>
    <cellStyle name="표준 22 2 2 4 3 6 2 3" xfId="35697"/>
    <cellStyle name="표준 22 2 2 4 3 6 3" xfId="20097"/>
    <cellStyle name="표준 22 2 2 4 3 6 4" xfId="35696"/>
    <cellStyle name="표준 22 2 2 4 3 7" xfId="4395"/>
    <cellStyle name="표준 22 2 2 4 3 7 2" xfId="20099"/>
    <cellStyle name="표준 22 2 2 4 3 7 3" xfId="35698"/>
    <cellStyle name="표준 22 2 2 4 3 8" xfId="20052"/>
    <cellStyle name="표준 22 2 2 4 3 9" xfId="35651"/>
    <cellStyle name="표준 22 2 2 4 4" xfId="4396"/>
    <cellStyle name="표준 22 2 2 4 4 2" xfId="4397"/>
    <cellStyle name="표준 22 2 2 4 4 2 2" xfId="4398"/>
    <cellStyle name="표준 22 2 2 4 4 2 2 2" xfId="4399"/>
    <cellStyle name="표준 22 2 2 4 4 2 2 2 2" xfId="4400"/>
    <cellStyle name="표준 22 2 2 4 4 2 2 2 2 2" xfId="20104"/>
    <cellStyle name="표준 22 2 2 4 4 2 2 2 2 3" xfId="35703"/>
    <cellStyle name="표준 22 2 2 4 4 2 2 2 3" xfId="20103"/>
    <cellStyle name="표준 22 2 2 4 4 2 2 2 4" xfId="35702"/>
    <cellStyle name="표준 22 2 2 4 4 2 2 3" xfId="4401"/>
    <cellStyle name="표준 22 2 2 4 4 2 2 3 2" xfId="20105"/>
    <cellStyle name="표준 22 2 2 4 4 2 2 3 3" xfId="35704"/>
    <cellStyle name="표준 22 2 2 4 4 2 2 4" xfId="20102"/>
    <cellStyle name="표준 22 2 2 4 4 2 2 5" xfId="35701"/>
    <cellStyle name="표준 22 2 2 4 4 2 3" xfId="4402"/>
    <cellStyle name="표준 22 2 2 4 4 2 3 2" xfId="4403"/>
    <cellStyle name="표준 22 2 2 4 4 2 3 2 2" xfId="20107"/>
    <cellStyle name="표준 22 2 2 4 4 2 3 2 3" xfId="35706"/>
    <cellStyle name="표준 22 2 2 4 4 2 3 3" xfId="20106"/>
    <cellStyle name="표준 22 2 2 4 4 2 3 4" xfId="35705"/>
    <cellStyle name="표준 22 2 2 4 4 2 4" xfId="4404"/>
    <cellStyle name="표준 22 2 2 4 4 2 4 2" xfId="20108"/>
    <cellStyle name="표준 22 2 2 4 4 2 4 3" xfId="35707"/>
    <cellStyle name="표준 22 2 2 4 4 2 5" xfId="20101"/>
    <cellStyle name="표준 22 2 2 4 4 2 6" xfId="35700"/>
    <cellStyle name="표준 22 2 2 4 4 3" xfId="4405"/>
    <cellStyle name="표준 22 2 2 4 4 3 2" xfId="4406"/>
    <cellStyle name="표준 22 2 2 4 4 3 2 2" xfId="4407"/>
    <cellStyle name="표준 22 2 2 4 4 3 2 2 2" xfId="4408"/>
    <cellStyle name="표준 22 2 2 4 4 3 2 2 2 2" xfId="20112"/>
    <cellStyle name="표준 22 2 2 4 4 3 2 2 2 3" xfId="35711"/>
    <cellStyle name="표준 22 2 2 4 4 3 2 2 3" xfId="20111"/>
    <cellStyle name="표준 22 2 2 4 4 3 2 2 4" xfId="35710"/>
    <cellStyle name="표준 22 2 2 4 4 3 2 3" xfId="4409"/>
    <cellStyle name="표준 22 2 2 4 4 3 2 3 2" xfId="20113"/>
    <cellStyle name="표준 22 2 2 4 4 3 2 3 3" xfId="35712"/>
    <cellStyle name="표준 22 2 2 4 4 3 2 4" xfId="20110"/>
    <cellStyle name="표준 22 2 2 4 4 3 2 5" xfId="35709"/>
    <cellStyle name="표준 22 2 2 4 4 3 3" xfId="4410"/>
    <cellStyle name="표준 22 2 2 4 4 3 3 2" xfId="4411"/>
    <cellStyle name="표준 22 2 2 4 4 3 3 2 2" xfId="20115"/>
    <cellStyle name="표준 22 2 2 4 4 3 3 2 3" xfId="35714"/>
    <cellStyle name="표준 22 2 2 4 4 3 3 3" xfId="20114"/>
    <cellStyle name="표준 22 2 2 4 4 3 3 4" xfId="35713"/>
    <cellStyle name="표준 22 2 2 4 4 3 4" xfId="4412"/>
    <cellStyle name="표준 22 2 2 4 4 3 4 2" xfId="20116"/>
    <cellStyle name="표준 22 2 2 4 4 3 4 3" xfId="35715"/>
    <cellStyle name="표준 22 2 2 4 4 3 5" xfId="20109"/>
    <cellStyle name="표준 22 2 2 4 4 3 6" xfId="35708"/>
    <cellStyle name="표준 22 2 2 4 4 4" xfId="4413"/>
    <cellStyle name="표준 22 2 2 4 4 4 2" xfId="4414"/>
    <cellStyle name="표준 22 2 2 4 4 4 2 2" xfId="4415"/>
    <cellStyle name="표준 22 2 2 4 4 4 2 2 2" xfId="20119"/>
    <cellStyle name="표준 22 2 2 4 4 4 2 2 3" xfId="35718"/>
    <cellStyle name="표준 22 2 2 4 4 4 2 3" xfId="20118"/>
    <cellStyle name="표준 22 2 2 4 4 4 2 4" xfId="35717"/>
    <cellStyle name="표준 22 2 2 4 4 4 3" xfId="4416"/>
    <cellStyle name="표준 22 2 2 4 4 4 3 2" xfId="20120"/>
    <cellStyle name="표준 22 2 2 4 4 4 3 3" xfId="35719"/>
    <cellStyle name="표준 22 2 2 4 4 4 4" xfId="20117"/>
    <cellStyle name="표준 22 2 2 4 4 4 5" xfId="35716"/>
    <cellStyle name="표준 22 2 2 4 4 5" xfId="4417"/>
    <cellStyle name="표준 22 2 2 4 4 5 2" xfId="4418"/>
    <cellStyle name="표준 22 2 2 4 4 5 2 2" xfId="20122"/>
    <cellStyle name="표준 22 2 2 4 4 5 2 3" xfId="35721"/>
    <cellStyle name="표준 22 2 2 4 4 5 3" xfId="20121"/>
    <cellStyle name="표준 22 2 2 4 4 5 4" xfId="35720"/>
    <cellStyle name="표준 22 2 2 4 4 6" xfId="4419"/>
    <cellStyle name="표준 22 2 2 4 4 6 2" xfId="20123"/>
    <cellStyle name="표준 22 2 2 4 4 6 3" xfId="35722"/>
    <cellStyle name="표준 22 2 2 4 4 7" xfId="20100"/>
    <cellStyle name="표준 22 2 2 4 4 8" xfId="35699"/>
    <cellStyle name="표준 22 2 2 4 5" xfId="4420"/>
    <cellStyle name="표준 22 2 2 4 5 2" xfId="4421"/>
    <cellStyle name="표준 22 2 2 4 5 2 2" xfId="4422"/>
    <cellStyle name="표준 22 2 2 4 5 2 2 2" xfId="4423"/>
    <cellStyle name="표준 22 2 2 4 5 2 2 2 2" xfId="20127"/>
    <cellStyle name="표준 22 2 2 4 5 2 2 2 3" xfId="35726"/>
    <cellStyle name="표준 22 2 2 4 5 2 2 3" xfId="20126"/>
    <cellStyle name="표준 22 2 2 4 5 2 2 4" xfId="35725"/>
    <cellStyle name="표준 22 2 2 4 5 2 3" xfId="4424"/>
    <cellStyle name="표준 22 2 2 4 5 2 3 2" xfId="20128"/>
    <cellStyle name="표준 22 2 2 4 5 2 3 3" xfId="35727"/>
    <cellStyle name="표준 22 2 2 4 5 2 4" xfId="20125"/>
    <cellStyle name="표준 22 2 2 4 5 2 5" xfId="35724"/>
    <cellStyle name="표준 22 2 2 4 5 3" xfId="4425"/>
    <cellStyle name="표준 22 2 2 4 5 3 2" xfId="4426"/>
    <cellStyle name="표준 22 2 2 4 5 3 2 2" xfId="20130"/>
    <cellStyle name="표준 22 2 2 4 5 3 2 3" xfId="35729"/>
    <cellStyle name="표준 22 2 2 4 5 3 3" xfId="20129"/>
    <cellStyle name="표준 22 2 2 4 5 3 4" xfId="35728"/>
    <cellStyle name="표준 22 2 2 4 5 4" xfId="4427"/>
    <cellStyle name="표준 22 2 2 4 5 4 2" xfId="20131"/>
    <cellStyle name="표준 22 2 2 4 5 4 3" xfId="35730"/>
    <cellStyle name="표준 22 2 2 4 5 5" xfId="20124"/>
    <cellStyle name="표준 22 2 2 4 5 6" xfId="35723"/>
    <cellStyle name="표준 22 2 2 4 6" xfId="4428"/>
    <cellStyle name="표준 22 2 2 4 6 2" xfId="4429"/>
    <cellStyle name="표준 22 2 2 4 6 2 2" xfId="4430"/>
    <cellStyle name="표준 22 2 2 4 6 2 2 2" xfId="4431"/>
    <cellStyle name="표준 22 2 2 4 6 2 2 2 2" xfId="20135"/>
    <cellStyle name="표준 22 2 2 4 6 2 2 2 3" xfId="35734"/>
    <cellStyle name="표준 22 2 2 4 6 2 2 3" xfId="20134"/>
    <cellStyle name="표준 22 2 2 4 6 2 2 4" xfId="35733"/>
    <cellStyle name="표준 22 2 2 4 6 2 3" xfId="4432"/>
    <cellStyle name="표준 22 2 2 4 6 2 3 2" xfId="20136"/>
    <cellStyle name="표준 22 2 2 4 6 2 3 3" xfId="35735"/>
    <cellStyle name="표준 22 2 2 4 6 2 4" xfId="20133"/>
    <cellStyle name="표준 22 2 2 4 6 2 5" xfId="35732"/>
    <cellStyle name="표준 22 2 2 4 6 3" xfId="4433"/>
    <cellStyle name="표준 22 2 2 4 6 3 2" xfId="4434"/>
    <cellStyle name="표준 22 2 2 4 6 3 2 2" xfId="20138"/>
    <cellStyle name="표준 22 2 2 4 6 3 2 3" xfId="35737"/>
    <cellStyle name="표준 22 2 2 4 6 3 3" xfId="20137"/>
    <cellStyle name="표준 22 2 2 4 6 3 4" xfId="35736"/>
    <cellStyle name="표준 22 2 2 4 6 4" xfId="4435"/>
    <cellStyle name="표준 22 2 2 4 6 4 2" xfId="20139"/>
    <cellStyle name="표준 22 2 2 4 6 4 3" xfId="35738"/>
    <cellStyle name="표준 22 2 2 4 6 5" xfId="20132"/>
    <cellStyle name="표준 22 2 2 4 6 6" xfId="35731"/>
    <cellStyle name="표준 22 2 2 4 7" xfId="4436"/>
    <cellStyle name="표준 22 2 2 4 7 2" xfId="4437"/>
    <cellStyle name="표준 22 2 2 4 7 2 2" xfId="4438"/>
    <cellStyle name="표준 22 2 2 4 7 2 2 2" xfId="20142"/>
    <cellStyle name="표준 22 2 2 4 7 2 2 3" xfId="35741"/>
    <cellStyle name="표준 22 2 2 4 7 2 3" xfId="20141"/>
    <cellStyle name="표준 22 2 2 4 7 2 4" xfId="35740"/>
    <cellStyle name="표준 22 2 2 4 7 3" xfId="4439"/>
    <cellStyle name="표준 22 2 2 4 7 3 2" xfId="20143"/>
    <cellStyle name="표준 22 2 2 4 7 3 3" xfId="35742"/>
    <cellStyle name="표준 22 2 2 4 7 4" xfId="20140"/>
    <cellStyle name="표준 22 2 2 4 7 5" xfId="35739"/>
    <cellStyle name="표준 22 2 2 4 8" xfId="4440"/>
    <cellStyle name="표준 22 2 2 4 8 2" xfId="4441"/>
    <cellStyle name="표준 22 2 2 4 8 2 2" xfId="20145"/>
    <cellStyle name="표준 22 2 2 4 8 2 3" xfId="35744"/>
    <cellStyle name="표준 22 2 2 4 8 3" xfId="20144"/>
    <cellStyle name="표준 22 2 2 4 8 4" xfId="35743"/>
    <cellStyle name="표준 22 2 2 4 9" xfId="4442"/>
    <cellStyle name="표준 22 2 2 4 9 2" xfId="20146"/>
    <cellStyle name="표준 22 2 2 4 9 3" xfId="35745"/>
    <cellStyle name="표준 22 2 2 5" xfId="4443"/>
    <cellStyle name="표준 22 2 2 5 2" xfId="4444"/>
    <cellStyle name="표준 22 2 2 5 2 2" xfId="4445"/>
    <cellStyle name="표준 22 2 2 5 2 2 2" xfId="4446"/>
    <cellStyle name="표준 22 2 2 5 2 2 2 2" xfId="4447"/>
    <cellStyle name="표준 22 2 2 5 2 2 2 2 2" xfId="4448"/>
    <cellStyle name="표준 22 2 2 5 2 2 2 2 2 2" xfId="20152"/>
    <cellStyle name="표준 22 2 2 5 2 2 2 2 2 3" xfId="35751"/>
    <cellStyle name="표준 22 2 2 5 2 2 2 2 3" xfId="20151"/>
    <cellStyle name="표준 22 2 2 5 2 2 2 2 4" xfId="35750"/>
    <cellStyle name="표준 22 2 2 5 2 2 2 3" xfId="4449"/>
    <cellStyle name="표준 22 2 2 5 2 2 2 3 2" xfId="20153"/>
    <cellStyle name="표준 22 2 2 5 2 2 2 3 3" xfId="35752"/>
    <cellStyle name="표준 22 2 2 5 2 2 2 4" xfId="20150"/>
    <cellStyle name="표준 22 2 2 5 2 2 2 5" xfId="35749"/>
    <cellStyle name="표준 22 2 2 5 2 2 3" xfId="4450"/>
    <cellStyle name="표준 22 2 2 5 2 2 3 2" xfId="4451"/>
    <cellStyle name="표준 22 2 2 5 2 2 3 2 2" xfId="20155"/>
    <cellStyle name="표준 22 2 2 5 2 2 3 2 3" xfId="35754"/>
    <cellStyle name="표준 22 2 2 5 2 2 3 3" xfId="20154"/>
    <cellStyle name="표준 22 2 2 5 2 2 3 4" xfId="35753"/>
    <cellStyle name="표준 22 2 2 5 2 2 4" xfId="4452"/>
    <cellStyle name="표준 22 2 2 5 2 2 4 2" xfId="20156"/>
    <cellStyle name="표준 22 2 2 5 2 2 4 3" xfId="35755"/>
    <cellStyle name="표준 22 2 2 5 2 2 5" xfId="20149"/>
    <cellStyle name="표준 22 2 2 5 2 2 6" xfId="35748"/>
    <cellStyle name="표준 22 2 2 5 2 3" xfId="4453"/>
    <cellStyle name="표준 22 2 2 5 2 3 2" xfId="4454"/>
    <cellStyle name="표준 22 2 2 5 2 3 2 2" xfId="4455"/>
    <cellStyle name="표준 22 2 2 5 2 3 2 2 2" xfId="4456"/>
    <cellStyle name="표준 22 2 2 5 2 3 2 2 2 2" xfId="20160"/>
    <cellStyle name="표준 22 2 2 5 2 3 2 2 2 3" xfId="35759"/>
    <cellStyle name="표준 22 2 2 5 2 3 2 2 3" xfId="20159"/>
    <cellStyle name="표준 22 2 2 5 2 3 2 2 4" xfId="35758"/>
    <cellStyle name="표준 22 2 2 5 2 3 2 3" xfId="4457"/>
    <cellStyle name="표준 22 2 2 5 2 3 2 3 2" xfId="20161"/>
    <cellStyle name="표준 22 2 2 5 2 3 2 3 3" xfId="35760"/>
    <cellStyle name="표준 22 2 2 5 2 3 2 4" xfId="20158"/>
    <cellStyle name="표준 22 2 2 5 2 3 2 5" xfId="35757"/>
    <cellStyle name="표준 22 2 2 5 2 3 3" xfId="4458"/>
    <cellStyle name="표준 22 2 2 5 2 3 3 2" xfId="4459"/>
    <cellStyle name="표준 22 2 2 5 2 3 3 2 2" xfId="20163"/>
    <cellStyle name="표준 22 2 2 5 2 3 3 2 3" xfId="35762"/>
    <cellStyle name="표준 22 2 2 5 2 3 3 3" xfId="20162"/>
    <cellStyle name="표준 22 2 2 5 2 3 3 4" xfId="35761"/>
    <cellStyle name="표준 22 2 2 5 2 3 4" xfId="4460"/>
    <cellStyle name="표준 22 2 2 5 2 3 4 2" xfId="20164"/>
    <cellStyle name="표준 22 2 2 5 2 3 4 3" xfId="35763"/>
    <cellStyle name="표준 22 2 2 5 2 3 5" xfId="20157"/>
    <cellStyle name="표준 22 2 2 5 2 3 6" xfId="35756"/>
    <cellStyle name="표준 22 2 2 5 2 4" xfId="4461"/>
    <cellStyle name="표준 22 2 2 5 2 4 2" xfId="4462"/>
    <cellStyle name="표준 22 2 2 5 2 4 2 2" xfId="4463"/>
    <cellStyle name="표준 22 2 2 5 2 4 2 2 2" xfId="20167"/>
    <cellStyle name="표준 22 2 2 5 2 4 2 2 3" xfId="35766"/>
    <cellStyle name="표준 22 2 2 5 2 4 2 3" xfId="20166"/>
    <cellStyle name="표준 22 2 2 5 2 4 2 4" xfId="35765"/>
    <cellStyle name="표준 22 2 2 5 2 4 3" xfId="4464"/>
    <cellStyle name="표준 22 2 2 5 2 4 3 2" xfId="20168"/>
    <cellStyle name="표준 22 2 2 5 2 4 3 3" xfId="35767"/>
    <cellStyle name="표준 22 2 2 5 2 4 4" xfId="20165"/>
    <cellStyle name="표준 22 2 2 5 2 4 5" xfId="35764"/>
    <cellStyle name="표준 22 2 2 5 2 5" xfId="4465"/>
    <cellStyle name="표준 22 2 2 5 2 5 2" xfId="4466"/>
    <cellStyle name="표준 22 2 2 5 2 5 2 2" xfId="20170"/>
    <cellStyle name="표준 22 2 2 5 2 5 2 3" xfId="35769"/>
    <cellStyle name="표준 22 2 2 5 2 5 3" xfId="20169"/>
    <cellStyle name="표준 22 2 2 5 2 5 4" xfId="35768"/>
    <cellStyle name="표준 22 2 2 5 2 6" xfId="4467"/>
    <cellStyle name="표준 22 2 2 5 2 6 2" xfId="20171"/>
    <cellStyle name="표준 22 2 2 5 2 6 3" xfId="35770"/>
    <cellStyle name="표준 22 2 2 5 2 7" xfId="20148"/>
    <cellStyle name="표준 22 2 2 5 2 8" xfId="35747"/>
    <cellStyle name="표준 22 2 2 5 3" xfId="4468"/>
    <cellStyle name="표준 22 2 2 5 3 2" xfId="4469"/>
    <cellStyle name="표준 22 2 2 5 3 2 2" xfId="4470"/>
    <cellStyle name="표준 22 2 2 5 3 2 2 2" xfId="4471"/>
    <cellStyle name="표준 22 2 2 5 3 2 2 2 2" xfId="20175"/>
    <cellStyle name="표준 22 2 2 5 3 2 2 2 3" xfId="35774"/>
    <cellStyle name="표준 22 2 2 5 3 2 2 3" xfId="20174"/>
    <cellStyle name="표준 22 2 2 5 3 2 2 4" xfId="35773"/>
    <cellStyle name="표준 22 2 2 5 3 2 3" xfId="4472"/>
    <cellStyle name="표준 22 2 2 5 3 2 3 2" xfId="20176"/>
    <cellStyle name="표준 22 2 2 5 3 2 3 3" xfId="35775"/>
    <cellStyle name="표준 22 2 2 5 3 2 4" xfId="20173"/>
    <cellStyle name="표준 22 2 2 5 3 2 5" xfId="35772"/>
    <cellStyle name="표준 22 2 2 5 3 3" xfId="4473"/>
    <cellStyle name="표준 22 2 2 5 3 3 2" xfId="4474"/>
    <cellStyle name="표준 22 2 2 5 3 3 2 2" xfId="20178"/>
    <cellStyle name="표준 22 2 2 5 3 3 2 3" xfId="35777"/>
    <cellStyle name="표준 22 2 2 5 3 3 3" xfId="20177"/>
    <cellStyle name="표준 22 2 2 5 3 3 4" xfId="35776"/>
    <cellStyle name="표준 22 2 2 5 3 4" xfId="4475"/>
    <cellStyle name="표준 22 2 2 5 3 4 2" xfId="20179"/>
    <cellStyle name="표준 22 2 2 5 3 4 3" xfId="35778"/>
    <cellStyle name="표준 22 2 2 5 3 5" xfId="20172"/>
    <cellStyle name="표준 22 2 2 5 3 6" xfId="35771"/>
    <cellStyle name="표준 22 2 2 5 4" xfId="4476"/>
    <cellStyle name="표준 22 2 2 5 4 2" xfId="4477"/>
    <cellStyle name="표준 22 2 2 5 4 2 2" xfId="4478"/>
    <cellStyle name="표준 22 2 2 5 4 2 2 2" xfId="4479"/>
    <cellStyle name="표준 22 2 2 5 4 2 2 2 2" xfId="20183"/>
    <cellStyle name="표준 22 2 2 5 4 2 2 2 3" xfId="35782"/>
    <cellStyle name="표준 22 2 2 5 4 2 2 3" xfId="20182"/>
    <cellStyle name="표준 22 2 2 5 4 2 2 4" xfId="35781"/>
    <cellStyle name="표준 22 2 2 5 4 2 3" xfId="4480"/>
    <cellStyle name="표준 22 2 2 5 4 2 3 2" xfId="20184"/>
    <cellStyle name="표준 22 2 2 5 4 2 3 3" xfId="35783"/>
    <cellStyle name="표준 22 2 2 5 4 2 4" xfId="20181"/>
    <cellStyle name="표준 22 2 2 5 4 2 5" xfId="35780"/>
    <cellStyle name="표준 22 2 2 5 4 3" xfId="4481"/>
    <cellStyle name="표준 22 2 2 5 4 3 2" xfId="4482"/>
    <cellStyle name="표준 22 2 2 5 4 3 2 2" xfId="20186"/>
    <cellStyle name="표준 22 2 2 5 4 3 2 3" xfId="35785"/>
    <cellStyle name="표준 22 2 2 5 4 3 3" xfId="20185"/>
    <cellStyle name="표준 22 2 2 5 4 3 4" xfId="35784"/>
    <cellStyle name="표준 22 2 2 5 4 4" xfId="4483"/>
    <cellStyle name="표준 22 2 2 5 4 4 2" xfId="20187"/>
    <cellStyle name="표준 22 2 2 5 4 4 3" xfId="35786"/>
    <cellStyle name="표준 22 2 2 5 4 5" xfId="20180"/>
    <cellStyle name="표준 22 2 2 5 4 6" xfId="35779"/>
    <cellStyle name="표준 22 2 2 5 5" xfId="4484"/>
    <cellStyle name="표준 22 2 2 5 5 2" xfId="4485"/>
    <cellStyle name="표준 22 2 2 5 5 2 2" xfId="4486"/>
    <cellStyle name="표준 22 2 2 5 5 2 2 2" xfId="20190"/>
    <cellStyle name="표준 22 2 2 5 5 2 2 3" xfId="35789"/>
    <cellStyle name="표준 22 2 2 5 5 2 3" xfId="20189"/>
    <cellStyle name="표준 22 2 2 5 5 2 4" xfId="35788"/>
    <cellStyle name="표준 22 2 2 5 5 3" xfId="4487"/>
    <cellStyle name="표준 22 2 2 5 5 3 2" xfId="20191"/>
    <cellStyle name="표준 22 2 2 5 5 3 3" xfId="35790"/>
    <cellStyle name="표준 22 2 2 5 5 4" xfId="20188"/>
    <cellStyle name="표준 22 2 2 5 5 5" xfId="35787"/>
    <cellStyle name="표준 22 2 2 5 6" xfId="4488"/>
    <cellStyle name="표준 22 2 2 5 6 2" xfId="4489"/>
    <cellStyle name="표준 22 2 2 5 6 2 2" xfId="20193"/>
    <cellStyle name="표준 22 2 2 5 6 2 3" xfId="35792"/>
    <cellStyle name="표준 22 2 2 5 6 3" xfId="20192"/>
    <cellStyle name="표준 22 2 2 5 6 4" xfId="35791"/>
    <cellStyle name="표준 22 2 2 5 7" xfId="4490"/>
    <cellStyle name="표준 22 2 2 5 7 2" xfId="20194"/>
    <cellStyle name="표준 22 2 2 5 7 3" xfId="35793"/>
    <cellStyle name="표준 22 2 2 5 8" xfId="20147"/>
    <cellStyle name="표준 22 2 2 5 9" xfId="35746"/>
    <cellStyle name="표준 22 2 2 6" xfId="4491"/>
    <cellStyle name="표준 22 2 2 6 2" xfId="4492"/>
    <cellStyle name="표준 22 2 2 6 2 2" xfId="4493"/>
    <cellStyle name="표준 22 2 2 6 2 2 2" xfId="4494"/>
    <cellStyle name="표준 22 2 2 6 2 2 2 2" xfId="4495"/>
    <cellStyle name="표준 22 2 2 6 2 2 2 2 2" xfId="4496"/>
    <cellStyle name="표준 22 2 2 6 2 2 2 2 2 2" xfId="20200"/>
    <cellStyle name="표준 22 2 2 6 2 2 2 2 2 3" xfId="35799"/>
    <cellStyle name="표준 22 2 2 6 2 2 2 2 3" xfId="20199"/>
    <cellStyle name="표준 22 2 2 6 2 2 2 2 4" xfId="35798"/>
    <cellStyle name="표준 22 2 2 6 2 2 2 3" xfId="4497"/>
    <cellStyle name="표준 22 2 2 6 2 2 2 3 2" xfId="20201"/>
    <cellStyle name="표준 22 2 2 6 2 2 2 3 3" xfId="35800"/>
    <cellStyle name="표준 22 2 2 6 2 2 2 4" xfId="20198"/>
    <cellStyle name="표준 22 2 2 6 2 2 2 5" xfId="35797"/>
    <cellStyle name="표준 22 2 2 6 2 2 3" xfId="4498"/>
    <cellStyle name="표준 22 2 2 6 2 2 3 2" xfId="4499"/>
    <cellStyle name="표준 22 2 2 6 2 2 3 2 2" xfId="20203"/>
    <cellStyle name="표준 22 2 2 6 2 2 3 2 3" xfId="35802"/>
    <cellStyle name="표준 22 2 2 6 2 2 3 3" xfId="20202"/>
    <cellStyle name="표준 22 2 2 6 2 2 3 4" xfId="35801"/>
    <cellStyle name="표준 22 2 2 6 2 2 4" xfId="4500"/>
    <cellStyle name="표준 22 2 2 6 2 2 4 2" xfId="20204"/>
    <cellStyle name="표준 22 2 2 6 2 2 4 3" xfId="35803"/>
    <cellStyle name="표준 22 2 2 6 2 2 5" xfId="20197"/>
    <cellStyle name="표준 22 2 2 6 2 2 6" xfId="35796"/>
    <cellStyle name="표준 22 2 2 6 2 3" xfId="4501"/>
    <cellStyle name="표준 22 2 2 6 2 3 2" xfId="4502"/>
    <cellStyle name="표준 22 2 2 6 2 3 2 2" xfId="4503"/>
    <cellStyle name="표준 22 2 2 6 2 3 2 2 2" xfId="4504"/>
    <cellStyle name="표준 22 2 2 6 2 3 2 2 2 2" xfId="20208"/>
    <cellStyle name="표준 22 2 2 6 2 3 2 2 2 3" xfId="35807"/>
    <cellStyle name="표준 22 2 2 6 2 3 2 2 3" xfId="20207"/>
    <cellStyle name="표준 22 2 2 6 2 3 2 2 4" xfId="35806"/>
    <cellStyle name="표준 22 2 2 6 2 3 2 3" xfId="4505"/>
    <cellStyle name="표준 22 2 2 6 2 3 2 3 2" xfId="20209"/>
    <cellStyle name="표준 22 2 2 6 2 3 2 3 3" xfId="35808"/>
    <cellStyle name="표준 22 2 2 6 2 3 2 4" xfId="20206"/>
    <cellStyle name="표준 22 2 2 6 2 3 2 5" xfId="35805"/>
    <cellStyle name="표준 22 2 2 6 2 3 3" xfId="4506"/>
    <cellStyle name="표준 22 2 2 6 2 3 3 2" xfId="4507"/>
    <cellStyle name="표준 22 2 2 6 2 3 3 2 2" xfId="20211"/>
    <cellStyle name="표준 22 2 2 6 2 3 3 2 3" xfId="35810"/>
    <cellStyle name="표준 22 2 2 6 2 3 3 3" xfId="20210"/>
    <cellStyle name="표준 22 2 2 6 2 3 3 4" xfId="35809"/>
    <cellStyle name="표준 22 2 2 6 2 3 4" xfId="4508"/>
    <cellStyle name="표준 22 2 2 6 2 3 4 2" xfId="20212"/>
    <cellStyle name="표준 22 2 2 6 2 3 4 3" xfId="35811"/>
    <cellStyle name="표준 22 2 2 6 2 3 5" xfId="20205"/>
    <cellStyle name="표준 22 2 2 6 2 3 6" xfId="35804"/>
    <cellStyle name="표준 22 2 2 6 2 4" xfId="4509"/>
    <cellStyle name="표준 22 2 2 6 2 4 2" xfId="4510"/>
    <cellStyle name="표준 22 2 2 6 2 4 2 2" xfId="4511"/>
    <cellStyle name="표준 22 2 2 6 2 4 2 2 2" xfId="20215"/>
    <cellStyle name="표준 22 2 2 6 2 4 2 2 3" xfId="35814"/>
    <cellStyle name="표준 22 2 2 6 2 4 2 3" xfId="20214"/>
    <cellStyle name="표준 22 2 2 6 2 4 2 4" xfId="35813"/>
    <cellStyle name="표준 22 2 2 6 2 4 3" xfId="4512"/>
    <cellStyle name="표준 22 2 2 6 2 4 3 2" xfId="20216"/>
    <cellStyle name="표준 22 2 2 6 2 4 3 3" xfId="35815"/>
    <cellStyle name="표준 22 2 2 6 2 4 4" xfId="20213"/>
    <cellStyle name="표준 22 2 2 6 2 4 5" xfId="35812"/>
    <cellStyle name="표준 22 2 2 6 2 5" xfId="4513"/>
    <cellStyle name="표준 22 2 2 6 2 5 2" xfId="4514"/>
    <cellStyle name="표준 22 2 2 6 2 5 2 2" xfId="20218"/>
    <cellStyle name="표준 22 2 2 6 2 5 2 3" xfId="35817"/>
    <cellStyle name="표준 22 2 2 6 2 5 3" xfId="20217"/>
    <cellStyle name="표준 22 2 2 6 2 5 4" xfId="35816"/>
    <cellStyle name="표준 22 2 2 6 2 6" xfId="4515"/>
    <cellStyle name="표준 22 2 2 6 2 6 2" xfId="20219"/>
    <cellStyle name="표준 22 2 2 6 2 6 3" xfId="35818"/>
    <cellStyle name="표준 22 2 2 6 2 7" xfId="20196"/>
    <cellStyle name="표준 22 2 2 6 2 8" xfId="35795"/>
    <cellStyle name="표준 22 2 2 6 3" xfId="4516"/>
    <cellStyle name="표준 22 2 2 6 3 2" xfId="4517"/>
    <cellStyle name="표준 22 2 2 6 3 2 2" xfId="4518"/>
    <cellStyle name="표준 22 2 2 6 3 2 2 2" xfId="4519"/>
    <cellStyle name="표준 22 2 2 6 3 2 2 2 2" xfId="20223"/>
    <cellStyle name="표준 22 2 2 6 3 2 2 2 3" xfId="35822"/>
    <cellStyle name="표준 22 2 2 6 3 2 2 3" xfId="20222"/>
    <cellStyle name="표준 22 2 2 6 3 2 2 4" xfId="35821"/>
    <cellStyle name="표준 22 2 2 6 3 2 3" xfId="4520"/>
    <cellStyle name="표준 22 2 2 6 3 2 3 2" xfId="20224"/>
    <cellStyle name="표준 22 2 2 6 3 2 3 3" xfId="35823"/>
    <cellStyle name="표준 22 2 2 6 3 2 4" xfId="20221"/>
    <cellStyle name="표준 22 2 2 6 3 2 5" xfId="35820"/>
    <cellStyle name="표준 22 2 2 6 3 3" xfId="4521"/>
    <cellStyle name="표준 22 2 2 6 3 3 2" xfId="4522"/>
    <cellStyle name="표준 22 2 2 6 3 3 2 2" xfId="20226"/>
    <cellStyle name="표준 22 2 2 6 3 3 2 3" xfId="35825"/>
    <cellStyle name="표준 22 2 2 6 3 3 3" xfId="20225"/>
    <cellStyle name="표준 22 2 2 6 3 3 4" xfId="35824"/>
    <cellStyle name="표준 22 2 2 6 3 4" xfId="4523"/>
    <cellStyle name="표준 22 2 2 6 3 4 2" xfId="20227"/>
    <cellStyle name="표준 22 2 2 6 3 4 3" xfId="35826"/>
    <cellStyle name="표준 22 2 2 6 3 5" xfId="20220"/>
    <cellStyle name="표준 22 2 2 6 3 6" xfId="35819"/>
    <cellStyle name="표준 22 2 2 6 4" xfId="4524"/>
    <cellStyle name="표준 22 2 2 6 4 2" xfId="4525"/>
    <cellStyle name="표준 22 2 2 6 4 2 2" xfId="4526"/>
    <cellStyle name="표준 22 2 2 6 4 2 2 2" xfId="4527"/>
    <cellStyle name="표준 22 2 2 6 4 2 2 2 2" xfId="20231"/>
    <cellStyle name="표준 22 2 2 6 4 2 2 2 3" xfId="35830"/>
    <cellStyle name="표준 22 2 2 6 4 2 2 3" xfId="20230"/>
    <cellStyle name="표준 22 2 2 6 4 2 2 4" xfId="35829"/>
    <cellStyle name="표준 22 2 2 6 4 2 3" xfId="4528"/>
    <cellStyle name="표준 22 2 2 6 4 2 3 2" xfId="20232"/>
    <cellStyle name="표준 22 2 2 6 4 2 3 3" xfId="35831"/>
    <cellStyle name="표준 22 2 2 6 4 2 4" xfId="20229"/>
    <cellStyle name="표준 22 2 2 6 4 2 5" xfId="35828"/>
    <cellStyle name="표준 22 2 2 6 4 3" xfId="4529"/>
    <cellStyle name="표준 22 2 2 6 4 3 2" xfId="4530"/>
    <cellStyle name="표준 22 2 2 6 4 3 2 2" xfId="20234"/>
    <cellStyle name="표준 22 2 2 6 4 3 2 3" xfId="35833"/>
    <cellStyle name="표준 22 2 2 6 4 3 3" xfId="20233"/>
    <cellStyle name="표준 22 2 2 6 4 3 4" xfId="35832"/>
    <cellStyle name="표준 22 2 2 6 4 4" xfId="4531"/>
    <cellStyle name="표준 22 2 2 6 4 4 2" xfId="20235"/>
    <cellStyle name="표준 22 2 2 6 4 4 3" xfId="35834"/>
    <cellStyle name="표준 22 2 2 6 4 5" xfId="20228"/>
    <cellStyle name="표준 22 2 2 6 4 6" xfId="35827"/>
    <cellStyle name="표준 22 2 2 6 5" xfId="4532"/>
    <cellStyle name="표준 22 2 2 6 5 2" xfId="4533"/>
    <cellStyle name="표준 22 2 2 6 5 2 2" xfId="4534"/>
    <cellStyle name="표준 22 2 2 6 5 2 2 2" xfId="20238"/>
    <cellStyle name="표준 22 2 2 6 5 2 2 3" xfId="35837"/>
    <cellStyle name="표준 22 2 2 6 5 2 3" xfId="20237"/>
    <cellStyle name="표준 22 2 2 6 5 2 4" xfId="35836"/>
    <cellStyle name="표준 22 2 2 6 5 3" xfId="4535"/>
    <cellStyle name="표준 22 2 2 6 5 3 2" xfId="20239"/>
    <cellStyle name="표준 22 2 2 6 5 3 3" xfId="35838"/>
    <cellStyle name="표준 22 2 2 6 5 4" xfId="20236"/>
    <cellStyle name="표준 22 2 2 6 5 5" xfId="35835"/>
    <cellStyle name="표준 22 2 2 6 6" xfId="4536"/>
    <cellStyle name="표준 22 2 2 6 6 2" xfId="4537"/>
    <cellStyle name="표준 22 2 2 6 6 2 2" xfId="20241"/>
    <cellStyle name="표준 22 2 2 6 6 2 3" xfId="35840"/>
    <cellStyle name="표준 22 2 2 6 6 3" xfId="20240"/>
    <cellStyle name="표준 22 2 2 6 6 4" xfId="35839"/>
    <cellStyle name="표준 22 2 2 6 7" xfId="4538"/>
    <cellStyle name="표준 22 2 2 6 7 2" xfId="20242"/>
    <cellStyle name="표준 22 2 2 6 7 3" xfId="35841"/>
    <cellStyle name="표준 22 2 2 6 8" xfId="20195"/>
    <cellStyle name="표준 22 2 2 6 9" xfId="35794"/>
    <cellStyle name="표준 22 2 2 7" xfId="4539"/>
    <cellStyle name="표준 22 2 2 7 2" xfId="4540"/>
    <cellStyle name="표준 22 2 2 7 2 2" xfId="4541"/>
    <cellStyle name="표준 22 2 2 7 2 2 2" xfId="4542"/>
    <cellStyle name="표준 22 2 2 7 2 2 2 2" xfId="4543"/>
    <cellStyle name="표준 22 2 2 7 2 2 2 2 2" xfId="20247"/>
    <cellStyle name="표준 22 2 2 7 2 2 2 2 3" xfId="35846"/>
    <cellStyle name="표준 22 2 2 7 2 2 2 3" xfId="20246"/>
    <cellStyle name="표준 22 2 2 7 2 2 2 4" xfId="35845"/>
    <cellStyle name="표준 22 2 2 7 2 2 3" xfId="4544"/>
    <cellStyle name="표준 22 2 2 7 2 2 3 2" xfId="20248"/>
    <cellStyle name="표준 22 2 2 7 2 2 3 3" xfId="35847"/>
    <cellStyle name="표준 22 2 2 7 2 2 4" xfId="20245"/>
    <cellStyle name="표준 22 2 2 7 2 2 5" xfId="35844"/>
    <cellStyle name="표준 22 2 2 7 2 3" xfId="4545"/>
    <cellStyle name="표준 22 2 2 7 2 3 2" xfId="4546"/>
    <cellStyle name="표준 22 2 2 7 2 3 2 2" xfId="20250"/>
    <cellStyle name="표준 22 2 2 7 2 3 2 3" xfId="35849"/>
    <cellStyle name="표준 22 2 2 7 2 3 3" xfId="20249"/>
    <cellStyle name="표준 22 2 2 7 2 3 4" xfId="35848"/>
    <cellStyle name="표준 22 2 2 7 2 4" xfId="4547"/>
    <cellStyle name="표준 22 2 2 7 2 4 2" xfId="20251"/>
    <cellStyle name="표준 22 2 2 7 2 4 3" xfId="35850"/>
    <cellStyle name="표준 22 2 2 7 2 5" xfId="20244"/>
    <cellStyle name="표준 22 2 2 7 2 6" xfId="35843"/>
    <cellStyle name="표준 22 2 2 7 3" xfId="4548"/>
    <cellStyle name="표준 22 2 2 7 3 2" xfId="4549"/>
    <cellStyle name="표준 22 2 2 7 3 2 2" xfId="4550"/>
    <cellStyle name="표준 22 2 2 7 3 2 2 2" xfId="4551"/>
    <cellStyle name="표준 22 2 2 7 3 2 2 2 2" xfId="20255"/>
    <cellStyle name="표준 22 2 2 7 3 2 2 2 3" xfId="35854"/>
    <cellStyle name="표준 22 2 2 7 3 2 2 3" xfId="20254"/>
    <cellStyle name="표준 22 2 2 7 3 2 2 4" xfId="35853"/>
    <cellStyle name="표준 22 2 2 7 3 2 3" xfId="4552"/>
    <cellStyle name="표준 22 2 2 7 3 2 3 2" xfId="20256"/>
    <cellStyle name="표준 22 2 2 7 3 2 3 3" xfId="35855"/>
    <cellStyle name="표준 22 2 2 7 3 2 4" xfId="20253"/>
    <cellStyle name="표준 22 2 2 7 3 2 5" xfId="35852"/>
    <cellStyle name="표준 22 2 2 7 3 3" xfId="4553"/>
    <cellStyle name="표준 22 2 2 7 3 3 2" xfId="4554"/>
    <cellStyle name="표준 22 2 2 7 3 3 2 2" xfId="20258"/>
    <cellStyle name="표준 22 2 2 7 3 3 2 3" xfId="35857"/>
    <cellStyle name="표준 22 2 2 7 3 3 3" xfId="20257"/>
    <cellStyle name="표준 22 2 2 7 3 3 4" xfId="35856"/>
    <cellStyle name="표준 22 2 2 7 3 4" xfId="4555"/>
    <cellStyle name="표준 22 2 2 7 3 4 2" xfId="20259"/>
    <cellStyle name="표준 22 2 2 7 3 4 3" xfId="35858"/>
    <cellStyle name="표준 22 2 2 7 3 5" xfId="20252"/>
    <cellStyle name="표준 22 2 2 7 3 6" xfId="35851"/>
    <cellStyle name="표준 22 2 2 7 4" xfId="4556"/>
    <cellStyle name="표준 22 2 2 7 4 2" xfId="4557"/>
    <cellStyle name="표준 22 2 2 7 4 2 2" xfId="4558"/>
    <cellStyle name="표준 22 2 2 7 4 2 2 2" xfId="20262"/>
    <cellStyle name="표준 22 2 2 7 4 2 2 3" xfId="35861"/>
    <cellStyle name="표준 22 2 2 7 4 2 3" xfId="20261"/>
    <cellStyle name="표준 22 2 2 7 4 2 4" xfId="35860"/>
    <cellStyle name="표준 22 2 2 7 4 3" xfId="4559"/>
    <cellStyle name="표준 22 2 2 7 4 3 2" xfId="20263"/>
    <cellStyle name="표준 22 2 2 7 4 3 3" xfId="35862"/>
    <cellStyle name="표준 22 2 2 7 4 4" xfId="20260"/>
    <cellStyle name="표준 22 2 2 7 4 5" xfId="35859"/>
    <cellStyle name="표준 22 2 2 7 5" xfId="4560"/>
    <cellStyle name="표준 22 2 2 7 5 2" xfId="4561"/>
    <cellStyle name="표준 22 2 2 7 5 2 2" xfId="20265"/>
    <cellStyle name="표준 22 2 2 7 5 2 3" xfId="35864"/>
    <cellStyle name="표준 22 2 2 7 5 3" xfId="20264"/>
    <cellStyle name="표준 22 2 2 7 5 4" xfId="35863"/>
    <cellStyle name="표준 22 2 2 7 6" xfId="4562"/>
    <cellStyle name="표준 22 2 2 7 6 2" xfId="20266"/>
    <cellStyle name="표준 22 2 2 7 6 3" xfId="35865"/>
    <cellStyle name="표준 22 2 2 7 7" xfId="20243"/>
    <cellStyle name="표준 22 2 2 7 8" xfId="35842"/>
    <cellStyle name="표준 22 2 2 8" xfId="4563"/>
    <cellStyle name="표준 22 2 2 8 2" xfId="4564"/>
    <cellStyle name="표준 22 2 2 8 2 2" xfId="4565"/>
    <cellStyle name="표준 22 2 2 8 2 2 2" xfId="4566"/>
    <cellStyle name="표준 22 2 2 8 2 2 2 2" xfId="20270"/>
    <cellStyle name="표준 22 2 2 8 2 2 2 3" xfId="35869"/>
    <cellStyle name="표준 22 2 2 8 2 2 3" xfId="20269"/>
    <cellStyle name="표준 22 2 2 8 2 2 4" xfId="35868"/>
    <cellStyle name="표준 22 2 2 8 2 3" xfId="4567"/>
    <cellStyle name="표준 22 2 2 8 2 3 2" xfId="20271"/>
    <cellStyle name="표준 22 2 2 8 2 3 3" xfId="35870"/>
    <cellStyle name="표준 22 2 2 8 2 4" xfId="20268"/>
    <cellStyle name="표준 22 2 2 8 2 5" xfId="35867"/>
    <cellStyle name="표준 22 2 2 8 3" xfId="4568"/>
    <cellStyle name="표준 22 2 2 8 3 2" xfId="4569"/>
    <cellStyle name="표준 22 2 2 8 3 2 2" xfId="20273"/>
    <cellStyle name="표준 22 2 2 8 3 2 3" xfId="35872"/>
    <cellStyle name="표준 22 2 2 8 3 3" xfId="20272"/>
    <cellStyle name="표준 22 2 2 8 3 4" xfId="35871"/>
    <cellStyle name="표준 22 2 2 8 4" xfId="4570"/>
    <cellStyle name="표준 22 2 2 8 4 2" xfId="20274"/>
    <cellStyle name="표준 22 2 2 8 4 3" xfId="35873"/>
    <cellStyle name="표준 22 2 2 8 5" xfId="20267"/>
    <cellStyle name="표준 22 2 2 8 6" xfId="35866"/>
    <cellStyle name="표준 22 2 2 9" xfId="4571"/>
    <cellStyle name="표준 22 2 2 9 2" xfId="4572"/>
    <cellStyle name="표준 22 2 2 9 2 2" xfId="4573"/>
    <cellStyle name="표준 22 2 2 9 2 2 2" xfId="4574"/>
    <cellStyle name="표준 22 2 2 9 2 2 2 2" xfId="20278"/>
    <cellStyle name="표준 22 2 2 9 2 2 2 3" xfId="35877"/>
    <cellStyle name="표준 22 2 2 9 2 2 3" xfId="20277"/>
    <cellStyle name="표준 22 2 2 9 2 2 4" xfId="35876"/>
    <cellStyle name="표준 22 2 2 9 2 3" xfId="4575"/>
    <cellStyle name="표준 22 2 2 9 2 3 2" xfId="20279"/>
    <cellStyle name="표준 22 2 2 9 2 3 3" xfId="35878"/>
    <cellStyle name="표준 22 2 2 9 2 4" xfId="20276"/>
    <cellStyle name="표준 22 2 2 9 2 5" xfId="35875"/>
    <cellStyle name="표준 22 2 2 9 3" xfId="4576"/>
    <cellStyle name="표준 22 2 2 9 3 2" xfId="4577"/>
    <cellStyle name="표준 22 2 2 9 3 2 2" xfId="20281"/>
    <cellStyle name="표준 22 2 2 9 3 2 3" xfId="35880"/>
    <cellStyle name="표준 22 2 2 9 3 3" xfId="20280"/>
    <cellStyle name="표준 22 2 2 9 3 4" xfId="35879"/>
    <cellStyle name="표준 22 2 2 9 4" xfId="4578"/>
    <cellStyle name="표준 22 2 2 9 4 2" xfId="20282"/>
    <cellStyle name="표준 22 2 2 9 4 3" xfId="35881"/>
    <cellStyle name="표준 22 2 2 9 5" xfId="20275"/>
    <cellStyle name="표준 22 2 2 9 6" xfId="35874"/>
    <cellStyle name="표준 22 2 3" xfId="4579"/>
    <cellStyle name="표준 22 2 3 10" xfId="4580"/>
    <cellStyle name="표준 22 2 3 10 2" xfId="20284"/>
    <cellStyle name="표준 22 2 3 10 3" xfId="35883"/>
    <cellStyle name="표준 22 2 3 11" xfId="20283"/>
    <cellStyle name="표준 22 2 3 12" xfId="35882"/>
    <cellStyle name="표준 22 2 3 2" xfId="4581"/>
    <cellStyle name="표준 22 2 3 2 10" xfId="20285"/>
    <cellStyle name="표준 22 2 3 2 11" xfId="35884"/>
    <cellStyle name="표준 22 2 3 2 2" xfId="4582"/>
    <cellStyle name="표준 22 2 3 2 2 2" xfId="4583"/>
    <cellStyle name="표준 22 2 3 2 2 2 2" xfId="4584"/>
    <cellStyle name="표준 22 2 3 2 2 2 2 2" xfId="4585"/>
    <cellStyle name="표준 22 2 3 2 2 2 2 2 2" xfId="4586"/>
    <cellStyle name="표준 22 2 3 2 2 2 2 2 2 2" xfId="4587"/>
    <cellStyle name="표준 22 2 3 2 2 2 2 2 2 2 2" xfId="20291"/>
    <cellStyle name="표준 22 2 3 2 2 2 2 2 2 2 3" xfId="35890"/>
    <cellStyle name="표준 22 2 3 2 2 2 2 2 2 3" xfId="20290"/>
    <cellStyle name="표준 22 2 3 2 2 2 2 2 2 4" xfId="35889"/>
    <cellStyle name="표준 22 2 3 2 2 2 2 2 3" xfId="4588"/>
    <cellStyle name="표준 22 2 3 2 2 2 2 2 3 2" xfId="20292"/>
    <cellStyle name="표준 22 2 3 2 2 2 2 2 3 3" xfId="35891"/>
    <cellStyle name="표준 22 2 3 2 2 2 2 2 4" xfId="20289"/>
    <cellStyle name="표준 22 2 3 2 2 2 2 2 5" xfId="35888"/>
    <cellStyle name="표준 22 2 3 2 2 2 2 3" xfId="4589"/>
    <cellStyle name="표준 22 2 3 2 2 2 2 3 2" xfId="4590"/>
    <cellStyle name="표준 22 2 3 2 2 2 2 3 2 2" xfId="20294"/>
    <cellStyle name="표준 22 2 3 2 2 2 2 3 2 3" xfId="35893"/>
    <cellStyle name="표준 22 2 3 2 2 2 2 3 3" xfId="20293"/>
    <cellStyle name="표준 22 2 3 2 2 2 2 3 4" xfId="35892"/>
    <cellStyle name="표준 22 2 3 2 2 2 2 4" xfId="4591"/>
    <cellStyle name="표준 22 2 3 2 2 2 2 4 2" xfId="20295"/>
    <cellStyle name="표준 22 2 3 2 2 2 2 4 3" xfId="35894"/>
    <cellStyle name="표준 22 2 3 2 2 2 2 5" xfId="20288"/>
    <cellStyle name="표준 22 2 3 2 2 2 2 6" xfId="35887"/>
    <cellStyle name="표준 22 2 3 2 2 2 3" xfId="4592"/>
    <cellStyle name="표준 22 2 3 2 2 2 3 2" xfId="4593"/>
    <cellStyle name="표준 22 2 3 2 2 2 3 2 2" xfId="4594"/>
    <cellStyle name="표준 22 2 3 2 2 2 3 2 2 2" xfId="4595"/>
    <cellStyle name="표준 22 2 3 2 2 2 3 2 2 2 2" xfId="20299"/>
    <cellStyle name="표준 22 2 3 2 2 2 3 2 2 2 3" xfId="35898"/>
    <cellStyle name="표준 22 2 3 2 2 2 3 2 2 3" xfId="20298"/>
    <cellStyle name="표준 22 2 3 2 2 2 3 2 2 4" xfId="35897"/>
    <cellStyle name="표준 22 2 3 2 2 2 3 2 3" xfId="4596"/>
    <cellStyle name="표준 22 2 3 2 2 2 3 2 3 2" xfId="20300"/>
    <cellStyle name="표준 22 2 3 2 2 2 3 2 3 3" xfId="35899"/>
    <cellStyle name="표준 22 2 3 2 2 2 3 2 4" xfId="20297"/>
    <cellStyle name="표준 22 2 3 2 2 2 3 2 5" xfId="35896"/>
    <cellStyle name="표준 22 2 3 2 2 2 3 3" xfId="4597"/>
    <cellStyle name="표준 22 2 3 2 2 2 3 3 2" xfId="4598"/>
    <cellStyle name="표준 22 2 3 2 2 2 3 3 2 2" xfId="20302"/>
    <cellStyle name="표준 22 2 3 2 2 2 3 3 2 3" xfId="35901"/>
    <cellStyle name="표준 22 2 3 2 2 2 3 3 3" xfId="20301"/>
    <cellStyle name="표준 22 2 3 2 2 2 3 3 4" xfId="35900"/>
    <cellStyle name="표준 22 2 3 2 2 2 3 4" xfId="4599"/>
    <cellStyle name="표준 22 2 3 2 2 2 3 4 2" xfId="20303"/>
    <cellStyle name="표준 22 2 3 2 2 2 3 4 3" xfId="35902"/>
    <cellStyle name="표준 22 2 3 2 2 2 3 5" xfId="20296"/>
    <cellStyle name="표준 22 2 3 2 2 2 3 6" xfId="35895"/>
    <cellStyle name="표준 22 2 3 2 2 2 4" xfId="4600"/>
    <cellStyle name="표준 22 2 3 2 2 2 4 2" xfId="4601"/>
    <cellStyle name="표준 22 2 3 2 2 2 4 2 2" xfId="4602"/>
    <cellStyle name="표준 22 2 3 2 2 2 4 2 2 2" xfId="20306"/>
    <cellStyle name="표준 22 2 3 2 2 2 4 2 2 3" xfId="35905"/>
    <cellStyle name="표준 22 2 3 2 2 2 4 2 3" xfId="20305"/>
    <cellStyle name="표준 22 2 3 2 2 2 4 2 4" xfId="35904"/>
    <cellStyle name="표준 22 2 3 2 2 2 4 3" xfId="4603"/>
    <cellStyle name="표준 22 2 3 2 2 2 4 3 2" xfId="20307"/>
    <cellStyle name="표준 22 2 3 2 2 2 4 3 3" xfId="35906"/>
    <cellStyle name="표준 22 2 3 2 2 2 4 4" xfId="20304"/>
    <cellStyle name="표준 22 2 3 2 2 2 4 5" xfId="35903"/>
    <cellStyle name="표준 22 2 3 2 2 2 5" xfId="4604"/>
    <cellStyle name="표준 22 2 3 2 2 2 5 2" xfId="4605"/>
    <cellStyle name="표준 22 2 3 2 2 2 5 2 2" xfId="20309"/>
    <cellStyle name="표준 22 2 3 2 2 2 5 2 3" xfId="35908"/>
    <cellStyle name="표준 22 2 3 2 2 2 5 3" xfId="20308"/>
    <cellStyle name="표준 22 2 3 2 2 2 5 4" xfId="35907"/>
    <cellStyle name="표준 22 2 3 2 2 2 6" xfId="4606"/>
    <cellStyle name="표준 22 2 3 2 2 2 6 2" xfId="20310"/>
    <cellStyle name="표준 22 2 3 2 2 2 6 3" xfId="35909"/>
    <cellStyle name="표준 22 2 3 2 2 2 7" xfId="20287"/>
    <cellStyle name="표준 22 2 3 2 2 2 8" xfId="35886"/>
    <cellStyle name="표준 22 2 3 2 2 3" xfId="4607"/>
    <cellStyle name="표준 22 2 3 2 2 3 2" xfId="4608"/>
    <cellStyle name="표준 22 2 3 2 2 3 2 2" xfId="4609"/>
    <cellStyle name="표준 22 2 3 2 2 3 2 2 2" xfId="4610"/>
    <cellStyle name="표준 22 2 3 2 2 3 2 2 2 2" xfId="20314"/>
    <cellStyle name="표준 22 2 3 2 2 3 2 2 2 3" xfId="35913"/>
    <cellStyle name="표준 22 2 3 2 2 3 2 2 3" xfId="20313"/>
    <cellStyle name="표준 22 2 3 2 2 3 2 2 4" xfId="35912"/>
    <cellStyle name="표준 22 2 3 2 2 3 2 3" xfId="4611"/>
    <cellStyle name="표준 22 2 3 2 2 3 2 3 2" xfId="20315"/>
    <cellStyle name="표준 22 2 3 2 2 3 2 3 3" xfId="35914"/>
    <cellStyle name="표준 22 2 3 2 2 3 2 4" xfId="20312"/>
    <cellStyle name="표준 22 2 3 2 2 3 2 5" xfId="35911"/>
    <cellStyle name="표준 22 2 3 2 2 3 3" xfId="4612"/>
    <cellStyle name="표준 22 2 3 2 2 3 3 2" xfId="4613"/>
    <cellStyle name="표준 22 2 3 2 2 3 3 2 2" xfId="20317"/>
    <cellStyle name="표준 22 2 3 2 2 3 3 2 3" xfId="35916"/>
    <cellStyle name="표준 22 2 3 2 2 3 3 3" xfId="20316"/>
    <cellStyle name="표준 22 2 3 2 2 3 3 4" xfId="35915"/>
    <cellStyle name="표준 22 2 3 2 2 3 4" xfId="4614"/>
    <cellStyle name="표준 22 2 3 2 2 3 4 2" xfId="20318"/>
    <cellStyle name="표준 22 2 3 2 2 3 4 3" xfId="35917"/>
    <cellStyle name="표준 22 2 3 2 2 3 5" xfId="20311"/>
    <cellStyle name="표준 22 2 3 2 2 3 6" xfId="35910"/>
    <cellStyle name="표준 22 2 3 2 2 4" xfId="4615"/>
    <cellStyle name="표준 22 2 3 2 2 4 2" xfId="4616"/>
    <cellStyle name="표준 22 2 3 2 2 4 2 2" xfId="4617"/>
    <cellStyle name="표준 22 2 3 2 2 4 2 2 2" xfId="4618"/>
    <cellStyle name="표준 22 2 3 2 2 4 2 2 2 2" xfId="20322"/>
    <cellStyle name="표준 22 2 3 2 2 4 2 2 2 3" xfId="35921"/>
    <cellStyle name="표준 22 2 3 2 2 4 2 2 3" xfId="20321"/>
    <cellStyle name="표준 22 2 3 2 2 4 2 2 4" xfId="35920"/>
    <cellStyle name="표준 22 2 3 2 2 4 2 3" xfId="4619"/>
    <cellStyle name="표준 22 2 3 2 2 4 2 3 2" xfId="20323"/>
    <cellStyle name="표준 22 2 3 2 2 4 2 3 3" xfId="35922"/>
    <cellStyle name="표준 22 2 3 2 2 4 2 4" xfId="20320"/>
    <cellStyle name="표준 22 2 3 2 2 4 2 5" xfId="35919"/>
    <cellStyle name="표준 22 2 3 2 2 4 3" xfId="4620"/>
    <cellStyle name="표준 22 2 3 2 2 4 3 2" xfId="4621"/>
    <cellStyle name="표준 22 2 3 2 2 4 3 2 2" xfId="20325"/>
    <cellStyle name="표준 22 2 3 2 2 4 3 2 3" xfId="35924"/>
    <cellStyle name="표준 22 2 3 2 2 4 3 3" xfId="20324"/>
    <cellStyle name="표준 22 2 3 2 2 4 3 4" xfId="35923"/>
    <cellStyle name="표준 22 2 3 2 2 4 4" xfId="4622"/>
    <cellStyle name="표준 22 2 3 2 2 4 4 2" xfId="20326"/>
    <cellStyle name="표준 22 2 3 2 2 4 4 3" xfId="35925"/>
    <cellStyle name="표준 22 2 3 2 2 4 5" xfId="20319"/>
    <cellStyle name="표준 22 2 3 2 2 4 6" xfId="35918"/>
    <cellStyle name="표준 22 2 3 2 2 5" xfId="4623"/>
    <cellStyle name="표준 22 2 3 2 2 5 2" xfId="4624"/>
    <cellStyle name="표준 22 2 3 2 2 5 2 2" xfId="4625"/>
    <cellStyle name="표준 22 2 3 2 2 5 2 2 2" xfId="20329"/>
    <cellStyle name="표준 22 2 3 2 2 5 2 2 3" xfId="35928"/>
    <cellStyle name="표준 22 2 3 2 2 5 2 3" xfId="20328"/>
    <cellStyle name="표준 22 2 3 2 2 5 2 4" xfId="35927"/>
    <cellStyle name="표준 22 2 3 2 2 5 3" xfId="4626"/>
    <cellStyle name="표준 22 2 3 2 2 5 3 2" xfId="20330"/>
    <cellStyle name="표준 22 2 3 2 2 5 3 3" xfId="35929"/>
    <cellStyle name="표준 22 2 3 2 2 5 4" xfId="20327"/>
    <cellStyle name="표준 22 2 3 2 2 5 5" xfId="35926"/>
    <cellStyle name="표준 22 2 3 2 2 6" xfId="4627"/>
    <cellStyle name="표준 22 2 3 2 2 6 2" xfId="4628"/>
    <cellStyle name="표준 22 2 3 2 2 6 2 2" xfId="20332"/>
    <cellStyle name="표준 22 2 3 2 2 6 2 3" xfId="35931"/>
    <cellStyle name="표준 22 2 3 2 2 6 3" xfId="20331"/>
    <cellStyle name="표준 22 2 3 2 2 6 4" xfId="35930"/>
    <cellStyle name="표준 22 2 3 2 2 7" xfId="4629"/>
    <cellStyle name="표준 22 2 3 2 2 7 2" xfId="20333"/>
    <cellStyle name="표준 22 2 3 2 2 7 3" xfId="35932"/>
    <cellStyle name="표준 22 2 3 2 2 8" xfId="20286"/>
    <cellStyle name="표준 22 2 3 2 2 9" xfId="35885"/>
    <cellStyle name="표준 22 2 3 2 3" xfId="4630"/>
    <cellStyle name="표준 22 2 3 2 3 2" xfId="4631"/>
    <cellStyle name="표준 22 2 3 2 3 2 2" xfId="4632"/>
    <cellStyle name="표준 22 2 3 2 3 2 2 2" xfId="4633"/>
    <cellStyle name="표준 22 2 3 2 3 2 2 2 2" xfId="4634"/>
    <cellStyle name="표준 22 2 3 2 3 2 2 2 2 2" xfId="4635"/>
    <cellStyle name="표준 22 2 3 2 3 2 2 2 2 2 2" xfId="20339"/>
    <cellStyle name="표준 22 2 3 2 3 2 2 2 2 2 3" xfId="35938"/>
    <cellStyle name="표준 22 2 3 2 3 2 2 2 2 3" xfId="20338"/>
    <cellStyle name="표준 22 2 3 2 3 2 2 2 2 4" xfId="35937"/>
    <cellStyle name="표준 22 2 3 2 3 2 2 2 3" xfId="4636"/>
    <cellStyle name="표준 22 2 3 2 3 2 2 2 3 2" xfId="20340"/>
    <cellStyle name="표준 22 2 3 2 3 2 2 2 3 3" xfId="35939"/>
    <cellStyle name="표준 22 2 3 2 3 2 2 2 4" xfId="20337"/>
    <cellStyle name="표준 22 2 3 2 3 2 2 2 5" xfId="35936"/>
    <cellStyle name="표준 22 2 3 2 3 2 2 3" xfId="4637"/>
    <cellStyle name="표준 22 2 3 2 3 2 2 3 2" xfId="4638"/>
    <cellStyle name="표준 22 2 3 2 3 2 2 3 2 2" xfId="20342"/>
    <cellStyle name="표준 22 2 3 2 3 2 2 3 2 3" xfId="35941"/>
    <cellStyle name="표준 22 2 3 2 3 2 2 3 3" xfId="20341"/>
    <cellStyle name="표준 22 2 3 2 3 2 2 3 4" xfId="35940"/>
    <cellStyle name="표준 22 2 3 2 3 2 2 4" xfId="4639"/>
    <cellStyle name="표준 22 2 3 2 3 2 2 4 2" xfId="20343"/>
    <cellStyle name="표준 22 2 3 2 3 2 2 4 3" xfId="35942"/>
    <cellStyle name="표준 22 2 3 2 3 2 2 5" xfId="20336"/>
    <cellStyle name="표준 22 2 3 2 3 2 2 6" xfId="35935"/>
    <cellStyle name="표준 22 2 3 2 3 2 3" xfId="4640"/>
    <cellStyle name="표준 22 2 3 2 3 2 3 2" xfId="4641"/>
    <cellStyle name="표준 22 2 3 2 3 2 3 2 2" xfId="4642"/>
    <cellStyle name="표준 22 2 3 2 3 2 3 2 2 2" xfId="4643"/>
    <cellStyle name="표준 22 2 3 2 3 2 3 2 2 2 2" xfId="20347"/>
    <cellStyle name="표준 22 2 3 2 3 2 3 2 2 2 3" xfId="35946"/>
    <cellStyle name="표준 22 2 3 2 3 2 3 2 2 3" xfId="20346"/>
    <cellStyle name="표준 22 2 3 2 3 2 3 2 2 4" xfId="35945"/>
    <cellStyle name="표준 22 2 3 2 3 2 3 2 3" xfId="4644"/>
    <cellStyle name="표준 22 2 3 2 3 2 3 2 3 2" xfId="20348"/>
    <cellStyle name="표준 22 2 3 2 3 2 3 2 3 3" xfId="35947"/>
    <cellStyle name="표준 22 2 3 2 3 2 3 2 4" xfId="20345"/>
    <cellStyle name="표준 22 2 3 2 3 2 3 2 5" xfId="35944"/>
    <cellStyle name="표준 22 2 3 2 3 2 3 3" xfId="4645"/>
    <cellStyle name="표준 22 2 3 2 3 2 3 3 2" xfId="4646"/>
    <cellStyle name="표준 22 2 3 2 3 2 3 3 2 2" xfId="20350"/>
    <cellStyle name="표준 22 2 3 2 3 2 3 3 2 3" xfId="35949"/>
    <cellStyle name="표준 22 2 3 2 3 2 3 3 3" xfId="20349"/>
    <cellStyle name="표준 22 2 3 2 3 2 3 3 4" xfId="35948"/>
    <cellStyle name="표준 22 2 3 2 3 2 3 4" xfId="4647"/>
    <cellStyle name="표준 22 2 3 2 3 2 3 4 2" xfId="20351"/>
    <cellStyle name="표준 22 2 3 2 3 2 3 4 3" xfId="35950"/>
    <cellStyle name="표준 22 2 3 2 3 2 3 5" xfId="20344"/>
    <cellStyle name="표준 22 2 3 2 3 2 3 6" xfId="35943"/>
    <cellStyle name="표준 22 2 3 2 3 2 4" xfId="4648"/>
    <cellStyle name="표준 22 2 3 2 3 2 4 2" xfId="4649"/>
    <cellStyle name="표준 22 2 3 2 3 2 4 2 2" xfId="4650"/>
    <cellStyle name="표준 22 2 3 2 3 2 4 2 2 2" xfId="20354"/>
    <cellStyle name="표준 22 2 3 2 3 2 4 2 2 3" xfId="35953"/>
    <cellStyle name="표준 22 2 3 2 3 2 4 2 3" xfId="20353"/>
    <cellStyle name="표준 22 2 3 2 3 2 4 2 4" xfId="35952"/>
    <cellStyle name="표준 22 2 3 2 3 2 4 3" xfId="4651"/>
    <cellStyle name="표준 22 2 3 2 3 2 4 3 2" xfId="20355"/>
    <cellStyle name="표준 22 2 3 2 3 2 4 3 3" xfId="35954"/>
    <cellStyle name="표준 22 2 3 2 3 2 4 4" xfId="20352"/>
    <cellStyle name="표준 22 2 3 2 3 2 4 5" xfId="35951"/>
    <cellStyle name="표준 22 2 3 2 3 2 5" xfId="4652"/>
    <cellStyle name="표준 22 2 3 2 3 2 5 2" xfId="4653"/>
    <cellStyle name="표준 22 2 3 2 3 2 5 2 2" xfId="20357"/>
    <cellStyle name="표준 22 2 3 2 3 2 5 2 3" xfId="35956"/>
    <cellStyle name="표준 22 2 3 2 3 2 5 3" xfId="20356"/>
    <cellStyle name="표준 22 2 3 2 3 2 5 4" xfId="35955"/>
    <cellStyle name="표준 22 2 3 2 3 2 6" xfId="4654"/>
    <cellStyle name="표준 22 2 3 2 3 2 6 2" xfId="20358"/>
    <cellStyle name="표준 22 2 3 2 3 2 6 3" xfId="35957"/>
    <cellStyle name="표준 22 2 3 2 3 2 7" xfId="20335"/>
    <cellStyle name="표준 22 2 3 2 3 2 8" xfId="35934"/>
    <cellStyle name="표준 22 2 3 2 3 3" xfId="4655"/>
    <cellStyle name="표준 22 2 3 2 3 3 2" xfId="4656"/>
    <cellStyle name="표준 22 2 3 2 3 3 2 2" xfId="4657"/>
    <cellStyle name="표준 22 2 3 2 3 3 2 2 2" xfId="4658"/>
    <cellStyle name="표준 22 2 3 2 3 3 2 2 2 2" xfId="20362"/>
    <cellStyle name="표준 22 2 3 2 3 3 2 2 2 3" xfId="35961"/>
    <cellStyle name="표준 22 2 3 2 3 3 2 2 3" xfId="20361"/>
    <cellStyle name="표준 22 2 3 2 3 3 2 2 4" xfId="35960"/>
    <cellStyle name="표준 22 2 3 2 3 3 2 3" xfId="4659"/>
    <cellStyle name="표준 22 2 3 2 3 3 2 3 2" xfId="20363"/>
    <cellStyle name="표준 22 2 3 2 3 3 2 3 3" xfId="35962"/>
    <cellStyle name="표준 22 2 3 2 3 3 2 4" xfId="20360"/>
    <cellStyle name="표준 22 2 3 2 3 3 2 5" xfId="35959"/>
    <cellStyle name="표준 22 2 3 2 3 3 3" xfId="4660"/>
    <cellStyle name="표준 22 2 3 2 3 3 3 2" xfId="4661"/>
    <cellStyle name="표준 22 2 3 2 3 3 3 2 2" xfId="20365"/>
    <cellStyle name="표준 22 2 3 2 3 3 3 2 3" xfId="35964"/>
    <cellStyle name="표준 22 2 3 2 3 3 3 3" xfId="20364"/>
    <cellStyle name="표준 22 2 3 2 3 3 3 4" xfId="35963"/>
    <cellStyle name="표준 22 2 3 2 3 3 4" xfId="4662"/>
    <cellStyle name="표준 22 2 3 2 3 3 4 2" xfId="20366"/>
    <cellStyle name="표준 22 2 3 2 3 3 4 3" xfId="35965"/>
    <cellStyle name="표준 22 2 3 2 3 3 5" xfId="20359"/>
    <cellStyle name="표준 22 2 3 2 3 3 6" xfId="35958"/>
    <cellStyle name="표준 22 2 3 2 3 4" xfId="4663"/>
    <cellStyle name="표준 22 2 3 2 3 4 2" xfId="4664"/>
    <cellStyle name="표준 22 2 3 2 3 4 2 2" xfId="4665"/>
    <cellStyle name="표준 22 2 3 2 3 4 2 2 2" xfId="4666"/>
    <cellStyle name="표준 22 2 3 2 3 4 2 2 2 2" xfId="20370"/>
    <cellStyle name="표준 22 2 3 2 3 4 2 2 2 3" xfId="35969"/>
    <cellStyle name="표준 22 2 3 2 3 4 2 2 3" xfId="20369"/>
    <cellStyle name="표준 22 2 3 2 3 4 2 2 4" xfId="35968"/>
    <cellStyle name="표준 22 2 3 2 3 4 2 3" xfId="4667"/>
    <cellStyle name="표준 22 2 3 2 3 4 2 3 2" xfId="20371"/>
    <cellStyle name="표준 22 2 3 2 3 4 2 3 3" xfId="35970"/>
    <cellStyle name="표준 22 2 3 2 3 4 2 4" xfId="20368"/>
    <cellStyle name="표준 22 2 3 2 3 4 2 5" xfId="35967"/>
    <cellStyle name="표준 22 2 3 2 3 4 3" xfId="4668"/>
    <cellStyle name="표준 22 2 3 2 3 4 3 2" xfId="4669"/>
    <cellStyle name="표준 22 2 3 2 3 4 3 2 2" xfId="20373"/>
    <cellStyle name="표준 22 2 3 2 3 4 3 2 3" xfId="35972"/>
    <cellStyle name="표준 22 2 3 2 3 4 3 3" xfId="20372"/>
    <cellStyle name="표준 22 2 3 2 3 4 3 4" xfId="35971"/>
    <cellStyle name="표준 22 2 3 2 3 4 4" xfId="4670"/>
    <cellStyle name="표준 22 2 3 2 3 4 4 2" xfId="20374"/>
    <cellStyle name="표준 22 2 3 2 3 4 4 3" xfId="35973"/>
    <cellStyle name="표준 22 2 3 2 3 4 5" xfId="20367"/>
    <cellStyle name="표준 22 2 3 2 3 4 6" xfId="35966"/>
    <cellStyle name="표준 22 2 3 2 3 5" xfId="4671"/>
    <cellStyle name="표준 22 2 3 2 3 5 2" xfId="4672"/>
    <cellStyle name="표준 22 2 3 2 3 5 2 2" xfId="4673"/>
    <cellStyle name="표준 22 2 3 2 3 5 2 2 2" xfId="20377"/>
    <cellStyle name="표준 22 2 3 2 3 5 2 2 3" xfId="35976"/>
    <cellStyle name="표준 22 2 3 2 3 5 2 3" xfId="20376"/>
    <cellStyle name="표준 22 2 3 2 3 5 2 4" xfId="35975"/>
    <cellStyle name="표준 22 2 3 2 3 5 3" xfId="4674"/>
    <cellStyle name="표준 22 2 3 2 3 5 3 2" xfId="20378"/>
    <cellStyle name="표준 22 2 3 2 3 5 3 3" xfId="35977"/>
    <cellStyle name="표준 22 2 3 2 3 5 4" xfId="20375"/>
    <cellStyle name="표준 22 2 3 2 3 5 5" xfId="35974"/>
    <cellStyle name="표준 22 2 3 2 3 6" xfId="4675"/>
    <cellStyle name="표준 22 2 3 2 3 6 2" xfId="4676"/>
    <cellStyle name="표준 22 2 3 2 3 6 2 2" xfId="20380"/>
    <cellStyle name="표준 22 2 3 2 3 6 2 3" xfId="35979"/>
    <cellStyle name="표준 22 2 3 2 3 6 3" xfId="20379"/>
    <cellStyle name="표준 22 2 3 2 3 6 4" xfId="35978"/>
    <cellStyle name="표준 22 2 3 2 3 7" xfId="4677"/>
    <cellStyle name="표준 22 2 3 2 3 7 2" xfId="20381"/>
    <cellStyle name="표준 22 2 3 2 3 7 3" xfId="35980"/>
    <cellStyle name="표준 22 2 3 2 3 8" xfId="20334"/>
    <cellStyle name="표준 22 2 3 2 3 9" xfId="35933"/>
    <cellStyle name="표준 22 2 3 2 4" xfId="4678"/>
    <cellStyle name="표준 22 2 3 2 4 2" xfId="4679"/>
    <cellStyle name="표준 22 2 3 2 4 2 2" xfId="4680"/>
    <cellStyle name="표준 22 2 3 2 4 2 2 2" xfId="4681"/>
    <cellStyle name="표준 22 2 3 2 4 2 2 2 2" xfId="4682"/>
    <cellStyle name="표준 22 2 3 2 4 2 2 2 2 2" xfId="20386"/>
    <cellStyle name="표준 22 2 3 2 4 2 2 2 2 3" xfId="35985"/>
    <cellStyle name="표준 22 2 3 2 4 2 2 2 3" xfId="20385"/>
    <cellStyle name="표준 22 2 3 2 4 2 2 2 4" xfId="35984"/>
    <cellStyle name="표준 22 2 3 2 4 2 2 3" xfId="4683"/>
    <cellStyle name="표준 22 2 3 2 4 2 2 3 2" xfId="20387"/>
    <cellStyle name="표준 22 2 3 2 4 2 2 3 3" xfId="35986"/>
    <cellStyle name="표준 22 2 3 2 4 2 2 4" xfId="20384"/>
    <cellStyle name="표준 22 2 3 2 4 2 2 5" xfId="35983"/>
    <cellStyle name="표준 22 2 3 2 4 2 3" xfId="4684"/>
    <cellStyle name="표준 22 2 3 2 4 2 3 2" xfId="4685"/>
    <cellStyle name="표준 22 2 3 2 4 2 3 2 2" xfId="20389"/>
    <cellStyle name="표준 22 2 3 2 4 2 3 2 3" xfId="35988"/>
    <cellStyle name="표준 22 2 3 2 4 2 3 3" xfId="20388"/>
    <cellStyle name="표준 22 2 3 2 4 2 3 4" xfId="35987"/>
    <cellStyle name="표준 22 2 3 2 4 2 4" xfId="4686"/>
    <cellStyle name="표준 22 2 3 2 4 2 4 2" xfId="20390"/>
    <cellStyle name="표준 22 2 3 2 4 2 4 3" xfId="35989"/>
    <cellStyle name="표준 22 2 3 2 4 2 5" xfId="20383"/>
    <cellStyle name="표준 22 2 3 2 4 2 6" xfId="35982"/>
    <cellStyle name="표준 22 2 3 2 4 3" xfId="4687"/>
    <cellStyle name="표준 22 2 3 2 4 3 2" xfId="4688"/>
    <cellStyle name="표준 22 2 3 2 4 3 2 2" xfId="4689"/>
    <cellStyle name="표준 22 2 3 2 4 3 2 2 2" xfId="4690"/>
    <cellStyle name="표준 22 2 3 2 4 3 2 2 2 2" xfId="20394"/>
    <cellStyle name="표준 22 2 3 2 4 3 2 2 2 3" xfId="35993"/>
    <cellStyle name="표준 22 2 3 2 4 3 2 2 3" xfId="20393"/>
    <cellStyle name="표준 22 2 3 2 4 3 2 2 4" xfId="35992"/>
    <cellStyle name="표준 22 2 3 2 4 3 2 3" xfId="4691"/>
    <cellStyle name="표준 22 2 3 2 4 3 2 3 2" xfId="20395"/>
    <cellStyle name="표준 22 2 3 2 4 3 2 3 3" xfId="35994"/>
    <cellStyle name="표준 22 2 3 2 4 3 2 4" xfId="20392"/>
    <cellStyle name="표준 22 2 3 2 4 3 2 5" xfId="35991"/>
    <cellStyle name="표준 22 2 3 2 4 3 3" xfId="4692"/>
    <cellStyle name="표준 22 2 3 2 4 3 3 2" xfId="4693"/>
    <cellStyle name="표준 22 2 3 2 4 3 3 2 2" xfId="20397"/>
    <cellStyle name="표준 22 2 3 2 4 3 3 2 3" xfId="35996"/>
    <cellStyle name="표준 22 2 3 2 4 3 3 3" xfId="20396"/>
    <cellStyle name="표준 22 2 3 2 4 3 3 4" xfId="35995"/>
    <cellStyle name="표준 22 2 3 2 4 3 4" xfId="4694"/>
    <cellStyle name="표준 22 2 3 2 4 3 4 2" xfId="20398"/>
    <cellStyle name="표준 22 2 3 2 4 3 4 3" xfId="35997"/>
    <cellStyle name="표준 22 2 3 2 4 3 5" xfId="20391"/>
    <cellStyle name="표준 22 2 3 2 4 3 6" xfId="35990"/>
    <cellStyle name="표준 22 2 3 2 4 4" xfId="4695"/>
    <cellStyle name="표준 22 2 3 2 4 4 2" xfId="4696"/>
    <cellStyle name="표준 22 2 3 2 4 4 2 2" xfId="4697"/>
    <cellStyle name="표준 22 2 3 2 4 4 2 2 2" xfId="20401"/>
    <cellStyle name="표준 22 2 3 2 4 4 2 2 3" xfId="36000"/>
    <cellStyle name="표준 22 2 3 2 4 4 2 3" xfId="20400"/>
    <cellStyle name="표준 22 2 3 2 4 4 2 4" xfId="35999"/>
    <cellStyle name="표준 22 2 3 2 4 4 3" xfId="4698"/>
    <cellStyle name="표준 22 2 3 2 4 4 3 2" xfId="20402"/>
    <cellStyle name="표준 22 2 3 2 4 4 3 3" xfId="36001"/>
    <cellStyle name="표준 22 2 3 2 4 4 4" xfId="20399"/>
    <cellStyle name="표준 22 2 3 2 4 4 5" xfId="35998"/>
    <cellStyle name="표준 22 2 3 2 4 5" xfId="4699"/>
    <cellStyle name="표준 22 2 3 2 4 5 2" xfId="4700"/>
    <cellStyle name="표준 22 2 3 2 4 5 2 2" xfId="20404"/>
    <cellStyle name="표준 22 2 3 2 4 5 2 3" xfId="36003"/>
    <cellStyle name="표준 22 2 3 2 4 5 3" xfId="20403"/>
    <cellStyle name="표준 22 2 3 2 4 5 4" xfId="36002"/>
    <cellStyle name="표준 22 2 3 2 4 6" xfId="4701"/>
    <cellStyle name="표준 22 2 3 2 4 6 2" xfId="20405"/>
    <cellStyle name="표준 22 2 3 2 4 6 3" xfId="36004"/>
    <cellStyle name="표준 22 2 3 2 4 7" xfId="20382"/>
    <cellStyle name="표준 22 2 3 2 4 8" xfId="35981"/>
    <cellStyle name="표준 22 2 3 2 5" xfId="4702"/>
    <cellStyle name="표준 22 2 3 2 5 2" xfId="4703"/>
    <cellStyle name="표준 22 2 3 2 5 2 2" xfId="4704"/>
    <cellStyle name="표준 22 2 3 2 5 2 2 2" xfId="4705"/>
    <cellStyle name="표준 22 2 3 2 5 2 2 2 2" xfId="20409"/>
    <cellStyle name="표준 22 2 3 2 5 2 2 2 3" xfId="36008"/>
    <cellStyle name="표준 22 2 3 2 5 2 2 3" xfId="20408"/>
    <cellStyle name="표준 22 2 3 2 5 2 2 4" xfId="36007"/>
    <cellStyle name="표준 22 2 3 2 5 2 3" xfId="4706"/>
    <cellStyle name="표준 22 2 3 2 5 2 3 2" xfId="20410"/>
    <cellStyle name="표준 22 2 3 2 5 2 3 3" xfId="36009"/>
    <cellStyle name="표준 22 2 3 2 5 2 4" xfId="20407"/>
    <cellStyle name="표준 22 2 3 2 5 2 5" xfId="36006"/>
    <cellStyle name="표준 22 2 3 2 5 3" xfId="4707"/>
    <cellStyle name="표준 22 2 3 2 5 3 2" xfId="4708"/>
    <cellStyle name="표준 22 2 3 2 5 3 2 2" xfId="20412"/>
    <cellStyle name="표준 22 2 3 2 5 3 2 3" xfId="36011"/>
    <cellStyle name="표준 22 2 3 2 5 3 3" xfId="20411"/>
    <cellStyle name="표준 22 2 3 2 5 3 4" xfId="36010"/>
    <cellStyle name="표준 22 2 3 2 5 4" xfId="4709"/>
    <cellStyle name="표준 22 2 3 2 5 4 2" xfId="20413"/>
    <cellStyle name="표준 22 2 3 2 5 4 3" xfId="36012"/>
    <cellStyle name="표준 22 2 3 2 5 5" xfId="20406"/>
    <cellStyle name="표준 22 2 3 2 5 6" xfId="36005"/>
    <cellStyle name="표준 22 2 3 2 6" xfId="4710"/>
    <cellStyle name="표준 22 2 3 2 6 2" xfId="4711"/>
    <cellStyle name="표준 22 2 3 2 6 2 2" xfId="4712"/>
    <cellStyle name="표준 22 2 3 2 6 2 2 2" xfId="4713"/>
    <cellStyle name="표준 22 2 3 2 6 2 2 2 2" xfId="20417"/>
    <cellStyle name="표준 22 2 3 2 6 2 2 2 3" xfId="36016"/>
    <cellStyle name="표준 22 2 3 2 6 2 2 3" xfId="20416"/>
    <cellStyle name="표준 22 2 3 2 6 2 2 4" xfId="36015"/>
    <cellStyle name="표준 22 2 3 2 6 2 3" xfId="4714"/>
    <cellStyle name="표준 22 2 3 2 6 2 3 2" xfId="20418"/>
    <cellStyle name="표준 22 2 3 2 6 2 3 3" xfId="36017"/>
    <cellStyle name="표준 22 2 3 2 6 2 4" xfId="20415"/>
    <cellStyle name="표준 22 2 3 2 6 2 5" xfId="36014"/>
    <cellStyle name="표준 22 2 3 2 6 3" xfId="4715"/>
    <cellStyle name="표준 22 2 3 2 6 3 2" xfId="4716"/>
    <cellStyle name="표준 22 2 3 2 6 3 2 2" xfId="20420"/>
    <cellStyle name="표준 22 2 3 2 6 3 2 3" xfId="36019"/>
    <cellStyle name="표준 22 2 3 2 6 3 3" xfId="20419"/>
    <cellStyle name="표준 22 2 3 2 6 3 4" xfId="36018"/>
    <cellStyle name="표준 22 2 3 2 6 4" xfId="4717"/>
    <cellStyle name="표준 22 2 3 2 6 4 2" xfId="20421"/>
    <cellStyle name="표준 22 2 3 2 6 4 3" xfId="36020"/>
    <cellStyle name="표준 22 2 3 2 6 5" xfId="20414"/>
    <cellStyle name="표준 22 2 3 2 6 6" xfId="36013"/>
    <cellStyle name="표준 22 2 3 2 7" xfId="4718"/>
    <cellStyle name="표준 22 2 3 2 7 2" xfId="4719"/>
    <cellStyle name="표준 22 2 3 2 7 2 2" xfId="4720"/>
    <cellStyle name="표준 22 2 3 2 7 2 2 2" xfId="20424"/>
    <cellStyle name="표준 22 2 3 2 7 2 2 3" xfId="36023"/>
    <cellStyle name="표준 22 2 3 2 7 2 3" xfId="20423"/>
    <cellStyle name="표준 22 2 3 2 7 2 4" xfId="36022"/>
    <cellStyle name="표준 22 2 3 2 7 3" xfId="4721"/>
    <cellStyle name="표준 22 2 3 2 7 3 2" xfId="20425"/>
    <cellStyle name="표준 22 2 3 2 7 3 3" xfId="36024"/>
    <cellStyle name="표준 22 2 3 2 7 4" xfId="20422"/>
    <cellStyle name="표준 22 2 3 2 7 5" xfId="36021"/>
    <cellStyle name="표준 22 2 3 2 8" xfId="4722"/>
    <cellStyle name="표준 22 2 3 2 8 2" xfId="4723"/>
    <cellStyle name="표준 22 2 3 2 8 2 2" xfId="20427"/>
    <cellStyle name="표준 22 2 3 2 8 2 3" xfId="36026"/>
    <cellStyle name="표준 22 2 3 2 8 3" xfId="20426"/>
    <cellStyle name="표준 22 2 3 2 8 4" xfId="36025"/>
    <cellStyle name="표준 22 2 3 2 9" xfId="4724"/>
    <cellStyle name="표준 22 2 3 2 9 2" xfId="20428"/>
    <cellStyle name="표준 22 2 3 2 9 3" xfId="36027"/>
    <cellStyle name="표준 22 2 3 3" xfId="4725"/>
    <cellStyle name="표준 22 2 3 3 2" xfId="4726"/>
    <cellStyle name="표준 22 2 3 3 2 2" xfId="4727"/>
    <cellStyle name="표준 22 2 3 3 2 2 2" xfId="4728"/>
    <cellStyle name="표준 22 2 3 3 2 2 2 2" xfId="4729"/>
    <cellStyle name="표준 22 2 3 3 2 2 2 2 2" xfId="4730"/>
    <cellStyle name="표준 22 2 3 3 2 2 2 2 2 2" xfId="20434"/>
    <cellStyle name="표준 22 2 3 3 2 2 2 2 2 3" xfId="36033"/>
    <cellStyle name="표준 22 2 3 3 2 2 2 2 3" xfId="20433"/>
    <cellStyle name="표준 22 2 3 3 2 2 2 2 4" xfId="36032"/>
    <cellStyle name="표준 22 2 3 3 2 2 2 3" xfId="4731"/>
    <cellStyle name="표준 22 2 3 3 2 2 2 3 2" xfId="20435"/>
    <cellStyle name="표준 22 2 3 3 2 2 2 3 3" xfId="36034"/>
    <cellStyle name="표준 22 2 3 3 2 2 2 4" xfId="20432"/>
    <cellStyle name="표준 22 2 3 3 2 2 2 5" xfId="36031"/>
    <cellStyle name="표준 22 2 3 3 2 2 3" xfId="4732"/>
    <cellStyle name="표준 22 2 3 3 2 2 3 2" xfId="4733"/>
    <cellStyle name="표준 22 2 3 3 2 2 3 2 2" xfId="20437"/>
    <cellStyle name="표준 22 2 3 3 2 2 3 2 3" xfId="36036"/>
    <cellStyle name="표준 22 2 3 3 2 2 3 3" xfId="20436"/>
    <cellStyle name="표준 22 2 3 3 2 2 3 4" xfId="36035"/>
    <cellStyle name="표준 22 2 3 3 2 2 4" xfId="4734"/>
    <cellStyle name="표준 22 2 3 3 2 2 4 2" xfId="20438"/>
    <cellStyle name="표준 22 2 3 3 2 2 4 3" xfId="36037"/>
    <cellStyle name="표준 22 2 3 3 2 2 5" xfId="20431"/>
    <cellStyle name="표준 22 2 3 3 2 2 6" xfId="36030"/>
    <cellStyle name="표준 22 2 3 3 2 3" xfId="4735"/>
    <cellStyle name="표준 22 2 3 3 2 3 2" xfId="4736"/>
    <cellStyle name="표준 22 2 3 3 2 3 2 2" xfId="4737"/>
    <cellStyle name="표준 22 2 3 3 2 3 2 2 2" xfId="4738"/>
    <cellStyle name="표준 22 2 3 3 2 3 2 2 2 2" xfId="20442"/>
    <cellStyle name="표준 22 2 3 3 2 3 2 2 2 3" xfId="36041"/>
    <cellStyle name="표준 22 2 3 3 2 3 2 2 3" xfId="20441"/>
    <cellStyle name="표준 22 2 3 3 2 3 2 2 4" xfId="36040"/>
    <cellStyle name="표준 22 2 3 3 2 3 2 3" xfId="4739"/>
    <cellStyle name="표준 22 2 3 3 2 3 2 3 2" xfId="20443"/>
    <cellStyle name="표준 22 2 3 3 2 3 2 3 3" xfId="36042"/>
    <cellStyle name="표준 22 2 3 3 2 3 2 4" xfId="20440"/>
    <cellStyle name="표준 22 2 3 3 2 3 2 5" xfId="36039"/>
    <cellStyle name="표준 22 2 3 3 2 3 3" xfId="4740"/>
    <cellStyle name="표준 22 2 3 3 2 3 3 2" xfId="4741"/>
    <cellStyle name="표준 22 2 3 3 2 3 3 2 2" xfId="20445"/>
    <cellStyle name="표준 22 2 3 3 2 3 3 2 3" xfId="36044"/>
    <cellStyle name="표준 22 2 3 3 2 3 3 3" xfId="20444"/>
    <cellStyle name="표준 22 2 3 3 2 3 3 4" xfId="36043"/>
    <cellStyle name="표준 22 2 3 3 2 3 4" xfId="4742"/>
    <cellStyle name="표준 22 2 3 3 2 3 4 2" xfId="20446"/>
    <cellStyle name="표준 22 2 3 3 2 3 4 3" xfId="36045"/>
    <cellStyle name="표준 22 2 3 3 2 3 5" xfId="20439"/>
    <cellStyle name="표준 22 2 3 3 2 3 6" xfId="36038"/>
    <cellStyle name="표준 22 2 3 3 2 4" xfId="4743"/>
    <cellStyle name="표준 22 2 3 3 2 4 2" xfId="4744"/>
    <cellStyle name="표준 22 2 3 3 2 4 2 2" xfId="4745"/>
    <cellStyle name="표준 22 2 3 3 2 4 2 2 2" xfId="20449"/>
    <cellStyle name="표준 22 2 3 3 2 4 2 2 3" xfId="36048"/>
    <cellStyle name="표준 22 2 3 3 2 4 2 3" xfId="20448"/>
    <cellStyle name="표준 22 2 3 3 2 4 2 4" xfId="36047"/>
    <cellStyle name="표준 22 2 3 3 2 4 3" xfId="4746"/>
    <cellStyle name="표준 22 2 3 3 2 4 3 2" xfId="20450"/>
    <cellStyle name="표준 22 2 3 3 2 4 3 3" xfId="36049"/>
    <cellStyle name="표준 22 2 3 3 2 4 4" xfId="20447"/>
    <cellStyle name="표준 22 2 3 3 2 4 5" xfId="36046"/>
    <cellStyle name="표준 22 2 3 3 2 5" xfId="4747"/>
    <cellStyle name="표준 22 2 3 3 2 5 2" xfId="4748"/>
    <cellStyle name="표준 22 2 3 3 2 5 2 2" xfId="20452"/>
    <cellStyle name="표준 22 2 3 3 2 5 2 3" xfId="36051"/>
    <cellStyle name="표준 22 2 3 3 2 5 3" xfId="20451"/>
    <cellStyle name="표준 22 2 3 3 2 5 4" xfId="36050"/>
    <cellStyle name="표준 22 2 3 3 2 6" xfId="4749"/>
    <cellStyle name="표준 22 2 3 3 2 6 2" xfId="20453"/>
    <cellStyle name="표준 22 2 3 3 2 6 3" xfId="36052"/>
    <cellStyle name="표준 22 2 3 3 2 7" xfId="20430"/>
    <cellStyle name="표준 22 2 3 3 2 8" xfId="36029"/>
    <cellStyle name="표준 22 2 3 3 3" xfId="4750"/>
    <cellStyle name="표준 22 2 3 3 3 2" xfId="4751"/>
    <cellStyle name="표준 22 2 3 3 3 2 2" xfId="4752"/>
    <cellStyle name="표준 22 2 3 3 3 2 2 2" xfId="4753"/>
    <cellStyle name="표준 22 2 3 3 3 2 2 2 2" xfId="20457"/>
    <cellStyle name="표준 22 2 3 3 3 2 2 2 3" xfId="36056"/>
    <cellStyle name="표준 22 2 3 3 3 2 2 3" xfId="20456"/>
    <cellStyle name="표준 22 2 3 3 3 2 2 4" xfId="36055"/>
    <cellStyle name="표준 22 2 3 3 3 2 3" xfId="4754"/>
    <cellStyle name="표준 22 2 3 3 3 2 3 2" xfId="20458"/>
    <cellStyle name="표준 22 2 3 3 3 2 3 3" xfId="36057"/>
    <cellStyle name="표준 22 2 3 3 3 2 4" xfId="20455"/>
    <cellStyle name="표준 22 2 3 3 3 2 5" xfId="36054"/>
    <cellStyle name="표준 22 2 3 3 3 3" xfId="4755"/>
    <cellStyle name="표준 22 2 3 3 3 3 2" xfId="4756"/>
    <cellStyle name="표준 22 2 3 3 3 3 2 2" xfId="20460"/>
    <cellStyle name="표준 22 2 3 3 3 3 2 3" xfId="36059"/>
    <cellStyle name="표준 22 2 3 3 3 3 3" xfId="20459"/>
    <cellStyle name="표준 22 2 3 3 3 3 4" xfId="36058"/>
    <cellStyle name="표준 22 2 3 3 3 4" xfId="4757"/>
    <cellStyle name="표준 22 2 3 3 3 4 2" xfId="20461"/>
    <cellStyle name="표준 22 2 3 3 3 4 3" xfId="36060"/>
    <cellStyle name="표준 22 2 3 3 3 5" xfId="20454"/>
    <cellStyle name="표준 22 2 3 3 3 6" xfId="36053"/>
    <cellStyle name="표준 22 2 3 3 4" xfId="4758"/>
    <cellStyle name="표준 22 2 3 3 4 2" xfId="4759"/>
    <cellStyle name="표준 22 2 3 3 4 2 2" xfId="4760"/>
    <cellStyle name="표준 22 2 3 3 4 2 2 2" xfId="4761"/>
    <cellStyle name="표준 22 2 3 3 4 2 2 2 2" xfId="20465"/>
    <cellStyle name="표준 22 2 3 3 4 2 2 2 3" xfId="36064"/>
    <cellStyle name="표준 22 2 3 3 4 2 2 3" xfId="20464"/>
    <cellStyle name="표준 22 2 3 3 4 2 2 4" xfId="36063"/>
    <cellStyle name="표준 22 2 3 3 4 2 3" xfId="4762"/>
    <cellStyle name="표준 22 2 3 3 4 2 3 2" xfId="20466"/>
    <cellStyle name="표준 22 2 3 3 4 2 3 3" xfId="36065"/>
    <cellStyle name="표준 22 2 3 3 4 2 4" xfId="20463"/>
    <cellStyle name="표준 22 2 3 3 4 2 5" xfId="36062"/>
    <cellStyle name="표준 22 2 3 3 4 3" xfId="4763"/>
    <cellStyle name="표준 22 2 3 3 4 3 2" xfId="4764"/>
    <cellStyle name="표준 22 2 3 3 4 3 2 2" xfId="20468"/>
    <cellStyle name="표준 22 2 3 3 4 3 2 3" xfId="36067"/>
    <cellStyle name="표준 22 2 3 3 4 3 3" xfId="20467"/>
    <cellStyle name="표준 22 2 3 3 4 3 4" xfId="36066"/>
    <cellStyle name="표준 22 2 3 3 4 4" xfId="4765"/>
    <cellStyle name="표준 22 2 3 3 4 4 2" xfId="20469"/>
    <cellStyle name="표준 22 2 3 3 4 4 3" xfId="36068"/>
    <cellStyle name="표준 22 2 3 3 4 5" xfId="20462"/>
    <cellStyle name="표준 22 2 3 3 4 6" xfId="36061"/>
    <cellStyle name="표준 22 2 3 3 5" xfId="4766"/>
    <cellStyle name="표준 22 2 3 3 5 2" xfId="4767"/>
    <cellStyle name="표준 22 2 3 3 5 2 2" xfId="4768"/>
    <cellStyle name="표준 22 2 3 3 5 2 2 2" xfId="20472"/>
    <cellStyle name="표준 22 2 3 3 5 2 2 3" xfId="36071"/>
    <cellStyle name="표준 22 2 3 3 5 2 3" xfId="20471"/>
    <cellStyle name="표준 22 2 3 3 5 2 4" xfId="36070"/>
    <cellStyle name="표준 22 2 3 3 5 3" xfId="4769"/>
    <cellStyle name="표준 22 2 3 3 5 3 2" xfId="20473"/>
    <cellStyle name="표준 22 2 3 3 5 3 3" xfId="36072"/>
    <cellStyle name="표준 22 2 3 3 5 4" xfId="20470"/>
    <cellStyle name="표준 22 2 3 3 5 5" xfId="36069"/>
    <cellStyle name="표준 22 2 3 3 6" xfId="4770"/>
    <cellStyle name="표준 22 2 3 3 6 2" xfId="4771"/>
    <cellStyle name="표준 22 2 3 3 6 2 2" xfId="20475"/>
    <cellStyle name="표준 22 2 3 3 6 2 3" xfId="36074"/>
    <cellStyle name="표준 22 2 3 3 6 3" xfId="20474"/>
    <cellStyle name="표준 22 2 3 3 6 4" xfId="36073"/>
    <cellStyle name="표준 22 2 3 3 7" xfId="4772"/>
    <cellStyle name="표준 22 2 3 3 7 2" xfId="20476"/>
    <cellStyle name="표준 22 2 3 3 7 3" xfId="36075"/>
    <cellStyle name="표준 22 2 3 3 8" xfId="20429"/>
    <cellStyle name="표준 22 2 3 3 9" xfId="36028"/>
    <cellStyle name="표준 22 2 3 4" xfId="4773"/>
    <cellStyle name="표준 22 2 3 4 2" xfId="4774"/>
    <cellStyle name="표준 22 2 3 4 2 2" xfId="4775"/>
    <cellStyle name="표준 22 2 3 4 2 2 2" xfId="4776"/>
    <cellStyle name="표준 22 2 3 4 2 2 2 2" xfId="4777"/>
    <cellStyle name="표준 22 2 3 4 2 2 2 2 2" xfId="4778"/>
    <cellStyle name="표준 22 2 3 4 2 2 2 2 2 2" xfId="20482"/>
    <cellStyle name="표준 22 2 3 4 2 2 2 2 2 3" xfId="36081"/>
    <cellStyle name="표준 22 2 3 4 2 2 2 2 3" xfId="20481"/>
    <cellStyle name="표준 22 2 3 4 2 2 2 2 4" xfId="36080"/>
    <cellStyle name="표준 22 2 3 4 2 2 2 3" xfId="4779"/>
    <cellStyle name="표준 22 2 3 4 2 2 2 3 2" xfId="20483"/>
    <cellStyle name="표준 22 2 3 4 2 2 2 3 3" xfId="36082"/>
    <cellStyle name="표준 22 2 3 4 2 2 2 4" xfId="20480"/>
    <cellStyle name="표준 22 2 3 4 2 2 2 5" xfId="36079"/>
    <cellStyle name="표준 22 2 3 4 2 2 3" xfId="4780"/>
    <cellStyle name="표준 22 2 3 4 2 2 3 2" xfId="4781"/>
    <cellStyle name="표준 22 2 3 4 2 2 3 2 2" xfId="20485"/>
    <cellStyle name="표준 22 2 3 4 2 2 3 2 3" xfId="36084"/>
    <cellStyle name="표준 22 2 3 4 2 2 3 3" xfId="20484"/>
    <cellStyle name="표준 22 2 3 4 2 2 3 4" xfId="36083"/>
    <cellStyle name="표준 22 2 3 4 2 2 4" xfId="4782"/>
    <cellStyle name="표준 22 2 3 4 2 2 4 2" xfId="20486"/>
    <cellStyle name="표준 22 2 3 4 2 2 4 3" xfId="36085"/>
    <cellStyle name="표준 22 2 3 4 2 2 5" xfId="20479"/>
    <cellStyle name="표준 22 2 3 4 2 2 6" xfId="36078"/>
    <cellStyle name="표준 22 2 3 4 2 3" xfId="4783"/>
    <cellStyle name="표준 22 2 3 4 2 3 2" xfId="4784"/>
    <cellStyle name="표준 22 2 3 4 2 3 2 2" xfId="4785"/>
    <cellStyle name="표준 22 2 3 4 2 3 2 2 2" xfId="4786"/>
    <cellStyle name="표준 22 2 3 4 2 3 2 2 2 2" xfId="20490"/>
    <cellStyle name="표준 22 2 3 4 2 3 2 2 2 3" xfId="36089"/>
    <cellStyle name="표준 22 2 3 4 2 3 2 2 3" xfId="20489"/>
    <cellStyle name="표준 22 2 3 4 2 3 2 2 4" xfId="36088"/>
    <cellStyle name="표준 22 2 3 4 2 3 2 3" xfId="4787"/>
    <cellStyle name="표준 22 2 3 4 2 3 2 3 2" xfId="20491"/>
    <cellStyle name="표준 22 2 3 4 2 3 2 3 3" xfId="36090"/>
    <cellStyle name="표준 22 2 3 4 2 3 2 4" xfId="20488"/>
    <cellStyle name="표준 22 2 3 4 2 3 2 5" xfId="36087"/>
    <cellStyle name="표준 22 2 3 4 2 3 3" xfId="4788"/>
    <cellStyle name="표준 22 2 3 4 2 3 3 2" xfId="4789"/>
    <cellStyle name="표준 22 2 3 4 2 3 3 2 2" xfId="20493"/>
    <cellStyle name="표준 22 2 3 4 2 3 3 2 3" xfId="36092"/>
    <cellStyle name="표준 22 2 3 4 2 3 3 3" xfId="20492"/>
    <cellStyle name="표준 22 2 3 4 2 3 3 4" xfId="36091"/>
    <cellStyle name="표준 22 2 3 4 2 3 4" xfId="4790"/>
    <cellStyle name="표준 22 2 3 4 2 3 4 2" xfId="20494"/>
    <cellStyle name="표준 22 2 3 4 2 3 4 3" xfId="36093"/>
    <cellStyle name="표준 22 2 3 4 2 3 5" xfId="20487"/>
    <cellStyle name="표준 22 2 3 4 2 3 6" xfId="36086"/>
    <cellStyle name="표준 22 2 3 4 2 4" xfId="4791"/>
    <cellStyle name="표준 22 2 3 4 2 4 2" xfId="4792"/>
    <cellStyle name="표준 22 2 3 4 2 4 2 2" xfId="4793"/>
    <cellStyle name="표준 22 2 3 4 2 4 2 2 2" xfId="20497"/>
    <cellStyle name="표준 22 2 3 4 2 4 2 2 3" xfId="36096"/>
    <cellStyle name="표준 22 2 3 4 2 4 2 3" xfId="20496"/>
    <cellStyle name="표준 22 2 3 4 2 4 2 4" xfId="36095"/>
    <cellStyle name="표준 22 2 3 4 2 4 3" xfId="4794"/>
    <cellStyle name="표준 22 2 3 4 2 4 3 2" xfId="20498"/>
    <cellStyle name="표준 22 2 3 4 2 4 3 3" xfId="36097"/>
    <cellStyle name="표준 22 2 3 4 2 4 4" xfId="20495"/>
    <cellStyle name="표준 22 2 3 4 2 4 5" xfId="36094"/>
    <cellStyle name="표준 22 2 3 4 2 5" xfId="4795"/>
    <cellStyle name="표준 22 2 3 4 2 5 2" xfId="4796"/>
    <cellStyle name="표준 22 2 3 4 2 5 2 2" xfId="20500"/>
    <cellStyle name="표준 22 2 3 4 2 5 2 3" xfId="36099"/>
    <cellStyle name="표준 22 2 3 4 2 5 3" xfId="20499"/>
    <cellStyle name="표준 22 2 3 4 2 5 4" xfId="36098"/>
    <cellStyle name="표준 22 2 3 4 2 6" xfId="4797"/>
    <cellStyle name="표준 22 2 3 4 2 6 2" xfId="20501"/>
    <cellStyle name="표준 22 2 3 4 2 6 3" xfId="36100"/>
    <cellStyle name="표준 22 2 3 4 2 7" xfId="20478"/>
    <cellStyle name="표준 22 2 3 4 2 8" xfId="36077"/>
    <cellStyle name="표준 22 2 3 4 3" xfId="4798"/>
    <cellStyle name="표준 22 2 3 4 3 2" xfId="4799"/>
    <cellStyle name="표준 22 2 3 4 3 2 2" xfId="4800"/>
    <cellStyle name="표준 22 2 3 4 3 2 2 2" xfId="4801"/>
    <cellStyle name="표준 22 2 3 4 3 2 2 2 2" xfId="20505"/>
    <cellStyle name="표준 22 2 3 4 3 2 2 2 3" xfId="36104"/>
    <cellStyle name="표준 22 2 3 4 3 2 2 3" xfId="20504"/>
    <cellStyle name="표준 22 2 3 4 3 2 2 4" xfId="36103"/>
    <cellStyle name="표준 22 2 3 4 3 2 3" xfId="4802"/>
    <cellStyle name="표준 22 2 3 4 3 2 3 2" xfId="20506"/>
    <cellStyle name="표준 22 2 3 4 3 2 3 3" xfId="36105"/>
    <cellStyle name="표준 22 2 3 4 3 2 4" xfId="20503"/>
    <cellStyle name="표준 22 2 3 4 3 2 5" xfId="36102"/>
    <cellStyle name="표준 22 2 3 4 3 3" xfId="4803"/>
    <cellStyle name="표준 22 2 3 4 3 3 2" xfId="4804"/>
    <cellStyle name="표준 22 2 3 4 3 3 2 2" xfId="20508"/>
    <cellStyle name="표준 22 2 3 4 3 3 2 3" xfId="36107"/>
    <cellStyle name="표준 22 2 3 4 3 3 3" xfId="20507"/>
    <cellStyle name="표준 22 2 3 4 3 3 4" xfId="36106"/>
    <cellStyle name="표준 22 2 3 4 3 4" xfId="4805"/>
    <cellStyle name="표준 22 2 3 4 3 4 2" xfId="20509"/>
    <cellStyle name="표준 22 2 3 4 3 4 3" xfId="36108"/>
    <cellStyle name="표준 22 2 3 4 3 5" xfId="20502"/>
    <cellStyle name="표준 22 2 3 4 3 6" xfId="36101"/>
    <cellStyle name="표준 22 2 3 4 4" xfId="4806"/>
    <cellStyle name="표준 22 2 3 4 4 2" xfId="4807"/>
    <cellStyle name="표준 22 2 3 4 4 2 2" xfId="4808"/>
    <cellStyle name="표준 22 2 3 4 4 2 2 2" xfId="4809"/>
    <cellStyle name="표준 22 2 3 4 4 2 2 2 2" xfId="20513"/>
    <cellStyle name="표준 22 2 3 4 4 2 2 2 3" xfId="36112"/>
    <cellStyle name="표준 22 2 3 4 4 2 2 3" xfId="20512"/>
    <cellStyle name="표준 22 2 3 4 4 2 2 4" xfId="36111"/>
    <cellStyle name="표준 22 2 3 4 4 2 3" xfId="4810"/>
    <cellStyle name="표준 22 2 3 4 4 2 3 2" xfId="20514"/>
    <cellStyle name="표준 22 2 3 4 4 2 3 3" xfId="36113"/>
    <cellStyle name="표준 22 2 3 4 4 2 4" xfId="20511"/>
    <cellStyle name="표준 22 2 3 4 4 2 5" xfId="36110"/>
    <cellStyle name="표준 22 2 3 4 4 3" xfId="4811"/>
    <cellStyle name="표준 22 2 3 4 4 3 2" xfId="4812"/>
    <cellStyle name="표준 22 2 3 4 4 3 2 2" xfId="20516"/>
    <cellStyle name="표준 22 2 3 4 4 3 2 3" xfId="36115"/>
    <cellStyle name="표준 22 2 3 4 4 3 3" xfId="20515"/>
    <cellStyle name="표준 22 2 3 4 4 3 4" xfId="36114"/>
    <cellStyle name="표준 22 2 3 4 4 4" xfId="4813"/>
    <cellStyle name="표준 22 2 3 4 4 4 2" xfId="20517"/>
    <cellStyle name="표준 22 2 3 4 4 4 3" xfId="36116"/>
    <cellStyle name="표준 22 2 3 4 4 5" xfId="20510"/>
    <cellStyle name="표준 22 2 3 4 4 6" xfId="36109"/>
    <cellStyle name="표준 22 2 3 4 5" xfId="4814"/>
    <cellStyle name="표준 22 2 3 4 5 2" xfId="4815"/>
    <cellStyle name="표준 22 2 3 4 5 2 2" xfId="4816"/>
    <cellStyle name="표준 22 2 3 4 5 2 2 2" xfId="20520"/>
    <cellStyle name="표준 22 2 3 4 5 2 2 3" xfId="36119"/>
    <cellStyle name="표준 22 2 3 4 5 2 3" xfId="20519"/>
    <cellStyle name="표준 22 2 3 4 5 2 4" xfId="36118"/>
    <cellStyle name="표준 22 2 3 4 5 3" xfId="4817"/>
    <cellStyle name="표준 22 2 3 4 5 3 2" xfId="20521"/>
    <cellStyle name="표준 22 2 3 4 5 3 3" xfId="36120"/>
    <cellStyle name="표준 22 2 3 4 5 4" xfId="20518"/>
    <cellStyle name="표준 22 2 3 4 5 5" xfId="36117"/>
    <cellStyle name="표준 22 2 3 4 6" xfId="4818"/>
    <cellStyle name="표준 22 2 3 4 6 2" xfId="4819"/>
    <cellStyle name="표준 22 2 3 4 6 2 2" xfId="20523"/>
    <cellStyle name="표준 22 2 3 4 6 2 3" xfId="36122"/>
    <cellStyle name="표준 22 2 3 4 6 3" xfId="20522"/>
    <cellStyle name="표준 22 2 3 4 6 4" xfId="36121"/>
    <cellStyle name="표준 22 2 3 4 7" xfId="4820"/>
    <cellStyle name="표준 22 2 3 4 7 2" xfId="20524"/>
    <cellStyle name="표준 22 2 3 4 7 3" xfId="36123"/>
    <cellStyle name="표준 22 2 3 4 8" xfId="20477"/>
    <cellStyle name="표준 22 2 3 4 9" xfId="36076"/>
    <cellStyle name="표준 22 2 3 5" xfId="4821"/>
    <cellStyle name="표준 22 2 3 5 2" xfId="4822"/>
    <cellStyle name="표준 22 2 3 5 2 2" xfId="4823"/>
    <cellStyle name="표준 22 2 3 5 2 2 2" xfId="4824"/>
    <cellStyle name="표준 22 2 3 5 2 2 2 2" xfId="4825"/>
    <cellStyle name="표준 22 2 3 5 2 2 2 2 2" xfId="20529"/>
    <cellStyle name="표준 22 2 3 5 2 2 2 2 3" xfId="36128"/>
    <cellStyle name="표준 22 2 3 5 2 2 2 3" xfId="20528"/>
    <cellStyle name="표준 22 2 3 5 2 2 2 4" xfId="36127"/>
    <cellStyle name="표준 22 2 3 5 2 2 3" xfId="4826"/>
    <cellStyle name="표준 22 2 3 5 2 2 3 2" xfId="20530"/>
    <cellStyle name="표준 22 2 3 5 2 2 3 3" xfId="36129"/>
    <cellStyle name="표준 22 2 3 5 2 2 4" xfId="20527"/>
    <cellStyle name="표준 22 2 3 5 2 2 5" xfId="36126"/>
    <cellStyle name="표준 22 2 3 5 2 3" xfId="4827"/>
    <cellStyle name="표준 22 2 3 5 2 3 2" xfId="4828"/>
    <cellStyle name="표준 22 2 3 5 2 3 2 2" xfId="20532"/>
    <cellStyle name="표준 22 2 3 5 2 3 2 3" xfId="36131"/>
    <cellStyle name="표준 22 2 3 5 2 3 3" xfId="20531"/>
    <cellStyle name="표준 22 2 3 5 2 3 4" xfId="36130"/>
    <cellStyle name="표준 22 2 3 5 2 4" xfId="4829"/>
    <cellStyle name="표준 22 2 3 5 2 4 2" xfId="20533"/>
    <cellStyle name="표준 22 2 3 5 2 4 3" xfId="36132"/>
    <cellStyle name="표준 22 2 3 5 2 5" xfId="20526"/>
    <cellStyle name="표준 22 2 3 5 2 6" xfId="36125"/>
    <cellStyle name="표준 22 2 3 5 3" xfId="4830"/>
    <cellStyle name="표준 22 2 3 5 3 2" xfId="4831"/>
    <cellStyle name="표준 22 2 3 5 3 2 2" xfId="4832"/>
    <cellStyle name="표준 22 2 3 5 3 2 2 2" xfId="4833"/>
    <cellStyle name="표준 22 2 3 5 3 2 2 2 2" xfId="20537"/>
    <cellStyle name="표준 22 2 3 5 3 2 2 2 3" xfId="36136"/>
    <cellStyle name="표준 22 2 3 5 3 2 2 3" xfId="20536"/>
    <cellStyle name="표준 22 2 3 5 3 2 2 4" xfId="36135"/>
    <cellStyle name="표준 22 2 3 5 3 2 3" xfId="4834"/>
    <cellStyle name="표준 22 2 3 5 3 2 3 2" xfId="20538"/>
    <cellStyle name="표준 22 2 3 5 3 2 3 3" xfId="36137"/>
    <cellStyle name="표준 22 2 3 5 3 2 4" xfId="20535"/>
    <cellStyle name="표준 22 2 3 5 3 2 5" xfId="36134"/>
    <cellStyle name="표준 22 2 3 5 3 3" xfId="4835"/>
    <cellStyle name="표준 22 2 3 5 3 3 2" xfId="4836"/>
    <cellStyle name="표준 22 2 3 5 3 3 2 2" xfId="20540"/>
    <cellStyle name="표준 22 2 3 5 3 3 2 3" xfId="36139"/>
    <cellStyle name="표준 22 2 3 5 3 3 3" xfId="20539"/>
    <cellStyle name="표준 22 2 3 5 3 3 4" xfId="36138"/>
    <cellStyle name="표준 22 2 3 5 3 4" xfId="4837"/>
    <cellStyle name="표준 22 2 3 5 3 4 2" xfId="20541"/>
    <cellStyle name="표준 22 2 3 5 3 4 3" xfId="36140"/>
    <cellStyle name="표준 22 2 3 5 3 5" xfId="20534"/>
    <cellStyle name="표준 22 2 3 5 3 6" xfId="36133"/>
    <cellStyle name="표준 22 2 3 5 4" xfId="4838"/>
    <cellStyle name="표준 22 2 3 5 4 2" xfId="4839"/>
    <cellStyle name="표준 22 2 3 5 4 2 2" xfId="4840"/>
    <cellStyle name="표준 22 2 3 5 4 2 2 2" xfId="20544"/>
    <cellStyle name="표준 22 2 3 5 4 2 2 3" xfId="36143"/>
    <cellStyle name="표준 22 2 3 5 4 2 3" xfId="20543"/>
    <cellStyle name="표준 22 2 3 5 4 2 4" xfId="36142"/>
    <cellStyle name="표준 22 2 3 5 4 3" xfId="4841"/>
    <cellStyle name="표준 22 2 3 5 4 3 2" xfId="20545"/>
    <cellStyle name="표준 22 2 3 5 4 3 3" xfId="36144"/>
    <cellStyle name="표준 22 2 3 5 4 4" xfId="20542"/>
    <cellStyle name="표준 22 2 3 5 4 5" xfId="36141"/>
    <cellStyle name="표준 22 2 3 5 5" xfId="4842"/>
    <cellStyle name="표준 22 2 3 5 5 2" xfId="4843"/>
    <cellStyle name="표준 22 2 3 5 5 2 2" xfId="20547"/>
    <cellStyle name="표준 22 2 3 5 5 2 3" xfId="36146"/>
    <cellStyle name="표준 22 2 3 5 5 3" xfId="20546"/>
    <cellStyle name="표준 22 2 3 5 5 4" xfId="36145"/>
    <cellStyle name="표준 22 2 3 5 6" xfId="4844"/>
    <cellStyle name="표준 22 2 3 5 6 2" xfId="20548"/>
    <cellStyle name="표준 22 2 3 5 6 3" xfId="36147"/>
    <cellStyle name="표준 22 2 3 5 7" xfId="20525"/>
    <cellStyle name="표준 22 2 3 5 8" xfId="36124"/>
    <cellStyle name="표준 22 2 3 6" xfId="4845"/>
    <cellStyle name="표준 22 2 3 6 2" xfId="4846"/>
    <cellStyle name="표준 22 2 3 6 2 2" xfId="4847"/>
    <cellStyle name="표준 22 2 3 6 2 2 2" xfId="4848"/>
    <cellStyle name="표준 22 2 3 6 2 2 2 2" xfId="20552"/>
    <cellStyle name="표준 22 2 3 6 2 2 2 3" xfId="36151"/>
    <cellStyle name="표준 22 2 3 6 2 2 3" xfId="20551"/>
    <cellStyle name="표준 22 2 3 6 2 2 4" xfId="36150"/>
    <cellStyle name="표준 22 2 3 6 2 3" xfId="4849"/>
    <cellStyle name="표준 22 2 3 6 2 3 2" xfId="20553"/>
    <cellStyle name="표준 22 2 3 6 2 3 3" xfId="36152"/>
    <cellStyle name="표준 22 2 3 6 2 4" xfId="20550"/>
    <cellStyle name="표준 22 2 3 6 2 5" xfId="36149"/>
    <cellStyle name="표준 22 2 3 6 3" xfId="4850"/>
    <cellStyle name="표준 22 2 3 6 3 2" xfId="4851"/>
    <cellStyle name="표준 22 2 3 6 3 2 2" xfId="20555"/>
    <cellStyle name="표준 22 2 3 6 3 2 3" xfId="36154"/>
    <cellStyle name="표준 22 2 3 6 3 3" xfId="20554"/>
    <cellStyle name="표준 22 2 3 6 3 4" xfId="36153"/>
    <cellStyle name="표준 22 2 3 6 4" xfId="4852"/>
    <cellStyle name="표준 22 2 3 6 4 2" xfId="20556"/>
    <cellStyle name="표준 22 2 3 6 4 3" xfId="36155"/>
    <cellStyle name="표준 22 2 3 6 5" xfId="20549"/>
    <cellStyle name="표준 22 2 3 6 6" xfId="36148"/>
    <cellStyle name="표준 22 2 3 7" xfId="4853"/>
    <cellStyle name="표준 22 2 3 7 2" xfId="4854"/>
    <cellStyle name="표준 22 2 3 7 2 2" xfId="4855"/>
    <cellStyle name="표준 22 2 3 7 2 2 2" xfId="4856"/>
    <cellStyle name="표준 22 2 3 7 2 2 2 2" xfId="20560"/>
    <cellStyle name="표준 22 2 3 7 2 2 2 3" xfId="36159"/>
    <cellStyle name="표준 22 2 3 7 2 2 3" xfId="20559"/>
    <cellStyle name="표준 22 2 3 7 2 2 4" xfId="36158"/>
    <cellStyle name="표준 22 2 3 7 2 3" xfId="4857"/>
    <cellStyle name="표준 22 2 3 7 2 3 2" xfId="20561"/>
    <cellStyle name="표준 22 2 3 7 2 3 3" xfId="36160"/>
    <cellStyle name="표준 22 2 3 7 2 4" xfId="20558"/>
    <cellStyle name="표준 22 2 3 7 2 5" xfId="36157"/>
    <cellStyle name="표준 22 2 3 7 3" xfId="4858"/>
    <cellStyle name="표준 22 2 3 7 3 2" xfId="4859"/>
    <cellStyle name="표준 22 2 3 7 3 2 2" xfId="20563"/>
    <cellStyle name="표준 22 2 3 7 3 2 3" xfId="36162"/>
    <cellStyle name="표준 22 2 3 7 3 3" xfId="20562"/>
    <cellStyle name="표준 22 2 3 7 3 4" xfId="36161"/>
    <cellStyle name="표준 22 2 3 7 4" xfId="4860"/>
    <cellStyle name="표준 22 2 3 7 4 2" xfId="20564"/>
    <cellStyle name="표준 22 2 3 7 4 3" xfId="36163"/>
    <cellStyle name="표준 22 2 3 7 5" xfId="20557"/>
    <cellStyle name="표준 22 2 3 7 6" xfId="36156"/>
    <cellStyle name="표준 22 2 3 8" xfId="4861"/>
    <cellStyle name="표준 22 2 3 8 2" xfId="4862"/>
    <cellStyle name="표준 22 2 3 8 2 2" xfId="4863"/>
    <cellStyle name="표준 22 2 3 8 2 2 2" xfId="20567"/>
    <cellStyle name="표준 22 2 3 8 2 2 3" xfId="36166"/>
    <cellStyle name="표준 22 2 3 8 2 3" xfId="20566"/>
    <cellStyle name="표준 22 2 3 8 2 4" xfId="36165"/>
    <cellStyle name="표준 22 2 3 8 3" xfId="4864"/>
    <cellStyle name="표준 22 2 3 8 3 2" xfId="20568"/>
    <cellStyle name="표준 22 2 3 8 3 3" xfId="36167"/>
    <cellStyle name="표준 22 2 3 8 4" xfId="20565"/>
    <cellStyle name="표준 22 2 3 8 5" xfId="36164"/>
    <cellStyle name="표준 22 2 3 9" xfId="4865"/>
    <cellStyle name="표준 22 2 3 9 2" xfId="4866"/>
    <cellStyle name="표준 22 2 3 9 2 2" xfId="20570"/>
    <cellStyle name="표준 22 2 3 9 2 3" xfId="36169"/>
    <cellStyle name="표준 22 2 3 9 3" xfId="20569"/>
    <cellStyle name="표준 22 2 3 9 4" xfId="36168"/>
    <cellStyle name="표준 22 2 4" xfId="4867"/>
    <cellStyle name="표준 22 2 4 10" xfId="4868"/>
    <cellStyle name="표준 22 2 4 10 2" xfId="20572"/>
    <cellStyle name="표준 22 2 4 10 3" xfId="36171"/>
    <cellStyle name="표준 22 2 4 11" xfId="20571"/>
    <cellStyle name="표준 22 2 4 12" xfId="36170"/>
    <cellStyle name="표준 22 2 4 2" xfId="4869"/>
    <cellStyle name="표준 22 2 4 2 10" xfId="20573"/>
    <cellStyle name="표준 22 2 4 2 11" xfId="36172"/>
    <cellStyle name="표준 22 2 4 2 2" xfId="4870"/>
    <cellStyle name="표준 22 2 4 2 2 2" xfId="4871"/>
    <cellStyle name="표준 22 2 4 2 2 2 2" xfId="4872"/>
    <cellStyle name="표준 22 2 4 2 2 2 2 2" xfId="4873"/>
    <cellStyle name="표준 22 2 4 2 2 2 2 2 2" xfId="4874"/>
    <cellStyle name="표준 22 2 4 2 2 2 2 2 2 2" xfId="4875"/>
    <cellStyle name="표준 22 2 4 2 2 2 2 2 2 2 2" xfId="20579"/>
    <cellStyle name="표준 22 2 4 2 2 2 2 2 2 2 3" xfId="36178"/>
    <cellStyle name="표준 22 2 4 2 2 2 2 2 2 3" xfId="20578"/>
    <cellStyle name="표준 22 2 4 2 2 2 2 2 2 4" xfId="36177"/>
    <cellStyle name="표준 22 2 4 2 2 2 2 2 3" xfId="4876"/>
    <cellStyle name="표준 22 2 4 2 2 2 2 2 3 2" xfId="20580"/>
    <cellStyle name="표준 22 2 4 2 2 2 2 2 3 3" xfId="36179"/>
    <cellStyle name="표준 22 2 4 2 2 2 2 2 4" xfId="20577"/>
    <cellStyle name="표준 22 2 4 2 2 2 2 2 5" xfId="36176"/>
    <cellStyle name="표준 22 2 4 2 2 2 2 3" xfId="4877"/>
    <cellStyle name="표준 22 2 4 2 2 2 2 3 2" xfId="4878"/>
    <cellStyle name="표준 22 2 4 2 2 2 2 3 2 2" xfId="20582"/>
    <cellStyle name="표준 22 2 4 2 2 2 2 3 2 3" xfId="36181"/>
    <cellStyle name="표준 22 2 4 2 2 2 2 3 3" xfId="20581"/>
    <cellStyle name="표준 22 2 4 2 2 2 2 3 4" xfId="36180"/>
    <cellStyle name="표준 22 2 4 2 2 2 2 4" xfId="4879"/>
    <cellStyle name="표준 22 2 4 2 2 2 2 4 2" xfId="20583"/>
    <cellStyle name="표준 22 2 4 2 2 2 2 4 3" xfId="36182"/>
    <cellStyle name="표준 22 2 4 2 2 2 2 5" xfId="20576"/>
    <cellStyle name="표준 22 2 4 2 2 2 2 6" xfId="36175"/>
    <cellStyle name="표준 22 2 4 2 2 2 3" xfId="4880"/>
    <cellStyle name="표준 22 2 4 2 2 2 3 2" xfId="4881"/>
    <cellStyle name="표준 22 2 4 2 2 2 3 2 2" xfId="4882"/>
    <cellStyle name="표준 22 2 4 2 2 2 3 2 2 2" xfId="4883"/>
    <cellStyle name="표준 22 2 4 2 2 2 3 2 2 2 2" xfId="20587"/>
    <cellStyle name="표준 22 2 4 2 2 2 3 2 2 2 3" xfId="36186"/>
    <cellStyle name="표준 22 2 4 2 2 2 3 2 2 3" xfId="20586"/>
    <cellStyle name="표준 22 2 4 2 2 2 3 2 2 4" xfId="36185"/>
    <cellStyle name="표준 22 2 4 2 2 2 3 2 3" xfId="4884"/>
    <cellStyle name="표준 22 2 4 2 2 2 3 2 3 2" xfId="20588"/>
    <cellStyle name="표준 22 2 4 2 2 2 3 2 3 3" xfId="36187"/>
    <cellStyle name="표준 22 2 4 2 2 2 3 2 4" xfId="20585"/>
    <cellStyle name="표준 22 2 4 2 2 2 3 2 5" xfId="36184"/>
    <cellStyle name="표준 22 2 4 2 2 2 3 3" xfId="4885"/>
    <cellStyle name="표준 22 2 4 2 2 2 3 3 2" xfId="4886"/>
    <cellStyle name="표준 22 2 4 2 2 2 3 3 2 2" xfId="20590"/>
    <cellStyle name="표준 22 2 4 2 2 2 3 3 2 3" xfId="36189"/>
    <cellStyle name="표준 22 2 4 2 2 2 3 3 3" xfId="20589"/>
    <cellStyle name="표준 22 2 4 2 2 2 3 3 4" xfId="36188"/>
    <cellStyle name="표준 22 2 4 2 2 2 3 4" xfId="4887"/>
    <cellStyle name="표준 22 2 4 2 2 2 3 4 2" xfId="20591"/>
    <cellStyle name="표준 22 2 4 2 2 2 3 4 3" xfId="36190"/>
    <cellStyle name="표준 22 2 4 2 2 2 3 5" xfId="20584"/>
    <cellStyle name="표준 22 2 4 2 2 2 3 6" xfId="36183"/>
    <cellStyle name="표준 22 2 4 2 2 2 4" xfId="4888"/>
    <cellStyle name="표준 22 2 4 2 2 2 4 2" xfId="4889"/>
    <cellStyle name="표준 22 2 4 2 2 2 4 2 2" xfId="4890"/>
    <cellStyle name="표준 22 2 4 2 2 2 4 2 2 2" xfId="20594"/>
    <cellStyle name="표준 22 2 4 2 2 2 4 2 2 3" xfId="36193"/>
    <cellStyle name="표준 22 2 4 2 2 2 4 2 3" xfId="20593"/>
    <cellStyle name="표준 22 2 4 2 2 2 4 2 4" xfId="36192"/>
    <cellStyle name="표준 22 2 4 2 2 2 4 3" xfId="4891"/>
    <cellStyle name="표준 22 2 4 2 2 2 4 3 2" xfId="20595"/>
    <cellStyle name="표준 22 2 4 2 2 2 4 3 3" xfId="36194"/>
    <cellStyle name="표준 22 2 4 2 2 2 4 4" xfId="20592"/>
    <cellStyle name="표준 22 2 4 2 2 2 4 5" xfId="36191"/>
    <cellStyle name="표준 22 2 4 2 2 2 5" xfId="4892"/>
    <cellStyle name="표준 22 2 4 2 2 2 5 2" xfId="4893"/>
    <cellStyle name="표준 22 2 4 2 2 2 5 2 2" xfId="20597"/>
    <cellStyle name="표준 22 2 4 2 2 2 5 2 3" xfId="36196"/>
    <cellStyle name="표준 22 2 4 2 2 2 5 3" xfId="20596"/>
    <cellStyle name="표준 22 2 4 2 2 2 5 4" xfId="36195"/>
    <cellStyle name="표준 22 2 4 2 2 2 6" xfId="4894"/>
    <cellStyle name="표준 22 2 4 2 2 2 6 2" xfId="20598"/>
    <cellStyle name="표준 22 2 4 2 2 2 6 3" xfId="36197"/>
    <cellStyle name="표준 22 2 4 2 2 2 7" xfId="20575"/>
    <cellStyle name="표준 22 2 4 2 2 2 8" xfId="36174"/>
    <cellStyle name="표준 22 2 4 2 2 3" xfId="4895"/>
    <cellStyle name="표준 22 2 4 2 2 3 2" xfId="4896"/>
    <cellStyle name="표준 22 2 4 2 2 3 2 2" xfId="4897"/>
    <cellStyle name="표준 22 2 4 2 2 3 2 2 2" xfId="4898"/>
    <cellStyle name="표준 22 2 4 2 2 3 2 2 2 2" xfId="20602"/>
    <cellStyle name="표준 22 2 4 2 2 3 2 2 2 3" xfId="36201"/>
    <cellStyle name="표준 22 2 4 2 2 3 2 2 3" xfId="20601"/>
    <cellStyle name="표준 22 2 4 2 2 3 2 2 4" xfId="36200"/>
    <cellStyle name="표준 22 2 4 2 2 3 2 3" xfId="4899"/>
    <cellStyle name="표준 22 2 4 2 2 3 2 3 2" xfId="20603"/>
    <cellStyle name="표준 22 2 4 2 2 3 2 3 3" xfId="36202"/>
    <cellStyle name="표준 22 2 4 2 2 3 2 4" xfId="20600"/>
    <cellStyle name="표준 22 2 4 2 2 3 2 5" xfId="36199"/>
    <cellStyle name="표준 22 2 4 2 2 3 3" xfId="4900"/>
    <cellStyle name="표준 22 2 4 2 2 3 3 2" xfId="4901"/>
    <cellStyle name="표준 22 2 4 2 2 3 3 2 2" xfId="20605"/>
    <cellStyle name="표준 22 2 4 2 2 3 3 2 3" xfId="36204"/>
    <cellStyle name="표준 22 2 4 2 2 3 3 3" xfId="20604"/>
    <cellStyle name="표준 22 2 4 2 2 3 3 4" xfId="36203"/>
    <cellStyle name="표준 22 2 4 2 2 3 4" xfId="4902"/>
    <cellStyle name="표준 22 2 4 2 2 3 4 2" xfId="20606"/>
    <cellStyle name="표준 22 2 4 2 2 3 4 3" xfId="36205"/>
    <cellStyle name="표준 22 2 4 2 2 3 5" xfId="20599"/>
    <cellStyle name="표준 22 2 4 2 2 3 6" xfId="36198"/>
    <cellStyle name="표준 22 2 4 2 2 4" xfId="4903"/>
    <cellStyle name="표준 22 2 4 2 2 4 2" xfId="4904"/>
    <cellStyle name="표준 22 2 4 2 2 4 2 2" xfId="4905"/>
    <cellStyle name="표준 22 2 4 2 2 4 2 2 2" xfId="4906"/>
    <cellStyle name="표준 22 2 4 2 2 4 2 2 2 2" xfId="20610"/>
    <cellStyle name="표준 22 2 4 2 2 4 2 2 2 3" xfId="36209"/>
    <cellStyle name="표준 22 2 4 2 2 4 2 2 3" xfId="20609"/>
    <cellStyle name="표준 22 2 4 2 2 4 2 2 4" xfId="36208"/>
    <cellStyle name="표준 22 2 4 2 2 4 2 3" xfId="4907"/>
    <cellStyle name="표준 22 2 4 2 2 4 2 3 2" xfId="20611"/>
    <cellStyle name="표준 22 2 4 2 2 4 2 3 3" xfId="36210"/>
    <cellStyle name="표준 22 2 4 2 2 4 2 4" xfId="20608"/>
    <cellStyle name="표준 22 2 4 2 2 4 2 5" xfId="36207"/>
    <cellStyle name="표준 22 2 4 2 2 4 3" xfId="4908"/>
    <cellStyle name="표준 22 2 4 2 2 4 3 2" xfId="4909"/>
    <cellStyle name="표준 22 2 4 2 2 4 3 2 2" xfId="20613"/>
    <cellStyle name="표준 22 2 4 2 2 4 3 2 3" xfId="36212"/>
    <cellStyle name="표준 22 2 4 2 2 4 3 3" xfId="20612"/>
    <cellStyle name="표준 22 2 4 2 2 4 3 4" xfId="36211"/>
    <cellStyle name="표준 22 2 4 2 2 4 4" xfId="4910"/>
    <cellStyle name="표준 22 2 4 2 2 4 4 2" xfId="20614"/>
    <cellStyle name="표준 22 2 4 2 2 4 4 3" xfId="36213"/>
    <cellStyle name="표준 22 2 4 2 2 4 5" xfId="20607"/>
    <cellStyle name="표준 22 2 4 2 2 4 6" xfId="36206"/>
    <cellStyle name="표준 22 2 4 2 2 5" xfId="4911"/>
    <cellStyle name="표준 22 2 4 2 2 5 2" xfId="4912"/>
    <cellStyle name="표준 22 2 4 2 2 5 2 2" xfId="4913"/>
    <cellStyle name="표준 22 2 4 2 2 5 2 2 2" xfId="20617"/>
    <cellStyle name="표준 22 2 4 2 2 5 2 2 3" xfId="36216"/>
    <cellStyle name="표준 22 2 4 2 2 5 2 3" xfId="20616"/>
    <cellStyle name="표준 22 2 4 2 2 5 2 4" xfId="36215"/>
    <cellStyle name="표준 22 2 4 2 2 5 3" xfId="4914"/>
    <cellStyle name="표준 22 2 4 2 2 5 3 2" xfId="20618"/>
    <cellStyle name="표준 22 2 4 2 2 5 3 3" xfId="36217"/>
    <cellStyle name="표준 22 2 4 2 2 5 4" xfId="20615"/>
    <cellStyle name="표준 22 2 4 2 2 5 5" xfId="36214"/>
    <cellStyle name="표준 22 2 4 2 2 6" xfId="4915"/>
    <cellStyle name="표준 22 2 4 2 2 6 2" xfId="4916"/>
    <cellStyle name="표준 22 2 4 2 2 6 2 2" xfId="20620"/>
    <cellStyle name="표준 22 2 4 2 2 6 2 3" xfId="36219"/>
    <cellStyle name="표준 22 2 4 2 2 6 3" xfId="20619"/>
    <cellStyle name="표준 22 2 4 2 2 6 4" xfId="36218"/>
    <cellStyle name="표준 22 2 4 2 2 7" xfId="4917"/>
    <cellStyle name="표준 22 2 4 2 2 7 2" xfId="20621"/>
    <cellStyle name="표준 22 2 4 2 2 7 3" xfId="36220"/>
    <cellStyle name="표준 22 2 4 2 2 8" xfId="20574"/>
    <cellStyle name="표준 22 2 4 2 2 9" xfId="36173"/>
    <cellStyle name="표준 22 2 4 2 3" xfId="4918"/>
    <cellStyle name="표준 22 2 4 2 3 2" xfId="4919"/>
    <cellStyle name="표준 22 2 4 2 3 2 2" xfId="4920"/>
    <cellStyle name="표준 22 2 4 2 3 2 2 2" xfId="4921"/>
    <cellStyle name="표준 22 2 4 2 3 2 2 2 2" xfId="4922"/>
    <cellStyle name="표준 22 2 4 2 3 2 2 2 2 2" xfId="4923"/>
    <cellStyle name="표준 22 2 4 2 3 2 2 2 2 2 2" xfId="20627"/>
    <cellStyle name="표준 22 2 4 2 3 2 2 2 2 2 3" xfId="36226"/>
    <cellStyle name="표준 22 2 4 2 3 2 2 2 2 3" xfId="20626"/>
    <cellStyle name="표준 22 2 4 2 3 2 2 2 2 4" xfId="36225"/>
    <cellStyle name="표준 22 2 4 2 3 2 2 2 3" xfId="4924"/>
    <cellStyle name="표준 22 2 4 2 3 2 2 2 3 2" xfId="20628"/>
    <cellStyle name="표준 22 2 4 2 3 2 2 2 3 3" xfId="36227"/>
    <cellStyle name="표준 22 2 4 2 3 2 2 2 4" xfId="20625"/>
    <cellStyle name="표준 22 2 4 2 3 2 2 2 5" xfId="36224"/>
    <cellStyle name="표준 22 2 4 2 3 2 2 3" xfId="4925"/>
    <cellStyle name="표준 22 2 4 2 3 2 2 3 2" xfId="4926"/>
    <cellStyle name="표준 22 2 4 2 3 2 2 3 2 2" xfId="20630"/>
    <cellStyle name="표준 22 2 4 2 3 2 2 3 2 3" xfId="36229"/>
    <cellStyle name="표준 22 2 4 2 3 2 2 3 3" xfId="20629"/>
    <cellStyle name="표준 22 2 4 2 3 2 2 3 4" xfId="36228"/>
    <cellStyle name="표준 22 2 4 2 3 2 2 4" xfId="4927"/>
    <cellStyle name="표준 22 2 4 2 3 2 2 4 2" xfId="20631"/>
    <cellStyle name="표준 22 2 4 2 3 2 2 4 3" xfId="36230"/>
    <cellStyle name="표준 22 2 4 2 3 2 2 5" xfId="20624"/>
    <cellStyle name="표준 22 2 4 2 3 2 2 6" xfId="36223"/>
    <cellStyle name="표준 22 2 4 2 3 2 3" xfId="4928"/>
    <cellStyle name="표준 22 2 4 2 3 2 3 2" xfId="4929"/>
    <cellStyle name="표준 22 2 4 2 3 2 3 2 2" xfId="4930"/>
    <cellStyle name="표준 22 2 4 2 3 2 3 2 2 2" xfId="4931"/>
    <cellStyle name="표준 22 2 4 2 3 2 3 2 2 2 2" xfId="20635"/>
    <cellStyle name="표준 22 2 4 2 3 2 3 2 2 2 3" xfId="36234"/>
    <cellStyle name="표준 22 2 4 2 3 2 3 2 2 3" xfId="20634"/>
    <cellStyle name="표준 22 2 4 2 3 2 3 2 2 4" xfId="36233"/>
    <cellStyle name="표준 22 2 4 2 3 2 3 2 3" xfId="4932"/>
    <cellStyle name="표준 22 2 4 2 3 2 3 2 3 2" xfId="20636"/>
    <cellStyle name="표준 22 2 4 2 3 2 3 2 3 3" xfId="36235"/>
    <cellStyle name="표준 22 2 4 2 3 2 3 2 4" xfId="20633"/>
    <cellStyle name="표준 22 2 4 2 3 2 3 2 5" xfId="36232"/>
    <cellStyle name="표준 22 2 4 2 3 2 3 3" xfId="4933"/>
    <cellStyle name="표준 22 2 4 2 3 2 3 3 2" xfId="4934"/>
    <cellStyle name="표준 22 2 4 2 3 2 3 3 2 2" xfId="20638"/>
    <cellStyle name="표준 22 2 4 2 3 2 3 3 2 3" xfId="36237"/>
    <cellStyle name="표준 22 2 4 2 3 2 3 3 3" xfId="20637"/>
    <cellStyle name="표준 22 2 4 2 3 2 3 3 4" xfId="36236"/>
    <cellStyle name="표준 22 2 4 2 3 2 3 4" xfId="4935"/>
    <cellStyle name="표준 22 2 4 2 3 2 3 4 2" xfId="20639"/>
    <cellStyle name="표준 22 2 4 2 3 2 3 4 3" xfId="36238"/>
    <cellStyle name="표준 22 2 4 2 3 2 3 5" xfId="20632"/>
    <cellStyle name="표준 22 2 4 2 3 2 3 6" xfId="36231"/>
    <cellStyle name="표준 22 2 4 2 3 2 4" xfId="4936"/>
    <cellStyle name="표준 22 2 4 2 3 2 4 2" xfId="4937"/>
    <cellStyle name="표준 22 2 4 2 3 2 4 2 2" xfId="4938"/>
    <cellStyle name="표준 22 2 4 2 3 2 4 2 2 2" xfId="20642"/>
    <cellStyle name="표준 22 2 4 2 3 2 4 2 2 3" xfId="36241"/>
    <cellStyle name="표준 22 2 4 2 3 2 4 2 3" xfId="20641"/>
    <cellStyle name="표준 22 2 4 2 3 2 4 2 4" xfId="36240"/>
    <cellStyle name="표준 22 2 4 2 3 2 4 3" xfId="4939"/>
    <cellStyle name="표준 22 2 4 2 3 2 4 3 2" xfId="20643"/>
    <cellStyle name="표준 22 2 4 2 3 2 4 3 3" xfId="36242"/>
    <cellStyle name="표준 22 2 4 2 3 2 4 4" xfId="20640"/>
    <cellStyle name="표준 22 2 4 2 3 2 4 5" xfId="36239"/>
    <cellStyle name="표준 22 2 4 2 3 2 5" xfId="4940"/>
    <cellStyle name="표준 22 2 4 2 3 2 5 2" xfId="4941"/>
    <cellStyle name="표준 22 2 4 2 3 2 5 2 2" xfId="20645"/>
    <cellStyle name="표준 22 2 4 2 3 2 5 2 3" xfId="36244"/>
    <cellStyle name="표준 22 2 4 2 3 2 5 3" xfId="20644"/>
    <cellStyle name="표준 22 2 4 2 3 2 5 4" xfId="36243"/>
    <cellStyle name="표준 22 2 4 2 3 2 6" xfId="4942"/>
    <cellStyle name="표준 22 2 4 2 3 2 6 2" xfId="20646"/>
    <cellStyle name="표준 22 2 4 2 3 2 6 3" xfId="36245"/>
    <cellStyle name="표준 22 2 4 2 3 2 7" xfId="20623"/>
    <cellStyle name="표준 22 2 4 2 3 2 8" xfId="36222"/>
    <cellStyle name="표준 22 2 4 2 3 3" xfId="4943"/>
    <cellStyle name="표준 22 2 4 2 3 3 2" xfId="4944"/>
    <cellStyle name="표준 22 2 4 2 3 3 2 2" xfId="4945"/>
    <cellStyle name="표준 22 2 4 2 3 3 2 2 2" xfId="4946"/>
    <cellStyle name="표준 22 2 4 2 3 3 2 2 2 2" xfId="20650"/>
    <cellStyle name="표준 22 2 4 2 3 3 2 2 2 3" xfId="36249"/>
    <cellStyle name="표준 22 2 4 2 3 3 2 2 3" xfId="20649"/>
    <cellStyle name="표준 22 2 4 2 3 3 2 2 4" xfId="36248"/>
    <cellStyle name="표준 22 2 4 2 3 3 2 3" xfId="4947"/>
    <cellStyle name="표준 22 2 4 2 3 3 2 3 2" xfId="20651"/>
    <cellStyle name="표준 22 2 4 2 3 3 2 3 3" xfId="36250"/>
    <cellStyle name="표준 22 2 4 2 3 3 2 4" xfId="20648"/>
    <cellStyle name="표준 22 2 4 2 3 3 2 5" xfId="36247"/>
    <cellStyle name="표준 22 2 4 2 3 3 3" xfId="4948"/>
    <cellStyle name="표준 22 2 4 2 3 3 3 2" xfId="4949"/>
    <cellStyle name="표준 22 2 4 2 3 3 3 2 2" xfId="20653"/>
    <cellStyle name="표준 22 2 4 2 3 3 3 2 3" xfId="36252"/>
    <cellStyle name="표준 22 2 4 2 3 3 3 3" xfId="20652"/>
    <cellStyle name="표준 22 2 4 2 3 3 3 4" xfId="36251"/>
    <cellStyle name="표준 22 2 4 2 3 3 4" xfId="4950"/>
    <cellStyle name="표준 22 2 4 2 3 3 4 2" xfId="20654"/>
    <cellStyle name="표준 22 2 4 2 3 3 4 3" xfId="36253"/>
    <cellStyle name="표준 22 2 4 2 3 3 5" xfId="20647"/>
    <cellStyle name="표준 22 2 4 2 3 3 6" xfId="36246"/>
    <cellStyle name="표준 22 2 4 2 3 4" xfId="4951"/>
    <cellStyle name="표준 22 2 4 2 3 4 2" xfId="4952"/>
    <cellStyle name="표준 22 2 4 2 3 4 2 2" xfId="4953"/>
    <cellStyle name="표준 22 2 4 2 3 4 2 2 2" xfId="4954"/>
    <cellStyle name="표준 22 2 4 2 3 4 2 2 2 2" xfId="20658"/>
    <cellStyle name="표준 22 2 4 2 3 4 2 2 2 3" xfId="36257"/>
    <cellStyle name="표준 22 2 4 2 3 4 2 2 3" xfId="20657"/>
    <cellStyle name="표준 22 2 4 2 3 4 2 2 4" xfId="36256"/>
    <cellStyle name="표준 22 2 4 2 3 4 2 3" xfId="4955"/>
    <cellStyle name="표준 22 2 4 2 3 4 2 3 2" xfId="20659"/>
    <cellStyle name="표준 22 2 4 2 3 4 2 3 3" xfId="36258"/>
    <cellStyle name="표준 22 2 4 2 3 4 2 4" xfId="20656"/>
    <cellStyle name="표준 22 2 4 2 3 4 2 5" xfId="36255"/>
    <cellStyle name="표준 22 2 4 2 3 4 3" xfId="4956"/>
    <cellStyle name="표준 22 2 4 2 3 4 3 2" xfId="4957"/>
    <cellStyle name="표준 22 2 4 2 3 4 3 2 2" xfId="20661"/>
    <cellStyle name="표준 22 2 4 2 3 4 3 2 3" xfId="36260"/>
    <cellStyle name="표준 22 2 4 2 3 4 3 3" xfId="20660"/>
    <cellStyle name="표준 22 2 4 2 3 4 3 4" xfId="36259"/>
    <cellStyle name="표준 22 2 4 2 3 4 4" xfId="4958"/>
    <cellStyle name="표준 22 2 4 2 3 4 4 2" xfId="20662"/>
    <cellStyle name="표준 22 2 4 2 3 4 4 3" xfId="36261"/>
    <cellStyle name="표준 22 2 4 2 3 4 5" xfId="20655"/>
    <cellStyle name="표준 22 2 4 2 3 4 6" xfId="36254"/>
    <cellStyle name="표준 22 2 4 2 3 5" xfId="4959"/>
    <cellStyle name="표준 22 2 4 2 3 5 2" xfId="4960"/>
    <cellStyle name="표준 22 2 4 2 3 5 2 2" xfId="4961"/>
    <cellStyle name="표준 22 2 4 2 3 5 2 2 2" xfId="20665"/>
    <cellStyle name="표준 22 2 4 2 3 5 2 2 3" xfId="36264"/>
    <cellStyle name="표준 22 2 4 2 3 5 2 3" xfId="20664"/>
    <cellStyle name="표준 22 2 4 2 3 5 2 4" xfId="36263"/>
    <cellStyle name="표준 22 2 4 2 3 5 3" xfId="4962"/>
    <cellStyle name="표준 22 2 4 2 3 5 3 2" xfId="20666"/>
    <cellStyle name="표준 22 2 4 2 3 5 3 3" xfId="36265"/>
    <cellStyle name="표준 22 2 4 2 3 5 4" xfId="20663"/>
    <cellStyle name="표준 22 2 4 2 3 5 5" xfId="36262"/>
    <cellStyle name="표준 22 2 4 2 3 6" xfId="4963"/>
    <cellStyle name="표준 22 2 4 2 3 6 2" xfId="4964"/>
    <cellStyle name="표준 22 2 4 2 3 6 2 2" xfId="20668"/>
    <cellStyle name="표준 22 2 4 2 3 6 2 3" xfId="36267"/>
    <cellStyle name="표준 22 2 4 2 3 6 3" xfId="20667"/>
    <cellStyle name="표준 22 2 4 2 3 6 4" xfId="36266"/>
    <cellStyle name="표준 22 2 4 2 3 7" xfId="4965"/>
    <cellStyle name="표준 22 2 4 2 3 7 2" xfId="20669"/>
    <cellStyle name="표준 22 2 4 2 3 7 3" xfId="36268"/>
    <cellStyle name="표준 22 2 4 2 3 8" xfId="20622"/>
    <cellStyle name="표준 22 2 4 2 3 9" xfId="36221"/>
    <cellStyle name="표준 22 2 4 2 4" xfId="4966"/>
    <cellStyle name="표준 22 2 4 2 4 2" xfId="4967"/>
    <cellStyle name="표준 22 2 4 2 4 2 2" xfId="4968"/>
    <cellStyle name="표준 22 2 4 2 4 2 2 2" xfId="4969"/>
    <cellStyle name="표준 22 2 4 2 4 2 2 2 2" xfId="4970"/>
    <cellStyle name="표준 22 2 4 2 4 2 2 2 2 2" xfId="20674"/>
    <cellStyle name="표준 22 2 4 2 4 2 2 2 2 3" xfId="36273"/>
    <cellStyle name="표준 22 2 4 2 4 2 2 2 3" xfId="20673"/>
    <cellStyle name="표준 22 2 4 2 4 2 2 2 4" xfId="36272"/>
    <cellStyle name="표준 22 2 4 2 4 2 2 3" xfId="4971"/>
    <cellStyle name="표준 22 2 4 2 4 2 2 3 2" xfId="20675"/>
    <cellStyle name="표준 22 2 4 2 4 2 2 3 3" xfId="36274"/>
    <cellStyle name="표준 22 2 4 2 4 2 2 4" xfId="20672"/>
    <cellStyle name="표준 22 2 4 2 4 2 2 5" xfId="36271"/>
    <cellStyle name="표준 22 2 4 2 4 2 3" xfId="4972"/>
    <cellStyle name="표준 22 2 4 2 4 2 3 2" xfId="4973"/>
    <cellStyle name="표준 22 2 4 2 4 2 3 2 2" xfId="20677"/>
    <cellStyle name="표준 22 2 4 2 4 2 3 2 3" xfId="36276"/>
    <cellStyle name="표준 22 2 4 2 4 2 3 3" xfId="20676"/>
    <cellStyle name="표준 22 2 4 2 4 2 3 4" xfId="36275"/>
    <cellStyle name="표준 22 2 4 2 4 2 4" xfId="4974"/>
    <cellStyle name="표준 22 2 4 2 4 2 4 2" xfId="20678"/>
    <cellStyle name="표준 22 2 4 2 4 2 4 3" xfId="36277"/>
    <cellStyle name="표준 22 2 4 2 4 2 5" xfId="20671"/>
    <cellStyle name="표준 22 2 4 2 4 2 6" xfId="36270"/>
    <cellStyle name="표준 22 2 4 2 4 3" xfId="4975"/>
    <cellStyle name="표준 22 2 4 2 4 3 2" xfId="4976"/>
    <cellStyle name="표준 22 2 4 2 4 3 2 2" xfId="4977"/>
    <cellStyle name="표준 22 2 4 2 4 3 2 2 2" xfId="4978"/>
    <cellStyle name="표준 22 2 4 2 4 3 2 2 2 2" xfId="20682"/>
    <cellStyle name="표준 22 2 4 2 4 3 2 2 2 3" xfId="36281"/>
    <cellStyle name="표준 22 2 4 2 4 3 2 2 3" xfId="20681"/>
    <cellStyle name="표준 22 2 4 2 4 3 2 2 4" xfId="36280"/>
    <cellStyle name="표준 22 2 4 2 4 3 2 3" xfId="4979"/>
    <cellStyle name="표준 22 2 4 2 4 3 2 3 2" xfId="20683"/>
    <cellStyle name="표준 22 2 4 2 4 3 2 3 3" xfId="36282"/>
    <cellStyle name="표준 22 2 4 2 4 3 2 4" xfId="20680"/>
    <cellStyle name="표준 22 2 4 2 4 3 2 5" xfId="36279"/>
    <cellStyle name="표준 22 2 4 2 4 3 3" xfId="4980"/>
    <cellStyle name="표준 22 2 4 2 4 3 3 2" xfId="4981"/>
    <cellStyle name="표준 22 2 4 2 4 3 3 2 2" xfId="20685"/>
    <cellStyle name="표준 22 2 4 2 4 3 3 2 3" xfId="36284"/>
    <cellStyle name="표준 22 2 4 2 4 3 3 3" xfId="20684"/>
    <cellStyle name="표준 22 2 4 2 4 3 3 4" xfId="36283"/>
    <cellStyle name="표준 22 2 4 2 4 3 4" xfId="4982"/>
    <cellStyle name="표준 22 2 4 2 4 3 4 2" xfId="20686"/>
    <cellStyle name="표준 22 2 4 2 4 3 4 3" xfId="36285"/>
    <cellStyle name="표준 22 2 4 2 4 3 5" xfId="20679"/>
    <cellStyle name="표준 22 2 4 2 4 3 6" xfId="36278"/>
    <cellStyle name="표준 22 2 4 2 4 4" xfId="4983"/>
    <cellStyle name="표준 22 2 4 2 4 4 2" xfId="4984"/>
    <cellStyle name="표준 22 2 4 2 4 4 2 2" xfId="4985"/>
    <cellStyle name="표준 22 2 4 2 4 4 2 2 2" xfId="20689"/>
    <cellStyle name="표준 22 2 4 2 4 4 2 2 3" xfId="36288"/>
    <cellStyle name="표준 22 2 4 2 4 4 2 3" xfId="20688"/>
    <cellStyle name="표준 22 2 4 2 4 4 2 4" xfId="36287"/>
    <cellStyle name="표준 22 2 4 2 4 4 3" xfId="4986"/>
    <cellStyle name="표준 22 2 4 2 4 4 3 2" xfId="20690"/>
    <cellStyle name="표준 22 2 4 2 4 4 3 3" xfId="36289"/>
    <cellStyle name="표준 22 2 4 2 4 4 4" xfId="20687"/>
    <cellStyle name="표준 22 2 4 2 4 4 5" xfId="36286"/>
    <cellStyle name="표준 22 2 4 2 4 5" xfId="4987"/>
    <cellStyle name="표준 22 2 4 2 4 5 2" xfId="4988"/>
    <cellStyle name="표준 22 2 4 2 4 5 2 2" xfId="20692"/>
    <cellStyle name="표준 22 2 4 2 4 5 2 3" xfId="36291"/>
    <cellStyle name="표준 22 2 4 2 4 5 3" xfId="20691"/>
    <cellStyle name="표준 22 2 4 2 4 5 4" xfId="36290"/>
    <cellStyle name="표준 22 2 4 2 4 6" xfId="4989"/>
    <cellStyle name="표준 22 2 4 2 4 6 2" xfId="20693"/>
    <cellStyle name="표준 22 2 4 2 4 6 3" xfId="36292"/>
    <cellStyle name="표준 22 2 4 2 4 7" xfId="20670"/>
    <cellStyle name="표준 22 2 4 2 4 8" xfId="36269"/>
    <cellStyle name="표준 22 2 4 2 5" xfId="4990"/>
    <cellStyle name="표준 22 2 4 2 5 2" xfId="4991"/>
    <cellStyle name="표준 22 2 4 2 5 2 2" xfId="4992"/>
    <cellStyle name="표준 22 2 4 2 5 2 2 2" xfId="4993"/>
    <cellStyle name="표준 22 2 4 2 5 2 2 2 2" xfId="20697"/>
    <cellStyle name="표준 22 2 4 2 5 2 2 2 3" xfId="36296"/>
    <cellStyle name="표준 22 2 4 2 5 2 2 3" xfId="20696"/>
    <cellStyle name="표준 22 2 4 2 5 2 2 4" xfId="36295"/>
    <cellStyle name="표준 22 2 4 2 5 2 3" xfId="4994"/>
    <cellStyle name="표준 22 2 4 2 5 2 3 2" xfId="20698"/>
    <cellStyle name="표준 22 2 4 2 5 2 3 3" xfId="36297"/>
    <cellStyle name="표준 22 2 4 2 5 2 4" xfId="20695"/>
    <cellStyle name="표준 22 2 4 2 5 2 5" xfId="36294"/>
    <cellStyle name="표준 22 2 4 2 5 3" xfId="4995"/>
    <cellStyle name="표준 22 2 4 2 5 3 2" xfId="4996"/>
    <cellStyle name="표준 22 2 4 2 5 3 2 2" xfId="20700"/>
    <cellStyle name="표준 22 2 4 2 5 3 2 3" xfId="36299"/>
    <cellStyle name="표준 22 2 4 2 5 3 3" xfId="20699"/>
    <cellStyle name="표준 22 2 4 2 5 3 4" xfId="36298"/>
    <cellStyle name="표준 22 2 4 2 5 4" xfId="4997"/>
    <cellStyle name="표준 22 2 4 2 5 4 2" xfId="20701"/>
    <cellStyle name="표준 22 2 4 2 5 4 3" xfId="36300"/>
    <cellStyle name="표준 22 2 4 2 5 5" xfId="20694"/>
    <cellStyle name="표준 22 2 4 2 5 6" xfId="36293"/>
    <cellStyle name="표준 22 2 4 2 6" xfId="4998"/>
    <cellStyle name="표준 22 2 4 2 6 2" xfId="4999"/>
    <cellStyle name="표준 22 2 4 2 6 2 2" xfId="5000"/>
    <cellStyle name="표준 22 2 4 2 6 2 2 2" xfId="5001"/>
    <cellStyle name="표준 22 2 4 2 6 2 2 2 2" xfId="20705"/>
    <cellStyle name="표준 22 2 4 2 6 2 2 2 3" xfId="36304"/>
    <cellStyle name="표준 22 2 4 2 6 2 2 3" xfId="20704"/>
    <cellStyle name="표준 22 2 4 2 6 2 2 4" xfId="36303"/>
    <cellStyle name="표준 22 2 4 2 6 2 3" xfId="5002"/>
    <cellStyle name="표준 22 2 4 2 6 2 3 2" xfId="20706"/>
    <cellStyle name="표준 22 2 4 2 6 2 3 3" xfId="36305"/>
    <cellStyle name="표준 22 2 4 2 6 2 4" xfId="20703"/>
    <cellStyle name="표준 22 2 4 2 6 2 5" xfId="36302"/>
    <cellStyle name="표준 22 2 4 2 6 3" xfId="5003"/>
    <cellStyle name="표준 22 2 4 2 6 3 2" xfId="5004"/>
    <cellStyle name="표준 22 2 4 2 6 3 2 2" xfId="20708"/>
    <cellStyle name="표준 22 2 4 2 6 3 2 3" xfId="36307"/>
    <cellStyle name="표준 22 2 4 2 6 3 3" xfId="20707"/>
    <cellStyle name="표준 22 2 4 2 6 3 4" xfId="36306"/>
    <cellStyle name="표준 22 2 4 2 6 4" xfId="5005"/>
    <cellStyle name="표준 22 2 4 2 6 4 2" xfId="20709"/>
    <cellStyle name="표준 22 2 4 2 6 4 3" xfId="36308"/>
    <cellStyle name="표준 22 2 4 2 6 5" xfId="20702"/>
    <cellStyle name="표준 22 2 4 2 6 6" xfId="36301"/>
    <cellStyle name="표준 22 2 4 2 7" xfId="5006"/>
    <cellStyle name="표준 22 2 4 2 7 2" xfId="5007"/>
    <cellStyle name="표준 22 2 4 2 7 2 2" xfId="5008"/>
    <cellStyle name="표준 22 2 4 2 7 2 2 2" xfId="20712"/>
    <cellStyle name="표준 22 2 4 2 7 2 2 3" xfId="36311"/>
    <cellStyle name="표준 22 2 4 2 7 2 3" xfId="20711"/>
    <cellStyle name="표준 22 2 4 2 7 2 4" xfId="36310"/>
    <cellStyle name="표준 22 2 4 2 7 3" xfId="5009"/>
    <cellStyle name="표준 22 2 4 2 7 3 2" xfId="20713"/>
    <cellStyle name="표준 22 2 4 2 7 3 3" xfId="36312"/>
    <cellStyle name="표준 22 2 4 2 7 4" xfId="20710"/>
    <cellStyle name="표준 22 2 4 2 7 5" xfId="36309"/>
    <cellStyle name="표준 22 2 4 2 8" xfId="5010"/>
    <cellStyle name="표준 22 2 4 2 8 2" xfId="5011"/>
    <cellStyle name="표준 22 2 4 2 8 2 2" xfId="20715"/>
    <cellStyle name="표준 22 2 4 2 8 2 3" xfId="36314"/>
    <cellStyle name="표준 22 2 4 2 8 3" xfId="20714"/>
    <cellStyle name="표준 22 2 4 2 8 4" xfId="36313"/>
    <cellStyle name="표준 22 2 4 2 9" xfId="5012"/>
    <cellStyle name="표준 22 2 4 2 9 2" xfId="20716"/>
    <cellStyle name="표준 22 2 4 2 9 3" xfId="36315"/>
    <cellStyle name="표준 22 2 4 3" xfId="5013"/>
    <cellStyle name="표준 22 2 4 3 2" xfId="5014"/>
    <cellStyle name="표준 22 2 4 3 2 2" xfId="5015"/>
    <cellStyle name="표준 22 2 4 3 2 2 2" xfId="5016"/>
    <cellStyle name="표준 22 2 4 3 2 2 2 2" xfId="5017"/>
    <cellStyle name="표준 22 2 4 3 2 2 2 2 2" xfId="5018"/>
    <cellStyle name="표준 22 2 4 3 2 2 2 2 2 2" xfId="20722"/>
    <cellStyle name="표준 22 2 4 3 2 2 2 2 2 3" xfId="36321"/>
    <cellStyle name="표준 22 2 4 3 2 2 2 2 3" xfId="20721"/>
    <cellStyle name="표준 22 2 4 3 2 2 2 2 4" xfId="36320"/>
    <cellStyle name="표준 22 2 4 3 2 2 2 3" xfId="5019"/>
    <cellStyle name="표준 22 2 4 3 2 2 2 3 2" xfId="20723"/>
    <cellStyle name="표준 22 2 4 3 2 2 2 3 3" xfId="36322"/>
    <cellStyle name="표준 22 2 4 3 2 2 2 4" xfId="20720"/>
    <cellStyle name="표준 22 2 4 3 2 2 2 5" xfId="36319"/>
    <cellStyle name="표준 22 2 4 3 2 2 3" xfId="5020"/>
    <cellStyle name="표준 22 2 4 3 2 2 3 2" xfId="5021"/>
    <cellStyle name="표준 22 2 4 3 2 2 3 2 2" xfId="20725"/>
    <cellStyle name="표준 22 2 4 3 2 2 3 2 3" xfId="36324"/>
    <cellStyle name="표준 22 2 4 3 2 2 3 3" xfId="20724"/>
    <cellStyle name="표준 22 2 4 3 2 2 3 4" xfId="36323"/>
    <cellStyle name="표준 22 2 4 3 2 2 4" xfId="5022"/>
    <cellStyle name="표준 22 2 4 3 2 2 4 2" xfId="20726"/>
    <cellStyle name="표준 22 2 4 3 2 2 4 3" xfId="36325"/>
    <cellStyle name="표준 22 2 4 3 2 2 5" xfId="20719"/>
    <cellStyle name="표준 22 2 4 3 2 2 6" xfId="36318"/>
    <cellStyle name="표준 22 2 4 3 2 3" xfId="5023"/>
    <cellStyle name="표준 22 2 4 3 2 3 2" xfId="5024"/>
    <cellStyle name="표준 22 2 4 3 2 3 2 2" xfId="5025"/>
    <cellStyle name="표준 22 2 4 3 2 3 2 2 2" xfId="5026"/>
    <cellStyle name="표준 22 2 4 3 2 3 2 2 2 2" xfId="20730"/>
    <cellStyle name="표준 22 2 4 3 2 3 2 2 2 3" xfId="36329"/>
    <cellStyle name="표준 22 2 4 3 2 3 2 2 3" xfId="20729"/>
    <cellStyle name="표준 22 2 4 3 2 3 2 2 4" xfId="36328"/>
    <cellStyle name="표준 22 2 4 3 2 3 2 3" xfId="5027"/>
    <cellStyle name="표준 22 2 4 3 2 3 2 3 2" xfId="20731"/>
    <cellStyle name="표준 22 2 4 3 2 3 2 3 3" xfId="36330"/>
    <cellStyle name="표준 22 2 4 3 2 3 2 4" xfId="20728"/>
    <cellStyle name="표준 22 2 4 3 2 3 2 5" xfId="36327"/>
    <cellStyle name="표준 22 2 4 3 2 3 3" xfId="5028"/>
    <cellStyle name="표준 22 2 4 3 2 3 3 2" xfId="5029"/>
    <cellStyle name="표준 22 2 4 3 2 3 3 2 2" xfId="20733"/>
    <cellStyle name="표준 22 2 4 3 2 3 3 2 3" xfId="36332"/>
    <cellStyle name="표준 22 2 4 3 2 3 3 3" xfId="20732"/>
    <cellStyle name="표준 22 2 4 3 2 3 3 4" xfId="36331"/>
    <cellStyle name="표준 22 2 4 3 2 3 4" xfId="5030"/>
    <cellStyle name="표준 22 2 4 3 2 3 4 2" xfId="20734"/>
    <cellStyle name="표준 22 2 4 3 2 3 4 3" xfId="36333"/>
    <cellStyle name="표준 22 2 4 3 2 3 5" xfId="20727"/>
    <cellStyle name="표준 22 2 4 3 2 3 6" xfId="36326"/>
    <cellStyle name="표준 22 2 4 3 2 4" xfId="5031"/>
    <cellStyle name="표준 22 2 4 3 2 4 2" xfId="5032"/>
    <cellStyle name="표준 22 2 4 3 2 4 2 2" xfId="5033"/>
    <cellStyle name="표준 22 2 4 3 2 4 2 2 2" xfId="20737"/>
    <cellStyle name="표준 22 2 4 3 2 4 2 2 3" xfId="36336"/>
    <cellStyle name="표준 22 2 4 3 2 4 2 3" xfId="20736"/>
    <cellStyle name="표준 22 2 4 3 2 4 2 4" xfId="36335"/>
    <cellStyle name="표준 22 2 4 3 2 4 3" xfId="5034"/>
    <cellStyle name="표준 22 2 4 3 2 4 3 2" xfId="20738"/>
    <cellStyle name="표준 22 2 4 3 2 4 3 3" xfId="36337"/>
    <cellStyle name="표준 22 2 4 3 2 4 4" xfId="20735"/>
    <cellStyle name="표준 22 2 4 3 2 4 5" xfId="36334"/>
    <cellStyle name="표준 22 2 4 3 2 5" xfId="5035"/>
    <cellStyle name="표준 22 2 4 3 2 5 2" xfId="5036"/>
    <cellStyle name="표준 22 2 4 3 2 5 2 2" xfId="20740"/>
    <cellStyle name="표준 22 2 4 3 2 5 2 3" xfId="36339"/>
    <cellStyle name="표준 22 2 4 3 2 5 3" xfId="20739"/>
    <cellStyle name="표준 22 2 4 3 2 5 4" xfId="36338"/>
    <cellStyle name="표준 22 2 4 3 2 6" xfId="5037"/>
    <cellStyle name="표준 22 2 4 3 2 6 2" xfId="20741"/>
    <cellStyle name="표준 22 2 4 3 2 6 3" xfId="36340"/>
    <cellStyle name="표준 22 2 4 3 2 7" xfId="20718"/>
    <cellStyle name="표준 22 2 4 3 2 8" xfId="36317"/>
    <cellStyle name="표준 22 2 4 3 3" xfId="5038"/>
    <cellStyle name="표준 22 2 4 3 3 2" xfId="5039"/>
    <cellStyle name="표준 22 2 4 3 3 2 2" xfId="5040"/>
    <cellStyle name="표준 22 2 4 3 3 2 2 2" xfId="5041"/>
    <cellStyle name="표준 22 2 4 3 3 2 2 2 2" xfId="20745"/>
    <cellStyle name="표준 22 2 4 3 3 2 2 2 3" xfId="36344"/>
    <cellStyle name="표준 22 2 4 3 3 2 2 3" xfId="20744"/>
    <cellStyle name="표준 22 2 4 3 3 2 2 4" xfId="36343"/>
    <cellStyle name="표준 22 2 4 3 3 2 3" xfId="5042"/>
    <cellStyle name="표준 22 2 4 3 3 2 3 2" xfId="20746"/>
    <cellStyle name="표준 22 2 4 3 3 2 3 3" xfId="36345"/>
    <cellStyle name="표준 22 2 4 3 3 2 4" xfId="20743"/>
    <cellStyle name="표준 22 2 4 3 3 2 5" xfId="36342"/>
    <cellStyle name="표준 22 2 4 3 3 3" xfId="5043"/>
    <cellStyle name="표준 22 2 4 3 3 3 2" xfId="5044"/>
    <cellStyle name="표준 22 2 4 3 3 3 2 2" xfId="20748"/>
    <cellStyle name="표준 22 2 4 3 3 3 2 3" xfId="36347"/>
    <cellStyle name="표준 22 2 4 3 3 3 3" xfId="20747"/>
    <cellStyle name="표준 22 2 4 3 3 3 4" xfId="36346"/>
    <cellStyle name="표준 22 2 4 3 3 4" xfId="5045"/>
    <cellStyle name="표준 22 2 4 3 3 4 2" xfId="20749"/>
    <cellStyle name="표준 22 2 4 3 3 4 3" xfId="36348"/>
    <cellStyle name="표준 22 2 4 3 3 5" xfId="20742"/>
    <cellStyle name="표준 22 2 4 3 3 6" xfId="36341"/>
    <cellStyle name="표준 22 2 4 3 4" xfId="5046"/>
    <cellStyle name="표준 22 2 4 3 4 2" xfId="5047"/>
    <cellStyle name="표준 22 2 4 3 4 2 2" xfId="5048"/>
    <cellStyle name="표준 22 2 4 3 4 2 2 2" xfId="5049"/>
    <cellStyle name="표준 22 2 4 3 4 2 2 2 2" xfId="20753"/>
    <cellStyle name="표준 22 2 4 3 4 2 2 2 3" xfId="36352"/>
    <cellStyle name="표준 22 2 4 3 4 2 2 3" xfId="20752"/>
    <cellStyle name="표준 22 2 4 3 4 2 2 4" xfId="36351"/>
    <cellStyle name="표준 22 2 4 3 4 2 3" xfId="5050"/>
    <cellStyle name="표준 22 2 4 3 4 2 3 2" xfId="20754"/>
    <cellStyle name="표준 22 2 4 3 4 2 3 3" xfId="36353"/>
    <cellStyle name="표준 22 2 4 3 4 2 4" xfId="20751"/>
    <cellStyle name="표준 22 2 4 3 4 2 5" xfId="36350"/>
    <cellStyle name="표준 22 2 4 3 4 3" xfId="5051"/>
    <cellStyle name="표준 22 2 4 3 4 3 2" xfId="5052"/>
    <cellStyle name="표준 22 2 4 3 4 3 2 2" xfId="20756"/>
    <cellStyle name="표준 22 2 4 3 4 3 2 3" xfId="36355"/>
    <cellStyle name="표준 22 2 4 3 4 3 3" xfId="20755"/>
    <cellStyle name="표준 22 2 4 3 4 3 4" xfId="36354"/>
    <cellStyle name="표준 22 2 4 3 4 4" xfId="5053"/>
    <cellStyle name="표준 22 2 4 3 4 4 2" xfId="20757"/>
    <cellStyle name="표준 22 2 4 3 4 4 3" xfId="36356"/>
    <cellStyle name="표준 22 2 4 3 4 5" xfId="20750"/>
    <cellStyle name="표준 22 2 4 3 4 6" xfId="36349"/>
    <cellStyle name="표준 22 2 4 3 5" xfId="5054"/>
    <cellStyle name="표준 22 2 4 3 5 2" xfId="5055"/>
    <cellStyle name="표준 22 2 4 3 5 2 2" xfId="5056"/>
    <cellStyle name="표준 22 2 4 3 5 2 2 2" xfId="20760"/>
    <cellStyle name="표준 22 2 4 3 5 2 2 3" xfId="36359"/>
    <cellStyle name="표준 22 2 4 3 5 2 3" xfId="20759"/>
    <cellStyle name="표준 22 2 4 3 5 2 4" xfId="36358"/>
    <cellStyle name="표준 22 2 4 3 5 3" xfId="5057"/>
    <cellStyle name="표준 22 2 4 3 5 3 2" xfId="20761"/>
    <cellStyle name="표준 22 2 4 3 5 3 3" xfId="36360"/>
    <cellStyle name="표준 22 2 4 3 5 4" xfId="20758"/>
    <cellStyle name="표준 22 2 4 3 5 5" xfId="36357"/>
    <cellStyle name="표준 22 2 4 3 6" xfId="5058"/>
    <cellStyle name="표준 22 2 4 3 6 2" xfId="5059"/>
    <cellStyle name="표준 22 2 4 3 6 2 2" xfId="20763"/>
    <cellStyle name="표준 22 2 4 3 6 2 3" xfId="36362"/>
    <cellStyle name="표준 22 2 4 3 6 3" xfId="20762"/>
    <cellStyle name="표준 22 2 4 3 6 4" xfId="36361"/>
    <cellStyle name="표준 22 2 4 3 7" xfId="5060"/>
    <cellStyle name="표준 22 2 4 3 7 2" xfId="20764"/>
    <cellStyle name="표준 22 2 4 3 7 3" xfId="36363"/>
    <cellStyle name="표준 22 2 4 3 8" xfId="20717"/>
    <cellStyle name="표준 22 2 4 3 9" xfId="36316"/>
    <cellStyle name="표준 22 2 4 4" xfId="5061"/>
    <cellStyle name="표준 22 2 4 4 2" xfId="5062"/>
    <cellStyle name="표준 22 2 4 4 2 2" xfId="5063"/>
    <cellStyle name="표준 22 2 4 4 2 2 2" xfId="5064"/>
    <cellStyle name="표준 22 2 4 4 2 2 2 2" xfId="5065"/>
    <cellStyle name="표준 22 2 4 4 2 2 2 2 2" xfId="5066"/>
    <cellStyle name="표준 22 2 4 4 2 2 2 2 2 2" xfId="20770"/>
    <cellStyle name="표준 22 2 4 4 2 2 2 2 2 3" xfId="36369"/>
    <cellStyle name="표준 22 2 4 4 2 2 2 2 3" xfId="20769"/>
    <cellStyle name="표준 22 2 4 4 2 2 2 2 4" xfId="36368"/>
    <cellStyle name="표준 22 2 4 4 2 2 2 3" xfId="5067"/>
    <cellStyle name="표준 22 2 4 4 2 2 2 3 2" xfId="20771"/>
    <cellStyle name="표준 22 2 4 4 2 2 2 3 3" xfId="36370"/>
    <cellStyle name="표준 22 2 4 4 2 2 2 4" xfId="20768"/>
    <cellStyle name="표준 22 2 4 4 2 2 2 5" xfId="36367"/>
    <cellStyle name="표준 22 2 4 4 2 2 3" xfId="5068"/>
    <cellStyle name="표준 22 2 4 4 2 2 3 2" xfId="5069"/>
    <cellStyle name="표준 22 2 4 4 2 2 3 2 2" xfId="20773"/>
    <cellStyle name="표준 22 2 4 4 2 2 3 2 3" xfId="36372"/>
    <cellStyle name="표준 22 2 4 4 2 2 3 3" xfId="20772"/>
    <cellStyle name="표준 22 2 4 4 2 2 3 4" xfId="36371"/>
    <cellStyle name="표준 22 2 4 4 2 2 4" xfId="5070"/>
    <cellStyle name="표준 22 2 4 4 2 2 4 2" xfId="20774"/>
    <cellStyle name="표준 22 2 4 4 2 2 4 3" xfId="36373"/>
    <cellStyle name="표준 22 2 4 4 2 2 5" xfId="20767"/>
    <cellStyle name="표준 22 2 4 4 2 2 6" xfId="36366"/>
    <cellStyle name="표준 22 2 4 4 2 3" xfId="5071"/>
    <cellStyle name="표준 22 2 4 4 2 3 2" xfId="5072"/>
    <cellStyle name="표준 22 2 4 4 2 3 2 2" xfId="5073"/>
    <cellStyle name="표준 22 2 4 4 2 3 2 2 2" xfId="5074"/>
    <cellStyle name="표준 22 2 4 4 2 3 2 2 2 2" xfId="20778"/>
    <cellStyle name="표준 22 2 4 4 2 3 2 2 2 3" xfId="36377"/>
    <cellStyle name="표준 22 2 4 4 2 3 2 2 3" xfId="20777"/>
    <cellStyle name="표준 22 2 4 4 2 3 2 2 4" xfId="36376"/>
    <cellStyle name="표준 22 2 4 4 2 3 2 3" xfId="5075"/>
    <cellStyle name="표준 22 2 4 4 2 3 2 3 2" xfId="20779"/>
    <cellStyle name="표준 22 2 4 4 2 3 2 3 3" xfId="36378"/>
    <cellStyle name="표준 22 2 4 4 2 3 2 4" xfId="20776"/>
    <cellStyle name="표준 22 2 4 4 2 3 2 5" xfId="36375"/>
    <cellStyle name="표준 22 2 4 4 2 3 3" xfId="5076"/>
    <cellStyle name="표준 22 2 4 4 2 3 3 2" xfId="5077"/>
    <cellStyle name="표준 22 2 4 4 2 3 3 2 2" xfId="20781"/>
    <cellStyle name="표준 22 2 4 4 2 3 3 2 3" xfId="36380"/>
    <cellStyle name="표준 22 2 4 4 2 3 3 3" xfId="20780"/>
    <cellStyle name="표준 22 2 4 4 2 3 3 4" xfId="36379"/>
    <cellStyle name="표준 22 2 4 4 2 3 4" xfId="5078"/>
    <cellStyle name="표준 22 2 4 4 2 3 4 2" xfId="20782"/>
    <cellStyle name="표준 22 2 4 4 2 3 4 3" xfId="36381"/>
    <cellStyle name="표준 22 2 4 4 2 3 5" xfId="20775"/>
    <cellStyle name="표준 22 2 4 4 2 3 6" xfId="36374"/>
    <cellStyle name="표준 22 2 4 4 2 4" xfId="5079"/>
    <cellStyle name="표준 22 2 4 4 2 4 2" xfId="5080"/>
    <cellStyle name="표준 22 2 4 4 2 4 2 2" xfId="5081"/>
    <cellStyle name="표준 22 2 4 4 2 4 2 2 2" xfId="20785"/>
    <cellStyle name="표준 22 2 4 4 2 4 2 2 3" xfId="36384"/>
    <cellStyle name="표준 22 2 4 4 2 4 2 3" xfId="20784"/>
    <cellStyle name="표준 22 2 4 4 2 4 2 4" xfId="36383"/>
    <cellStyle name="표준 22 2 4 4 2 4 3" xfId="5082"/>
    <cellStyle name="표준 22 2 4 4 2 4 3 2" xfId="20786"/>
    <cellStyle name="표준 22 2 4 4 2 4 3 3" xfId="36385"/>
    <cellStyle name="표준 22 2 4 4 2 4 4" xfId="20783"/>
    <cellStyle name="표준 22 2 4 4 2 4 5" xfId="36382"/>
    <cellStyle name="표준 22 2 4 4 2 5" xfId="5083"/>
    <cellStyle name="표준 22 2 4 4 2 5 2" xfId="5084"/>
    <cellStyle name="표준 22 2 4 4 2 5 2 2" xfId="20788"/>
    <cellStyle name="표준 22 2 4 4 2 5 2 3" xfId="36387"/>
    <cellStyle name="표준 22 2 4 4 2 5 3" xfId="20787"/>
    <cellStyle name="표준 22 2 4 4 2 5 4" xfId="36386"/>
    <cellStyle name="표준 22 2 4 4 2 6" xfId="5085"/>
    <cellStyle name="표준 22 2 4 4 2 6 2" xfId="20789"/>
    <cellStyle name="표준 22 2 4 4 2 6 3" xfId="36388"/>
    <cellStyle name="표준 22 2 4 4 2 7" xfId="20766"/>
    <cellStyle name="표준 22 2 4 4 2 8" xfId="36365"/>
    <cellStyle name="표준 22 2 4 4 3" xfId="5086"/>
    <cellStyle name="표준 22 2 4 4 3 2" xfId="5087"/>
    <cellStyle name="표준 22 2 4 4 3 2 2" xfId="5088"/>
    <cellStyle name="표준 22 2 4 4 3 2 2 2" xfId="5089"/>
    <cellStyle name="표준 22 2 4 4 3 2 2 2 2" xfId="20793"/>
    <cellStyle name="표준 22 2 4 4 3 2 2 2 3" xfId="36392"/>
    <cellStyle name="표준 22 2 4 4 3 2 2 3" xfId="20792"/>
    <cellStyle name="표준 22 2 4 4 3 2 2 4" xfId="36391"/>
    <cellStyle name="표준 22 2 4 4 3 2 3" xfId="5090"/>
    <cellStyle name="표준 22 2 4 4 3 2 3 2" xfId="20794"/>
    <cellStyle name="표준 22 2 4 4 3 2 3 3" xfId="36393"/>
    <cellStyle name="표준 22 2 4 4 3 2 4" xfId="20791"/>
    <cellStyle name="표준 22 2 4 4 3 2 5" xfId="36390"/>
    <cellStyle name="표준 22 2 4 4 3 3" xfId="5091"/>
    <cellStyle name="표준 22 2 4 4 3 3 2" xfId="5092"/>
    <cellStyle name="표준 22 2 4 4 3 3 2 2" xfId="20796"/>
    <cellStyle name="표준 22 2 4 4 3 3 2 3" xfId="36395"/>
    <cellStyle name="표준 22 2 4 4 3 3 3" xfId="20795"/>
    <cellStyle name="표준 22 2 4 4 3 3 4" xfId="36394"/>
    <cellStyle name="표준 22 2 4 4 3 4" xfId="5093"/>
    <cellStyle name="표준 22 2 4 4 3 4 2" xfId="20797"/>
    <cellStyle name="표준 22 2 4 4 3 4 3" xfId="36396"/>
    <cellStyle name="표준 22 2 4 4 3 5" xfId="20790"/>
    <cellStyle name="표준 22 2 4 4 3 6" xfId="36389"/>
    <cellStyle name="표준 22 2 4 4 4" xfId="5094"/>
    <cellStyle name="표준 22 2 4 4 4 2" xfId="5095"/>
    <cellStyle name="표준 22 2 4 4 4 2 2" xfId="5096"/>
    <cellStyle name="표준 22 2 4 4 4 2 2 2" xfId="5097"/>
    <cellStyle name="표준 22 2 4 4 4 2 2 2 2" xfId="20801"/>
    <cellStyle name="표준 22 2 4 4 4 2 2 2 3" xfId="36400"/>
    <cellStyle name="표준 22 2 4 4 4 2 2 3" xfId="20800"/>
    <cellStyle name="표준 22 2 4 4 4 2 2 4" xfId="36399"/>
    <cellStyle name="표준 22 2 4 4 4 2 3" xfId="5098"/>
    <cellStyle name="표준 22 2 4 4 4 2 3 2" xfId="20802"/>
    <cellStyle name="표준 22 2 4 4 4 2 3 3" xfId="36401"/>
    <cellStyle name="표준 22 2 4 4 4 2 4" xfId="20799"/>
    <cellStyle name="표준 22 2 4 4 4 2 5" xfId="36398"/>
    <cellStyle name="표준 22 2 4 4 4 3" xfId="5099"/>
    <cellStyle name="표준 22 2 4 4 4 3 2" xfId="5100"/>
    <cellStyle name="표준 22 2 4 4 4 3 2 2" xfId="20804"/>
    <cellStyle name="표준 22 2 4 4 4 3 2 3" xfId="36403"/>
    <cellStyle name="표준 22 2 4 4 4 3 3" xfId="20803"/>
    <cellStyle name="표준 22 2 4 4 4 3 4" xfId="36402"/>
    <cellStyle name="표준 22 2 4 4 4 4" xfId="5101"/>
    <cellStyle name="표준 22 2 4 4 4 4 2" xfId="20805"/>
    <cellStyle name="표준 22 2 4 4 4 4 3" xfId="36404"/>
    <cellStyle name="표준 22 2 4 4 4 5" xfId="20798"/>
    <cellStyle name="표준 22 2 4 4 4 6" xfId="36397"/>
    <cellStyle name="표준 22 2 4 4 5" xfId="5102"/>
    <cellStyle name="표준 22 2 4 4 5 2" xfId="5103"/>
    <cellStyle name="표준 22 2 4 4 5 2 2" xfId="5104"/>
    <cellStyle name="표준 22 2 4 4 5 2 2 2" xfId="20808"/>
    <cellStyle name="표준 22 2 4 4 5 2 2 3" xfId="36407"/>
    <cellStyle name="표준 22 2 4 4 5 2 3" xfId="20807"/>
    <cellStyle name="표준 22 2 4 4 5 2 4" xfId="36406"/>
    <cellStyle name="표준 22 2 4 4 5 3" xfId="5105"/>
    <cellStyle name="표준 22 2 4 4 5 3 2" xfId="20809"/>
    <cellStyle name="표준 22 2 4 4 5 3 3" xfId="36408"/>
    <cellStyle name="표준 22 2 4 4 5 4" xfId="20806"/>
    <cellStyle name="표준 22 2 4 4 5 5" xfId="36405"/>
    <cellStyle name="표준 22 2 4 4 6" xfId="5106"/>
    <cellStyle name="표준 22 2 4 4 6 2" xfId="5107"/>
    <cellStyle name="표준 22 2 4 4 6 2 2" xfId="20811"/>
    <cellStyle name="표준 22 2 4 4 6 2 3" xfId="36410"/>
    <cellStyle name="표준 22 2 4 4 6 3" xfId="20810"/>
    <cellStyle name="표준 22 2 4 4 6 4" xfId="36409"/>
    <cellStyle name="표준 22 2 4 4 7" xfId="5108"/>
    <cellStyle name="표준 22 2 4 4 7 2" xfId="20812"/>
    <cellStyle name="표준 22 2 4 4 7 3" xfId="36411"/>
    <cellStyle name="표준 22 2 4 4 8" xfId="20765"/>
    <cellStyle name="표준 22 2 4 4 9" xfId="36364"/>
    <cellStyle name="표준 22 2 4 5" xfId="5109"/>
    <cellStyle name="표준 22 2 4 5 2" xfId="5110"/>
    <cellStyle name="표준 22 2 4 5 2 2" xfId="5111"/>
    <cellStyle name="표준 22 2 4 5 2 2 2" xfId="5112"/>
    <cellStyle name="표준 22 2 4 5 2 2 2 2" xfId="5113"/>
    <cellStyle name="표준 22 2 4 5 2 2 2 2 2" xfId="20817"/>
    <cellStyle name="표준 22 2 4 5 2 2 2 2 3" xfId="36416"/>
    <cellStyle name="표준 22 2 4 5 2 2 2 3" xfId="20816"/>
    <cellStyle name="표준 22 2 4 5 2 2 2 4" xfId="36415"/>
    <cellStyle name="표준 22 2 4 5 2 2 3" xfId="5114"/>
    <cellStyle name="표준 22 2 4 5 2 2 3 2" xfId="20818"/>
    <cellStyle name="표준 22 2 4 5 2 2 3 3" xfId="36417"/>
    <cellStyle name="표준 22 2 4 5 2 2 4" xfId="20815"/>
    <cellStyle name="표준 22 2 4 5 2 2 5" xfId="36414"/>
    <cellStyle name="표준 22 2 4 5 2 3" xfId="5115"/>
    <cellStyle name="표준 22 2 4 5 2 3 2" xfId="5116"/>
    <cellStyle name="표준 22 2 4 5 2 3 2 2" xfId="20820"/>
    <cellStyle name="표준 22 2 4 5 2 3 2 3" xfId="36419"/>
    <cellStyle name="표준 22 2 4 5 2 3 3" xfId="20819"/>
    <cellStyle name="표준 22 2 4 5 2 3 4" xfId="36418"/>
    <cellStyle name="표준 22 2 4 5 2 4" xfId="5117"/>
    <cellStyle name="표준 22 2 4 5 2 4 2" xfId="20821"/>
    <cellStyle name="표준 22 2 4 5 2 4 3" xfId="36420"/>
    <cellStyle name="표준 22 2 4 5 2 5" xfId="20814"/>
    <cellStyle name="표준 22 2 4 5 2 6" xfId="36413"/>
    <cellStyle name="표준 22 2 4 5 3" xfId="5118"/>
    <cellStyle name="표준 22 2 4 5 3 2" xfId="5119"/>
    <cellStyle name="표준 22 2 4 5 3 2 2" xfId="5120"/>
    <cellStyle name="표준 22 2 4 5 3 2 2 2" xfId="5121"/>
    <cellStyle name="표준 22 2 4 5 3 2 2 2 2" xfId="20825"/>
    <cellStyle name="표준 22 2 4 5 3 2 2 2 3" xfId="36424"/>
    <cellStyle name="표준 22 2 4 5 3 2 2 3" xfId="20824"/>
    <cellStyle name="표준 22 2 4 5 3 2 2 4" xfId="36423"/>
    <cellStyle name="표준 22 2 4 5 3 2 3" xfId="5122"/>
    <cellStyle name="표준 22 2 4 5 3 2 3 2" xfId="20826"/>
    <cellStyle name="표준 22 2 4 5 3 2 3 3" xfId="36425"/>
    <cellStyle name="표준 22 2 4 5 3 2 4" xfId="20823"/>
    <cellStyle name="표준 22 2 4 5 3 2 5" xfId="36422"/>
    <cellStyle name="표준 22 2 4 5 3 3" xfId="5123"/>
    <cellStyle name="표준 22 2 4 5 3 3 2" xfId="5124"/>
    <cellStyle name="표준 22 2 4 5 3 3 2 2" xfId="20828"/>
    <cellStyle name="표준 22 2 4 5 3 3 2 3" xfId="36427"/>
    <cellStyle name="표준 22 2 4 5 3 3 3" xfId="20827"/>
    <cellStyle name="표준 22 2 4 5 3 3 4" xfId="36426"/>
    <cellStyle name="표준 22 2 4 5 3 4" xfId="5125"/>
    <cellStyle name="표준 22 2 4 5 3 4 2" xfId="20829"/>
    <cellStyle name="표준 22 2 4 5 3 4 3" xfId="36428"/>
    <cellStyle name="표준 22 2 4 5 3 5" xfId="20822"/>
    <cellStyle name="표준 22 2 4 5 3 6" xfId="36421"/>
    <cellStyle name="표준 22 2 4 5 4" xfId="5126"/>
    <cellStyle name="표준 22 2 4 5 4 2" xfId="5127"/>
    <cellStyle name="표준 22 2 4 5 4 2 2" xfId="5128"/>
    <cellStyle name="표준 22 2 4 5 4 2 2 2" xfId="20832"/>
    <cellStyle name="표준 22 2 4 5 4 2 2 3" xfId="36431"/>
    <cellStyle name="표준 22 2 4 5 4 2 3" xfId="20831"/>
    <cellStyle name="표준 22 2 4 5 4 2 4" xfId="36430"/>
    <cellStyle name="표준 22 2 4 5 4 3" xfId="5129"/>
    <cellStyle name="표준 22 2 4 5 4 3 2" xfId="20833"/>
    <cellStyle name="표준 22 2 4 5 4 3 3" xfId="36432"/>
    <cellStyle name="표준 22 2 4 5 4 4" xfId="20830"/>
    <cellStyle name="표준 22 2 4 5 4 5" xfId="36429"/>
    <cellStyle name="표준 22 2 4 5 5" xfId="5130"/>
    <cellStyle name="표준 22 2 4 5 5 2" xfId="5131"/>
    <cellStyle name="표준 22 2 4 5 5 2 2" xfId="20835"/>
    <cellStyle name="표준 22 2 4 5 5 2 3" xfId="36434"/>
    <cellStyle name="표준 22 2 4 5 5 3" xfId="20834"/>
    <cellStyle name="표준 22 2 4 5 5 4" xfId="36433"/>
    <cellStyle name="표준 22 2 4 5 6" xfId="5132"/>
    <cellStyle name="표준 22 2 4 5 6 2" xfId="20836"/>
    <cellStyle name="표준 22 2 4 5 6 3" xfId="36435"/>
    <cellStyle name="표준 22 2 4 5 7" xfId="20813"/>
    <cellStyle name="표준 22 2 4 5 8" xfId="36412"/>
    <cellStyle name="표준 22 2 4 6" xfId="5133"/>
    <cellStyle name="표준 22 2 4 6 2" xfId="5134"/>
    <cellStyle name="표준 22 2 4 6 2 2" xfId="5135"/>
    <cellStyle name="표준 22 2 4 6 2 2 2" xfId="5136"/>
    <cellStyle name="표준 22 2 4 6 2 2 2 2" xfId="20840"/>
    <cellStyle name="표준 22 2 4 6 2 2 2 3" xfId="36439"/>
    <cellStyle name="표준 22 2 4 6 2 2 3" xfId="20839"/>
    <cellStyle name="표준 22 2 4 6 2 2 4" xfId="36438"/>
    <cellStyle name="표준 22 2 4 6 2 3" xfId="5137"/>
    <cellStyle name="표준 22 2 4 6 2 3 2" xfId="20841"/>
    <cellStyle name="표준 22 2 4 6 2 3 3" xfId="36440"/>
    <cellStyle name="표준 22 2 4 6 2 4" xfId="20838"/>
    <cellStyle name="표준 22 2 4 6 2 5" xfId="36437"/>
    <cellStyle name="표준 22 2 4 6 3" xfId="5138"/>
    <cellStyle name="표준 22 2 4 6 3 2" xfId="5139"/>
    <cellStyle name="표준 22 2 4 6 3 2 2" xfId="20843"/>
    <cellStyle name="표준 22 2 4 6 3 2 3" xfId="36442"/>
    <cellStyle name="표준 22 2 4 6 3 3" xfId="20842"/>
    <cellStyle name="표준 22 2 4 6 3 4" xfId="36441"/>
    <cellStyle name="표준 22 2 4 6 4" xfId="5140"/>
    <cellStyle name="표준 22 2 4 6 4 2" xfId="20844"/>
    <cellStyle name="표준 22 2 4 6 4 3" xfId="36443"/>
    <cellStyle name="표준 22 2 4 6 5" xfId="20837"/>
    <cellStyle name="표준 22 2 4 6 6" xfId="36436"/>
    <cellStyle name="표준 22 2 4 7" xfId="5141"/>
    <cellStyle name="표준 22 2 4 7 2" xfId="5142"/>
    <cellStyle name="표준 22 2 4 7 2 2" xfId="5143"/>
    <cellStyle name="표준 22 2 4 7 2 2 2" xfId="5144"/>
    <cellStyle name="표준 22 2 4 7 2 2 2 2" xfId="20848"/>
    <cellStyle name="표준 22 2 4 7 2 2 2 3" xfId="36447"/>
    <cellStyle name="표준 22 2 4 7 2 2 3" xfId="20847"/>
    <cellStyle name="표준 22 2 4 7 2 2 4" xfId="36446"/>
    <cellStyle name="표준 22 2 4 7 2 3" xfId="5145"/>
    <cellStyle name="표준 22 2 4 7 2 3 2" xfId="20849"/>
    <cellStyle name="표준 22 2 4 7 2 3 3" xfId="36448"/>
    <cellStyle name="표준 22 2 4 7 2 4" xfId="20846"/>
    <cellStyle name="표준 22 2 4 7 2 5" xfId="36445"/>
    <cellStyle name="표준 22 2 4 7 3" xfId="5146"/>
    <cellStyle name="표준 22 2 4 7 3 2" xfId="5147"/>
    <cellStyle name="표준 22 2 4 7 3 2 2" xfId="20851"/>
    <cellStyle name="표준 22 2 4 7 3 2 3" xfId="36450"/>
    <cellStyle name="표준 22 2 4 7 3 3" xfId="20850"/>
    <cellStyle name="표준 22 2 4 7 3 4" xfId="36449"/>
    <cellStyle name="표준 22 2 4 7 4" xfId="5148"/>
    <cellStyle name="표준 22 2 4 7 4 2" xfId="20852"/>
    <cellStyle name="표준 22 2 4 7 4 3" xfId="36451"/>
    <cellStyle name="표준 22 2 4 7 5" xfId="20845"/>
    <cellStyle name="표준 22 2 4 7 6" xfId="36444"/>
    <cellStyle name="표준 22 2 4 8" xfId="5149"/>
    <cellStyle name="표준 22 2 4 8 2" xfId="5150"/>
    <cellStyle name="표준 22 2 4 8 2 2" xfId="5151"/>
    <cellStyle name="표준 22 2 4 8 2 2 2" xfId="20855"/>
    <cellStyle name="표준 22 2 4 8 2 2 3" xfId="36454"/>
    <cellStyle name="표준 22 2 4 8 2 3" xfId="20854"/>
    <cellStyle name="표준 22 2 4 8 2 4" xfId="36453"/>
    <cellStyle name="표준 22 2 4 8 3" xfId="5152"/>
    <cellStyle name="표준 22 2 4 8 3 2" xfId="20856"/>
    <cellStyle name="표준 22 2 4 8 3 3" xfId="36455"/>
    <cellStyle name="표준 22 2 4 8 4" xfId="20853"/>
    <cellStyle name="표준 22 2 4 8 5" xfId="36452"/>
    <cellStyle name="표준 22 2 4 9" xfId="5153"/>
    <cellStyle name="표준 22 2 4 9 2" xfId="5154"/>
    <cellStyle name="표준 22 2 4 9 2 2" xfId="20858"/>
    <cellStyle name="표준 22 2 4 9 2 3" xfId="36457"/>
    <cellStyle name="표준 22 2 4 9 3" xfId="20857"/>
    <cellStyle name="표준 22 2 4 9 4" xfId="36456"/>
    <cellStyle name="표준 22 2 5" xfId="5155"/>
    <cellStyle name="표준 22 2 5 10" xfId="20859"/>
    <cellStyle name="표준 22 2 5 11" xfId="36458"/>
    <cellStyle name="표준 22 2 5 2" xfId="5156"/>
    <cellStyle name="표준 22 2 5 2 2" xfId="5157"/>
    <cellStyle name="표준 22 2 5 2 2 2" xfId="5158"/>
    <cellStyle name="표준 22 2 5 2 2 2 2" xfId="5159"/>
    <cellStyle name="표준 22 2 5 2 2 2 2 2" xfId="5160"/>
    <cellStyle name="표준 22 2 5 2 2 2 2 2 2" xfId="5161"/>
    <cellStyle name="표준 22 2 5 2 2 2 2 2 2 2" xfId="20865"/>
    <cellStyle name="표준 22 2 5 2 2 2 2 2 2 3" xfId="36464"/>
    <cellStyle name="표준 22 2 5 2 2 2 2 2 3" xfId="20864"/>
    <cellStyle name="표준 22 2 5 2 2 2 2 2 4" xfId="36463"/>
    <cellStyle name="표준 22 2 5 2 2 2 2 3" xfId="5162"/>
    <cellStyle name="표준 22 2 5 2 2 2 2 3 2" xfId="20866"/>
    <cellStyle name="표준 22 2 5 2 2 2 2 3 3" xfId="36465"/>
    <cellStyle name="표준 22 2 5 2 2 2 2 4" xfId="20863"/>
    <cellStyle name="표준 22 2 5 2 2 2 2 5" xfId="36462"/>
    <cellStyle name="표준 22 2 5 2 2 2 3" xfId="5163"/>
    <cellStyle name="표준 22 2 5 2 2 2 3 2" xfId="5164"/>
    <cellStyle name="표준 22 2 5 2 2 2 3 2 2" xfId="20868"/>
    <cellStyle name="표준 22 2 5 2 2 2 3 2 3" xfId="36467"/>
    <cellStyle name="표준 22 2 5 2 2 2 3 3" xfId="20867"/>
    <cellStyle name="표준 22 2 5 2 2 2 3 4" xfId="36466"/>
    <cellStyle name="표준 22 2 5 2 2 2 4" xfId="5165"/>
    <cellStyle name="표준 22 2 5 2 2 2 4 2" xfId="20869"/>
    <cellStyle name="표준 22 2 5 2 2 2 4 3" xfId="36468"/>
    <cellStyle name="표준 22 2 5 2 2 2 5" xfId="20862"/>
    <cellStyle name="표준 22 2 5 2 2 2 6" xfId="36461"/>
    <cellStyle name="표준 22 2 5 2 2 3" xfId="5166"/>
    <cellStyle name="표준 22 2 5 2 2 3 2" xfId="5167"/>
    <cellStyle name="표준 22 2 5 2 2 3 2 2" xfId="5168"/>
    <cellStyle name="표준 22 2 5 2 2 3 2 2 2" xfId="5169"/>
    <cellStyle name="표준 22 2 5 2 2 3 2 2 2 2" xfId="20873"/>
    <cellStyle name="표준 22 2 5 2 2 3 2 2 2 3" xfId="36472"/>
    <cellStyle name="표준 22 2 5 2 2 3 2 2 3" xfId="20872"/>
    <cellStyle name="표준 22 2 5 2 2 3 2 2 4" xfId="36471"/>
    <cellStyle name="표준 22 2 5 2 2 3 2 3" xfId="5170"/>
    <cellStyle name="표준 22 2 5 2 2 3 2 3 2" xfId="20874"/>
    <cellStyle name="표준 22 2 5 2 2 3 2 3 3" xfId="36473"/>
    <cellStyle name="표준 22 2 5 2 2 3 2 4" xfId="20871"/>
    <cellStyle name="표준 22 2 5 2 2 3 2 5" xfId="36470"/>
    <cellStyle name="표준 22 2 5 2 2 3 3" xfId="5171"/>
    <cellStyle name="표준 22 2 5 2 2 3 3 2" xfId="5172"/>
    <cellStyle name="표준 22 2 5 2 2 3 3 2 2" xfId="20876"/>
    <cellStyle name="표준 22 2 5 2 2 3 3 2 3" xfId="36475"/>
    <cellStyle name="표준 22 2 5 2 2 3 3 3" xfId="20875"/>
    <cellStyle name="표준 22 2 5 2 2 3 3 4" xfId="36474"/>
    <cellStyle name="표준 22 2 5 2 2 3 4" xfId="5173"/>
    <cellStyle name="표준 22 2 5 2 2 3 4 2" xfId="20877"/>
    <cellStyle name="표준 22 2 5 2 2 3 4 3" xfId="36476"/>
    <cellStyle name="표준 22 2 5 2 2 3 5" xfId="20870"/>
    <cellStyle name="표준 22 2 5 2 2 3 6" xfId="36469"/>
    <cellStyle name="표준 22 2 5 2 2 4" xfId="5174"/>
    <cellStyle name="표준 22 2 5 2 2 4 2" xfId="5175"/>
    <cellStyle name="표준 22 2 5 2 2 4 2 2" xfId="5176"/>
    <cellStyle name="표준 22 2 5 2 2 4 2 2 2" xfId="20880"/>
    <cellStyle name="표준 22 2 5 2 2 4 2 2 3" xfId="36479"/>
    <cellStyle name="표준 22 2 5 2 2 4 2 3" xfId="20879"/>
    <cellStyle name="표준 22 2 5 2 2 4 2 4" xfId="36478"/>
    <cellStyle name="표준 22 2 5 2 2 4 3" xfId="5177"/>
    <cellStyle name="표준 22 2 5 2 2 4 3 2" xfId="20881"/>
    <cellStyle name="표준 22 2 5 2 2 4 3 3" xfId="36480"/>
    <cellStyle name="표준 22 2 5 2 2 4 4" xfId="20878"/>
    <cellStyle name="표준 22 2 5 2 2 4 5" xfId="36477"/>
    <cellStyle name="표준 22 2 5 2 2 5" xfId="5178"/>
    <cellStyle name="표준 22 2 5 2 2 5 2" xfId="5179"/>
    <cellStyle name="표준 22 2 5 2 2 5 2 2" xfId="20883"/>
    <cellStyle name="표준 22 2 5 2 2 5 2 3" xfId="36482"/>
    <cellStyle name="표준 22 2 5 2 2 5 3" xfId="20882"/>
    <cellStyle name="표준 22 2 5 2 2 5 4" xfId="36481"/>
    <cellStyle name="표준 22 2 5 2 2 6" xfId="5180"/>
    <cellStyle name="표준 22 2 5 2 2 6 2" xfId="20884"/>
    <cellStyle name="표준 22 2 5 2 2 6 3" xfId="36483"/>
    <cellStyle name="표준 22 2 5 2 2 7" xfId="20861"/>
    <cellStyle name="표준 22 2 5 2 2 8" xfId="36460"/>
    <cellStyle name="표준 22 2 5 2 3" xfId="5181"/>
    <cellStyle name="표준 22 2 5 2 3 2" xfId="5182"/>
    <cellStyle name="표준 22 2 5 2 3 2 2" xfId="5183"/>
    <cellStyle name="표준 22 2 5 2 3 2 2 2" xfId="5184"/>
    <cellStyle name="표준 22 2 5 2 3 2 2 2 2" xfId="20888"/>
    <cellStyle name="표준 22 2 5 2 3 2 2 2 3" xfId="36487"/>
    <cellStyle name="표준 22 2 5 2 3 2 2 3" xfId="20887"/>
    <cellStyle name="표준 22 2 5 2 3 2 2 4" xfId="36486"/>
    <cellStyle name="표준 22 2 5 2 3 2 3" xfId="5185"/>
    <cellStyle name="표준 22 2 5 2 3 2 3 2" xfId="20889"/>
    <cellStyle name="표준 22 2 5 2 3 2 3 3" xfId="36488"/>
    <cellStyle name="표준 22 2 5 2 3 2 4" xfId="20886"/>
    <cellStyle name="표준 22 2 5 2 3 2 5" xfId="36485"/>
    <cellStyle name="표준 22 2 5 2 3 3" xfId="5186"/>
    <cellStyle name="표준 22 2 5 2 3 3 2" xfId="5187"/>
    <cellStyle name="표준 22 2 5 2 3 3 2 2" xfId="20891"/>
    <cellStyle name="표준 22 2 5 2 3 3 2 3" xfId="36490"/>
    <cellStyle name="표준 22 2 5 2 3 3 3" xfId="20890"/>
    <cellStyle name="표준 22 2 5 2 3 3 4" xfId="36489"/>
    <cellStyle name="표준 22 2 5 2 3 4" xfId="5188"/>
    <cellStyle name="표준 22 2 5 2 3 4 2" xfId="20892"/>
    <cellStyle name="표준 22 2 5 2 3 4 3" xfId="36491"/>
    <cellStyle name="표준 22 2 5 2 3 5" xfId="20885"/>
    <cellStyle name="표준 22 2 5 2 3 6" xfId="36484"/>
    <cellStyle name="표준 22 2 5 2 4" xfId="5189"/>
    <cellStyle name="표준 22 2 5 2 4 2" xfId="5190"/>
    <cellStyle name="표준 22 2 5 2 4 2 2" xfId="5191"/>
    <cellStyle name="표준 22 2 5 2 4 2 2 2" xfId="5192"/>
    <cellStyle name="표준 22 2 5 2 4 2 2 2 2" xfId="20896"/>
    <cellStyle name="표준 22 2 5 2 4 2 2 2 3" xfId="36495"/>
    <cellStyle name="표준 22 2 5 2 4 2 2 3" xfId="20895"/>
    <cellStyle name="표준 22 2 5 2 4 2 2 4" xfId="36494"/>
    <cellStyle name="표준 22 2 5 2 4 2 3" xfId="5193"/>
    <cellStyle name="표준 22 2 5 2 4 2 3 2" xfId="20897"/>
    <cellStyle name="표준 22 2 5 2 4 2 3 3" xfId="36496"/>
    <cellStyle name="표준 22 2 5 2 4 2 4" xfId="20894"/>
    <cellStyle name="표준 22 2 5 2 4 2 5" xfId="36493"/>
    <cellStyle name="표준 22 2 5 2 4 3" xfId="5194"/>
    <cellStyle name="표준 22 2 5 2 4 3 2" xfId="5195"/>
    <cellStyle name="표준 22 2 5 2 4 3 2 2" xfId="20899"/>
    <cellStyle name="표준 22 2 5 2 4 3 2 3" xfId="36498"/>
    <cellStyle name="표준 22 2 5 2 4 3 3" xfId="20898"/>
    <cellStyle name="표준 22 2 5 2 4 3 4" xfId="36497"/>
    <cellStyle name="표준 22 2 5 2 4 4" xfId="5196"/>
    <cellStyle name="표준 22 2 5 2 4 4 2" xfId="20900"/>
    <cellStyle name="표준 22 2 5 2 4 4 3" xfId="36499"/>
    <cellStyle name="표준 22 2 5 2 4 5" xfId="20893"/>
    <cellStyle name="표준 22 2 5 2 4 6" xfId="36492"/>
    <cellStyle name="표준 22 2 5 2 5" xfId="5197"/>
    <cellStyle name="표준 22 2 5 2 5 2" xfId="5198"/>
    <cellStyle name="표준 22 2 5 2 5 2 2" xfId="5199"/>
    <cellStyle name="표준 22 2 5 2 5 2 2 2" xfId="20903"/>
    <cellStyle name="표준 22 2 5 2 5 2 2 3" xfId="36502"/>
    <cellStyle name="표준 22 2 5 2 5 2 3" xfId="20902"/>
    <cellStyle name="표준 22 2 5 2 5 2 4" xfId="36501"/>
    <cellStyle name="표준 22 2 5 2 5 3" xfId="5200"/>
    <cellStyle name="표준 22 2 5 2 5 3 2" xfId="20904"/>
    <cellStyle name="표준 22 2 5 2 5 3 3" xfId="36503"/>
    <cellStyle name="표준 22 2 5 2 5 4" xfId="20901"/>
    <cellStyle name="표준 22 2 5 2 5 5" xfId="36500"/>
    <cellStyle name="표준 22 2 5 2 6" xfId="5201"/>
    <cellStyle name="표준 22 2 5 2 6 2" xfId="5202"/>
    <cellStyle name="표준 22 2 5 2 6 2 2" xfId="20906"/>
    <cellStyle name="표준 22 2 5 2 6 2 3" xfId="36505"/>
    <cellStyle name="표준 22 2 5 2 6 3" xfId="20905"/>
    <cellStyle name="표준 22 2 5 2 6 4" xfId="36504"/>
    <cellStyle name="표준 22 2 5 2 7" xfId="5203"/>
    <cellStyle name="표준 22 2 5 2 7 2" xfId="20907"/>
    <cellStyle name="표준 22 2 5 2 7 3" xfId="36506"/>
    <cellStyle name="표준 22 2 5 2 8" xfId="20860"/>
    <cellStyle name="표준 22 2 5 2 9" xfId="36459"/>
    <cellStyle name="표준 22 2 5 3" xfId="5204"/>
    <cellStyle name="표준 22 2 5 3 2" xfId="5205"/>
    <cellStyle name="표준 22 2 5 3 2 2" xfId="5206"/>
    <cellStyle name="표준 22 2 5 3 2 2 2" xfId="5207"/>
    <cellStyle name="표준 22 2 5 3 2 2 2 2" xfId="5208"/>
    <cellStyle name="표준 22 2 5 3 2 2 2 2 2" xfId="5209"/>
    <cellStyle name="표준 22 2 5 3 2 2 2 2 2 2" xfId="20913"/>
    <cellStyle name="표준 22 2 5 3 2 2 2 2 2 3" xfId="36512"/>
    <cellStyle name="표준 22 2 5 3 2 2 2 2 3" xfId="20912"/>
    <cellStyle name="표준 22 2 5 3 2 2 2 2 4" xfId="36511"/>
    <cellStyle name="표준 22 2 5 3 2 2 2 3" xfId="5210"/>
    <cellStyle name="표준 22 2 5 3 2 2 2 3 2" xfId="20914"/>
    <cellStyle name="표준 22 2 5 3 2 2 2 3 3" xfId="36513"/>
    <cellStyle name="표준 22 2 5 3 2 2 2 4" xfId="20911"/>
    <cellStyle name="표준 22 2 5 3 2 2 2 5" xfId="36510"/>
    <cellStyle name="표준 22 2 5 3 2 2 3" xfId="5211"/>
    <cellStyle name="표준 22 2 5 3 2 2 3 2" xfId="5212"/>
    <cellStyle name="표준 22 2 5 3 2 2 3 2 2" xfId="20916"/>
    <cellStyle name="표준 22 2 5 3 2 2 3 2 3" xfId="36515"/>
    <cellStyle name="표준 22 2 5 3 2 2 3 3" xfId="20915"/>
    <cellStyle name="표준 22 2 5 3 2 2 3 4" xfId="36514"/>
    <cellStyle name="표준 22 2 5 3 2 2 4" xfId="5213"/>
    <cellStyle name="표준 22 2 5 3 2 2 4 2" xfId="20917"/>
    <cellStyle name="표준 22 2 5 3 2 2 4 3" xfId="36516"/>
    <cellStyle name="표준 22 2 5 3 2 2 5" xfId="20910"/>
    <cellStyle name="표준 22 2 5 3 2 2 6" xfId="36509"/>
    <cellStyle name="표준 22 2 5 3 2 3" xfId="5214"/>
    <cellStyle name="표준 22 2 5 3 2 3 2" xfId="5215"/>
    <cellStyle name="표준 22 2 5 3 2 3 2 2" xfId="5216"/>
    <cellStyle name="표준 22 2 5 3 2 3 2 2 2" xfId="5217"/>
    <cellStyle name="표준 22 2 5 3 2 3 2 2 2 2" xfId="20921"/>
    <cellStyle name="표준 22 2 5 3 2 3 2 2 2 3" xfId="36520"/>
    <cellStyle name="표준 22 2 5 3 2 3 2 2 3" xfId="20920"/>
    <cellStyle name="표준 22 2 5 3 2 3 2 2 4" xfId="36519"/>
    <cellStyle name="표준 22 2 5 3 2 3 2 3" xfId="5218"/>
    <cellStyle name="표준 22 2 5 3 2 3 2 3 2" xfId="20922"/>
    <cellStyle name="표준 22 2 5 3 2 3 2 3 3" xfId="36521"/>
    <cellStyle name="표준 22 2 5 3 2 3 2 4" xfId="20919"/>
    <cellStyle name="표준 22 2 5 3 2 3 2 5" xfId="36518"/>
    <cellStyle name="표준 22 2 5 3 2 3 3" xfId="5219"/>
    <cellStyle name="표준 22 2 5 3 2 3 3 2" xfId="5220"/>
    <cellStyle name="표준 22 2 5 3 2 3 3 2 2" xfId="20924"/>
    <cellStyle name="표준 22 2 5 3 2 3 3 2 3" xfId="36523"/>
    <cellStyle name="표준 22 2 5 3 2 3 3 3" xfId="20923"/>
    <cellStyle name="표준 22 2 5 3 2 3 3 4" xfId="36522"/>
    <cellStyle name="표준 22 2 5 3 2 3 4" xfId="5221"/>
    <cellStyle name="표준 22 2 5 3 2 3 4 2" xfId="20925"/>
    <cellStyle name="표준 22 2 5 3 2 3 4 3" xfId="36524"/>
    <cellStyle name="표준 22 2 5 3 2 3 5" xfId="20918"/>
    <cellStyle name="표준 22 2 5 3 2 3 6" xfId="36517"/>
    <cellStyle name="표준 22 2 5 3 2 4" xfId="5222"/>
    <cellStyle name="표준 22 2 5 3 2 4 2" xfId="5223"/>
    <cellStyle name="표준 22 2 5 3 2 4 2 2" xfId="5224"/>
    <cellStyle name="표준 22 2 5 3 2 4 2 2 2" xfId="20928"/>
    <cellStyle name="표준 22 2 5 3 2 4 2 2 3" xfId="36527"/>
    <cellStyle name="표준 22 2 5 3 2 4 2 3" xfId="20927"/>
    <cellStyle name="표준 22 2 5 3 2 4 2 4" xfId="36526"/>
    <cellStyle name="표준 22 2 5 3 2 4 3" xfId="5225"/>
    <cellStyle name="표준 22 2 5 3 2 4 3 2" xfId="20929"/>
    <cellStyle name="표준 22 2 5 3 2 4 3 3" xfId="36528"/>
    <cellStyle name="표준 22 2 5 3 2 4 4" xfId="20926"/>
    <cellStyle name="표준 22 2 5 3 2 4 5" xfId="36525"/>
    <cellStyle name="표준 22 2 5 3 2 5" xfId="5226"/>
    <cellStyle name="표준 22 2 5 3 2 5 2" xfId="5227"/>
    <cellStyle name="표준 22 2 5 3 2 5 2 2" xfId="20931"/>
    <cellStyle name="표준 22 2 5 3 2 5 2 3" xfId="36530"/>
    <cellStyle name="표준 22 2 5 3 2 5 3" xfId="20930"/>
    <cellStyle name="표준 22 2 5 3 2 5 4" xfId="36529"/>
    <cellStyle name="표준 22 2 5 3 2 6" xfId="5228"/>
    <cellStyle name="표준 22 2 5 3 2 6 2" xfId="20932"/>
    <cellStyle name="표준 22 2 5 3 2 6 3" xfId="36531"/>
    <cellStyle name="표준 22 2 5 3 2 7" xfId="20909"/>
    <cellStyle name="표준 22 2 5 3 2 8" xfId="36508"/>
    <cellStyle name="표준 22 2 5 3 3" xfId="5229"/>
    <cellStyle name="표준 22 2 5 3 3 2" xfId="5230"/>
    <cellStyle name="표준 22 2 5 3 3 2 2" xfId="5231"/>
    <cellStyle name="표준 22 2 5 3 3 2 2 2" xfId="5232"/>
    <cellStyle name="표준 22 2 5 3 3 2 2 2 2" xfId="20936"/>
    <cellStyle name="표준 22 2 5 3 3 2 2 2 3" xfId="36535"/>
    <cellStyle name="표준 22 2 5 3 3 2 2 3" xfId="20935"/>
    <cellStyle name="표준 22 2 5 3 3 2 2 4" xfId="36534"/>
    <cellStyle name="표준 22 2 5 3 3 2 3" xfId="5233"/>
    <cellStyle name="표준 22 2 5 3 3 2 3 2" xfId="20937"/>
    <cellStyle name="표준 22 2 5 3 3 2 3 3" xfId="36536"/>
    <cellStyle name="표준 22 2 5 3 3 2 4" xfId="20934"/>
    <cellStyle name="표준 22 2 5 3 3 2 5" xfId="36533"/>
    <cellStyle name="표준 22 2 5 3 3 3" xfId="5234"/>
    <cellStyle name="표준 22 2 5 3 3 3 2" xfId="5235"/>
    <cellStyle name="표준 22 2 5 3 3 3 2 2" xfId="20939"/>
    <cellStyle name="표준 22 2 5 3 3 3 2 3" xfId="36538"/>
    <cellStyle name="표준 22 2 5 3 3 3 3" xfId="20938"/>
    <cellStyle name="표준 22 2 5 3 3 3 4" xfId="36537"/>
    <cellStyle name="표준 22 2 5 3 3 4" xfId="5236"/>
    <cellStyle name="표준 22 2 5 3 3 4 2" xfId="20940"/>
    <cellStyle name="표준 22 2 5 3 3 4 3" xfId="36539"/>
    <cellStyle name="표준 22 2 5 3 3 5" xfId="20933"/>
    <cellStyle name="표준 22 2 5 3 3 6" xfId="36532"/>
    <cellStyle name="표준 22 2 5 3 4" xfId="5237"/>
    <cellStyle name="표준 22 2 5 3 4 2" xfId="5238"/>
    <cellStyle name="표준 22 2 5 3 4 2 2" xfId="5239"/>
    <cellStyle name="표준 22 2 5 3 4 2 2 2" xfId="5240"/>
    <cellStyle name="표준 22 2 5 3 4 2 2 2 2" xfId="20944"/>
    <cellStyle name="표준 22 2 5 3 4 2 2 2 3" xfId="36543"/>
    <cellStyle name="표준 22 2 5 3 4 2 2 3" xfId="20943"/>
    <cellStyle name="표준 22 2 5 3 4 2 2 4" xfId="36542"/>
    <cellStyle name="표준 22 2 5 3 4 2 3" xfId="5241"/>
    <cellStyle name="표준 22 2 5 3 4 2 3 2" xfId="20945"/>
    <cellStyle name="표준 22 2 5 3 4 2 3 3" xfId="36544"/>
    <cellStyle name="표준 22 2 5 3 4 2 4" xfId="20942"/>
    <cellStyle name="표준 22 2 5 3 4 2 5" xfId="36541"/>
    <cellStyle name="표준 22 2 5 3 4 3" xfId="5242"/>
    <cellStyle name="표준 22 2 5 3 4 3 2" xfId="5243"/>
    <cellStyle name="표준 22 2 5 3 4 3 2 2" xfId="20947"/>
    <cellStyle name="표준 22 2 5 3 4 3 2 3" xfId="36546"/>
    <cellStyle name="표준 22 2 5 3 4 3 3" xfId="20946"/>
    <cellStyle name="표준 22 2 5 3 4 3 4" xfId="36545"/>
    <cellStyle name="표준 22 2 5 3 4 4" xfId="5244"/>
    <cellStyle name="표준 22 2 5 3 4 4 2" xfId="20948"/>
    <cellStyle name="표준 22 2 5 3 4 4 3" xfId="36547"/>
    <cellStyle name="표준 22 2 5 3 4 5" xfId="20941"/>
    <cellStyle name="표준 22 2 5 3 4 6" xfId="36540"/>
    <cellStyle name="표준 22 2 5 3 5" xfId="5245"/>
    <cellStyle name="표준 22 2 5 3 5 2" xfId="5246"/>
    <cellStyle name="표준 22 2 5 3 5 2 2" xfId="5247"/>
    <cellStyle name="표준 22 2 5 3 5 2 2 2" xfId="20951"/>
    <cellStyle name="표준 22 2 5 3 5 2 2 3" xfId="36550"/>
    <cellStyle name="표준 22 2 5 3 5 2 3" xfId="20950"/>
    <cellStyle name="표준 22 2 5 3 5 2 4" xfId="36549"/>
    <cellStyle name="표준 22 2 5 3 5 3" xfId="5248"/>
    <cellStyle name="표준 22 2 5 3 5 3 2" xfId="20952"/>
    <cellStyle name="표준 22 2 5 3 5 3 3" xfId="36551"/>
    <cellStyle name="표준 22 2 5 3 5 4" xfId="20949"/>
    <cellStyle name="표준 22 2 5 3 5 5" xfId="36548"/>
    <cellStyle name="표준 22 2 5 3 6" xfId="5249"/>
    <cellStyle name="표준 22 2 5 3 6 2" xfId="5250"/>
    <cellStyle name="표준 22 2 5 3 6 2 2" xfId="20954"/>
    <cellStyle name="표준 22 2 5 3 6 2 3" xfId="36553"/>
    <cellStyle name="표준 22 2 5 3 6 3" xfId="20953"/>
    <cellStyle name="표준 22 2 5 3 6 4" xfId="36552"/>
    <cellStyle name="표준 22 2 5 3 7" xfId="5251"/>
    <cellStyle name="표준 22 2 5 3 7 2" xfId="20955"/>
    <cellStyle name="표준 22 2 5 3 7 3" xfId="36554"/>
    <cellStyle name="표준 22 2 5 3 8" xfId="20908"/>
    <cellStyle name="표준 22 2 5 3 9" xfId="36507"/>
    <cellStyle name="표준 22 2 5 4" xfId="5252"/>
    <cellStyle name="표준 22 2 5 4 2" xfId="5253"/>
    <cellStyle name="표준 22 2 5 4 2 2" xfId="5254"/>
    <cellStyle name="표준 22 2 5 4 2 2 2" xfId="5255"/>
    <cellStyle name="표준 22 2 5 4 2 2 2 2" xfId="5256"/>
    <cellStyle name="표준 22 2 5 4 2 2 2 2 2" xfId="20960"/>
    <cellStyle name="표준 22 2 5 4 2 2 2 2 3" xfId="36559"/>
    <cellStyle name="표준 22 2 5 4 2 2 2 3" xfId="20959"/>
    <cellStyle name="표준 22 2 5 4 2 2 2 4" xfId="36558"/>
    <cellStyle name="표준 22 2 5 4 2 2 3" xfId="5257"/>
    <cellStyle name="표준 22 2 5 4 2 2 3 2" xfId="20961"/>
    <cellStyle name="표준 22 2 5 4 2 2 3 3" xfId="36560"/>
    <cellStyle name="표준 22 2 5 4 2 2 4" xfId="20958"/>
    <cellStyle name="표준 22 2 5 4 2 2 5" xfId="36557"/>
    <cellStyle name="표준 22 2 5 4 2 3" xfId="5258"/>
    <cellStyle name="표준 22 2 5 4 2 3 2" xfId="5259"/>
    <cellStyle name="표준 22 2 5 4 2 3 2 2" xfId="20963"/>
    <cellStyle name="표준 22 2 5 4 2 3 2 3" xfId="36562"/>
    <cellStyle name="표준 22 2 5 4 2 3 3" xfId="20962"/>
    <cellStyle name="표준 22 2 5 4 2 3 4" xfId="36561"/>
    <cellStyle name="표준 22 2 5 4 2 4" xfId="5260"/>
    <cellStyle name="표준 22 2 5 4 2 4 2" xfId="20964"/>
    <cellStyle name="표준 22 2 5 4 2 4 3" xfId="36563"/>
    <cellStyle name="표준 22 2 5 4 2 5" xfId="20957"/>
    <cellStyle name="표준 22 2 5 4 2 6" xfId="36556"/>
    <cellStyle name="표준 22 2 5 4 3" xfId="5261"/>
    <cellStyle name="표준 22 2 5 4 3 2" xfId="5262"/>
    <cellStyle name="표준 22 2 5 4 3 2 2" xfId="5263"/>
    <cellStyle name="표준 22 2 5 4 3 2 2 2" xfId="5264"/>
    <cellStyle name="표준 22 2 5 4 3 2 2 2 2" xfId="20968"/>
    <cellStyle name="표준 22 2 5 4 3 2 2 2 3" xfId="36567"/>
    <cellStyle name="표준 22 2 5 4 3 2 2 3" xfId="20967"/>
    <cellStyle name="표준 22 2 5 4 3 2 2 4" xfId="36566"/>
    <cellStyle name="표준 22 2 5 4 3 2 3" xfId="5265"/>
    <cellStyle name="표준 22 2 5 4 3 2 3 2" xfId="20969"/>
    <cellStyle name="표준 22 2 5 4 3 2 3 3" xfId="36568"/>
    <cellStyle name="표준 22 2 5 4 3 2 4" xfId="20966"/>
    <cellStyle name="표준 22 2 5 4 3 2 5" xfId="36565"/>
    <cellStyle name="표준 22 2 5 4 3 3" xfId="5266"/>
    <cellStyle name="표준 22 2 5 4 3 3 2" xfId="5267"/>
    <cellStyle name="표준 22 2 5 4 3 3 2 2" xfId="20971"/>
    <cellStyle name="표준 22 2 5 4 3 3 2 3" xfId="36570"/>
    <cellStyle name="표준 22 2 5 4 3 3 3" xfId="20970"/>
    <cellStyle name="표준 22 2 5 4 3 3 4" xfId="36569"/>
    <cellStyle name="표준 22 2 5 4 3 4" xfId="5268"/>
    <cellStyle name="표준 22 2 5 4 3 4 2" xfId="20972"/>
    <cellStyle name="표준 22 2 5 4 3 4 3" xfId="36571"/>
    <cellStyle name="표준 22 2 5 4 3 5" xfId="20965"/>
    <cellStyle name="표준 22 2 5 4 3 6" xfId="36564"/>
    <cellStyle name="표준 22 2 5 4 4" xfId="5269"/>
    <cellStyle name="표준 22 2 5 4 4 2" xfId="5270"/>
    <cellStyle name="표준 22 2 5 4 4 2 2" xfId="5271"/>
    <cellStyle name="표준 22 2 5 4 4 2 2 2" xfId="20975"/>
    <cellStyle name="표준 22 2 5 4 4 2 2 3" xfId="36574"/>
    <cellStyle name="표준 22 2 5 4 4 2 3" xfId="20974"/>
    <cellStyle name="표준 22 2 5 4 4 2 4" xfId="36573"/>
    <cellStyle name="표준 22 2 5 4 4 3" xfId="5272"/>
    <cellStyle name="표준 22 2 5 4 4 3 2" xfId="20976"/>
    <cellStyle name="표준 22 2 5 4 4 3 3" xfId="36575"/>
    <cellStyle name="표준 22 2 5 4 4 4" xfId="20973"/>
    <cellStyle name="표준 22 2 5 4 4 5" xfId="36572"/>
    <cellStyle name="표준 22 2 5 4 5" xfId="5273"/>
    <cellStyle name="표준 22 2 5 4 5 2" xfId="5274"/>
    <cellStyle name="표준 22 2 5 4 5 2 2" xfId="20978"/>
    <cellStyle name="표준 22 2 5 4 5 2 3" xfId="36577"/>
    <cellStyle name="표준 22 2 5 4 5 3" xfId="20977"/>
    <cellStyle name="표준 22 2 5 4 5 4" xfId="36576"/>
    <cellStyle name="표준 22 2 5 4 6" xfId="5275"/>
    <cellStyle name="표준 22 2 5 4 6 2" xfId="20979"/>
    <cellStyle name="표준 22 2 5 4 6 3" xfId="36578"/>
    <cellStyle name="표준 22 2 5 4 7" xfId="20956"/>
    <cellStyle name="표준 22 2 5 4 8" xfId="36555"/>
    <cellStyle name="표준 22 2 5 5" xfId="5276"/>
    <cellStyle name="표준 22 2 5 5 2" xfId="5277"/>
    <cellStyle name="표준 22 2 5 5 2 2" xfId="5278"/>
    <cellStyle name="표준 22 2 5 5 2 2 2" xfId="5279"/>
    <cellStyle name="표준 22 2 5 5 2 2 2 2" xfId="20983"/>
    <cellStyle name="표준 22 2 5 5 2 2 2 3" xfId="36582"/>
    <cellStyle name="표준 22 2 5 5 2 2 3" xfId="20982"/>
    <cellStyle name="표준 22 2 5 5 2 2 4" xfId="36581"/>
    <cellStyle name="표준 22 2 5 5 2 3" xfId="5280"/>
    <cellStyle name="표준 22 2 5 5 2 3 2" xfId="20984"/>
    <cellStyle name="표준 22 2 5 5 2 3 3" xfId="36583"/>
    <cellStyle name="표준 22 2 5 5 2 4" xfId="20981"/>
    <cellStyle name="표준 22 2 5 5 2 5" xfId="36580"/>
    <cellStyle name="표준 22 2 5 5 3" xfId="5281"/>
    <cellStyle name="표준 22 2 5 5 3 2" xfId="5282"/>
    <cellStyle name="표준 22 2 5 5 3 2 2" xfId="20986"/>
    <cellStyle name="표준 22 2 5 5 3 2 3" xfId="36585"/>
    <cellStyle name="표준 22 2 5 5 3 3" xfId="20985"/>
    <cellStyle name="표준 22 2 5 5 3 4" xfId="36584"/>
    <cellStyle name="표준 22 2 5 5 4" xfId="5283"/>
    <cellStyle name="표준 22 2 5 5 4 2" xfId="20987"/>
    <cellStyle name="표준 22 2 5 5 4 3" xfId="36586"/>
    <cellStyle name="표준 22 2 5 5 5" xfId="20980"/>
    <cellStyle name="표준 22 2 5 5 6" xfId="36579"/>
    <cellStyle name="표준 22 2 5 6" xfId="5284"/>
    <cellStyle name="표준 22 2 5 6 2" xfId="5285"/>
    <cellStyle name="표준 22 2 5 6 2 2" xfId="5286"/>
    <cellStyle name="표준 22 2 5 6 2 2 2" xfId="5287"/>
    <cellStyle name="표준 22 2 5 6 2 2 2 2" xfId="20991"/>
    <cellStyle name="표준 22 2 5 6 2 2 2 3" xfId="36590"/>
    <cellStyle name="표준 22 2 5 6 2 2 3" xfId="20990"/>
    <cellStyle name="표준 22 2 5 6 2 2 4" xfId="36589"/>
    <cellStyle name="표준 22 2 5 6 2 3" xfId="5288"/>
    <cellStyle name="표준 22 2 5 6 2 3 2" xfId="20992"/>
    <cellStyle name="표준 22 2 5 6 2 3 3" xfId="36591"/>
    <cellStyle name="표준 22 2 5 6 2 4" xfId="20989"/>
    <cellStyle name="표준 22 2 5 6 2 5" xfId="36588"/>
    <cellStyle name="표준 22 2 5 6 3" xfId="5289"/>
    <cellStyle name="표준 22 2 5 6 3 2" xfId="5290"/>
    <cellStyle name="표준 22 2 5 6 3 2 2" xfId="20994"/>
    <cellStyle name="표준 22 2 5 6 3 2 3" xfId="36593"/>
    <cellStyle name="표준 22 2 5 6 3 3" xfId="20993"/>
    <cellStyle name="표준 22 2 5 6 3 4" xfId="36592"/>
    <cellStyle name="표준 22 2 5 6 4" xfId="5291"/>
    <cellStyle name="표준 22 2 5 6 4 2" xfId="20995"/>
    <cellStyle name="표준 22 2 5 6 4 3" xfId="36594"/>
    <cellStyle name="표준 22 2 5 6 5" xfId="20988"/>
    <cellStyle name="표준 22 2 5 6 6" xfId="36587"/>
    <cellStyle name="표준 22 2 5 7" xfId="5292"/>
    <cellStyle name="표준 22 2 5 7 2" xfId="5293"/>
    <cellStyle name="표준 22 2 5 7 2 2" xfId="5294"/>
    <cellStyle name="표준 22 2 5 7 2 2 2" xfId="20998"/>
    <cellStyle name="표준 22 2 5 7 2 2 3" xfId="36597"/>
    <cellStyle name="표준 22 2 5 7 2 3" xfId="20997"/>
    <cellStyle name="표준 22 2 5 7 2 4" xfId="36596"/>
    <cellStyle name="표준 22 2 5 7 3" xfId="5295"/>
    <cellStyle name="표준 22 2 5 7 3 2" xfId="20999"/>
    <cellStyle name="표준 22 2 5 7 3 3" xfId="36598"/>
    <cellStyle name="표준 22 2 5 7 4" xfId="20996"/>
    <cellStyle name="표준 22 2 5 7 5" xfId="36595"/>
    <cellStyle name="표준 22 2 5 8" xfId="5296"/>
    <cellStyle name="표준 22 2 5 8 2" xfId="5297"/>
    <cellStyle name="표준 22 2 5 8 2 2" xfId="21001"/>
    <cellStyle name="표준 22 2 5 8 2 3" xfId="36600"/>
    <cellStyle name="표준 22 2 5 8 3" xfId="21000"/>
    <cellStyle name="표준 22 2 5 8 4" xfId="36599"/>
    <cellStyle name="표준 22 2 5 9" xfId="5298"/>
    <cellStyle name="표준 22 2 5 9 2" xfId="21002"/>
    <cellStyle name="표준 22 2 5 9 3" xfId="36601"/>
    <cellStyle name="표준 22 2 6" xfId="5299"/>
    <cellStyle name="표준 22 2 6 2" xfId="5300"/>
    <cellStyle name="표준 22 2 6 2 2" xfId="5301"/>
    <cellStyle name="표준 22 2 6 2 2 2" xfId="5302"/>
    <cellStyle name="표준 22 2 6 2 2 2 2" xfId="5303"/>
    <cellStyle name="표준 22 2 6 2 2 2 2 2" xfId="5304"/>
    <cellStyle name="표준 22 2 6 2 2 2 2 2 2" xfId="21008"/>
    <cellStyle name="표준 22 2 6 2 2 2 2 2 3" xfId="36607"/>
    <cellStyle name="표준 22 2 6 2 2 2 2 3" xfId="21007"/>
    <cellStyle name="표준 22 2 6 2 2 2 2 4" xfId="36606"/>
    <cellStyle name="표준 22 2 6 2 2 2 3" xfId="5305"/>
    <cellStyle name="표준 22 2 6 2 2 2 3 2" xfId="21009"/>
    <cellStyle name="표준 22 2 6 2 2 2 3 3" xfId="36608"/>
    <cellStyle name="표준 22 2 6 2 2 2 4" xfId="21006"/>
    <cellStyle name="표준 22 2 6 2 2 2 5" xfId="36605"/>
    <cellStyle name="표준 22 2 6 2 2 3" xfId="5306"/>
    <cellStyle name="표준 22 2 6 2 2 3 2" xfId="5307"/>
    <cellStyle name="표준 22 2 6 2 2 3 2 2" xfId="21011"/>
    <cellStyle name="표준 22 2 6 2 2 3 2 3" xfId="36610"/>
    <cellStyle name="표준 22 2 6 2 2 3 3" xfId="21010"/>
    <cellStyle name="표준 22 2 6 2 2 3 4" xfId="36609"/>
    <cellStyle name="표준 22 2 6 2 2 4" xfId="5308"/>
    <cellStyle name="표준 22 2 6 2 2 4 2" xfId="21012"/>
    <cellStyle name="표준 22 2 6 2 2 4 3" xfId="36611"/>
    <cellStyle name="표준 22 2 6 2 2 5" xfId="21005"/>
    <cellStyle name="표준 22 2 6 2 2 6" xfId="36604"/>
    <cellStyle name="표준 22 2 6 2 3" xfId="5309"/>
    <cellStyle name="표준 22 2 6 2 3 2" xfId="5310"/>
    <cellStyle name="표준 22 2 6 2 3 2 2" xfId="5311"/>
    <cellStyle name="표준 22 2 6 2 3 2 2 2" xfId="5312"/>
    <cellStyle name="표준 22 2 6 2 3 2 2 2 2" xfId="21016"/>
    <cellStyle name="표준 22 2 6 2 3 2 2 2 3" xfId="36615"/>
    <cellStyle name="표준 22 2 6 2 3 2 2 3" xfId="21015"/>
    <cellStyle name="표준 22 2 6 2 3 2 2 4" xfId="36614"/>
    <cellStyle name="표준 22 2 6 2 3 2 3" xfId="5313"/>
    <cellStyle name="표준 22 2 6 2 3 2 3 2" xfId="21017"/>
    <cellStyle name="표준 22 2 6 2 3 2 3 3" xfId="36616"/>
    <cellStyle name="표준 22 2 6 2 3 2 4" xfId="21014"/>
    <cellStyle name="표준 22 2 6 2 3 2 5" xfId="36613"/>
    <cellStyle name="표준 22 2 6 2 3 3" xfId="5314"/>
    <cellStyle name="표준 22 2 6 2 3 3 2" xfId="5315"/>
    <cellStyle name="표준 22 2 6 2 3 3 2 2" xfId="21019"/>
    <cellStyle name="표준 22 2 6 2 3 3 2 3" xfId="36618"/>
    <cellStyle name="표준 22 2 6 2 3 3 3" xfId="21018"/>
    <cellStyle name="표준 22 2 6 2 3 3 4" xfId="36617"/>
    <cellStyle name="표준 22 2 6 2 3 4" xfId="5316"/>
    <cellStyle name="표준 22 2 6 2 3 4 2" xfId="21020"/>
    <cellStyle name="표준 22 2 6 2 3 4 3" xfId="36619"/>
    <cellStyle name="표준 22 2 6 2 3 5" xfId="21013"/>
    <cellStyle name="표준 22 2 6 2 3 6" xfId="36612"/>
    <cellStyle name="표준 22 2 6 2 4" xfId="5317"/>
    <cellStyle name="표준 22 2 6 2 4 2" xfId="5318"/>
    <cellStyle name="표준 22 2 6 2 4 2 2" xfId="5319"/>
    <cellStyle name="표준 22 2 6 2 4 2 2 2" xfId="21023"/>
    <cellStyle name="표준 22 2 6 2 4 2 2 3" xfId="36622"/>
    <cellStyle name="표준 22 2 6 2 4 2 3" xfId="21022"/>
    <cellStyle name="표준 22 2 6 2 4 2 4" xfId="36621"/>
    <cellStyle name="표준 22 2 6 2 4 3" xfId="5320"/>
    <cellStyle name="표준 22 2 6 2 4 3 2" xfId="21024"/>
    <cellStyle name="표준 22 2 6 2 4 3 3" xfId="36623"/>
    <cellStyle name="표준 22 2 6 2 4 4" xfId="21021"/>
    <cellStyle name="표준 22 2 6 2 4 5" xfId="36620"/>
    <cellStyle name="표준 22 2 6 2 5" xfId="5321"/>
    <cellStyle name="표준 22 2 6 2 5 2" xfId="5322"/>
    <cellStyle name="표준 22 2 6 2 5 2 2" xfId="21026"/>
    <cellStyle name="표준 22 2 6 2 5 2 3" xfId="36625"/>
    <cellStyle name="표준 22 2 6 2 5 3" xfId="21025"/>
    <cellStyle name="표준 22 2 6 2 5 4" xfId="36624"/>
    <cellStyle name="표준 22 2 6 2 6" xfId="5323"/>
    <cellStyle name="표준 22 2 6 2 6 2" xfId="21027"/>
    <cellStyle name="표준 22 2 6 2 6 3" xfId="36626"/>
    <cellStyle name="표준 22 2 6 2 7" xfId="21004"/>
    <cellStyle name="표준 22 2 6 2 8" xfId="36603"/>
    <cellStyle name="표준 22 2 6 3" xfId="5324"/>
    <cellStyle name="표준 22 2 6 3 2" xfId="5325"/>
    <cellStyle name="표준 22 2 6 3 2 2" xfId="5326"/>
    <cellStyle name="표준 22 2 6 3 2 2 2" xfId="5327"/>
    <cellStyle name="표준 22 2 6 3 2 2 2 2" xfId="21031"/>
    <cellStyle name="표준 22 2 6 3 2 2 2 3" xfId="36630"/>
    <cellStyle name="표준 22 2 6 3 2 2 3" xfId="21030"/>
    <cellStyle name="표준 22 2 6 3 2 2 4" xfId="36629"/>
    <cellStyle name="표준 22 2 6 3 2 3" xfId="5328"/>
    <cellStyle name="표준 22 2 6 3 2 3 2" xfId="21032"/>
    <cellStyle name="표준 22 2 6 3 2 3 3" xfId="36631"/>
    <cellStyle name="표준 22 2 6 3 2 4" xfId="21029"/>
    <cellStyle name="표준 22 2 6 3 2 5" xfId="36628"/>
    <cellStyle name="표준 22 2 6 3 3" xfId="5329"/>
    <cellStyle name="표준 22 2 6 3 3 2" xfId="5330"/>
    <cellStyle name="표준 22 2 6 3 3 2 2" xfId="21034"/>
    <cellStyle name="표준 22 2 6 3 3 2 3" xfId="36633"/>
    <cellStyle name="표준 22 2 6 3 3 3" xfId="21033"/>
    <cellStyle name="표준 22 2 6 3 3 4" xfId="36632"/>
    <cellStyle name="표준 22 2 6 3 4" xfId="5331"/>
    <cellStyle name="표준 22 2 6 3 4 2" xfId="21035"/>
    <cellStyle name="표준 22 2 6 3 4 3" xfId="36634"/>
    <cellStyle name="표준 22 2 6 3 5" xfId="21028"/>
    <cellStyle name="표준 22 2 6 3 6" xfId="36627"/>
    <cellStyle name="표준 22 2 6 4" xfId="5332"/>
    <cellStyle name="표준 22 2 6 4 2" xfId="5333"/>
    <cellStyle name="표준 22 2 6 4 2 2" xfId="5334"/>
    <cellStyle name="표준 22 2 6 4 2 2 2" xfId="5335"/>
    <cellStyle name="표준 22 2 6 4 2 2 2 2" xfId="21039"/>
    <cellStyle name="표준 22 2 6 4 2 2 2 3" xfId="36638"/>
    <cellStyle name="표준 22 2 6 4 2 2 3" xfId="21038"/>
    <cellStyle name="표준 22 2 6 4 2 2 4" xfId="36637"/>
    <cellStyle name="표준 22 2 6 4 2 3" xfId="5336"/>
    <cellStyle name="표준 22 2 6 4 2 3 2" xfId="21040"/>
    <cellStyle name="표준 22 2 6 4 2 3 3" xfId="36639"/>
    <cellStyle name="표준 22 2 6 4 2 4" xfId="21037"/>
    <cellStyle name="표준 22 2 6 4 2 5" xfId="36636"/>
    <cellStyle name="표준 22 2 6 4 3" xfId="5337"/>
    <cellStyle name="표준 22 2 6 4 3 2" xfId="5338"/>
    <cellStyle name="표준 22 2 6 4 3 2 2" xfId="21042"/>
    <cellStyle name="표준 22 2 6 4 3 2 3" xfId="36641"/>
    <cellStyle name="표준 22 2 6 4 3 3" xfId="21041"/>
    <cellStyle name="표준 22 2 6 4 3 4" xfId="36640"/>
    <cellStyle name="표준 22 2 6 4 4" xfId="5339"/>
    <cellStyle name="표준 22 2 6 4 4 2" xfId="21043"/>
    <cellStyle name="표준 22 2 6 4 4 3" xfId="36642"/>
    <cellStyle name="표준 22 2 6 4 5" xfId="21036"/>
    <cellStyle name="표준 22 2 6 4 6" xfId="36635"/>
    <cellStyle name="표준 22 2 6 5" xfId="5340"/>
    <cellStyle name="표준 22 2 6 5 2" xfId="5341"/>
    <cellStyle name="표준 22 2 6 5 2 2" xfId="5342"/>
    <cellStyle name="표준 22 2 6 5 2 2 2" xfId="21046"/>
    <cellStyle name="표준 22 2 6 5 2 2 3" xfId="36645"/>
    <cellStyle name="표준 22 2 6 5 2 3" xfId="21045"/>
    <cellStyle name="표준 22 2 6 5 2 4" xfId="36644"/>
    <cellStyle name="표준 22 2 6 5 3" xfId="5343"/>
    <cellStyle name="표준 22 2 6 5 3 2" xfId="21047"/>
    <cellStyle name="표준 22 2 6 5 3 3" xfId="36646"/>
    <cellStyle name="표준 22 2 6 5 4" xfId="21044"/>
    <cellStyle name="표준 22 2 6 5 5" xfId="36643"/>
    <cellStyle name="표준 22 2 6 6" xfId="5344"/>
    <cellStyle name="표준 22 2 6 6 2" xfId="5345"/>
    <cellStyle name="표준 22 2 6 6 2 2" xfId="21049"/>
    <cellStyle name="표준 22 2 6 6 2 3" xfId="36648"/>
    <cellStyle name="표준 22 2 6 6 3" xfId="21048"/>
    <cellStyle name="표준 22 2 6 6 4" xfId="36647"/>
    <cellStyle name="표준 22 2 6 7" xfId="5346"/>
    <cellStyle name="표준 22 2 6 7 2" xfId="21050"/>
    <cellStyle name="표준 22 2 6 7 3" xfId="36649"/>
    <cellStyle name="표준 22 2 6 8" xfId="21003"/>
    <cellStyle name="표준 22 2 6 9" xfId="36602"/>
    <cellStyle name="표준 22 2 7" xfId="5347"/>
    <cellStyle name="표준 22 2 7 2" xfId="5348"/>
    <cellStyle name="표준 22 2 7 2 2" xfId="5349"/>
    <cellStyle name="표준 22 2 7 2 2 2" xfId="5350"/>
    <cellStyle name="표준 22 2 7 2 2 2 2" xfId="5351"/>
    <cellStyle name="표준 22 2 7 2 2 2 2 2" xfId="5352"/>
    <cellStyle name="표준 22 2 7 2 2 2 2 2 2" xfId="21056"/>
    <cellStyle name="표준 22 2 7 2 2 2 2 2 3" xfId="36655"/>
    <cellStyle name="표준 22 2 7 2 2 2 2 3" xfId="21055"/>
    <cellStyle name="표준 22 2 7 2 2 2 2 4" xfId="36654"/>
    <cellStyle name="표준 22 2 7 2 2 2 3" xfId="5353"/>
    <cellStyle name="표준 22 2 7 2 2 2 3 2" xfId="21057"/>
    <cellStyle name="표준 22 2 7 2 2 2 3 3" xfId="36656"/>
    <cellStyle name="표준 22 2 7 2 2 2 4" xfId="21054"/>
    <cellStyle name="표준 22 2 7 2 2 2 5" xfId="36653"/>
    <cellStyle name="표준 22 2 7 2 2 3" xfId="5354"/>
    <cellStyle name="표준 22 2 7 2 2 3 2" xfId="5355"/>
    <cellStyle name="표준 22 2 7 2 2 3 2 2" xfId="21059"/>
    <cellStyle name="표준 22 2 7 2 2 3 2 3" xfId="36658"/>
    <cellStyle name="표준 22 2 7 2 2 3 3" xfId="21058"/>
    <cellStyle name="표준 22 2 7 2 2 3 4" xfId="36657"/>
    <cellStyle name="표준 22 2 7 2 2 4" xfId="5356"/>
    <cellStyle name="표준 22 2 7 2 2 4 2" xfId="21060"/>
    <cellStyle name="표준 22 2 7 2 2 4 3" xfId="36659"/>
    <cellStyle name="표준 22 2 7 2 2 5" xfId="21053"/>
    <cellStyle name="표준 22 2 7 2 2 6" xfId="36652"/>
    <cellStyle name="표준 22 2 7 2 3" xfId="5357"/>
    <cellStyle name="표준 22 2 7 2 3 2" xfId="5358"/>
    <cellStyle name="표준 22 2 7 2 3 2 2" xfId="5359"/>
    <cellStyle name="표준 22 2 7 2 3 2 2 2" xfId="5360"/>
    <cellStyle name="표준 22 2 7 2 3 2 2 2 2" xfId="21064"/>
    <cellStyle name="표준 22 2 7 2 3 2 2 2 3" xfId="36663"/>
    <cellStyle name="표준 22 2 7 2 3 2 2 3" xfId="21063"/>
    <cellStyle name="표준 22 2 7 2 3 2 2 4" xfId="36662"/>
    <cellStyle name="표준 22 2 7 2 3 2 3" xfId="5361"/>
    <cellStyle name="표준 22 2 7 2 3 2 3 2" xfId="21065"/>
    <cellStyle name="표준 22 2 7 2 3 2 3 3" xfId="36664"/>
    <cellStyle name="표준 22 2 7 2 3 2 4" xfId="21062"/>
    <cellStyle name="표준 22 2 7 2 3 2 5" xfId="36661"/>
    <cellStyle name="표준 22 2 7 2 3 3" xfId="5362"/>
    <cellStyle name="표준 22 2 7 2 3 3 2" xfId="5363"/>
    <cellStyle name="표준 22 2 7 2 3 3 2 2" xfId="21067"/>
    <cellStyle name="표준 22 2 7 2 3 3 2 3" xfId="36666"/>
    <cellStyle name="표준 22 2 7 2 3 3 3" xfId="21066"/>
    <cellStyle name="표준 22 2 7 2 3 3 4" xfId="36665"/>
    <cellStyle name="표준 22 2 7 2 3 4" xfId="5364"/>
    <cellStyle name="표준 22 2 7 2 3 4 2" xfId="21068"/>
    <cellStyle name="표준 22 2 7 2 3 4 3" xfId="36667"/>
    <cellStyle name="표준 22 2 7 2 3 5" xfId="21061"/>
    <cellStyle name="표준 22 2 7 2 3 6" xfId="36660"/>
    <cellStyle name="표준 22 2 7 2 4" xfId="5365"/>
    <cellStyle name="표준 22 2 7 2 4 2" xfId="5366"/>
    <cellStyle name="표준 22 2 7 2 4 2 2" xfId="5367"/>
    <cellStyle name="표준 22 2 7 2 4 2 2 2" xfId="21071"/>
    <cellStyle name="표준 22 2 7 2 4 2 2 3" xfId="36670"/>
    <cellStyle name="표준 22 2 7 2 4 2 3" xfId="21070"/>
    <cellStyle name="표준 22 2 7 2 4 2 4" xfId="36669"/>
    <cellStyle name="표준 22 2 7 2 4 3" xfId="5368"/>
    <cellStyle name="표준 22 2 7 2 4 3 2" xfId="21072"/>
    <cellStyle name="표준 22 2 7 2 4 3 3" xfId="36671"/>
    <cellStyle name="표준 22 2 7 2 4 4" xfId="21069"/>
    <cellStyle name="표준 22 2 7 2 4 5" xfId="36668"/>
    <cellStyle name="표준 22 2 7 2 5" xfId="5369"/>
    <cellStyle name="표준 22 2 7 2 5 2" xfId="5370"/>
    <cellStyle name="표준 22 2 7 2 5 2 2" xfId="21074"/>
    <cellStyle name="표준 22 2 7 2 5 2 3" xfId="36673"/>
    <cellStyle name="표준 22 2 7 2 5 3" xfId="21073"/>
    <cellStyle name="표준 22 2 7 2 5 4" xfId="36672"/>
    <cellStyle name="표준 22 2 7 2 6" xfId="5371"/>
    <cellStyle name="표준 22 2 7 2 6 2" xfId="21075"/>
    <cellStyle name="표준 22 2 7 2 6 3" xfId="36674"/>
    <cellStyle name="표준 22 2 7 2 7" xfId="21052"/>
    <cellStyle name="표준 22 2 7 2 8" xfId="36651"/>
    <cellStyle name="표준 22 2 7 3" xfId="5372"/>
    <cellStyle name="표준 22 2 7 3 2" xfId="5373"/>
    <cellStyle name="표준 22 2 7 3 2 2" xfId="5374"/>
    <cellStyle name="표준 22 2 7 3 2 2 2" xfId="5375"/>
    <cellStyle name="표준 22 2 7 3 2 2 2 2" xfId="21079"/>
    <cellStyle name="표준 22 2 7 3 2 2 2 3" xfId="36678"/>
    <cellStyle name="표준 22 2 7 3 2 2 3" xfId="21078"/>
    <cellStyle name="표준 22 2 7 3 2 2 4" xfId="36677"/>
    <cellStyle name="표준 22 2 7 3 2 3" xfId="5376"/>
    <cellStyle name="표준 22 2 7 3 2 3 2" xfId="21080"/>
    <cellStyle name="표준 22 2 7 3 2 3 3" xfId="36679"/>
    <cellStyle name="표준 22 2 7 3 2 4" xfId="21077"/>
    <cellStyle name="표준 22 2 7 3 2 5" xfId="36676"/>
    <cellStyle name="표준 22 2 7 3 3" xfId="5377"/>
    <cellStyle name="표준 22 2 7 3 3 2" xfId="5378"/>
    <cellStyle name="표준 22 2 7 3 3 2 2" xfId="21082"/>
    <cellStyle name="표준 22 2 7 3 3 2 3" xfId="36681"/>
    <cellStyle name="표준 22 2 7 3 3 3" xfId="21081"/>
    <cellStyle name="표준 22 2 7 3 3 4" xfId="36680"/>
    <cellStyle name="표준 22 2 7 3 4" xfId="5379"/>
    <cellStyle name="표준 22 2 7 3 4 2" xfId="21083"/>
    <cellStyle name="표준 22 2 7 3 4 3" xfId="36682"/>
    <cellStyle name="표준 22 2 7 3 5" xfId="21076"/>
    <cellStyle name="표준 22 2 7 3 6" xfId="36675"/>
    <cellStyle name="표준 22 2 7 4" xfId="5380"/>
    <cellStyle name="표준 22 2 7 4 2" xfId="5381"/>
    <cellStyle name="표준 22 2 7 4 2 2" xfId="5382"/>
    <cellStyle name="표준 22 2 7 4 2 2 2" xfId="5383"/>
    <cellStyle name="표준 22 2 7 4 2 2 2 2" xfId="21087"/>
    <cellStyle name="표준 22 2 7 4 2 2 2 3" xfId="36686"/>
    <cellStyle name="표준 22 2 7 4 2 2 3" xfId="21086"/>
    <cellStyle name="표준 22 2 7 4 2 2 4" xfId="36685"/>
    <cellStyle name="표준 22 2 7 4 2 3" xfId="5384"/>
    <cellStyle name="표준 22 2 7 4 2 3 2" xfId="21088"/>
    <cellStyle name="표준 22 2 7 4 2 3 3" xfId="36687"/>
    <cellStyle name="표준 22 2 7 4 2 4" xfId="21085"/>
    <cellStyle name="표준 22 2 7 4 2 5" xfId="36684"/>
    <cellStyle name="표준 22 2 7 4 3" xfId="5385"/>
    <cellStyle name="표준 22 2 7 4 3 2" xfId="5386"/>
    <cellStyle name="표준 22 2 7 4 3 2 2" xfId="21090"/>
    <cellStyle name="표준 22 2 7 4 3 2 3" xfId="36689"/>
    <cellStyle name="표준 22 2 7 4 3 3" xfId="21089"/>
    <cellStyle name="표준 22 2 7 4 3 4" xfId="36688"/>
    <cellStyle name="표준 22 2 7 4 4" xfId="5387"/>
    <cellStyle name="표준 22 2 7 4 4 2" xfId="21091"/>
    <cellStyle name="표준 22 2 7 4 4 3" xfId="36690"/>
    <cellStyle name="표준 22 2 7 4 5" xfId="21084"/>
    <cellStyle name="표준 22 2 7 4 6" xfId="36683"/>
    <cellStyle name="표준 22 2 7 5" xfId="5388"/>
    <cellStyle name="표준 22 2 7 5 2" xfId="5389"/>
    <cellStyle name="표준 22 2 7 5 2 2" xfId="5390"/>
    <cellStyle name="표준 22 2 7 5 2 2 2" xfId="21094"/>
    <cellStyle name="표준 22 2 7 5 2 2 3" xfId="36693"/>
    <cellStyle name="표준 22 2 7 5 2 3" xfId="21093"/>
    <cellStyle name="표준 22 2 7 5 2 4" xfId="36692"/>
    <cellStyle name="표준 22 2 7 5 3" xfId="5391"/>
    <cellStyle name="표준 22 2 7 5 3 2" xfId="21095"/>
    <cellStyle name="표준 22 2 7 5 3 3" xfId="36694"/>
    <cellStyle name="표준 22 2 7 5 4" xfId="21092"/>
    <cellStyle name="표준 22 2 7 5 5" xfId="36691"/>
    <cellStyle name="표준 22 2 7 6" xfId="5392"/>
    <cellStyle name="표준 22 2 7 6 2" xfId="5393"/>
    <cellStyle name="표준 22 2 7 6 2 2" xfId="21097"/>
    <cellStyle name="표준 22 2 7 6 2 3" xfId="36696"/>
    <cellStyle name="표준 22 2 7 6 3" xfId="21096"/>
    <cellStyle name="표준 22 2 7 6 4" xfId="36695"/>
    <cellStyle name="표준 22 2 7 7" xfId="5394"/>
    <cellStyle name="표준 22 2 7 7 2" xfId="21098"/>
    <cellStyle name="표준 22 2 7 7 3" xfId="36697"/>
    <cellStyle name="표준 22 2 7 8" xfId="21051"/>
    <cellStyle name="표준 22 2 7 9" xfId="36650"/>
    <cellStyle name="표준 22 2 8" xfId="5395"/>
    <cellStyle name="표준 22 2 8 2" xfId="5396"/>
    <cellStyle name="표준 22 2 8 2 2" xfId="5397"/>
    <cellStyle name="표준 22 2 8 2 2 2" xfId="5398"/>
    <cellStyle name="표준 22 2 8 2 2 2 2" xfId="5399"/>
    <cellStyle name="표준 22 2 8 2 2 2 2 2" xfId="21103"/>
    <cellStyle name="표준 22 2 8 2 2 2 2 3" xfId="36702"/>
    <cellStyle name="표준 22 2 8 2 2 2 3" xfId="21102"/>
    <cellStyle name="표준 22 2 8 2 2 2 4" xfId="36701"/>
    <cellStyle name="표준 22 2 8 2 2 3" xfId="5400"/>
    <cellStyle name="표준 22 2 8 2 2 3 2" xfId="21104"/>
    <cellStyle name="표준 22 2 8 2 2 3 3" xfId="36703"/>
    <cellStyle name="표준 22 2 8 2 2 4" xfId="21101"/>
    <cellStyle name="표준 22 2 8 2 2 5" xfId="36700"/>
    <cellStyle name="표준 22 2 8 2 3" xfId="5401"/>
    <cellStyle name="표준 22 2 8 2 3 2" xfId="5402"/>
    <cellStyle name="표준 22 2 8 2 3 2 2" xfId="21106"/>
    <cellStyle name="표준 22 2 8 2 3 2 3" xfId="36705"/>
    <cellStyle name="표준 22 2 8 2 3 3" xfId="21105"/>
    <cellStyle name="표준 22 2 8 2 3 4" xfId="36704"/>
    <cellStyle name="표준 22 2 8 2 4" xfId="5403"/>
    <cellStyle name="표준 22 2 8 2 4 2" xfId="21107"/>
    <cellStyle name="표준 22 2 8 2 4 3" xfId="36706"/>
    <cellStyle name="표준 22 2 8 2 5" xfId="21100"/>
    <cellStyle name="표준 22 2 8 2 6" xfId="36699"/>
    <cellStyle name="표준 22 2 8 3" xfId="5404"/>
    <cellStyle name="표준 22 2 8 3 2" xfId="5405"/>
    <cellStyle name="표준 22 2 8 3 2 2" xfId="5406"/>
    <cellStyle name="표준 22 2 8 3 2 2 2" xfId="5407"/>
    <cellStyle name="표준 22 2 8 3 2 2 2 2" xfId="21111"/>
    <cellStyle name="표준 22 2 8 3 2 2 2 3" xfId="36710"/>
    <cellStyle name="표준 22 2 8 3 2 2 3" xfId="21110"/>
    <cellStyle name="표준 22 2 8 3 2 2 4" xfId="36709"/>
    <cellStyle name="표준 22 2 8 3 2 3" xfId="5408"/>
    <cellStyle name="표준 22 2 8 3 2 3 2" xfId="21112"/>
    <cellStyle name="표준 22 2 8 3 2 3 3" xfId="36711"/>
    <cellStyle name="표준 22 2 8 3 2 4" xfId="21109"/>
    <cellStyle name="표준 22 2 8 3 2 5" xfId="36708"/>
    <cellStyle name="표준 22 2 8 3 3" xfId="5409"/>
    <cellStyle name="표준 22 2 8 3 3 2" xfId="5410"/>
    <cellStyle name="표준 22 2 8 3 3 2 2" xfId="21114"/>
    <cellStyle name="표준 22 2 8 3 3 2 3" xfId="36713"/>
    <cellStyle name="표준 22 2 8 3 3 3" xfId="21113"/>
    <cellStyle name="표준 22 2 8 3 3 4" xfId="36712"/>
    <cellStyle name="표준 22 2 8 3 4" xfId="5411"/>
    <cellStyle name="표준 22 2 8 3 4 2" xfId="21115"/>
    <cellStyle name="표준 22 2 8 3 4 3" xfId="36714"/>
    <cellStyle name="표준 22 2 8 3 5" xfId="21108"/>
    <cellStyle name="표준 22 2 8 3 6" xfId="36707"/>
    <cellStyle name="표준 22 2 8 4" xfId="5412"/>
    <cellStyle name="표준 22 2 8 4 2" xfId="5413"/>
    <cellStyle name="표준 22 2 8 4 2 2" xfId="5414"/>
    <cellStyle name="표준 22 2 8 4 2 2 2" xfId="21118"/>
    <cellStyle name="표준 22 2 8 4 2 2 3" xfId="36717"/>
    <cellStyle name="표준 22 2 8 4 2 3" xfId="21117"/>
    <cellStyle name="표준 22 2 8 4 2 4" xfId="36716"/>
    <cellStyle name="표준 22 2 8 4 3" xfId="5415"/>
    <cellStyle name="표준 22 2 8 4 3 2" xfId="21119"/>
    <cellStyle name="표준 22 2 8 4 3 3" xfId="36718"/>
    <cellStyle name="표준 22 2 8 4 4" xfId="21116"/>
    <cellStyle name="표준 22 2 8 4 5" xfId="36715"/>
    <cellStyle name="표준 22 2 8 5" xfId="5416"/>
    <cellStyle name="표준 22 2 8 5 2" xfId="5417"/>
    <cellStyle name="표준 22 2 8 5 2 2" xfId="21121"/>
    <cellStyle name="표준 22 2 8 5 2 3" xfId="36720"/>
    <cellStyle name="표준 22 2 8 5 3" xfId="21120"/>
    <cellStyle name="표준 22 2 8 5 4" xfId="36719"/>
    <cellStyle name="표준 22 2 8 6" xfId="5418"/>
    <cellStyle name="표준 22 2 8 6 2" xfId="21122"/>
    <cellStyle name="표준 22 2 8 6 3" xfId="36721"/>
    <cellStyle name="표준 22 2 8 7" xfId="21099"/>
    <cellStyle name="표준 22 2 8 8" xfId="36698"/>
    <cellStyle name="표준 22 2 9" xfId="5419"/>
    <cellStyle name="표준 22 2 9 2" xfId="5420"/>
    <cellStyle name="표준 22 2 9 2 2" xfId="5421"/>
    <cellStyle name="표준 22 2 9 2 2 2" xfId="5422"/>
    <cellStyle name="표준 22 2 9 2 2 2 2" xfId="21126"/>
    <cellStyle name="표준 22 2 9 2 2 2 3" xfId="36725"/>
    <cellStyle name="표준 22 2 9 2 2 3" xfId="21125"/>
    <cellStyle name="표준 22 2 9 2 2 4" xfId="36724"/>
    <cellStyle name="표준 22 2 9 2 3" xfId="5423"/>
    <cellStyle name="표준 22 2 9 2 3 2" xfId="21127"/>
    <cellStyle name="표준 22 2 9 2 3 3" xfId="36726"/>
    <cellStyle name="표준 22 2 9 2 4" xfId="21124"/>
    <cellStyle name="표준 22 2 9 2 5" xfId="36723"/>
    <cellStyle name="표준 22 2 9 3" xfId="5424"/>
    <cellStyle name="표준 22 2 9 3 2" xfId="5425"/>
    <cellStyle name="표준 22 2 9 3 2 2" xfId="21129"/>
    <cellStyle name="표준 22 2 9 3 2 3" xfId="36728"/>
    <cellStyle name="표준 22 2 9 3 3" xfId="21128"/>
    <cellStyle name="표준 22 2 9 3 4" xfId="36727"/>
    <cellStyle name="표준 22 2 9 4" xfId="5426"/>
    <cellStyle name="표준 22 2 9 4 2" xfId="21130"/>
    <cellStyle name="표준 22 2 9 4 3" xfId="36729"/>
    <cellStyle name="표준 22 2 9 5" xfId="21123"/>
    <cellStyle name="표준 22 2 9 6" xfId="36722"/>
    <cellStyle name="표준 22 3" xfId="5427"/>
    <cellStyle name="표준 22 3 10" xfId="5428"/>
    <cellStyle name="표준 22 3 10 2" xfId="5429"/>
    <cellStyle name="표준 22 3 10 2 2" xfId="5430"/>
    <cellStyle name="표준 22 3 10 2 2 2" xfId="21134"/>
    <cellStyle name="표준 22 3 10 2 2 3" xfId="36733"/>
    <cellStyle name="표준 22 3 10 2 3" xfId="21133"/>
    <cellStyle name="표준 22 3 10 2 4" xfId="36732"/>
    <cellStyle name="표준 22 3 10 3" xfId="5431"/>
    <cellStyle name="표준 22 3 10 3 2" xfId="21135"/>
    <cellStyle name="표준 22 3 10 3 3" xfId="36734"/>
    <cellStyle name="표준 22 3 10 4" xfId="21132"/>
    <cellStyle name="표준 22 3 10 5" xfId="36731"/>
    <cellStyle name="표준 22 3 11" xfId="5432"/>
    <cellStyle name="표준 22 3 11 2" xfId="5433"/>
    <cellStyle name="표준 22 3 11 2 2" xfId="21137"/>
    <cellStyle name="표준 22 3 11 2 3" xfId="36736"/>
    <cellStyle name="표준 22 3 11 3" xfId="21136"/>
    <cellStyle name="표준 22 3 11 4" xfId="36735"/>
    <cellStyle name="표준 22 3 12" xfId="5434"/>
    <cellStyle name="표준 22 3 12 2" xfId="21138"/>
    <cellStyle name="표준 22 3 12 3" xfId="36737"/>
    <cellStyle name="표준 22 3 13" xfId="21131"/>
    <cellStyle name="표준 22 3 14" xfId="36730"/>
    <cellStyle name="표준 22 3 2" xfId="5435"/>
    <cellStyle name="표준 22 3 2 10" xfId="5436"/>
    <cellStyle name="표준 22 3 2 10 2" xfId="21140"/>
    <cellStyle name="표준 22 3 2 10 3" xfId="36739"/>
    <cellStyle name="표준 22 3 2 11" xfId="21139"/>
    <cellStyle name="표준 22 3 2 12" xfId="36738"/>
    <cellStyle name="표준 22 3 2 2" xfId="5437"/>
    <cellStyle name="표준 22 3 2 2 10" xfId="21141"/>
    <cellStyle name="표준 22 3 2 2 11" xfId="36740"/>
    <cellStyle name="표준 22 3 2 2 2" xfId="5438"/>
    <cellStyle name="표준 22 3 2 2 2 2" xfId="5439"/>
    <cellStyle name="표준 22 3 2 2 2 2 2" xfId="5440"/>
    <cellStyle name="표준 22 3 2 2 2 2 2 2" xfId="5441"/>
    <cellStyle name="표준 22 3 2 2 2 2 2 2 2" xfId="5442"/>
    <cellStyle name="표준 22 3 2 2 2 2 2 2 2 2" xfId="5443"/>
    <cellStyle name="표준 22 3 2 2 2 2 2 2 2 2 2" xfId="21147"/>
    <cellStyle name="표준 22 3 2 2 2 2 2 2 2 2 3" xfId="36746"/>
    <cellStyle name="표준 22 3 2 2 2 2 2 2 2 3" xfId="21146"/>
    <cellStyle name="표준 22 3 2 2 2 2 2 2 2 4" xfId="36745"/>
    <cellStyle name="표준 22 3 2 2 2 2 2 2 3" xfId="5444"/>
    <cellStyle name="표준 22 3 2 2 2 2 2 2 3 2" xfId="21148"/>
    <cellStyle name="표준 22 3 2 2 2 2 2 2 3 3" xfId="36747"/>
    <cellStyle name="표준 22 3 2 2 2 2 2 2 4" xfId="21145"/>
    <cellStyle name="표준 22 3 2 2 2 2 2 2 5" xfId="36744"/>
    <cellStyle name="표준 22 3 2 2 2 2 2 3" xfId="5445"/>
    <cellStyle name="표준 22 3 2 2 2 2 2 3 2" xfId="5446"/>
    <cellStyle name="표준 22 3 2 2 2 2 2 3 2 2" xfId="21150"/>
    <cellStyle name="표준 22 3 2 2 2 2 2 3 2 3" xfId="36749"/>
    <cellStyle name="표준 22 3 2 2 2 2 2 3 3" xfId="21149"/>
    <cellStyle name="표준 22 3 2 2 2 2 2 3 4" xfId="36748"/>
    <cellStyle name="표준 22 3 2 2 2 2 2 4" xfId="5447"/>
    <cellStyle name="표준 22 3 2 2 2 2 2 4 2" xfId="21151"/>
    <cellStyle name="표준 22 3 2 2 2 2 2 4 3" xfId="36750"/>
    <cellStyle name="표준 22 3 2 2 2 2 2 5" xfId="21144"/>
    <cellStyle name="표준 22 3 2 2 2 2 2 6" xfId="36743"/>
    <cellStyle name="표준 22 3 2 2 2 2 3" xfId="5448"/>
    <cellStyle name="표준 22 3 2 2 2 2 3 2" xfId="5449"/>
    <cellStyle name="표준 22 3 2 2 2 2 3 2 2" xfId="5450"/>
    <cellStyle name="표준 22 3 2 2 2 2 3 2 2 2" xfId="5451"/>
    <cellStyle name="표준 22 3 2 2 2 2 3 2 2 2 2" xfId="21155"/>
    <cellStyle name="표준 22 3 2 2 2 2 3 2 2 2 3" xfId="36754"/>
    <cellStyle name="표준 22 3 2 2 2 2 3 2 2 3" xfId="21154"/>
    <cellStyle name="표준 22 3 2 2 2 2 3 2 2 4" xfId="36753"/>
    <cellStyle name="표준 22 3 2 2 2 2 3 2 3" xfId="5452"/>
    <cellStyle name="표준 22 3 2 2 2 2 3 2 3 2" xfId="21156"/>
    <cellStyle name="표준 22 3 2 2 2 2 3 2 3 3" xfId="36755"/>
    <cellStyle name="표준 22 3 2 2 2 2 3 2 4" xfId="21153"/>
    <cellStyle name="표준 22 3 2 2 2 2 3 2 5" xfId="36752"/>
    <cellStyle name="표준 22 3 2 2 2 2 3 3" xfId="5453"/>
    <cellStyle name="표준 22 3 2 2 2 2 3 3 2" xfId="5454"/>
    <cellStyle name="표준 22 3 2 2 2 2 3 3 2 2" xfId="21158"/>
    <cellStyle name="표준 22 3 2 2 2 2 3 3 2 3" xfId="36757"/>
    <cellStyle name="표준 22 3 2 2 2 2 3 3 3" xfId="21157"/>
    <cellStyle name="표준 22 3 2 2 2 2 3 3 4" xfId="36756"/>
    <cellStyle name="표준 22 3 2 2 2 2 3 4" xfId="5455"/>
    <cellStyle name="표준 22 3 2 2 2 2 3 4 2" xfId="21159"/>
    <cellStyle name="표준 22 3 2 2 2 2 3 4 3" xfId="36758"/>
    <cellStyle name="표준 22 3 2 2 2 2 3 5" xfId="21152"/>
    <cellStyle name="표준 22 3 2 2 2 2 3 6" xfId="36751"/>
    <cellStyle name="표준 22 3 2 2 2 2 4" xfId="5456"/>
    <cellStyle name="표준 22 3 2 2 2 2 4 2" xfId="5457"/>
    <cellStyle name="표준 22 3 2 2 2 2 4 2 2" xfId="5458"/>
    <cellStyle name="표준 22 3 2 2 2 2 4 2 2 2" xfId="21162"/>
    <cellStyle name="표준 22 3 2 2 2 2 4 2 2 3" xfId="36761"/>
    <cellStyle name="표준 22 3 2 2 2 2 4 2 3" xfId="21161"/>
    <cellStyle name="표준 22 3 2 2 2 2 4 2 4" xfId="36760"/>
    <cellStyle name="표준 22 3 2 2 2 2 4 3" xfId="5459"/>
    <cellStyle name="표준 22 3 2 2 2 2 4 3 2" xfId="21163"/>
    <cellStyle name="표준 22 3 2 2 2 2 4 3 3" xfId="36762"/>
    <cellStyle name="표준 22 3 2 2 2 2 4 4" xfId="21160"/>
    <cellStyle name="표준 22 3 2 2 2 2 4 5" xfId="36759"/>
    <cellStyle name="표준 22 3 2 2 2 2 5" xfId="5460"/>
    <cellStyle name="표준 22 3 2 2 2 2 5 2" xfId="5461"/>
    <cellStyle name="표준 22 3 2 2 2 2 5 2 2" xfId="21165"/>
    <cellStyle name="표준 22 3 2 2 2 2 5 2 3" xfId="36764"/>
    <cellStyle name="표준 22 3 2 2 2 2 5 3" xfId="21164"/>
    <cellStyle name="표준 22 3 2 2 2 2 5 4" xfId="36763"/>
    <cellStyle name="표준 22 3 2 2 2 2 6" xfId="5462"/>
    <cellStyle name="표준 22 3 2 2 2 2 6 2" xfId="21166"/>
    <cellStyle name="표준 22 3 2 2 2 2 6 3" xfId="36765"/>
    <cellStyle name="표준 22 3 2 2 2 2 7" xfId="21143"/>
    <cellStyle name="표준 22 3 2 2 2 2 8" xfId="36742"/>
    <cellStyle name="표준 22 3 2 2 2 3" xfId="5463"/>
    <cellStyle name="표준 22 3 2 2 2 3 2" xfId="5464"/>
    <cellStyle name="표준 22 3 2 2 2 3 2 2" xfId="5465"/>
    <cellStyle name="표준 22 3 2 2 2 3 2 2 2" xfId="5466"/>
    <cellStyle name="표준 22 3 2 2 2 3 2 2 2 2" xfId="21170"/>
    <cellStyle name="표준 22 3 2 2 2 3 2 2 2 3" xfId="36769"/>
    <cellStyle name="표준 22 3 2 2 2 3 2 2 3" xfId="21169"/>
    <cellStyle name="표준 22 3 2 2 2 3 2 2 4" xfId="36768"/>
    <cellStyle name="표준 22 3 2 2 2 3 2 3" xfId="5467"/>
    <cellStyle name="표준 22 3 2 2 2 3 2 3 2" xfId="21171"/>
    <cellStyle name="표준 22 3 2 2 2 3 2 3 3" xfId="36770"/>
    <cellStyle name="표준 22 3 2 2 2 3 2 4" xfId="21168"/>
    <cellStyle name="표준 22 3 2 2 2 3 2 5" xfId="36767"/>
    <cellStyle name="표준 22 3 2 2 2 3 3" xfId="5468"/>
    <cellStyle name="표준 22 3 2 2 2 3 3 2" xfId="5469"/>
    <cellStyle name="표준 22 3 2 2 2 3 3 2 2" xfId="21173"/>
    <cellStyle name="표준 22 3 2 2 2 3 3 2 3" xfId="36772"/>
    <cellStyle name="표준 22 3 2 2 2 3 3 3" xfId="21172"/>
    <cellStyle name="표준 22 3 2 2 2 3 3 4" xfId="36771"/>
    <cellStyle name="표준 22 3 2 2 2 3 4" xfId="5470"/>
    <cellStyle name="표준 22 3 2 2 2 3 4 2" xfId="21174"/>
    <cellStyle name="표준 22 3 2 2 2 3 4 3" xfId="36773"/>
    <cellStyle name="표준 22 3 2 2 2 3 5" xfId="21167"/>
    <cellStyle name="표준 22 3 2 2 2 3 6" xfId="36766"/>
    <cellStyle name="표준 22 3 2 2 2 4" xfId="5471"/>
    <cellStyle name="표준 22 3 2 2 2 4 2" xfId="5472"/>
    <cellStyle name="표준 22 3 2 2 2 4 2 2" xfId="5473"/>
    <cellStyle name="표준 22 3 2 2 2 4 2 2 2" xfId="5474"/>
    <cellStyle name="표준 22 3 2 2 2 4 2 2 2 2" xfId="21178"/>
    <cellStyle name="표준 22 3 2 2 2 4 2 2 2 3" xfId="36777"/>
    <cellStyle name="표준 22 3 2 2 2 4 2 2 3" xfId="21177"/>
    <cellStyle name="표준 22 3 2 2 2 4 2 2 4" xfId="36776"/>
    <cellStyle name="표준 22 3 2 2 2 4 2 3" xfId="5475"/>
    <cellStyle name="표준 22 3 2 2 2 4 2 3 2" xfId="21179"/>
    <cellStyle name="표준 22 3 2 2 2 4 2 3 3" xfId="36778"/>
    <cellStyle name="표준 22 3 2 2 2 4 2 4" xfId="21176"/>
    <cellStyle name="표준 22 3 2 2 2 4 2 5" xfId="36775"/>
    <cellStyle name="표준 22 3 2 2 2 4 3" xfId="5476"/>
    <cellStyle name="표준 22 3 2 2 2 4 3 2" xfId="5477"/>
    <cellStyle name="표준 22 3 2 2 2 4 3 2 2" xfId="21181"/>
    <cellStyle name="표준 22 3 2 2 2 4 3 2 3" xfId="36780"/>
    <cellStyle name="표준 22 3 2 2 2 4 3 3" xfId="21180"/>
    <cellStyle name="표준 22 3 2 2 2 4 3 4" xfId="36779"/>
    <cellStyle name="표준 22 3 2 2 2 4 4" xfId="5478"/>
    <cellStyle name="표준 22 3 2 2 2 4 4 2" xfId="21182"/>
    <cellStyle name="표준 22 3 2 2 2 4 4 3" xfId="36781"/>
    <cellStyle name="표준 22 3 2 2 2 4 5" xfId="21175"/>
    <cellStyle name="표준 22 3 2 2 2 4 6" xfId="36774"/>
    <cellStyle name="표준 22 3 2 2 2 5" xfId="5479"/>
    <cellStyle name="표준 22 3 2 2 2 5 2" xfId="5480"/>
    <cellStyle name="표준 22 3 2 2 2 5 2 2" xfId="5481"/>
    <cellStyle name="표준 22 3 2 2 2 5 2 2 2" xfId="21185"/>
    <cellStyle name="표준 22 3 2 2 2 5 2 2 3" xfId="36784"/>
    <cellStyle name="표준 22 3 2 2 2 5 2 3" xfId="21184"/>
    <cellStyle name="표준 22 3 2 2 2 5 2 4" xfId="36783"/>
    <cellStyle name="표준 22 3 2 2 2 5 3" xfId="5482"/>
    <cellStyle name="표준 22 3 2 2 2 5 3 2" xfId="21186"/>
    <cellStyle name="표준 22 3 2 2 2 5 3 3" xfId="36785"/>
    <cellStyle name="표준 22 3 2 2 2 5 4" xfId="21183"/>
    <cellStyle name="표준 22 3 2 2 2 5 5" xfId="36782"/>
    <cellStyle name="표준 22 3 2 2 2 6" xfId="5483"/>
    <cellStyle name="표준 22 3 2 2 2 6 2" xfId="5484"/>
    <cellStyle name="표준 22 3 2 2 2 6 2 2" xfId="21188"/>
    <cellStyle name="표준 22 3 2 2 2 6 2 3" xfId="36787"/>
    <cellStyle name="표준 22 3 2 2 2 6 3" xfId="21187"/>
    <cellStyle name="표준 22 3 2 2 2 6 4" xfId="36786"/>
    <cellStyle name="표준 22 3 2 2 2 7" xfId="5485"/>
    <cellStyle name="표준 22 3 2 2 2 7 2" xfId="21189"/>
    <cellStyle name="표준 22 3 2 2 2 7 3" xfId="36788"/>
    <cellStyle name="표준 22 3 2 2 2 8" xfId="21142"/>
    <cellStyle name="표준 22 3 2 2 2 9" xfId="36741"/>
    <cellStyle name="표준 22 3 2 2 3" xfId="5486"/>
    <cellStyle name="표준 22 3 2 2 3 2" xfId="5487"/>
    <cellStyle name="표준 22 3 2 2 3 2 2" xfId="5488"/>
    <cellStyle name="표준 22 3 2 2 3 2 2 2" xfId="5489"/>
    <cellStyle name="표준 22 3 2 2 3 2 2 2 2" xfId="5490"/>
    <cellStyle name="표준 22 3 2 2 3 2 2 2 2 2" xfId="5491"/>
    <cellStyle name="표준 22 3 2 2 3 2 2 2 2 2 2" xfId="21195"/>
    <cellStyle name="표준 22 3 2 2 3 2 2 2 2 2 3" xfId="36794"/>
    <cellStyle name="표준 22 3 2 2 3 2 2 2 2 3" xfId="21194"/>
    <cellStyle name="표준 22 3 2 2 3 2 2 2 2 4" xfId="36793"/>
    <cellStyle name="표준 22 3 2 2 3 2 2 2 3" xfId="5492"/>
    <cellStyle name="표준 22 3 2 2 3 2 2 2 3 2" xfId="21196"/>
    <cellStyle name="표준 22 3 2 2 3 2 2 2 3 3" xfId="36795"/>
    <cellStyle name="표준 22 3 2 2 3 2 2 2 4" xfId="21193"/>
    <cellStyle name="표준 22 3 2 2 3 2 2 2 5" xfId="36792"/>
    <cellStyle name="표준 22 3 2 2 3 2 2 3" xfId="5493"/>
    <cellStyle name="표준 22 3 2 2 3 2 2 3 2" xfId="5494"/>
    <cellStyle name="표준 22 3 2 2 3 2 2 3 2 2" xfId="21198"/>
    <cellStyle name="표준 22 3 2 2 3 2 2 3 2 3" xfId="36797"/>
    <cellStyle name="표준 22 3 2 2 3 2 2 3 3" xfId="21197"/>
    <cellStyle name="표준 22 3 2 2 3 2 2 3 4" xfId="36796"/>
    <cellStyle name="표준 22 3 2 2 3 2 2 4" xfId="5495"/>
    <cellStyle name="표준 22 3 2 2 3 2 2 4 2" xfId="21199"/>
    <cellStyle name="표준 22 3 2 2 3 2 2 4 3" xfId="36798"/>
    <cellStyle name="표준 22 3 2 2 3 2 2 5" xfId="21192"/>
    <cellStyle name="표준 22 3 2 2 3 2 2 6" xfId="36791"/>
    <cellStyle name="표준 22 3 2 2 3 2 3" xfId="5496"/>
    <cellStyle name="표준 22 3 2 2 3 2 3 2" xfId="5497"/>
    <cellStyle name="표준 22 3 2 2 3 2 3 2 2" xfId="5498"/>
    <cellStyle name="표준 22 3 2 2 3 2 3 2 2 2" xfId="5499"/>
    <cellStyle name="표준 22 3 2 2 3 2 3 2 2 2 2" xfId="21203"/>
    <cellStyle name="표준 22 3 2 2 3 2 3 2 2 2 3" xfId="36802"/>
    <cellStyle name="표준 22 3 2 2 3 2 3 2 2 3" xfId="21202"/>
    <cellStyle name="표준 22 3 2 2 3 2 3 2 2 4" xfId="36801"/>
    <cellStyle name="표준 22 3 2 2 3 2 3 2 3" xfId="5500"/>
    <cellStyle name="표준 22 3 2 2 3 2 3 2 3 2" xfId="21204"/>
    <cellStyle name="표준 22 3 2 2 3 2 3 2 3 3" xfId="36803"/>
    <cellStyle name="표준 22 3 2 2 3 2 3 2 4" xfId="21201"/>
    <cellStyle name="표준 22 3 2 2 3 2 3 2 5" xfId="36800"/>
    <cellStyle name="표준 22 3 2 2 3 2 3 3" xfId="5501"/>
    <cellStyle name="표준 22 3 2 2 3 2 3 3 2" xfId="5502"/>
    <cellStyle name="표준 22 3 2 2 3 2 3 3 2 2" xfId="21206"/>
    <cellStyle name="표준 22 3 2 2 3 2 3 3 2 3" xfId="36805"/>
    <cellStyle name="표준 22 3 2 2 3 2 3 3 3" xfId="21205"/>
    <cellStyle name="표준 22 3 2 2 3 2 3 3 4" xfId="36804"/>
    <cellStyle name="표준 22 3 2 2 3 2 3 4" xfId="5503"/>
    <cellStyle name="표준 22 3 2 2 3 2 3 4 2" xfId="21207"/>
    <cellStyle name="표준 22 3 2 2 3 2 3 4 3" xfId="36806"/>
    <cellStyle name="표준 22 3 2 2 3 2 3 5" xfId="21200"/>
    <cellStyle name="표준 22 3 2 2 3 2 3 6" xfId="36799"/>
    <cellStyle name="표준 22 3 2 2 3 2 4" xfId="5504"/>
    <cellStyle name="표준 22 3 2 2 3 2 4 2" xfId="5505"/>
    <cellStyle name="표준 22 3 2 2 3 2 4 2 2" xfId="5506"/>
    <cellStyle name="표준 22 3 2 2 3 2 4 2 2 2" xfId="21210"/>
    <cellStyle name="표준 22 3 2 2 3 2 4 2 2 3" xfId="36809"/>
    <cellStyle name="표준 22 3 2 2 3 2 4 2 3" xfId="21209"/>
    <cellStyle name="표준 22 3 2 2 3 2 4 2 4" xfId="36808"/>
    <cellStyle name="표준 22 3 2 2 3 2 4 3" xfId="5507"/>
    <cellStyle name="표준 22 3 2 2 3 2 4 3 2" xfId="21211"/>
    <cellStyle name="표준 22 3 2 2 3 2 4 3 3" xfId="36810"/>
    <cellStyle name="표준 22 3 2 2 3 2 4 4" xfId="21208"/>
    <cellStyle name="표준 22 3 2 2 3 2 4 5" xfId="36807"/>
    <cellStyle name="표준 22 3 2 2 3 2 5" xfId="5508"/>
    <cellStyle name="표준 22 3 2 2 3 2 5 2" xfId="5509"/>
    <cellStyle name="표준 22 3 2 2 3 2 5 2 2" xfId="21213"/>
    <cellStyle name="표준 22 3 2 2 3 2 5 2 3" xfId="36812"/>
    <cellStyle name="표준 22 3 2 2 3 2 5 3" xfId="21212"/>
    <cellStyle name="표준 22 3 2 2 3 2 5 4" xfId="36811"/>
    <cellStyle name="표준 22 3 2 2 3 2 6" xfId="5510"/>
    <cellStyle name="표준 22 3 2 2 3 2 6 2" xfId="21214"/>
    <cellStyle name="표준 22 3 2 2 3 2 6 3" xfId="36813"/>
    <cellStyle name="표준 22 3 2 2 3 2 7" xfId="21191"/>
    <cellStyle name="표준 22 3 2 2 3 2 8" xfId="36790"/>
    <cellStyle name="표준 22 3 2 2 3 3" xfId="5511"/>
    <cellStyle name="표준 22 3 2 2 3 3 2" xfId="5512"/>
    <cellStyle name="표준 22 3 2 2 3 3 2 2" xfId="5513"/>
    <cellStyle name="표준 22 3 2 2 3 3 2 2 2" xfId="5514"/>
    <cellStyle name="표준 22 3 2 2 3 3 2 2 2 2" xfId="21218"/>
    <cellStyle name="표준 22 3 2 2 3 3 2 2 2 3" xfId="36817"/>
    <cellStyle name="표준 22 3 2 2 3 3 2 2 3" xfId="21217"/>
    <cellStyle name="표준 22 3 2 2 3 3 2 2 4" xfId="36816"/>
    <cellStyle name="표준 22 3 2 2 3 3 2 3" xfId="5515"/>
    <cellStyle name="표준 22 3 2 2 3 3 2 3 2" xfId="21219"/>
    <cellStyle name="표준 22 3 2 2 3 3 2 3 3" xfId="36818"/>
    <cellStyle name="표준 22 3 2 2 3 3 2 4" xfId="21216"/>
    <cellStyle name="표준 22 3 2 2 3 3 2 5" xfId="36815"/>
    <cellStyle name="표준 22 3 2 2 3 3 3" xfId="5516"/>
    <cellStyle name="표준 22 3 2 2 3 3 3 2" xfId="5517"/>
    <cellStyle name="표준 22 3 2 2 3 3 3 2 2" xfId="21221"/>
    <cellStyle name="표준 22 3 2 2 3 3 3 2 3" xfId="36820"/>
    <cellStyle name="표준 22 3 2 2 3 3 3 3" xfId="21220"/>
    <cellStyle name="표준 22 3 2 2 3 3 3 4" xfId="36819"/>
    <cellStyle name="표준 22 3 2 2 3 3 4" xfId="5518"/>
    <cellStyle name="표준 22 3 2 2 3 3 4 2" xfId="21222"/>
    <cellStyle name="표준 22 3 2 2 3 3 4 3" xfId="36821"/>
    <cellStyle name="표준 22 3 2 2 3 3 5" xfId="21215"/>
    <cellStyle name="표준 22 3 2 2 3 3 6" xfId="36814"/>
    <cellStyle name="표준 22 3 2 2 3 4" xfId="5519"/>
    <cellStyle name="표준 22 3 2 2 3 4 2" xfId="5520"/>
    <cellStyle name="표준 22 3 2 2 3 4 2 2" xfId="5521"/>
    <cellStyle name="표준 22 3 2 2 3 4 2 2 2" xfId="5522"/>
    <cellStyle name="표준 22 3 2 2 3 4 2 2 2 2" xfId="21226"/>
    <cellStyle name="표준 22 3 2 2 3 4 2 2 2 3" xfId="36825"/>
    <cellStyle name="표준 22 3 2 2 3 4 2 2 3" xfId="21225"/>
    <cellStyle name="표준 22 3 2 2 3 4 2 2 4" xfId="36824"/>
    <cellStyle name="표준 22 3 2 2 3 4 2 3" xfId="5523"/>
    <cellStyle name="표준 22 3 2 2 3 4 2 3 2" xfId="21227"/>
    <cellStyle name="표준 22 3 2 2 3 4 2 3 3" xfId="36826"/>
    <cellStyle name="표준 22 3 2 2 3 4 2 4" xfId="21224"/>
    <cellStyle name="표준 22 3 2 2 3 4 2 5" xfId="36823"/>
    <cellStyle name="표준 22 3 2 2 3 4 3" xfId="5524"/>
    <cellStyle name="표준 22 3 2 2 3 4 3 2" xfId="5525"/>
    <cellStyle name="표준 22 3 2 2 3 4 3 2 2" xfId="21229"/>
    <cellStyle name="표준 22 3 2 2 3 4 3 2 3" xfId="36828"/>
    <cellStyle name="표준 22 3 2 2 3 4 3 3" xfId="21228"/>
    <cellStyle name="표준 22 3 2 2 3 4 3 4" xfId="36827"/>
    <cellStyle name="표준 22 3 2 2 3 4 4" xfId="5526"/>
    <cellStyle name="표준 22 3 2 2 3 4 4 2" xfId="21230"/>
    <cellStyle name="표준 22 3 2 2 3 4 4 3" xfId="36829"/>
    <cellStyle name="표준 22 3 2 2 3 4 5" xfId="21223"/>
    <cellStyle name="표준 22 3 2 2 3 4 6" xfId="36822"/>
    <cellStyle name="표준 22 3 2 2 3 5" xfId="5527"/>
    <cellStyle name="표준 22 3 2 2 3 5 2" xfId="5528"/>
    <cellStyle name="표준 22 3 2 2 3 5 2 2" xfId="5529"/>
    <cellStyle name="표준 22 3 2 2 3 5 2 2 2" xfId="21233"/>
    <cellStyle name="표준 22 3 2 2 3 5 2 2 3" xfId="36832"/>
    <cellStyle name="표준 22 3 2 2 3 5 2 3" xfId="21232"/>
    <cellStyle name="표준 22 3 2 2 3 5 2 4" xfId="36831"/>
    <cellStyle name="표준 22 3 2 2 3 5 3" xfId="5530"/>
    <cellStyle name="표준 22 3 2 2 3 5 3 2" xfId="21234"/>
    <cellStyle name="표준 22 3 2 2 3 5 3 3" xfId="36833"/>
    <cellStyle name="표준 22 3 2 2 3 5 4" xfId="21231"/>
    <cellStyle name="표준 22 3 2 2 3 5 5" xfId="36830"/>
    <cellStyle name="표준 22 3 2 2 3 6" xfId="5531"/>
    <cellStyle name="표준 22 3 2 2 3 6 2" xfId="5532"/>
    <cellStyle name="표준 22 3 2 2 3 6 2 2" xfId="21236"/>
    <cellStyle name="표준 22 3 2 2 3 6 2 3" xfId="36835"/>
    <cellStyle name="표준 22 3 2 2 3 6 3" xfId="21235"/>
    <cellStyle name="표준 22 3 2 2 3 6 4" xfId="36834"/>
    <cellStyle name="표준 22 3 2 2 3 7" xfId="5533"/>
    <cellStyle name="표준 22 3 2 2 3 7 2" xfId="21237"/>
    <cellStyle name="표준 22 3 2 2 3 7 3" xfId="36836"/>
    <cellStyle name="표준 22 3 2 2 3 8" xfId="21190"/>
    <cellStyle name="표준 22 3 2 2 3 9" xfId="36789"/>
    <cellStyle name="표준 22 3 2 2 4" xfId="5534"/>
    <cellStyle name="표준 22 3 2 2 4 2" xfId="5535"/>
    <cellStyle name="표준 22 3 2 2 4 2 2" xfId="5536"/>
    <cellStyle name="표준 22 3 2 2 4 2 2 2" xfId="5537"/>
    <cellStyle name="표준 22 3 2 2 4 2 2 2 2" xfId="5538"/>
    <cellStyle name="표준 22 3 2 2 4 2 2 2 2 2" xfId="21242"/>
    <cellStyle name="표준 22 3 2 2 4 2 2 2 2 3" xfId="36841"/>
    <cellStyle name="표준 22 3 2 2 4 2 2 2 3" xfId="21241"/>
    <cellStyle name="표준 22 3 2 2 4 2 2 2 4" xfId="36840"/>
    <cellStyle name="표준 22 3 2 2 4 2 2 3" xfId="5539"/>
    <cellStyle name="표준 22 3 2 2 4 2 2 3 2" xfId="21243"/>
    <cellStyle name="표준 22 3 2 2 4 2 2 3 3" xfId="36842"/>
    <cellStyle name="표준 22 3 2 2 4 2 2 4" xfId="21240"/>
    <cellStyle name="표준 22 3 2 2 4 2 2 5" xfId="36839"/>
    <cellStyle name="표준 22 3 2 2 4 2 3" xfId="5540"/>
    <cellStyle name="표준 22 3 2 2 4 2 3 2" xfId="5541"/>
    <cellStyle name="표준 22 3 2 2 4 2 3 2 2" xfId="21245"/>
    <cellStyle name="표준 22 3 2 2 4 2 3 2 3" xfId="36844"/>
    <cellStyle name="표준 22 3 2 2 4 2 3 3" xfId="21244"/>
    <cellStyle name="표준 22 3 2 2 4 2 3 4" xfId="36843"/>
    <cellStyle name="표준 22 3 2 2 4 2 4" xfId="5542"/>
    <cellStyle name="표준 22 3 2 2 4 2 4 2" xfId="21246"/>
    <cellStyle name="표준 22 3 2 2 4 2 4 3" xfId="36845"/>
    <cellStyle name="표준 22 3 2 2 4 2 5" xfId="21239"/>
    <cellStyle name="표준 22 3 2 2 4 2 6" xfId="36838"/>
    <cellStyle name="표준 22 3 2 2 4 3" xfId="5543"/>
    <cellStyle name="표준 22 3 2 2 4 3 2" xfId="5544"/>
    <cellStyle name="표준 22 3 2 2 4 3 2 2" xfId="5545"/>
    <cellStyle name="표준 22 3 2 2 4 3 2 2 2" xfId="5546"/>
    <cellStyle name="표준 22 3 2 2 4 3 2 2 2 2" xfId="21250"/>
    <cellStyle name="표준 22 3 2 2 4 3 2 2 2 3" xfId="36849"/>
    <cellStyle name="표준 22 3 2 2 4 3 2 2 3" xfId="21249"/>
    <cellStyle name="표준 22 3 2 2 4 3 2 2 4" xfId="36848"/>
    <cellStyle name="표준 22 3 2 2 4 3 2 3" xfId="5547"/>
    <cellStyle name="표준 22 3 2 2 4 3 2 3 2" xfId="21251"/>
    <cellStyle name="표준 22 3 2 2 4 3 2 3 3" xfId="36850"/>
    <cellStyle name="표준 22 3 2 2 4 3 2 4" xfId="21248"/>
    <cellStyle name="표준 22 3 2 2 4 3 2 5" xfId="36847"/>
    <cellStyle name="표준 22 3 2 2 4 3 3" xfId="5548"/>
    <cellStyle name="표준 22 3 2 2 4 3 3 2" xfId="5549"/>
    <cellStyle name="표준 22 3 2 2 4 3 3 2 2" xfId="21253"/>
    <cellStyle name="표준 22 3 2 2 4 3 3 2 3" xfId="36852"/>
    <cellStyle name="표준 22 3 2 2 4 3 3 3" xfId="21252"/>
    <cellStyle name="표준 22 3 2 2 4 3 3 4" xfId="36851"/>
    <cellStyle name="표준 22 3 2 2 4 3 4" xfId="5550"/>
    <cellStyle name="표준 22 3 2 2 4 3 4 2" xfId="21254"/>
    <cellStyle name="표준 22 3 2 2 4 3 4 3" xfId="36853"/>
    <cellStyle name="표준 22 3 2 2 4 3 5" xfId="21247"/>
    <cellStyle name="표준 22 3 2 2 4 3 6" xfId="36846"/>
    <cellStyle name="표준 22 3 2 2 4 4" xfId="5551"/>
    <cellStyle name="표준 22 3 2 2 4 4 2" xfId="5552"/>
    <cellStyle name="표준 22 3 2 2 4 4 2 2" xfId="5553"/>
    <cellStyle name="표준 22 3 2 2 4 4 2 2 2" xfId="21257"/>
    <cellStyle name="표준 22 3 2 2 4 4 2 2 3" xfId="36856"/>
    <cellStyle name="표준 22 3 2 2 4 4 2 3" xfId="21256"/>
    <cellStyle name="표준 22 3 2 2 4 4 2 4" xfId="36855"/>
    <cellStyle name="표준 22 3 2 2 4 4 3" xfId="5554"/>
    <cellStyle name="표준 22 3 2 2 4 4 3 2" xfId="21258"/>
    <cellStyle name="표준 22 3 2 2 4 4 3 3" xfId="36857"/>
    <cellStyle name="표준 22 3 2 2 4 4 4" xfId="21255"/>
    <cellStyle name="표준 22 3 2 2 4 4 5" xfId="36854"/>
    <cellStyle name="표준 22 3 2 2 4 5" xfId="5555"/>
    <cellStyle name="표준 22 3 2 2 4 5 2" xfId="5556"/>
    <cellStyle name="표준 22 3 2 2 4 5 2 2" xfId="21260"/>
    <cellStyle name="표준 22 3 2 2 4 5 2 3" xfId="36859"/>
    <cellStyle name="표준 22 3 2 2 4 5 3" xfId="21259"/>
    <cellStyle name="표준 22 3 2 2 4 5 4" xfId="36858"/>
    <cellStyle name="표준 22 3 2 2 4 6" xfId="5557"/>
    <cellStyle name="표준 22 3 2 2 4 6 2" xfId="21261"/>
    <cellStyle name="표준 22 3 2 2 4 6 3" xfId="36860"/>
    <cellStyle name="표준 22 3 2 2 4 7" xfId="21238"/>
    <cellStyle name="표준 22 3 2 2 4 8" xfId="36837"/>
    <cellStyle name="표준 22 3 2 2 5" xfId="5558"/>
    <cellStyle name="표준 22 3 2 2 5 2" xfId="5559"/>
    <cellStyle name="표준 22 3 2 2 5 2 2" xfId="5560"/>
    <cellStyle name="표준 22 3 2 2 5 2 2 2" xfId="5561"/>
    <cellStyle name="표준 22 3 2 2 5 2 2 2 2" xfId="21265"/>
    <cellStyle name="표준 22 3 2 2 5 2 2 2 3" xfId="36864"/>
    <cellStyle name="표준 22 3 2 2 5 2 2 3" xfId="21264"/>
    <cellStyle name="표준 22 3 2 2 5 2 2 4" xfId="36863"/>
    <cellStyle name="표준 22 3 2 2 5 2 3" xfId="5562"/>
    <cellStyle name="표준 22 3 2 2 5 2 3 2" xfId="21266"/>
    <cellStyle name="표준 22 3 2 2 5 2 3 3" xfId="36865"/>
    <cellStyle name="표준 22 3 2 2 5 2 4" xfId="21263"/>
    <cellStyle name="표준 22 3 2 2 5 2 5" xfId="36862"/>
    <cellStyle name="표준 22 3 2 2 5 3" xfId="5563"/>
    <cellStyle name="표준 22 3 2 2 5 3 2" xfId="5564"/>
    <cellStyle name="표준 22 3 2 2 5 3 2 2" xfId="21268"/>
    <cellStyle name="표준 22 3 2 2 5 3 2 3" xfId="36867"/>
    <cellStyle name="표준 22 3 2 2 5 3 3" xfId="21267"/>
    <cellStyle name="표준 22 3 2 2 5 3 4" xfId="36866"/>
    <cellStyle name="표준 22 3 2 2 5 4" xfId="5565"/>
    <cellStyle name="표준 22 3 2 2 5 4 2" xfId="21269"/>
    <cellStyle name="표준 22 3 2 2 5 4 3" xfId="36868"/>
    <cellStyle name="표준 22 3 2 2 5 5" xfId="21262"/>
    <cellStyle name="표준 22 3 2 2 5 6" xfId="36861"/>
    <cellStyle name="표준 22 3 2 2 6" xfId="5566"/>
    <cellStyle name="표준 22 3 2 2 6 2" xfId="5567"/>
    <cellStyle name="표준 22 3 2 2 6 2 2" xfId="5568"/>
    <cellStyle name="표준 22 3 2 2 6 2 2 2" xfId="5569"/>
    <cellStyle name="표준 22 3 2 2 6 2 2 2 2" xfId="21273"/>
    <cellStyle name="표준 22 3 2 2 6 2 2 2 3" xfId="36872"/>
    <cellStyle name="표준 22 3 2 2 6 2 2 3" xfId="21272"/>
    <cellStyle name="표준 22 3 2 2 6 2 2 4" xfId="36871"/>
    <cellStyle name="표준 22 3 2 2 6 2 3" xfId="5570"/>
    <cellStyle name="표준 22 3 2 2 6 2 3 2" xfId="21274"/>
    <cellStyle name="표준 22 3 2 2 6 2 3 3" xfId="36873"/>
    <cellStyle name="표준 22 3 2 2 6 2 4" xfId="21271"/>
    <cellStyle name="표준 22 3 2 2 6 2 5" xfId="36870"/>
    <cellStyle name="표준 22 3 2 2 6 3" xfId="5571"/>
    <cellStyle name="표준 22 3 2 2 6 3 2" xfId="5572"/>
    <cellStyle name="표준 22 3 2 2 6 3 2 2" xfId="21276"/>
    <cellStyle name="표준 22 3 2 2 6 3 2 3" xfId="36875"/>
    <cellStyle name="표준 22 3 2 2 6 3 3" xfId="21275"/>
    <cellStyle name="표준 22 3 2 2 6 3 4" xfId="36874"/>
    <cellStyle name="표준 22 3 2 2 6 4" xfId="5573"/>
    <cellStyle name="표준 22 3 2 2 6 4 2" xfId="21277"/>
    <cellStyle name="표준 22 3 2 2 6 4 3" xfId="36876"/>
    <cellStyle name="표준 22 3 2 2 6 5" xfId="21270"/>
    <cellStyle name="표준 22 3 2 2 6 6" xfId="36869"/>
    <cellStyle name="표준 22 3 2 2 7" xfId="5574"/>
    <cellStyle name="표준 22 3 2 2 7 2" xfId="5575"/>
    <cellStyle name="표준 22 3 2 2 7 2 2" xfId="5576"/>
    <cellStyle name="표준 22 3 2 2 7 2 2 2" xfId="21280"/>
    <cellStyle name="표준 22 3 2 2 7 2 2 3" xfId="36879"/>
    <cellStyle name="표준 22 3 2 2 7 2 3" xfId="21279"/>
    <cellStyle name="표준 22 3 2 2 7 2 4" xfId="36878"/>
    <cellStyle name="표준 22 3 2 2 7 3" xfId="5577"/>
    <cellStyle name="표준 22 3 2 2 7 3 2" xfId="21281"/>
    <cellStyle name="표준 22 3 2 2 7 3 3" xfId="36880"/>
    <cellStyle name="표준 22 3 2 2 7 4" xfId="21278"/>
    <cellStyle name="표준 22 3 2 2 7 5" xfId="36877"/>
    <cellStyle name="표준 22 3 2 2 8" xfId="5578"/>
    <cellStyle name="표준 22 3 2 2 8 2" xfId="5579"/>
    <cellStyle name="표준 22 3 2 2 8 2 2" xfId="21283"/>
    <cellStyle name="표준 22 3 2 2 8 2 3" xfId="36882"/>
    <cellStyle name="표준 22 3 2 2 8 3" xfId="21282"/>
    <cellStyle name="표준 22 3 2 2 8 4" xfId="36881"/>
    <cellStyle name="표준 22 3 2 2 9" xfId="5580"/>
    <cellStyle name="표준 22 3 2 2 9 2" xfId="21284"/>
    <cellStyle name="표준 22 3 2 2 9 3" xfId="36883"/>
    <cellStyle name="표준 22 3 2 3" xfId="5581"/>
    <cellStyle name="표준 22 3 2 3 2" xfId="5582"/>
    <cellStyle name="표준 22 3 2 3 2 2" xfId="5583"/>
    <cellStyle name="표준 22 3 2 3 2 2 2" xfId="5584"/>
    <cellStyle name="표준 22 3 2 3 2 2 2 2" xfId="5585"/>
    <cellStyle name="표준 22 3 2 3 2 2 2 2 2" xfId="5586"/>
    <cellStyle name="표준 22 3 2 3 2 2 2 2 2 2" xfId="21290"/>
    <cellStyle name="표준 22 3 2 3 2 2 2 2 2 3" xfId="36889"/>
    <cellStyle name="표준 22 3 2 3 2 2 2 2 3" xfId="21289"/>
    <cellStyle name="표준 22 3 2 3 2 2 2 2 4" xfId="36888"/>
    <cellStyle name="표준 22 3 2 3 2 2 2 3" xfId="5587"/>
    <cellStyle name="표준 22 3 2 3 2 2 2 3 2" xfId="21291"/>
    <cellStyle name="표준 22 3 2 3 2 2 2 3 3" xfId="36890"/>
    <cellStyle name="표준 22 3 2 3 2 2 2 4" xfId="21288"/>
    <cellStyle name="표준 22 3 2 3 2 2 2 5" xfId="36887"/>
    <cellStyle name="표준 22 3 2 3 2 2 3" xfId="5588"/>
    <cellStyle name="표준 22 3 2 3 2 2 3 2" xfId="5589"/>
    <cellStyle name="표준 22 3 2 3 2 2 3 2 2" xfId="21293"/>
    <cellStyle name="표준 22 3 2 3 2 2 3 2 3" xfId="36892"/>
    <cellStyle name="표준 22 3 2 3 2 2 3 3" xfId="21292"/>
    <cellStyle name="표준 22 3 2 3 2 2 3 4" xfId="36891"/>
    <cellStyle name="표준 22 3 2 3 2 2 4" xfId="5590"/>
    <cellStyle name="표준 22 3 2 3 2 2 4 2" xfId="21294"/>
    <cellStyle name="표준 22 3 2 3 2 2 4 3" xfId="36893"/>
    <cellStyle name="표준 22 3 2 3 2 2 5" xfId="21287"/>
    <cellStyle name="표준 22 3 2 3 2 2 6" xfId="36886"/>
    <cellStyle name="표준 22 3 2 3 2 3" xfId="5591"/>
    <cellStyle name="표준 22 3 2 3 2 3 2" xfId="5592"/>
    <cellStyle name="표준 22 3 2 3 2 3 2 2" xfId="5593"/>
    <cellStyle name="표준 22 3 2 3 2 3 2 2 2" xfId="5594"/>
    <cellStyle name="표준 22 3 2 3 2 3 2 2 2 2" xfId="21298"/>
    <cellStyle name="표준 22 3 2 3 2 3 2 2 2 3" xfId="36897"/>
    <cellStyle name="표준 22 3 2 3 2 3 2 2 3" xfId="21297"/>
    <cellStyle name="표준 22 3 2 3 2 3 2 2 4" xfId="36896"/>
    <cellStyle name="표준 22 3 2 3 2 3 2 3" xfId="5595"/>
    <cellStyle name="표준 22 3 2 3 2 3 2 3 2" xfId="21299"/>
    <cellStyle name="표준 22 3 2 3 2 3 2 3 3" xfId="36898"/>
    <cellStyle name="표준 22 3 2 3 2 3 2 4" xfId="21296"/>
    <cellStyle name="표준 22 3 2 3 2 3 2 5" xfId="36895"/>
    <cellStyle name="표준 22 3 2 3 2 3 3" xfId="5596"/>
    <cellStyle name="표준 22 3 2 3 2 3 3 2" xfId="5597"/>
    <cellStyle name="표준 22 3 2 3 2 3 3 2 2" xfId="21301"/>
    <cellStyle name="표준 22 3 2 3 2 3 3 2 3" xfId="36900"/>
    <cellStyle name="표준 22 3 2 3 2 3 3 3" xfId="21300"/>
    <cellStyle name="표준 22 3 2 3 2 3 3 4" xfId="36899"/>
    <cellStyle name="표준 22 3 2 3 2 3 4" xfId="5598"/>
    <cellStyle name="표준 22 3 2 3 2 3 4 2" xfId="21302"/>
    <cellStyle name="표준 22 3 2 3 2 3 4 3" xfId="36901"/>
    <cellStyle name="표준 22 3 2 3 2 3 5" xfId="21295"/>
    <cellStyle name="표준 22 3 2 3 2 3 6" xfId="36894"/>
    <cellStyle name="표준 22 3 2 3 2 4" xfId="5599"/>
    <cellStyle name="표준 22 3 2 3 2 4 2" xfId="5600"/>
    <cellStyle name="표준 22 3 2 3 2 4 2 2" xfId="5601"/>
    <cellStyle name="표준 22 3 2 3 2 4 2 2 2" xfId="21305"/>
    <cellStyle name="표준 22 3 2 3 2 4 2 2 3" xfId="36904"/>
    <cellStyle name="표준 22 3 2 3 2 4 2 3" xfId="21304"/>
    <cellStyle name="표준 22 3 2 3 2 4 2 4" xfId="36903"/>
    <cellStyle name="표준 22 3 2 3 2 4 3" xfId="5602"/>
    <cellStyle name="표준 22 3 2 3 2 4 3 2" xfId="21306"/>
    <cellStyle name="표준 22 3 2 3 2 4 3 3" xfId="36905"/>
    <cellStyle name="표준 22 3 2 3 2 4 4" xfId="21303"/>
    <cellStyle name="표준 22 3 2 3 2 4 5" xfId="36902"/>
    <cellStyle name="표준 22 3 2 3 2 5" xfId="5603"/>
    <cellStyle name="표준 22 3 2 3 2 5 2" xfId="5604"/>
    <cellStyle name="표준 22 3 2 3 2 5 2 2" xfId="21308"/>
    <cellStyle name="표준 22 3 2 3 2 5 2 3" xfId="36907"/>
    <cellStyle name="표준 22 3 2 3 2 5 3" xfId="21307"/>
    <cellStyle name="표준 22 3 2 3 2 5 4" xfId="36906"/>
    <cellStyle name="표준 22 3 2 3 2 6" xfId="5605"/>
    <cellStyle name="표준 22 3 2 3 2 6 2" xfId="21309"/>
    <cellStyle name="표준 22 3 2 3 2 6 3" xfId="36908"/>
    <cellStyle name="표준 22 3 2 3 2 7" xfId="21286"/>
    <cellStyle name="표준 22 3 2 3 2 8" xfId="36885"/>
    <cellStyle name="표준 22 3 2 3 3" xfId="5606"/>
    <cellStyle name="표준 22 3 2 3 3 2" xfId="5607"/>
    <cellStyle name="표준 22 3 2 3 3 2 2" xfId="5608"/>
    <cellStyle name="표준 22 3 2 3 3 2 2 2" xfId="5609"/>
    <cellStyle name="표준 22 3 2 3 3 2 2 2 2" xfId="21313"/>
    <cellStyle name="표준 22 3 2 3 3 2 2 2 3" xfId="36912"/>
    <cellStyle name="표준 22 3 2 3 3 2 2 3" xfId="21312"/>
    <cellStyle name="표준 22 3 2 3 3 2 2 4" xfId="36911"/>
    <cellStyle name="표준 22 3 2 3 3 2 3" xfId="5610"/>
    <cellStyle name="표준 22 3 2 3 3 2 3 2" xfId="21314"/>
    <cellStyle name="표준 22 3 2 3 3 2 3 3" xfId="36913"/>
    <cellStyle name="표준 22 3 2 3 3 2 4" xfId="21311"/>
    <cellStyle name="표준 22 3 2 3 3 2 5" xfId="36910"/>
    <cellStyle name="표준 22 3 2 3 3 3" xfId="5611"/>
    <cellStyle name="표준 22 3 2 3 3 3 2" xfId="5612"/>
    <cellStyle name="표준 22 3 2 3 3 3 2 2" xfId="21316"/>
    <cellStyle name="표준 22 3 2 3 3 3 2 3" xfId="36915"/>
    <cellStyle name="표준 22 3 2 3 3 3 3" xfId="21315"/>
    <cellStyle name="표준 22 3 2 3 3 3 4" xfId="36914"/>
    <cellStyle name="표준 22 3 2 3 3 4" xfId="5613"/>
    <cellStyle name="표준 22 3 2 3 3 4 2" xfId="21317"/>
    <cellStyle name="표준 22 3 2 3 3 4 3" xfId="36916"/>
    <cellStyle name="표준 22 3 2 3 3 5" xfId="21310"/>
    <cellStyle name="표준 22 3 2 3 3 6" xfId="36909"/>
    <cellStyle name="표준 22 3 2 3 4" xfId="5614"/>
    <cellStyle name="표준 22 3 2 3 4 2" xfId="5615"/>
    <cellStyle name="표준 22 3 2 3 4 2 2" xfId="5616"/>
    <cellStyle name="표준 22 3 2 3 4 2 2 2" xfId="5617"/>
    <cellStyle name="표준 22 3 2 3 4 2 2 2 2" xfId="21321"/>
    <cellStyle name="표준 22 3 2 3 4 2 2 2 3" xfId="36920"/>
    <cellStyle name="표준 22 3 2 3 4 2 2 3" xfId="21320"/>
    <cellStyle name="표준 22 3 2 3 4 2 2 4" xfId="36919"/>
    <cellStyle name="표준 22 3 2 3 4 2 3" xfId="5618"/>
    <cellStyle name="표준 22 3 2 3 4 2 3 2" xfId="21322"/>
    <cellStyle name="표준 22 3 2 3 4 2 3 3" xfId="36921"/>
    <cellStyle name="표준 22 3 2 3 4 2 4" xfId="21319"/>
    <cellStyle name="표준 22 3 2 3 4 2 5" xfId="36918"/>
    <cellStyle name="표준 22 3 2 3 4 3" xfId="5619"/>
    <cellStyle name="표준 22 3 2 3 4 3 2" xfId="5620"/>
    <cellStyle name="표준 22 3 2 3 4 3 2 2" xfId="21324"/>
    <cellStyle name="표준 22 3 2 3 4 3 2 3" xfId="36923"/>
    <cellStyle name="표준 22 3 2 3 4 3 3" xfId="21323"/>
    <cellStyle name="표준 22 3 2 3 4 3 4" xfId="36922"/>
    <cellStyle name="표준 22 3 2 3 4 4" xfId="5621"/>
    <cellStyle name="표준 22 3 2 3 4 4 2" xfId="21325"/>
    <cellStyle name="표준 22 3 2 3 4 4 3" xfId="36924"/>
    <cellStyle name="표준 22 3 2 3 4 5" xfId="21318"/>
    <cellStyle name="표준 22 3 2 3 4 6" xfId="36917"/>
    <cellStyle name="표준 22 3 2 3 5" xfId="5622"/>
    <cellStyle name="표준 22 3 2 3 5 2" xfId="5623"/>
    <cellStyle name="표준 22 3 2 3 5 2 2" xfId="5624"/>
    <cellStyle name="표준 22 3 2 3 5 2 2 2" xfId="21328"/>
    <cellStyle name="표준 22 3 2 3 5 2 2 3" xfId="36927"/>
    <cellStyle name="표준 22 3 2 3 5 2 3" xfId="21327"/>
    <cellStyle name="표준 22 3 2 3 5 2 4" xfId="36926"/>
    <cellStyle name="표준 22 3 2 3 5 3" xfId="5625"/>
    <cellStyle name="표준 22 3 2 3 5 3 2" xfId="21329"/>
    <cellStyle name="표준 22 3 2 3 5 3 3" xfId="36928"/>
    <cellStyle name="표준 22 3 2 3 5 4" xfId="21326"/>
    <cellStyle name="표준 22 3 2 3 5 5" xfId="36925"/>
    <cellStyle name="표준 22 3 2 3 6" xfId="5626"/>
    <cellStyle name="표준 22 3 2 3 6 2" xfId="5627"/>
    <cellStyle name="표준 22 3 2 3 6 2 2" xfId="21331"/>
    <cellStyle name="표준 22 3 2 3 6 2 3" xfId="36930"/>
    <cellStyle name="표준 22 3 2 3 6 3" xfId="21330"/>
    <cellStyle name="표준 22 3 2 3 6 4" xfId="36929"/>
    <cellStyle name="표준 22 3 2 3 7" xfId="5628"/>
    <cellStyle name="표준 22 3 2 3 7 2" xfId="21332"/>
    <cellStyle name="표준 22 3 2 3 7 3" xfId="36931"/>
    <cellStyle name="표준 22 3 2 3 8" xfId="21285"/>
    <cellStyle name="표준 22 3 2 3 9" xfId="36884"/>
    <cellStyle name="표준 22 3 2 4" xfId="5629"/>
    <cellStyle name="표준 22 3 2 4 2" xfId="5630"/>
    <cellStyle name="표준 22 3 2 4 2 2" xfId="5631"/>
    <cellStyle name="표준 22 3 2 4 2 2 2" xfId="5632"/>
    <cellStyle name="표준 22 3 2 4 2 2 2 2" xfId="5633"/>
    <cellStyle name="표준 22 3 2 4 2 2 2 2 2" xfId="5634"/>
    <cellStyle name="표준 22 3 2 4 2 2 2 2 2 2" xfId="21338"/>
    <cellStyle name="표준 22 3 2 4 2 2 2 2 2 3" xfId="36937"/>
    <cellStyle name="표준 22 3 2 4 2 2 2 2 3" xfId="21337"/>
    <cellStyle name="표준 22 3 2 4 2 2 2 2 4" xfId="36936"/>
    <cellStyle name="표준 22 3 2 4 2 2 2 3" xfId="5635"/>
    <cellStyle name="표준 22 3 2 4 2 2 2 3 2" xfId="21339"/>
    <cellStyle name="표준 22 3 2 4 2 2 2 3 3" xfId="36938"/>
    <cellStyle name="표준 22 3 2 4 2 2 2 4" xfId="21336"/>
    <cellStyle name="표준 22 3 2 4 2 2 2 5" xfId="36935"/>
    <cellStyle name="표준 22 3 2 4 2 2 3" xfId="5636"/>
    <cellStyle name="표준 22 3 2 4 2 2 3 2" xfId="5637"/>
    <cellStyle name="표준 22 3 2 4 2 2 3 2 2" xfId="21341"/>
    <cellStyle name="표준 22 3 2 4 2 2 3 2 3" xfId="36940"/>
    <cellStyle name="표준 22 3 2 4 2 2 3 3" xfId="21340"/>
    <cellStyle name="표준 22 3 2 4 2 2 3 4" xfId="36939"/>
    <cellStyle name="표준 22 3 2 4 2 2 4" xfId="5638"/>
    <cellStyle name="표준 22 3 2 4 2 2 4 2" xfId="21342"/>
    <cellStyle name="표준 22 3 2 4 2 2 4 3" xfId="36941"/>
    <cellStyle name="표준 22 3 2 4 2 2 5" xfId="21335"/>
    <cellStyle name="표준 22 3 2 4 2 2 6" xfId="36934"/>
    <cellStyle name="표준 22 3 2 4 2 3" xfId="5639"/>
    <cellStyle name="표준 22 3 2 4 2 3 2" xfId="5640"/>
    <cellStyle name="표준 22 3 2 4 2 3 2 2" xfId="5641"/>
    <cellStyle name="표준 22 3 2 4 2 3 2 2 2" xfId="5642"/>
    <cellStyle name="표준 22 3 2 4 2 3 2 2 2 2" xfId="21346"/>
    <cellStyle name="표준 22 3 2 4 2 3 2 2 2 3" xfId="36945"/>
    <cellStyle name="표준 22 3 2 4 2 3 2 2 3" xfId="21345"/>
    <cellStyle name="표준 22 3 2 4 2 3 2 2 4" xfId="36944"/>
    <cellStyle name="표준 22 3 2 4 2 3 2 3" xfId="5643"/>
    <cellStyle name="표준 22 3 2 4 2 3 2 3 2" xfId="21347"/>
    <cellStyle name="표준 22 3 2 4 2 3 2 3 3" xfId="36946"/>
    <cellStyle name="표준 22 3 2 4 2 3 2 4" xfId="21344"/>
    <cellStyle name="표준 22 3 2 4 2 3 2 5" xfId="36943"/>
    <cellStyle name="표준 22 3 2 4 2 3 3" xfId="5644"/>
    <cellStyle name="표준 22 3 2 4 2 3 3 2" xfId="5645"/>
    <cellStyle name="표준 22 3 2 4 2 3 3 2 2" xfId="21349"/>
    <cellStyle name="표준 22 3 2 4 2 3 3 2 3" xfId="36948"/>
    <cellStyle name="표준 22 3 2 4 2 3 3 3" xfId="21348"/>
    <cellStyle name="표준 22 3 2 4 2 3 3 4" xfId="36947"/>
    <cellStyle name="표준 22 3 2 4 2 3 4" xfId="5646"/>
    <cellStyle name="표준 22 3 2 4 2 3 4 2" xfId="21350"/>
    <cellStyle name="표준 22 3 2 4 2 3 4 3" xfId="36949"/>
    <cellStyle name="표준 22 3 2 4 2 3 5" xfId="21343"/>
    <cellStyle name="표준 22 3 2 4 2 3 6" xfId="36942"/>
    <cellStyle name="표준 22 3 2 4 2 4" xfId="5647"/>
    <cellStyle name="표준 22 3 2 4 2 4 2" xfId="5648"/>
    <cellStyle name="표준 22 3 2 4 2 4 2 2" xfId="5649"/>
    <cellStyle name="표준 22 3 2 4 2 4 2 2 2" xfId="21353"/>
    <cellStyle name="표준 22 3 2 4 2 4 2 2 3" xfId="36952"/>
    <cellStyle name="표준 22 3 2 4 2 4 2 3" xfId="21352"/>
    <cellStyle name="표준 22 3 2 4 2 4 2 4" xfId="36951"/>
    <cellStyle name="표준 22 3 2 4 2 4 3" xfId="5650"/>
    <cellStyle name="표준 22 3 2 4 2 4 3 2" xfId="21354"/>
    <cellStyle name="표준 22 3 2 4 2 4 3 3" xfId="36953"/>
    <cellStyle name="표준 22 3 2 4 2 4 4" xfId="21351"/>
    <cellStyle name="표준 22 3 2 4 2 4 5" xfId="36950"/>
    <cellStyle name="표준 22 3 2 4 2 5" xfId="5651"/>
    <cellStyle name="표준 22 3 2 4 2 5 2" xfId="5652"/>
    <cellStyle name="표준 22 3 2 4 2 5 2 2" xfId="21356"/>
    <cellStyle name="표준 22 3 2 4 2 5 2 3" xfId="36955"/>
    <cellStyle name="표준 22 3 2 4 2 5 3" xfId="21355"/>
    <cellStyle name="표준 22 3 2 4 2 5 4" xfId="36954"/>
    <cellStyle name="표준 22 3 2 4 2 6" xfId="5653"/>
    <cellStyle name="표준 22 3 2 4 2 6 2" xfId="21357"/>
    <cellStyle name="표준 22 3 2 4 2 6 3" xfId="36956"/>
    <cellStyle name="표준 22 3 2 4 2 7" xfId="21334"/>
    <cellStyle name="표준 22 3 2 4 2 8" xfId="36933"/>
    <cellStyle name="표준 22 3 2 4 3" xfId="5654"/>
    <cellStyle name="표준 22 3 2 4 3 2" xfId="5655"/>
    <cellStyle name="표준 22 3 2 4 3 2 2" xfId="5656"/>
    <cellStyle name="표준 22 3 2 4 3 2 2 2" xfId="5657"/>
    <cellStyle name="표준 22 3 2 4 3 2 2 2 2" xfId="21361"/>
    <cellStyle name="표준 22 3 2 4 3 2 2 2 3" xfId="36960"/>
    <cellStyle name="표준 22 3 2 4 3 2 2 3" xfId="21360"/>
    <cellStyle name="표준 22 3 2 4 3 2 2 4" xfId="36959"/>
    <cellStyle name="표준 22 3 2 4 3 2 3" xfId="5658"/>
    <cellStyle name="표준 22 3 2 4 3 2 3 2" xfId="21362"/>
    <cellStyle name="표준 22 3 2 4 3 2 3 3" xfId="36961"/>
    <cellStyle name="표준 22 3 2 4 3 2 4" xfId="21359"/>
    <cellStyle name="표준 22 3 2 4 3 2 5" xfId="36958"/>
    <cellStyle name="표준 22 3 2 4 3 3" xfId="5659"/>
    <cellStyle name="표준 22 3 2 4 3 3 2" xfId="5660"/>
    <cellStyle name="표준 22 3 2 4 3 3 2 2" xfId="21364"/>
    <cellStyle name="표준 22 3 2 4 3 3 2 3" xfId="36963"/>
    <cellStyle name="표준 22 3 2 4 3 3 3" xfId="21363"/>
    <cellStyle name="표준 22 3 2 4 3 3 4" xfId="36962"/>
    <cellStyle name="표준 22 3 2 4 3 4" xfId="5661"/>
    <cellStyle name="표준 22 3 2 4 3 4 2" xfId="21365"/>
    <cellStyle name="표준 22 3 2 4 3 4 3" xfId="36964"/>
    <cellStyle name="표준 22 3 2 4 3 5" xfId="21358"/>
    <cellStyle name="표준 22 3 2 4 3 6" xfId="36957"/>
    <cellStyle name="표준 22 3 2 4 4" xfId="5662"/>
    <cellStyle name="표준 22 3 2 4 4 2" xfId="5663"/>
    <cellStyle name="표준 22 3 2 4 4 2 2" xfId="5664"/>
    <cellStyle name="표준 22 3 2 4 4 2 2 2" xfId="5665"/>
    <cellStyle name="표준 22 3 2 4 4 2 2 2 2" xfId="21369"/>
    <cellStyle name="표준 22 3 2 4 4 2 2 2 3" xfId="36968"/>
    <cellStyle name="표준 22 3 2 4 4 2 2 3" xfId="21368"/>
    <cellStyle name="표준 22 3 2 4 4 2 2 4" xfId="36967"/>
    <cellStyle name="표준 22 3 2 4 4 2 3" xfId="5666"/>
    <cellStyle name="표준 22 3 2 4 4 2 3 2" xfId="21370"/>
    <cellStyle name="표준 22 3 2 4 4 2 3 3" xfId="36969"/>
    <cellStyle name="표준 22 3 2 4 4 2 4" xfId="21367"/>
    <cellStyle name="표준 22 3 2 4 4 2 5" xfId="36966"/>
    <cellStyle name="표준 22 3 2 4 4 3" xfId="5667"/>
    <cellStyle name="표준 22 3 2 4 4 3 2" xfId="5668"/>
    <cellStyle name="표준 22 3 2 4 4 3 2 2" xfId="21372"/>
    <cellStyle name="표준 22 3 2 4 4 3 2 3" xfId="36971"/>
    <cellStyle name="표준 22 3 2 4 4 3 3" xfId="21371"/>
    <cellStyle name="표준 22 3 2 4 4 3 4" xfId="36970"/>
    <cellStyle name="표준 22 3 2 4 4 4" xfId="5669"/>
    <cellStyle name="표준 22 3 2 4 4 4 2" xfId="21373"/>
    <cellStyle name="표준 22 3 2 4 4 4 3" xfId="36972"/>
    <cellStyle name="표준 22 3 2 4 4 5" xfId="21366"/>
    <cellStyle name="표준 22 3 2 4 4 6" xfId="36965"/>
    <cellStyle name="표준 22 3 2 4 5" xfId="5670"/>
    <cellStyle name="표준 22 3 2 4 5 2" xfId="5671"/>
    <cellStyle name="표준 22 3 2 4 5 2 2" xfId="5672"/>
    <cellStyle name="표준 22 3 2 4 5 2 2 2" xfId="21376"/>
    <cellStyle name="표준 22 3 2 4 5 2 2 3" xfId="36975"/>
    <cellStyle name="표준 22 3 2 4 5 2 3" xfId="21375"/>
    <cellStyle name="표준 22 3 2 4 5 2 4" xfId="36974"/>
    <cellStyle name="표준 22 3 2 4 5 3" xfId="5673"/>
    <cellStyle name="표준 22 3 2 4 5 3 2" xfId="21377"/>
    <cellStyle name="표준 22 3 2 4 5 3 3" xfId="36976"/>
    <cellStyle name="표준 22 3 2 4 5 4" xfId="21374"/>
    <cellStyle name="표준 22 3 2 4 5 5" xfId="36973"/>
    <cellStyle name="표준 22 3 2 4 6" xfId="5674"/>
    <cellStyle name="표준 22 3 2 4 6 2" xfId="5675"/>
    <cellStyle name="표준 22 3 2 4 6 2 2" xfId="21379"/>
    <cellStyle name="표준 22 3 2 4 6 2 3" xfId="36978"/>
    <cellStyle name="표준 22 3 2 4 6 3" xfId="21378"/>
    <cellStyle name="표준 22 3 2 4 6 4" xfId="36977"/>
    <cellStyle name="표준 22 3 2 4 7" xfId="5676"/>
    <cellStyle name="표준 22 3 2 4 7 2" xfId="21380"/>
    <cellStyle name="표준 22 3 2 4 7 3" xfId="36979"/>
    <cellStyle name="표준 22 3 2 4 8" xfId="21333"/>
    <cellStyle name="표준 22 3 2 4 9" xfId="36932"/>
    <cellStyle name="표준 22 3 2 5" xfId="5677"/>
    <cellStyle name="표준 22 3 2 5 2" xfId="5678"/>
    <cellStyle name="표준 22 3 2 5 2 2" xfId="5679"/>
    <cellStyle name="표준 22 3 2 5 2 2 2" xfId="5680"/>
    <cellStyle name="표준 22 3 2 5 2 2 2 2" xfId="5681"/>
    <cellStyle name="표준 22 3 2 5 2 2 2 2 2" xfId="21385"/>
    <cellStyle name="표준 22 3 2 5 2 2 2 2 3" xfId="36984"/>
    <cellStyle name="표준 22 3 2 5 2 2 2 3" xfId="21384"/>
    <cellStyle name="표준 22 3 2 5 2 2 2 4" xfId="36983"/>
    <cellStyle name="표준 22 3 2 5 2 2 3" xfId="5682"/>
    <cellStyle name="표준 22 3 2 5 2 2 3 2" xfId="21386"/>
    <cellStyle name="표준 22 3 2 5 2 2 3 3" xfId="36985"/>
    <cellStyle name="표준 22 3 2 5 2 2 4" xfId="21383"/>
    <cellStyle name="표준 22 3 2 5 2 2 5" xfId="36982"/>
    <cellStyle name="표준 22 3 2 5 2 3" xfId="5683"/>
    <cellStyle name="표준 22 3 2 5 2 3 2" xfId="5684"/>
    <cellStyle name="표준 22 3 2 5 2 3 2 2" xfId="21388"/>
    <cellStyle name="표준 22 3 2 5 2 3 2 3" xfId="36987"/>
    <cellStyle name="표준 22 3 2 5 2 3 3" xfId="21387"/>
    <cellStyle name="표준 22 3 2 5 2 3 4" xfId="36986"/>
    <cellStyle name="표준 22 3 2 5 2 4" xfId="5685"/>
    <cellStyle name="표준 22 3 2 5 2 4 2" xfId="21389"/>
    <cellStyle name="표준 22 3 2 5 2 4 3" xfId="36988"/>
    <cellStyle name="표준 22 3 2 5 2 5" xfId="21382"/>
    <cellStyle name="표준 22 3 2 5 2 6" xfId="36981"/>
    <cellStyle name="표준 22 3 2 5 3" xfId="5686"/>
    <cellStyle name="표준 22 3 2 5 3 2" xfId="5687"/>
    <cellStyle name="표준 22 3 2 5 3 2 2" xfId="5688"/>
    <cellStyle name="표준 22 3 2 5 3 2 2 2" xfId="5689"/>
    <cellStyle name="표준 22 3 2 5 3 2 2 2 2" xfId="21393"/>
    <cellStyle name="표준 22 3 2 5 3 2 2 2 3" xfId="36992"/>
    <cellStyle name="표준 22 3 2 5 3 2 2 3" xfId="21392"/>
    <cellStyle name="표준 22 3 2 5 3 2 2 4" xfId="36991"/>
    <cellStyle name="표준 22 3 2 5 3 2 3" xfId="5690"/>
    <cellStyle name="표준 22 3 2 5 3 2 3 2" xfId="21394"/>
    <cellStyle name="표준 22 3 2 5 3 2 3 3" xfId="36993"/>
    <cellStyle name="표준 22 3 2 5 3 2 4" xfId="21391"/>
    <cellStyle name="표준 22 3 2 5 3 2 5" xfId="36990"/>
    <cellStyle name="표준 22 3 2 5 3 3" xfId="5691"/>
    <cellStyle name="표준 22 3 2 5 3 3 2" xfId="5692"/>
    <cellStyle name="표준 22 3 2 5 3 3 2 2" xfId="21396"/>
    <cellStyle name="표준 22 3 2 5 3 3 2 3" xfId="36995"/>
    <cellStyle name="표준 22 3 2 5 3 3 3" xfId="21395"/>
    <cellStyle name="표준 22 3 2 5 3 3 4" xfId="36994"/>
    <cellStyle name="표준 22 3 2 5 3 4" xfId="5693"/>
    <cellStyle name="표준 22 3 2 5 3 4 2" xfId="21397"/>
    <cellStyle name="표준 22 3 2 5 3 4 3" xfId="36996"/>
    <cellStyle name="표준 22 3 2 5 3 5" xfId="21390"/>
    <cellStyle name="표준 22 3 2 5 3 6" xfId="36989"/>
    <cellStyle name="표준 22 3 2 5 4" xfId="5694"/>
    <cellStyle name="표준 22 3 2 5 4 2" xfId="5695"/>
    <cellStyle name="표준 22 3 2 5 4 2 2" xfId="5696"/>
    <cellStyle name="표준 22 3 2 5 4 2 2 2" xfId="21400"/>
    <cellStyle name="표준 22 3 2 5 4 2 2 3" xfId="36999"/>
    <cellStyle name="표준 22 3 2 5 4 2 3" xfId="21399"/>
    <cellStyle name="표준 22 3 2 5 4 2 4" xfId="36998"/>
    <cellStyle name="표준 22 3 2 5 4 3" xfId="5697"/>
    <cellStyle name="표준 22 3 2 5 4 3 2" xfId="21401"/>
    <cellStyle name="표준 22 3 2 5 4 3 3" xfId="37000"/>
    <cellStyle name="표준 22 3 2 5 4 4" xfId="21398"/>
    <cellStyle name="표준 22 3 2 5 4 5" xfId="36997"/>
    <cellStyle name="표준 22 3 2 5 5" xfId="5698"/>
    <cellStyle name="표준 22 3 2 5 5 2" xfId="5699"/>
    <cellStyle name="표준 22 3 2 5 5 2 2" xfId="21403"/>
    <cellStyle name="표준 22 3 2 5 5 2 3" xfId="37002"/>
    <cellStyle name="표준 22 3 2 5 5 3" xfId="21402"/>
    <cellStyle name="표준 22 3 2 5 5 4" xfId="37001"/>
    <cellStyle name="표준 22 3 2 5 6" xfId="5700"/>
    <cellStyle name="표준 22 3 2 5 6 2" xfId="21404"/>
    <cellStyle name="표준 22 3 2 5 6 3" xfId="37003"/>
    <cellStyle name="표준 22 3 2 5 7" xfId="21381"/>
    <cellStyle name="표준 22 3 2 5 8" xfId="36980"/>
    <cellStyle name="표준 22 3 2 6" xfId="5701"/>
    <cellStyle name="표준 22 3 2 6 2" xfId="5702"/>
    <cellStyle name="표준 22 3 2 6 2 2" xfId="5703"/>
    <cellStyle name="표준 22 3 2 6 2 2 2" xfId="5704"/>
    <cellStyle name="표준 22 3 2 6 2 2 2 2" xfId="21408"/>
    <cellStyle name="표준 22 3 2 6 2 2 2 3" xfId="37007"/>
    <cellStyle name="표준 22 3 2 6 2 2 3" xfId="21407"/>
    <cellStyle name="표준 22 3 2 6 2 2 4" xfId="37006"/>
    <cellStyle name="표준 22 3 2 6 2 3" xfId="5705"/>
    <cellStyle name="표준 22 3 2 6 2 3 2" xfId="21409"/>
    <cellStyle name="표준 22 3 2 6 2 3 3" xfId="37008"/>
    <cellStyle name="표준 22 3 2 6 2 4" xfId="21406"/>
    <cellStyle name="표준 22 3 2 6 2 5" xfId="37005"/>
    <cellStyle name="표준 22 3 2 6 3" xfId="5706"/>
    <cellStyle name="표준 22 3 2 6 3 2" xfId="5707"/>
    <cellStyle name="표준 22 3 2 6 3 2 2" xfId="21411"/>
    <cellStyle name="표준 22 3 2 6 3 2 3" xfId="37010"/>
    <cellStyle name="표준 22 3 2 6 3 3" xfId="21410"/>
    <cellStyle name="표준 22 3 2 6 3 4" xfId="37009"/>
    <cellStyle name="표준 22 3 2 6 4" xfId="5708"/>
    <cellStyle name="표준 22 3 2 6 4 2" xfId="21412"/>
    <cellStyle name="표준 22 3 2 6 4 3" xfId="37011"/>
    <cellStyle name="표준 22 3 2 6 5" xfId="21405"/>
    <cellStyle name="표준 22 3 2 6 6" xfId="37004"/>
    <cellStyle name="표준 22 3 2 7" xfId="5709"/>
    <cellStyle name="표준 22 3 2 7 2" xfId="5710"/>
    <cellStyle name="표준 22 3 2 7 2 2" xfId="5711"/>
    <cellStyle name="표준 22 3 2 7 2 2 2" xfId="5712"/>
    <cellStyle name="표준 22 3 2 7 2 2 2 2" xfId="21416"/>
    <cellStyle name="표준 22 3 2 7 2 2 2 3" xfId="37015"/>
    <cellStyle name="표준 22 3 2 7 2 2 3" xfId="21415"/>
    <cellStyle name="표준 22 3 2 7 2 2 4" xfId="37014"/>
    <cellStyle name="표준 22 3 2 7 2 3" xfId="5713"/>
    <cellStyle name="표준 22 3 2 7 2 3 2" xfId="21417"/>
    <cellStyle name="표준 22 3 2 7 2 3 3" xfId="37016"/>
    <cellStyle name="표준 22 3 2 7 2 4" xfId="21414"/>
    <cellStyle name="표준 22 3 2 7 2 5" xfId="37013"/>
    <cellStyle name="표준 22 3 2 7 3" xfId="5714"/>
    <cellStyle name="표준 22 3 2 7 3 2" xfId="5715"/>
    <cellStyle name="표준 22 3 2 7 3 2 2" xfId="21419"/>
    <cellStyle name="표준 22 3 2 7 3 2 3" xfId="37018"/>
    <cellStyle name="표준 22 3 2 7 3 3" xfId="21418"/>
    <cellStyle name="표준 22 3 2 7 3 4" xfId="37017"/>
    <cellStyle name="표준 22 3 2 7 4" xfId="5716"/>
    <cellStyle name="표준 22 3 2 7 4 2" xfId="21420"/>
    <cellStyle name="표준 22 3 2 7 4 3" xfId="37019"/>
    <cellStyle name="표준 22 3 2 7 5" xfId="21413"/>
    <cellStyle name="표준 22 3 2 7 6" xfId="37012"/>
    <cellStyle name="표준 22 3 2 8" xfId="5717"/>
    <cellStyle name="표준 22 3 2 8 2" xfId="5718"/>
    <cellStyle name="표준 22 3 2 8 2 2" xfId="5719"/>
    <cellStyle name="표준 22 3 2 8 2 2 2" xfId="21423"/>
    <cellStyle name="표준 22 3 2 8 2 2 3" xfId="37022"/>
    <cellStyle name="표준 22 3 2 8 2 3" xfId="21422"/>
    <cellStyle name="표준 22 3 2 8 2 4" xfId="37021"/>
    <cellStyle name="표준 22 3 2 8 3" xfId="5720"/>
    <cellStyle name="표준 22 3 2 8 3 2" xfId="21424"/>
    <cellStyle name="표준 22 3 2 8 3 3" xfId="37023"/>
    <cellStyle name="표준 22 3 2 8 4" xfId="21421"/>
    <cellStyle name="표준 22 3 2 8 5" xfId="37020"/>
    <cellStyle name="표준 22 3 2 9" xfId="5721"/>
    <cellStyle name="표준 22 3 2 9 2" xfId="5722"/>
    <cellStyle name="표준 22 3 2 9 2 2" xfId="21426"/>
    <cellStyle name="표준 22 3 2 9 2 3" xfId="37025"/>
    <cellStyle name="표준 22 3 2 9 3" xfId="21425"/>
    <cellStyle name="표준 22 3 2 9 4" xfId="37024"/>
    <cellStyle name="표준 22 3 3" xfId="5723"/>
    <cellStyle name="표준 22 3 3 10" xfId="5724"/>
    <cellStyle name="표준 22 3 3 10 2" xfId="21428"/>
    <cellStyle name="표준 22 3 3 10 3" xfId="37027"/>
    <cellStyle name="표준 22 3 3 11" xfId="21427"/>
    <cellStyle name="표준 22 3 3 12" xfId="37026"/>
    <cellStyle name="표준 22 3 3 2" xfId="5725"/>
    <cellStyle name="표준 22 3 3 2 10" xfId="21429"/>
    <cellStyle name="표준 22 3 3 2 11" xfId="37028"/>
    <cellStyle name="표준 22 3 3 2 2" xfId="5726"/>
    <cellStyle name="표준 22 3 3 2 2 2" xfId="5727"/>
    <cellStyle name="표준 22 3 3 2 2 2 2" xfId="5728"/>
    <cellStyle name="표준 22 3 3 2 2 2 2 2" xfId="5729"/>
    <cellStyle name="표준 22 3 3 2 2 2 2 2 2" xfId="5730"/>
    <cellStyle name="표준 22 3 3 2 2 2 2 2 2 2" xfId="5731"/>
    <cellStyle name="표준 22 3 3 2 2 2 2 2 2 2 2" xfId="21435"/>
    <cellStyle name="표준 22 3 3 2 2 2 2 2 2 2 3" xfId="37034"/>
    <cellStyle name="표준 22 3 3 2 2 2 2 2 2 3" xfId="21434"/>
    <cellStyle name="표준 22 3 3 2 2 2 2 2 2 4" xfId="37033"/>
    <cellStyle name="표준 22 3 3 2 2 2 2 2 3" xfId="5732"/>
    <cellStyle name="표준 22 3 3 2 2 2 2 2 3 2" xfId="21436"/>
    <cellStyle name="표준 22 3 3 2 2 2 2 2 3 3" xfId="37035"/>
    <cellStyle name="표준 22 3 3 2 2 2 2 2 4" xfId="21433"/>
    <cellStyle name="표준 22 3 3 2 2 2 2 2 5" xfId="37032"/>
    <cellStyle name="표준 22 3 3 2 2 2 2 3" xfId="5733"/>
    <cellStyle name="표준 22 3 3 2 2 2 2 3 2" xfId="5734"/>
    <cellStyle name="표준 22 3 3 2 2 2 2 3 2 2" xfId="21438"/>
    <cellStyle name="표준 22 3 3 2 2 2 2 3 2 3" xfId="37037"/>
    <cellStyle name="표준 22 3 3 2 2 2 2 3 3" xfId="21437"/>
    <cellStyle name="표준 22 3 3 2 2 2 2 3 4" xfId="37036"/>
    <cellStyle name="표준 22 3 3 2 2 2 2 4" xfId="5735"/>
    <cellStyle name="표준 22 3 3 2 2 2 2 4 2" xfId="21439"/>
    <cellStyle name="표준 22 3 3 2 2 2 2 4 3" xfId="37038"/>
    <cellStyle name="표준 22 3 3 2 2 2 2 5" xfId="21432"/>
    <cellStyle name="표준 22 3 3 2 2 2 2 6" xfId="37031"/>
    <cellStyle name="표준 22 3 3 2 2 2 3" xfId="5736"/>
    <cellStyle name="표준 22 3 3 2 2 2 3 2" xfId="5737"/>
    <cellStyle name="표준 22 3 3 2 2 2 3 2 2" xfId="5738"/>
    <cellStyle name="표준 22 3 3 2 2 2 3 2 2 2" xfId="5739"/>
    <cellStyle name="표준 22 3 3 2 2 2 3 2 2 2 2" xfId="21443"/>
    <cellStyle name="표준 22 3 3 2 2 2 3 2 2 2 3" xfId="37042"/>
    <cellStyle name="표준 22 3 3 2 2 2 3 2 2 3" xfId="21442"/>
    <cellStyle name="표준 22 3 3 2 2 2 3 2 2 4" xfId="37041"/>
    <cellStyle name="표준 22 3 3 2 2 2 3 2 3" xfId="5740"/>
    <cellStyle name="표준 22 3 3 2 2 2 3 2 3 2" xfId="21444"/>
    <cellStyle name="표준 22 3 3 2 2 2 3 2 3 3" xfId="37043"/>
    <cellStyle name="표준 22 3 3 2 2 2 3 2 4" xfId="21441"/>
    <cellStyle name="표준 22 3 3 2 2 2 3 2 5" xfId="37040"/>
    <cellStyle name="표준 22 3 3 2 2 2 3 3" xfId="5741"/>
    <cellStyle name="표준 22 3 3 2 2 2 3 3 2" xfId="5742"/>
    <cellStyle name="표준 22 3 3 2 2 2 3 3 2 2" xfId="21446"/>
    <cellStyle name="표준 22 3 3 2 2 2 3 3 2 3" xfId="37045"/>
    <cellStyle name="표준 22 3 3 2 2 2 3 3 3" xfId="21445"/>
    <cellStyle name="표준 22 3 3 2 2 2 3 3 4" xfId="37044"/>
    <cellStyle name="표준 22 3 3 2 2 2 3 4" xfId="5743"/>
    <cellStyle name="표준 22 3 3 2 2 2 3 4 2" xfId="21447"/>
    <cellStyle name="표준 22 3 3 2 2 2 3 4 3" xfId="37046"/>
    <cellStyle name="표준 22 3 3 2 2 2 3 5" xfId="21440"/>
    <cellStyle name="표준 22 3 3 2 2 2 3 6" xfId="37039"/>
    <cellStyle name="표준 22 3 3 2 2 2 4" xfId="5744"/>
    <cellStyle name="표준 22 3 3 2 2 2 4 2" xfId="5745"/>
    <cellStyle name="표준 22 3 3 2 2 2 4 2 2" xfId="5746"/>
    <cellStyle name="표준 22 3 3 2 2 2 4 2 2 2" xfId="21450"/>
    <cellStyle name="표준 22 3 3 2 2 2 4 2 2 3" xfId="37049"/>
    <cellStyle name="표준 22 3 3 2 2 2 4 2 3" xfId="21449"/>
    <cellStyle name="표준 22 3 3 2 2 2 4 2 4" xfId="37048"/>
    <cellStyle name="표준 22 3 3 2 2 2 4 3" xfId="5747"/>
    <cellStyle name="표준 22 3 3 2 2 2 4 3 2" xfId="21451"/>
    <cellStyle name="표준 22 3 3 2 2 2 4 3 3" xfId="37050"/>
    <cellStyle name="표준 22 3 3 2 2 2 4 4" xfId="21448"/>
    <cellStyle name="표준 22 3 3 2 2 2 4 5" xfId="37047"/>
    <cellStyle name="표준 22 3 3 2 2 2 5" xfId="5748"/>
    <cellStyle name="표준 22 3 3 2 2 2 5 2" xfId="5749"/>
    <cellStyle name="표준 22 3 3 2 2 2 5 2 2" xfId="21453"/>
    <cellStyle name="표준 22 3 3 2 2 2 5 2 3" xfId="37052"/>
    <cellStyle name="표준 22 3 3 2 2 2 5 3" xfId="21452"/>
    <cellStyle name="표준 22 3 3 2 2 2 5 4" xfId="37051"/>
    <cellStyle name="표준 22 3 3 2 2 2 6" xfId="5750"/>
    <cellStyle name="표준 22 3 3 2 2 2 6 2" xfId="21454"/>
    <cellStyle name="표준 22 3 3 2 2 2 6 3" xfId="37053"/>
    <cellStyle name="표준 22 3 3 2 2 2 7" xfId="21431"/>
    <cellStyle name="표준 22 3 3 2 2 2 8" xfId="37030"/>
    <cellStyle name="표준 22 3 3 2 2 3" xfId="5751"/>
    <cellStyle name="표준 22 3 3 2 2 3 2" xfId="5752"/>
    <cellStyle name="표준 22 3 3 2 2 3 2 2" xfId="5753"/>
    <cellStyle name="표준 22 3 3 2 2 3 2 2 2" xfId="5754"/>
    <cellStyle name="표준 22 3 3 2 2 3 2 2 2 2" xfId="21458"/>
    <cellStyle name="표준 22 3 3 2 2 3 2 2 2 3" xfId="37057"/>
    <cellStyle name="표준 22 3 3 2 2 3 2 2 3" xfId="21457"/>
    <cellStyle name="표준 22 3 3 2 2 3 2 2 4" xfId="37056"/>
    <cellStyle name="표준 22 3 3 2 2 3 2 3" xfId="5755"/>
    <cellStyle name="표준 22 3 3 2 2 3 2 3 2" xfId="21459"/>
    <cellStyle name="표준 22 3 3 2 2 3 2 3 3" xfId="37058"/>
    <cellStyle name="표준 22 3 3 2 2 3 2 4" xfId="21456"/>
    <cellStyle name="표준 22 3 3 2 2 3 2 5" xfId="37055"/>
    <cellStyle name="표준 22 3 3 2 2 3 3" xfId="5756"/>
    <cellStyle name="표준 22 3 3 2 2 3 3 2" xfId="5757"/>
    <cellStyle name="표준 22 3 3 2 2 3 3 2 2" xfId="21461"/>
    <cellStyle name="표준 22 3 3 2 2 3 3 2 3" xfId="37060"/>
    <cellStyle name="표준 22 3 3 2 2 3 3 3" xfId="21460"/>
    <cellStyle name="표준 22 3 3 2 2 3 3 4" xfId="37059"/>
    <cellStyle name="표준 22 3 3 2 2 3 4" xfId="5758"/>
    <cellStyle name="표준 22 3 3 2 2 3 4 2" xfId="21462"/>
    <cellStyle name="표준 22 3 3 2 2 3 4 3" xfId="37061"/>
    <cellStyle name="표준 22 3 3 2 2 3 5" xfId="21455"/>
    <cellStyle name="표준 22 3 3 2 2 3 6" xfId="37054"/>
    <cellStyle name="표준 22 3 3 2 2 4" xfId="5759"/>
    <cellStyle name="표준 22 3 3 2 2 4 2" xfId="5760"/>
    <cellStyle name="표준 22 3 3 2 2 4 2 2" xfId="5761"/>
    <cellStyle name="표준 22 3 3 2 2 4 2 2 2" xfId="5762"/>
    <cellStyle name="표준 22 3 3 2 2 4 2 2 2 2" xfId="21466"/>
    <cellStyle name="표준 22 3 3 2 2 4 2 2 2 3" xfId="37065"/>
    <cellStyle name="표준 22 3 3 2 2 4 2 2 3" xfId="21465"/>
    <cellStyle name="표준 22 3 3 2 2 4 2 2 4" xfId="37064"/>
    <cellStyle name="표준 22 3 3 2 2 4 2 3" xfId="5763"/>
    <cellStyle name="표준 22 3 3 2 2 4 2 3 2" xfId="21467"/>
    <cellStyle name="표준 22 3 3 2 2 4 2 3 3" xfId="37066"/>
    <cellStyle name="표준 22 3 3 2 2 4 2 4" xfId="21464"/>
    <cellStyle name="표준 22 3 3 2 2 4 2 5" xfId="37063"/>
    <cellStyle name="표준 22 3 3 2 2 4 3" xfId="5764"/>
    <cellStyle name="표준 22 3 3 2 2 4 3 2" xfId="5765"/>
    <cellStyle name="표준 22 3 3 2 2 4 3 2 2" xfId="21469"/>
    <cellStyle name="표준 22 3 3 2 2 4 3 2 3" xfId="37068"/>
    <cellStyle name="표준 22 3 3 2 2 4 3 3" xfId="21468"/>
    <cellStyle name="표준 22 3 3 2 2 4 3 4" xfId="37067"/>
    <cellStyle name="표준 22 3 3 2 2 4 4" xfId="5766"/>
    <cellStyle name="표준 22 3 3 2 2 4 4 2" xfId="21470"/>
    <cellStyle name="표준 22 3 3 2 2 4 4 3" xfId="37069"/>
    <cellStyle name="표준 22 3 3 2 2 4 5" xfId="21463"/>
    <cellStyle name="표준 22 3 3 2 2 4 6" xfId="37062"/>
    <cellStyle name="표준 22 3 3 2 2 5" xfId="5767"/>
    <cellStyle name="표준 22 3 3 2 2 5 2" xfId="5768"/>
    <cellStyle name="표준 22 3 3 2 2 5 2 2" xfId="5769"/>
    <cellStyle name="표준 22 3 3 2 2 5 2 2 2" xfId="21473"/>
    <cellStyle name="표준 22 3 3 2 2 5 2 2 3" xfId="37072"/>
    <cellStyle name="표준 22 3 3 2 2 5 2 3" xfId="21472"/>
    <cellStyle name="표준 22 3 3 2 2 5 2 4" xfId="37071"/>
    <cellStyle name="표준 22 3 3 2 2 5 3" xfId="5770"/>
    <cellStyle name="표준 22 3 3 2 2 5 3 2" xfId="21474"/>
    <cellStyle name="표준 22 3 3 2 2 5 3 3" xfId="37073"/>
    <cellStyle name="표준 22 3 3 2 2 5 4" xfId="21471"/>
    <cellStyle name="표준 22 3 3 2 2 5 5" xfId="37070"/>
    <cellStyle name="표준 22 3 3 2 2 6" xfId="5771"/>
    <cellStyle name="표준 22 3 3 2 2 6 2" xfId="5772"/>
    <cellStyle name="표준 22 3 3 2 2 6 2 2" xfId="21476"/>
    <cellStyle name="표준 22 3 3 2 2 6 2 3" xfId="37075"/>
    <cellStyle name="표준 22 3 3 2 2 6 3" xfId="21475"/>
    <cellStyle name="표준 22 3 3 2 2 6 4" xfId="37074"/>
    <cellStyle name="표준 22 3 3 2 2 7" xfId="5773"/>
    <cellStyle name="표준 22 3 3 2 2 7 2" xfId="21477"/>
    <cellStyle name="표준 22 3 3 2 2 7 3" xfId="37076"/>
    <cellStyle name="표준 22 3 3 2 2 8" xfId="21430"/>
    <cellStyle name="표준 22 3 3 2 2 9" xfId="37029"/>
    <cellStyle name="표준 22 3 3 2 3" xfId="5774"/>
    <cellStyle name="표준 22 3 3 2 3 2" xfId="5775"/>
    <cellStyle name="표준 22 3 3 2 3 2 2" xfId="5776"/>
    <cellStyle name="표준 22 3 3 2 3 2 2 2" xfId="5777"/>
    <cellStyle name="표준 22 3 3 2 3 2 2 2 2" xfId="5778"/>
    <cellStyle name="표준 22 3 3 2 3 2 2 2 2 2" xfId="5779"/>
    <cellStyle name="표준 22 3 3 2 3 2 2 2 2 2 2" xfId="21483"/>
    <cellStyle name="표준 22 3 3 2 3 2 2 2 2 2 3" xfId="37082"/>
    <cellStyle name="표준 22 3 3 2 3 2 2 2 2 3" xfId="21482"/>
    <cellStyle name="표준 22 3 3 2 3 2 2 2 2 4" xfId="37081"/>
    <cellStyle name="표준 22 3 3 2 3 2 2 2 3" xfId="5780"/>
    <cellStyle name="표준 22 3 3 2 3 2 2 2 3 2" xfId="21484"/>
    <cellStyle name="표준 22 3 3 2 3 2 2 2 3 3" xfId="37083"/>
    <cellStyle name="표준 22 3 3 2 3 2 2 2 4" xfId="21481"/>
    <cellStyle name="표준 22 3 3 2 3 2 2 2 5" xfId="37080"/>
    <cellStyle name="표준 22 3 3 2 3 2 2 3" xfId="5781"/>
    <cellStyle name="표준 22 3 3 2 3 2 2 3 2" xfId="5782"/>
    <cellStyle name="표준 22 3 3 2 3 2 2 3 2 2" xfId="21486"/>
    <cellStyle name="표준 22 3 3 2 3 2 2 3 2 3" xfId="37085"/>
    <cellStyle name="표준 22 3 3 2 3 2 2 3 3" xfId="21485"/>
    <cellStyle name="표준 22 3 3 2 3 2 2 3 4" xfId="37084"/>
    <cellStyle name="표준 22 3 3 2 3 2 2 4" xfId="5783"/>
    <cellStyle name="표준 22 3 3 2 3 2 2 4 2" xfId="21487"/>
    <cellStyle name="표준 22 3 3 2 3 2 2 4 3" xfId="37086"/>
    <cellStyle name="표준 22 3 3 2 3 2 2 5" xfId="21480"/>
    <cellStyle name="표준 22 3 3 2 3 2 2 6" xfId="37079"/>
    <cellStyle name="표준 22 3 3 2 3 2 3" xfId="5784"/>
    <cellStyle name="표준 22 3 3 2 3 2 3 2" xfId="5785"/>
    <cellStyle name="표준 22 3 3 2 3 2 3 2 2" xfId="5786"/>
    <cellStyle name="표준 22 3 3 2 3 2 3 2 2 2" xfId="5787"/>
    <cellStyle name="표준 22 3 3 2 3 2 3 2 2 2 2" xfId="21491"/>
    <cellStyle name="표준 22 3 3 2 3 2 3 2 2 2 3" xfId="37090"/>
    <cellStyle name="표준 22 3 3 2 3 2 3 2 2 3" xfId="21490"/>
    <cellStyle name="표준 22 3 3 2 3 2 3 2 2 4" xfId="37089"/>
    <cellStyle name="표준 22 3 3 2 3 2 3 2 3" xfId="5788"/>
    <cellStyle name="표준 22 3 3 2 3 2 3 2 3 2" xfId="21492"/>
    <cellStyle name="표준 22 3 3 2 3 2 3 2 3 3" xfId="37091"/>
    <cellStyle name="표준 22 3 3 2 3 2 3 2 4" xfId="21489"/>
    <cellStyle name="표준 22 3 3 2 3 2 3 2 5" xfId="37088"/>
    <cellStyle name="표준 22 3 3 2 3 2 3 3" xfId="5789"/>
    <cellStyle name="표준 22 3 3 2 3 2 3 3 2" xfId="5790"/>
    <cellStyle name="표준 22 3 3 2 3 2 3 3 2 2" xfId="21494"/>
    <cellStyle name="표준 22 3 3 2 3 2 3 3 2 3" xfId="37093"/>
    <cellStyle name="표준 22 3 3 2 3 2 3 3 3" xfId="21493"/>
    <cellStyle name="표준 22 3 3 2 3 2 3 3 4" xfId="37092"/>
    <cellStyle name="표준 22 3 3 2 3 2 3 4" xfId="5791"/>
    <cellStyle name="표준 22 3 3 2 3 2 3 4 2" xfId="21495"/>
    <cellStyle name="표준 22 3 3 2 3 2 3 4 3" xfId="37094"/>
    <cellStyle name="표준 22 3 3 2 3 2 3 5" xfId="21488"/>
    <cellStyle name="표준 22 3 3 2 3 2 3 6" xfId="37087"/>
    <cellStyle name="표준 22 3 3 2 3 2 4" xfId="5792"/>
    <cellStyle name="표준 22 3 3 2 3 2 4 2" xfId="5793"/>
    <cellStyle name="표준 22 3 3 2 3 2 4 2 2" xfId="5794"/>
    <cellStyle name="표준 22 3 3 2 3 2 4 2 2 2" xfId="21498"/>
    <cellStyle name="표준 22 3 3 2 3 2 4 2 2 3" xfId="37097"/>
    <cellStyle name="표준 22 3 3 2 3 2 4 2 3" xfId="21497"/>
    <cellStyle name="표준 22 3 3 2 3 2 4 2 4" xfId="37096"/>
    <cellStyle name="표준 22 3 3 2 3 2 4 3" xfId="5795"/>
    <cellStyle name="표준 22 3 3 2 3 2 4 3 2" xfId="21499"/>
    <cellStyle name="표준 22 3 3 2 3 2 4 3 3" xfId="37098"/>
    <cellStyle name="표준 22 3 3 2 3 2 4 4" xfId="21496"/>
    <cellStyle name="표준 22 3 3 2 3 2 4 5" xfId="37095"/>
    <cellStyle name="표준 22 3 3 2 3 2 5" xfId="5796"/>
    <cellStyle name="표준 22 3 3 2 3 2 5 2" xfId="5797"/>
    <cellStyle name="표준 22 3 3 2 3 2 5 2 2" xfId="21501"/>
    <cellStyle name="표준 22 3 3 2 3 2 5 2 3" xfId="37100"/>
    <cellStyle name="표준 22 3 3 2 3 2 5 3" xfId="21500"/>
    <cellStyle name="표준 22 3 3 2 3 2 5 4" xfId="37099"/>
    <cellStyle name="표준 22 3 3 2 3 2 6" xfId="5798"/>
    <cellStyle name="표준 22 3 3 2 3 2 6 2" xfId="21502"/>
    <cellStyle name="표준 22 3 3 2 3 2 6 3" xfId="37101"/>
    <cellStyle name="표준 22 3 3 2 3 2 7" xfId="21479"/>
    <cellStyle name="표준 22 3 3 2 3 2 8" xfId="37078"/>
    <cellStyle name="표준 22 3 3 2 3 3" xfId="5799"/>
    <cellStyle name="표준 22 3 3 2 3 3 2" xfId="5800"/>
    <cellStyle name="표준 22 3 3 2 3 3 2 2" xfId="5801"/>
    <cellStyle name="표준 22 3 3 2 3 3 2 2 2" xfId="5802"/>
    <cellStyle name="표준 22 3 3 2 3 3 2 2 2 2" xfId="21506"/>
    <cellStyle name="표준 22 3 3 2 3 3 2 2 2 3" xfId="37105"/>
    <cellStyle name="표준 22 3 3 2 3 3 2 2 3" xfId="21505"/>
    <cellStyle name="표준 22 3 3 2 3 3 2 2 4" xfId="37104"/>
    <cellStyle name="표준 22 3 3 2 3 3 2 3" xfId="5803"/>
    <cellStyle name="표준 22 3 3 2 3 3 2 3 2" xfId="21507"/>
    <cellStyle name="표준 22 3 3 2 3 3 2 3 3" xfId="37106"/>
    <cellStyle name="표준 22 3 3 2 3 3 2 4" xfId="21504"/>
    <cellStyle name="표준 22 3 3 2 3 3 2 5" xfId="37103"/>
    <cellStyle name="표준 22 3 3 2 3 3 3" xfId="5804"/>
    <cellStyle name="표준 22 3 3 2 3 3 3 2" xfId="5805"/>
    <cellStyle name="표준 22 3 3 2 3 3 3 2 2" xfId="21509"/>
    <cellStyle name="표준 22 3 3 2 3 3 3 2 3" xfId="37108"/>
    <cellStyle name="표준 22 3 3 2 3 3 3 3" xfId="21508"/>
    <cellStyle name="표준 22 3 3 2 3 3 3 4" xfId="37107"/>
    <cellStyle name="표준 22 3 3 2 3 3 4" xfId="5806"/>
    <cellStyle name="표준 22 3 3 2 3 3 4 2" xfId="21510"/>
    <cellStyle name="표준 22 3 3 2 3 3 4 3" xfId="37109"/>
    <cellStyle name="표준 22 3 3 2 3 3 5" xfId="21503"/>
    <cellStyle name="표준 22 3 3 2 3 3 6" xfId="37102"/>
    <cellStyle name="표준 22 3 3 2 3 4" xfId="5807"/>
    <cellStyle name="표준 22 3 3 2 3 4 2" xfId="5808"/>
    <cellStyle name="표준 22 3 3 2 3 4 2 2" xfId="5809"/>
    <cellStyle name="표준 22 3 3 2 3 4 2 2 2" xfId="5810"/>
    <cellStyle name="표준 22 3 3 2 3 4 2 2 2 2" xfId="21514"/>
    <cellStyle name="표준 22 3 3 2 3 4 2 2 2 3" xfId="37113"/>
    <cellStyle name="표준 22 3 3 2 3 4 2 2 3" xfId="21513"/>
    <cellStyle name="표준 22 3 3 2 3 4 2 2 4" xfId="37112"/>
    <cellStyle name="표준 22 3 3 2 3 4 2 3" xfId="5811"/>
    <cellStyle name="표준 22 3 3 2 3 4 2 3 2" xfId="21515"/>
    <cellStyle name="표준 22 3 3 2 3 4 2 3 3" xfId="37114"/>
    <cellStyle name="표준 22 3 3 2 3 4 2 4" xfId="21512"/>
    <cellStyle name="표준 22 3 3 2 3 4 2 5" xfId="37111"/>
    <cellStyle name="표준 22 3 3 2 3 4 3" xfId="5812"/>
    <cellStyle name="표준 22 3 3 2 3 4 3 2" xfId="5813"/>
    <cellStyle name="표준 22 3 3 2 3 4 3 2 2" xfId="21517"/>
    <cellStyle name="표준 22 3 3 2 3 4 3 2 3" xfId="37116"/>
    <cellStyle name="표준 22 3 3 2 3 4 3 3" xfId="21516"/>
    <cellStyle name="표준 22 3 3 2 3 4 3 4" xfId="37115"/>
    <cellStyle name="표준 22 3 3 2 3 4 4" xfId="5814"/>
    <cellStyle name="표준 22 3 3 2 3 4 4 2" xfId="21518"/>
    <cellStyle name="표준 22 3 3 2 3 4 4 3" xfId="37117"/>
    <cellStyle name="표준 22 3 3 2 3 4 5" xfId="21511"/>
    <cellStyle name="표준 22 3 3 2 3 4 6" xfId="37110"/>
    <cellStyle name="표준 22 3 3 2 3 5" xfId="5815"/>
    <cellStyle name="표준 22 3 3 2 3 5 2" xfId="5816"/>
    <cellStyle name="표준 22 3 3 2 3 5 2 2" xfId="5817"/>
    <cellStyle name="표준 22 3 3 2 3 5 2 2 2" xfId="21521"/>
    <cellStyle name="표준 22 3 3 2 3 5 2 2 3" xfId="37120"/>
    <cellStyle name="표준 22 3 3 2 3 5 2 3" xfId="21520"/>
    <cellStyle name="표준 22 3 3 2 3 5 2 4" xfId="37119"/>
    <cellStyle name="표준 22 3 3 2 3 5 3" xfId="5818"/>
    <cellStyle name="표준 22 3 3 2 3 5 3 2" xfId="21522"/>
    <cellStyle name="표준 22 3 3 2 3 5 3 3" xfId="37121"/>
    <cellStyle name="표준 22 3 3 2 3 5 4" xfId="21519"/>
    <cellStyle name="표준 22 3 3 2 3 5 5" xfId="37118"/>
    <cellStyle name="표준 22 3 3 2 3 6" xfId="5819"/>
    <cellStyle name="표준 22 3 3 2 3 6 2" xfId="5820"/>
    <cellStyle name="표준 22 3 3 2 3 6 2 2" xfId="21524"/>
    <cellStyle name="표준 22 3 3 2 3 6 2 3" xfId="37123"/>
    <cellStyle name="표준 22 3 3 2 3 6 3" xfId="21523"/>
    <cellStyle name="표준 22 3 3 2 3 6 4" xfId="37122"/>
    <cellStyle name="표준 22 3 3 2 3 7" xfId="5821"/>
    <cellStyle name="표준 22 3 3 2 3 7 2" xfId="21525"/>
    <cellStyle name="표준 22 3 3 2 3 7 3" xfId="37124"/>
    <cellStyle name="표준 22 3 3 2 3 8" xfId="21478"/>
    <cellStyle name="표준 22 3 3 2 3 9" xfId="37077"/>
    <cellStyle name="표준 22 3 3 2 4" xfId="5822"/>
    <cellStyle name="표준 22 3 3 2 4 2" xfId="5823"/>
    <cellStyle name="표준 22 3 3 2 4 2 2" xfId="5824"/>
    <cellStyle name="표준 22 3 3 2 4 2 2 2" xfId="5825"/>
    <cellStyle name="표준 22 3 3 2 4 2 2 2 2" xfId="5826"/>
    <cellStyle name="표준 22 3 3 2 4 2 2 2 2 2" xfId="21530"/>
    <cellStyle name="표준 22 3 3 2 4 2 2 2 2 3" xfId="37129"/>
    <cellStyle name="표준 22 3 3 2 4 2 2 2 3" xfId="21529"/>
    <cellStyle name="표준 22 3 3 2 4 2 2 2 4" xfId="37128"/>
    <cellStyle name="표준 22 3 3 2 4 2 2 3" xfId="5827"/>
    <cellStyle name="표준 22 3 3 2 4 2 2 3 2" xfId="21531"/>
    <cellStyle name="표준 22 3 3 2 4 2 2 3 3" xfId="37130"/>
    <cellStyle name="표준 22 3 3 2 4 2 2 4" xfId="21528"/>
    <cellStyle name="표준 22 3 3 2 4 2 2 5" xfId="37127"/>
    <cellStyle name="표준 22 3 3 2 4 2 3" xfId="5828"/>
    <cellStyle name="표준 22 3 3 2 4 2 3 2" xfId="5829"/>
    <cellStyle name="표준 22 3 3 2 4 2 3 2 2" xfId="21533"/>
    <cellStyle name="표준 22 3 3 2 4 2 3 2 3" xfId="37132"/>
    <cellStyle name="표준 22 3 3 2 4 2 3 3" xfId="21532"/>
    <cellStyle name="표준 22 3 3 2 4 2 3 4" xfId="37131"/>
    <cellStyle name="표준 22 3 3 2 4 2 4" xfId="5830"/>
    <cellStyle name="표준 22 3 3 2 4 2 4 2" xfId="21534"/>
    <cellStyle name="표준 22 3 3 2 4 2 4 3" xfId="37133"/>
    <cellStyle name="표준 22 3 3 2 4 2 5" xfId="21527"/>
    <cellStyle name="표준 22 3 3 2 4 2 6" xfId="37126"/>
    <cellStyle name="표준 22 3 3 2 4 3" xfId="5831"/>
    <cellStyle name="표준 22 3 3 2 4 3 2" xfId="5832"/>
    <cellStyle name="표준 22 3 3 2 4 3 2 2" xfId="5833"/>
    <cellStyle name="표준 22 3 3 2 4 3 2 2 2" xfId="5834"/>
    <cellStyle name="표준 22 3 3 2 4 3 2 2 2 2" xfId="21538"/>
    <cellStyle name="표준 22 3 3 2 4 3 2 2 2 3" xfId="37137"/>
    <cellStyle name="표준 22 3 3 2 4 3 2 2 3" xfId="21537"/>
    <cellStyle name="표준 22 3 3 2 4 3 2 2 4" xfId="37136"/>
    <cellStyle name="표준 22 3 3 2 4 3 2 3" xfId="5835"/>
    <cellStyle name="표준 22 3 3 2 4 3 2 3 2" xfId="21539"/>
    <cellStyle name="표준 22 3 3 2 4 3 2 3 3" xfId="37138"/>
    <cellStyle name="표준 22 3 3 2 4 3 2 4" xfId="21536"/>
    <cellStyle name="표준 22 3 3 2 4 3 2 5" xfId="37135"/>
    <cellStyle name="표준 22 3 3 2 4 3 3" xfId="5836"/>
    <cellStyle name="표준 22 3 3 2 4 3 3 2" xfId="5837"/>
    <cellStyle name="표준 22 3 3 2 4 3 3 2 2" xfId="21541"/>
    <cellStyle name="표준 22 3 3 2 4 3 3 2 3" xfId="37140"/>
    <cellStyle name="표준 22 3 3 2 4 3 3 3" xfId="21540"/>
    <cellStyle name="표준 22 3 3 2 4 3 3 4" xfId="37139"/>
    <cellStyle name="표준 22 3 3 2 4 3 4" xfId="5838"/>
    <cellStyle name="표준 22 3 3 2 4 3 4 2" xfId="21542"/>
    <cellStyle name="표준 22 3 3 2 4 3 4 3" xfId="37141"/>
    <cellStyle name="표준 22 3 3 2 4 3 5" xfId="21535"/>
    <cellStyle name="표준 22 3 3 2 4 3 6" xfId="37134"/>
    <cellStyle name="표준 22 3 3 2 4 4" xfId="5839"/>
    <cellStyle name="표준 22 3 3 2 4 4 2" xfId="5840"/>
    <cellStyle name="표준 22 3 3 2 4 4 2 2" xfId="5841"/>
    <cellStyle name="표준 22 3 3 2 4 4 2 2 2" xfId="21545"/>
    <cellStyle name="표준 22 3 3 2 4 4 2 2 3" xfId="37144"/>
    <cellStyle name="표준 22 3 3 2 4 4 2 3" xfId="21544"/>
    <cellStyle name="표준 22 3 3 2 4 4 2 4" xfId="37143"/>
    <cellStyle name="표준 22 3 3 2 4 4 3" xfId="5842"/>
    <cellStyle name="표준 22 3 3 2 4 4 3 2" xfId="21546"/>
    <cellStyle name="표준 22 3 3 2 4 4 3 3" xfId="37145"/>
    <cellStyle name="표준 22 3 3 2 4 4 4" xfId="21543"/>
    <cellStyle name="표준 22 3 3 2 4 4 5" xfId="37142"/>
    <cellStyle name="표준 22 3 3 2 4 5" xfId="5843"/>
    <cellStyle name="표준 22 3 3 2 4 5 2" xfId="5844"/>
    <cellStyle name="표준 22 3 3 2 4 5 2 2" xfId="21548"/>
    <cellStyle name="표준 22 3 3 2 4 5 2 3" xfId="37147"/>
    <cellStyle name="표준 22 3 3 2 4 5 3" xfId="21547"/>
    <cellStyle name="표준 22 3 3 2 4 5 4" xfId="37146"/>
    <cellStyle name="표준 22 3 3 2 4 6" xfId="5845"/>
    <cellStyle name="표준 22 3 3 2 4 6 2" xfId="21549"/>
    <cellStyle name="표준 22 3 3 2 4 6 3" xfId="37148"/>
    <cellStyle name="표준 22 3 3 2 4 7" xfId="21526"/>
    <cellStyle name="표준 22 3 3 2 4 8" xfId="37125"/>
    <cellStyle name="표준 22 3 3 2 5" xfId="5846"/>
    <cellStyle name="표준 22 3 3 2 5 2" xfId="5847"/>
    <cellStyle name="표준 22 3 3 2 5 2 2" xfId="5848"/>
    <cellStyle name="표준 22 3 3 2 5 2 2 2" xfId="5849"/>
    <cellStyle name="표준 22 3 3 2 5 2 2 2 2" xfId="21553"/>
    <cellStyle name="표준 22 3 3 2 5 2 2 2 3" xfId="37152"/>
    <cellStyle name="표준 22 3 3 2 5 2 2 3" xfId="21552"/>
    <cellStyle name="표준 22 3 3 2 5 2 2 4" xfId="37151"/>
    <cellStyle name="표준 22 3 3 2 5 2 3" xfId="5850"/>
    <cellStyle name="표준 22 3 3 2 5 2 3 2" xfId="21554"/>
    <cellStyle name="표준 22 3 3 2 5 2 3 3" xfId="37153"/>
    <cellStyle name="표준 22 3 3 2 5 2 4" xfId="21551"/>
    <cellStyle name="표준 22 3 3 2 5 2 5" xfId="37150"/>
    <cellStyle name="표준 22 3 3 2 5 3" xfId="5851"/>
    <cellStyle name="표준 22 3 3 2 5 3 2" xfId="5852"/>
    <cellStyle name="표준 22 3 3 2 5 3 2 2" xfId="21556"/>
    <cellStyle name="표준 22 3 3 2 5 3 2 3" xfId="37155"/>
    <cellStyle name="표준 22 3 3 2 5 3 3" xfId="21555"/>
    <cellStyle name="표준 22 3 3 2 5 3 4" xfId="37154"/>
    <cellStyle name="표준 22 3 3 2 5 4" xfId="5853"/>
    <cellStyle name="표준 22 3 3 2 5 4 2" xfId="21557"/>
    <cellStyle name="표준 22 3 3 2 5 4 3" xfId="37156"/>
    <cellStyle name="표준 22 3 3 2 5 5" xfId="21550"/>
    <cellStyle name="표준 22 3 3 2 5 6" xfId="37149"/>
    <cellStyle name="표준 22 3 3 2 6" xfId="5854"/>
    <cellStyle name="표준 22 3 3 2 6 2" xfId="5855"/>
    <cellStyle name="표준 22 3 3 2 6 2 2" xfId="5856"/>
    <cellStyle name="표준 22 3 3 2 6 2 2 2" xfId="5857"/>
    <cellStyle name="표준 22 3 3 2 6 2 2 2 2" xfId="21561"/>
    <cellStyle name="표준 22 3 3 2 6 2 2 2 3" xfId="37160"/>
    <cellStyle name="표준 22 3 3 2 6 2 2 3" xfId="21560"/>
    <cellStyle name="표준 22 3 3 2 6 2 2 4" xfId="37159"/>
    <cellStyle name="표준 22 3 3 2 6 2 3" xfId="5858"/>
    <cellStyle name="표준 22 3 3 2 6 2 3 2" xfId="21562"/>
    <cellStyle name="표준 22 3 3 2 6 2 3 3" xfId="37161"/>
    <cellStyle name="표준 22 3 3 2 6 2 4" xfId="21559"/>
    <cellStyle name="표준 22 3 3 2 6 2 5" xfId="37158"/>
    <cellStyle name="표준 22 3 3 2 6 3" xfId="5859"/>
    <cellStyle name="표준 22 3 3 2 6 3 2" xfId="5860"/>
    <cellStyle name="표준 22 3 3 2 6 3 2 2" xfId="21564"/>
    <cellStyle name="표준 22 3 3 2 6 3 2 3" xfId="37163"/>
    <cellStyle name="표준 22 3 3 2 6 3 3" xfId="21563"/>
    <cellStyle name="표준 22 3 3 2 6 3 4" xfId="37162"/>
    <cellStyle name="표준 22 3 3 2 6 4" xfId="5861"/>
    <cellStyle name="표준 22 3 3 2 6 4 2" xfId="21565"/>
    <cellStyle name="표준 22 3 3 2 6 4 3" xfId="37164"/>
    <cellStyle name="표준 22 3 3 2 6 5" xfId="21558"/>
    <cellStyle name="표준 22 3 3 2 6 6" xfId="37157"/>
    <cellStyle name="표준 22 3 3 2 7" xfId="5862"/>
    <cellStyle name="표준 22 3 3 2 7 2" xfId="5863"/>
    <cellStyle name="표준 22 3 3 2 7 2 2" xfId="5864"/>
    <cellStyle name="표준 22 3 3 2 7 2 2 2" xfId="21568"/>
    <cellStyle name="표준 22 3 3 2 7 2 2 3" xfId="37167"/>
    <cellStyle name="표준 22 3 3 2 7 2 3" xfId="21567"/>
    <cellStyle name="표준 22 3 3 2 7 2 4" xfId="37166"/>
    <cellStyle name="표준 22 3 3 2 7 3" xfId="5865"/>
    <cellStyle name="표준 22 3 3 2 7 3 2" xfId="21569"/>
    <cellStyle name="표준 22 3 3 2 7 3 3" xfId="37168"/>
    <cellStyle name="표준 22 3 3 2 7 4" xfId="21566"/>
    <cellStyle name="표준 22 3 3 2 7 5" xfId="37165"/>
    <cellStyle name="표준 22 3 3 2 8" xfId="5866"/>
    <cellStyle name="표준 22 3 3 2 8 2" xfId="5867"/>
    <cellStyle name="표준 22 3 3 2 8 2 2" xfId="21571"/>
    <cellStyle name="표준 22 3 3 2 8 2 3" xfId="37170"/>
    <cellStyle name="표준 22 3 3 2 8 3" xfId="21570"/>
    <cellStyle name="표준 22 3 3 2 8 4" xfId="37169"/>
    <cellStyle name="표준 22 3 3 2 9" xfId="5868"/>
    <cellStyle name="표준 22 3 3 2 9 2" xfId="21572"/>
    <cellStyle name="표준 22 3 3 2 9 3" xfId="37171"/>
    <cellStyle name="표준 22 3 3 3" xfId="5869"/>
    <cellStyle name="표준 22 3 3 3 2" xfId="5870"/>
    <cellStyle name="표준 22 3 3 3 2 2" xfId="5871"/>
    <cellStyle name="표준 22 3 3 3 2 2 2" xfId="5872"/>
    <cellStyle name="표준 22 3 3 3 2 2 2 2" xfId="5873"/>
    <cellStyle name="표준 22 3 3 3 2 2 2 2 2" xfId="5874"/>
    <cellStyle name="표준 22 3 3 3 2 2 2 2 2 2" xfId="21578"/>
    <cellStyle name="표준 22 3 3 3 2 2 2 2 2 3" xfId="37177"/>
    <cellStyle name="표준 22 3 3 3 2 2 2 2 3" xfId="21577"/>
    <cellStyle name="표준 22 3 3 3 2 2 2 2 4" xfId="37176"/>
    <cellStyle name="표준 22 3 3 3 2 2 2 3" xfId="5875"/>
    <cellStyle name="표준 22 3 3 3 2 2 2 3 2" xfId="21579"/>
    <cellStyle name="표준 22 3 3 3 2 2 2 3 3" xfId="37178"/>
    <cellStyle name="표준 22 3 3 3 2 2 2 4" xfId="21576"/>
    <cellStyle name="표준 22 3 3 3 2 2 2 5" xfId="37175"/>
    <cellStyle name="표준 22 3 3 3 2 2 3" xfId="5876"/>
    <cellStyle name="표준 22 3 3 3 2 2 3 2" xfId="5877"/>
    <cellStyle name="표준 22 3 3 3 2 2 3 2 2" xfId="21581"/>
    <cellStyle name="표준 22 3 3 3 2 2 3 2 3" xfId="37180"/>
    <cellStyle name="표준 22 3 3 3 2 2 3 3" xfId="21580"/>
    <cellStyle name="표준 22 3 3 3 2 2 3 4" xfId="37179"/>
    <cellStyle name="표준 22 3 3 3 2 2 4" xfId="5878"/>
    <cellStyle name="표준 22 3 3 3 2 2 4 2" xfId="21582"/>
    <cellStyle name="표준 22 3 3 3 2 2 4 3" xfId="37181"/>
    <cellStyle name="표준 22 3 3 3 2 2 5" xfId="21575"/>
    <cellStyle name="표준 22 3 3 3 2 2 6" xfId="37174"/>
    <cellStyle name="표준 22 3 3 3 2 3" xfId="5879"/>
    <cellStyle name="표준 22 3 3 3 2 3 2" xfId="5880"/>
    <cellStyle name="표준 22 3 3 3 2 3 2 2" xfId="5881"/>
    <cellStyle name="표준 22 3 3 3 2 3 2 2 2" xfId="5882"/>
    <cellStyle name="표준 22 3 3 3 2 3 2 2 2 2" xfId="21586"/>
    <cellStyle name="표준 22 3 3 3 2 3 2 2 2 3" xfId="37185"/>
    <cellStyle name="표준 22 3 3 3 2 3 2 2 3" xfId="21585"/>
    <cellStyle name="표준 22 3 3 3 2 3 2 2 4" xfId="37184"/>
    <cellStyle name="표준 22 3 3 3 2 3 2 3" xfId="5883"/>
    <cellStyle name="표준 22 3 3 3 2 3 2 3 2" xfId="21587"/>
    <cellStyle name="표준 22 3 3 3 2 3 2 3 3" xfId="37186"/>
    <cellStyle name="표준 22 3 3 3 2 3 2 4" xfId="21584"/>
    <cellStyle name="표준 22 3 3 3 2 3 2 5" xfId="37183"/>
    <cellStyle name="표준 22 3 3 3 2 3 3" xfId="5884"/>
    <cellStyle name="표준 22 3 3 3 2 3 3 2" xfId="5885"/>
    <cellStyle name="표준 22 3 3 3 2 3 3 2 2" xfId="21589"/>
    <cellStyle name="표준 22 3 3 3 2 3 3 2 3" xfId="37188"/>
    <cellStyle name="표준 22 3 3 3 2 3 3 3" xfId="21588"/>
    <cellStyle name="표준 22 3 3 3 2 3 3 4" xfId="37187"/>
    <cellStyle name="표준 22 3 3 3 2 3 4" xfId="5886"/>
    <cellStyle name="표준 22 3 3 3 2 3 4 2" xfId="21590"/>
    <cellStyle name="표준 22 3 3 3 2 3 4 3" xfId="37189"/>
    <cellStyle name="표준 22 3 3 3 2 3 5" xfId="21583"/>
    <cellStyle name="표준 22 3 3 3 2 3 6" xfId="37182"/>
    <cellStyle name="표준 22 3 3 3 2 4" xfId="5887"/>
    <cellStyle name="표준 22 3 3 3 2 4 2" xfId="5888"/>
    <cellStyle name="표준 22 3 3 3 2 4 2 2" xfId="5889"/>
    <cellStyle name="표준 22 3 3 3 2 4 2 2 2" xfId="21593"/>
    <cellStyle name="표준 22 3 3 3 2 4 2 2 3" xfId="37192"/>
    <cellStyle name="표준 22 3 3 3 2 4 2 3" xfId="21592"/>
    <cellStyle name="표준 22 3 3 3 2 4 2 4" xfId="37191"/>
    <cellStyle name="표준 22 3 3 3 2 4 3" xfId="5890"/>
    <cellStyle name="표준 22 3 3 3 2 4 3 2" xfId="21594"/>
    <cellStyle name="표준 22 3 3 3 2 4 3 3" xfId="37193"/>
    <cellStyle name="표준 22 3 3 3 2 4 4" xfId="21591"/>
    <cellStyle name="표준 22 3 3 3 2 4 5" xfId="37190"/>
    <cellStyle name="표준 22 3 3 3 2 5" xfId="5891"/>
    <cellStyle name="표준 22 3 3 3 2 5 2" xfId="5892"/>
    <cellStyle name="표준 22 3 3 3 2 5 2 2" xfId="21596"/>
    <cellStyle name="표준 22 3 3 3 2 5 2 3" xfId="37195"/>
    <cellStyle name="표준 22 3 3 3 2 5 3" xfId="21595"/>
    <cellStyle name="표준 22 3 3 3 2 5 4" xfId="37194"/>
    <cellStyle name="표준 22 3 3 3 2 6" xfId="5893"/>
    <cellStyle name="표준 22 3 3 3 2 6 2" xfId="21597"/>
    <cellStyle name="표준 22 3 3 3 2 6 3" xfId="37196"/>
    <cellStyle name="표준 22 3 3 3 2 7" xfId="21574"/>
    <cellStyle name="표준 22 3 3 3 2 8" xfId="37173"/>
    <cellStyle name="표준 22 3 3 3 3" xfId="5894"/>
    <cellStyle name="표준 22 3 3 3 3 2" xfId="5895"/>
    <cellStyle name="표준 22 3 3 3 3 2 2" xfId="5896"/>
    <cellStyle name="표준 22 3 3 3 3 2 2 2" xfId="5897"/>
    <cellStyle name="표준 22 3 3 3 3 2 2 2 2" xfId="21601"/>
    <cellStyle name="표준 22 3 3 3 3 2 2 2 3" xfId="37200"/>
    <cellStyle name="표준 22 3 3 3 3 2 2 3" xfId="21600"/>
    <cellStyle name="표준 22 3 3 3 3 2 2 4" xfId="37199"/>
    <cellStyle name="표준 22 3 3 3 3 2 3" xfId="5898"/>
    <cellStyle name="표준 22 3 3 3 3 2 3 2" xfId="21602"/>
    <cellStyle name="표준 22 3 3 3 3 2 3 3" xfId="37201"/>
    <cellStyle name="표준 22 3 3 3 3 2 4" xfId="21599"/>
    <cellStyle name="표준 22 3 3 3 3 2 5" xfId="37198"/>
    <cellStyle name="표준 22 3 3 3 3 3" xfId="5899"/>
    <cellStyle name="표준 22 3 3 3 3 3 2" xfId="5900"/>
    <cellStyle name="표준 22 3 3 3 3 3 2 2" xfId="21604"/>
    <cellStyle name="표준 22 3 3 3 3 3 2 3" xfId="37203"/>
    <cellStyle name="표준 22 3 3 3 3 3 3" xfId="21603"/>
    <cellStyle name="표준 22 3 3 3 3 3 4" xfId="37202"/>
    <cellStyle name="표준 22 3 3 3 3 4" xfId="5901"/>
    <cellStyle name="표준 22 3 3 3 3 4 2" xfId="21605"/>
    <cellStyle name="표준 22 3 3 3 3 4 3" xfId="37204"/>
    <cellStyle name="표준 22 3 3 3 3 5" xfId="21598"/>
    <cellStyle name="표준 22 3 3 3 3 6" xfId="37197"/>
    <cellStyle name="표준 22 3 3 3 4" xfId="5902"/>
    <cellStyle name="표준 22 3 3 3 4 2" xfId="5903"/>
    <cellStyle name="표준 22 3 3 3 4 2 2" xfId="5904"/>
    <cellStyle name="표준 22 3 3 3 4 2 2 2" xfId="5905"/>
    <cellStyle name="표준 22 3 3 3 4 2 2 2 2" xfId="21609"/>
    <cellStyle name="표준 22 3 3 3 4 2 2 2 3" xfId="37208"/>
    <cellStyle name="표준 22 3 3 3 4 2 2 3" xfId="21608"/>
    <cellStyle name="표준 22 3 3 3 4 2 2 4" xfId="37207"/>
    <cellStyle name="표준 22 3 3 3 4 2 3" xfId="5906"/>
    <cellStyle name="표준 22 3 3 3 4 2 3 2" xfId="21610"/>
    <cellStyle name="표준 22 3 3 3 4 2 3 3" xfId="37209"/>
    <cellStyle name="표준 22 3 3 3 4 2 4" xfId="21607"/>
    <cellStyle name="표준 22 3 3 3 4 2 5" xfId="37206"/>
    <cellStyle name="표준 22 3 3 3 4 3" xfId="5907"/>
    <cellStyle name="표준 22 3 3 3 4 3 2" xfId="5908"/>
    <cellStyle name="표준 22 3 3 3 4 3 2 2" xfId="21612"/>
    <cellStyle name="표준 22 3 3 3 4 3 2 3" xfId="37211"/>
    <cellStyle name="표준 22 3 3 3 4 3 3" xfId="21611"/>
    <cellStyle name="표준 22 3 3 3 4 3 4" xfId="37210"/>
    <cellStyle name="표준 22 3 3 3 4 4" xfId="5909"/>
    <cellStyle name="표준 22 3 3 3 4 4 2" xfId="21613"/>
    <cellStyle name="표준 22 3 3 3 4 4 3" xfId="37212"/>
    <cellStyle name="표준 22 3 3 3 4 5" xfId="21606"/>
    <cellStyle name="표준 22 3 3 3 4 6" xfId="37205"/>
    <cellStyle name="표준 22 3 3 3 5" xfId="5910"/>
    <cellStyle name="표준 22 3 3 3 5 2" xfId="5911"/>
    <cellStyle name="표준 22 3 3 3 5 2 2" xfId="5912"/>
    <cellStyle name="표준 22 3 3 3 5 2 2 2" xfId="21616"/>
    <cellStyle name="표준 22 3 3 3 5 2 2 3" xfId="37215"/>
    <cellStyle name="표준 22 3 3 3 5 2 3" xfId="21615"/>
    <cellStyle name="표준 22 3 3 3 5 2 4" xfId="37214"/>
    <cellStyle name="표준 22 3 3 3 5 3" xfId="5913"/>
    <cellStyle name="표준 22 3 3 3 5 3 2" xfId="21617"/>
    <cellStyle name="표준 22 3 3 3 5 3 3" xfId="37216"/>
    <cellStyle name="표준 22 3 3 3 5 4" xfId="21614"/>
    <cellStyle name="표준 22 3 3 3 5 5" xfId="37213"/>
    <cellStyle name="표준 22 3 3 3 6" xfId="5914"/>
    <cellStyle name="표준 22 3 3 3 6 2" xfId="5915"/>
    <cellStyle name="표준 22 3 3 3 6 2 2" xfId="21619"/>
    <cellStyle name="표준 22 3 3 3 6 2 3" xfId="37218"/>
    <cellStyle name="표준 22 3 3 3 6 3" xfId="21618"/>
    <cellStyle name="표준 22 3 3 3 6 4" xfId="37217"/>
    <cellStyle name="표준 22 3 3 3 7" xfId="5916"/>
    <cellStyle name="표준 22 3 3 3 7 2" xfId="21620"/>
    <cellStyle name="표준 22 3 3 3 7 3" xfId="37219"/>
    <cellStyle name="표준 22 3 3 3 8" xfId="21573"/>
    <cellStyle name="표준 22 3 3 3 9" xfId="37172"/>
    <cellStyle name="표준 22 3 3 4" xfId="5917"/>
    <cellStyle name="표준 22 3 3 4 2" xfId="5918"/>
    <cellStyle name="표준 22 3 3 4 2 2" xfId="5919"/>
    <cellStyle name="표준 22 3 3 4 2 2 2" xfId="5920"/>
    <cellStyle name="표준 22 3 3 4 2 2 2 2" xfId="5921"/>
    <cellStyle name="표준 22 3 3 4 2 2 2 2 2" xfId="5922"/>
    <cellStyle name="표준 22 3 3 4 2 2 2 2 2 2" xfId="21626"/>
    <cellStyle name="표준 22 3 3 4 2 2 2 2 2 3" xfId="37225"/>
    <cellStyle name="표준 22 3 3 4 2 2 2 2 3" xfId="21625"/>
    <cellStyle name="표준 22 3 3 4 2 2 2 2 4" xfId="37224"/>
    <cellStyle name="표준 22 3 3 4 2 2 2 3" xfId="5923"/>
    <cellStyle name="표준 22 3 3 4 2 2 2 3 2" xfId="21627"/>
    <cellStyle name="표준 22 3 3 4 2 2 2 3 3" xfId="37226"/>
    <cellStyle name="표준 22 3 3 4 2 2 2 4" xfId="21624"/>
    <cellStyle name="표준 22 3 3 4 2 2 2 5" xfId="37223"/>
    <cellStyle name="표준 22 3 3 4 2 2 3" xfId="5924"/>
    <cellStyle name="표준 22 3 3 4 2 2 3 2" xfId="5925"/>
    <cellStyle name="표준 22 3 3 4 2 2 3 2 2" xfId="21629"/>
    <cellStyle name="표준 22 3 3 4 2 2 3 2 3" xfId="37228"/>
    <cellStyle name="표준 22 3 3 4 2 2 3 3" xfId="21628"/>
    <cellStyle name="표준 22 3 3 4 2 2 3 4" xfId="37227"/>
    <cellStyle name="표준 22 3 3 4 2 2 4" xfId="5926"/>
    <cellStyle name="표준 22 3 3 4 2 2 4 2" xfId="21630"/>
    <cellStyle name="표준 22 3 3 4 2 2 4 3" xfId="37229"/>
    <cellStyle name="표준 22 3 3 4 2 2 5" xfId="21623"/>
    <cellStyle name="표준 22 3 3 4 2 2 6" xfId="37222"/>
    <cellStyle name="표준 22 3 3 4 2 3" xfId="5927"/>
    <cellStyle name="표준 22 3 3 4 2 3 2" xfId="5928"/>
    <cellStyle name="표준 22 3 3 4 2 3 2 2" xfId="5929"/>
    <cellStyle name="표준 22 3 3 4 2 3 2 2 2" xfId="5930"/>
    <cellStyle name="표준 22 3 3 4 2 3 2 2 2 2" xfId="21634"/>
    <cellStyle name="표준 22 3 3 4 2 3 2 2 2 3" xfId="37233"/>
    <cellStyle name="표준 22 3 3 4 2 3 2 2 3" xfId="21633"/>
    <cellStyle name="표준 22 3 3 4 2 3 2 2 4" xfId="37232"/>
    <cellStyle name="표준 22 3 3 4 2 3 2 3" xfId="5931"/>
    <cellStyle name="표준 22 3 3 4 2 3 2 3 2" xfId="21635"/>
    <cellStyle name="표준 22 3 3 4 2 3 2 3 3" xfId="37234"/>
    <cellStyle name="표준 22 3 3 4 2 3 2 4" xfId="21632"/>
    <cellStyle name="표준 22 3 3 4 2 3 2 5" xfId="37231"/>
    <cellStyle name="표준 22 3 3 4 2 3 3" xfId="5932"/>
    <cellStyle name="표준 22 3 3 4 2 3 3 2" xfId="5933"/>
    <cellStyle name="표준 22 3 3 4 2 3 3 2 2" xfId="21637"/>
    <cellStyle name="표준 22 3 3 4 2 3 3 2 3" xfId="37236"/>
    <cellStyle name="표준 22 3 3 4 2 3 3 3" xfId="21636"/>
    <cellStyle name="표준 22 3 3 4 2 3 3 4" xfId="37235"/>
    <cellStyle name="표준 22 3 3 4 2 3 4" xfId="5934"/>
    <cellStyle name="표준 22 3 3 4 2 3 4 2" xfId="21638"/>
    <cellStyle name="표준 22 3 3 4 2 3 4 3" xfId="37237"/>
    <cellStyle name="표준 22 3 3 4 2 3 5" xfId="21631"/>
    <cellStyle name="표준 22 3 3 4 2 3 6" xfId="37230"/>
    <cellStyle name="표준 22 3 3 4 2 4" xfId="5935"/>
    <cellStyle name="표준 22 3 3 4 2 4 2" xfId="5936"/>
    <cellStyle name="표준 22 3 3 4 2 4 2 2" xfId="5937"/>
    <cellStyle name="표준 22 3 3 4 2 4 2 2 2" xfId="21641"/>
    <cellStyle name="표준 22 3 3 4 2 4 2 2 3" xfId="37240"/>
    <cellStyle name="표준 22 3 3 4 2 4 2 3" xfId="21640"/>
    <cellStyle name="표준 22 3 3 4 2 4 2 4" xfId="37239"/>
    <cellStyle name="표준 22 3 3 4 2 4 3" xfId="5938"/>
    <cellStyle name="표준 22 3 3 4 2 4 3 2" xfId="21642"/>
    <cellStyle name="표준 22 3 3 4 2 4 3 3" xfId="37241"/>
    <cellStyle name="표준 22 3 3 4 2 4 4" xfId="21639"/>
    <cellStyle name="표준 22 3 3 4 2 4 5" xfId="37238"/>
    <cellStyle name="표준 22 3 3 4 2 5" xfId="5939"/>
    <cellStyle name="표준 22 3 3 4 2 5 2" xfId="5940"/>
    <cellStyle name="표준 22 3 3 4 2 5 2 2" xfId="21644"/>
    <cellStyle name="표준 22 3 3 4 2 5 2 3" xfId="37243"/>
    <cellStyle name="표준 22 3 3 4 2 5 3" xfId="21643"/>
    <cellStyle name="표준 22 3 3 4 2 5 4" xfId="37242"/>
    <cellStyle name="표준 22 3 3 4 2 6" xfId="5941"/>
    <cellStyle name="표준 22 3 3 4 2 6 2" xfId="21645"/>
    <cellStyle name="표준 22 3 3 4 2 6 3" xfId="37244"/>
    <cellStyle name="표준 22 3 3 4 2 7" xfId="21622"/>
    <cellStyle name="표준 22 3 3 4 2 8" xfId="37221"/>
    <cellStyle name="표준 22 3 3 4 3" xfId="5942"/>
    <cellStyle name="표준 22 3 3 4 3 2" xfId="5943"/>
    <cellStyle name="표준 22 3 3 4 3 2 2" xfId="5944"/>
    <cellStyle name="표준 22 3 3 4 3 2 2 2" xfId="5945"/>
    <cellStyle name="표준 22 3 3 4 3 2 2 2 2" xfId="21649"/>
    <cellStyle name="표준 22 3 3 4 3 2 2 2 3" xfId="37248"/>
    <cellStyle name="표준 22 3 3 4 3 2 2 3" xfId="21648"/>
    <cellStyle name="표준 22 3 3 4 3 2 2 4" xfId="37247"/>
    <cellStyle name="표준 22 3 3 4 3 2 3" xfId="5946"/>
    <cellStyle name="표준 22 3 3 4 3 2 3 2" xfId="21650"/>
    <cellStyle name="표준 22 3 3 4 3 2 3 3" xfId="37249"/>
    <cellStyle name="표준 22 3 3 4 3 2 4" xfId="21647"/>
    <cellStyle name="표준 22 3 3 4 3 2 5" xfId="37246"/>
    <cellStyle name="표준 22 3 3 4 3 3" xfId="5947"/>
    <cellStyle name="표준 22 3 3 4 3 3 2" xfId="5948"/>
    <cellStyle name="표준 22 3 3 4 3 3 2 2" xfId="21652"/>
    <cellStyle name="표준 22 3 3 4 3 3 2 3" xfId="37251"/>
    <cellStyle name="표준 22 3 3 4 3 3 3" xfId="21651"/>
    <cellStyle name="표준 22 3 3 4 3 3 4" xfId="37250"/>
    <cellStyle name="표준 22 3 3 4 3 4" xfId="5949"/>
    <cellStyle name="표준 22 3 3 4 3 4 2" xfId="21653"/>
    <cellStyle name="표준 22 3 3 4 3 4 3" xfId="37252"/>
    <cellStyle name="표준 22 3 3 4 3 5" xfId="21646"/>
    <cellStyle name="표준 22 3 3 4 3 6" xfId="37245"/>
    <cellStyle name="표준 22 3 3 4 4" xfId="5950"/>
    <cellStyle name="표준 22 3 3 4 4 2" xfId="5951"/>
    <cellStyle name="표준 22 3 3 4 4 2 2" xfId="5952"/>
    <cellStyle name="표준 22 3 3 4 4 2 2 2" xfId="5953"/>
    <cellStyle name="표준 22 3 3 4 4 2 2 2 2" xfId="21657"/>
    <cellStyle name="표준 22 3 3 4 4 2 2 2 3" xfId="37256"/>
    <cellStyle name="표준 22 3 3 4 4 2 2 3" xfId="21656"/>
    <cellStyle name="표준 22 3 3 4 4 2 2 4" xfId="37255"/>
    <cellStyle name="표준 22 3 3 4 4 2 3" xfId="5954"/>
    <cellStyle name="표준 22 3 3 4 4 2 3 2" xfId="21658"/>
    <cellStyle name="표준 22 3 3 4 4 2 3 3" xfId="37257"/>
    <cellStyle name="표준 22 3 3 4 4 2 4" xfId="21655"/>
    <cellStyle name="표준 22 3 3 4 4 2 5" xfId="37254"/>
    <cellStyle name="표준 22 3 3 4 4 3" xfId="5955"/>
    <cellStyle name="표준 22 3 3 4 4 3 2" xfId="5956"/>
    <cellStyle name="표준 22 3 3 4 4 3 2 2" xfId="21660"/>
    <cellStyle name="표준 22 3 3 4 4 3 2 3" xfId="37259"/>
    <cellStyle name="표준 22 3 3 4 4 3 3" xfId="21659"/>
    <cellStyle name="표준 22 3 3 4 4 3 4" xfId="37258"/>
    <cellStyle name="표준 22 3 3 4 4 4" xfId="5957"/>
    <cellStyle name="표준 22 3 3 4 4 4 2" xfId="21661"/>
    <cellStyle name="표준 22 3 3 4 4 4 3" xfId="37260"/>
    <cellStyle name="표준 22 3 3 4 4 5" xfId="21654"/>
    <cellStyle name="표준 22 3 3 4 4 6" xfId="37253"/>
    <cellStyle name="표준 22 3 3 4 5" xfId="5958"/>
    <cellStyle name="표준 22 3 3 4 5 2" xfId="5959"/>
    <cellStyle name="표준 22 3 3 4 5 2 2" xfId="5960"/>
    <cellStyle name="표준 22 3 3 4 5 2 2 2" xfId="21664"/>
    <cellStyle name="표준 22 3 3 4 5 2 2 3" xfId="37263"/>
    <cellStyle name="표준 22 3 3 4 5 2 3" xfId="21663"/>
    <cellStyle name="표준 22 3 3 4 5 2 4" xfId="37262"/>
    <cellStyle name="표준 22 3 3 4 5 3" xfId="5961"/>
    <cellStyle name="표준 22 3 3 4 5 3 2" xfId="21665"/>
    <cellStyle name="표준 22 3 3 4 5 3 3" xfId="37264"/>
    <cellStyle name="표준 22 3 3 4 5 4" xfId="21662"/>
    <cellStyle name="표준 22 3 3 4 5 5" xfId="37261"/>
    <cellStyle name="표준 22 3 3 4 6" xfId="5962"/>
    <cellStyle name="표준 22 3 3 4 6 2" xfId="5963"/>
    <cellStyle name="표준 22 3 3 4 6 2 2" xfId="21667"/>
    <cellStyle name="표준 22 3 3 4 6 2 3" xfId="37266"/>
    <cellStyle name="표준 22 3 3 4 6 3" xfId="21666"/>
    <cellStyle name="표준 22 3 3 4 6 4" xfId="37265"/>
    <cellStyle name="표준 22 3 3 4 7" xfId="5964"/>
    <cellStyle name="표준 22 3 3 4 7 2" xfId="21668"/>
    <cellStyle name="표준 22 3 3 4 7 3" xfId="37267"/>
    <cellStyle name="표준 22 3 3 4 8" xfId="21621"/>
    <cellStyle name="표준 22 3 3 4 9" xfId="37220"/>
    <cellStyle name="표준 22 3 3 5" xfId="5965"/>
    <cellStyle name="표준 22 3 3 5 2" xfId="5966"/>
    <cellStyle name="표준 22 3 3 5 2 2" xfId="5967"/>
    <cellStyle name="표준 22 3 3 5 2 2 2" xfId="5968"/>
    <cellStyle name="표준 22 3 3 5 2 2 2 2" xfId="5969"/>
    <cellStyle name="표준 22 3 3 5 2 2 2 2 2" xfId="21673"/>
    <cellStyle name="표준 22 3 3 5 2 2 2 2 3" xfId="37272"/>
    <cellStyle name="표준 22 3 3 5 2 2 2 3" xfId="21672"/>
    <cellStyle name="표준 22 3 3 5 2 2 2 4" xfId="37271"/>
    <cellStyle name="표준 22 3 3 5 2 2 3" xfId="5970"/>
    <cellStyle name="표준 22 3 3 5 2 2 3 2" xfId="21674"/>
    <cellStyle name="표준 22 3 3 5 2 2 3 3" xfId="37273"/>
    <cellStyle name="표준 22 3 3 5 2 2 4" xfId="21671"/>
    <cellStyle name="표준 22 3 3 5 2 2 5" xfId="37270"/>
    <cellStyle name="표준 22 3 3 5 2 3" xfId="5971"/>
    <cellStyle name="표준 22 3 3 5 2 3 2" xfId="5972"/>
    <cellStyle name="표준 22 3 3 5 2 3 2 2" xfId="21676"/>
    <cellStyle name="표준 22 3 3 5 2 3 2 3" xfId="37275"/>
    <cellStyle name="표준 22 3 3 5 2 3 3" xfId="21675"/>
    <cellStyle name="표준 22 3 3 5 2 3 4" xfId="37274"/>
    <cellStyle name="표준 22 3 3 5 2 4" xfId="5973"/>
    <cellStyle name="표준 22 3 3 5 2 4 2" xfId="21677"/>
    <cellStyle name="표준 22 3 3 5 2 4 3" xfId="37276"/>
    <cellStyle name="표준 22 3 3 5 2 5" xfId="21670"/>
    <cellStyle name="표준 22 3 3 5 2 6" xfId="37269"/>
    <cellStyle name="표준 22 3 3 5 3" xfId="5974"/>
    <cellStyle name="표준 22 3 3 5 3 2" xfId="5975"/>
    <cellStyle name="표준 22 3 3 5 3 2 2" xfId="5976"/>
    <cellStyle name="표준 22 3 3 5 3 2 2 2" xfId="5977"/>
    <cellStyle name="표준 22 3 3 5 3 2 2 2 2" xfId="21681"/>
    <cellStyle name="표준 22 3 3 5 3 2 2 2 3" xfId="37280"/>
    <cellStyle name="표준 22 3 3 5 3 2 2 3" xfId="21680"/>
    <cellStyle name="표준 22 3 3 5 3 2 2 4" xfId="37279"/>
    <cellStyle name="표준 22 3 3 5 3 2 3" xfId="5978"/>
    <cellStyle name="표준 22 3 3 5 3 2 3 2" xfId="21682"/>
    <cellStyle name="표준 22 3 3 5 3 2 3 3" xfId="37281"/>
    <cellStyle name="표준 22 3 3 5 3 2 4" xfId="21679"/>
    <cellStyle name="표준 22 3 3 5 3 2 5" xfId="37278"/>
    <cellStyle name="표준 22 3 3 5 3 3" xfId="5979"/>
    <cellStyle name="표준 22 3 3 5 3 3 2" xfId="5980"/>
    <cellStyle name="표준 22 3 3 5 3 3 2 2" xfId="21684"/>
    <cellStyle name="표준 22 3 3 5 3 3 2 3" xfId="37283"/>
    <cellStyle name="표준 22 3 3 5 3 3 3" xfId="21683"/>
    <cellStyle name="표준 22 3 3 5 3 3 4" xfId="37282"/>
    <cellStyle name="표준 22 3 3 5 3 4" xfId="5981"/>
    <cellStyle name="표준 22 3 3 5 3 4 2" xfId="21685"/>
    <cellStyle name="표준 22 3 3 5 3 4 3" xfId="37284"/>
    <cellStyle name="표준 22 3 3 5 3 5" xfId="21678"/>
    <cellStyle name="표준 22 3 3 5 3 6" xfId="37277"/>
    <cellStyle name="표준 22 3 3 5 4" xfId="5982"/>
    <cellStyle name="표준 22 3 3 5 4 2" xfId="5983"/>
    <cellStyle name="표준 22 3 3 5 4 2 2" xfId="5984"/>
    <cellStyle name="표준 22 3 3 5 4 2 2 2" xfId="21688"/>
    <cellStyle name="표준 22 3 3 5 4 2 2 3" xfId="37287"/>
    <cellStyle name="표준 22 3 3 5 4 2 3" xfId="21687"/>
    <cellStyle name="표준 22 3 3 5 4 2 4" xfId="37286"/>
    <cellStyle name="표준 22 3 3 5 4 3" xfId="5985"/>
    <cellStyle name="표준 22 3 3 5 4 3 2" xfId="21689"/>
    <cellStyle name="표준 22 3 3 5 4 3 3" xfId="37288"/>
    <cellStyle name="표준 22 3 3 5 4 4" xfId="21686"/>
    <cellStyle name="표준 22 3 3 5 4 5" xfId="37285"/>
    <cellStyle name="표준 22 3 3 5 5" xfId="5986"/>
    <cellStyle name="표준 22 3 3 5 5 2" xfId="5987"/>
    <cellStyle name="표준 22 3 3 5 5 2 2" xfId="21691"/>
    <cellStyle name="표준 22 3 3 5 5 2 3" xfId="37290"/>
    <cellStyle name="표준 22 3 3 5 5 3" xfId="21690"/>
    <cellStyle name="표준 22 3 3 5 5 4" xfId="37289"/>
    <cellStyle name="표준 22 3 3 5 6" xfId="5988"/>
    <cellStyle name="표준 22 3 3 5 6 2" xfId="21692"/>
    <cellStyle name="표준 22 3 3 5 6 3" xfId="37291"/>
    <cellStyle name="표준 22 3 3 5 7" xfId="21669"/>
    <cellStyle name="표준 22 3 3 5 8" xfId="37268"/>
    <cellStyle name="표준 22 3 3 6" xfId="5989"/>
    <cellStyle name="표준 22 3 3 6 2" xfId="5990"/>
    <cellStyle name="표준 22 3 3 6 2 2" xfId="5991"/>
    <cellStyle name="표준 22 3 3 6 2 2 2" xfId="5992"/>
    <cellStyle name="표준 22 3 3 6 2 2 2 2" xfId="21696"/>
    <cellStyle name="표준 22 3 3 6 2 2 2 3" xfId="37295"/>
    <cellStyle name="표준 22 3 3 6 2 2 3" xfId="21695"/>
    <cellStyle name="표준 22 3 3 6 2 2 4" xfId="37294"/>
    <cellStyle name="표준 22 3 3 6 2 3" xfId="5993"/>
    <cellStyle name="표준 22 3 3 6 2 3 2" xfId="21697"/>
    <cellStyle name="표준 22 3 3 6 2 3 3" xfId="37296"/>
    <cellStyle name="표준 22 3 3 6 2 4" xfId="21694"/>
    <cellStyle name="표준 22 3 3 6 2 5" xfId="37293"/>
    <cellStyle name="표준 22 3 3 6 3" xfId="5994"/>
    <cellStyle name="표준 22 3 3 6 3 2" xfId="5995"/>
    <cellStyle name="표준 22 3 3 6 3 2 2" xfId="21699"/>
    <cellStyle name="표준 22 3 3 6 3 2 3" xfId="37298"/>
    <cellStyle name="표준 22 3 3 6 3 3" xfId="21698"/>
    <cellStyle name="표준 22 3 3 6 3 4" xfId="37297"/>
    <cellStyle name="표준 22 3 3 6 4" xfId="5996"/>
    <cellStyle name="표준 22 3 3 6 4 2" xfId="21700"/>
    <cellStyle name="표준 22 3 3 6 4 3" xfId="37299"/>
    <cellStyle name="표준 22 3 3 6 5" xfId="21693"/>
    <cellStyle name="표준 22 3 3 6 6" xfId="37292"/>
    <cellStyle name="표준 22 3 3 7" xfId="5997"/>
    <cellStyle name="표준 22 3 3 7 2" xfId="5998"/>
    <cellStyle name="표준 22 3 3 7 2 2" xfId="5999"/>
    <cellStyle name="표준 22 3 3 7 2 2 2" xfId="6000"/>
    <cellStyle name="표준 22 3 3 7 2 2 2 2" xfId="21704"/>
    <cellStyle name="표준 22 3 3 7 2 2 2 3" xfId="37303"/>
    <cellStyle name="표준 22 3 3 7 2 2 3" xfId="21703"/>
    <cellStyle name="표준 22 3 3 7 2 2 4" xfId="37302"/>
    <cellStyle name="표준 22 3 3 7 2 3" xfId="6001"/>
    <cellStyle name="표준 22 3 3 7 2 3 2" xfId="21705"/>
    <cellStyle name="표준 22 3 3 7 2 3 3" xfId="37304"/>
    <cellStyle name="표준 22 3 3 7 2 4" xfId="21702"/>
    <cellStyle name="표준 22 3 3 7 2 5" xfId="37301"/>
    <cellStyle name="표준 22 3 3 7 3" xfId="6002"/>
    <cellStyle name="표준 22 3 3 7 3 2" xfId="6003"/>
    <cellStyle name="표준 22 3 3 7 3 2 2" xfId="21707"/>
    <cellStyle name="표준 22 3 3 7 3 2 3" xfId="37306"/>
    <cellStyle name="표준 22 3 3 7 3 3" xfId="21706"/>
    <cellStyle name="표준 22 3 3 7 3 4" xfId="37305"/>
    <cellStyle name="표준 22 3 3 7 4" xfId="6004"/>
    <cellStyle name="표준 22 3 3 7 4 2" xfId="21708"/>
    <cellStyle name="표준 22 3 3 7 4 3" xfId="37307"/>
    <cellStyle name="표준 22 3 3 7 5" xfId="21701"/>
    <cellStyle name="표준 22 3 3 7 6" xfId="37300"/>
    <cellStyle name="표준 22 3 3 8" xfId="6005"/>
    <cellStyle name="표준 22 3 3 8 2" xfId="6006"/>
    <cellStyle name="표준 22 3 3 8 2 2" xfId="6007"/>
    <cellStyle name="표준 22 3 3 8 2 2 2" xfId="21711"/>
    <cellStyle name="표준 22 3 3 8 2 2 3" xfId="37310"/>
    <cellStyle name="표준 22 3 3 8 2 3" xfId="21710"/>
    <cellStyle name="표준 22 3 3 8 2 4" xfId="37309"/>
    <cellStyle name="표준 22 3 3 8 3" xfId="6008"/>
    <cellStyle name="표준 22 3 3 8 3 2" xfId="21712"/>
    <cellStyle name="표준 22 3 3 8 3 3" xfId="37311"/>
    <cellStyle name="표준 22 3 3 8 4" xfId="21709"/>
    <cellStyle name="표준 22 3 3 8 5" xfId="37308"/>
    <cellStyle name="표준 22 3 3 9" xfId="6009"/>
    <cellStyle name="표준 22 3 3 9 2" xfId="6010"/>
    <cellStyle name="표준 22 3 3 9 2 2" xfId="21714"/>
    <cellStyle name="표준 22 3 3 9 2 3" xfId="37313"/>
    <cellStyle name="표준 22 3 3 9 3" xfId="21713"/>
    <cellStyle name="표준 22 3 3 9 4" xfId="37312"/>
    <cellStyle name="표준 22 3 4" xfId="6011"/>
    <cellStyle name="표준 22 3 4 10" xfId="21715"/>
    <cellStyle name="표준 22 3 4 11" xfId="37314"/>
    <cellStyle name="표준 22 3 4 2" xfId="6012"/>
    <cellStyle name="표준 22 3 4 2 2" xfId="6013"/>
    <cellStyle name="표준 22 3 4 2 2 2" xfId="6014"/>
    <cellStyle name="표준 22 3 4 2 2 2 2" xfId="6015"/>
    <cellStyle name="표준 22 3 4 2 2 2 2 2" xfId="6016"/>
    <cellStyle name="표준 22 3 4 2 2 2 2 2 2" xfId="6017"/>
    <cellStyle name="표준 22 3 4 2 2 2 2 2 2 2" xfId="21721"/>
    <cellStyle name="표준 22 3 4 2 2 2 2 2 2 3" xfId="37320"/>
    <cellStyle name="표준 22 3 4 2 2 2 2 2 3" xfId="21720"/>
    <cellStyle name="표준 22 3 4 2 2 2 2 2 4" xfId="37319"/>
    <cellStyle name="표준 22 3 4 2 2 2 2 3" xfId="6018"/>
    <cellStyle name="표준 22 3 4 2 2 2 2 3 2" xfId="21722"/>
    <cellStyle name="표준 22 3 4 2 2 2 2 3 3" xfId="37321"/>
    <cellStyle name="표준 22 3 4 2 2 2 2 4" xfId="21719"/>
    <cellStyle name="표준 22 3 4 2 2 2 2 5" xfId="37318"/>
    <cellStyle name="표준 22 3 4 2 2 2 3" xfId="6019"/>
    <cellStyle name="표준 22 3 4 2 2 2 3 2" xfId="6020"/>
    <cellStyle name="표준 22 3 4 2 2 2 3 2 2" xfId="21724"/>
    <cellStyle name="표준 22 3 4 2 2 2 3 2 3" xfId="37323"/>
    <cellStyle name="표준 22 3 4 2 2 2 3 3" xfId="21723"/>
    <cellStyle name="표준 22 3 4 2 2 2 3 4" xfId="37322"/>
    <cellStyle name="표준 22 3 4 2 2 2 4" xfId="6021"/>
    <cellStyle name="표준 22 3 4 2 2 2 4 2" xfId="21725"/>
    <cellStyle name="표준 22 3 4 2 2 2 4 3" xfId="37324"/>
    <cellStyle name="표준 22 3 4 2 2 2 5" xfId="21718"/>
    <cellStyle name="표준 22 3 4 2 2 2 6" xfId="37317"/>
    <cellStyle name="표준 22 3 4 2 2 3" xfId="6022"/>
    <cellStyle name="표준 22 3 4 2 2 3 2" xfId="6023"/>
    <cellStyle name="표준 22 3 4 2 2 3 2 2" xfId="6024"/>
    <cellStyle name="표준 22 3 4 2 2 3 2 2 2" xfId="6025"/>
    <cellStyle name="표준 22 3 4 2 2 3 2 2 2 2" xfId="21729"/>
    <cellStyle name="표준 22 3 4 2 2 3 2 2 2 3" xfId="37328"/>
    <cellStyle name="표준 22 3 4 2 2 3 2 2 3" xfId="21728"/>
    <cellStyle name="표준 22 3 4 2 2 3 2 2 4" xfId="37327"/>
    <cellStyle name="표준 22 3 4 2 2 3 2 3" xfId="6026"/>
    <cellStyle name="표준 22 3 4 2 2 3 2 3 2" xfId="21730"/>
    <cellStyle name="표준 22 3 4 2 2 3 2 3 3" xfId="37329"/>
    <cellStyle name="표준 22 3 4 2 2 3 2 4" xfId="21727"/>
    <cellStyle name="표준 22 3 4 2 2 3 2 5" xfId="37326"/>
    <cellStyle name="표준 22 3 4 2 2 3 3" xfId="6027"/>
    <cellStyle name="표준 22 3 4 2 2 3 3 2" xfId="6028"/>
    <cellStyle name="표준 22 3 4 2 2 3 3 2 2" xfId="21732"/>
    <cellStyle name="표준 22 3 4 2 2 3 3 2 3" xfId="37331"/>
    <cellStyle name="표준 22 3 4 2 2 3 3 3" xfId="21731"/>
    <cellStyle name="표준 22 3 4 2 2 3 3 4" xfId="37330"/>
    <cellStyle name="표준 22 3 4 2 2 3 4" xfId="6029"/>
    <cellStyle name="표준 22 3 4 2 2 3 4 2" xfId="21733"/>
    <cellStyle name="표준 22 3 4 2 2 3 4 3" xfId="37332"/>
    <cellStyle name="표준 22 3 4 2 2 3 5" xfId="21726"/>
    <cellStyle name="표준 22 3 4 2 2 3 6" xfId="37325"/>
    <cellStyle name="표준 22 3 4 2 2 4" xfId="6030"/>
    <cellStyle name="표준 22 3 4 2 2 4 2" xfId="6031"/>
    <cellStyle name="표준 22 3 4 2 2 4 2 2" xfId="6032"/>
    <cellStyle name="표준 22 3 4 2 2 4 2 2 2" xfId="21736"/>
    <cellStyle name="표준 22 3 4 2 2 4 2 2 3" xfId="37335"/>
    <cellStyle name="표준 22 3 4 2 2 4 2 3" xfId="21735"/>
    <cellStyle name="표준 22 3 4 2 2 4 2 4" xfId="37334"/>
    <cellStyle name="표준 22 3 4 2 2 4 3" xfId="6033"/>
    <cellStyle name="표준 22 3 4 2 2 4 3 2" xfId="21737"/>
    <cellStyle name="표준 22 3 4 2 2 4 3 3" xfId="37336"/>
    <cellStyle name="표준 22 3 4 2 2 4 4" xfId="21734"/>
    <cellStyle name="표준 22 3 4 2 2 4 5" xfId="37333"/>
    <cellStyle name="표준 22 3 4 2 2 5" xfId="6034"/>
    <cellStyle name="표준 22 3 4 2 2 5 2" xfId="6035"/>
    <cellStyle name="표준 22 3 4 2 2 5 2 2" xfId="21739"/>
    <cellStyle name="표준 22 3 4 2 2 5 2 3" xfId="37338"/>
    <cellStyle name="표준 22 3 4 2 2 5 3" xfId="21738"/>
    <cellStyle name="표준 22 3 4 2 2 5 4" xfId="37337"/>
    <cellStyle name="표준 22 3 4 2 2 6" xfId="6036"/>
    <cellStyle name="표준 22 3 4 2 2 6 2" xfId="21740"/>
    <cellStyle name="표준 22 3 4 2 2 6 3" xfId="37339"/>
    <cellStyle name="표준 22 3 4 2 2 7" xfId="21717"/>
    <cellStyle name="표준 22 3 4 2 2 8" xfId="37316"/>
    <cellStyle name="표준 22 3 4 2 3" xfId="6037"/>
    <cellStyle name="표준 22 3 4 2 3 2" xfId="6038"/>
    <cellStyle name="표준 22 3 4 2 3 2 2" xfId="6039"/>
    <cellStyle name="표준 22 3 4 2 3 2 2 2" xfId="6040"/>
    <cellStyle name="표준 22 3 4 2 3 2 2 2 2" xfId="21744"/>
    <cellStyle name="표준 22 3 4 2 3 2 2 2 3" xfId="37343"/>
    <cellStyle name="표준 22 3 4 2 3 2 2 3" xfId="21743"/>
    <cellStyle name="표준 22 3 4 2 3 2 2 4" xfId="37342"/>
    <cellStyle name="표준 22 3 4 2 3 2 3" xfId="6041"/>
    <cellStyle name="표준 22 3 4 2 3 2 3 2" xfId="21745"/>
    <cellStyle name="표준 22 3 4 2 3 2 3 3" xfId="37344"/>
    <cellStyle name="표준 22 3 4 2 3 2 4" xfId="21742"/>
    <cellStyle name="표준 22 3 4 2 3 2 5" xfId="37341"/>
    <cellStyle name="표준 22 3 4 2 3 3" xfId="6042"/>
    <cellStyle name="표준 22 3 4 2 3 3 2" xfId="6043"/>
    <cellStyle name="표준 22 3 4 2 3 3 2 2" xfId="21747"/>
    <cellStyle name="표준 22 3 4 2 3 3 2 3" xfId="37346"/>
    <cellStyle name="표준 22 3 4 2 3 3 3" xfId="21746"/>
    <cellStyle name="표준 22 3 4 2 3 3 4" xfId="37345"/>
    <cellStyle name="표준 22 3 4 2 3 4" xfId="6044"/>
    <cellStyle name="표준 22 3 4 2 3 4 2" xfId="21748"/>
    <cellStyle name="표준 22 3 4 2 3 4 3" xfId="37347"/>
    <cellStyle name="표준 22 3 4 2 3 5" xfId="21741"/>
    <cellStyle name="표준 22 3 4 2 3 6" xfId="37340"/>
    <cellStyle name="표준 22 3 4 2 4" xfId="6045"/>
    <cellStyle name="표준 22 3 4 2 4 2" xfId="6046"/>
    <cellStyle name="표준 22 3 4 2 4 2 2" xfId="6047"/>
    <cellStyle name="표준 22 3 4 2 4 2 2 2" xfId="6048"/>
    <cellStyle name="표준 22 3 4 2 4 2 2 2 2" xfId="21752"/>
    <cellStyle name="표준 22 3 4 2 4 2 2 2 3" xfId="37351"/>
    <cellStyle name="표준 22 3 4 2 4 2 2 3" xfId="21751"/>
    <cellStyle name="표준 22 3 4 2 4 2 2 4" xfId="37350"/>
    <cellStyle name="표준 22 3 4 2 4 2 3" xfId="6049"/>
    <cellStyle name="표준 22 3 4 2 4 2 3 2" xfId="21753"/>
    <cellStyle name="표준 22 3 4 2 4 2 3 3" xfId="37352"/>
    <cellStyle name="표준 22 3 4 2 4 2 4" xfId="21750"/>
    <cellStyle name="표준 22 3 4 2 4 2 5" xfId="37349"/>
    <cellStyle name="표준 22 3 4 2 4 3" xfId="6050"/>
    <cellStyle name="표준 22 3 4 2 4 3 2" xfId="6051"/>
    <cellStyle name="표준 22 3 4 2 4 3 2 2" xfId="21755"/>
    <cellStyle name="표준 22 3 4 2 4 3 2 3" xfId="37354"/>
    <cellStyle name="표준 22 3 4 2 4 3 3" xfId="21754"/>
    <cellStyle name="표준 22 3 4 2 4 3 4" xfId="37353"/>
    <cellStyle name="표준 22 3 4 2 4 4" xfId="6052"/>
    <cellStyle name="표준 22 3 4 2 4 4 2" xfId="21756"/>
    <cellStyle name="표준 22 3 4 2 4 4 3" xfId="37355"/>
    <cellStyle name="표준 22 3 4 2 4 5" xfId="21749"/>
    <cellStyle name="표준 22 3 4 2 4 6" xfId="37348"/>
    <cellStyle name="표준 22 3 4 2 5" xfId="6053"/>
    <cellStyle name="표준 22 3 4 2 5 2" xfId="6054"/>
    <cellStyle name="표준 22 3 4 2 5 2 2" xfId="6055"/>
    <cellStyle name="표준 22 3 4 2 5 2 2 2" xfId="21759"/>
    <cellStyle name="표준 22 3 4 2 5 2 2 3" xfId="37358"/>
    <cellStyle name="표준 22 3 4 2 5 2 3" xfId="21758"/>
    <cellStyle name="표준 22 3 4 2 5 2 4" xfId="37357"/>
    <cellStyle name="표준 22 3 4 2 5 3" xfId="6056"/>
    <cellStyle name="표준 22 3 4 2 5 3 2" xfId="21760"/>
    <cellStyle name="표준 22 3 4 2 5 3 3" xfId="37359"/>
    <cellStyle name="표준 22 3 4 2 5 4" xfId="21757"/>
    <cellStyle name="표준 22 3 4 2 5 5" xfId="37356"/>
    <cellStyle name="표준 22 3 4 2 6" xfId="6057"/>
    <cellStyle name="표준 22 3 4 2 6 2" xfId="6058"/>
    <cellStyle name="표준 22 3 4 2 6 2 2" xfId="21762"/>
    <cellStyle name="표준 22 3 4 2 6 2 3" xfId="37361"/>
    <cellStyle name="표준 22 3 4 2 6 3" xfId="21761"/>
    <cellStyle name="표준 22 3 4 2 6 4" xfId="37360"/>
    <cellStyle name="표준 22 3 4 2 7" xfId="6059"/>
    <cellStyle name="표준 22 3 4 2 7 2" xfId="21763"/>
    <cellStyle name="표준 22 3 4 2 7 3" xfId="37362"/>
    <cellStyle name="표준 22 3 4 2 8" xfId="21716"/>
    <cellStyle name="표준 22 3 4 2 9" xfId="37315"/>
    <cellStyle name="표준 22 3 4 3" xfId="6060"/>
    <cellStyle name="표준 22 3 4 3 2" xfId="6061"/>
    <cellStyle name="표준 22 3 4 3 2 2" xfId="6062"/>
    <cellStyle name="표준 22 3 4 3 2 2 2" xfId="6063"/>
    <cellStyle name="표준 22 3 4 3 2 2 2 2" xfId="6064"/>
    <cellStyle name="표준 22 3 4 3 2 2 2 2 2" xfId="6065"/>
    <cellStyle name="표준 22 3 4 3 2 2 2 2 2 2" xfId="21769"/>
    <cellStyle name="표준 22 3 4 3 2 2 2 2 2 3" xfId="37368"/>
    <cellStyle name="표준 22 3 4 3 2 2 2 2 3" xfId="21768"/>
    <cellStyle name="표준 22 3 4 3 2 2 2 2 4" xfId="37367"/>
    <cellStyle name="표준 22 3 4 3 2 2 2 3" xfId="6066"/>
    <cellStyle name="표준 22 3 4 3 2 2 2 3 2" xfId="21770"/>
    <cellStyle name="표준 22 3 4 3 2 2 2 3 3" xfId="37369"/>
    <cellStyle name="표준 22 3 4 3 2 2 2 4" xfId="21767"/>
    <cellStyle name="표준 22 3 4 3 2 2 2 5" xfId="37366"/>
    <cellStyle name="표준 22 3 4 3 2 2 3" xfId="6067"/>
    <cellStyle name="표준 22 3 4 3 2 2 3 2" xfId="6068"/>
    <cellStyle name="표준 22 3 4 3 2 2 3 2 2" xfId="21772"/>
    <cellStyle name="표준 22 3 4 3 2 2 3 2 3" xfId="37371"/>
    <cellStyle name="표준 22 3 4 3 2 2 3 3" xfId="21771"/>
    <cellStyle name="표준 22 3 4 3 2 2 3 4" xfId="37370"/>
    <cellStyle name="표준 22 3 4 3 2 2 4" xfId="6069"/>
    <cellStyle name="표준 22 3 4 3 2 2 4 2" xfId="21773"/>
    <cellStyle name="표준 22 3 4 3 2 2 4 3" xfId="37372"/>
    <cellStyle name="표준 22 3 4 3 2 2 5" xfId="21766"/>
    <cellStyle name="표준 22 3 4 3 2 2 6" xfId="37365"/>
    <cellStyle name="표준 22 3 4 3 2 3" xfId="6070"/>
    <cellStyle name="표준 22 3 4 3 2 3 2" xfId="6071"/>
    <cellStyle name="표준 22 3 4 3 2 3 2 2" xfId="6072"/>
    <cellStyle name="표준 22 3 4 3 2 3 2 2 2" xfId="6073"/>
    <cellStyle name="표준 22 3 4 3 2 3 2 2 2 2" xfId="21777"/>
    <cellStyle name="표준 22 3 4 3 2 3 2 2 2 3" xfId="37376"/>
    <cellStyle name="표준 22 3 4 3 2 3 2 2 3" xfId="21776"/>
    <cellStyle name="표준 22 3 4 3 2 3 2 2 4" xfId="37375"/>
    <cellStyle name="표준 22 3 4 3 2 3 2 3" xfId="6074"/>
    <cellStyle name="표준 22 3 4 3 2 3 2 3 2" xfId="21778"/>
    <cellStyle name="표준 22 3 4 3 2 3 2 3 3" xfId="37377"/>
    <cellStyle name="표준 22 3 4 3 2 3 2 4" xfId="21775"/>
    <cellStyle name="표준 22 3 4 3 2 3 2 5" xfId="37374"/>
    <cellStyle name="표준 22 3 4 3 2 3 3" xfId="6075"/>
    <cellStyle name="표준 22 3 4 3 2 3 3 2" xfId="6076"/>
    <cellStyle name="표준 22 3 4 3 2 3 3 2 2" xfId="21780"/>
    <cellStyle name="표준 22 3 4 3 2 3 3 2 3" xfId="37379"/>
    <cellStyle name="표준 22 3 4 3 2 3 3 3" xfId="21779"/>
    <cellStyle name="표준 22 3 4 3 2 3 3 4" xfId="37378"/>
    <cellStyle name="표준 22 3 4 3 2 3 4" xfId="6077"/>
    <cellStyle name="표준 22 3 4 3 2 3 4 2" xfId="21781"/>
    <cellStyle name="표준 22 3 4 3 2 3 4 3" xfId="37380"/>
    <cellStyle name="표준 22 3 4 3 2 3 5" xfId="21774"/>
    <cellStyle name="표준 22 3 4 3 2 3 6" xfId="37373"/>
    <cellStyle name="표준 22 3 4 3 2 4" xfId="6078"/>
    <cellStyle name="표준 22 3 4 3 2 4 2" xfId="6079"/>
    <cellStyle name="표준 22 3 4 3 2 4 2 2" xfId="6080"/>
    <cellStyle name="표준 22 3 4 3 2 4 2 2 2" xfId="21784"/>
    <cellStyle name="표준 22 3 4 3 2 4 2 2 3" xfId="37383"/>
    <cellStyle name="표준 22 3 4 3 2 4 2 3" xfId="21783"/>
    <cellStyle name="표준 22 3 4 3 2 4 2 4" xfId="37382"/>
    <cellStyle name="표준 22 3 4 3 2 4 3" xfId="6081"/>
    <cellStyle name="표준 22 3 4 3 2 4 3 2" xfId="21785"/>
    <cellStyle name="표준 22 3 4 3 2 4 3 3" xfId="37384"/>
    <cellStyle name="표준 22 3 4 3 2 4 4" xfId="21782"/>
    <cellStyle name="표준 22 3 4 3 2 4 5" xfId="37381"/>
    <cellStyle name="표준 22 3 4 3 2 5" xfId="6082"/>
    <cellStyle name="표준 22 3 4 3 2 5 2" xfId="6083"/>
    <cellStyle name="표준 22 3 4 3 2 5 2 2" xfId="21787"/>
    <cellStyle name="표준 22 3 4 3 2 5 2 3" xfId="37386"/>
    <cellStyle name="표준 22 3 4 3 2 5 3" xfId="21786"/>
    <cellStyle name="표준 22 3 4 3 2 5 4" xfId="37385"/>
    <cellStyle name="표준 22 3 4 3 2 6" xfId="6084"/>
    <cellStyle name="표준 22 3 4 3 2 6 2" xfId="21788"/>
    <cellStyle name="표준 22 3 4 3 2 6 3" xfId="37387"/>
    <cellStyle name="표준 22 3 4 3 2 7" xfId="21765"/>
    <cellStyle name="표준 22 3 4 3 2 8" xfId="37364"/>
    <cellStyle name="표준 22 3 4 3 3" xfId="6085"/>
    <cellStyle name="표준 22 3 4 3 3 2" xfId="6086"/>
    <cellStyle name="표준 22 3 4 3 3 2 2" xfId="6087"/>
    <cellStyle name="표준 22 3 4 3 3 2 2 2" xfId="6088"/>
    <cellStyle name="표준 22 3 4 3 3 2 2 2 2" xfId="21792"/>
    <cellStyle name="표준 22 3 4 3 3 2 2 2 3" xfId="37391"/>
    <cellStyle name="표준 22 3 4 3 3 2 2 3" xfId="21791"/>
    <cellStyle name="표준 22 3 4 3 3 2 2 4" xfId="37390"/>
    <cellStyle name="표준 22 3 4 3 3 2 3" xfId="6089"/>
    <cellStyle name="표준 22 3 4 3 3 2 3 2" xfId="21793"/>
    <cellStyle name="표준 22 3 4 3 3 2 3 3" xfId="37392"/>
    <cellStyle name="표준 22 3 4 3 3 2 4" xfId="21790"/>
    <cellStyle name="표준 22 3 4 3 3 2 5" xfId="37389"/>
    <cellStyle name="표준 22 3 4 3 3 3" xfId="6090"/>
    <cellStyle name="표준 22 3 4 3 3 3 2" xfId="6091"/>
    <cellStyle name="표준 22 3 4 3 3 3 2 2" xfId="21795"/>
    <cellStyle name="표준 22 3 4 3 3 3 2 3" xfId="37394"/>
    <cellStyle name="표준 22 3 4 3 3 3 3" xfId="21794"/>
    <cellStyle name="표준 22 3 4 3 3 3 4" xfId="37393"/>
    <cellStyle name="표준 22 3 4 3 3 4" xfId="6092"/>
    <cellStyle name="표준 22 3 4 3 3 4 2" xfId="21796"/>
    <cellStyle name="표준 22 3 4 3 3 4 3" xfId="37395"/>
    <cellStyle name="표준 22 3 4 3 3 5" xfId="21789"/>
    <cellStyle name="표준 22 3 4 3 3 6" xfId="37388"/>
    <cellStyle name="표준 22 3 4 3 4" xfId="6093"/>
    <cellStyle name="표준 22 3 4 3 4 2" xfId="6094"/>
    <cellStyle name="표준 22 3 4 3 4 2 2" xfId="6095"/>
    <cellStyle name="표준 22 3 4 3 4 2 2 2" xfId="6096"/>
    <cellStyle name="표준 22 3 4 3 4 2 2 2 2" xfId="21800"/>
    <cellStyle name="표준 22 3 4 3 4 2 2 2 3" xfId="37399"/>
    <cellStyle name="표준 22 3 4 3 4 2 2 3" xfId="21799"/>
    <cellStyle name="표준 22 3 4 3 4 2 2 4" xfId="37398"/>
    <cellStyle name="표준 22 3 4 3 4 2 3" xfId="6097"/>
    <cellStyle name="표준 22 3 4 3 4 2 3 2" xfId="21801"/>
    <cellStyle name="표준 22 3 4 3 4 2 3 3" xfId="37400"/>
    <cellStyle name="표준 22 3 4 3 4 2 4" xfId="21798"/>
    <cellStyle name="표준 22 3 4 3 4 2 5" xfId="37397"/>
    <cellStyle name="표준 22 3 4 3 4 3" xfId="6098"/>
    <cellStyle name="표준 22 3 4 3 4 3 2" xfId="6099"/>
    <cellStyle name="표준 22 3 4 3 4 3 2 2" xfId="21803"/>
    <cellStyle name="표준 22 3 4 3 4 3 2 3" xfId="37402"/>
    <cellStyle name="표준 22 3 4 3 4 3 3" xfId="21802"/>
    <cellStyle name="표준 22 3 4 3 4 3 4" xfId="37401"/>
    <cellStyle name="표준 22 3 4 3 4 4" xfId="6100"/>
    <cellStyle name="표준 22 3 4 3 4 4 2" xfId="21804"/>
    <cellStyle name="표준 22 3 4 3 4 4 3" xfId="37403"/>
    <cellStyle name="표준 22 3 4 3 4 5" xfId="21797"/>
    <cellStyle name="표준 22 3 4 3 4 6" xfId="37396"/>
    <cellStyle name="표준 22 3 4 3 5" xfId="6101"/>
    <cellStyle name="표준 22 3 4 3 5 2" xfId="6102"/>
    <cellStyle name="표준 22 3 4 3 5 2 2" xfId="6103"/>
    <cellStyle name="표준 22 3 4 3 5 2 2 2" xfId="21807"/>
    <cellStyle name="표준 22 3 4 3 5 2 2 3" xfId="37406"/>
    <cellStyle name="표준 22 3 4 3 5 2 3" xfId="21806"/>
    <cellStyle name="표준 22 3 4 3 5 2 4" xfId="37405"/>
    <cellStyle name="표준 22 3 4 3 5 3" xfId="6104"/>
    <cellStyle name="표준 22 3 4 3 5 3 2" xfId="21808"/>
    <cellStyle name="표준 22 3 4 3 5 3 3" xfId="37407"/>
    <cellStyle name="표준 22 3 4 3 5 4" xfId="21805"/>
    <cellStyle name="표준 22 3 4 3 5 5" xfId="37404"/>
    <cellStyle name="표준 22 3 4 3 6" xfId="6105"/>
    <cellStyle name="표준 22 3 4 3 6 2" xfId="6106"/>
    <cellStyle name="표준 22 3 4 3 6 2 2" xfId="21810"/>
    <cellStyle name="표준 22 3 4 3 6 2 3" xfId="37409"/>
    <cellStyle name="표준 22 3 4 3 6 3" xfId="21809"/>
    <cellStyle name="표준 22 3 4 3 6 4" xfId="37408"/>
    <cellStyle name="표준 22 3 4 3 7" xfId="6107"/>
    <cellStyle name="표준 22 3 4 3 7 2" xfId="21811"/>
    <cellStyle name="표준 22 3 4 3 7 3" xfId="37410"/>
    <cellStyle name="표준 22 3 4 3 8" xfId="21764"/>
    <cellStyle name="표준 22 3 4 3 9" xfId="37363"/>
    <cellStyle name="표준 22 3 4 4" xfId="6108"/>
    <cellStyle name="표준 22 3 4 4 2" xfId="6109"/>
    <cellStyle name="표준 22 3 4 4 2 2" xfId="6110"/>
    <cellStyle name="표준 22 3 4 4 2 2 2" xfId="6111"/>
    <cellStyle name="표준 22 3 4 4 2 2 2 2" xfId="6112"/>
    <cellStyle name="표준 22 3 4 4 2 2 2 2 2" xfId="21816"/>
    <cellStyle name="표준 22 3 4 4 2 2 2 2 3" xfId="37415"/>
    <cellStyle name="표준 22 3 4 4 2 2 2 3" xfId="21815"/>
    <cellStyle name="표준 22 3 4 4 2 2 2 4" xfId="37414"/>
    <cellStyle name="표준 22 3 4 4 2 2 3" xfId="6113"/>
    <cellStyle name="표준 22 3 4 4 2 2 3 2" xfId="21817"/>
    <cellStyle name="표준 22 3 4 4 2 2 3 3" xfId="37416"/>
    <cellStyle name="표준 22 3 4 4 2 2 4" xfId="21814"/>
    <cellStyle name="표준 22 3 4 4 2 2 5" xfId="37413"/>
    <cellStyle name="표준 22 3 4 4 2 3" xfId="6114"/>
    <cellStyle name="표준 22 3 4 4 2 3 2" xfId="6115"/>
    <cellStyle name="표준 22 3 4 4 2 3 2 2" xfId="21819"/>
    <cellStyle name="표준 22 3 4 4 2 3 2 3" xfId="37418"/>
    <cellStyle name="표준 22 3 4 4 2 3 3" xfId="21818"/>
    <cellStyle name="표준 22 3 4 4 2 3 4" xfId="37417"/>
    <cellStyle name="표준 22 3 4 4 2 4" xfId="6116"/>
    <cellStyle name="표준 22 3 4 4 2 4 2" xfId="21820"/>
    <cellStyle name="표준 22 3 4 4 2 4 3" xfId="37419"/>
    <cellStyle name="표준 22 3 4 4 2 5" xfId="21813"/>
    <cellStyle name="표준 22 3 4 4 2 6" xfId="37412"/>
    <cellStyle name="표준 22 3 4 4 3" xfId="6117"/>
    <cellStyle name="표준 22 3 4 4 3 2" xfId="6118"/>
    <cellStyle name="표준 22 3 4 4 3 2 2" xfId="6119"/>
    <cellStyle name="표준 22 3 4 4 3 2 2 2" xfId="6120"/>
    <cellStyle name="표준 22 3 4 4 3 2 2 2 2" xfId="21824"/>
    <cellStyle name="표준 22 3 4 4 3 2 2 2 3" xfId="37423"/>
    <cellStyle name="표준 22 3 4 4 3 2 2 3" xfId="21823"/>
    <cellStyle name="표준 22 3 4 4 3 2 2 4" xfId="37422"/>
    <cellStyle name="표준 22 3 4 4 3 2 3" xfId="6121"/>
    <cellStyle name="표준 22 3 4 4 3 2 3 2" xfId="21825"/>
    <cellStyle name="표준 22 3 4 4 3 2 3 3" xfId="37424"/>
    <cellStyle name="표준 22 3 4 4 3 2 4" xfId="21822"/>
    <cellStyle name="표준 22 3 4 4 3 2 5" xfId="37421"/>
    <cellStyle name="표준 22 3 4 4 3 3" xfId="6122"/>
    <cellStyle name="표준 22 3 4 4 3 3 2" xfId="6123"/>
    <cellStyle name="표준 22 3 4 4 3 3 2 2" xfId="21827"/>
    <cellStyle name="표준 22 3 4 4 3 3 2 3" xfId="37426"/>
    <cellStyle name="표준 22 3 4 4 3 3 3" xfId="21826"/>
    <cellStyle name="표준 22 3 4 4 3 3 4" xfId="37425"/>
    <cellStyle name="표준 22 3 4 4 3 4" xfId="6124"/>
    <cellStyle name="표준 22 3 4 4 3 4 2" xfId="21828"/>
    <cellStyle name="표준 22 3 4 4 3 4 3" xfId="37427"/>
    <cellStyle name="표준 22 3 4 4 3 5" xfId="21821"/>
    <cellStyle name="표준 22 3 4 4 3 6" xfId="37420"/>
    <cellStyle name="표준 22 3 4 4 4" xfId="6125"/>
    <cellStyle name="표준 22 3 4 4 4 2" xfId="6126"/>
    <cellStyle name="표준 22 3 4 4 4 2 2" xfId="6127"/>
    <cellStyle name="표준 22 3 4 4 4 2 2 2" xfId="21831"/>
    <cellStyle name="표준 22 3 4 4 4 2 2 3" xfId="37430"/>
    <cellStyle name="표준 22 3 4 4 4 2 3" xfId="21830"/>
    <cellStyle name="표준 22 3 4 4 4 2 4" xfId="37429"/>
    <cellStyle name="표준 22 3 4 4 4 3" xfId="6128"/>
    <cellStyle name="표준 22 3 4 4 4 3 2" xfId="21832"/>
    <cellStyle name="표준 22 3 4 4 4 3 3" xfId="37431"/>
    <cellStyle name="표준 22 3 4 4 4 4" xfId="21829"/>
    <cellStyle name="표준 22 3 4 4 4 5" xfId="37428"/>
    <cellStyle name="표준 22 3 4 4 5" xfId="6129"/>
    <cellStyle name="표준 22 3 4 4 5 2" xfId="6130"/>
    <cellStyle name="표준 22 3 4 4 5 2 2" xfId="21834"/>
    <cellStyle name="표준 22 3 4 4 5 2 3" xfId="37433"/>
    <cellStyle name="표준 22 3 4 4 5 3" xfId="21833"/>
    <cellStyle name="표준 22 3 4 4 5 4" xfId="37432"/>
    <cellStyle name="표준 22 3 4 4 6" xfId="6131"/>
    <cellStyle name="표준 22 3 4 4 6 2" xfId="21835"/>
    <cellStyle name="표준 22 3 4 4 6 3" xfId="37434"/>
    <cellStyle name="표준 22 3 4 4 7" xfId="21812"/>
    <cellStyle name="표준 22 3 4 4 8" xfId="37411"/>
    <cellStyle name="표준 22 3 4 5" xfId="6132"/>
    <cellStyle name="표준 22 3 4 5 2" xfId="6133"/>
    <cellStyle name="표준 22 3 4 5 2 2" xfId="6134"/>
    <cellStyle name="표준 22 3 4 5 2 2 2" xfId="6135"/>
    <cellStyle name="표준 22 3 4 5 2 2 2 2" xfId="21839"/>
    <cellStyle name="표준 22 3 4 5 2 2 2 3" xfId="37438"/>
    <cellStyle name="표준 22 3 4 5 2 2 3" xfId="21838"/>
    <cellStyle name="표준 22 3 4 5 2 2 4" xfId="37437"/>
    <cellStyle name="표준 22 3 4 5 2 3" xfId="6136"/>
    <cellStyle name="표준 22 3 4 5 2 3 2" xfId="21840"/>
    <cellStyle name="표준 22 3 4 5 2 3 3" xfId="37439"/>
    <cellStyle name="표준 22 3 4 5 2 4" xfId="21837"/>
    <cellStyle name="표준 22 3 4 5 2 5" xfId="37436"/>
    <cellStyle name="표준 22 3 4 5 3" xfId="6137"/>
    <cellStyle name="표준 22 3 4 5 3 2" xfId="6138"/>
    <cellStyle name="표준 22 3 4 5 3 2 2" xfId="21842"/>
    <cellStyle name="표준 22 3 4 5 3 2 3" xfId="37441"/>
    <cellStyle name="표준 22 3 4 5 3 3" xfId="21841"/>
    <cellStyle name="표준 22 3 4 5 3 4" xfId="37440"/>
    <cellStyle name="표준 22 3 4 5 4" xfId="6139"/>
    <cellStyle name="표준 22 3 4 5 4 2" xfId="21843"/>
    <cellStyle name="표준 22 3 4 5 4 3" xfId="37442"/>
    <cellStyle name="표준 22 3 4 5 5" xfId="21836"/>
    <cellStyle name="표준 22 3 4 5 6" xfId="37435"/>
    <cellStyle name="표준 22 3 4 6" xfId="6140"/>
    <cellStyle name="표준 22 3 4 6 2" xfId="6141"/>
    <cellStyle name="표준 22 3 4 6 2 2" xfId="6142"/>
    <cellStyle name="표준 22 3 4 6 2 2 2" xfId="6143"/>
    <cellStyle name="표준 22 3 4 6 2 2 2 2" xfId="21847"/>
    <cellStyle name="표준 22 3 4 6 2 2 2 3" xfId="37446"/>
    <cellStyle name="표준 22 3 4 6 2 2 3" xfId="21846"/>
    <cellStyle name="표준 22 3 4 6 2 2 4" xfId="37445"/>
    <cellStyle name="표준 22 3 4 6 2 3" xfId="6144"/>
    <cellStyle name="표준 22 3 4 6 2 3 2" xfId="21848"/>
    <cellStyle name="표준 22 3 4 6 2 3 3" xfId="37447"/>
    <cellStyle name="표준 22 3 4 6 2 4" xfId="21845"/>
    <cellStyle name="표준 22 3 4 6 2 5" xfId="37444"/>
    <cellStyle name="표준 22 3 4 6 3" xfId="6145"/>
    <cellStyle name="표준 22 3 4 6 3 2" xfId="6146"/>
    <cellStyle name="표준 22 3 4 6 3 2 2" xfId="21850"/>
    <cellStyle name="표준 22 3 4 6 3 2 3" xfId="37449"/>
    <cellStyle name="표준 22 3 4 6 3 3" xfId="21849"/>
    <cellStyle name="표준 22 3 4 6 3 4" xfId="37448"/>
    <cellStyle name="표준 22 3 4 6 4" xfId="6147"/>
    <cellStyle name="표준 22 3 4 6 4 2" xfId="21851"/>
    <cellStyle name="표준 22 3 4 6 4 3" xfId="37450"/>
    <cellStyle name="표준 22 3 4 6 5" xfId="21844"/>
    <cellStyle name="표준 22 3 4 6 6" xfId="37443"/>
    <cellStyle name="표준 22 3 4 7" xfId="6148"/>
    <cellStyle name="표준 22 3 4 7 2" xfId="6149"/>
    <cellStyle name="표준 22 3 4 7 2 2" xfId="6150"/>
    <cellStyle name="표준 22 3 4 7 2 2 2" xfId="21854"/>
    <cellStyle name="표준 22 3 4 7 2 2 3" xfId="37453"/>
    <cellStyle name="표준 22 3 4 7 2 3" xfId="21853"/>
    <cellStyle name="표준 22 3 4 7 2 4" xfId="37452"/>
    <cellStyle name="표준 22 3 4 7 3" xfId="6151"/>
    <cellStyle name="표준 22 3 4 7 3 2" xfId="21855"/>
    <cellStyle name="표준 22 3 4 7 3 3" xfId="37454"/>
    <cellStyle name="표준 22 3 4 7 4" xfId="21852"/>
    <cellStyle name="표준 22 3 4 7 5" xfId="37451"/>
    <cellStyle name="표준 22 3 4 8" xfId="6152"/>
    <cellStyle name="표준 22 3 4 8 2" xfId="6153"/>
    <cellStyle name="표준 22 3 4 8 2 2" xfId="21857"/>
    <cellStyle name="표준 22 3 4 8 2 3" xfId="37456"/>
    <cellStyle name="표준 22 3 4 8 3" xfId="21856"/>
    <cellStyle name="표준 22 3 4 8 4" xfId="37455"/>
    <cellStyle name="표준 22 3 4 9" xfId="6154"/>
    <cellStyle name="표준 22 3 4 9 2" xfId="21858"/>
    <cellStyle name="표준 22 3 4 9 3" xfId="37457"/>
    <cellStyle name="표준 22 3 5" xfId="6155"/>
    <cellStyle name="표준 22 3 5 2" xfId="6156"/>
    <cellStyle name="표준 22 3 5 2 2" xfId="6157"/>
    <cellStyle name="표준 22 3 5 2 2 2" xfId="6158"/>
    <cellStyle name="표준 22 3 5 2 2 2 2" xfId="6159"/>
    <cellStyle name="표준 22 3 5 2 2 2 2 2" xfId="6160"/>
    <cellStyle name="표준 22 3 5 2 2 2 2 2 2" xfId="21864"/>
    <cellStyle name="표준 22 3 5 2 2 2 2 2 3" xfId="37463"/>
    <cellStyle name="표준 22 3 5 2 2 2 2 3" xfId="21863"/>
    <cellStyle name="표준 22 3 5 2 2 2 2 4" xfId="37462"/>
    <cellStyle name="표준 22 3 5 2 2 2 3" xfId="6161"/>
    <cellStyle name="표준 22 3 5 2 2 2 3 2" xfId="21865"/>
    <cellStyle name="표준 22 3 5 2 2 2 3 3" xfId="37464"/>
    <cellStyle name="표준 22 3 5 2 2 2 4" xfId="21862"/>
    <cellStyle name="표준 22 3 5 2 2 2 5" xfId="37461"/>
    <cellStyle name="표준 22 3 5 2 2 3" xfId="6162"/>
    <cellStyle name="표준 22 3 5 2 2 3 2" xfId="6163"/>
    <cellStyle name="표준 22 3 5 2 2 3 2 2" xfId="21867"/>
    <cellStyle name="표준 22 3 5 2 2 3 2 3" xfId="37466"/>
    <cellStyle name="표준 22 3 5 2 2 3 3" xfId="21866"/>
    <cellStyle name="표준 22 3 5 2 2 3 4" xfId="37465"/>
    <cellStyle name="표준 22 3 5 2 2 4" xfId="6164"/>
    <cellStyle name="표준 22 3 5 2 2 4 2" xfId="21868"/>
    <cellStyle name="표준 22 3 5 2 2 4 3" xfId="37467"/>
    <cellStyle name="표준 22 3 5 2 2 5" xfId="21861"/>
    <cellStyle name="표준 22 3 5 2 2 6" xfId="37460"/>
    <cellStyle name="표준 22 3 5 2 3" xfId="6165"/>
    <cellStyle name="표준 22 3 5 2 3 2" xfId="6166"/>
    <cellStyle name="표준 22 3 5 2 3 2 2" xfId="6167"/>
    <cellStyle name="표준 22 3 5 2 3 2 2 2" xfId="6168"/>
    <cellStyle name="표준 22 3 5 2 3 2 2 2 2" xfId="21872"/>
    <cellStyle name="표준 22 3 5 2 3 2 2 2 3" xfId="37471"/>
    <cellStyle name="표준 22 3 5 2 3 2 2 3" xfId="21871"/>
    <cellStyle name="표준 22 3 5 2 3 2 2 4" xfId="37470"/>
    <cellStyle name="표준 22 3 5 2 3 2 3" xfId="6169"/>
    <cellStyle name="표준 22 3 5 2 3 2 3 2" xfId="21873"/>
    <cellStyle name="표준 22 3 5 2 3 2 3 3" xfId="37472"/>
    <cellStyle name="표준 22 3 5 2 3 2 4" xfId="21870"/>
    <cellStyle name="표준 22 3 5 2 3 2 5" xfId="37469"/>
    <cellStyle name="표준 22 3 5 2 3 3" xfId="6170"/>
    <cellStyle name="표준 22 3 5 2 3 3 2" xfId="6171"/>
    <cellStyle name="표준 22 3 5 2 3 3 2 2" xfId="21875"/>
    <cellStyle name="표준 22 3 5 2 3 3 2 3" xfId="37474"/>
    <cellStyle name="표준 22 3 5 2 3 3 3" xfId="21874"/>
    <cellStyle name="표준 22 3 5 2 3 3 4" xfId="37473"/>
    <cellStyle name="표준 22 3 5 2 3 4" xfId="6172"/>
    <cellStyle name="표준 22 3 5 2 3 4 2" xfId="21876"/>
    <cellStyle name="표준 22 3 5 2 3 4 3" xfId="37475"/>
    <cellStyle name="표준 22 3 5 2 3 5" xfId="21869"/>
    <cellStyle name="표준 22 3 5 2 3 6" xfId="37468"/>
    <cellStyle name="표준 22 3 5 2 4" xfId="6173"/>
    <cellStyle name="표준 22 3 5 2 4 2" xfId="6174"/>
    <cellStyle name="표준 22 3 5 2 4 2 2" xfId="6175"/>
    <cellStyle name="표준 22 3 5 2 4 2 2 2" xfId="21879"/>
    <cellStyle name="표준 22 3 5 2 4 2 2 3" xfId="37478"/>
    <cellStyle name="표준 22 3 5 2 4 2 3" xfId="21878"/>
    <cellStyle name="표준 22 3 5 2 4 2 4" xfId="37477"/>
    <cellStyle name="표준 22 3 5 2 4 3" xfId="6176"/>
    <cellStyle name="표준 22 3 5 2 4 3 2" xfId="21880"/>
    <cellStyle name="표준 22 3 5 2 4 3 3" xfId="37479"/>
    <cellStyle name="표준 22 3 5 2 4 4" xfId="21877"/>
    <cellStyle name="표준 22 3 5 2 4 5" xfId="37476"/>
    <cellStyle name="표준 22 3 5 2 5" xfId="6177"/>
    <cellStyle name="표준 22 3 5 2 5 2" xfId="6178"/>
    <cellStyle name="표준 22 3 5 2 5 2 2" xfId="21882"/>
    <cellStyle name="표준 22 3 5 2 5 2 3" xfId="37481"/>
    <cellStyle name="표준 22 3 5 2 5 3" xfId="21881"/>
    <cellStyle name="표준 22 3 5 2 5 4" xfId="37480"/>
    <cellStyle name="표준 22 3 5 2 6" xfId="6179"/>
    <cellStyle name="표준 22 3 5 2 6 2" xfId="21883"/>
    <cellStyle name="표준 22 3 5 2 6 3" xfId="37482"/>
    <cellStyle name="표준 22 3 5 2 7" xfId="21860"/>
    <cellStyle name="표준 22 3 5 2 8" xfId="37459"/>
    <cellStyle name="표준 22 3 5 3" xfId="6180"/>
    <cellStyle name="표준 22 3 5 3 2" xfId="6181"/>
    <cellStyle name="표준 22 3 5 3 2 2" xfId="6182"/>
    <cellStyle name="표준 22 3 5 3 2 2 2" xfId="6183"/>
    <cellStyle name="표준 22 3 5 3 2 2 2 2" xfId="21887"/>
    <cellStyle name="표준 22 3 5 3 2 2 2 3" xfId="37486"/>
    <cellStyle name="표준 22 3 5 3 2 2 3" xfId="21886"/>
    <cellStyle name="표준 22 3 5 3 2 2 4" xfId="37485"/>
    <cellStyle name="표준 22 3 5 3 2 3" xfId="6184"/>
    <cellStyle name="표준 22 3 5 3 2 3 2" xfId="21888"/>
    <cellStyle name="표준 22 3 5 3 2 3 3" xfId="37487"/>
    <cellStyle name="표준 22 3 5 3 2 4" xfId="21885"/>
    <cellStyle name="표준 22 3 5 3 2 5" xfId="37484"/>
    <cellStyle name="표준 22 3 5 3 3" xfId="6185"/>
    <cellStyle name="표준 22 3 5 3 3 2" xfId="6186"/>
    <cellStyle name="표준 22 3 5 3 3 2 2" xfId="21890"/>
    <cellStyle name="표준 22 3 5 3 3 2 3" xfId="37489"/>
    <cellStyle name="표준 22 3 5 3 3 3" xfId="21889"/>
    <cellStyle name="표준 22 3 5 3 3 4" xfId="37488"/>
    <cellStyle name="표준 22 3 5 3 4" xfId="6187"/>
    <cellStyle name="표준 22 3 5 3 4 2" xfId="21891"/>
    <cellStyle name="표준 22 3 5 3 4 3" xfId="37490"/>
    <cellStyle name="표준 22 3 5 3 5" xfId="21884"/>
    <cellStyle name="표준 22 3 5 3 6" xfId="37483"/>
    <cellStyle name="표준 22 3 5 4" xfId="6188"/>
    <cellStyle name="표준 22 3 5 4 2" xfId="6189"/>
    <cellStyle name="표준 22 3 5 4 2 2" xfId="6190"/>
    <cellStyle name="표준 22 3 5 4 2 2 2" xfId="6191"/>
    <cellStyle name="표준 22 3 5 4 2 2 2 2" xfId="21895"/>
    <cellStyle name="표준 22 3 5 4 2 2 2 3" xfId="37494"/>
    <cellStyle name="표준 22 3 5 4 2 2 3" xfId="21894"/>
    <cellStyle name="표준 22 3 5 4 2 2 4" xfId="37493"/>
    <cellStyle name="표준 22 3 5 4 2 3" xfId="6192"/>
    <cellStyle name="표준 22 3 5 4 2 3 2" xfId="21896"/>
    <cellStyle name="표준 22 3 5 4 2 3 3" xfId="37495"/>
    <cellStyle name="표준 22 3 5 4 2 4" xfId="21893"/>
    <cellStyle name="표준 22 3 5 4 2 5" xfId="37492"/>
    <cellStyle name="표준 22 3 5 4 3" xfId="6193"/>
    <cellStyle name="표준 22 3 5 4 3 2" xfId="6194"/>
    <cellStyle name="표준 22 3 5 4 3 2 2" xfId="21898"/>
    <cellStyle name="표준 22 3 5 4 3 2 3" xfId="37497"/>
    <cellStyle name="표준 22 3 5 4 3 3" xfId="21897"/>
    <cellStyle name="표준 22 3 5 4 3 4" xfId="37496"/>
    <cellStyle name="표준 22 3 5 4 4" xfId="6195"/>
    <cellStyle name="표준 22 3 5 4 4 2" xfId="21899"/>
    <cellStyle name="표준 22 3 5 4 4 3" xfId="37498"/>
    <cellStyle name="표준 22 3 5 4 5" xfId="21892"/>
    <cellStyle name="표준 22 3 5 4 6" xfId="37491"/>
    <cellStyle name="표준 22 3 5 5" xfId="6196"/>
    <cellStyle name="표준 22 3 5 5 2" xfId="6197"/>
    <cellStyle name="표준 22 3 5 5 2 2" xfId="6198"/>
    <cellStyle name="표준 22 3 5 5 2 2 2" xfId="21902"/>
    <cellStyle name="표준 22 3 5 5 2 2 3" xfId="37501"/>
    <cellStyle name="표준 22 3 5 5 2 3" xfId="21901"/>
    <cellStyle name="표준 22 3 5 5 2 4" xfId="37500"/>
    <cellStyle name="표준 22 3 5 5 3" xfId="6199"/>
    <cellStyle name="표준 22 3 5 5 3 2" xfId="21903"/>
    <cellStyle name="표준 22 3 5 5 3 3" xfId="37502"/>
    <cellStyle name="표준 22 3 5 5 4" xfId="21900"/>
    <cellStyle name="표준 22 3 5 5 5" xfId="37499"/>
    <cellStyle name="표준 22 3 5 6" xfId="6200"/>
    <cellStyle name="표준 22 3 5 6 2" xfId="6201"/>
    <cellStyle name="표준 22 3 5 6 2 2" xfId="21905"/>
    <cellStyle name="표준 22 3 5 6 2 3" xfId="37504"/>
    <cellStyle name="표준 22 3 5 6 3" xfId="21904"/>
    <cellStyle name="표준 22 3 5 6 4" xfId="37503"/>
    <cellStyle name="표준 22 3 5 7" xfId="6202"/>
    <cellStyle name="표준 22 3 5 7 2" xfId="21906"/>
    <cellStyle name="표준 22 3 5 7 3" xfId="37505"/>
    <cellStyle name="표준 22 3 5 8" xfId="21859"/>
    <cellStyle name="표준 22 3 5 9" xfId="37458"/>
    <cellStyle name="표준 22 3 6" xfId="6203"/>
    <cellStyle name="표준 22 3 6 2" xfId="6204"/>
    <cellStyle name="표준 22 3 6 2 2" xfId="6205"/>
    <cellStyle name="표준 22 3 6 2 2 2" xfId="6206"/>
    <cellStyle name="표준 22 3 6 2 2 2 2" xfId="6207"/>
    <cellStyle name="표준 22 3 6 2 2 2 2 2" xfId="6208"/>
    <cellStyle name="표준 22 3 6 2 2 2 2 2 2" xfId="21912"/>
    <cellStyle name="표준 22 3 6 2 2 2 2 2 3" xfId="37511"/>
    <cellStyle name="표준 22 3 6 2 2 2 2 3" xfId="21911"/>
    <cellStyle name="표준 22 3 6 2 2 2 2 4" xfId="37510"/>
    <cellStyle name="표준 22 3 6 2 2 2 3" xfId="6209"/>
    <cellStyle name="표준 22 3 6 2 2 2 3 2" xfId="21913"/>
    <cellStyle name="표준 22 3 6 2 2 2 3 3" xfId="37512"/>
    <cellStyle name="표준 22 3 6 2 2 2 4" xfId="21910"/>
    <cellStyle name="표준 22 3 6 2 2 2 5" xfId="37509"/>
    <cellStyle name="표준 22 3 6 2 2 3" xfId="6210"/>
    <cellStyle name="표준 22 3 6 2 2 3 2" xfId="6211"/>
    <cellStyle name="표준 22 3 6 2 2 3 2 2" xfId="21915"/>
    <cellStyle name="표준 22 3 6 2 2 3 2 3" xfId="37514"/>
    <cellStyle name="표준 22 3 6 2 2 3 3" xfId="21914"/>
    <cellStyle name="표준 22 3 6 2 2 3 4" xfId="37513"/>
    <cellStyle name="표준 22 3 6 2 2 4" xfId="6212"/>
    <cellStyle name="표준 22 3 6 2 2 4 2" xfId="21916"/>
    <cellStyle name="표준 22 3 6 2 2 4 3" xfId="37515"/>
    <cellStyle name="표준 22 3 6 2 2 5" xfId="21909"/>
    <cellStyle name="표준 22 3 6 2 2 6" xfId="37508"/>
    <cellStyle name="표준 22 3 6 2 3" xfId="6213"/>
    <cellStyle name="표준 22 3 6 2 3 2" xfId="6214"/>
    <cellStyle name="표준 22 3 6 2 3 2 2" xfId="6215"/>
    <cellStyle name="표준 22 3 6 2 3 2 2 2" xfId="6216"/>
    <cellStyle name="표준 22 3 6 2 3 2 2 2 2" xfId="21920"/>
    <cellStyle name="표준 22 3 6 2 3 2 2 2 3" xfId="37519"/>
    <cellStyle name="표준 22 3 6 2 3 2 2 3" xfId="21919"/>
    <cellStyle name="표준 22 3 6 2 3 2 2 4" xfId="37518"/>
    <cellStyle name="표준 22 3 6 2 3 2 3" xfId="6217"/>
    <cellStyle name="표준 22 3 6 2 3 2 3 2" xfId="21921"/>
    <cellStyle name="표준 22 3 6 2 3 2 3 3" xfId="37520"/>
    <cellStyle name="표준 22 3 6 2 3 2 4" xfId="21918"/>
    <cellStyle name="표준 22 3 6 2 3 2 5" xfId="37517"/>
    <cellStyle name="표준 22 3 6 2 3 3" xfId="6218"/>
    <cellStyle name="표준 22 3 6 2 3 3 2" xfId="6219"/>
    <cellStyle name="표준 22 3 6 2 3 3 2 2" xfId="21923"/>
    <cellStyle name="표준 22 3 6 2 3 3 2 3" xfId="37522"/>
    <cellStyle name="표준 22 3 6 2 3 3 3" xfId="21922"/>
    <cellStyle name="표준 22 3 6 2 3 3 4" xfId="37521"/>
    <cellStyle name="표준 22 3 6 2 3 4" xfId="6220"/>
    <cellStyle name="표준 22 3 6 2 3 4 2" xfId="21924"/>
    <cellStyle name="표준 22 3 6 2 3 4 3" xfId="37523"/>
    <cellStyle name="표준 22 3 6 2 3 5" xfId="21917"/>
    <cellStyle name="표준 22 3 6 2 3 6" xfId="37516"/>
    <cellStyle name="표준 22 3 6 2 4" xfId="6221"/>
    <cellStyle name="표준 22 3 6 2 4 2" xfId="6222"/>
    <cellStyle name="표준 22 3 6 2 4 2 2" xfId="6223"/>
    <cellStyle name="표준 22 3 6 2 4 2 2 2" xfId="21927"/>
    <cellStyle name="표준 22 3 6 2 4 2 2 3" xfId="37526"/>
    <cellStyle name="표준 22 3 6 2 4 2 3" xfId="21926"/>
    <cellStyle name="표준 22 3 6 2 4 2 4" xfId="37525"/>
    <cellStyle name="표준 22 3 6 2 4 3" xfId="6224"/>
    <cellStyle name="표준 22 3 6 2 4 3 2" xfId="21928"/>
    <cellStyle name="표준 22 3 6 2 4 3 3" xfId="37527"/>
    <cellStyle name="표준 22 3 6 2 4 4" xfId="21925"/>
    <cellStyle name="표준 22 3 6 2 4 5" xfId="37524"/>
    <cellStyle name="표준 22 3 6 2 5" xfId="6225"/>
    <cellStyle name="표준 22 3 6 2 5 2" xfId="6226"/>
    <cellStyle name="표준 22 3 6 2 5 2 2" xfId="21930"/>
    <cellStyle name="표준 22 3 6 2 5 2 3" xfId="37529"/>
    <cellStyle name="표준 22 3 6 2 5 3" xfId="21929"/>
    <cellStyle name="표준 22 3 6 2 5 4" xfId="37528"/>
    <cellStyle name="표준 22 3 6 2 6" xfId="6227"/>
    <cellStyle name="표준 22 3 6 2 6 2" xfId="21931"/>
    <cellStyle name="표준 22 3 6 2 6 3" xfId="37530"/>
    <cellStyle name="표준 22 3 6 2 7" xfId="21908"/>
    <cellStyle name="표준 22 3 6 2 8" xfId="37507"/>
    <cellStyle name="표준 22 3 6 3" xfId="6228"/>
    <cellStyle name="표준 22 3 6 3 2" xfId="6229"/>
    <cellStyle name="표준 22 3 6 3 2 2" xfId="6230"/>
    <cellStyle name="표준 22 3 6 3 2 2 2" xfId="6231"/>
    <cellStyle name="표준 22 3 6 3 2 2 2 2" xfId="21935"/>
    <cellStyle name="표준 22 3 6 3 2 2 2 3" xfId="37534"/>
    <cellStyle name="표준 22 3 6 3 2 2 3" xfId="21934"/>
    <cellStyle name="표준 22 3 6 3 2 2 4" xfId="37533"/>
    <cellStyle name="표준 22 3 6 3 2 3" xfId="6232"/>
    <cellStyle name="표준 22 3 6 3 2 3 2" xfId="21936"/>
    <cellStyle name="표준 22 3 6 3 2 3 3" xfId="37535"/>
    <cellStyle name="표준 22 3 6 3 2 4" xfId="21933"/>
    <cellStyle name="표준 22 3 6 3 2 5" xfId="37532"/>
    <cellStyle name="표준 22 3 6 3 3" xfId="6233"/>
    <cellStyle name="표준 22 3 6 3 3 2" xfId="6234"/>
    <cellStyle name="표준 22 3 6 3 3 2 2" xfId="21938"/>
    <cellStyle name="표준 22 3 6 3 3 2 3" xfId="37537"/>
    <cellStyle name="표준 22 3 6 3 3 3" xfId="21937"/>
    <cellStyle name="표준 22 3 6 3 3 4" xfId="37536"/>
    <cellStyle name="표준 22 3 6 3 4" xfId="6235"/>
    <cellStyle name="표준 22 3 6 3 4 2" xfId="21939"/>
    <cellStyle name="표준 22 3 6 3 4 3" xfId="37538"/>
    <cellStyle name="표준 22 3 6 3 5" xfId="21932"/>
    <cellStyle name="표준 22 3 6 3 6" xfId="37531"/>
    <cellStyle name="표준 22 3 6 4" xfId="6236"/>
    <cellStyle name="표준 22 3 6 4 2" xfId="6237"/>
    <cellStyle name="표준 22 3 6 4 2 2" xfId="6238"/>
    <cellStyle name="표준 22 3 6 4 2 2 2" xfId="6239"/>
    <cellStyle name="표준 22 3 6 4 2 2 2 2" xfId="21943"/>
    <cellStyle name="표준 22 3 6 4 2 2 2 3" xfId="37542"/>
    <cellStyle name="표준 22 3 6 4 2 2 3" xfId="21942"/>
    <cellStyle name="표준 22 3 6 4 2 2 4" xfId="37541"/>
    <cellStyle name="표준 22 3 6 4 2 3" xfId="6240"/>
    <cellStyle name="표준 22 3 6 4 2 3 2" xfId="21944"/>
    <cellStyle name="표준 22 3 6 4 2 3 3" xfId="37543"/>
    <cellStyle name="표준 22 3 6 4 2 4" xfId="21941"/>
    <cellStyle name="표준 22 3 6 4 2 5" xfId="37540"/>
    <cellStyle name="표준 22 3 6 4 3" xfId="6241"/>
    <cellStyle name="표준 22 3 6 4 3 2" xfId="6242"/>
    <cellStyle name="표준 22 3 6 4 3 2 2" xfId="21946"/>
    <cellStyle name="표준 22 3 6 4 3 2 3" xfId="37545"/>
    <cellStyle name="표준 22 3 6 4 3 3" xfId="21945"/>
    <cellStyle name="표준 22 3 6 4 3 4" xfId="37544"/>
    <cellStyle name="표준 22 3 6 4 4" xfId="6243"/>
    <cellStyle name="표준 22 3 6 4 4 2" xfId="21947"/>
    <cellStyle name="표준 22 3 6 4 4 3" xfId="37546"/>
    <cellStyle name="표준 22 3 6 4 5" xfId="21940"/>
    <cellStyle name="표준 22 3 6 4 6" xfId="37539"/>
    <cellStyle name="표준 22 3 6 5" xfId="6244"/>
    <cellStyle name="표준 22 3 6 5 2" xfId="6245"/>
    <cellStyle name="표준 22 3 6 5 2 2" xfId="6246"/>
    <cellStyle name="표준 22 3 6 5 2 2 2" xfId="21950"/>
    <cellStyle name="표준 22 3 6 5 2 2 3" xfId="37549"/>
    <cellStyle name="표준 22 3 6 5 2 3" xfId="21949"/>
    <cellStyle name="표준 22 3 6 5 2 4" xfId="37548"/>
    <cellStyle name="표준 22 3 6 5 3" xfId="6247"/>
    <cellStyle name="표준 22 3 6 5 3 2" xfId="21951"/>
    <cellStyle name="표준 22 3 6 5 3 3" xfId="37550"/>
    <cellStyle name="표준 22 3 6 5 4" xfId="21948"/>
    <cellStyle name="표준 22 3 6 5 5" xfId="37547"/>
    <cellStyle name="표준 22 3 6 6" xfId="6248"/>
    <cellStyle name="표준 22 3 6 6 2" xfId="6249"/>
    <cellStyle name="표준 22 3 6 6 2 2" xfId="21953"/>
    <cellStyle name="표준 22 3 6 6 2 3" xfId="37552"/>
    <cellStyle name="표준 22 3 6 6 3" xfId="21952"/>
    <cellStyle name="표준 22 3 6 6 4" xfId="37551"/>
    <cellStyle name="표준 22 3 6 7" xfId="6250"/>
    <cellStyle name="표준 22 3 6 7 2" xfId="21954"/>
    <cellStyle name="표준 22 3 6 7 3" xfId="37553"/>
    <cellStyle name="표준 22 3 6 8" xfId="21907"/>
    <cellStyle name="표준 22 3 6 9" xfId="37506"/>
    <cellStyle name="표준 22 3 7" xfId="6251"/>
    <cellStyle name="표준 22 3 7 2" xfId="6252"/>
    <cellStyle name="표준 22 3 7 2 2" xfId="6253"/>
    <cellStyle name="표준 22 3 7 2 2 2" xfId="6254"/>
    <cellStyle name="표준 22 3 7 2 2 2 2" xfId="6255"/>
    <cellStyle name="표준 22 3 7 2 2 2 2 2" xfId="21959"/>
    <cellStyle name="표준 22 3 7 2 2 2 2 3" xfId="37558"/>
    <cellStyle name="표준 22 3 7 2 2 2 3" xfId="21958"/>
    <cellStyle name="표준 22 3 7 2 2 2 4" xfId="37557"/>
    <cellStyle name="표준 22 3 7 2 2 3" xfId="6256"/>
    <cellStyle name="표준 22 3 7 2 2 3 2" xfId="21960"/>
    <cellStyle name="표준 22 3 7 2 2 3 3" xfId="37559"/>
    <cellStyle name="표준 22 3 7 2 2 4" xfId="21957"/>
    <cellStyle name="표준 22 3 7 2 2 5" xfId="37556"/>
    <cellStyle name="표준 22 3 7 2 3" xfId="6257"/>
    <cellStyle name="표준 22 3 7 2 3 2" xfId="6258"/>
    <cellStyle name="표준 22 3 7 2 3 2 2" xfId="21962"/>
    <cellStyle name="표준 22 3 7 2 3 2 3" xfId="37561"/>
    <cellStyle name="표준 22 3 7 2 3 3" xfId="21961"/>
    <cellStyle name="표준 22 3 7 2 3 4" xfId="37560"/>
    <cellStyle name="표준 22 3 7 2 4" xfId="6259"/>
    <cellStyle name="표준 22 3 7 2 4 2" xfId="21963"/>
    <cellStyle name="표준 22 3 7 2 4 3" xfId="37562"/>
    <cellStyle name="표준 22 3 7 2 5" xfId="21956"/>
    <cellStyle name="표준 22 3 7 2 6" xfId="37555"/>
    <cellStyle name="표준 22 3 7 3" xfId="6260"/>
    <cellStyle name="표준 22 3 7 3 2" xfId="6261"/>
    <cellStyle name="표준 22 3 7 3 2 2" xfId="6262"/>
    <cellStyle name="표준 22 3 7 3 2 2 2" xfId="6263"/>
    <cellStyle name="표준 22 3 7 3 2 2 2 2" xfId="21967"/>
    <cellStyle name="표준 22 3 7 3 2 2 2 3" xfId="37566"/>
    <cellStyle name="표준 22 3 7 3 2 2 3" xfId="21966"/>
    <cellStyle name="표준 22 3 7 3 2 2 4" xfId="37565"/>
    <cellStyle name="표준 22 3 7 3 2 3" xfId="6264"/>
    <cellStyle name="표준 22 3 7 3 2 3 2" xfId="21968"/>
    <cellStyle name="표준 22 3 7 3 2 3 3" xfId="37567"/>
    <cellStyle name="표준 22 3 7 3 2 4" xfId="21965"/>
    <cellStyle name="표준 22 3 7 3 2 5" xfId="37564"/>
    <cellStyle name="표준 22 3 7 3 3" xfId="6265"/>
    <cellStyle name="표준 22 3 7 3 3 2" xfId="6266"/>
    <cellStyle name="표준 22 3 7 3 3 2 2" xfId="21970"/>
    <cellStyle name="표준 22 3 7 3 3 2 3" xfId="37569"/>
    <cellStyle name="표준 22 3 7 3 3 3" xfId="21969"/>
    <cellStyle name="표준 22 3 7 3 3 4" xfId="37568"/>
    <cellStyle name="표준 22 3 7 3 4" xfId="6267"/>
    <cellStyle name="표준 22 3 7 3 4 2" xfId="21971"/>
    <cellStyle name="표준 22 3 7 3 4 3" xfId="37570"/>
    <cellStyle name="표준 22 3 7 3 5" xfId="21964"/>
    <cellStyle name="표준 22 3 7 3 6" xfId="37563"/>
    <cellStyle name="표준 22 3 7 4" xfId="6268"/>
    <cellStyle name="표준 22 3 7 4 2" xfId="6269"/>
    <cellStyle name="표준 22 3 7 4 2 2" xfId="6270"/>
    <cellStyle name="표준 22 3 7 4 2 2 2" xfId="21974"/>
    <cellStyle name="표준 22 3 7 4 2 2 3" xfId="37573"/>
    <cellStyle name="표준 22 3 7 4 2 3" xfId="21973"/>
    <cellStyle name="표준 22 3 7 4 2 4" xfId="37572"/>
    <cellStyle name="표준 22 3 7 4 3" xfId="6271"/>
    <cellStyle name="표준 22 3 7 4 3 2" xfId="21975"/>
    <cellStyle name="표준 22 3 7 4 3 3" xfId="37574"/>
    <cellStyle name="표준 22 3 7 4 4" xfId="21972"/>
    <cellStyle name="표준 22 3 7 4 5" xfId="37571"/>
    <cellStyle name="표준 22 3 7 5" xfId="6272"/>
    <cellStyle name="표준 22 3 7 5 2" xfId="6273"/>
    <cellStyle name="표준 22 3 7 5 2 2" xfId="21977"/>
    <cellStyle name="표준 22 3 7 5 2 3" xfId="37576"/>
    <cellStyle name="표준 22 3 7 5 3" xfId="21976"/>
    <cellStyle name="표준 22 3 7 5 4" xfId="37575"/>
    <cellStyle name="표준 22 3 7 6" xfId="6274"/>
    <cellStyle name="표준 22 3 7 6 2" xfId="21978"/>
    <cellStyle name="표준 22 3 7 6 3" xfId="37577"/>
    <cellStyle name="표준 22 3 7 7" xfId="21955"/>
    <cellStyle name="표준 22 3 7 8" xfId="37554"/>
    <cellStyle name="표준 22 3 8" xfId="6275"/>
    <cellStyle name="표준 22 3 8 2" xfId="6276"/>
    <cellStyle name="표준 22 3 8 2 2" xfId="6277"/>
    <cellStyle name="표준 22 3 8 2 2 2" xfId="6278"/>
    <cellStyle name="표준 22 3 8 2 2 2 2" xfId="21982"/>
    <cellStyle name="표준 22 3 8 2 2 2 3" xfId="37581"/>
    <cellStyle name="표준 22 3 8 2 2 3" xfId="21981"/>
    <cellStyle name="표준 22 3 8 2 2 4" xfId="37580"/>
    <cellStyle name="표준 22 3 8 2 3" xfId="6279"/>
    <cellStyle name="표준 22 3 8 2 3 2" xfId="21983"/>
    <cellStyle name="표준 22 3 8 2 3 3" xfId="37582"/>
    <cellStyle name="표준 22 3 8 2 4" xfId="21980"/>
    <cellStyle name="표준 22 3 8 2 5" xfId="37579"/>
    <cellStyle name="표준 22 3 8 3" xfId="6280"/>
    <cellStyle name="표준 22 3 8 3 2" xfId="6281"/>
    <cellStyle name="표준 22 3 8 3 2 2" xfId="21985"/>
    <cellStyle name="표준 22 3 8 3 2 3" xfId="37584"/>
    <cellStyle name="표준 22 3 8 3 3" xfId="21984"/>
    <cellStyle name="표준 22 3 8 3 4" xfId="37583"/>
    <cellStyle name="표준 22 3 8 4" xfId="6282"/>
    <cellStyle name="표준 22 3 8 4 2" xfId="21986"/>
    <cellStyle name="표준 22 3 8 4 3" xfId="37585"/>
    <cellStyle name="표준 22 3 8 5" xfId="21979"/>
    <cellStyle name="표준 22 3 8 6" xfId="37578"/>
    <cellStyle name="표준 22 3 9" xfId="6283"/>
    <cellStyle name="표준 22 3 9 2" xfId="6284"/>
    <cellStyle name="표준 22 3 9 2 2" xfId="6285"/>
    <cellStyle name="표준 22 3 9 2 2 2" xfId="6286"/>
    <cellStyle name="표준 22 3 9 2 2 2 2" xfId="21990"/>
    <cellStyle name="표준 22 3 9 2 2 2 3" xfId="37589"/>
    <cellStyle name="표준 22 3 9 2 2 3" xfId="21989"/>
    <cellStyle name="표준 22 3 9 2 2 4" xfId="37588"/>
    <cellStyle name="표준 22 3 9 2 3" xfId="6287"/>
    <cellStyle name="표준 22 3 9 2 3 2" xfId="21991"/>
    <cellStyle name="표준 22 3 9 2 3 3" xfId="37590"/>
    <cellStyle name="표준 22 3 9 2 4" xfId="21988"/>
    <cellStyle name="표준 22 3 9 2 5" xfId="37587"/>
    <cellStyle name="표준 22 3 9 3" xfId="6288"/>
    <cellStyle name="표준 22 3 9 3 2" xfId="6289"/>
    <cellStyle name="표준 22 3 9 3 2 2" xfId="21993"/>
    <cellStyle name="표준 22 3 9 3 2 3" xfId="37592"/>
    <cellStyle name="표준 22 3 9 3 3" xfId="21992"/>
    <cellStyle name="표준 22 3 9 3 4" xfId="37591"/>
    <cellStyle name="표준 22 3 9 4" xfId="6290"/>
    <cellStyle name="표준 22 3 9 4 2" xfId="21994"/>
    <cellStyle name="표준 22 3 9 4 3" xfId="37593"/>
    <cellStyle name="표준 22 3 9 5" xfId="21987"/>
    <cellStyle name="표준 22 3 9 6" xfId="37586"/>
    <cellStyle name="표준 22 4" xfId="6291"/>
    <cellStyle name="표준 22 4 10" xfId="6292"/>
    <cellStyle name="표준 22 4 10 2" xfId="21996"/>
    <cellStyle name="표준 22 4 10 3" xfId="37595"/>
    <cellStyle name="표준 22 4 11" xfId="21995"/>
    <cellStyle name="표준 22 4 12" xfId="37594"/>
    <cellStyle name="표준 22 4 2" xfId="6293"/>
    <cellStyle name="표준 22 4 2 10" xfId="21997"/>
    <cellStyle name="표준 22 4 2 11" xfId="37596"/>
    <cellStyle name="표준 22 4 2 2" xfId="6294"/>
    <cellStyle name="표준 22 4 2 2 2" xfId="6295"/>
    <cellStyle name="표준 22 4 2 2 2 2" xfId="6296"/>
    <cellStyle name="표준 22 4 2 2 2 2 2" xfId="6297"/>
    <cellStyle name="표준 22 4 2 2 2 2 2 2" xfId="6298"/>
    <cellStyle name="표준 22 4 2 2 2 2 2 2 2" xfId="6299"/>
    <cellStyle name="표준 22 4 2 2 2 2 2 2 2 2" xfId="22003"/>
    <cellStyle name="표준 22 4 2 2 2 2 2 2 2 3" xfId="37602"/>
    <cellStyle name="표준 22 4 2 2 2 2 2 2 3" xfId="22002"/>
    <cellStyle name="표준 22 4 2 2 2 2 2 2 4" xfId="37601"/>
    <cellStyle name="표준 22 4 2 2 2 2 2 3" xfId="6300"/>
    <cellStyle name="표준 22 4 2 2 2 2 2 3 2" xfId="22004"/>
    <cellStyle name="표준 22 4 2 2 2 2 2 3 3" xfId="37603"/>
    <cellStyle name="표준 22 4 2 2 2 2 2 4" xfId="22001"/>
    <cellStyle name="표준 22 4 2 2 2 2 2 5" xfId="37600"/>
    <cellStyle name="표준 22 4 2 2 2 2 3" xfId="6301"/>
    <cellStyle name="표준 22 4 2 2 2 2 3 2" xfId="6302"/>
    <cellStyle name="표준 22 4 2 2 2 2 3 2 2" xfId="22006"/>
    <cellStyle name="표준 22 4 2 2 2 2 3 2 3" xfId="37605"/>
    <cellStyle name="표준 22 4 2 2 2 2 3 3" xfId="22005"/>
    <cellStyle name="표준 22 4 2 2 2 2 3 4" xfId="37604"/>
    <cellStyle name="표준 22 4 2 2 2 2 4" xfId="6303"/>
    <cellStyle name="표준 22 4 2 2 2 2 4 2" xfId="22007"/>
    <cellStyle name="표준 22 4 2 2 2 2 4 3" xfId="37606"/>
    <cellStyle name="표준 22 4 2 2 2 2 5" xfId="22000"/>
    <cellStyle name="표준 22 4 2 2 2 2 6" xfId="37599"/>
    <cellStyle name="표준 22 4 2 2 2 3" xfId="6304"/>
    <cellStyle name="표준 22 4 2 2 2 3 2" xfId="6305"/>
    <cellStyle name="표준 22 4 2 2 2 3 2 2" xfId="6306"/>
    <cellStyle name="표준 22 4 2 2 2 3 2 2 2" xfId="6307"/>
    <cellStyle name="표준 22 4 2 2 2 3 2 2 2 2" xfId="22011"/>
    <cellStyle name="표준 22 4 2 2 2 3 2 2 2 3" xfId="37610"/>
    <cellStyle name="표준 22 4 2 2 2 3 2 2 3" xfId="22010"/>
    <cellStyle name="표준 22 4 2 2 2 3 2 2 4" xfId="37609"/>
    <cellStyle name="표준 22 4 2 2 2 3 2 3" xfId="6308"/>
    <cellStyle name="표준 22 4 2 2 2 3 2 3 2" xfId="22012"/>
    <cellStyle name="표준 22 4 2 2 2 3 2 3 3" xfId="37611"/>
    <cellStyle name="표준 22 4 2 2 2 3 2 4" xfId="22009"/>
    <cellStyle name="표준 22 4 2 2 2 3 2 5" xfId="37608"/>
    <cellStyle name="표준 22 4 2 2 2 3 3" xfId="6309"/>
    <cellStyle name="표준 22 4 2 2 2 3 3 2" xfId="6310"/>
    <cellStyle name="표준 22 4 2 2 2 3 3 2 2" xfId="22014"/>
    <cellStyle name="표준 22 4 2 2 2 3 3 2 3" xfId="37613"/>
    <cellStyle name="표준 22 4 2 2 2 3 3 3" xfId="22013"/>
    <cellStyle name="표준 22 4 2 2 2 3 3 4" xfId="37612"/>
    <cellStyle name="표준 22 4 2 2 2 3 4" xfId="6311"/>
    <cellStyle name="표준 22 4 2 2 2 3 4 2" xfId="22015"/>
    <cellStyle name="표준 22 4 2 2 2 3 4 3" xfId="37614"/>
    <cellStyle name="표준 22 4 2 2 2 3 5" xfId="22008"/>
    <cellStyle name="표준 22 4 2 2 2 3 6" xfId="37607"/>
    <cellStyle name="표준 22 4 2 2 2 4" xfId="6312"/>
    <cellStyle name="표준 22 4 2 2 2 4 2" xfId="6313"/>
    <cellStyle name="표준 22 4 2 2 2 4 2 2" xfId="6314"/>
    <cellStyle name="표준 22 4 2 2 2 4 2 2 2" xfId="22018"/>
    <cellStyle name="표준 22 4 2 2 2 4 2 2 3" xfId="37617"/>
    <cellStyle name="표준 22 4 2 2 2 4 2 3" xfId="22017"/>
    <cellStyle name="표준 22 4 2 2 2 4 2 4" xfId="37616"/>
    <cellStyle name="표준 22 4 2 2 2 4 3" xfId="6315"/>
    <cellStyle name="표준 22 4 2 2 2 4 3 2" xfId="22019"/>
    <cellStyle name="표준 22 4 2 2 2 4 3 3" xfId="37618"/>
    <cellStyle name="표준 22 4 2 2 2 4 4" xfId="22016"/>
    <cellStyle name="표준 22 4 2 2 2 4 5" xfId="37615"/>
    <cellStyle name="표준 22 4 2 2 2 5" xfId="6316"/>
    <cellStyle name="표준 22 4 2 2 2 5 2" xfId="6317"/>
    <cellStyle name="표준 22 4 2 2 2 5 2 2" xfId="22021"/>
    <cellStyle name="표준 22 4 2 2 2 5 2 3" xfId="37620"/>
    <cellStyle name="표준 22 4 2 2 2 5 3" xfId="22020"/>
    <cellStyle name="표준 22 4 2 2 2 5 4" xfId="37619"/>
    <cellStyle name="표준 22 4 2 2 2 6" xfId="6318"/>
    <cellStyle name="표준 22 4 2 2 2 6 2" xfId="22022"/>
    <cellStyle name="표준 22 4 2 2 2 6 3" xfId="37621"/>
    <cellStyle name="표준 22 4 2 2 2 7" xfId="21999"/>
    <cellStyle name="표준 22 4 2 2 2 8" xfId="37598"/>
    <cellStyle name="표준 22 4 2 2 3" xfId="6319"/>
    <cellStyle name="표준 22 4 2 2 3 2" xfId="6320"/>
    <cellStyle name="표준 22 4 2 2 3 2 2" xfId="6321"/>
    <cellStyle name="표준 22 4 2 2 3 2 2 2" xfId="6322"/>
    <cellStyle name="표준 22 4 2 2 3 2 2 2 2" xfId="22026"/>
    <cellStyle name="표준 22 4 2 2 3 2 2 2 3" xfId="37625"/>
    <cellStyle name="표준 22 4 2 2 3 2 2 3" xfId="22025"/>
    <cellStyle name="표준 22 4 2 2 3 2 2 4" xfId="37624"/>
    <cellStyle name="표준 22 4 2 2 3 2 3" xfId="6323"/>
    <cellStyle name="표준 22 4 2 2 3 2 3 2" xfId="22027"/>
    <cellStyle name="표준 22 4 2 2 3 2 3 3" xfId="37626"/>
    <cellStyle name="표준 22 4 2 2 3 2 4" xfId="22024"/>
    <cellStyle name="표준 22 4 2 2 3 2 5" xfId="37623"/>
    <cellStyle name="표준 22 4 2 2 3 3" xfId="6324"/>
    <cellStyle name="표준 22 4 2 2 3 3 2" xfId="6325"/>
    <cellStyle name="표준 22 4 2 2 3 3 2 2" xfId="22029"/>
    <cellStyle name="표준 22 4 2 2 3 3 2 3" xfId="37628"/>
    <cellStyle name="표준 22 4 2 2 3 3 3" xfId="22028"/>
    <cellStyle name="표준 22 4 2 2 3 3 4" xfId="37627"/>
    <cellStyle name="표준 22 4 2 2 3 4" xfId="6326"/>
    <cellStyle name="표준 22 4 2 2 3 4 2" xfId="22030"/>
    <cellStyle name="표준 22 4 2 2 3 4 3" xfId="37629"/>
    <cellStyle name="표준 22 4 2 2 3 5" xfId="22023"/>
    <cellStyle name="표준 22 4 2 2 3 6" xfId="37622"/>
    <cellStyle name="표준 22 4 2 2 4" xfId="6327"/>
    <cellStyle name="표준 22 4 2 2 4 2" xfId="6328"/>
    <cellStyle name="표준 22 4 2 2 4 2 2" xfId="6329"/>
    <cellStyle name="표준 22 4 2 2 4 2 2 2" xfId="6330"/>
    <cellStyle name="표준 22 4 2 2 4 2 2 2 2" xfId="22034"/>
    <cellStyle name="표준 22 4 2 2 4 2 2 2 3" xfId="37633"/>
    <cellStyle name="표준 22 4 2 2 4 2 2 3" xfId="22033"/>
    <cellStyle name="표준 22 4 2 2 4 2 2 4" xfId="37632"/>
    <cellStyle name="표준 22 4 2 2 4 2 3" xfId="6331"/>
    <cellStyle name="표준 22 4 2 2 4 2 3 2" xfId="22035"/>
    <cellStyle name="표준 22 4 2 2 4 2 3 3" xfId="37634"/>
    <cellStyle name="표준 22 4 2 2 4 2 4" xfId="22032"/>
    <cellStyle name="표준 22 4 2 2 4 2 5" xfId="37631"/>
    <cellStyle name="표준 22 4 2 2 4 3" xfId="6332"/>
    <cellStyle name="표준 22 4 2 2 4 3 2" xfId="6333"/>
    <cellStyle name="표준 22 4 2 2 4 3 2 2" xfId="22037"/>
    <cellStyle name="표준 22 4 2 2 4 3 2 3" xfId="37636"/>
    <cellStyle name="표준 22 4 2 2 4 3 3" xfId="22036"/>
    <cellStyle name="표준 22 4 2 2 4 3 4" xfId="37635"/>
    <cellStyle name="표준 22 4 2 2 4 4" xfId="6334"/>
    <cellStyle name="표준 22 4 2 2 4 4 2" xfId="22038"/>
    <cellStyle name="표준 22 4 2 2 4 4 3" xfId="37637"/>
    <cellStyle name="표준 22 4 2 2 4 5" xfId="22031"/>
    <cellStyle name="표준 22 4 2 2 4 6" xfId="37630"/>
    <cellStyle name="표준 22 4 2 2 5" xfId="6335"/>
    <cellStyle name="표준 22 4 2 2 5 2" xfId="6336"/>
    <cellStyle name="표준 22 4 2 2 5 2 2" xfId="6337"/>
    <cellStyle name="표준 22 4 2 2 5 2 2 2" xfId="22041"/>
    <cellStyle name="표준 22 4 2 2 5 2 2 3" xfId="37640"/>
    <cellStyle name="표준 22 4 2 2 5 2 3" xfId="22040"/>
    <cellStyle name="표준 22 4 2 2 5 2 4" xfId="37639"/>
    <cellStyle name="표준 22 4 2 2 5 3" xfId="6338"/>
    <cellStyle name="표준 22 4 2 2 5 3 2" xfId="22042"/>
    <cellStyle name="표준 22 4 2 2 5 3 3" xfId="37641"/>
    <cellStyle name="표준 22 4 2 2 5 4" xfId="22039"/>
    <cellStyle name="표준 22 4 2 2 5 5" xfId="37638"/>
    <cellStyle name="표준 22 4 2 2 6" xfId="6339"/>
    <cellStyle name="표준 22 4 2 2 6 2" xfId="6340"/>
    <cellStyle name="표준 22 4 2 2 6 2 2" xfId="22044"/>
    <cellStyle name="표준 22 4 2 2 6 2 3" xfId="37643"/>
    <cellStyle name="표준 22 4 2 2 6 3" xfId="22043"/>
    <cellStyle name="표준 22 4 2 2 6 4" xfId="37642"/>
    <cellStyle name="표준 22 4 2 2 7" xfId="6341"/>
    <cellStyle name="표준 22 4 2 2 7 2" xfId="22045"/>
    <cellStyle name="표준 22 4 2 2 7 3" xfId="37644"/>
    <cellStyle name="표준 22 4 2 2 8" xfId="21998"/>
    <cellStyle name="표준 22 4 2 2 9" xfId="37597"/>
    <cellStyle name="표준 22 4 2 3" xfId="6342"/>
    <cellStyle name="표준 22 4 2 3 2" xfId="6343"/>
    <cellStyle name="표준 22 4 2 3 2 2" xfId="6344"/>
    <cellStyle name="표준 22 4 2 3 2 2 2" xfId="6345"/>
    <cellStyle name="표준 22 4 2 3 2 2 2 2" xfId="6346"/>
    <cellStyle name="표준 22 4 2 3 2 2 2 2 2" xfId="6347"/>
    <cellStyle name="표준 22 4 2 3 2 2 2 2 2 2" xfId="22051"/>
    <cellStyle name="표준 22 4 2 3 2 2 2 2 2 3" xfId="37650"/>
    <cellStyle name="표준 22 4 2 3 2 2 2 2 3" xfId="22050"/>
    <cellStyle name="표준 22 4 2 3 2 2 2 2 4" xfId="37649"/>
    <cellStyle name="표준 22 4 2 3 2 2 2 3" xfId="6348"/>
    <cellStyle name="표준 22 4 2 3 2 2 2 3 2" xfId="22052"/>
    <cellStyle name="표준 22 4 2 3 2 2 2 3 3" xfId="37651"/>
    <cellStyle name="표준 22 4 2 3 2 2 2 4" xfId="22049"/>
    <cellStyle name="표준 22 4 2 3 2 2 2 5" xfId="37648"/>
    <cellStyle name="표준 22 4 2 3 2 2 3" xfId="6349"/>
    <cellStyle name="표준 22 4 2 3 2 2 3 2" xfId="6350"/>
    <cellStyle name="표준 22 4 2 3 2 2 3 2 2" xfId="22054"/>
    <cellStyle name="표준 22 4 2 3 2 2 3 2 3" xfId="37653"/>
    <cellStyle name="표준 22 4 2 3 2 2 3 3" xfId="22053"/>
    <cellStyle name="표준 22 4 2 3 2 2 3 4" xfId="37652"/>
    <cellStyle name="표준 22 4 2 3 2 2 4" xfId="6351"/>
    <cellStyle name="표준 22 4 2 3 2 2 4 2" xfId="22055"/>
    <cellStyle name="표준 22 4 2 3 2 2 4 3" xfId="37654"/>
    <cellStyle name="표준 22 4 2 3 2 2 5" xfId="22048"/>
    <cellStyle name="표준 22 4 2 3 2 2 6" xfId="37647"/>
    <cellStyle name="표준 22 4 2 3 2 3" xfId="6352"/>
    <cellStyle name="표준 22 4 2 3 2 3 2" xfId="6353"/>
    <cellStyle name="표준 22 4 2 3 2 3 2 2" xfId="6354"/>
    <cellStyle name="표준 22 4 2 3 2 3 2 2 2" xfId="6355"/>
    <cellStyle name="표준 22 4 2 3 2 3 2 2 2 2" xfId="22059"/>
    <cellStyle name="표준 22 4 2 3 2 3 2 2 2 3" xfId="37658"/>
    <cellStyle name="표준 22 4 2 3 2 3 2 2 3" xfId="22058"/>
    <cellStyle name="표준 22 4 2 3 2 3 2 2 4" xfId="37657"/>
    <cellStyle name="표준 22 4 2 3 2 3 2 3" xfId="6356"/>
    <cellStyle name="표준 22 4 2 3 2 3 2 3 2" xfId="22060"/>
    <cellStyle name="표준 22 4 2 3 2 3 2 3 3" xfId="37659"/>
    <cellStyle name="표준 22 4 2 3 2 3 2 4" xfId="22057"/>
    <cellStyle name="표준 22 4 2 3 2 3 2 5" xfId="37656"/>
    <cellStyle name="표준 22 4 2 3 2 3 3" xfId="6357"/>
    <cellStyle name="표준 22 4 2 3 2 3 3 2" xfId="6358"/>
    <cellStyle name="표준 22 4 2 3 2 3 3 2 2" xfId="22062"/>
    <cellStyle name="표준 22 4 2 3 2 3 3 2 3" xfId="37661"/>
    <cellStyle name="표준 22 4 2 3 2 3 3 3" xfId="22061"/>
    <cellStyle name="표준 22 4 2 3 2 3 3 4" xfId="37660"/>
    <cellStyle name="표준 22 4 2 3 2 3 4" xfId="6359"/>
    <cellStyle name="표준 22 4 2 3 2 3 4 2" xfId="22063"/>
    <cellStyle name="표준 22 4 2 3 2 3 4 3" xfId="37662"/>
    <cellStyle name="표준 22 4 2 3 2 3 5" xfId="22056"/>
    <cellStyle name="표준 22 4 2 3 2 3 6" xfId="37655"/>
    <cellStyle name="표준 22 4 2 3 2 4" xfId="6360"/>
    <cellStyle name="표준 22 4 2 3 2 4 2" xfId="6361"/>
    <cellStyle name="표준 22 4 2 3 2 4 2 2" xfId="6362"/>
    <cellStyle name="표준 22 4 2 3 2 4 2 2 2" xfId="22066"/>
    <cellStyle name="표준 22 4 2 3 2 4 2 2 3" xfId="37665"/>
    <cellStyle name="표준 22 4 2 3 2 4 2 3" xfId="22065"/>
    <cellStyle name="표준 22 4 2 3 2 4 2 4" xfId="37664"/>
    <cellStyle name="표준 22 4 2 3 2 4 3" xfId="6363"/>
    <cellStyle name="표준 22 4 2 3 2 4 3 2" xfId="22067"/>
    <cellStyle name="표준 22 4 2 3 2 4 3 3" xfId="37666"/>
    <cellStyle name="표준 22 4 2 3 2 4 4" xfId="22064"/>
    <cellStyle name="표준 22 4 2 3 2 4 5" xfId="37663"/>
    <cellStyle name="표준 22 4 2 3 2 5" xfId="6364"/>
    <cellStyle name="표준 22 4 2 3 2 5 2" xfId="6365"/>
    <cellStyle name="표준 22 4 2 3 2 5 2 2" xfId="22069"/>
    <cellStyle name="표준 22 4 2 3 2 5 2 3" xfId="37668"/>
    <cellStyle name="표준 22 4 2 3 2 5 3" xfId="22068"/>
    <cellStyle name="표준 22 4 2 3 2 5 4" xfId="37667"/>
    <cellStyle name="표준 22 4 2 3 2 6" xfId="6366"/>
    <cellStyle name="표준 22 4 2 3 2 6 2" xfId="22070"/>
    <cellStyle name="표준 22 4 2 3 2 6 3" xfId="37669"/>
    <cellStyle name="표준 22 4 2 3 2 7" xfId="22047"/>
    <cellStyle name="표준 22 4 2 3 2 8" xfId="37646"/>
    <cellStyle name="표준 22 4 2 3 3" xfId="6367"/>
    <cellStyle name="표준 22 4 2 3 3 2" xfId="6368"/>
    <cellStyle name="표준 22 4 2 3 3 2 2" xfId="6369"/>
    <cellStyle name="표준 22 4 2 3 3 2 2 2" xfId="6370"/>
    <cellStyle name="표준 22 4 2 3 3 2 2 2 2" xfId="22074"/>
    <cellStyle name="표준 22 4 2 3 3 2 2 2 3" xfId="37673"/>
    <cellStyle name="표준 22 4 2 3 3 2 2 3" xfId="22073"/>
    <cellStyle name="표준 22 4 2 3 3 2 2 4" xfId="37672"/>
    <cellStyle name="표준 22 4 2 3 3 2 3" xfId="6371"/>
    <cellStyle name="표준 22 4 2 3 3 2 3 2" xfId="22075"/>
    <cellStyle name="표준 22 4 2 3 3 2 3 3" xfId="37674"/>
    <cellStyle name="표준 22 4 2 3 3 2 4" xfId="22072"/>
    <cellStyle name="표준 22 4 2 3 3 2 5" xfId="37671"/>
    <cellStyle name="표준 22 4 2 3 3 3" xfId="6372"/>
    <cellStyle name="표준 22 4 2 3 3 3 2" xfId="6373"/>
    <cellStyle name="표준 22 4 2 3 3 3 2 2" xfId="22077"/>
    <cellStyle name="표준 22 4 2 3 3 3 2 3" xfId="37676"/>
    <cellStyle name="표준 22 4 2 3 3 3 3" xfId="22076"/>
    <cellStyle name="표준 22 4 2 3 3 3 4" xfId="37675"/>
    <cellStyle name="표준 22 4 2 3 3 4" xfId="6374"/>
    <cellStyle name="표준 22 4 2 3 3 4 2" xfId="22078"/>
    <cellStyle name="표준 22 4 2 3 3 4 3" xfId="37677"/>
    <cellStyle name="표준 22 4 2 3 3 5" xfId="22071"/>
    <cellStyle name="표준 22 4 2 3 3 6" xfId="37670"/>
    <cellStyle name="표준 22 4 2 3 4" xfId="6375"/>
    <cellStyle name="표준 22 4 2 3 4 2" xfId="6376"/>
    <cellStyle name="표준 22 4 2 3 4 2 2" xfId="6377"/>
    <cellStyle name="표준 22 4 2 3 4 2 2 2" xfId="6378"/>
    <cellStyle name="표준 22 4 2 3 4 2 2 2 2" xfId="22082"/>
    <cellStyle name="표준 22 4 2 3 4 2 2 2 3" xfId="37681"/>
    <cellStyle name="표준 22 4 2 3 4 2 2 3" xfId="22081"/>
    <cellStyle name="표준 22 4 2 3 4 2 2 4" xfId="37680"/>
    <cellStyle name="표준 22 4 2 3 4 2 3" xfId="6379"/>
    <cellStyle name="표준 22 4 2 3 4 2 3 2" xfId="22083"/>
    <cellStyle name="표준 22 4 2 3 4 2 3 3" xfId="37682"/>
    <cellStyle name="표준 22 4 2 3 4 2 4" xfId="22080"/>
    <cellStyle name="표준 22 4 2 3 4 2 5" xfId="37679"/>
    <cellStyle name="표준 22 4 2 3 4 3" xfId="6380"/>
    <cellStyle name="표준 22 4 2 3 4 3 2" xfId="6381"/>
    <cellStyle name="표준 22 4 2 3 4 3 2 2" xfId="22085"/>
    <cellStyle name="표준 22 4 2 3 4 3 2 3" xfId="37684"/>
    <cellStyle name="표준 22 4 2 3 4 3 3" xfId="22084"/>
    <cellStyle name="표준 22 4 2 3 4 3 4" xfId="37683"/>
    <cellStyle name="표준 22 4 2 3 4 4" xfId="6382"/>
    <cellStyle name="표준 22 4 2 3 4 4 2" xfId="22086"/>
    <cellStyle name="표준 22 4 2 3 4 4 3" xfId="37685"/>
    <cellStyle name="표준 22 4 2 3 4 5" xfId="22079"/>
    <cellStyle name="표준 22 4 2 3 4 6" xfId="37678"/>
    <cellStyle name="표준 22 4 2 3 5" xfId="6383"/>
    <cellStyle name="표준 22 4 2 3 5 2" xfId="6384"/>
    <cellStyle name="표준 22 4 2 3 5 2 2" xfId="6385"/>
    <cellStyle name="표준 22 4 2 3 5 2 2 2" xfId="22089"/>
    <cellStyle name="표준 22 4 2 3 5 2 2 3" xfId="37688"/>
    <cellStyle name="표준 22 4 2 3 5 2 3" xfId="22088"/>
    <cellStyle name="표준 22 4 2 3 5 2 4" xfId="37687"/>
    <cellStyle name="표준 22 4 2 3 5 3" xfId="6386"/>
    <cellStyle name="표준 22 4 2 3 5 3 2" xfId="22090"/>
    <cellStyle name="표준 22 4 2 3 5 3 3" xfId="37689"/>
    <cellStyle name="표준 22 4 2 3 5 4" xfId="22087"/>
    <cellStyle name="표준 22 4 2 3 5 5" xfId="37686"/>
    <cellStyle name="표준 22 4 2 3 6" xfId="6387"/>
    <cellStyle name="표준 22 4 2 3 6 2" xfId="6388"/>
    <cellStyle name="표준 22 4 2 3 6 2 2" xfId="22092"/>
    <cellStyle name="표준 22 4 2 3 6 2 3" xfId="37691"/>
    <cellStyle name="표준 22 4 2 3 6 3" xfId="22091"/>
    <cellStyle name="표준 22 4 2 3 6 4" xfId="37690"/>
    <cellStyle name="표준 22 4 2 3 7" xfId="6389"/>
    <cellStyle name="표준 22 4 2 3 7 2" xfId="22093"/>
    <cellStyle name="표준 22 4 2 3 7 3" xfId="37692"/>
    <cellStyle name="표준 22 4 2 3 8" xfId="22046"/>
    <cellStyle name="표준 22 4 2 3 9" xfId="37645"/>
    <cellStyle name="표준 22 4 2 4" xfId="6390"/>
    <cellStyle name="표준 22 4 2 4 2" xfId="6391"/>
    <cellStyle name="표준 22 4 2 4 2 2" xfId="6392"/>
    <cellStyle name="표준 22 4 2 4 2 2 2" xfId="6393"/>
    <cellStyle name="표준 22 4 2 4 2 2 2 2" xfId="6394"/>
    <cellStyle name="표준 22 4 2 4 2 2 2 2 2" xfId="22098"/>
    <cellStyle name="표준 22 4 2 4 2 2 2 2 3" xfId="37697"/>
    <cellStyle name="표준 22 4 2 4 2 2 2 3" xfId="22097"/>
    <cellStyle name="표준 22 4 2 4 2 2 2 4" xfId="37696"/>
    <cellStyle name="표준 22 4 2 4 2 2 3" xfId="6395"/>
    <cellStyle name="표준 22 4 2 4 2 2 3 2" xfId="22099"/>
    <cellStyle name="표준 22 4 2 4 2 2 3 3" xfId="37698"/>
    <cellStyle name="표준 22 4 2 4 2 2 4" xfId="22096"/>
    <cellStyle name="표준 22 4 2 4 2 2 5" xfId="37695"/>
    <cellStyle name="표준 22 4 2 4 2 3" xfId="6396"/>
    <cellStyle name="표준 22 4 2 4 2 3 2" xfId="6397"/>
    <cellStyle name="표준 22 4 2 4 2 3 2 2" xfId="22101"/>
    <cellStyle name="표준 22 4 2 4 2 3 2 3" xfId="37700"/>
    <cellStyle name="표준 22 4 2 4 2 3 3" xfId="22100"/>
    <cellStyle name="표준 22 4 2 4 2 3 4" xfId="37699"/>
    <cellStyle name="표준 22 4 2 4 2 4" xfId="6398"/>
    <cellStyle name="표준 22 4 2 4 2 4 2" xfId="22102"/>
    <cellStyle name="표준 22 4 2 4 2 4 3" xfId="37701"/>
    <cellStyle name="표준 22 4 2 4 2 5" xfId="22095"/>
    <cellStyle name="표준 22 4 2 4 2 6" xfId="37694"/>
    <cellStyle name="표준 22 4 2 4 3" xfId="6399"/>
    <cellStyle name="표준 22 4 2 4 3 2" xfId="6400"/>
    <cellStyle name="표준 22 4 2 4 3 2 2" xfId="6401"/>
    <cellStyle name="표준 22 4 2 4 3 2 2 2" xfId="6402"/>
    <cellStyle name="표준 22 4 2 4 3 2 2 2 2" xfId="22106"/>
    <cellStyle name="표준 22 4 2 4 3 2 2 2 3" xfId="37705"/>
    <cellStyle name="표준 22 4 2 4 3 2 2 3" xfId="22105"/>
    <cellStyle name="표준 22 4 2 4 3 2 2 4" xfId="37704"/>
    <cellStyle name="표준 22 4 2 4 3 2 3" xfId="6403"/>
    <cellStyle name="표준 22 4 2 4 3 2 3 2" xfId="22107"/>
    <cellStyle name="표준 22 4 2 4 3 2 3 3" xfId="37706"/>
    <cellStyle name="표준 22 4 2 4 3 2 4" xfId="22104"/>
    <cellStyle name="표준 22 4 2 4 3 2 5" xfId="37703"/>
    <cellStyle name="표준 22 4 2 4 3 3" xfId="6404"/>
    <cellStyle name="표준 22 4 2 4 3 3 2" xfId="6405"/>
    <cellStyle name="표준 22 4 2 4 3 3 2 2" xfId="22109"/>
    <cellStyle name="표준 22 4 2 4 3 3 2 3" xfId="37708"/>
    <cellStyle name="표준 22 4 2 4 3 3 3" xfId="22108"/>
    <cellStyle name="표준 22 4 2 4 3 3 4" xfId="37707"/>
    <cellStyle name="표준 22 4 2 4 3 4" xfId="6406"/>
    <cellStyle name="표준 22 4 2 4 3 4 2" xfId="22110"/>
    <cellStyle name="표준 22 4 2 4 3 4 3" xfId="37709"/>
    <cellStyle name="표준 22 4 2 4 3 5" xfId="22103"/>
    <cellStyle name="표준 22 4 2 4 3 6" xfId="37702"/>
    <cellStyle name="표준 22 4 2 4 4" xfId="6407"/>
    <cellStyle name="표준 22 4 2 4 4 2" xfId="6408"/>
    <cellStyle name="표준 22 4 2 4 4 2 2" xfId="6409"/>
    <cellStyle name="표준 22 4 2 4 4 2 2 2" xfId="22113"/>
    <cellStyle name="표준 22 4 2 4 4 2 2 3" xfId="37712"/>
    <cellStyle name="표준 22 4 2 4 4 2 3" xfId="22112"/>
    <cellStyle name="표준 22 4 2 4 4 2 4" xfId="37711"/>
    <cellStyle name="표준 22 4 2 4 4 3" xfId="6410"/>
    <cellStyle name="표준 22 4 2 4 4 3 2" xfId="22114"/>
    <cellStyle name="표준 22 4 2 4 4 3 3" xfId="37713"/>
    <cellStyle name="표준 22 4 2 4 4 4" xfId="22111"/>
    <cellStyle name="표준 22 4 2 4 4 5" xfId="37710"/>
    <cellStyle name="표준 22 4 2 4 5" xfId="6411"/>
    <cellStyle name="표준 22 4 2 4 5 2" xfId="6412"/>
    <cellStyle name="표준 22 4 2 4 5 2 2" xfId="22116"/>
    <cellStyle name="표준 22 4 2 4 5 2 3" xfId="37715"/>
    <cellStyle name="표준 22 4 2 4 5 3" xfId="22115"/>
    <cellStyle name="표준 22 4 2 4 5 4" xfId="37714"/>
    <cellStyle name="표준 22 4 2 4 6" xfId="6413"/>
    <cellStyle name="표준 22 4 2 4 6 2" xfId="22117"/>
    <cellStyle name="표준 22 4 2 4 6 3" xfId="37716"/>
    <cellStyle name="표준 22 4 2 4 7" xfId="22094"/>
    <cellStyle name="표준 22 4 2 4 8" xfId="37693"/>
    <cellStyle name="표준 22 4 2 5" xfId="6414"/>
    <cellStyle name="표준 22 4 2 5 2" xfId="6415"/>
    <cellStyle name="표준 22 4 2 5 2 2" xfId="6416"/>
    <cellStyle name="표준 22 4 2 5 2 2 2" xfId="6417"/>
    <cellStyle name="표준 22 4 2 5 2 2 2 2" xfId="22121"/>
    <cellStyle name="표준 22 4 2 5 2 2 2 3" xfId="37720"/>
    <cellStyle name="표준 22 4 2 5 2 2 3" xfId="22120"/>
    <cellStyle name="표준 22 4 2 5 2 2 4" xfId="37719"/>
    <cellStyle name="표준 22 4 2 5 2 3" xfId="6418"/>
    <cellStyle name="표준 22 4 2 5 2 3 2" xfId="22122"/>
    <cellStyle name="표준 22 4 2 5 2 3 3" xfId="37721"/>
    <cellStyle name="표준 22 4 2 5 2 4" xfId="22119"/>
    <cellStyle name="표준 22 4 2 5 2 5" xfId="37718"/>
    <cellStyle name="표준 22 4 2 5 3" xfId="6419"/>
    <cellStyle name="표준 22 4 2 5 3 2" xfId="6420"/>
    <cellStyle name="표준 22 4 2 5 3 2 2" xfId="22124"/>
    <cellStyle name="표준 22 4 2 5 3 2 3" xfId="37723"/>
    <cellStyle name="표준 22 4 2 5 3 3" xfId="22123"/>
    <cellStyle name="표준 22 4 2 5 3 4" xfId="37722"/>
    <cellStyle name="표준 22 4 2 5 4" xfId="6421"/>
    <cellStyle name="표준 22 4 2 5 4 2" xfId="22125"/>
    <cellStyle name="표준 22 4 2 5 4 3" xfId="37724"/>
    <cellStyle name="표준 22 4 2 5 5" xfId="22118"/>
    <cellStyle name="표준 22 4 2 5 6" xfId="37717"/>
    <cellStyle name="표준 22 4 2 6" xfId="6422"/>
    <cellStyle name="표준 22 4 2 6 2" xfId="6423"/>
    <cellStyle name="표준 22 4 2 6 2 2" xfId="6424"/>
    <cellStyle name="표준 22 4 2 6 2 2 2" xfId="6425"/>
    <cellStyle name="표준 22 4 2 6 2 2 2 2" xfId="22129"/>
    <cellStyle name="표준 22 4 2 6 2 2 2 3" xfId="37728"/>
    <cellStyle name="표준 22 4 2 6 2 2 3" xfId="22128"/>
    <cellStyle name="표준 22 4 2 6 2 2 4" xfId="37727"/>
    <cellStyle name="표준 22 4 2 6 2 3" xfId="6426"/>
    <cellStyle name="표준 22 4 2 6 2 3 2" xfId="22130"/>
    <cellStyle name="표준 22 4 2 6 2 3 3" xfId="37729"/>
    <cellStyle name="표준 22 4 2 6 2 4" xfId="22127"/>
    <cellStyle name="표준 22 4 2 6 2 5" xfId="37726"/>
    <cellStyle name="표준 22 4 2 6 3" xfId="6427"/>
    <cellStyle name="표준 22 4 2 6 3 2" xfId="6428"/>
    <cellStyle name="표준 22 4 2 6 3 2 2" xfId="22132"/>
    <cellStyle name="표준 22 4 2 6 3 2 3" xfId="37731"/>
    <cellStyle name="표준 22 4 2 6 3 3" xfId="22131"/>
    <cellStyle name="표준 22 4 2 6 3 4" xfId="37730"/>
    <cellStyle name="표준 22 4 2 6 4" xfId="6429"/>
    <cellStyle name="표준 22 4 2 6 4 2" xfId="22133"/>
    <cellStyle name="표준 22 4 2 6 4 3" xfId="37732"/>
    <cellStyle name="표준 22 4 2 6 5" xfId="22126"/>
    <cellStyle name="표준 22 4 2 6 6" xfId="37725"/>
    <cellStyle name="표준 22 4 2 7" xfId="6430"/>
    <cellStyle name="표준 22 4 2 7 2" xfId="6431"/>
    <cellStyle name="표준 22 4 2 7 2 2" xfId="6432"/>
    <cellStyle name="표준 22 4 2 7 2 2 2" xfId="22136"/>
    <cellStyle name="표준 22 4 2 7 2 2 3" xfId="37735"/>
    <cellStyle name="표준 22 4 2 7 2 3" xfId="22135"/>
    <cellStyle name="표준 22 4 2 7 2 4" xfId="37734"/>
    <cellStyle name="표준 22 4 2 7 3" xfId="6433"/>
    <cellStyle name="표준 22 4 2 7 3 2" xfId="22137"/>
    <cellStyle name="표준 22 4 2 7 3 3" xfId="37736"/>
    <cellStyle name="표준 22 4 2 7 4" xfId="22134"/>
    <cellStyle name="표준 22 4 2 7 5" xfId="37733"/>
    <cellStyle name="표준 22 4 2 8" xfId="6434"/>
    <cellStyle name="표준 22 4 2 8 2" xfId="6435"/>
    <cellStyle name="표준 22 4 2 8 2 2" xfId="22139"/>
    <cellStyle name="표준 22 4 2 8 2 3" xfId="37738"/>
    <cellStyle name="표준 22 4 2 8 3" xfId="22138"/>
    <cellStyle name="표준 22 4 2 8 4" xfId="37737"/>
    <cellStyle name="표준 22 4 2 9" xfId="6436"/>
    <cellStyle name="표준 22 4 2 9 2" xfId="22140"/>
    <cellStyle name="표준 22 4 2 9 3" xfId="37739"/>
    <cellStyle name="표준 22 4 3" xfId="6437"/>
    <cellStyle name="표준 22 4 3 2" xfId="6438"/>
    <cellStyle name="표준 22 4 3 2 2" xfId="6439"/>
    <cellStyle name="표준 22 4 3 2 2 2" xfId="6440"/>
    <cellStyle name="표준 22 4 3 2 2 2 2" xfId="6441"/>
    <cellStyle name="표준 22 4 3 2 2 2 2 2" xfId="6442"/>
    <cellStyle name="표준 22 4 3 2 2 2 2 2 2" xfId="22146"/>
    <cellStyle name="표준 22 4 3 2 2 2 2 2 3" xfId="37745"/>
    <cellStyle name="표준 22 4 3 2 2 2 2 3" xfId="22145"/>
    <cellStyle name="표준 22 4 3 2 2 2 2 4" xfId="37744"/>
    <cellStyle name="표준 22 4 3 2 2 2 3" xfId="6443"/>
    <cellStyle name="표준 22 4 3 2 2 2 3 2" xfId="22147"/>
    <cellStyle name="표준 22 4 3 2 2 2 3 3" xfId="37746"/>
    <cellStyle name="표준 22 4 3 2 2 2 4" xfId="22144"/>
    <cellStyle name="표준 22 4 3 2 2 2 5" xfId="37743"/>
    <cellStyle name="표준 22 4 3 2 2 3" xfId="6444"/>
    <cellStyle name="표준 22 4 3 2 2 3 2" xfId="6445"/>
    <cellStyle name="표준 22 4 3 2 2 3 2 2" xfId="22149"/>
    <cellStyle name="표준 22 4 3 2 2 3 2 3" xfId="37748"/>
    <cellStyle name="표준 22 4 3 2 2 3 3" xfId="22148"/>
    <cellStyle name="표준 22 4 3 2 2 3 4" xfId="37747"/>
    <cellStyle name="표준 22 4 3 2 2 4" xfId="6446"/>
    <cellStyle name="표준 22 4 3 2 2 4 2" xfId="22150"/>
    <cellStyle name="표준 22 4 3 2 2 4 3" xfId="37749"/>
    <cellStyle name="표준 22 4 3 2 2 5" xfId="22143"/>
    <cellStyle name="표준 22 4 3 2 2 6" xfId="37742"/>
    <cellStyle name="표준 22 4 3 2 3" xfId="6447"/>
    <cellStyle name="표준 22 4 3 2 3 2" xfId="6448"/>
    <cellStyle name="표준 22 4 3 2 3 2 2" xfId="6449"/>
    <cellStyle name="표준 22 4 3 2 3 2 2 2" xfId="6450"/>
    <cellStyle name="표준 22 4 3 2 3 2 2 2 2" xfId="22154"/>
    <cellStyle name="표준 22 4 3 2 3 2 2 2 3" xfId="37753"/>
    <cellStyle name="표준 22 4 3 2 3 2 2 3" xfId="22153"/>
    <cellStyle name="표준 22 4 3 2 3 2 2 4" xfId="37752"/>
    <cellStyle name="표준 22 4 3 2 3 2 3" xfId="6451"/>
    <cellStyle name="표준 22 4 3 2 3 2 3 2" xfId="22155"/>
    <cellStyle name="표준 22 4 3 2 3 2 3 3" xfId="37754"/>
    <cellStyle name="표준 22 4 3 2 3 2 4" xfId="22152"/>
    <cellStyle name="표준 22 4 3 2 3 2 5" xfId="37751"/>
    <cellStyle name="표준 22 4 3 2 3 3" xfId="6452"/>
    <cellStyle name="표준 22 4 3 2 3 3 2" xfId="6453"/>
    <cellStyle name="표준 22 4 3 2 3 3 2 2" xfId="22157"/>
    <cellStyle name="표준 22 4 3 2 3 3 2 3" xfId="37756"/>
    <cellStyle name="표준 22 4 3 2 3 3 3" xfId="22156"/>
    <cellStyle name="표준 22 4 3 2 3 3 4" xfId="37755"/>
    <cellStyle name="표준 22 4 3 2 3 4" xfId="6454"/>
    <cellStyle name="표준 22 4 3 2 3 4 2" xfId="22158"/>
    <cellStyle name="표준 22 4 3 2 3 4 3" xfId="37757"/>
    <cellStyle name="표준 22 4 3 2 3 5" xfId="22151"/>
    <cellStyle name="표준 22 4 3 2 3 6" xfId="37750"/>
    <cellStyle name="표준 22 4 3 2 4" xfId="6455"/>
    <cellStyle name="표준 22 4 3 2 4 2" xfId="6456"/>
    <cellStyle name="표준 22 4 3 2 4 2 2" xfId="6457"/>
    <cellStyle name="표준 22 4 3 2 4 2 2 2" xfId="22161"/>
    <cellStyle name="표준 22 4 3 2 4 2 2 3" xfId="37760"/>
    <cellStyle name="표준 22 4 3 2 4 2 3" xfId="22160"/>
    <cellStyle name="표준 22 4 3 2 4 2 4" xfId="37759"/>
    <cellStyle name="표준 22 4 3 2 4 3" xfId="6458"/>
    <cellStyle name="표준 22 4 3 2 4 3 2" xfId="22162"/>
    <cellStyle name="표준 22 4 3 2 4 3 3" xfId="37761"/>
    <cellStyle name="표준 22 4 3 2 4 4" xfId="22159"/>
    <cellStyle name="표준 22 4 3 2 4 5" xfId="37758"/>
    <cellStyle name="표준 22 4 3 2 5" xfId="6459"/>
    <cellStyle name="표준 22 4 3 2 5 2" xfId="6460"/>
    <cellStyle name="표준 22 4 3 2 5 2 2" xfId="22164"/>
    <cellStyle name="표준 22 4 3 2 5 2 3" xfId="37763"/>
    <cellStyle name="표준 22 4 3 2 5 3" xfId="22163"/>
    <cellStyle name="표준 22 4 3 2 5 4" xfId="37762"/>
    <cellStyle name="표준 22 4 3 2 6" xfId="6461"/>
    <cellStyle name="표준 22 4 3 2 6 2" xfId="22165"/>
    <cellStyle name="표준 22 4 3 2 6 3" xfId="37764"/>
    <cellStyle name="표준 22 4 3 2 7" xfId="22142"/>
    <cellStyle name="표준 22 4 3 2 8" xfId="37741"/>
    <cellStyle name="표준 22 4 3 3" xfId="6462"/>
    <cellStyle name="표준 22 4 3 3 2" xfId="6463"/>
    <cellStyle name="표준 22 4 3 3 2 2" xfId="6464"/>
    <cellStyle name="표준 22 4 3 3 2 2 2" xfId="6465"/>
    <cellStyle name="표준 22 4 3 3 2 2 2 2" xfId="22169"/>
    <cellStyle name="표준 22 4 3 3 2 2 2 3" xfId="37768"/>
    <cellStyle name="표준 22 4 3 3 2 2 3" xfId="22168"/>
    <cellStyle name="표준 22 4 3 3 2 2 4" xfId="37767"/>
    <cellStyle name="표준 22 4 3 3 2 3" xfId="6466"/>
    <cellStyle name="표준 22 4 3 3 2 3 2" xfId="22170"/>
    <cellStyle name="표준 22 4 3 3 2 3 3" xfId="37769"/>
    <cellStyle name="표준 22 4 3 3 2 4" xfId="22167"/>
    <cellStyle name="표준 22 4 3 3 2 5" xfId="37766"/>
    <cellStyle name="표준 22 4 3 3 3" xfId="6467"/>
    <cellStyle name="표준 22 4 3 3 3 2" xfId="6468"/>
    <cellStyle name="표준 22 4 3 3 3 2 2" xfId="22172"/>
    <cellStyle name="표준 22 4 3 3 3 2 3" xfId="37771"/>
    <cellStyle name="표준 22 4 3 3 3 3" xfId="22171"/>
    <cellStyle name="표준 22 4 3 3 3 4" xfId="37770"/>
    <cellStyle name="표준 22 4 3 3 4" xfId="6469"/>
    <cellStyle name="표준 22 4 3 3 4 2" xfId="22173"/>
    <cellStyle name="표준 22 4 3 3 4 3" xfId="37772"/>
    <cellStyle name="표준 22 4 3 3 5" xfId="22166"/>
    <cellStyle name="표준 22 4 3 3 6" xfId="37765"/>
    <cellStyle name="표준 22 4 3 4" xfId="6470"/>
    <cellStyle name="표준 22 4 3 4 2" xfId="6471"/>
    <cellStyle name="표준 22 4 3 4 2 2" xfId="6472"/>
    <cellStyle name="표준 22 4 3 4 2 2 2" xfId="6473"/>
    <cellStyle name="표준 22 4 3 4 2 2 2 2" xfId="22177"/>
    <cellStyle name="표준 22 4 3 4 2 2 2 3" xfId="37776"/>
    <cellStyle name="표준 22 4 3 4 2 2 3" xfId="22176"/>
    <cellStyle name="표준 22 4 3 4 2 2 4" xfId="37775"/>
    <cellStyle name="표준 22 4 3 4 2 3" xfId="6474"/>
    <cellStyle name="표준 22 4 3 4 2 3 2" xfId="22178"/>
    <cellStyle name="표준 22 4 3 4 2 3 3" xfId="37777"/>
    <cellStyle name="표준 22 4 3 4 2 4" xfId="22175"/>
    <cellStyle name="표준 22 4 3 4 2 5" xfId="37774"/>
    <cellStyle name="표준 22 4 3 4 3" xfId="6475"/>
    <cellStyle name="표준 22 4 3 4 3 2" xfId="6476"/>
    <cellStyle name="표준 22 4 3 4 3 2 2" xfId="22180"/>
    <cellStyle name="표준 22 4 3 4 3 2 3" xfId="37779"/>
    <cellStyle name="표준 22 4 3 4 3 3" xfId="22179"/>
    <cellStyle name="표준 22 4 3 4 3 4" xfId="37778"/>
    <cellStyle name="표준 22 4 3 4 4" xfId="6477"/>
    <cellStyle name="표준 22 4 3 4 4 2" xfId="22181"/>
    <cellStyle name="표준 22 4 3 4 4 3" xfId="37780"/>
    <cellStyle name="표준 22 4 3 4 5" xfId="22174"/>
    <cellStyle name="표준 22 4 3 4 6" xfId="37773"/>
    <cellStyle name="표준 22 4 3 5" xfId="6478"/>
    <cellStyle name="표준 22 4 3 5 2" xfId="6479"/>
    <cellStyle name="표준 22 4 3 5 2 2" xfId="6480"/>
    <cellStyle name="표준 22 4 3 5 2 2 2" xfId="22184"/>
    <cellStyle name="표준 22 4 3 5 2 2 3" xfId="37783"/>
    <cellStyle name="표준 22 4 3 5 2 3" xfId="22183"/>
    <cellStyle name="표준 22 4 3 5 2 4" xfId="37782"/>
    <cellStyle name="표준 22 4 3 5 3" xfId="6481"/>
    <cellStyle name="표준 22 4 3 5 3 2" xfId="22185"/>
    <cellStyle name="표준 22 4 3 5 3 3" xfId="37784"/>
    <cellStyle name="표준 22 4 3 5 4" xfId="22182"/>
    <cellStyle name="표준 22 4 3 5 5" xfId="37781"/>
    <cellStyle name="표준 22 4 3 6" xfId="6482"/>
    <cellStyle name="표준 22 4 3 6 2" xfId="6483"/>
    <cellStyle name="표준 22 4 3 6 2 2" xfId="22187"/>
    <cellStyle name="표준 22 4 3 6 2 3" xfId="37786"/>
    <cellStyle name="표준 22 4 3 6 3" xfId="22186"/>
    <cellStyle name="표준 22 4 3 6 4" xfId="37785"/>
    <cellStyle name="표준 22 4 3 7" xfId="6484"/>
    <cellStyle name="표준 22 4 3 7 2" xfId="22188"/>
    <cellStyle name="표준 22 4 3 7 3" xfId="37787"/>
    <cellStyle name="표준 22 4 3 8" xfId="22141"/>
    <cellStyle name="표준 22 4 3 9" xfId="37740"/>
    <cellStyle name="표준 22 4 4" xfId="6485"/>
    <cellStyle name="표준 22 4 4 2" xfId="6486"/>
    <cellStyle name="표준 22 4 4 2 2" xfId="6487"/>
    <cellStyle name="표준 22 4 4 2 2 2" xfId="6488"/>
    <cellStyle name="표준 22 4 4 2 2 2 2" xfId="6489"/>
    <cellStyle name="표준 22 4 4 2 2 2 2 2" xfId="6490"/>
    <cellStyle name="표준 22 4 4 2 2 2 2 2 2" xfId="22194"/>
    <cellStyle name="표준 22 4 4 2 2 2 2 2 3" xfId="37793"/>
    <cellStyle name="표준 22 4 4 2 2 2 2 3" xfId="22193"/>
    <cellStyle name="표준 22 4 4 2 2 2 2 4" xfId="37792"/>
    <cellStyle name="표준 22 4 4 2 2 2 3" xfId="6491"/>
    <cellStyle name="표준 22 4 4 2 2 2 3 2" xfId="22195"/>
    <cellStyle name="표준 22 4 4 2 2 2 3 3" xfId="37794"/>
    <cellStyle name="표준 22 4 4 2 2 2 4" xfId="22192"/>
    <cellStyle name="표준 22 4 4 2 2 2 5" xfId="37791"/>
    <cellStyle name="표준 22 4 4 2 2 3" xfId="6492"/>
    <cellStyle name="표준 22 4 4 2 2 3 2" xfId="6493"/>
    <cellStyle name="표준 22 4 4 2 2 3 2 2" xfId="22197"/>
    <cellStyle name="표준 22 4 4 2 2 3 2 3" xfId="37796"/>
    <cellStyle name="표준 22 4 4 2 2 3 3" xfId="22196"/>
    <cellStyle name="표준 22 4 4 2 2 3 4" xfId="37795"/>
    <cellStyle name="표준 22 4 4 2 2 4" xfId="6494"/>
    <cellStyle name="표준 22 4 4 2 2 4 2" xfId="22198"/>
    <cellStyle name="표준 22 4 4 2 2 4 3" xfId="37797"/>
    <cellStyle name="표준 22 4 4 2 2 5" xfId="22191"/>
    <cellStyle name="표준 22 4 4 2 2 6" xfId="37790"/>
    <cellStyle name="표준 22 4 4 2 3" xfId="6495"/>
    <cellStyle name="표준 22 4 4 2 3 2" xfId="6496"/>
    <cellStyle name="표준 22 4 4 2 3 2 2" xfId="6497"/>
    <cellStyle name="표준 22 4 4 2 3 2 2 2" xfId="6498"/>
    <cellStyle name="표준 22 4 4 2 3 2 2 2 2" xfId="22202"/>
    <cellStyle name="표준 22 4 4 2 3 2 2 2 3" xfId="37801"/>
    <cellStyle name="표준 22 4 4 2 3 2 2 3" xfId="22201"/>
    <cellStyle name="표준 22 4 4 2 3 2 2 4" xfId="37800"/>
    <cellStyle name="표준 22 4 4 2 3 2 3" xfId="6499"/>
    <cellStyle name="표준 22 4 4 2 3 2 3 2" xfId="22203"/>
    <cellStyle name="표준 22 4 4 2 3 2 3 3" xfId="37802"/>
    <cellStyle name="표준 22 4 4 2 3 2 4" xfId="22200"/>
    <cellStyle name="표준 22 4 4 2 3 2 5" xfId="37799"/>
    <cellStyle name="표준 22 4 4 2 3 3" xfId="6500"/>
    <cellStyle name="표준 22 4 4 2 3 3 2" xfId="6501"/>
    <cellStyle name="표준 22 4 4 2 3 3 2 2" xfId="22205"/>
    <cellStyle name="표준 22 4 4 2 3 3 2 3" xfId="37804"/>
    <cellStyle name="표준 22 4 4 2 3 3 3" xfId="22204"/>
    <cellStyle name="표준 22 4 4 2 3 3 4" xfId="37803"/>
    <cellStyle name="표준 22 4 4 2 3 4" xfId="6502"/>
    <cellStyle name="표준 22 4 4 2 3 4 2" xfId="22206"/>
    <cellStyle name="표준 22 4 4 2 3 4 3" xfId="37805"/>
    <cellStyle name="표준 22 4 4 2 3 5" xfId="22199"/>
    <cellStyle name="표준 22 4 4 2 3 6" xfId="37798"/>
    <cellStyle name="표준 22 4 4 2 4" xfId="6503"/>
    <cellStyle name="표준 22 4 4 2 4 2" xfId="6504"/>
    <cellStyle name="표준 22 4 4 2 4 2 2" xfId="6505"/>
    <cellStyle name="표준 22 4 4 2 4 2 2 2" xfId="22209"/>
    <cellStyle name="표준 22 4 4 2 4 2 2 3" xfId="37808"/>
    <cellStyle name="표준 22 4 4 2 4 2 3" xfId="22208"/>
    <cellStyle name="표준 22 4 4 2 4 2 4" xfId="37807"/>
    <cellStyle name="표준 22 4 4 2 4 3" xfId="6506"/>
    <cellStyle name="표준 22 4 4 2 4 3 2" xfId="22210"/>
    <cellStyle name="표준 22 4 4 2 4 3 3" xfId="37809"/>
    <cellStyle name="표준 22 4 4 2 4 4" xfId="22207"/>
    <cellStyle name="표준 22 4 4 2 4 5" xfId="37806"/>
    <cellStyle name="표준 22 4 4 2 5" xfId="6507"/>
    <cellStyle name="표준 22 4 4 2 5 2" xfId="6508"/>
    <cellStyle name="표준 22 4 4 2 5 2 2" xfId="22212"/>
    <cellStyle name="표준 22 4 4 2 5 2 3" xfId="37811"/>
    <cellStyle name="표준 22 4 4 2 5 3" xfId="22211"/>
    <cellStyle name="표준 22 4 4 2 5 4" xfId="37810"/>
    <cellStyle name="표준 22 4 4 2 6" xfId="6509"/>
    <cellStyle name="표준 22 4 4 2 6 2" xfId="22213"/>
    <cellStyle name="표준 22 4 4 2 6 3" xfId="37812"/>
    <cellStyle name="표준 22 4 4 2 7" xfId="22190"/>
    <cellStyle name="표준 22 4 4 2 8" xfId="37789"/>
    <cellStyle name="표준 22 4 4 3" xfId="6510"/>
    <cellStyle name="표준 22 4 4 3 2" xfId="6511"/>
    <cellStyle name="표준 22 4 4 3 2 2" xfId="6512"/>
    <cellStyle name="표준 22 4 4 3 2 2 2" xfId="6513"/>
    <cellStyle name="표준 22 4 4 3 2 2 2 2" xfId="22217"/>
    <cellStyle name="표준 22 4 4 3 2 2 2 3" xfId="37816"/>
    <cellStyle name="표준 22 4 4 3 2 2 3" xfId="22216"/>
    <cellStyle name="표준 22 4 4 3 2 2 4" xfId="37815"/>
    <cellStyle name="표준 22 4 4 3 2 3" xfId="6514"/>
    <cellStyle name="표준 22 4 4 3 2 3 2" xfId="22218"/>
    <cellStyle name="표준 22 4 4 3 2 3 3" xfId="37817"/>
    <cellStyle name="표준 22 4 4 3 2 4" xfId="22215"/>
    <cellStyle name="표준 22 4 4 3 2 5" xfId="37814"/>
    <cellStyle name="표준 22 4 4 3 3" xfId="6515"/>
    <cellStyle name="표준 22 4 4 3 3 2" xfId="6516"/>
    <cellStyle name="표준 22 4 4 3 3 2 2" xfId="22220"/>
    <cellStyle name="표준 22 4 4 3 3 2 3" xfId="37819"/>
    <cellStyle name="표준 22 4 4 3 3 3" xfId="22219"/>
    <cellStyle name="표준 22 4 4 3 3 4" xfId="37818"/>
    <cellStyle name="표준 22 4 4 3 4" xfId="6517"/>
    <cellStyle name="표준 22 4 4 3 4 2" xfId="22221"/>
    <cellStyle name="표준 22 4 4 3 4 3" xfId="37820"/>
    <cellStyle name="표준 22 4 4 3 5" xfId="22214"/>
    <cellStyle name="표준 22 4 4 3 6" xfId="37813"/>
    <cellStyle name="표준 22 4 4 4" xfId="6518"/>
    <cellStyle name="표준 22 4 4 4 2" xfId="6519"/>
    <cellStyle name="표준 22 4 4 4 2 2" xfId="6520"/>
    <cellStyle name="표준 22 4 4 4 2 2 2" xfId="6521"/>
    <cellStyle name="표준 22 4 4 4 2 2 2 2" xfId="22225"/>
    <cellStyle name="표준 22 4 4 4 2 2 2 3" xfId="37824"/>
    <cellStyle name="표준 22 4 4 4 2 2 3" xfId="22224"/>
    <cellStyle name="표준 22 4 4 4 2 2 4" xfId="37823"/>
    <cellStyle name="표준 22 4 4 4 2 3" xfId="6522"/>
    <cellStyle name="표준 22 4 4 4 2 3 2" xfId="22226"/>
    <cellStyle name="표준 22 4 4 4 2 3 3" xfId="37825"/>
    <cellStyle name="표준 22 4 4 4 2 4" xfId="22223"/>
    <cellStyle name="표준 22 4 4 4 2 5" xfId="37822"/>
    <cellStyle name="표준 22 4 4 4 3" xfId="6523"/>
    <cellStyle name="표준 22 4 4 4 3 2" xfId="6524"/>
    <cellStyle name="표준 22 4 4 4 3 2 2" xfId="22228"/>
    <cellStyle name="표준 22 4 4 4 3 2 3" xfId="37827"/>
    <cellStyle name="표준 22 4 4 4 3 3" xfId="22227"/>
    <cellStyle name="표준 22 4 4 4 3 4" xfId="37826"/>
    <cellStyle name="표준 22 4 4 4 4" xfId="6525"/>
    <cellStyle name="표준 22 4 4 4 4 2" xfId="22229"/>
    <cellStyle name="표준 22 4 4 4 4 3" xfId="37828"/>
    <cellStyle name="표준 22 4 4 4 5" xfId="22222"/>
    <cellStyle name="표준 22 4 4 4 6" xfId="37821"/>
    <cellStyle name="표준 22 4 4 5" xfId="6526"/>
    <cellStyle name="표준 22 4 4 5 2" xfId="6527"/>
    <cellStyle name="표준 22 4 4 5 2 2" xfId="6528"/>
    <cellStyle name="표준 22 4 4 5 2 2 2" xfId="22232"/>
    <cellStyle name="표준 22 4 4 5 2 2 3" xfId="37831"/>
    <cellStyle name="표준 22 4 4 5 2 3" xfId="22231"/>
    <cellStyle name="표준 22 4 4 5 2 4" xfId="37830"/>
    <cellStyle name="표준 22 4 4 5 3" xfId="6529"/>
    <cellStyle name="표준 22 4 4 5 3 2" xfId="22233"/>
    <cellStyle name="표준 22 4 4 5 3 3" xfId="37832"/>
    <cellStyle name="표준 22 4 4 5 4" xfId="22230"/>
    <cellStyle name="표준 22 4 4 5 5" xfId="37829"/>
    <cellStyle name="표준 22 4 4 6" xfId="6530"/>
    <cellStyle name="표준 22 4 4 6 2" xfId="6531"/>
    <cellStyle name="표준 22 4 4 6 2 2" xfId="22235"/>
    <cellStyle name="표준 22 4 4 6 2 3" xfId="37834"/>
    <cellStyle name="표준 22 4 4 6 3" xfId="22234"/>
    <cellStyle name="표준 22 4 4 6 4" xfId="37833"/>
    <cellStyle name="표준 22 4 4 7" xfId="6532"/>
    <cellStyle name="표준 22 4 4 7 2" xfId="22236"/>
    <cellStyle name="표준 22 4 4 7 3" xfId="37835"/>
    <cellStyle name="표준 22 4 4 8" xfId="22189"/>
    <cellStyle name="표준 22 4 4 9" xfId="37788"/>
    <cellStyle name="표준 22 4 5" xfId="6533"/>
    <cellStyle name="표준 22 4 5 2" xfId="6534"/>
    <cellStyle name="표준 22 4 5 2 2" xfId="6535"/>
    <cellStyle name="표준 22 4 5 2 2 2" xfId="6536"/>
    <cellStyle name="표준 22 4 5 2 2 2 2" xfId="6537"/>
    <cellStyle name="표준 22 4 5 2 2 2 2 2" xfId="22241"/>
    <cellStyle name="표준 22 4 5 2 2 2 2 3" xfId="37840"/>
    <cellStyle name="표준 22 4 5 2 2 2 3" xfId="22240"/>
    <cellStyle name="표준 22 4 5 2 2 2 4" xfId="37839"/>
    <cellStyle name="표준 22 4 5 2 2 3" xfId="6538"/>
    <cellStyle name="표준 22 4 5 2 2 3 2" xfId="22242"/>
    <cellStyle name="표준 22 4 5 2 2 3 3" xfId="37841"/>
    <cellStyle name="표준 22 4 5 2 2 4" xfId="22239"/>
    <cellStyle name="표준 22 4 5 2 2 5" xfId="37838"/>
    <cellStyle name="표준 22 4 5 2 3" xfId="6539"/>
    <cellStyle name="표준 22 4 5 2 3 2" xfId="6540"/>
    <cellStyle name="표준 22 4 5 2 3 2 2" xfId="22244"/>
    <cellStyle name="표준 22 4 5 2 3 2 3" xfId="37843"/>
    <cellStyle name="표준 22 4 5 2 3 3" xfId="22243"/>
    <cellStyle name="표준 22 4 5 2 3 4" xfId="37842"/>
    <cellStyle name="표준 22 4 5 2 4" xfId="6541"/>
    <cellStyle name="표준 22 4 5 2 4 2" xfId="22245"/>
    <cellStyle name="표준 22 4 5 2 4 3" xfId="37844"/>
    <cellStyle name="표준 22 4 5 2 5" xfId="22238"/>
    <cellStyle name="표준 22 4 5 2 6" xfId="37837"/>
    <cellStyle name="표준 22 4 5 3" xfId="6542"/>
    <cellStyle name="표준 22 4 5 3 2" xfId="6543"/>
    <cellStyle name="표준 22 4 5 3 2 2" xfId="6544"/>
    <cellStyle name="표준 22 4 5 3 2 2 2" xfId="6545"/>
    <cellStyle name="표준 22 4 5 3 2 2 2 2" xfId="22249"/>
    <cellStyle name="표준 22 4 5 3 2 2 2 3" xfId="37848"/>
    <cellStyle name="표준 22 4 5 3 2 2 3" xfId="22248"/>
    <cellStyle name="표준 22 4 5 3 2 2 4" xfId="37847"/>
    <cellStyle name="표준 22 4 5 3 2 3" xfId="6546"/>
    <cellStyle name="표준 22 4 5 3 2 3 2" xfId="22250"/>
    <cellStyle name="표준 22 4 5 3 2 3 3" xfId="37849"/>
    <cellStyle name="표준 22 4 5 3 2 4" xfId="22247"/>
    <cellStyle name="표준 22 4 5 3 2 5" xfId="37846"/>
    <cellStyle name="표준 22 4 5 3 3" xfId="6547"/>
    <cellStyle name="표준 22 4 5 3 3 2" xfId="6548"/>
    <cellStyle name="표준 22 4 5 3 3 2 2" xfId="22252"/>
    <cellStyle name="표준 22 4 5 3 3 2 3" xfId="37851"/>
    <cellStyle name="표준 22 4 5 3 3 3" xfId="22251"/>
    <cellStyle name="표준 22 4 5 3 3 4" xfId="37850"/>
    <cellStyle name="표준 22 4 5 3 4" xfId="6549"/>
    <cellStyle name="표준 22 4 5 3 4 2" xfId="22253"/>
    <cellStyle name="표준 22 4 5 3 4 3" xfId="37852"/>
    <cellStyle name="표준 22 4 5 3 5" xfId="22246"/>
    <cellStyle name="표준 22 4 5 3 6" xfId="37845"/>
    <cellStyle name="표준 22 4 5 4" xfId="6550"/>
    <cellStyle name="표준 22 4 5 4 2" xfId="6551"/>
    <cellStyle name="표준 22 4 5 4 2 2" xfId="6552"/>
    <cellStyle name="표준 22 4 5 4 2 2 2" xfId="22256"/>
    <cellStyle name="표준 22 4 5 4 2 2 3" xfId="37855"/>
    <cellStyle name="표준 22 4 5 4 2 3" xfId="22255"/>
    <cellStyle name="표준 22 4 5 4 2 4" xfId="37854"/>
    <cellStyle name="표준 22 4 5 4 3" xfId="6553"/>
    <cellStyle name="표준 22 4 5 4 3 2" xfId="22257"/>
    <cellStyle name="표준 22 4 5 4 3 3" xfId="37856"/>
    <cellStyle name="표준 22 4 5 4 4" xfId="22254"/>
    <cellStyle name="표준 22 4 5 4 5" xfId="37853"/>
    <cellStyle name="표준 22 4 5 5" xfId="6554"/>
    <cellStyle name="표준 22 4 5 5 2" xfId="6555"/>
    <cellStyle name="표준 22 4 5 5 2 2" xfId="22259"/>
    <cellStyle name="표준 22 4 5 5 2 3" xfId="37858"/>
    <cellStyle name="표준 22 4 5 5 3" xfId="22258"/>
    <cellStyle name="표준 22 4 5 5 4" xfId="37857"/>
    <cellStyle name="표준 22 4 5 6" xfId="6556"/>
    <cellStyle name="표준 22 4 5 6 2" xfId="22260"/>
    <cellStyle name="표준 22 4 5 6 3" xfId="37859"/>
    <cellStyle name="표준 22 4 5 7" xfId="22237"/>
    <cellStyle name="표준 22 4 5 8" xfId="37836"/>
    <cellStyle name="표준 22 4 6" xfId="6557"/>
    <cellStyle name="표준 22 4 6 2" xfId="6558"/>
    <cellStyle name="표준 22 4 6 2 2" xfId="6559"/>
    <cellStyle name="표준 22 4 6 2 2 2" xfId="6560"/>
    <cellStyle name="표준 22 4 6 2 2 2 2" xfId="22264"/>
    <cellStyle name="표준 22 4 6 2 2 2 3" xfId="37863"/>
    <cellStyle name="표준 22 4 6 2 2 3" xfId="22263"/>
    <cellStyle name="표준 22 4 6 2 2 4" xfId="37862"/>
    <cellStyle name="표준 22 4 6 2 3" xfId="6561"/>
    <cellStyle name="표준 22 4 6 2 3 2" xfId="22265"/>
    <cellStyle name="표준 22 4 6 2 3 3" xfId="37864"/>
    <cellStyle name="표준 22 4 6 2 4" xfId="22262"/>
    <cellStyle name="표준 22 4 6 2 5" xfId="37861"/>
    <cellStyle name="표준 22 4 6 3" xfId="6562"/>
    <cellStyle name="표준 22 4 6 3 2" xfId="6563"/>
    <cellStyle name="표준 22 4 6 3 2 2" xfId="22267"/>
    <cellStyle name="표준 22 4 6 3 2 3" xfId="37866"/>
    <cellStyle name="표준 22 4 6 3 3" xfId="22266"/>
    <cellStyle name="표준 22 4 6 3 4" xfId="37865"/>
    <cellStyle name="표준 22 4 6 4" xfId="6564"/>
    <cellStyle name="표준 22 4 6 4 2" xfId="22268"/>
    <cellStyle name="표준 22 4 6 4 3" xfId="37867"/>
    <cellStyle name="표준 22 4 6 5" xfId="22261"/>
    <cellStyle name="표준 22 4 6 6" xfId="37860"/>
    <cellStyle name="표준 22 4 7" xfId="6565"/>
    <cellStyle name="표준 22 4 7 2" xfId="6566"/>
    <cellStyle name="표준 22 4 7 2 2" xfId="6567"/>
    <cellStyle name="표준 22 4 7 2 2 2" xfId="6568"/>
    <cellStyle name="표준 22 4 7 2 2 2 2" xfId="22272"/>
    <cellStyle name="표준 22 4 7 2 2 2 3" xfId="37871"/>
    <cellStyle name="표준 22 4 7 2 2 3" xfId="22271"/>
    <cellStyle name="표준 22 4 7 2 2 4" xfId="37870"/>
    <cellStyle name="표준 22 4 7 2 3" xfId="6569"/>
    <cellStyle name="표준 22 4 7 2 3 2" xfId="22273"/>
    <cellStyle name="표준 22 4 7 2 3 3" xfId="37872"/>
    <cellStyle name="표준 22 4 7 2 4" xfId="22270"/>
    <cellStyle name="표준 22 4 7 2 5" xfId="37869"/>
    <cellStyle name="표준 22 4 7 3" xfId="6570"/>
    <cellStyle name="표준 22 4 7 3 2" xfId="6571"/>
    <cellStyle name="표준 22 4 7 3 2 2" xfId="22275"/>
    <cellStyle name="표준 22 4 7 3 2 3" xfId="37874"/>
    <cellStyle name="표준 22 4 7 3 3" xfId="22274"/>
    <cellStyle name="표준 22 4 7 3 4" xfId="37873"/>
    <cellStyle name="표준 22 4 7 4" xfId="6572"/>
    <cellStyle name="표준 22 4 7 4 2" xfId="22276"/>
    <cellStyle name="표준 22 4 7 4 3" xfId="37875"/>
    <cellStyle name="표준 22 4 7 5" xfId="22269"/>
    <cellStyle name="표준 22 4 7 6" xfId="37868"/>
    <cellStyle name="표준 22 4 8" xfId="6573"/>
    <cellStyle name="표준 22 4 8 2" xfId="6574"/>
    <cellStyle name="표준 22 4 8 2 2" xfId="6575"/>
    <cellStyle name="표준 22 4 8 2 2 2" xfId="22279"/>
    <cellStyle name="표준 22 4 8 2 2 3" xfId="37878"/>
    <cellStyle name="표준 22 4 8 2 3" xfId="22278"/>
    <cellStyle name="표준 22 4 8 2 4" xfId="37877"/>
    <cellStyle name="표준 22 4 8 3" xfId="6576"/>
    <cellStyle name="표준 22 4 8 3 2" xfId="22280"/>
    <cellStyle name="표준 22 4 8 3 3" xfId="37879"/>
    <cellStyle name="표준 22 4 8 4" xfId="22277"/>
    <cellStyle name="표준 22 4 8 5" xfId="37876"/>
    <cellStyle name="표준 22 4 9" xfId="6577"/>
    <cellStyle name="표준 22 4 9 2" xfId="6578"/>
    <cellStyle name="표준 22 4 9 2 2" xfId="22282"/>
    <cellStyle name="표준 22 4 9 2 3" xfId="37881"/>
    <cellStyle name="표준 22 4 9 3" xfId="22281"/>
    <cellStyle name="표준 22 4 9 4" xfId="37880"/>
    <cellStyle name="표준 22 5" xfId="6579"/>
    <cellStyle name="표준 22 5 10" xfId="6580"/>
    <cellStyle name="표준 22 5 10 2" xfId="22284"/>
    <cellStyle name="표준 22 5 10 3" xfId="37883"/>
    <cellStyle name="표준 22 5 11" xfId="22283"/>
    <cellStyle name="표준 22 5 12" xfId="37882"/>
    <cellStyle name="표준 22 5 2" xfId="6581"/>
    <cellStyle name="표준 22 5 2 10" xfId="22285"/>
    <cellStyle name="표준 22 5 2 11" xfId="37884"/>
    <cellStyle name="표준 22 5 2 2" xfId="6582"/>
    <cellStyle name="표준 22 5 2 2 2" xfId="6583"/>
    <cellStyle name="표준 22 5 2 2 2 2" xfId="6584"/>
    <cellStyle name="표준 22 5 2 2 2 2 2" xfId="6585"/>
    <cellStyle name="표준 22 5 2 2 2 2 2 2" xfId="6586"/>
    <cellStyle name="표준 22 5 2 2 2 2 2 2 2" xfId="6587"/>
    <cellStyle name="표준 22 5 2 2 2 2 2 2 2 2" xfId="22291"/>
    <cellStyle name="표준 22 5 2 2 2 2 2 2 2 3" xfId="37890"/>
    <cellStyle name="표준 22 5 2 2 2 2 2 2 3" xfId="22290"/>
    <cellStyle name="표준 22 5 2 2 2 2 2 2 4" xfId="37889"/>
    <cellStyle name="표준 22 5 2 2 2 2 2 3" xfId="6588"/>
    <cellStyle name="표준 22 5 2 2 2 2 2 3 2" xfId="22292"/>
    <cellStyle name="표준 22 5 2 2 2 2 2 3 3" xfId="37891"/>
    <cellStyle name="표준 22 5 2 2 2 2 2 4" xfId="22289"/>
    <cellStyle name="표준 22 5 2 2 2 2 2 5" xfId="37888"/>
    <cellStyle name="표준 22 5 2 2 2 2 3" xfId="6589"/>
    <cellStyle name="표준 22 5 2 2 2 2 3 2" xfId="6590"/>
    <cellStyle name="표준 22 5 2 2 2 2 3 2 2" xfId="22294"/>
    <cellStyle name="표준 22 5 2 2 2 2 3 2 3" xfId="37893"/>
    <cellStyle name="표준 22 5 2 2 2 2 3 3" xfId="22293"/>
    <cellStyle name="표준 22 5 2 2 2 2 3 4" xfId="37892"/>
    <cellStyle name="표준 22 5 2 2 2 2 4" xfId="6591"/>
    <cellStyle name="표준 22 5 2 2 2 2 4 2" xfId="22295"/>
    <cellStyle name="표준 22 5 2 2 2 2 4 3" xfId="37894"/>
    <cellStyle name="표준 22 5 2 2 2 2 5" xfId="22288"/>
    <cellStyle name="표준 22 5 2 2 2 2 6" xfId="37887"/>
    <cellStyle name="표준 22 5 2 2 2 3" xfId="6592"/>
    <cellStyle name="표준 22 5 2 2 2 3 2" xfId="6593"/>
    <cellStyle name="표준 22 5 2 2 2 3 2 2" xfId="6594"/>
    <cellStyle name="표준 22 5 2 2 2 3 2 2 2" xfId="6595"/>
    <cellStyle name="표준 22 5 2 2 2 3 2 2 2 2" xfId="22299"/>
    <cellStyle name="표준 22 5 2 2 2 3 2 2 2 3" xfId="37898"/>
    <cellStyle name="표준 22 5 2 2 2 3 2 2 3" xfId="22298"/>
    <cellStyle name="표준 22 5 2 2 2 3 2 2 4" xfId="37897"/>
    <cellStyle name="표준 22 5 2 2 2 3 2 3" xfId="6596"/>
    <cellStyle name="표준 22 5 2 2 2 3 2 3 2" xfId="22300"/>
    <cellStyle name="표준 22 5 2 2 2 3 2 3 3" xfId="37899"/>
    <cellStyle name="표준 22 5 2 2 2 3 2 4" xfId="22297"/>
    <cellStyle name="표준 22 5 2 2 2 3 2 5" xfId="37896"/>
    <cellStyle name="표준 22 5 2 2 2 3 3" xfId="6597"/>
    <cellStyle name="표준 22 5 2 2 2 3 3 2" xfId="6598"/>
    <cellStyle name="표준 22 5 2 2 2 3 3 2 2" xfId="22302"/>
    <cellStyle name="표준 22 5 2 2 2 3 3 2 3" xfId="37901"/>
    <cellStyle name="표준 22 5 2 2 2 3 3 3" xfId="22301"/>
    <cellStyle name="표준 22 5 2 2 2 3 3 4" xfId="37900"/>
    <cellStyle name="표준 22 5 2 2 2 3 4" xfId="6599"/>
    <cellStyle name="표준 22 5 2 2 2 3 4 2" xfId="22303"/>
    <cellStyle name="표준 22 5 2 2 2 3 4 3" xfId="37902"/>
    <cellStyle name="표준 22 5 2 2 2 3 5" xfId="22296"/>
    <cellStyle name="표준 22 5 2 2 2 3 6" xfId="37895"/>
    <cellStyle name="표준 22 5 2 2 2 4" xfId="6600"/>
    <cellStyle name="표준 22 5 2 2 2 4 2" xfId="6601"/>
    <cellStyle name="표준 22 5 2 2 2 4 2 2" xfId="6602"/>
    <cellStyle name="표준 22 5 2 2 2 4 2 2 2" xfId="22306"/>
    <cellStyle name="표준 22 5 2 2 2 4 2 2 3" xfId="37905"/>
    <cellStyle name="표준 22 5 2 2 2 4 2 3" xfId="22305"/>
    <cellStyle name="표준 22 5 2 2 2 4 2 4" xfId="37904"/>
    <cellStyle name="표준 22 5 2 2 2 4 3" xfId="6603"/>
    <cellStyle name="표준 22 5 2 2 2 4 3 2" xfId="22307"/>
    <cellStyle name="표준 22 5 2 2 2 4 3 3" xfId="37906"/>
    <cellStyle name="표준 22 5 2 2 2 4 4" xfId="22304"/>
    <cellStyle name="표준 22 5 2 2 2 4 5" xfId="37903"/>
    <cellStyle name="표준 22 5 2 2 2 5" xfId="6604"/>
    <cellStyle name="표준 22 5 2 2 2 5 2" xfId="6605"/>
    <cellStyle name="표준 22 5 2 2 2 5 2 2" xfId="22309"/>
    <cellStyle name="표준 22 5 2 2 2 5 2 3" xfId="37908"/>
    <cellStyle name="표준 22 5 2 2 2 5 3" xfId="22308"/>
    <cellStyle name="표준 22 5 2 2 2 5 4" xfId="37907"/>
    <cellStyle name="표준 22 5 2 2 2 6" xfId="6606"/>
    <cellStyle name="표준 22 5 2 2 2 6 2" xfId="22310"/>
    <cellStyle name="표준 22 5 2 2 2 6 3" xfId="37909"/>
    <cellStyle name="표준 22 5 2 2 2 7" xfId="22287"/>
    <cellStyle name="표준 22 5 2 2 2 8" xfId="37886"/>
    <cellStyle name="표준 22 5 2 2 3" xfId="6607"/>
    <cellStyle name="표준 22 5 2 2 3 2" xfId="6608"/>
    <cellStyle name="표준 22 5 2 2 3 2 2" xfId="6609"/>
    <cellStyle name="표준 22 5 2 2 3 2 2 2" xfId="6610"/>
    <cellStyle name="표준 22 5 2 2 3 2 2 2 2" xfId="22314"/>
    <cellStyle name="표준 22 5 2 2 3 2 2 2 3" xfId="37913"/>
    <cellStyle name="표준 22 5 2 2 3 2 2 3" xfId="22313"/>
    <cellStyle name="표준 22 5 2 2 3 2 2 4" xfId="37912"/>
    <cellStyle name="표준 22 5 2 2 3 2 3" xfId="6611"/>
    <cellStyle name="표준 22 5 2 2 3 2 3 2" xfId="22315"/>
    <cellStyle name="표준 22 5 2 2 3 2 3 3" xfId="37914"/>
    <cellStyle name="표준 22 5 2 2 3 2 4" xfId="22312"/>
    <cellStyle name="표준 22 5 2 2 3 2 5" xfId="37911"/>
    <cellStyle name="표준 22 5 2 2 3 3" xfId="6612"/>
    <cellStyle name="표준 22 5 2 2 3 3 2" xfId="6613"/>
    <cellStyle name="표준 22 5 2 2 3 3 2 2" xfId="22317"/>
    <cellStyle name="표준 22 5 2 2 3 3 2 3" xfId="37916"/>
    <cellStyle name="표준 22 5 2 2 3 3 3" xfId="22316"/>
    <cellStyle name="표준 22 5 2 2 3 3 4" xfId="37915"/>
    <cellStyle name="표준 22 5 2 2 3 4" xfId="6614"/>
    <cellStyle name="표준 22 5 2 2 3 4 2" xfId="22318"/>
    <cellStyle name="표준 22 5 2 2 3 4 3" xfId="37917"/>
    <cellStyle name="표준 22 5 2 2 3 5" xfId="22311"/>
    <cellStyle name="표준 22 5 2 2 3 6" xfId="37910"/>
    <cellStyle name="표준 22 5 2 2 4" xfId="6615"/>
    <cellStyle name="표준 22 5 2 2 4 2" xfId="6616"/>
    <cellStyle name="표준 22 5 2 2 4 2 2" xfId="6617"/>
    <cellStyle name="표준 22 5 2 2 4 2 2 2" xfId="6618"/>
    <cellStyle name="표준 22 5 2 2 4 2 2 2 2" xfId="22322"/>
    <cellStyle name="표준 22 5 2 2 4 2 2 2 3" xfId="37921"/>
    <cellStyle name="표준 22 5 2 2 4 2 2 3" xfId="22321"/>
    <cellStyle name="표준 22 5 2 2 4 2 2 4" xfId="37920"/>
    <cellStyle name="표준 22 5 2 2 4 2 3" xfId="6619"/>
    <cellStyle name="표준 22 5 2 2 4 2 3 2" xfId="22323"/>
    <cellStyle name="표준 22 5 2 2 4 2 3 3" xfId="37922"/>
    <cellStyle name="표준 22 5 2 2 4 2 4" xfId="22320"/>
    <cellStyle name="표준 22 5 2 2 4 2 5" xfId="37919"/>
    <cellStyle name="표준 22 5 2 2 4 3" xfId="6620"/>
    <cellStyle name="표준 22 5 2 2 4 3 2" xfId="6621"/>
    <cellStyle name="표준 22 5 2 2 4 3 2 2" xfId="22325"/>
    <cellStyle name="표준 22 5 2 2 4 3 2 3" xfId="37924"/>
    <cellStyle name="표준 22 5 2 2 4 3 3" xfId="22324"/>
    <cellStyle name="표준 22 5 2 2 4 3 4" xfId="37923"/>
    <cellStyle name="표준 22 5 2 2 4 4" xfId="6622"/>
    <cellStyle name="표준 22 5 2 2 4 4 2" xfId="22326"/>
    <cellStyle name="표준 22 5 2 2 4 4 3" xfId="37925"/>
    <cellStyle name="표준 22 5 2 2 4 5" xfId="22319"/>
    <cellStyle name="표준 22 5 2 2 4 6" xfId="37918"/>
    <cellStyle name="표준 22 5 2 2 5" xfId="6623"/>
    <cellStyle name="표준 22 5 2 2 5 2" xfId="6624"/>
    <cellStyle name="표준 22 5 2 2 5 2 2" xfId="6625"/>
    <cellStyle name="표준 22 5 2 2 5 2 2 2" xfId="22329"/>
    <cellStyle name="표준 22 5 2 2 5 2 2 3" xfId="37928"/>
    <cellStyle name="표준 22 5 2 2 5 2 3" xfId="22328"/>
    <cellStyle name="표준 22 5 2 2 5 2 4" xfId="37927"/>
    <cellStyle name="표준 22 5 2 2 5 3" xfId="6626"/>
    <cellStyle name="표준 22 5 2 2 5 3 2" xfId="22330"/>
    <cellStyle name="표준 22 5 2 2 5 3 3" xfId="37929"/>
    <cellStyle name="표준 22 5 2 2 5 4" xfId="22327"/>
    <cellStyle name="표준 22 5 2 2 5 5" xfId="37926"/>
    <cellStyle name="표준 22 5 2 2 6" xfId="6627"/>
    <cellStyle name="표준 22 5 2 2 6 2" xfId="6628"/>
    <cellStyle name="표준 22 5 2 2 6 2 2" xfId="22332"/>
    <cellStyle name="표준 22 5 2 2 6 2 3" xfId="37931"/>
    <cellStyle name="표준 22 5 2 2 6 3" xfId="22331"/>
    <cellStyle name="표준 22 5 2 2 6 4" xfId="37930"/>
    <cellStyle name="표준 22 5 2 2 7" xfId="6629"/>
    <cellStyle name="표준 22 5 2 2 7 2" xfId="22333"/>
    <cellStyle name="표준 22 5 2 2 7 3" xfId="37932"/>
    <cellStyle name="표준 22 5 2 2 8" xfId="22286"/>
    <cellStyle name="표준 22 5 2 2 9" xfId="37885"/>
    <cellStyle name="표준 22 5 2 3" xfId="6630"/>
    <cellStyle name="표준 22 5 2 3 2" xfId="6631"/>
    <cellStyle name="표준 22 5 2 3 2 2" xfId="6632"/>
    <cellStyle name="표준 22 5 2 3 2 2 2" xfId="6633"/>
    <cellStyle name="표준 22 5 2 3 2 2 2 2" xfId="6634"/>
    <cellStyle name="표준 22 5 2 3 2 2 2 2 2" xfId="6635"/>
    <cellStyle name="표준 22 5 2 3 2 2 2 2 2 2" xfId="22339"/>
    <cellStyle name="표준 22 5 2 3 2 2 2 2 2 3" xfId="37938"/>
    <cellStyle name="표준 22 5 2 3 2 2 2 2 3" xfId="22338"/>
    <cellStyle name="표준 22 5 2 3 2 2 2 2 4" xfId="37937"/>
    <cellStyle name="표준 22 5 2 3 2 2 2 3" xfId="6636"/>
    <cellStyle name="표준 22 5 2 3 2 2 2 3 2" xfId="22340"/>
    <cellStyle name="표준 22 5 2 3 2 2 2 3 3" xfId="37939"/>
    <cellStyle name="표준 22 5 2 3 2 2 2 4" xfId="22337"/>
    <cellStyle name="표준 22 5 2 3 2 2 2 5" xfId="37936"/>
    <cellStyle name="표준 22 5 2 3 2 2 3" xfId="6637"/>
    <cellStyle name="표준 22 5 2 3 2 2 3 2" xfId="6638"/>
    <cellStyle name="표준 22 5 2 3 2 2 3 2 2" xfId="22342"/>
    <cellStyle name="표준 22 5 2 3 2 2 3 2 3" xfId="37941"/>
    <cellStyle name="표준 22 5 2 3 2 2 3 3" xfId="22341"/>
    <cellStyle name="표준 22 5 2 3 2 2 3 4" xfId="37940"/>
    <cellStyle name="표준 22 5 2 3 2 2 4" xfId="6639"/>
    <cellStyle name="표준 22 5 2 3 2 2 4 2" xfId="22343"/>
    <cellStyle name="표준 22 5 2 3 2 2 4 3" xfId="37942"/>
    <cellStyle name="표준 22 5 2 3 2 2 5" xfId="22336"/>
    <cellStyle name="표준 22 5 2 3 2 2 6" xfId="37935"/>
    <cellStyle name="표준 22 5 2 3 2 3" xfId="6640"/>
    <cellStyle name="표준 22 5 2 3 2 3 2" xfId="6641"/>
    <cellStyle name="표준 22 5 2 3 2 3 2 2" xfId="6642"/>
    <cellStyle name="표준 22 5 2 3 2 3 2 2 2" xfId="6643"/>
    <cellStyle name="표준 22 5 2 3 2 3 2 2 2 2" xfId="22347"/>
    <cellStyle name="표준 22 5 2 3 2 3 2 2 2 3" xfId="37946"/>
    <cellStyle name="표준 22 5 2 3 2 3 2 2 3" xfId="22346"/>
    <cellStyle name="표준 22 5 2 3 2 3 2 2 4" xfId="37945"/>
    <cellStyle name="표준 22 5 2 3 2 3 2 3" xfId="6644"/>
    <cellStyle name="표준 22 5 2 3 2 3 2 3 2" xfId="22348"/>
    <cellStyle name="표준 22 5 2 3 2 3 2 3 3" xfId="37947"/>
    <cellStyle name="표준 22 5 2 3 2 3 2 4" xfId="22345"/>
    <cellStyle name="표준 22 5 2 3 2 3 2 5" xfId="37944"/>
    <cellStyle name="표준 22 5 2 3 2 3 3" xfId="6645"/>
    <cellStyle name="표준 22 5 2 3 2 3 3 2" xfId="6646"/>
    <cellStyle name="표준 22 5 2 3 2 3 3 2 2" xfId="22350"/>
    <cellStyle name="표준 22 5 2 3 2 3 3 2 3" xfId="37949"/>
    <cellStyle name="표준 22 5 2 3 2 3 3 3" xfId="22349"/>
    <cellStyle name="표준 22 5 2 3 2 3 3 4" xfId="37948"/>
    <cellStyle name="표준 22 5 2 3 2 3 4" xfId="6647"/>
    <cellStyle name="표준 22 5 2 3 2 3 4 2" xfId="22351"/>
    <cellStyle name="표준 22 5 2 3 2 3 4 3" xfId="37950"/>
    <cellStyle name="표준 22 5 2 3 2 3 5" xfId="22344"/>
    <cellStyle name="표준 22 5 2 3 2 3 6" xfId="37943"/>
    <cellStyle name="표준 22 5 2 3 2 4" xfId="6648"/>
    <cellStyle name="표준 22 5 2 3 2 4 2" xfId="6649"/>
    <cellStyle name="표준 22 5 2 3 2 4 2 2" xfId="6650"/>
    <cellStyle name="표준 22 5 2 3 2 4 2 2 2" xfId="22354"/>
    <cellStyle name="표준 22 5 2 3 2 4 2 2 3" xfId="37953"/>
    <cellStyle name="표준 22 5 2 3 2 4 2 3" xfId="22353"/>
    <cellStyle name="표준 22 5 2 3 2 4 2 4" xfId="37952"/>
    <cellStyle name="표준 22 5 2 3 2 4 3" xfId="6651"/>
    <cellStyle name="표준 22 5 2 3 2 4 3 2" xfId="22355"/>
    <cellStyle name="표준 22 5 2 3 2 4 3 3" xfId="37954"/>
    <cellStyle name="표준 22 5 2 3 2 4 4" xfId="22352"/>
    <cellStyle name="표준 22 5 2 3 2 4 5" xfId="37951"/>
    <cellStyle name="표준 22 5 2 3 2 5" xfId="6652"/>
    <cellStyle name="표준 22 5 2 3 2 5 2" xfId="6653"/>
    <cellStyle name="표준 22 5 2 3 2 5 2 2" xfId="22357"/>
    <cellStyle name="표준 22 5 2 3 2 5 2 3" xfId="37956"/>
    <cellStyle name="표준 22 5 2 3 2 5 3" xfId="22356"/>
    <cellStyle name="표준 22 5 2 3 2 5 4" xfId="37955"/>
    <cellStyle name="표준 22 5 2 3 2 6" xfId="6654"/>
    <cellStyle name="표준 22 5 2 3 2 6 2" xfId="22358"/>
    <cellStyle name="표준 22 5 2 3 2 6 3" xfId="37957"/>
    <cellStyle name="표준 22 5 2 3 2 7" xfId="22335"/>
    <cellStyle name="표준 22 5 2 3 2 8" xfId="37934"/>
    <cellStyle name="표준 22 5 2 3 3" xfId="6655"/>
    <cellStyle name="표준 22 5 2 3 3 2" xfId="6656"/>
    <cellStyle name="표준 22 5 2 3 3 2 2" xfId="6657"/>
    <cellStyle name="표준 22 5 2 3 3 2 2 2" xfId="6658"/>
    <cellStyle name="표준 22 5 2 3 3 2 2 2 2" xfId="22362"/>
    <cellStyle name="표준 22 5 2 3 3 2 2 2 3" xfId="37961"/>
    <cellStyle name="표준 22 5 2 3 3 2 2 3" xfId="22361"/>
    <cellStyle name="표준 22 5 2 3 3 2 2 4" xfId="37960"/>
    <cellStyle name="표준 22 5 2 3 3 2 3" xfId="6659"/>
    <cellStyle name="표준 22 5 2 3 3 2 3 2" xfId="22363"/>
    <cellStyle name="표준 22 5 2 3 3 2 3 3" xfId="37962"/>
    <cellStyle name="표준 22 5 2 3 3 2 4" xfId="22360"/>
    <cellStyle name="표준 22 5 2 3 3 2 5" xfId="37959"/>
    <cellStyle name="표준 22 5 2 3 3 3" xfId="6660"/>
    <cellStyle name="표준 22 5 2 3 3 3 2" xfId="6661"/>
    <cellStyle name="표준 22 5 2 3 3 3 2 2" xfId="22365"/>
    <cellStyle name="표준 22 5 2 3 3 3 2 3" xfId="37964"/>
    <cellStyle name="표준 22 5 2 3 3 3 3" xfId="22364"/>
    <cellStyle name="표준 22 5 2 3 3 3 4" xfId="37963"/>
    <cellStyle name="표준 22 5 2 3 3 4" xfId="6662"/>
    <cellStyle name="표준 22 5 2 3 3 4 2" xfId="22366"/>
    <cellStyle name="표준 22 5 2 3 3 4 3" xfId="37965"/>
    <cellStyle name="표준 22 5 2 3 3 5" xfId="22359"/>
    <cellStyle name="표준 22 5 2 3 3 6" xfId="37958"/>
    <cellStyle name="표준 22 5 2 3 4" xfId="6663"/>
    <cellStyle name="표준 22 5 2 3 4 2" xfId="6664"/>
    <cellStyle name="표준 22 5 2 3 4 2 2" xfId="6665"/>
    <cellStyle name="표준 22 5 2 3 4 2 2 2" xfId="6666"/>
    <cellStyle name="표준 22 5 2 3 4 2 2 2 2" xfId="22370"/>
    <cellStyle name="표준 22 5 2 3 4 2 2 2 3" xfId="37969"/>
    <cellStyle name="표준 22 5 2 3 4 2 2 3" xfId="22369"/>
    <cellStyle name="표준 22 5 2 3 4 2 2 4" xfId="37968"/>
    <cellStyle name="표준 22 5 2 3 4 2 3" xfId="6667"/>
    <cellStyle name="표준 22 5 2 3 4 2 3 2" xfId="22371"/>
    <cellStyle name="표준 22 5 2 3 4 2 3 3" xfId="37970"/>
    <cellStyle name="표준 22 5 2 3 4 2 4" xfId="22368"/>
    <cellStyle name="표준 22 5 2 3 4 2 5" xfId="37967"/>
    <cellStyle name="표준 22 5 2 3 4 3" xfId="6668"/>
    <cellStyle name="표준 22 5 2 3 4 3 2" xfId="6669"/>
    <cellStyle name="표준 22 5 2 3 4 3 2 2" xfId="22373"/>
    <cellStyle name="표준 22 5 2 3 4 3 2 3" xfId="37972"/>
    <cellStyle name="표준 22 5 2 3 4 3 3" xfId="22372"/>
    <cellStyle name="표준 22 5 2 3 4 3 4" xfId="37971"/>
    <cellStyle name="표준 22 5 2 3 4 4" xfId="6670"/>
    <cellStyle name="표준 22 5 2 3 4 4 2" xfId="22374"/>
    <cellStyle name="표준 22 5 2 3 4 4 3" xfId="37973"/>
    <cellStyle name="표준 22 5 2 3 4 5" xfId="22367"/>
    <cellStyle name="표준 22 5 2 3 4 6" xfId="37966"/>
    <cellStyle name="표준 22 5 2 3 5" xfId="6671"/>
    <cellStyle name="표준 22 5 2 3 5 2" xfId="6672"/>
    <cellStyle name="표준 22 5 2 3 5 2 2" xfId="6673"/>
    <cellStyle name="표준 22 5 2 3 5 2 2 2" xfId="22377"/>
    <cellStyle name="표준 22 5 2 3 5 2 2 3" xfId="37976"/>
    <cellStyle name="표준 22 5 2 3 5 2 3" xfId="22376"/>
    <cellStyle name="표준 22 5 2 3 5 2 4" xfId="37975"/>
    <cellStyle name="표준 22 5 2 3 5 3" xfId="6674"/>
    <cellStyle name="표준 22 5 2 3 5 3 2" xfId="22378"/>
    <cellStyle name="표준 22 5 2 3 5 3 3" xfId="37977"/>
    <cellStyle name="표준 22 5 2 3 5 4" xfId="22375"/>
    <cellStyle name="표준 22 5 2 3 5 5" xfId="37974"/>
    <cellStyle name="표준 22 5 2 3 6" xfId="6675"/>
    <cellStyle name="표준 22 5 2 3 6 2" xfId="6676"/>
    <cellStyle name="표준 22 5 2 3 6 2 2" xfId="22380"/>
    <cellStyle name="표준 22 5 2 3 6 2 3" xfId="37979"/>
    <cellStyle name="표준 22 5 2 3 6 3" xfId="22379"/>
    <cellStyle name="표준 22 5 2 3 6 4" xfId="37978"/>
    <cellStyle name="표준 22 5 2 3 7" xfId="6677"/>
    <cellStyle name="표준 22 5 2 3 7 2" xfId="22381"/>
    <cellStyle name="표준 22 5 2 3 7 3" xfId="37980"/>
    <cellStyle name="표준 22 5 2 3 8" xfId="22334"/>
    <cellStyle name="표준 22 5 2 3 9" xfId="37933"/>
    <cellStyle name="표준 22 5 2 4" xfId="6678"/>
    <cellStyle name="표준 22 5 2 4 2" xfId="6679"/>
    <cellStyle name="표준 22 5 2 4 2 2" xfId="6680"/>
    <cellStyle name="표준 22 5 2 4 2 2 2" xfId="6681"/>
    <cellStyle name="표준 22 5 2 4 2 2 2 2" xfId="6682"/>
    <cellStyle name="표준 22 5 2 4 2 2 2 2 2" xfId="22386"/>
    <cellStyle name="표준 22 5 2 4 2 2 2 2 3" xfId="37985"/>
    <cellStyle name="표준 22 5 2 4 2 2 2 3" xfId="22385"/>
    <cellStyle name="표준 22 5 2 4 2 2 2 4" xfId="37984"/>
    <cellStyle name="표준 22 5 2 4 2 2 3" xfId="6683"/>
    <cellStyle name="표준 22 5 2 4 2 2 3 2" xfId="22387"/>
    <cellStyle name="표준 22 5 2 4 2 2 3 3" xfId="37986"/>
    <cellStyle name="표준 22 5 2 4 2 2 4" xfId="22384"/>
    <cellStyle name="표준 22 5 2 4 2 2 5" xfId="37983"/>
    <cellStyle name="표준 22 5 2 4 2 3" xfId="6684"/>
    <cellStyle name="표준 22 5 2 4 2 3 2" xfId="6685"/>
    <cellStyle name="표준 22 5 2 4 2 3 2 2" xfId="22389"/>
    <cellStyle name="표준 22 5 2 4 2 3 2 3" xfId="37988"/>
    <cellStyle name="표준 22 5 2 4 2 3 3" xfId="22388"/>
    <cellStyle name="표준 22 5 2 4 2 3 4" xfId="37987"/>
    <cellStyle name="표준 22 5 2 4 2 4" xfId="6686"/>
    <cellStyle name="표준 22 5 2 4 2 4 2" xfId="22390"/>
    <cellStyle name="표준 22 5 2 4 2 4 3" xfId="37989"/>
    <cellStyle name="표준 22 5 2 4 2 5" xfId="22383"/>
    <cellStyle name="표준 22 5 2 4 2 6" xfId="37982"/>
    <cellStyle name="표준 22 5 2 4 3" xfId="6687"/>
    <cellStyle name="표준 22 5 2 4 3 2" xfId="6688"/>
    <cellStyle name="표준 22 5 2 4 3 2 2" xfId="6689"/>
    <cellStyle name="표준 22 5 2 4 3 2 2 2" xfId="6690"/>
    <cellStyle name="표준 22 5 2 4 3 2 2 2 2" xfId="22394"/>
    <cellStyle name="표준 22 5 2 4 3 2 2 2 3" xfId="37993"/>
    <cellStyle name="표준 22 5 2 4 3 2 2 3" xfId="22393"/>
    <cellStyle name="표준 22 5 2 4 3 2 2 4" xfId="37992"/>
    <cellStyle name="표준 22 5 2 4 3 2 3" xfId="6691"/>
    <cellStyle name="표준 22 5 2 4 3 2 3 2" xfId="22395"/>
    <cellStyle name="표준 22 5 2 4 3 2 3 3" xfId="37994"/>
    <cellStyle name="표준 22 5 2 4 3 2 4" xfId="22392"/>
    <cellStyle name="표준 22 5 2 4 3 2 5" xfId="37991"/>
    <cellStyle name="표준 22 5 2 4 3 3" xfId="6692"/>
    <cellStyle name="표준 22 5 2 4 3 3 2" xfId="6693"/>
    <cellStyle name="표준 22 5 2 4 3 3 2 2" xfId="22397"/>
    <cellStyle name="표준 22 5 2 4 3 3 2 3" xfId="37996"/>
    <cellStyle name="표준 22 5 2 4 3 3 3" xfId="22396"/>
    <cellStyle name="표준 22 5 2 4 3 3 4" xfId="37995"/>
    <cellStyle name="표준 22 5 2 4 3 4" xfId="6694"/>
    <cellStyle name="표준 22 5 2 4 3 4 2" xfId="22398"/>
    <cellStyle name="표준 22 5 2 4 3 4 3" xfId="37997"/>
    <cellStyle name="표준 22 5 2 4 3 5" xfId="22391"/>
    <cellStyle name="표준 22 5 2 4 3 6" xfId="37990"/>
    <cellStyle name="표준 22 5 2 4 4" xfId="6695"/>
    <cellStyle name="표준 22 5 2 4 4 2" xfId="6696"/>
    <cellStyle name="표준 22 5 2 4 4 2 2" xfId="6697"/>
    <cellStyle name="표준 22 5 2 4 4 2 2 2" xfId="22401"/>
    <cellStyle name="표준 22 5 2 4 4 2 2 3" xfId="38000"/>
    <cellStyle name="표준 22 5 2 4 4 2 3" xfId="22400"/>
    <cellStyle name="표준 22 5 2 4 4 2 4" xfId="37999"/>
    <cellStyle name="표준 22 5 2 4 4 3" xfId="6698"/>
    <cellStyle name="표준 22 5 2 4 4 3 2" xfId="22402"/>
    <cellStyle name="표준 22 5 2 4 4 3 3" xfId="38001"/>
    <cellStyle name="표준 22 5 2 4 4 4" xfId="22399"/>
    <cellStyle name="표준 22 5 2 4 4 5" xfId="37998"/>
    <cellStyle name="표준 22 5 2 4 5" xfId="6699"/>
    <cellStyle name="표준 22 5 2 4 5 2" xfId="6700"/>
    <cellStyle name="표준 22 5 2 4 5 2 2" xfId="22404"/>
    <cellStyle name="표준 22 5 2 4 5 2 3" xfId="38003"/>
    <cellStyle name="표준 22 5 2 4 5 3" xfId="22403"/>
    <cellStyle name="표준 22 5 2 4 5 4" xfId="38002"/>
    <cellStyle name="표준 22 5 2 4 6" xfId="6701"/>
    <cellStyle name="표준 22 5 2 4 6 2" xfId="22405"/>
    <cellStyle name="표준 22 5 2 4 6 3" xfId="38004"/>
    <cellStyle name="표준 22 5 2 4 7" xfId="22382"/>
    <cellStyle name="표준 22 5 2 4 8" xfId="37981"/>
    <cellStyle name="표준 22 5 2 5" xfId="6702"/>
    <cellStyle name="표준 22 5 2 5 2" xfId="6703"/>
    <cellStyle name="표준 22 5 2 5 2 2" xfId="6704"/>
    <cellStyle name="표준 22 5 2 5 2 2 2" xfId="6705"/>
    <cellStyle name="표준 22 5 2 5 2 2 2 2" xfId="22409"/>
    <cellStyle name="표준 22 5 2 5 2 2 2 3" xfId="38008"/>
    <cellStyle name="표준 22 5 2 5 2 2 3" xfId="22408"/>
    <cellStyle name="표준 22 5 2 5 2 2 4" xfId="38007"/>
    <cellStyle name="표준 22 5 2 5 2 3" xfId="6706"/>
    <cellStyle name="표준 22 5 2 5 2 3 2" xfId="22410"/>
    <cellStyle name="표준 22 5 2 5 2 3 3" xfId="38009"/>
    <cellStyle name="표준 22 5 2 5 2 4" xfId="22407"/>
    <cellStyle name="표준 22 5 2 5 2 5" xfId="38006"/>
    <cellStyle name="표준 22 5 2 5 3" xfId="6707"/>
    <cellStyle name="표준 22 5 2 5 3 2" xfId="6708"/>
    <cellStyle name="표준 22 5 2 5 3 2 2" xfId="22412"/>
    <cellStyle name="표준 22 5 2 5 3 2 3" xfId="38011"/>
    <cellStyle name="표준 22 5 2 5 3 3" xfId="22411"/>
    <cellStyle name="표준 22 5 2 5 3 4" xfId="38010"/>
    <cellStyle name="표준 22 5 2 5 4" xfId="6709"/>
    <cellStyle name="표준 22 5 2 5 4 2" xfId="22413"/>
    <cellStyle name="표준 22 5 2 5 4 3" xfId="38012"/>
    <cellStyle name="표준 22 5 2 5 5" xfId="22406"/>
    <cellStyle name="표준 22 5 2 5 6" xfId="38005"/>
    <cellStyle name="표준 22 5 2 6" xfId="6710"/>
    <cellStyle name="표준 22 5 2 6 2" xfId="6711"/>
    <cellStyle name="표준 22 5 2 6 2 2" xfId="6712"/>
    <cellStyle name="표준 22 5 2 6 2 2 2" xfId="6713"/>
    <cellStyle name="표준 22 5 2 6 2 2 2 2" xfId="22417"/>
    <cellStyle name="표준 22 5 2 6 2 2 2 3" xfId="38016"/>
    <cellStyle name="표준 22 5 2 6 2 2 3" xfId="22416"/>
    <cellStyle name="표준 22 5 2 6 2 2 4" xfId="38015"/>
    <cellStyle name="표준 22 5 2 6 2 3" xfId="6714"/>
    <cellStyle name="표준 22 5 2 6 2 3 2" xfId="22418"/>
    <cellStyle name="표준 22 5 2 6 2 3 3" xfId="38017"/>
    <cellStyle name="표준 22 5 2 6 2 4" xfId="22415"/>
    <cellStyle name="표준 22 5 2 6 2 5" xfId="38014"/>
    <cellStyle name="표준 22 5 2 6 3" xfId="6715"/>
    <cellStyle name="표준 22 5 2 6 3 2" xfId="6716"/>
    <cellStyle name="표준 22 5 2 6 3 2 2" xfId="22420"/>
    <cellStyle name="표준 22 5 2 6 3 2 3" xfId="38019"/>
    <cellStyle name="표준 22 5 2 6 3 3" xfId="22419"/>
    <cellStyle name="표준 22 5 2 6 3 4" xfId="38018"/>
    <cellStyle name="표준 22 5 2 6 4" xfId="6717"/>
    <cellStyle name="표준 22 5 2 6 4 2" xfId="22421"/>
    <cellStyle name="표준 22 5 2 6 4 3" xfId="38020"/>
    <cellStyle name="표준 22 5 2 6 5" xfId="22414"/>
    <cellStyle name="표준 22 5 2 6 6" xfId="38013"/>
    <cellStyle name="표준 22 5 2 7" xfId="6718"/>
    <cellStyle name="표준 22 5 2 7 2" xfId="6719"/>
    <cellStyle name="표준 22 5 2 7 2 2" xfId="6720"/>
    <cellStyle name="표준 22 5 2 7 2 2 2" xfId="22424"/>
    <cellStyle name="표준 22 5 2 7 2 2 3" xfId="38023"/>
    <cellStyle name="표준 22 5 2 7 2 3" xfId="22423"/>
    <cellStyle name="표준 22 5 2 7 2 4" xfId="38022"/>
    <cellStyle name="표준 22 5 2 7 3" xfId="6721"/>
    <cellStyle name="표준 22 5 2 7 3 2" xfId="22425"/>
    <cellStyle name="표준 22 5 2 7 3 3" xfId="38024"/>
    <cellStyle name="표준 22 5 2 7 4" xfId="22422"/>
    <cellStyle name="표준 22 5 2 7 5" xfId="38021"/>
    <cellStyle name="표준 22 5 2 8" xfId="6722"/>
    <cellStyle name="표준 22 5 2 8 2" xfId="6723"/>
    <cellStyle name="표준 22 5 2 8 2 2" xfId="22427"/>
    <cellStyle name="표준 22 5 2 8 2 3" xfId="38026"/>
    <cellStyle name="표준 22 5 2 8 3" xfId="22426"/>
    <cellStyle name="표준 22 5 2 8 4" xfId="38025"/>
    <cellStyle name="표준 22 5 2 9" xfId="6724"/>
    <cellStyle name="표준 22 5 2 9 2" xfId="22428"/>
    <cellStyle name="표준 22 5 2 9 3" xfId="38027"/>
    <cellStyle name="표준 22 5 3" xfId="6725"/>
    <cellStyle name="표준 22 5 3 2" xfId="6726"/>
    <cellStyle name="표준 22 5 3 2 2" xfId="6727"/>
    <cellStyle name="표준 22 5 3 2 2 2" xfId="6728"/>
    <cellStyle name="표준 22 5 3 2 2 2 2" xfId="6729"/>
    <cellStyle name="표준 22 5 3 2 2 2 2 2" xfId="6730"/>
    <cellStyle name="표준 22 5 3 2 2 2 2 2 2" xfId="22434"/>
    <cellStyle name="표준 22 5 3 2 2 2 2 2 3" xfId="38033"/>
    <cellStyle name="표준 22 5 3 2 2 2 2 3" xfId="22433"/>
    <cellStyle name="표준 22 5 3 2 2 2 2 4" xfId="38032"/>
    <cellStyle name="표준 22 5 3 2 2 2 3" xfId="6731"/>
    <cellStyle name="표준 22 5 3 2 2 2 3 2" xfId="22435"/>
    <cellStyle name="표준 22 5 3 2 2 2 3 3" xfId="38034"/>
    <cellStyle name="표준 22 5 3 2 2 2 4" xfId="22432"/>
    <cellStyle name="표준 22 5 3 2 2 2 5" xfId="38031"/>
    <cellStyle name="표준 22 5 3 2 2 3" xfId="6732"/>
    <cellStyle name="표준 22 5 3 2 2 3 2" xfId="6733"/>
    <cellStyle name="표준 22 5 3 2 2 3 2 2" xfId="22437"/>
    <cellStyle name="표준 22 5 3 2 2 3 2 3" xfId="38036"/>
    <cellStyle name="표준 22 5 3 2 2 3 3" xfId="22436"/>
    <cellStyle name="표준 22 5 3 2 2 3 4" xfId="38035"/>
    <cellStyle name="표준 22 5 3 2 2 4" xfId="6734"/>
    <cellStyle name="표준 22 5 3 2 2 4 2" xfId="22438"/>
    <cellStyle name="표준 22 5 3 2 2 4 3" xfId="38037"/>
    <cellStyle name="표준 22 5 3 2 2 5" xfId="22431"/>
    <cellStyle name="표준 22 5 3 2 2 6" xfId="38030"/>
    <cellStyle name="표준 22 5 3 2 3" xfId="6735"/>
    <cellStyle name="표준 22 5 3 2 3 2" xfId="6736"/>
    <cellStyle name="표준 22 5 3 2 3 2 2" xfId="6737"/>
    <cellStyle name="표준 22 5 3 2 3 2 2 2" xfId="6738"/>
    <cellStyle name="표준 22 5 3 2 3 2 2 2 2" xfId="22442"/>
    <cellStyle name="표준 22 5 3 2 3 2 2 2 3" xfId="38041"/>
    <cellStyle name="표준 22 5 3 2 3 2 2 3" xfId="22441"/>
    <cellStyle name="표준 22 5 3 2 3 2 2 4" xfId="38040"/>
    <cellStyle name="표준 22 5 3 2 3 2 3" xfId="6739"/>
    <cellStyle name="표준 22 5 3 2 3 2 3 2" xfId="22443"/>
    <cellStyle name="표준 22 5 3 2 3 2 3 3" xfId="38042"/>
    <cellStyle name="표준 22 5 3 2 3 2 4" xfId="22440"/>
    <cellStyle name="표준 22 5 3 2 3 2 5" xfId="38039"/>
    <cellStyle name="표준 22 5 3 2 3 3" xfId="6740"/>
    <cellStyle name="표준 22 5 3 2 3 3 2" xfId="6741"/>
    <cellStyle name="표준 22 5 3 2 3 3 2 2" xfId="22445"/>
    <cellStyle name="표준 22 5 3 2 3 3 2 3" xfId="38044"/>
    <cellStyle name="표준 22 5 3 2 3 3 3" xfId="22444"/>
    <cellStyle name="표준 22 5 3 2 3 3 4" xfId="38043"/>
    <cellStyle name="표준 22 5 3 2 3 4" xfId="6742"/>
    <cellStyle name="표준 22 5 3 2 3 4 2" xfId="22446"/>
    <cellStyle name="표준 22 5 3 2 3 4 3" xfId="38045"/>
    <cellStyle name="표준 22 5 3 2 3 5" xfId="22439"/>
    <cellStyle name="표준 22 5 3 2 3 6" xfId="38038"/>
    <cellStyle name="표준 22 5 3 2 4" xfId="6743"/>
    <cellStyle name="표준 22 5 3 2 4 2" xfId="6744"/>
    <cellStyle name="표준 22 5 3 2 4 2 2" xfId="6745"/>
    <cellStyle name="표준 22 5 3 2 4 2 2 2" xfId="22449"/>
    <cellStyle name="표준 22 5 3 2 4 2 2 3" xfId="38048"/>
    <cellStyle name="표준 22 5 3 2 4 2 3" xfId="22448"/>
    <cellStyle name="표준 22 5 3 2 4 2 4" xfId="38047"/>
    <cellStyle name="표준 22 5 3 2 4 3" xfId="6746"/>
    <cellStyle name="표준 22 5 3 2 4 3 2" xfId="22450"/>
    <cellStyle name="표준 22 5 3 2 4 3 3" xfId="38049"/>
    <cellStyle name="표준 22 5 3 2 4 4" xfId="22447"/>
    <cellStyle name="표준 22 5 3 2 4 5" xfId="38046"/>
    <cellStyle name="표준 22 5 3 2 5" xfId="6747"/>
    <cellStyle name="표준 22 5 3 2 5 2" xfId="6748"/>
    <cellStyle name="표준 22 5 3 2 5 2 2" xfId="22452"/>
    <cellStyle name="표준 22 5 3 2 5 2 3" xfId="38051"/>
    <cellStyle name="표준 22 5 3 2 5 3" xfId="22451"/>
    <cellStyle name="표준 22 5 3 2 5 4" xfId="38050"/>
    <cellStyle name="표준 22 5 3 2 6" xfId="6749"/>
    <cellStyle name="표준 22 5 3 2 6 2" xfId="22453"/>
    <cellStyle name="표준 22 5 3 2 6 3" xfId="38052"/>
    <cellStyle name="표준 22 5 3 2 7" xfId="22430"/>
    <cellStyle name="표준 22 5 3 2 8" xfId="38029"/>
    <cellStyle name="표준 22 5 3 3" xfId="6750"/>
    <cellStyle name="표준 22 5 3 3 2" xfId="6751"/>
    <cellStyle name="표준 22 5 3 3 2 2" xfId="6752"/>
    <cellStyle name="표준 22 5 3 3 2 2 2" xfId="6753"/>
    <cellStyle name="표준 22 5 3 3 2 2 2 2" xfId="22457"/>
    <cellStyle name="표준 22 5 3 3 2 2 2 3" xfId="38056"/>
    <cellStyle name="표준 22 5 3 3 2 2 3" xfId="22456"/>
    <cellStyle name="표준 22 5 3 3 2 2 4" xfId="38055"/>
    <cellStyle name="표준 22 5 3 3 2 3" xfId="6754"/>
    <cellStyle name="표준 22 5 3 3 2 3 2" xfId="22458"/>
    <cellStyle name="표준 22 5 3 3 2 3 3" xfId="38057"/>
    <cellStyle name="표준 22 5 3 3 2 4" xfId="22455"/>
    <cellStyle name="표준 22 5 3 3 2 5" xfId="38054"/>
    <cellStyle name="표준 22 5 3 3 3" xfId="6755"/>
    <cellStyle name="표준 22 5 3 3 3 2" xfId="6756"/>
    <cellStyle name="표준 22 5 3 3 3 2 2" xfId="22460"/>
    <cellStyle name="표준 22 5 3 3 3 2 3" xfId="38059"/>
    <cellStyle name="표준 22 5 3 3 3 3" xfId="22459"/>
    <cellStyle name="표준 22 5 3 3 3 4" xfId="38058"/>
    <cellStyle name="표준 22 5 3 3 4" xfId="6757"/>
    <cellStyle name="표준 22 5 3 3 4 2" xfId="22461"/>
    <cellStyle name="표준 22 5 3 3 4 3" xfId="38060"/>
    <cellStyle name="표준 22 5 3 3 5" xfId="22454"/>
    <cellStyle name="표준 22 5 3 3 6" xfId="38053"/>
    <cellStyle name="표준 22 5 3 4" xfId="6758"/>
    <cellStyle name="표준 22 5 3 4 2" xfId="6759"/>
    <cellStyle name="표준 22 5 3 4 2 2" xfId="6760"/>
    <cellStyle name="표준 22 5 3 4 2 2 2" xfId="6761"/>
    <cellStyle name="표준 22 5 3 4 2 2 2 2" xfId="22465"/>
    <cellStyle name="표준 22 5 3 4 2 2 2 3" xfId="38064"/>
    <cellStyle name="표준 22 5 3 4 2 2 3" xfId="22464"/>
    <cellStyle name="표준 22 5 3 4 2 2 4" xfId="38063"/>
    <cellStyle name="표준 22 5 3 4 2 3" xfId="6762"/>
    <cellStyle name="표준 22 5 3 4 2 3 2" xfId="22466"/>
    <cellStyle name="표준 22 5 3 4 2 3 3" xfId="38065"/>
    <cellStyle name="표준 22 5 3 4 2 4" xfId="22463"/>
    <cellStyle name="표준 22 5 3 4 2 5" xfId="38062"/>
    <cellStyle name="표준 22 5 3 4 3" xfId="6763"/>
    <cellStyle name="표준 22 5 3 4 3 2" xfId="6764"/>
    <cellStyle name="표준 22 5 3 4 3 2 2" xfId="22468"/>
    <cellStyle name="표준 22 5 3 4 3 2 3" xfId="38067"/>
    <cellStyle name="표준 22 5 3 4 3 3" xfId="22467"/>
    <cellStyle name="표준 22 5 3 4 3 4" xfId="38066"/>
    <cellStyle name="표준 22 5 3 4 4" xfId="6765"/>
    <cellStyle name="표준 22 5 3 4 4 2" xfId="22469"/>
    <cellStyle name="표준 22 5 3 4 4 3" xfId="38068"/>
    <cellStyle name="표준 22 5 3 4 5" xfId="22462"/>
    <cellStyle name="표준 22 5 3 4 6" xfId="38061"/>
    <cellStyle name="표준 22 5 3 5" xfId="6766"/>
    <cellStyle name="표준 22 5 3 5 2" xfId="6767"/>
    <cellStyle name="표준 22 5 3 5 2 2" xfId="6768"/>
    <cellStyle name="표준 22 5 3 5 2 2 2" xfId="22472"/>
    <cellStyle name="표준 22 5 3 5 2 2 3" xfId="38071"/>
    <cellStyle name="표준 22 5 3 5 2 3" xfId="22471"/>
    <cellStyle name="표준 22 5 3 5 2 4" xfId="38070"/>
    <cellStyle name="표준 22 5 3 5 3" xfId="6769"/>
    <cellStyle name="표준 22 5 3 5 3 2" xfId="22473"/>
    <cellStyle name="표준 22 5 3 5 3 3" xfId="38072"/>
    <cellStyle name="표준 22 5 3 5 4" xfId="22470"/>
    <cellStyle name="표준 22 5 3 5 5" xfId="38069"/>
    <cellStyle name="표준 22 5 3 6" xfId="6770"/>
    <cellStyle name="표준 22 5 3 6 2" xfId="6771"/>
    <cellStyle name="표준 22 5 3 6 2 2" xfId="22475"/>
    <cellStyle name="표준 22 5 3 6 2 3" xfId="38074"/>
    <cellStyle name="표준 22 5 3 6 3" xfId="22474"/>
    <cellStyle name="표준 22 5 3 6 4" xfId="38073"/>
    <cellStyle name="표준 22 5 3 7" xfId="6772"/>
    <cellStyle name="표준 22 5 3 7 2" xfId="22476"/>
    <cellStyle name="표준 22 5 3 7 3" xfId="38075"/>
    <cellStyle name="표준 22 5 3 8" xfId="22429"/>
    <cellStyle name="표준 22 5 3 9" xfId="38028"/>
    <cellStyle name="표준 22 5 4" xfId="6773"/>
    <cellStyle name="표준 22 5 4 2" xfId="6774"/>
    <cellStyle name="표준 22 5 4 2 2" xfId="6775"/>
    <cellStyle name="표준 22 5 4 2 2 2" xfId="6776"/>
    <cellStyle name="표준 22 5 4 2 2 2 2" xfId="6777"/>
    <cellStyle name="표준 22 5 4 2 2 2 2 2" xfId="6778"/>
    <cellStyle name="표준 22 5 4 2 2 2 2 2 2" xfId="22482"/>
    <cellStyle name="표준 22 5 4 2 2 2 2 2 3" xfId="38081"/>
    <cellStyle name="표준 22 5 4 2 2 2 2 3" xfId="22481"/>
    <cellStyle name="표준 22 5 4 2 2 2 2 4" xfId="38080"/>
    <cellStyle name="표준 22 5 4 2 2 2 3" xfId="6779"/>
    <cellStyle name="표준 22 5 4 2 2 2 3 2" xfId="22483"/>
    <cellStyle name="표준 22 5 4 2 2 2 3 3" xfId="38082"/>
    <cellStyle name="표준 22 5 4 2 2 2 4" xfId="22480"/>
    <cellStyle name="표준 22 5 4 2 2 2 5" xfId="38079"/>
    <cellStyle name="표준 22 5 4 2 2 3" xfId="6780"/>
    <cellStyle name="표준 22 5 4 2 2 3 2" xfId="6781"/>
    <cellStyle name="표준 22 5 4 2 2 3 2 2" xfId="22485"/>
    <cellStyle name="표준 22 5 4 2 2 3 2 3" xfId="38084"/>
    <cellStyle name="표준 22 5 4 2 2 3 3" xfId="22484"/>
    <cellStyle name="표준 22 5 4 2 2 3 4" xfId="38083"/>
    <cellStyle name="표준 22 5 4 2 2 4" xfId="6782"/>
    <cellStyle name="표준 22 5 4 2 2 4 2" xfId="22486"/>
    <cellStyle name="표준 22 5 4 2 2 4 3" xfId="38085"/>
    <cellStyle name="표준 22 5 4 2 2 5" xfId="22479"/>
    <cellStyle name="표준 22 5 4 2 2 6" xfId="38078"/>
    <cellStyle name="표준 22 5 4 2 3" xfId="6783"/>
    <cellStyle name="표준 22 5 4 2 3 2" xfId="6784"/>
    <cellStyle name="표준 22 5 4 2 3 2 2" xfId="6785"/>
    <cellStyle name="표준 22 5 4 2 3 2 2 2" xfId="6786"/>
    <cellStyle name="표준 22 5 4 2 3 2 2 2 2" xfId="22490"/>
    <cellStyle name="표준 22 5 4 2 3 2 2 2 3" xfId="38089"/>
    <cellStyle name="표준 22 5 4 2 3 2 2 3" xfId="22489"/>
    <cellStyle name="표준 22 5 4 2 3 2 2 4" xfId="38088"/>
    <cellStyle name="표준 22 5 4 2 3 2 3" xfId="6787"/>
    <cellStyle name="표준 22 5 4 2 3 2 3 2" xfId="22491"/>
    <cellStyle name="표준 22 5 4 2 3 2 3 3" xfId="38090"/>
    <cellStyle name="표준 22 5 4 2 3 2 4" xfId="22488"/>
    <cellStyle name="표준 22 5 4 2 3 2 5" xfId="38087"/>
    <cellStyle name="표준 22 5 4 2 3 3" xfId="6788"/>
    <cellStyle name="표준 22 5 4 2 3 3 2" xfId="6789"/>
    <cellStyle name="표준 22 5 4 2 3 3 2 2" xfId="22493"/>
    <cellStyle name="표준 22 5 4 2 3 3 2 3" xfId="38092"/>
    <cellStyle name="표준 22 5 4 2 3 3 3" xfId="22492"/>
    <cellStyle name="표준 22 5 4 2 3 3 4" xfId="38091"/>
    <cellStyle name="표준 22 5 4 2 3 4" xfId="6790"/>
    <cellStyle name="표준 22 5 4 2 3 4 2" xfId="22494"/>
    <cellStyle name="표준 22 5 4 2 3 4 3" xfId="38093"/>
    <cellStyle name="표준 22 5 4 2 3 5" xfId="22487"/>
    <cellStyle name="표준 22 5 4 2 3 6" xfId="38086"/>
    <cellStyle name="표준 22 5 4 2 4" xfId="6791"/>
    <cellStyle name="표준 22 5 4 2 4 2" xfId="6792"/>
    <cellStyle name="표준 22 5 4 2 4 2 2" xfId="6793"/>
    <cellStyle name="표준 22 5 4 2 4 2 2 2" xfId="22497"/>
    <cellStyle name="표준 22 5 4 2 4 2 2 3" xfId="38096"/>
    <cellStyle name="표준 22 5 4 2 4 2 3" xfId="22496"/>
    <cellStyle name="표준 22 5 4 2 4 2 4" xfId="38095"/>
    <cellStyle name="표준 22 5 4 2 4 3" xfId="6794"/>
    <cellStyle name="표준 22 5 4 2 4 3 2" xfId="22498"/>
    <cellStyle name="표준 22 5 4 2 4 3 3" xfId="38097"/>
    <cellStyle name="표준 22 5 4 2 4 4" xfId="22495"/>
    <cellStyle name="표준 22 5 4 2 4 5" xfId="38094"/>
    <cellStyle name="표준 22 5 4 2 5" xfId="6795"/>
    <cellStyle name="표준 22 5 4 2 5 2" xfId="6796"/>
    <cellStyle name="표준 22 5 4 2 5 2 2" xfId="22500"/>
    <cellStyle name="표준 22 5 4 2 5 2 3" xfId="38099"/>
    <cellStyle name="표준 22 5 4 2 5 3" xfId="22499"/>
    <cellStyle name="표준 22 5 4 2 5 4" xfId="38098"/>
    <cellStyle name="표준 22 5 4 2 6" xfId="6797"/>
    <cellStyle name="표준 22 5 4 2 6 2" xfId="22501"/>
    <cellStyle name="표준 22 5 4 2 6 3" xfId="38100"/>
    <cellStyle name="표준 22 5 4 2 7" xfId="22478"/>
    <cellStyle name="표준 22 5 4 2 8" xfId="38077"/>
    <cellStyle name="표준 22 5 4 3" xfId="6798"/>
    <cellStyle name="표준 22 5 4 3 2" xfId="6799"/>
    <cellStyle name="표준 22 5 4 3 2 2" xfId="6800"/>
    <cellStyle name="표준 22 5 4 3 2 2 2" xfId="6801"/>
    <cellStyle name="표준 22 5 4 3 2 2 2 2" xfId="22505"/>
    <cellStyle name="표준 22 5 4 3 2 2 2 3" xfId="38104"/>
    <cellStyle name="표준 22 5 4 3 2 2 3" xfId="22504"/>
    <cellStyle name="표준 22 5 4 3 2 2 4" xfId="38103"/>
    <cellStyle name="표준 22 5 4 3 2 3" xfId="6802"/>
    <cellStyle name="표준 22 5 4 3 2 3 2" xfId="22506"/>
    <cellStyle name="표준 22 5 4 3 2 3 3" xfId="38105"/>
    <cellStyle name="표준 22 5 4 3 2 4" xfId="22503"/>
    <cellStyle name="표준 22 5 4 3 2 5" xfId="38102"/>
    <cellStyle name="표준 22 5 4 3 3" xfId="6803"/>
    <cellStyle name="표준 22 5 4 3 3 2" xfId="6804"/>
    <cellStyle name="표준 22 5 4 3 3 2 2" xfId="22508"/>
    <cellStyle name="표준 22 5 4 3 3 2 3" xfId="38107"/>
    <cellStyle name="표준 22 5 4 3 3 3" xfId="22507"/>
    <cellStyle name="표준 22 5 4 3 3 4" xfId="38106"/>
    <cellStyle name="표준 22 5 4 3 4" xfId="6805"/>
    <cellStyle name="표준 22 5 4 3 4 2" xfId="22509"/>
    <cellStyle name="표준 22 5 4 3 4 3" xfId="38108"/>
    <cellStyle name="표준 22 5 4 3 5" xfId="22502"/>
    <cellStyle name="표준 22 5 4 3 6" xfId="38101"/>
    <cellStyle name="표준 22 5 4 4" xfId="6806"/>
    <cellStyle name="표준 22 5 4 4 2" xfId="6807"/>
    <cellStyle name="표준 22 5 4 4 2 2" xfId="6808"/>
    <cellStyle name="표준 22 5 4 4 2 2 2" xfId="6809"/>
    <cellStyle name="표준 22 5 4 4 2 2 2 2" xfId="22513"/>
    <cellStyle name="표준 22 5 4 4 2 2 2 3" xfId="38112"/>
    <cellStyle name="표준 22 5 4 4 2 2 3" xfId="22512"/>
    <cellStyle name="표준 22 5 4 4 2 2 4" xfId="38111"/>
    <cellStyle name="표준 22 5 4 4 2 3" xfId="6810"/>
    <cellStyle name="표준 22 5 4 4 2 3 2" xfId="22514"/>
    <cellStyle name="표준 22 5 4 4 2 3 3" xfId="38113"/>
    <cellStyle name="표준 22 5 4 4 2 4" xfId="22511"/>
    <cellStyle name="표준 22 5 4 4 2 5" xfId="38110"/>
    <cellStyle name="표준 22 5 4 4 3" xfId="6811"/>
    <cellStyle name="표준 22 5 4 4 3 2" xfId="6812"/>
    <cellStyle name="표준 22 5 4 4 3 2 2" xfId="22516"/>
    <cellStyle name="표준 22 5 4 4 3 2 3" xfId="38115"/>
    <cellStyle name="표준 22 5 4 4 3 3" xfId="22515"/>
    <cellStyle name="표준 22 5 4 4 3 4" xfId="38114"/>
    <cellStyle name="표준 22 5 4 4 4" xfId="6813"/>
    <cellStyle name="표준 22 5 4 4 4 2" xfId="22517"/>
    <cellStyle name="표준 22 5 4 4 4 3" xfId="38116"/>
    <cellStyle name="표준 22 5 4 4 5" xfId="22510"/>
    <cellStyle name="표준 22 5 4 4 6" xfId="38109"/>
    <cellStyle name="표준 22 5 4 5" xfId="6814"/>
    <cellStyle name="표준 22 5 4 5 2" xfId="6815"/>
    <cellStyle name="표준 22 5 4 5 2 2" xfId="6816"/>
    <cellStyle name="표준 22 5 4 5 2 2 2" xfId="22520"/>
    <cellStyle name="표준 22 5 4 5 2 2 3" xfId="38119"/>
    <cellStyle name="표준 22 5 4 5 2 3" xfId="22519"/>
    <cellStyle name="표준 22 5 4 5 2 4" xfId="38118"/>
    <cellStyle name="표준 22 5 4 5 3" xfId="6817"/>
    <cellStyle name="표준 22 5 4 5 3 2" xfId="22521"/>
    <cellStyle name="표준 22 5 4 5 3 3" xfId="38120"/>
    <cellStyle name="표준 22 5 4 5 4" xfId="22518"/>
    <cellStyle name="표준 22 5 4 5 5" xfId="38117"/>
    <cellStyle name="표준 22 5 4 6" xfId="6818"/>
    <cellStyle name="표준 22 5 4 6 2" xfId="6819"/>
    <cellStyle name="표준 22 5 4 6 2 2" xfId="22523"/>
    <cellStyle name="표준 22 5 4 6 2 3" xfId="38122"/>
    <cellStyle name="표준 22 5 4 6 3" xfId="22522"/>
    <cellStyle name="표준 22 5 4 6 4" xfId="38121"/>
    <cellStyle name="표준 22 5 4 7" xfId="6820"/>
    <cellStyle name="표준 22 5 4 7 2" xfId="22524"/>
    <cellStyle name="표준 22 5 4 7 3" xfId="38123"/>
    <cellStyle name="표준 22 5 4 8" xfId="22477"/>
    <cellStyle name="표준 22 5 4 9" xfId="38076"/>
    <cellStyle name="표준 22 5 5" xfId="6821"/>
    <cellStyle name="표준 22 5 5 2" xfId="6822"/>
    <cellStyle name="표준 22 5 5 2 2" xfId="6823"/>
    <cellStyle name="표준 22 5 5 2 2 2" xfId="6824"/>
    <cellStyle name="표준 22 5 5 2 2 2 2" xfId="6825"/>
    <cellStyle name="표준 22 5 5 2 2 2 2 2" xfId="22529"/>
    <cellStyle name="표준 22 5 5 2 2 2 2 3" xfId="38128"/>
    <cellStyle name="표준 22 5 5 2 2 2 3" xfId="22528"/>
    <cellStyle name="표준 22 5 5 2 2 2 4" xfId="38127"/>
    <cellStyle name="표준 22 5 5 2 2 3" xfId="6826"/>
    <cellStyle name="표준 22 5 5 2 2 3 2" xfId="22530"/>
    <cellStyle name="표준 22 5 5 2 2 3 3" xfId="38129"/>
    <cellStyle name="표준 22 5 5 2 2 4" xfId="22527"/>
    <cellStyle name="표준 22 5 5 2 2 5" xfId="38126"/>
    <cellStyle name="표준 22 5 5 2 3" xfId="6827"/>
    <cellStyle name="표준 22 5 5 2 3 2" xfId="6828"/>
    <cellStyle name="표준 22 5 5 2 3 2 2" xfId="22532"/>
    <cellStyle name="표준 22 5 5 2 3 2 3" xfId="38131"/>
    <cellStyle name="표준 22 5 5 2 3 3" xfId="22531"/>
    <cellStyle name="표준 22 5 5 2 3 4" xfId="38130"/>
    <cellStyle name="표준 22 5 5 2 4" xfId="6829"/>
    <cellStyle name="표준 22 5 5 2 4 2" xfId="22533"/>
    <cellStyle name="표준 22 5 5 2 4 3" xfId="38132"/>
    <cellStyle name="표준 22 5 5 2 5" xfId="22526"/>
    <cellStyle name="표준 22 5 5 2 6" xfId="38125"/>
    <cellStyle name="표준 22 5 5 3" xfId="6830"/>
    <cellStyle name="표준 22 5 5 3 2" xfId="6831"/>
    <cellStyle name="표준 22 5 5 3 2 2" xfId="6832"/>
    <cellStyle name="표준 22 5 5 3 2 2 2" xfId="6833"/>
    <cellStyle name="표준 22 5 5 3 2 2 2 2" xfId="22537"/>
    <cellStyle name="표준 22 5 5 3 2 2 2 3" xfId="38136"/>
    <cellStyle name="표준 22 5 5 3 2 2 3" xfId="22536"/>
    <cellStyle name="표준 22 5 5 3 2 2 4" xfId="38135"/>
    <cellStyle name="표준 22 5 5 3 2 3" xfId="6834"/>
    <cellStyle name="표준 22 5 5 3 2 3 2" xfId="22538"/>
    <cellStyle name="표준 22 5 5 3 2 3 3" xfId="38137"/>
    <cellStyle name="표준 22 5 5 3 2 4" xfId="22535"/>
    <cellStyle name="표준 22 5 5 3 2 5" xfId="38134"/>
    <cellStyle name="표준 22 5 5 3 3" xfId="6835"/>
    <cellStyle name="표준 22 5 5 3 3 2" xfId="6836"/>
    <cellStyle name="표준 22 5 5 3 3 2 2" xfId="22540"/>
    <cellStyle name="표준 22 5 5 3 3 2 3" xfId="38139"/>
    <cellStyle name="표준 22 5 5 3 3 3" xfId="22539"/>
    <cellStyle name="표준 22 5 5 3 3 4" xfId="38138"/>
    <cellStyle name="표준 22 5 5 3 4" xfId="6837"/>
    <cellStyle name="표준 22 5 5 3 4 2" xfId="22541"/>
    <cellStyle name="표준 22 5 5 3 4 3" xfId="38140"/>
    <cellStyle name="표준 22 5 5 3 5" xfId="22534"/>
    <cellStyle name="표준 22 5 5 3 6" xfId="38133"/>
    <cellStyle name="표준 22 5 5 4" xfId="6838"/>
    <cellStyle name="표준 22 5 5 4 2" xfId="6839"/>
    <cellStyle name="표준 22 5 5 4 2 2" xfId="6840"/>
    <cellStyle name="표준 22 5 5 4 2 2 2" xfId="22544"/>
    <cellStyle name="표준 22 5 5 4 2 2 3" xfId="38143"/>
    <cellStyle name="표준 22 5 5 4 2 3" xfId="22543"/>
    <cellStyle name="표준 22 5 5 4 2 4" xfId="38142"/>
    <cellStyle name="표준 22 5 5 4 3" xfId="6841"/>
    <cellStyle name="표준 22 5 5 4 3 2" xfId="22545"/>
    <cellStyle name="표준 22 5 5 4 3 3" xfId="38144"/>
    <cellStyle name="표준 22 5 5 4 4" xfId="22542"/>
    <cellStyle name="표준 22 5 5 4 5" xfId="38141"/>
    <cellStyle name="표준 22 5 5 5" xfId="6842"/>
    <cellStyle name="표준 22 5 5 5 2" xfId="6843"/>
    <cellStyle name="표준 22 5 5 5 2 2" xfId="22547"/>
    <cellStyle name="표준 22 5 5 5 2 3" xfId="38146"/>
    <cellStyle name="표준 22 5 5 5 3" xfId="22546"/>
    <cellStyle name="표준 22 5 5 5 4" xfId="38145"/>
    <cellStyle name="표준 22 5 5 6" xfId="6844"/>
    <cellStyle name="표준 22 5 5 6 2" xfId="22548"/>
    <cellStyle name="표준 22 5 5 6 3" xfId="38147"/>
    <cellStyle name="표준 22 5 5 7" xfId="22525"/>
    <cellStyle name="표준 22 5 5 8" xfId="38124"/>
    <cellStyle name="표준 22 5 6" xfId="6845"/>
    <cellStyle name="표준 22 5 6 2" xfId="6846"/>
    <cellStyle name="표준 22 5 6 2 2" xfId="6847"/>
    <cellStyle name="표준 22 5 6 2 2 2" xfId="6848"/>
    <cellStyle name="표준 22 5 6 2 2 2 2" xfId="22552"/>
    <cellStyle name="표준 22 5 6 2 2 2 3" xfId="38151"/>
    <cellStyle name="표준 22 5 6 2 2 3" xfId="22551"/>
    <cellStyle name="표준 22 5 6 2 2 4" xfId="38150"/>
    <cellStyle name="표준 22 5 6 2 3" xfId="6849"/>
    <cellStyle name="표준 22 5 6 2 3 2" xfId="22553"/>
    <cellStyle name="표준 22 5 6 2 3 3" xfId="38152"/>
    <cellStyle name="표준 22 5 6 2 4" xfId="22550"/>
    <cellStyle name="표준 22 5 6 2 5" xfId="38149"/>
    <cellStyle name="표준 22 5 6 3" xfId="6850"/>
    <cellStyle name="표준 22 5 6 3 2" xfId="6851"/>
    <cellStyle name="표준 22 5 6 3 2 2" xfId="22555"/>
    <cellStyle name="표준 22 5 6 3 2 3" xfId="38154"/>
    <cellStyle name="표준 22 5 6 3 3" xfId="22554"/>
    <cellStyle name="표준 22 5 6 3 4" xfId="38153"/>
    <cellStyle name="표준 22 5 6 4" xfId="6852"/>
    <cellStyle name="표준 22 5 6 4 2" xfId="22556"/>
    <cellStyle name="표준 22 5 6 4 3" xfId="38155"/>
    <cellStyle name="표준 22 5 6 5" xfId="22549"/>
    <cellStyle name="표준 22 5 6 6" xfId="38148"/>
    <cellStyle name="표준 22 5 7" xfId="6853"/>
    <cellStyle name="표준 22 5 7 2" xfId="6854"/>
    <cellStyle name="표준 22 5 7 2 2" xfId="6855"/>
    <cellStyle name="표준 22 5 7 2 2 2" xfId="6856"/>
    <cellStyle name="표준 22 5 7 2 2 2 2" xfId="22560"/>
    <cellStyle name="표준 22 5 7 2 2 2 3" xfId="38159"/>
    <cellStyle name="표준 22 5 7 2 2 3" xfId="22559"/>
    <cellStyle name="표준 22 5 7 2 2 4" xfId="38158"/>
    <cellStyle name="표준 22 5 7 2 3" xfId="6857"/>
    <cellStyle name="표준 22 5 7 2 3 2" xfId="22561"/>
    <cellStyle name="표준 22 5 7 2 3 3" xfId="38160"/>
    <cellStyle name="표준 22 5 7 2 4" xfId="22558"/>
    <cellStyle name="표준 22 5 7 2 5" xfId="38157"/>
    <cellStyle name="표준 22 5 7 3" xfId="6858"/>
    <cellStyle name="표준 22 5 7 3 2" xfId="6859"/>
    <cellStyle name="표준 22 5 7 3 2 2" xfId="22563"/>
    <cellStyle name="표준 22 5 7 3 2 3" xfId="38162"/>
    <cellStyle name="표준 22 5 7 3 3" xfId="22562"/>
    <cellStyle name="표준 22 5 7 3 4" xfId="38161"/>
    <cellStyle name="표준 22 5 7 4" xfId="6860"/>
    <cellStyle name="표준 22 5 7 4 2" xfId="22564"/>
    <cellStyle name="표준 22 5 7 4 3" xfId="38163"/>
    <cellStyle name="표준 22 5 7 5" xfId="22557"/>
    <cellStyle name="표준 22 5 7 6" xfId="38156"/>
    <cellStyle name="표준 22 5 8" xfId="6861"/>
    <cellStyle name="표준 22 5 8 2" xfId="6862"/>
    <cellStyle name="표준 22 5 8 2 2" xfId="6863"/>
    <cellStyle name="표준 22 5 8 2 2 2" xfId="22567"/>
    <cellStyle name="표준 22 5 8 2 2 3" xfId="38166"/>
    <cellStyle name="표준 22 5 8 2 3" xfId="22566"/>
    <cellStyle name="표준 22 5 8 2 4" xfId="38165"/>
    <cellStyle name="표준 22 5 8 3" xfId="6864"/>
    <cellStyle name="표준 22 5 8 3 2" xfId="22568"/>
    <cellStyle name="표준 22 5 8 3 3" xfId="38167"/>
    <cellStyle name="표준 22 5 8 4" xfId="22565"/>
    <cellStyle name="표준 22 5 8 5" xfId="38164"/>
    <cellStyle name="표준 22 5 9" xfId="6865"/>
    <cellStyle name="표준 22 5 9 2" xfId="6866"/>
    <cellStyle name="표준 22 5 9 2 2" xfId="22570"/>
    <cellStyle name="표준 22 5 9 2 3" xfId="38169"/>
    <cellStyle name="표준 22 5 9 3" xfId="22569"/>
    <cellStyle name="표준 22 5 9 4" xfId="38168"/>
    <cellStyle name="표준 22 6" xfId="6867"/>
    <cellStyle name="표준 22 6 10" xfId="22571"/>
    <cellStyle name="표준 22 6 11" xfId="38170"/>
    <cellStyle name="표준 22 6 2" xfId="6868"/>
    <cellStyle name="표준 22 6 2 2" xfId="6869"/>
    <cellStyle name="표준 22 6 2 2 2" xfId="6870"/>
    <cellStyle name="표준 22 6 2 2 2 2" xfId="6871"/>
    <cellStyle name="표준 22 6 2 2 2 2 2" xfId="6872"/>
    <cellStyle name="표준 22 6 2 2 2 2 2 2" xfId="6873"/>
    <cellStyle name="표준 22 6 2 2 2 2 2 2 2" xfId="22577"/>
    <cellStyle name="표준 22 6 2 2 2 2 2 2 3" xfId="38176"/>
    <cellStyle name="표준 22 6 2 2 2 2 2 3" xfId="22576"/>
    <cellStyle name="표준 22 6 2 2 2 2 2 4" xfId="38175"/>
    <cellStyle name="표준 22 6 2 2 2 2 3" xfId="6874"/>
    <cellStyle name="표준 22 6 2 2 2 2 3 2" xfId="22578"/>
    <cellStyle name="표준 22 6 2 2 2 2 3 3" xfId="38177"/>
    <cellStyle name="표준 22 6 2 2 2 2 4" xfId="22575"/>
    <cellStyle name="표준 22 6 2 2 2 2 5" xfId="38174"/>
    <cellStyle name="표준 22 6 2 2 2 3" xfId="6875"/>
    <cellStyle name="표준 22 6 2 2 2 3 2" xfId="6876"/>
    <cellStyle name="표준 22 6 2 2 2 3 2 2" xfId="22580"/>
    <cellStyle name="표준 22 6 2 2 2 3 2 3" xfId="38179"/>
    <cellStyle name="표준 22 6 2 2 2 3 3" xfId="22579"/>
    <cellStyle name="표준 22 6 2 2 2 3 4" xfId="38178"/>
    <cellStyle name="표준 22 6 2 2 2 4" xfId="6877"/>
    <cellStyle name="표준 22 6 2 2 2 4 2" xfId="22581"/>
    <cellStyle name="표준 22 6 2 2 2 4 3" xfId="38180"/>
    <cellStyle name="표준 22 6 2 2 2 5" xfId="22574"/>
    <cellStyle name="표준 22 6 2 2 2 6" xfId="38173"/>
    <cellStyle name="표준 22 6 2 2 3" xfId="6878"/>
    <cellStyle name="표준 22 6 2 2 3 2" xfId="6879"/>
    <cellStyle name="표준 22 6 2 2 3 2 2" xfId="6880"/>
    <cellStyle name="표준 22 6 2 2 3 2 2 2" xfId="6881"/>
    <cellStyle name="표준 22 6 2 2 3 2 2 2 2" xfId="22585"/>
    <cellStyle name="표준 22 6 2 2 3 2 2 2 3" xfId="38184"/>
    <cellStyle name="표준 22 6 2 2 3 2 2 3" xfId="22584"/>
    <cellStyle name="표준 22 6 2 2 3 2 2 4" xfId="38183"/>
    <cellStyle name="표준 22 6 2 2 3 2 3" xfId="6882"/>
    <cellStyle name="표준 22 6 2 2 3 2 3 2" xfId="22586"/>
    <cellStyle name="표준 22 6 2 2 3 2 3 3" xfId="38185"/>
    <cellStyle name="표준 22 6 2 2 3 2 4" xfId="22583"/>
    <cellStyle name="표준 22 6 2 2 3 2 5" xfId="38182"/>
    <cellStyle name="표준 22 6 2 2 3 3" xfId="6883"/>
    <cellStyle name="표준 22 6 2 2 3 3 2" xfId="6884"/>
    <cellStyle name="표준 22 6 2 2 3 3 2 2" xfId="22588"/>
    <cellStyle name="표준 22 6 2 2 3 3 2 3" xfId="38187"/>
    <cellStyle name="표준 22 6 2 2 3 3 3" xfId="22587"/>
    <cellStyle name="표준 22 6 2 2 3 3 4" xfId="38186"/>
    <cellStyle name="표준 22 6 2 2 3 4" xfId="6885"/>
    <cellStyle name="표준 22 6 2 2 3 4 2" xfId="22589"/>
    <cellStyle name="표준 22 6 2 2 3 4 3" xfId="38188"/>
    <cellStyle name="표준 22 6 2 2 3 5" xfId="22582"/>
    <cellStyle name="표준 22 6 2 2 3 6" xfId="38181"/>
    <cellStyle name="표준 22 6 2 2 4" xfId="6886"/>
    <cellStyle name="표준 22 6 2 2 4 2" xfId="6887"/>
    <cellStyle name="표준 22 6 2 2 4 2 2" xfId="6888"/>
    <cellStyle name="표준 22 6 2 2 4 2 2 2" xfId="22592"/>
    <cellStyle name="표준 22 6 2 2 4 2 2 3" xfId="38191"/>
    <cellStyle name="표준 22 6 2 2 4 2 3" xfId="22591"/>
    <cellStyle name="표준 22 6 2 2 4 2 4" xfId="38190"/>
    <cellStyle name="표준 22 6 2 2 4 3" xfId="6889"/>
    <cellStyle name="표준 22 6 2 2 4 3 2" xfId="22593"/>
    <cellStyle name="표준 22 6 2 2 4 3 3" xfId="38192"/>
    <cellStyle name="표준 22 6 2 2 4 4" xfId="22590"/>
    <cellStyle name="표준 22 6 2 2 4 5" xfId="38189"/>
    <cellStyle name="표준 22 6 2 2 5" xfId="6890"/>
    <cellStyle name="표준 22 6 2 2 5 2" xfId="6891"/>
    <cellStyle name="표준 22 6 2 2 5 2 2" xfId="22595"/>
    <cellStyle name="표준 22 6 2 2 5 2 3" xfId="38194"/>
    <cellStyle name="표준 22 6 2 2 5 3" xfId="22594"/>
    <cellStyle name="표준 22 6 2 2 5 4" xfId="38193"/>
    <cellStyle name="표준 22 6 2 2 6" xfId="6892"/>
    <cellStyle name="표준 22 6 2 2 6 2" xfId="22596"/>
    <cellStyle name="표준 22 6 2 2 6 3" xfId="38195"/>
    <cellStyle name="표준 22 6 2 2 7" xfId="22573"/>
    <cellStyle name="표준 22 6 2 2 8" xfId="38172"/>
    <cellStyle name="표준 22 6 2 3" xfId="6893"/>
    <cellStyle name="표준 22 6 2 3 2" xfId="6894"/>
    <cellStyle name="표준 22 6 2 3 2 2" xfId="6895"/>
    <cellStyle name="표준 22 6 2 3 2 2 2" xfId="6896"/>
    <cellStyle name="표준 22 6 2 3 2 2 2 2" xfId="22600"/>
    <cellStyle name="표준 22 6 2 3 2 2 2 3" xfId="38199"/>
    <cellStyle name="표준 22 6 2 3 2 2 3" xfId="22599"/>
    <cellStyle name="표준 22 6 2 3 2 2 4" xfId="38198"/>
    <cellStyle name="표준 22 6 2 3 2 3" xfId="6897"/>
    <cellStyle name="표준 22 6 2 3 2 3 2" xfId="22601"/>
    <cellStyle name="표준 22 6 2 3 2 3 3" xfId="38200"/>
    <cellStyle name="표준 22 6 2 3 2 4" xfId="22598"/>
    <cellStyle name="표준 22 6 2 3 2 5" xfId="38197"/>
    <cellStyle name="표준 22 6 2 3 3" xfId="6898"/>
    <cellStyle name="표준 22 6 2 3 3 2" xfId="6899"/>
    <cellStyle name="표준 22 6 2 3 3 2 2" xfId="22603"/>
    <cellStyle name="표준 22 6 2 3 3 2 3" xfId="38202"/>
    <cellStyle name="표준 22 6 2 3 3 3" xfId="22602"/>
    <cellStyle name="표준 22 6 2 3 3 4" xfId="38201"/>
    <cellStyle name="표준 22 6 2 3 4" xfId="6900"/>
    <cellStyle name="표준 22 6 2 3 4 2" xfId="22604"/>
    <cellStyle name="표준 22 6 2 3 4 3" xfId="38203"/>
    <cellStyle name="표준 22 6 2 3 5" xfId="22597"/>
    <cellStyle name="표준 22 6 2 3 6" xfId="38196"/>
    <cellStyle name="표준 22 6 2 4" xfId="6901"/>
    <cellStyle name="표준 22 6 2 4 2" xfId="6902"/>
    <cellStyle name="표준 22 6 2 4 2 2" xfId="6903"/>
    <cellStyle name="표준 22 6 2 4 2 2 2" xfId="6904"/>
    <cellStyle name="표준 22 6 2 4 2 2 2 2" xfId="22608"/>
    <cellStyle name="표준 22 6 2 4 2 2 2 3" xfId="38207"/>
    <cellStyle name="표준 22 6 2 4 2 2 3" xfId="22607"/>
    <cellStyle name="표준 22 6 2 4 2 2 4" xfId="38206"/>
    <cellStyle name="표준 22 6 2 4 2 3" xfId="6905"/>
    <cellStyle name="표준 22 6 2 4 2 3 2" xfId="22609"/>
    <cellStyle name="표준 22 6 2 4 2 3 3" xfId="38208"/>
    <cellStyle name="표준 22 6 2 4 2 4" xfId="22606"/>
    <cellStyle name="표준 22 6 2 4 2 5" xfId="38205"/>
    <cellStyle name="표준 22 6 2 4 3" xfId="6906"/>
    <cellStyle name="표준 22 6 2 4 3 2" xfId="6907"/>
    <cellStyle name="표준 22 6 2 4 3 2 2" xfId="22611"/>
    <cellStyle name="표준 22 6 2 4 3 2 3" xfId="38210"/>
    <cellStyle name="표준 22 6 2 4 3 3" xfId="22610"/>
    <cellStyle name="표준 22 6 2 4 3 4" xfId="38209"/>
    <cellStyle name="표준 22 6 2 4 4" xfId="6908"/>
    <cellStyle name="표준 22 6 2 4 4 2" xfId="22612"/>
    <cellStyle name="표준 22 6 2 4 4 3" xfId="38211"/>
    <cellStyle name="표준 22 6 2 4 5" xfId="22605"/>
    <cellStyle name="표준 22 6 2 4 6" xfId="38204"/>
    <cellStyle name="표준 22 6 2 5" xfId="6909"/>
    <cellStyle name="표준 22 6 2 5 2" xfId="6910"/>
    <cellStyle name="표준 22 6 2 5 2 2" xfId="6911"/>
    <cellStyle name="표준 22 6 2 5 2 2 2" xfId="22615"/>
    <cellStyle name="표준 22 6 2 5 2 2 3" xfId="38214"/>
    <cellStyle name="표준 22 6 2 5 2 3" xfId="22614"/>
    <cellStyle name="표준 22 6 2 5 2 4" xfId="38213"/>
    <cellStyle name="표준 22 6 2 5 3" xfId="6912"/>
    <cellStyle name="표준 22 6 2 5 3 2" xfId="22616"/>
    <cellStyle name="표준 22 6 2 5 3 3" xfId="38215"/>
    <cellStyle name="표준 22 6 2 5 4" xfId="22613"/>
    <cellStyle name="표준 22 6 2 5 5" xfId="38212"/>
    <cellStyle name="표준 22 6 2 6" xfId="6913"/>
    <cellStyle name="표준 22 6 2 6 2" xfId="6914"/>
    <cellStyle name="표준 22 6 2 6 2 2" xfId="22618"/>
    <cellStyle name="표준 22 6 2 6 2 3" xfId="38217"/>
    <cellStyle name="표준 22 6 2 6 3" xfId="22617"/>
    <cellStyle name="표준 22 6 2 6 4" xfId="38216"/>
    <cellStyle name="표준 22 6 2 7" xfId="6915"/>
    <cellStyle name="표준 22 6 2 7 2" xfId="22619"/>
    <cellStyle name="표준 22 6 2 7 3" xfId="38218"/>
    <cellStyle name="표준 22 6 2 8" xfId="22572"/>
    <cellStyle name="표준 22 6 2 9" xfId="38171"/>
    <cellStyle name="표준 22 6 3" xfId="6916"/>
    <cellStyle name="표준 22 6 3 2" xfId="6917"/>
    <cellStyle name="표준 22 6 3 2 2" xfId="6918"/>
    <cellStyle name="표준 22 6 3 2 2 2" xfId="6919"/>
    <cellStyle name="표준 22 6 3 2 2 2 2" xfId="6920"/>
    <cellStyle name="표준 22 6 3 2 2 2 2 2" xfId="6921"/>
    <cellStyle name="표준 22 6 3 2 2 2 2 2 2" xfId="22625"/>
    <cellStyle name="표준 22 6 3 2 2 2 2 2 3" xfId="38224"/>
    <cellStyle name="표준 22 6 3 2 2 2 2 3" xfId="22624"/>
    <cellStyle name="표준 22 6 3 2 2 2 2 4" xfId="38223"/>
    <cellStyle name="표준 22 6 3 2 2 2 3" xfId="6922"/>
    <cellStyle name="표준 22 6 3 2 2 2 3 2" xfId="22626"/>
    <cellStyle name="표준 22 6 3 2 2 2 3 3" xfId="38225"/>
    <cellStyle name="표준 22 6 3 2 2 2 4" xfId="22623"/>
    <cellStyle name="표준 22 6 3 2 2 2 5" xfId="38222"/>
    <cellStyle name="표준 22 6 3 2 2 3" xfId="6923"/>
    <cellStyle name="표준 22 6 3 2 2 3 2" xfId="6924"/>
    <cellStyle name="표준 22 6 3 2 2 3 2 2" xfId="22628"/>
    <cellStyle name="표준 22 6 3 2 2 3 2 3" xfId="38227"/>
    <cellStyle name="표준 22 6 3 2 2 3 3" xfId="22627"/>
    <cellStyle name="표준 22 6 3 2 2 3 4" xfId="38226"/>
    <cellStyle name="표준 22 6 3 2 2 4" xfId="6925"/>
    <cellStyle name="표준 22 6 3 2 2 4 2" xfId="22629"/>
    <cellStyle name="표준 22 6 3 2 2 4 3" xfId="38228"/>
    <cellStyle name="표준 22 6 3 2 2 5" xfId="22622"/>
    <cellStyle name="표준 22 6 3 2 2 6" xfId="38221"/>
    <cellStyle name="표준 22 6 3 2 3" xfId="6926"/>
    <cellStyle name="표준 22 6 3 2 3 2" xfId="6927"/>
    <cellStyle name="표준 22 6 3 2 3 2 2" xfId="6928"/>
    <cellStyle name="표준 22 6 3 2 3 2 2 2" xfId="6929"/>
    <cellStyle name="표준 22 6 3 2 3 2 2 2 2" xfId="22633"/>
    <cellStyle name="표준 22 6 3 2 3 2 2 2 3" xfId="38232"/>
    <cellStyle name="표준 22 6 3 2 3 2 2 3" xfId="22632"/>
    <cellStyle name="표준 22 6 3 2 3 2 2 4" xfId="38231"/>
    <cellStyle name="표준 22 6 3 2 3 2 3" xfId="6930"/>
    <cellStyle name="표준 22 6 3 2 3 2 3 2" xfId="22634"/>
    <cellStyle name="표준 22 6 3 2 3 2 3 3" xfId="38233"/>
    <cellStyle name="표준 22 6 3 2 3 2 4" xfId="22631"/>
    <cellStyle name="표준 22 6 3 2 3 2 5" xfId="38230"/>
    <cellStyle name="표준 22 6 3 2 3 3" xfId="6931"/>
    <cellStyle name="표준 22 6 3 2 3 3 2" xfId="6932"/>
    <cellStyle name="표준 22 6 3 2 3 3 2 2" xfId="22636"/>
    <cellStyle name="표준 22 6 3 2 3 3 2 3" xfId="38235"/>
    <cellStyle name="표준 22 6 3 2 3 3 3" xfId="22635"/>
    <cellStyle name="표준 22 6 3 2 3 3 4" xfId="38234"/>
    <cellStyle name="표준 22 6 3 2 3 4" xfId="6933"/>
    <cellStyle name="표준 22 6 3 2 3 4 2" xfId="22637"/>
    <cellStyle name="표준 22 6 3 2 3 4 3" xfId="38236"/>
    <cellStyle name="표준 22 6 3 2 3 5" xfId="22630"/>
    <cellStyle name="표준 22 6 3 2 3 6" xfId="38229"/>
    <cellStyle name="표준 22 6 3 2 4" xfId="6934"/>
    <cellStyle name="표준 22 6 3 2 4 2" xfId="6935"/>
    <cellStyle name="표준 22 6 3 2 4 2 2" xfId="6936"/>
    <cellStyle name="표준 22 6 3 2 4 2 2 2" xfId="22640"/>
    <cellStyle name="표준 22 6 3 2 4 2 2 3" xfId="38239"/>
    <cellStyle name="표준 22 6 3 2 4 2 3" xfId="22639"/>
    <cellStyle name="표준 22 6 3 2 4 2 4" xfId="38238"/>
    <cellStyle name="표준 22 6 3 2 4 3" xfId="6937"/>
    <cellStyle name="표준 22 6 3 2 4 3 2" xfId="22641"/>
    <cellStyle name="표준 22 6 3 2 4 3 3" xfId="38240"/>
    <cellStyle name="표준 22 6 3 2 4 4" xfId="22638"/>
    <cellStyle name="표준 22 6 3 2 4 5" xfId="38237"/>
    <cellStyle name="표준 22 6 3 2 5" xfId="6938"/>
    <cellStyle name="표준 22 6 3 2 5 2" xfId="6939"/>
    <cellStyle name="표준 22 6 3 2 5 2 2" xfId="22643"/>
    <cellStyle name="표준 22 6 3 2 5 2 3" xfId="38242"/>
    <cellStyle name="표준 22 6 3 2 5 3" xfId="22642"/>
    <cellStyle name="표준 22 6 3 2 5 4" xfId="38241"/>
    <cellStyle name="표준 22 6 3 2 6" xfId="6940"/>
    <cellStyle name="표준 22 6 3 2 6 2" xfId="22644"/>
    <cellStyle name="표준 22 6 3 2 6 3" xfId="38243"/>
    <cellStyle name="표준 22 6 3 2 7" xfId="22621"/>
    <cellStyle name="표준 22 6 3 2 8" xfId="38220"/>
    <cellStyle name="표준 22 6 3 3" xfId="6941"/>
    <cellStyle name="표준 22 6 3 3 2" xfId="6942"/>
    <cellStyle name="표준 22 6 3 3 2 2" xfId="6943"/>
    <cellStyle name="표준 22 6 3 3 2 2 2" xfId="6944"/>
    <cellStyle name="표준 22 6 3 3 2 2 2 2" xfId="22648"/>
    <cellStyle name="표준 22 6 3 3 2 2 2 3" xfId="38247"/>
    <cellStyle name="표준 22 6 3 3 2 2 3" xfId="22647"/>
    <cellStyle name="표준 22 6 3 3 2 2 4" xfId="38246"/>
    <cellStyle name="표준 22 6 3 3 2 3" xfId="6945"/>
    <cellStyle name="표준 22 6 3 3 2 3 2" xfId="22649"/>
    <cellStyle name="표준 22 6 3 3 2 3 3" xfId="38248"/>
    <cellStyle name="표준 22 6 3 3 2 4" xfId="22646"/>
    <cellStyle name="표준 22 6 3 3 2 5" xfId="38245"/>
    <cellStyle name="표준 22 6 3 3 3" xfId="6946"/>
    <cellStyle name="표준 22 6 3 3 3 2" xfId="6947"/>
    <cellStyle name="표준 22 6 3 3 3 2 2" xfId="22651"/>
    <cellStyle name="표준 22 6 3 3 3 2 3" xfId="38250"/>
    <cellStyle name="표준 22 6 3 3 3 3" xfId="22650"/>
    <cellStyle name="표준 22 6 3 3 3 4" xfId="38249"/>
    <cellStyle name="표준 22 6 3 3 4" xfId="6948"/>
    <cellStyle name="표준 22 6 3 3 4 2" xfId="22652"/>
    <cellStyle name="표준 22 6 3 3 4 3" xfId="38251"/>
    <cellStyle name="표준 22 6 3 3 5" xfId="22645"/>
    <cellStyle name="표준 22 6 3 3 6" xfId="38244"/>
    <cellStyle name="표준 22 6 3 4" xfId="6949"/>
    <cellStyle name="표준 22 6 3 4 2" xfId="6950"/>
    <cellStyle name="표준 22 6 3 4 2 2" xfId="6951"/>
    <cellStyle name="표준 22 6 3 4 2 2 2" xfId="6952"/>
    <cellStyle name="표준 22 6 3 4 2 2 2 2" xfId="22656"/>
    <cellStyle name="표준 22 6 3 4 2 2 2 3" xfId="38255"/>
    <cellStyle name="표준 22 6 3 4 2 2 3" xfId="22655"/>
    <cellStyle name="표준 22 6 3 4 2 2 4" xfId="38254"/>
    <cellStyle name="표준 22 6 3 4 2 3" xfId="6953"/>
    <cellStyle name="표준 22 6 3 4 2 3 2" xfId="22657"/>
    <cellStyle name="표준 22 6 3 4 2 3 3" xfId="38256"/>
    <cellStyle name="표준 22 6 3 4 2 4" xfId="22654"/>
    <cellStyle name="표준 22 6 3 4 2 5" xfId="38253"/>
    <cellStyle name="표준 22 6 3 4 3" xfId="6954"/>
    <cellStyle name="표준 22 6 3 4 3 2" xfId="6955"/>
    <cellStyle name="표준 22 6 3 4 3 2 2" xfId="22659"/>
    <cellStyle name="표준 22 6 3 4 3 2 3" xfId="38258"/>
    <cellStyle name="표준 22 6 3 4 3 3" xfId="22658"/>
    <cellStyle name="표준 22 6 3 4 3 4" xfId="38257"/>
    <cellStyle name="표준 22 6 3 4 4" xfId="6956"/>
    <cellStyle name="표준 22 6 3 4 4 2" xfId="22660"/>
    <cellStyle name="표준 22 6 3 4 4 3" xfId="38259"/>
    <cellStyle name="표준 22 6 3 4 5" xfId="22653"/>
    <cellStyle name="표준 22 6 3 4 6" xfId="38252"/>
    <cellStyle name="표준 22 6 3 5" xfId="6957"/>
    <cellStyle name="표준 22 6 3 5 2" xfId="6958"/>
    <cellStyle name="표준 22 6 3 5 2 2" xfId="6959"/>
    <cellStyle name="표준 22 6 3 5 2 2 2" xfId="22663"/>
    <cellStyle name="표준 22 6 3 5 2 2 3" xfId="38262"/>
    <cellStyle name="표준 22 6 3 5 2 3" xfId="22662"/>
    <cellStyle name="표준 22 6 3 5 2 4" xfId="38261"/>
    <cellStyle name="표준 22 6 3 5 3" xfId="6960"/>
    <cellStyle name="표준 22 6 3 5 3 2" xfId="22664"/>
    <cellStyle name="표준 22 6 3 5 3 3" xfId="38263"/>
    <cellStyle name="표준 22 6 3 5 4" xfId="22661"/>
    <cellStyle name="표준 22 6 3 5 5" xfId="38260"/>
    <cellStyle name="표준 22 6 3 6" xfId="6961"/>
    <cellStyle name="표준 22 6 3 6 2" xfId="6962"/>
    <cellStyle name="표준 22 6 3 6 2 2" xfId="22666"/>
    <cellStyle name="표준 22 6 3 6 2 3" xfId="38265"/>
    <cellStyle name="표준 22 6 3 6 3" xfId="22665"/>
    <cellStyle name="표준 22 6 3 6 4" xfId="38264"/>
    <cellStyle name="표준 22 6 3 7" xfId="6963"/>
    <cellStyle name="표준 22 6 3 7 2" xfId="22667"/>
    <cellStyle name="표준 22 6 3 7 3" xfId="38266"/>
    <cellStyle name="표준 22 6 3 8" xfId="22620"/>
    <cellStyle name="표준 22 6 3 9" xfId="38219"/>
    <cellStyle name="표준 22 6 4" xfId="6964"/>
    <cellStyle name="표준 22 6 4 2" xfId="6965"/>
    <cellStyle name="표준 22 6 4 2 2" xfId="6966"/>
    <cellStyle name="표준 22 6 4 2 2 2" xfId="6967"/>
    <cellStyle name="표준 22 6 4 2 2 2 2" xfId="6968"/>
    <cellStyle name="표준 22 6 4 2 2 2 2 2" xfId="22672"/>
    <cellStyle name="표준 22 6 4 2 2 2 2 3" xfId="38271"/>
    <cellStyle name="표준 22 6 4 2 2 2 3" xfId="22671"/>
    <cellStyle name="표준 22 6 4 2 2 2 4" xfId="38270"/>
    <cellStyle name="표준 22 6 4 2 2 3" xfId="6969"/>
    <cellStyle name="표준 22 6 4 2 2 3 2" xfId="22673"/>
    <cellStyle name="표준 22 6 4 2 2 3 3" xfId="38272"/>
    <cellStyle name="표준 22 6 4 2 2 4" xfId="22670"/>
    <cellStyle name="표준 22 6 4 2 2 5" xfId="38269"/>
    <cellStyle name="표준 22 6 4 2 3" xfId="6970"/>
    <cellStyle name="표준 22 6 4 2 3 2" xfId="6971"/>
    <cellStyle name="표준 22 6 4 2 3 2 2" xfId="22675"/>
    <cellStyle name="표준 22 6 4 2 3 2 3" xfId="38274"/>
    <cellStyle name="표준 22 6 4 2 3 3" xfId="22674"/>
    <cellStyle name="표준 22 6 4 2 3 4" xfId="38273"/>
    <cellStyle name="표준 22 6 4 2 4" xfId="6972"/>
    <cellStyle name="표준 22 6 4 2 4 2" xfId="22676"/>
    <cellStyle name="표준 22 6 4 2 4 3" xfId="38275"/>
    <cellStyle name="표준 22 6 4 2 5" xfId="22669"/>
    <cellStyle name="표준 22 6 4 2 6" xfId="38268"/>
    <cellStyle name="표준 22 6 4 3" xfId="6973"/>
    <cellStyle name="표준 22 6 4 3 2" xfId="6974"/>
    <cellStyle name="표준 22 6 4 3 2 2" xfId="6975"/>
    <cellStyle name="표준 22 6 4 3 2 2 2" xfId="6976"/>
    <cellStyle name="표준 22 6 4 3 2 2 2 2" xfId="22680"/>
    <cellStyle name="표준 22 6 4 3 2 2 2 3" xfId="38279"/>
    <cellStyle name="표준 22 6 4 3 2 2 3" xfId="22679"/>
    <cellStyle name="표준 22 6 4 3 2 2 4" xfId="38278"/>
    <cellStyle name="표준 22 6 4 3 2 3" xfId="6977"/>
    <cellStyle name="표준 22 6 4 3 2 3 2" xfId="22681"/>
    <cellStyle name="표준 22 6 4 3 2 3 3" xfId="38280"/>
    <cellStyle name="표준 22 6 4 3 2 4" xfId="22678"/>
    <cellStyle name="표준 22 6 4 3 2 5" xfId="38277"/>
    <cellStyle name="표준 22 6 4 3 3" xfId="6978"/>
    <cellStyle name="표준 22 6 4 3 3 2" xfId="6979"/>
    <cellStyle name="표준 22 6 4 3 3 2 2" xfId="22683"/>
    <cellStyle name="표준 22 6 4 3 3 2 3" xfId="38282"/>
    <cellStyle name="표준 22 6 4 3 3 3" xfId="22682"/>
    <cellStyle name="표준 22 6 4 3 3 4" xfId="38281"/>
    <cellStyle name="표준 22 6 4 3 4" xfId="6980"/>
    <cellStyle name="표준 22 6 4 3 4 2" xfId="22684"/>
    <cellStyle name="표준 22 6 4 3 4 3" xfId="38283"/>
    <cellStyle name="표준 22 6 4 3 5" xfId="22677"/>
    <cellStyle name="표준 22 6 4 3 6" xfId="38276"/>
    <cellStyle name="표준 22 6 4 4" xfId="6981"/>
    <cellStyle name="표준 22 6 4 4 2" xfId="6982"/>
    <cellStyle name="표준 22 6 4 4 2 2" xfId="6983"/>
    <cellStyle name="표준 22 6 4 4 2 2 2" xfId="22687"/>
    <cellStyle name="표준 22 6 4 4 2 2 3" xfId="38286"/>
    <cellStyle name="표준 22 6 4 4 2 3" xfId="22686"/>
    <cellStyle name="표준 22 6 4 4 2 4" xfId="38285"/>
    <cellStyle name="표준 22 6 4 4 3" xfId="6984"/>
    <cellStyle name="표준 22 6 4 4 3 2" xfId="22688"/>
    <cellStyle name="표준 22 6 4 4 3 3" xfId="38287"/>
    <cellStyle name="표준 22 6 4 4 4" xfId="22685"/>
    <cellStyle name="표준 22 6 4 4 5" xfId="38284"/>
    <cellStyle name="표준 22 6 4 5" xfId="6985"/>
    <cellStyle name="표준 22 6 4 5 2" xfId="6986"/>
    <cellStyle name="표준 22 6 4 5 2 2" xfId="22690"/>
    <cellStyle name="표준 22 6 4 5 2 3" xfId="38289"/>
    <cellStyle name="표준 22 6 4 5 3" xfId="22689"/>
    <cellStyle name="표준 22 6 4 5 4" xfId="38288"/>
    <cellStyle name="표준 22 6 4 6" xfId="6987"/>
    <cellStyle name="표준 22 6 4 6 2" xfId="22691"/>
    <cellStyle name="표준 22 6 4 6 3" xfId="38290"/>
    <cellStyle name="표준 22 6 4 7" xfId="22668"/>
    <cellStyle name="표준 22 6 4 8" xfId="38267"/>
    <cellStyle name="표준 22 6 5" xfId="6988"/>
    <cellStyle name="표준 22 6 5 2" xfId="6989"/>
    <cellStyle name="표준 22 6 5 2 2" xfId="6990"/>
    <cellStyle name="표준 22 6 5 2 2 2" xfId="6991"/>
    <cellStyle name="표준 22 6 5 2 2 2 2" xfId="22695"/>
    <cellStyle name="표준 22 6 5 2 2 2 3" xfId="38294"/>
    <cellStyle name="표준 22 6 5 2 2 3" xfId="22694"/>
    <cellStyle name="표준 22 6 5 2 2 4" xfId="38293"/>
    <cellStyle name="표준 22 6 5 2 3" xfId="6992"/>
    <cellStyle name="표준 22 6 5 2 3 2" xfId="22696"/>
    <cellStyle name="표준 22 6 5 2 3 3" xfId="38295"/>
    <cellStyle name="표준 22 6 5 2 4" xfId="22693"/>
    <cellStyle name="표준 22 6 5 2 5" xfId="38292"/>
    <cellStyle name="표준 22 6 5 3" xfId="6993"/>
    <cellStyle name="표준 22 6 5 3 2" xfId="6994"/>
    <cellStyle name="표준 22 6 5 3 2 2" xfId="22698"/>
    <cellStyle name="표준 22 6 5 3 2 3" xfId="38297"/>
    <cellStyle name="표준 22 6 5 3 3" xfId="22697"/>
    <cellStyle name="표준 22 6 5 3 4" xfId="38296"/>
    <cellStyle name="표준 22 6 5 4" xfId="6995"/>
    <cellStyle name="표준 22 6 5 4 2" xfId="22699"/>
    <cellStyle name="표준 22 6 5 4 3" xfId="38298"/>
    <cellStyle name="표준 22 6 5 5" xfId="22692"/>
    <cellStyle name="표준 22 6 5 6" xfId="38291"/>
    <cellStyle name="표준 22 6 6" xfId="6996"/>
    <cellStyle name="표준 22 6 6 2" xfId="6997"/>
    <cellStyle name="표준 22 6 6 2 2" xfId="6998"/>
    <cellStyle name="표준 22 6 6 2 2 2" xfId="6999"/>
    <cellStyle name="표준 22 6 6 2 2 2 2" xfId="22703"/>
    <cellStyle name="표준 22 6 6 2 2 2 3" xfId="38302"/>
    <cellStyle name="표준 22 6 6 2 2 3" xfId="22702"/>
    <cellStyle name="표준 22 6 6 2 2 4" xfId="38301"/>
    <cellStyle name="표준 22 6 6 2 3" xfId="7000"/>
    <cellStyle name="표준 22 6 6 2 3 2" xfId="22704"/>
    <cellStyle name="표준 22 6 6 2 3 3" xfId="38303"/>
    <cellStyle name="표준 22 6 6 2 4" xfId="22701"/>
    <cellStyle name="표준 22 6 6 2 5" xfId="38300"/>
    <cellStyle name="표준 22 6 6 3" xfId="7001"/>
    <cellStyle name="표준 22 6 6 3 2" xfId="7002"/>
    <cellStyle name="표준 22 6 6 3 2 2" xfId="22706"/>
    <cellStyle name="표준 22 6 6 3 2 3" xfId="38305"/>
    <cellStyle name="표준 22 6 6 3 3" xfId="22705"/>
    <cellStyle name="표준 22 6 6 3 4" xfId="38304"/>
    <cellStyle name="표준 22 6 6 4" xfId="7003"/>
    <cellStyle name="표준 22 6 6 4 2" xfId="22707"/>
    <cellStyle name="표준 22 6 6 4 3" xfId="38306"/>
    <cellStyle name="표준 22 6 6 5" xfId="22700"/>
    <cellStyle name="표준 22 6 6 6" xfId="38299"/>
    <cellStyle name="표준 22 6 7" xfId="7004"/>
    <cellStyle name="표준 22 6 7 2" xfId="7005"/>
    <cellStyle name="표준 22 6 7 2 2" xfId="7006"/>
    <cellStyle name="표준 22 6 7 2 2 2" xfId="22710"/>
    <cellStyle name="표준 22 6 7 2 2 3" xfId="38309"/>
    <cellStyle name="표준 22 6 7 2 3" xfId="22709"/>
    <cellStyle name="표준 22 6 7 2 4" xfId="38308"/>
    <cellStyle name="표준 22 6 7 3" xfId="7007"/>
    <cellStyle name="표준 22 6 7 3 2" xfId="22711"/>
    <cellStyle name="표준 22 6 7 3 3" xfId="38310"/>
    <cellStyle name="표준 22 6 7 4" xfId="22708"/>
    <cellStyle name="표준 22 6 7 5" xfId="38307"/>
    <cellStyle name="표준 22 6 8" xfId="7008"/>
    <cellStyle name="표준 22 6 8 2" xfId="7009"/>
    <cellStyle name="표준 22 6 8 2 2" xfId="22713"/>
    <cellStyle name="표준 22 6 8 2 3" xfId="38312"/>
    <cellStyle name="표준 22 6 8 3" xfId="22712"/>
    <cellStyle name="표준 22 6 8 4" xfId="38311"/>
    <cellStyle name="표준 22 6 9" xfId="7010"/>
    <cellStyle name="표준 22 6 9 2" xfId="22714"/>
    <cellStyle name="표준 22 6 9 3" xfId="38313"/>
    <cellStyle name="표준 22 7" xfId="7011"/>
    <cellStyle name="표준 22 7 2" xfId="7012"/>
    <cellStyle name="표준 22 7 2 2" xfId="7013"/>
    <cellStyle name="표준 22 7 2 2 2" xfId="7014"/>
    <cellStyle name="표준 22 7 2 2 2 2" xfId="7015"/>
    <cellStyle name="표준 22 7 2 2 2 2 2" xfId="7016"/>
    <cellStyle name="표준 22 7 2 2 2 2 2 2" xfId="22720"/>
    <cellStyle name="표준 22 7 2 2 2 2 2 3" xfId="38319"/>
    <cellStyle name="표준 22 7 2 2 2 2 3" xfId="22719"/>
    <cellStyle name="표준 22 7 2 2 2 2 4" xfId="38318"/>
    <cellStyle name="표준 22 7 2 2 2 3" xfId="7017"/>
    <cellStyle name="표준 22 7 2 2 2 3 2" xfId="22721"/>
    <cellStyle name="표준 22 7 2 2 2 3 3" xfId="38320"/>
    <cellStyle name="표준 22 7 2 2 2 4" xfId="22718"/>
    <cellStyle name="표준 22 7 2 2 2 5" xfId="38317"/>
    <cellStyle name="표준 22 7 2 2 3" xfId="7018"/>
    <cellStyle name="표준 22 7 2 2 3 2" xfId="7019"/>
    <cellStyle name="표준 22 7 2 2 3 2 2" xfId="22723"/>
    <cellStyle name="표준 22 7 2 2 3 2 3" xfId="38322"/>
    <cellStyle name="표준 22 7 2 2 3 3" xfId="22722"/>
    <cellStyle name="표준 22 7 2 2 3 4" xfId="38321"/>
    <cellStyle name="표준 22 7 2 2 4" xfId="7020"/>
    <cellStyle name="표준 22 7 2 2 4 2" xfId="22724"/>
    <cellStyle name="표준 22 7 2 2 4 3" xfId="38323"/>
    <cellStyle name="표준 22 7 2 2 5" xfId="22717"/>
    <cellStyle name="표준 22 7 2 2 6" xfId="38316"/>
    <cellStyle name="표준 22 7 2 3" xfId="7021"/>
    <cellStyle name="표준 22 7 2 3 2" xfId="7022"/>
    <cellStyle name="표준 22 7 2 3 2 2" xfId="7023"/>
    <cellStyle name="표준 22 7 2 3 2 2 2" xfId="7024"/>
    <cellStyle name="표준 22 7 2 3 2 2 2 2" xfId="22728"/>
    <cellStyle name="표준 22 7 2 3 2 2 2 3" xfId="38327"/>
    <cellStyle name="표준 22 7 2 3 2 2 3" xfId="22727"/>
    <cellStyle name="표준 22 7 2 3 2 2 4" xfId="38326"/>
    <cellStyle name="표준 22 7 2 3 2 3" xfId="7025"/>
    <cellStyle name="표준 22 7 2 3 2 3 2" xfId="22729"/>
    <cellStyle name="표준 22 7 2 3 2 3 3" xfId="38328"/>
    <cellStyle name="표준 22 7 2 3 2 4" xfId="22726"/>
    <cellStyle name="표준 22 7 2 3 2 5" xfId="38325"/>
    <cellStyle name="표준 22 7 2 3 3" xfId="7026"/>
    <cellStyle name="표준 22 7 2 3 3 2" xfId="7027"/>
    <cellStyle name="표준 22 7 2 3 3 2 2" xfId="22731"/>
    <cellStyle name="표준 22 7 2 3 3 2 3" xfId="38330"/>
    <cellStyle name="표준 22 7 2 3 3 3" xfId="22730"/>
    <cellStyle name="표준 22 7 2 3 3 4" xfId="38329"/>
    <cellStyle name="표준 22 7 2 3 4" xfId="7028"/>
    <cellStyle name="표준 22 7 2 3 4 2" xfId="22732"/>
    <cellStyle name="표준 22 7 2 3 4 3" xfId="38331"/>
    <cellStyle name="표준 22 7 2 3 5" xfId="22725"/>
    <cellStyle name="표준 22 7 2 3 6" xfId="38324"/>
    <cellStyle name="표준 22 7 2 4" xfId="7029"/>
    <cellStyle name="표준 22 7 2 4 2" xfId="7030"/>
    <cellStyle name="표준 22 7 2 4 2 2" xfId="7031"/>
    <cellStyle name="표준 22 7 2 4 2 2 2" xfId="22735"/>
    <cellStyle name="표준 22 7 2 4 2 2 3" xfId="38334"/>
    <cellStyle name="표준 22 7 2 4 2 3" xfId="22734"/>
    <cellStyle name="표준 22 7 2 4 2 4" xfId="38333"/>
    <cellStyle name="표준 22 7 2 4 3" xfId="7032"/>
    <cellStyle name="표준 22 7 2 4 3 2" xfId="22736"/>
    <cellStyle name="표준 22 7 2 4 3 3" xfId="38335"/>
    <cellStyle name="표준 22 7 2 4 4" xfId="22733"/>
    <cellStyle name="표준 22 7 2 4 5" xfId="38332"/>
    <cellStyle name="표준 22 7 2 5" xfId="7033"/>
    <cellStyle name="표준 22 7 2 5 2" xfId="7034"/>
    <cellStyle name="표준 22 7 2 5 2 2" xfId="22738"/>
    <cellStyle name="표준 22 7 2 5 2 3" xfId="38337"/>
    <cellStyle name="표준 22 7 2 5 3" xfId="22737"/>
    <cellStyle name="표준 22 7 2 5 4" xfId="38336"/>
    <cellStyle name="표준 22 7 2 6" xfId="7035"/>
    <cellStyle name="표준 22 7 2 6 2" xfId="22739"/>
    <cellStyle name="표준 22 7 2 6 3" xfId="38338"/>
    <cellStyle name="표준 22 7 2 7" xfId="22716"/>
    <cellStyle name="표준 22 7 2 8" xfId="38315"/>
    <cellStyle name="표준 22 7 3" xfId="7036"/>
    <cellStyle name="표준 22 7 3 2" xfId="7037"/>
    <cellStyle name="표준 22 7 3 2 2" xfId="7038"/>
    <cellStyle name="표준 22 7 3 2 2 2" xfId="7039"/>
    <cellStyle name="표준 22 7 3 2 2 2 2" xfId="22743"/>
    <cellStyle name="표준 22 7 3 2 2 2 3" xfId="38342"/>
    <cellStyle name="표준 22 7 3 2 2 3" xfId="22742"/>
    <cellStyle name="표준 22 7 3 2 2 4" xfId="38341"/>
    <cellStyle name="표준 22 7 3 2 3" xfId="7040"/>
    <cellStyle name="표준 22 7 3 2 3 2" xfId="22744"/>
    <cellStyle name="표준 22 7 3 2 3 3" xfId="38343"/>
    <cellStyle name="표준 22 7 3 2 4" xfId="22741"/>
    <cellStyle name="표준 22 7 3 2 5" xfId="38340"/>
    <cellStyle name="표준 22 7 3 3" xfId="7041"/>
    <cellStyle name="표준 22 7 3 3 2" xfId="7042"/>
    <cellStyle name="표준 22 7 3 3 2 2" xfId="22746"/>
    <cellStyle name="표준 22 7 3 3 2 3" xfId="38345"/>
    <cellStyle name="표준 22 7 3 3 3" xfId="22745"/>
    <cellStyle name="표준 22 7 3 3 4" xfId="38344"/>
    <cellStyle name="표준 22 7 3 4" xfId="7043"/>
    <cellStyle name="표준 22 7 3 4 2" xfId="22747"/>
    <cellStyle name="표준 22 7 3 4 3" xfId="38346"/>
    <cellStyle name="표준 22 7 3 5" xfId="22740"/>
    <cellStyle name="표준 22 7 3 6" xfId="38339"/>
    <cellStyle name="표준 22 7 4" xfId="7044"/>
    <cellStyle name="표준 22 7 4 2" xfId="7045"/>
    <cellStyle name="표준 22 7 4 2 2" xfId="7046"/>
    <cellStyle name="표준 22 7 4 2 2 2" xfId="7047"/>
    <cellStyle name="표준 22 7 4 2 2 2 2" xfId="22751"/>
    <cellStyle name="표준 22 7 4 2 2 2 3" xfId="38350"/>
    <cellStyle name="표준 22 7 4 2 2 3" xfId="22750"/>
    <cellStyle name="표준 22 7 4 2 2 4" xfId="38349"/>
    <cellStyle name="표준 22 7 4 2 3" xfId="7048"/>
    <cellStyle name="표준 22 7 4 2 3 2" xfId="22752"/>
    <cellStyle name="표준 22 7 4 2 3 3" xfId="38351"/>
    <cellStyle name="표준 22 7 4 2 4" xfId="22749"/>
    <cellStyle name="표준 22 7 4 2 5" xfId="38348"/>
    <cellStyle name="표준 22 7 4 3" xfId="7049"/>
    <cellStyle name="표준 22 7 4 3 2" xfId="7050"/>
    <cellStyle name="표준 22 7 4 3 2 2" xfId="22754"/>
    <cellStyle name="표준 22 7 4 3 2 3" xfId="38353"/>
    <cellStyle name="표준 22 7 4 3 3" xfId="22753"/>
    <cellStyle name="표준 22 7 4 3 4" xfId="38352"/>
    <cellStyle name="표준 22 7 4 4" xfId="7051"/>
    <cellStyle name="표준 22 7 4 4 2" xfId="22755"/>
    <cellStyle name="표준 22 7 4 4 3" xfId="38354"/>
    <cellStyle name="표준 22 7 4 5" xfId="22748"/>
    <cellStyle name="표준 22 7 4 6" xfId="38347"/>
    <cellStyle name="표준 22 7 5" xfId="7052"/>
    <cellStyle name="표준 22 7 5 2" xfId="7053"/>
    <cellStyle name="표준 22 7 5 2 2" xfId="7054"/>
    <cellStyle name="표준 22 7 5 2 2 2" xfId="22758"/>
    <cellStyle name="표준 22 7 5 2 2 3" xfId="38357"/>
    <cellStyle name="표준 22 7 5 2 3" xfId="22757"/>
    <cellStyle name="표준 22 7 5 2 4" xfId="38356"/>
    <cellStyle name="표준 22 7 5 3" xfId="7055"/>
    <cellStyle name="표준 22 7 5 3 2" xfId="22759"/>
    <cellStyle name="표준 22 7 5 3 3" xfId="38358"/>
    <cellStyle name="표준 22 7 5 4" xfId="22756"/>
    <cellStyle name="표준 22 7 5 5" xfId="38355"/>
    <cellStyle name="표준 22 7 6" xfId="7056"/>
    <cellStyle name="표준 22 7 6 2" xfId="7057"/>
    <cellStyle name="표준 22 7 6 2 2" xfId="22761"/>
    <cellStyle name="표준 22 7 6 2 3" xfId="38360"/>
    <cellStyle name="표준 22 7 6 3" xfId="22760"/>
    <cellStyle name="표준 22 7 6 4" xfId="38359"/>
    <cellStyle name="표준 22 7 7" xfId="7058"/>
    <cellStyle name="표준 22 7 7 2" xfId="22762"/>
    <cellStyle name="표준 22 7 7 3" xfId="38361"/>
    <cellStyle name="표준 22 7 8" xfId="22715"/>
    <cellStyle name="표준 22 7 9" xfId="38314"/>
    <cellStyle name="표준 22 8" xfId="7059"/>
    <cellStyle name="표준 22 8 2" xfId="7060"/>
    <cellStyle name="표준 22 8 2 2" xfId="7061"/>
    <cellStyle name="표준 22 8 2 2 2" xfId="7062"/>
    <cellStyle name="표준 22 8 2 2 2 2" xfId="7063"/>
    <cellStyle name="표준 22 8 2 2 2 2 2" xfId="7064"/>
    <cellStyle name="표준 22 8 2 2 2 2 2 2" xfId="22768"/>
    <cellStyle name="표준 22 8 2 2 2 2 2 3" xfId="38367"/>
    <cellStyle name="표준 22 8 2 2 2 2 3" xfId="22767"/>
    <cellStyle name="표준 22 8 2 2 2 2 4" xfId="38366"/>
    <cellStyle name="표준 22 8 2 2 2 3" xfId="7065"/>
    <cellStyle name="표준 22 8 2 2 2 3 2" xfId="22769"/>
    <cellStyle name="표준 22 8 2 2 2 3 3" xfId="38368"/>
    <cellStyle name="표준 22 8 2 2 2 4" xfId="22766"/>
    <cellStyle name="표준 22 8 2 2 2 5" xfId="38365"/>
    <cellStyle name="표준 22 8 2 2 3" xfId="7066"/>
    <cellStyle name="표준 22 8 2 2 3 2" xfId="7067"/>
    <cellStyle name="표준 22 8 2 2 3 2 2" xfId="22771"/>
    <cellStyle name="표준 22 8 2 2 3 2 3" xfId="38370"/>
    <cellStyle name="표준 22 8 2 2 3 3" xfId="22770"/>
    <cellStyle name="표준 22 8 2 2 3 4" xfId="38369"/>
    <cellStyle name="표준 22 8 2 2 4" xfId="7068"/>
    <cellStyle name="표준 22 8 2 2 4 2" xfId="22772"/>
    <cellStyle name="표준 22 8 2 2 4 3" xfId="38371"/>
    <cellStyle name="표준 22 8 2 2 5" xfId="22765"/>
    <cellStyle name="표준 22 8 2 2 6" xfId="38364"/>
    <cellStyle name="표준 22 8 2 3" xfId="7069"/>
    <cellStyle name="표준 22 8 2 3 2" xfId="7070"/>
    <cellStyle name="표준 22 8 2 3 2 2" xfId="7071"/>
    <cellStyle name="표준 22 8 2 3 2 2 2" xfId="7072"/>
    <cellStyle name="표준 22 8 2 3 2 2 2 2" xfId="22776"/>
    <cellStyle name="표준 22 8 2 3 2 2 2 3" xfId="38375"/>
    <cellStyle name="표준 22 8 2 3 2 2 3" xfId="22775"/>
    <cellStyle name="표준 22 8 2 3 2 2 4" xfId="38374"/>
    <cellStyle name="표준 22 8 2 3 2 3" xfId="7073"/>
    <cellStyle name="표준 22 8 2 3 2 3 2" xfId="22777"/>
    <cellStyle name="표준 22 8 2 3 2 3 3" xfId="38376"/>
    <cellStyle name="표준 22 8 2 3 2 4" xfId="22774"/>
    <cellStyle name="표준 22 8 2 3 2 5" xfId="38373"/>
    <cellStyle name="표준 22 8 2 3 3" xfId="7074"/>
    <cellStyle name="표준 22 8 2 3 3 2" xfId="7075"/>
    <cellStyle name="표준 22 8 2 3 3 2 2" xfId="22779"/>
    <cellStyle name="표준 22 8 2 3 3 2 3" xfId="38378"/>
    <cellStyle name="표준 22 8 2 3 3 3" xfId="22778"/>
    <cellStyle name="표준 22 8 2 3 3 4" xfId="38377"/>
    <cellStyle name="표준 22 8 2 3 4" xfId="7076"/>
    <cellStyle name="표준 22 8 2 3 4 2" xfId="22780"/>
    <cellStyle name="표준 22 8 2 3 4 3" xfId="38379"/>
    <cellStyle name="표준 22 8 2 3 5" xfId="22773"/>
    <cellStyle name="표준 22 8 2 3 6" xfId="38372"/>
    <cellStyle name="표준 22 8 2 4" xfId="7077"/>
    <cellStyle name="표준 22 8 2 4 2" xfId="7078"/>
    <cellStyle name="표준 22 8 2 4 2 2" xfId="7079"/>
    <cellStyle name="표준 22 8 2 4 2 2 2" xfId="22783"/>
    <cellStyle name="표준 22 8 2 4 2 2 3" xfId="38382"/>
    <cellStyle name="표준 22 8 2 4 2 3" xfId="22782"/>
    <cellStyle name="표준 22 8 2 4 2 4" xfId="38381"/>
    <cellStyle name="표준 22 8 2 4 3" xfId="7080"/>
    <cellStyle name="표준 22 8 2 4 3 2" xfId="22784"/>
    <cellStyle name="표준 22 8 2 4 3 3" xfId="38383"/>
    <cellStyle name="표준 22 8 2 4 4" xfId="22781"/>
    <cellStyle name="표준 22 8 2 4 5" xfId="38380"/>
    <cellStyle name="표준 22 8 2 5" xfId="7081"/>
    <cellStyle name="표준 22 8 2 5 2" xfId="7082"/>
    <cellStyle name="표준 22 8 2 5 2 2" xfId="22786"/>
    <cellStyle name="표준 22 8 2 5 2 3" xfId="38385"/>
    <cellStyle name="표준 22 8 2 5 3" xfId="22785"/>
    <cellStyle name="표준 22 8 2 5 4" xfId="38384"/>
    <cellStyle name="표준 22 8 2 6" xfId="7083"/>
    <cellStyle name="표준 22 8 2 6 2" xfId="22787"/>
    <cellStyle name="표준 22 8 2 6 3" xfId="38386"/>
    <cellStyle name="표준 22 8 2 7" xfId="22764"/>
    <cellStyle name="표준 22 8 2 8" xfId="38363"/>
    <cellStyle name="표준 22 8 3" xfId="7084"/>
    <cellStyle name="표준 22 8 3 2" xfId="7085"/>
    <cellStyle name="표준 22 8 3 2 2" xfId="7086"/>
    <cellStyle name="표준 22 8 3 2 2 2" xfId="7087"/>
    <cellStyle name="표준 22 8 3 2 2 2 2" xfId="22791"/>
    <cellStyle name="표준 22 8 3 2 2 2 3" xfId="38390"/>
    <cellStyle name="표준 22 8 3 2 2 3" xfId="22790"/>
    <cellStyle name="표준 22 8 3 2 2 4" xfId="38389"/>
    <cellStyle name="표준 22 8 3 2 3" xfId="7088"/>
    <cellStyle name="표준 22 8 3 2 3 2" xfId="22792"/>
    <cellStyle name="표준 22 8 3 2 3 3" xfId="38391"/>
    <cellStyle name="표준 22 8 3 2 4" xfId="22789"/>
    <cellStyle name="표준 22 8 3 2 5" xfId="38388"/>
    <cellStyle name="표준 22 8 3 3" xfId="7089"/>
    <cellStyle name="표준 22 8 3 3 2" xfId="7090"/>
    <cellStyle name="표준 22 8 3 3 2 2" xfId="22794"/>
    <cellStyle name="표준 22 8 3 3 2 3" xfId="38393"/>
    <cellStyle name="표준 22 8 3 3 3" xfId="22793"/>
    <cellStyle name="표준 22 8 3 3 4" xfId="38392"/>
    <cellStyle name="표준 22 8 3 4" xfId="7091"/>
    <cellStyle name="표준 22 8 3 4 2" xfId="22795"/>
    <cellStyle name="표준 22 8 3 4 3" xfId="38394"/>
    <cellStyle name="표준 22 8 3 5" xfId="22788"/>
    <cellStyle name="표준 22 8 3 6" xfId="38387"/>
    <cellStyle name="표준 22 8 4" xfId="7092"/>
    <cellStyle name="표준 22 8 4 2" xfId="7093"/>
    <cellStyle name="표준 22 8 4 2 2" xfId="7094"/>
    <cellStyle name="표준 22 8 4 2 2 2" xfId="7095"/>
    <cellStyle name="표준 22 8 4 2 2 2 2" xfId="22799"/>
    <cellStyle name="표준 22 8 4 2 2 2 3" xfId="38398"/>
    <cellStyle name="표준 22 8 4 2 2 3" xfId="22798"/>
    <cellStyle name="표준 22 8 4 2 2 4" xfId="38397"/>
    <cellStyle name="표준 22 8 4 2 3" xfId="7096"/>
    <cellStyle name="표준 22 8 4 2 3 2" xfId="22800"/>
    <cellStyle name="표준 22 8 4 2 3 3" xfId="38399"/>
    <cellStyle name="표준 22 8 4 2 4" xfId="22797"/>
    <cellStyle name="표준 22 8 4 2 5" xfId="38396"/>
    <cellStyle name="표준 22 8 4 3" xfId="7097"/>
    <cellStyle name="표준 22 8 4 3 2" xfId="7098"/>
    <cellStyle name="표준 22 8 4 3 2 2" xfId="22802"/>
    <cellStyle name="표준 22 8 4 3 2 3" xfId="38401"/>
    <cellStyle name="표준 22 8 4 3 3" xfId="22801"/>
    <cellStyle name="표준 22 8 4 3 4" xfId="38400"/>
    <cellStyle name="표준 22 8 4 4" xfId="7099"/>
    <cellStyle name="표준 22 8 4 4 2" xfId="22803"/>
    <cellStyle name="표준 22 8 4 4 3" xfId="38402"/>
    <cellStyle name="표준 22 8 4 5" xfId="22796"/>
    <cellStyle name="표준 22 8 4 6" xfId="38395"/>
    <cellStyle name="표준 22 8 5" xfId="7100"/>
    <cellStyle name="표준 22 8 5 2" xfId="7101"/>
    <cellStyle name="표준 22 8 5 2 2" xfId="7102"/>
    <cellStyle name="표준 22 8 5 2 2 2" xfId="22806"/>
    <cellStyle name="표준 22 8 5 2 2 3" xfId="38405"/>
    <cellStyle name="표준 22 8 5 2 3" xfId="22805"/>
    <cellStyle name="표준 22 8 5 2 4" xfId="38404"/>
    <cellStyle name="표준 22 8 5 3" xfId="7103"/>
    <cellStyle name="표준 22 8 5 3 2" xfId="22807"/>
    <cellStyle name="표준 22 8 5 3 3" xfId="38406"/>
    <cellStyle name="표준 22 8 5 4" xfId="22804"/>
    <cellStyle name="표준 22 8 5 5" xfId="38403"/>
    <cellStyle name="표준 22 8 6" xfId="7104"/>
    <cellStyle name="표준 22 8 6 2" xfId="7105"/>
    <cellStyle name="표준 22 8 6 2 2" xfId="22809"/>
    <cellStyle name="표준 22 8 6 2 3" xfId="38408"/>
    <cellStyle name="표준 22 8 6 3" xfId="22808"/>
    <cellStyle name="표준 22 8 6 4" xfId="38407"/>
    <cellStyle name="표준 22 8 7" xfId="7106"/>
    <cellStyle name="표준 22 8 7 2" xfId="22810"/>
    <cellStyle name="표준 22 8 7 3" xfId="38409"/>
    <cellStyle name="표준 22 8 8" xfId="22763"/>
    <cellStyle name="표준 22 8 9" xfId="38362"/>
    <cellStyle name="표준 22 9" xfId="7107"/>
    <cellStyle name="표준 22 9 2" xfId="7108"/>
    <cellStyle name="표준 22 9 2 2" xfId="7109"/>
    <cellStyle name="표준 22 9 2 2 2" xfId="7110"/>
    <cellStyle name="표준 22 9 2 2 2 2" xfId="7111"/>
    <cellStyle name="표준 22 9 2 2 2 2 2" xfId="22815"/>
    <cellStyle name="표준 22 9 2 2 2 2 3" xfId="38414"/>
    <cellStyle name="표준 22 9 2 2 2 3" xfId="22814"/>
    <cellStyle name="표준 22 9 2 2 2 4" xfId="38413"/>
    <cellStyle name="표준 22 9 2 2 3" xfId="7112"/>
    <cellStyle name="표준 22 9 2 2 3 2" xfId="22816"/>
    <cellStyle name="표준 22 9 2 2 3 3" xfId="38415"/>
    <cellStyle name="표준 22 9 2 2 4" xfId="22813"/>
    <cellStyle name="표준 22 9 2 2 5" xfId="38412"/>
    <cellStyle name="표준 22 9 2 3" xfId="7113"/>
    <cellStyle name="표준 22 9 2 3 2" xfId="7114"/>
    <cellStyle name="표준 22 9 2 3 2 2" xfId="22818"/>
    <cellStyle name="표준 22 9 2 3 2 3" xfId="38417"/>
    <cellStyle name="표준 22 9 2 3 3" xfId="22817"/>
    <cellStyle name="표준 22 9 2 3 4" xfId="38416"/>
    <cellStyle name="표준 22 9 2 4" xfId="7115"/>
    <cellStyle name="표준 22 9 2 4 2" xfId="22819"/>
    <cellStyle name="표준 22 9 2 4 3" xfId="38418"/>
    <cellStyle name="표준 22 9 2 5" xfId="22812"/>
    <cellStyle name="표준 22 9 2 6" xfId="38411"/>
    <cellStyle name="표준 22 9 3" xfId="7116"/>
    <cellStyle name="표준 22 9 3 2" xfId="7117"/>
    <cellStyle name="표준 22 9 3 2 2" xfId="7118"/>
    <cellStyle name="표준 22 9 3 2 2 2" xfId="7119"/>
    <cellStyle name="표준 22 9 3 2 2 2 2" xfId="22823"/>
    <cellStyle name="표준 22 9 3 2 2 2 3" xfId="38422"/>
    <cellStyle name="표준 22 9 3 2 2 3" xfId="22822"/>
    <cellStyle name="표준 22 9 3 2 2 4" xfId="38421"/>
    <cellStyle name="표준 22 9 3 2 3" xfId="7120"/>
    <cellStyle name="표준 22 9 3 2 3 2" xfId="22824"/>
    <cellStyle name="표준 22 9 3 2 3 3" xfId="38423"/>
    <cellStyle name="표준 22 9 3 2 4" xfId="22821"/>
    <cellStyle name="표준 22 9 3 2 5" xfId="38420"/>
    <cellStyle name="표준 22 9 3 3" xfId="7121"/>
    <cellStyle name="표준 22 9 3 3 2" xfId="7122"/>
    <cellStyle name="표준 22 9 3 3 2 2" xfId="22826"/>
    <cellStyle name="표준 22 9 3 3 2 3" xfId="38425"/>
    <cellStyle name="표준 22 9 3 3 3" xfId="22825"/>
    <cellStyle name="표준 22 9 3 3 4" xfId="38424"/>
    <cellStyle name="표준 22 9 3 4" xfId="7123"/>
    <cellStyle name="표준 22 9 3 4 2" xfId="22827"/>
    <cellStyle name="표준 22 9 3 4 3" xfId="38426"/>
    <cellStyle name="표준 22 9 3 5" xfId="22820"/>
    <cellStyle name="표준 22 9 3 6" xfId="38419"/>
    <cellStyle name="표준 22 9 4" xfId="7124"/>
    <cellStyle name="표준 22 9 4 2" xfId="7125"/>
    <cellStyle name="표준 22 9 4 2 2" xfId="7126"/>
    <cellStyle name="표준 22 9 4 2 2 2" xfId="22830"/>
    <cellStyle name="표준 22 9 4 2 2 3" xfId="38429"/>
    <cellStyle name="표준 22 9 4 2 3" xfId="22829"/>
    <cellStyle name="표준 22 9 4 2 4" xfId="38428"/>
    <cellStyle name="표준 22 9 4 3" xfId="7127"/>
    <cellStyle name="표준 22 9 4 3 2" xfId="22831"/>
    <cellStyle name="표준 22 9 4 3 3" xfId="38430"/>
    <cellStyle name="표준 22 9 4 4" xfId="22828"/>
    <cellStyle name="표준 22 9 4 5" xfId="38427"/>
    <cellStyle name="표준 22 9 5" xfId="7128"/>
    <cellStyle name="표준 22 9 5 2" xfId="7129"/>
    <cellStyle name="표준 22 9 5 2 2" xfId="22833"/>
    <cellStyle name="표준 22 9 5 2 3" xfId="38432"/>
    <cellStyle name="표준 22 9 5 3" xfId="22832"/>
    <cellStyle name="표준 22 9 5 4" xfId="38431"/>
    <cellStyle name="표준 22 9 6" xfId="7130"/>
    <cellStyle name="표준 22 9 6 2" xfId="22834"/>
    <cellStyle name="표준 22 9 6 3" xfId="38433"/>
    <cellStyle name="표준 22 9 7" xfId="22811"/>
    <cellStyle name="표준 22 9 8" xfId="38410"/>
    <cellStyle name="표준 23" xfId="7131"/>
    <cellStyle name="표준 24" xfId="7132"/>
    <cellStyle name="표준 25" xfId="7133"/>
    <cellStyle name="표준 26" xfId="7134"/>
    <cellStyle name="표준 27" xfId="7135"/>
    <cellStyle name="표준 28" xfId="7136"/>
    <cellStyle name="표준 29" xfId="7137"/>
    <cellStyle name="표준 3" xfId="7138"/>
    <cellStyle name="표준 3 2" xfId="7139"/>
    <cellStyle name="표준 3 3" xfId="7140"/>
    <cellStyle name="표준 3 4" xfId="7141"/>
    <cellStyle name="표준 3 5" xfId="7142"/>
    <cellStyle name="표준 3 6" xfId="7143"/>
    <cellStyle name="표준 3 7" xfId="7144"/>
    <cellStyle name="표준 3 8" xfId="7145"/>
    <cellStyle name="표준 3 9" xfId="7146"/>
    <cellStyle name="표준 30" xfId="7147"/>
    <cellStyle name="표준 30 10" xfId="7148"/>
    <cellStyle name="표준 30 11" xfId="7149"/>
    <cellStyle name="표준 30 12" xfId="7150"/>
    <cellStyle name="표준 30 2" xfId="7151"/>
    <cellStyle name="표준 30 3" xfId="7152"/>
    <cellStyle name="표준 30 4" xfId="7153"/>
    <cellStyle name="표준 30 5" xfId="7154"/>
    <cellStyle name="표준 30 6" xfId="7155"/>
    <cellStyle name="표준 30 7" xfId="7156"/>
    <cellStyle name="표준 30 8" xfId="7157"/>
    <cellStyle name="표준 30 9" xfId="7158"/>
    <cellStyle name="표준 31" xfId="7159"/>
    <cellStyle name="표준 32" xfId="7160"/>
    <cellStyle name="표준 33" xfId="7161"/>
    <cellStyle name="표준 34" xfId="7162"/>
    <cellStyle name="표준 35" xfId="7163"/>
    <cellStyle name="표준 36" xfId="7164"/>
    <cellStyle name="표준 37" xfId="7165"/>
    <cellStyle name="표준 38" xfId="7166"/>
    <cellStyle name="표준 39" xfId="7167"/>
    <cellStyle name="표준 4" xfId="7168"/>
    <cellStyle name="표준 4 2" xfId="7169"/>
    <cellStyle name="표준 4 3" xfId="7170"/>
    <cellStyle name="표준 4 4" xfId="7171"/>
    <cellStyle name="표준 4 5" xfId="7172"/>
    <cellStyle name="표준 4 6" xfId="7173"/>
    <cellStyle name="표준 4 7" xfId="7174"/>
    <cellStyle name="표준 40" xfId="7175"/>
    <cellStyle name="표준 41" xfId="7176"/>
    <cellStyle name="표준 42" xfId="7177"/>
    <cellStyle name="표준 43" xfId="7178"/>
    <cellStyle name="표준 44" xfId="7179"/>
    <cellStyle name="표준 45" xfId="7180"/>
    <cellStyle name="표준 46" xfId="7181"/>
    <cellStyle name="표준 46 10" xfId="7182"/>
    <cellStyle name="표준 46 10 2" xfId="7183"/>
    <cellStyle name="표준 46 10 2 2" xfId="7184"/>
    <cellStyle name="표준 46 10 2 2 2" xfId="7185"/>
    <cellStyle name="표준 46 10 2 2 2 2" xfId="22839"/>
    <cellStyle name="표준 46 10 2 2 2 3" xfId="38438"/>
    <cellStyle name="표준 46 10 2 2 3" xfId="22838"/>
    <cellStyle name="표준 46 10 2 2 4" xfId="38437"/>
    <cellStyle name="표준 46 10 2 3" xfId="7186"/>
    <cellStyle name="표준 46 10 2 3 2" xfId="22840"/>
    <cellStyle name="표준 46 10 2 3 3" xfId="38439"/>
    <cellStyle name="표준 46 10 2 4" xfId="22837"/>
    <cellStyle name="표준 46 10 2 5" xfId="38436"/>
    <cellStyle name="표준 46 10 3" xfId="7187"/>
    <cellStyle name="표준 46 10 3 2" xfId="7188"/>
    <cellStyle name="표준 46 10 3 2 2" xfId="22842"/>
    <cellStyle name="표준 46 10 3 2 3" xfId="38441"/>
    <cellStyle name="표준 46 10 3 3" xfId="22841"/>
    <cellStyle name="표준 46 10 3 4" xfId="38440"/>
    <cellStyle name="표준 46 10 4" xfId="7189"/>
    <cellStyle name="표준 46 10 4 2" xfId="22843"/>
    <cellStyle name="표준 46 10 4 3" xfId="38442"/>
    <cellStyle name="표준 46 10 5" xfId="22836"/>
    <cellStyle name="표준 46 10 6" xfId="38435"/>
    <cellStyle name="표준 46 11" xfId="7190"/>
    <cellStyle name="표준 46 11 2" xfId="7191"/>
    <cellStyle name="표준 46 11 2 2" xfId="7192"/>
    <cellStyle name="표준 46 11 2 2 2" xfId="7193"/>
    <cellStyle name="표준 46 11 2 2 2 2" xfId="22847"/>
    <cellStyle name="표준 46 11 2 2 2 3" xfId="38446"/>
    <cellStyle name="표준 46 11 2 2 3" xfId="22846"/>
    <cellStyle name="표준 46 11 2 2 4" xfId="38445"/>
    <cellStyle name="표준 46 11 2 3" xfId="7194"/>
    <cellStyle name="표준 46 11 2 3 2" xfId="22848"/>
    <cellStyle name="표준 46 11 2 3 3" xfId="38447"/>
    <cellStyle name="표준 46 11 2 4" xfId="22845"/>
    <cellStyle name="표준 46 11 2 5" xfId="38444"/>
    <cellStyle name="표준 46 11 3" xfId="7195"/>
    <cellStyle name="표준 46 11 3 2" xfId="7196"/>
    <cellStyle name="표준 46 11 3 2 2" xfId="22850"/>
    <cellStyle name="표준 46 11 3 2 3" xfId="38449"/>
    <cellStyle name="표준 46 11 3 3" xfId="22849"/>
    <cellStyle name="표준 46 11 3 4" xfId="38448"/>
    <cellStyle name="표준 46 11 4" xfId="7197"/>
    <cellStyle name="표준 46 11 4 2" xfId="22851"/>
    <cellStyle name="표준 46 11 4 3" xfId="38450"/>
    <cellStyle name="표준 46 11 5" xfId="22844"/>
    <cellStyle name="표준 46 11 6" xfId="38443"/>
    <cellStyle name="표준 46 12" xfId="7198"/>
    <cellStyle name="표준 46 12 2" xfId="7199"/>
    <cellStyle name="표준 46 12 2 2" xfId="7200"/>
    <cellStyle name="표준 46 12 2 2 2" xfId="22854"/>
    <cellStyle name="표준 46 12 2 2 3" xfId="38453"/>
    <cellStyle name="표준 46 12 2 3" xfId="22853"/>
    <cellStyle name="표준 46 12 2 4" xfId="38452"/>
    <cellStyle name="표준 46 12 3" xfId="7201"/>
    <cellStyle name="표준 46 12 3 2" xfId="22855"/>
    <cellStyle name="표준 46 12 3 3" xfId="38454"/>
    <cellStyle name="표준 46 12 4" xfId="22852"/>
    <cellStyle name="표준 46 12 5" xfId="38451"/>
    <cellStyle name="표준 46 13" xfId="7202"/>
    <cellStyle name="표준 46 13 2" xfId="7203"/>
    <cellStyle name="표준 46 13 2 2" xfId="22857"/>
    <cellStyle name="표준 46 13 2 3" xfId="38456"/>
    <cellStyle name="표준 46 13 3" xfId="22856"/>
    <cellStyle name="표준 46 13 4" xfId="38455"/>
    <cellStyle name="표준 46 14" xfId="7204"/>
    <cellStyle name="표준 46 14 2" xfId="22858"/>
    <cellStyle name="표준 46 14 3" xfId="38457"/>
    <cellStyle name="표준 46 15" xfId="22835"/>
    <cellStyle name="표준 46 16" xfId="38434"/>
    <cellStyle name="표준 46 2" xfId="7205"/>
    <cellStyle name="표준 46 2 10" xfId="7206"/>
    <cellStyle name="표준 46 2 10 2" xfId="7207"/>
    <cellStyle name="표준 46 2 10 2 2" xfId="7208"/>
    <cellStyle name="표준 46 2 10 2 2 2" xfId="7209"/>
    <cellStyle name="표준 46 2 10 2 2 2 2" xfId="22863"/>
    <cellStyle name="표준 46 2 10 2 2 2 3" xfId="38462"/>
    <cellStyle name="표준 46 2 10 2 2 3" xfId="22862"/>
    <cellStyle name="표준 46 2 10 2 2 4" xfId="38461"/>
    <cellStyle name="표준 46 2 10 2 3" xfId="7210"/>
    <cellStyle name="표준 46 2 10 2 3 2" xfId="22864"/>
    <cellStyle name="표준 46 2 10 2 3 3" xfId="38463"/>
    <cellStyle name="표준 46 2 10 2 4" xfId="22861"/>
    <cellStyle name="표준 46 2 10 2 5" xfId="38460"/>
    <cellStyle name="표준 46 2 10 3" xfId="7211"/>
    <cellStyle name="표준 46 2 10 3 2" xfId="7212"/>
    <cellStyle name="표준 46 2 10 3 2 2" xfId="22866"/>
    <cellStyle name="표준 46 2 10 3 2 3" xfId="38465"/>
    <cellStyle name="표준 46 2 10 3 3" xfId="22865"/>
    <cellStyle name="표준 46 2 10 3 4" xfId="38464"/>
    <cellStyle name="표준 46 2 10 4" xfId="7213"/>
    <cellStyle name="표준 46 2 10 4 2" xfId="22867"/>
    <cellStyle name="표준 46 2 10 4 3" xfId="38466"/>
    <cellStyle name="표준 46 2 10 5" xfId="22860"/>
    <cellStyle name="표준 46 2 10 6" xfId="38459"/>
    <cellStyle name="표준 46 2 11" xfId="7214"/>
    <cellStyle name="표준 46 2 11 2" xfId="7215"/>
    <cellStyle name="표준 46 2 11 2 2" xfId="7216"/>
    <cellStyle name="표준 46 2 11 2 2 2" xfId="22870"/>
    <cellStyle name="표준 46 2 11 2 2 3" xfId="38469"/>
    <cellStyle name="표준 46 2 11 2 3" xfId="22869"/>
    <cellStyle name="표준 46 2 11 2 4" xfId="38468"/>
    <cellStyle name="표준 46 2 11 3" xfId="7217"/>
    <cellStyle name="표준 46 2 11 3 2" xfId="22871"/>
    <cellStyle name="표준 46 2 11 3 3" xfId="38470"/>
    <cellStyle name="표준 46 2 11 4" xfId="22868"/>
    <cellStyle name="표준 46 2 11 5" xfId="38467"/>
    <cellStyle name="표준 46 2 12" xfId="7218"/>
    <cellStyle name="표준 46 2 12 2" xfId="7219"/>
    <cellStyle name="표준 46 2 12 2 2" xfId="22873"/>
    <cellStyle name="표준 46 2 12 2 3" xfId="38472"/>
    <cellStyle name="표준 46 2 12 3" xfId="22872"/>
    <cellStyle name="표준 46 2 12 4" xfId="38471"/>
    <cellStyle name="표준 46 2 13" xfId="7220"/>
    <cellStyle name="표준 46 2 13 2" xfId="22874"/>
    <cellStyle name="표준 46 2 13 3" xfId="38473"/>
    <cellStyle name="표준 46 2 14" xfId="22859"/>
    <cellStyle name="표준 46 2 15" xfId="38458"/>
    <cellStyle name="표준 46 2 2" xfId="7221"/>
    <cellStyle name="표준 46 2 2 10" xfId="7222"/>
    <cellStyle name="표준 46 2 2 10 2" xfId="7223"/>
    <cellStyle name="표준 46 2 2 10 2 2" xfId="7224"/>
    <cellStyle name="표준 46 2 2 10 2 2 2" xfId="22878"/>
    <cellStyle name="표준 46 2 2 10 2 2 3" xfId="38477"/>
    <cellStyle name="표준 46 2 2 10 2 3" xfId="22877"/>
    <cellStyle name="표준 46 2 2 10 2 4" xfId="38476"/>
    <cellStyle name="표준 46 2 2 10 3" xfId="7225"/>
    <cellStyle name="표준 46 2 2 10 3 2" xfId="22879"/>
    <cellStyle name="표준 46 2 2 10 3 3" xfId="38478"/>
    <cellStyle name="표준 46 2 2 10 4" xfId="22876"/>
    <cellStyle name="표준 46 2 2 10 5" xfId="38475"/>
    <cellStyle name="표준 46 2 2 11" xfId="7226"/>
    <cellStyle name="표준 46 2 2 11 2" xfId="7227"/>
    <cellStyle name="표준 46 2 2 11 2 2" xfId="22881"/>
    <cellStyle name="표준 46 2 2 11 2 3" xfId="38480"/>
    <cellStyle name="표준 46 2 2 11 3" xfId="22880"/>
    <cellStyle name="표준 46 2 2 11 4" xfId="38479"/>
    <cellStyle name="표준 46 2 2 12" xfId="7228"/>
    <cellStyle name="표준 46 2 2 12 2" xfId="22882"/>
    <cellStyle name="표준 46 2 2 12 3" xfId="38481"/>
    <cellStyle name="표준 46 2 2 13" xfId="22875"/>
    <cellStyle name="표준 46 2 2 14" xfId="38474"/>
    <cellStyle name="표준 46 2 2 2" xfId="7229"/>
    <cellStyle name="표준 46 2 2 2 10" xfId="7230"/>
    <cellStyle name="표준 46 2 2 2 10 2" xfId="22884"/>
    <cellStyle name="표준 46 2 2 2 10 3" xfId="38483"/>
    <cellStyle name="표준 46 2 2 2 11" xfId="22883"/>
    <cellStyle name="표준 46 2 2 2 12" xfId="38482"/>
    <cellStyle name="표준 46 2 2 2 2" xfId="7231"/>
    <cellStyle name="표준 46 2 2 2 2 10" xfId="22885"/>
    <cellStyle name="표준 46 2 2 2 2 11" xfId="38484"/>
    <cellStyle name="표준 46 2 2 2 2 2" xfId="7232"/>
    <cellStyle name="표준 46 2 2 2 2 2 2" xfId="7233"/>
    <cellStyle name="표준 46 2 2 2 2 2 2 2" xfId="7234"/>
    <cellStyle name="표준 46 2 2 2 2 2 2 2 2" xfId="7235"/>
    <cellStyle name="표준 46 2 2 2 2 2 2 2 2 2" xfId="7236"/>
    <cellStyle name="표준 46 2 2 2 2 2 2 2 2 2 2" xfId="7237"/>
    <cellStyle name="표준 46 2 2 2 2 2 2 2 2 2 2 2" xfId="22891"/>
    <cellStyle name="표준 46 2 2 2 2 2 2 2 2 2 2 3" xfId="38490"/>
    <cellStyle name="표준 46 2 2 2 2 2 2 2 2 2 3" xfId="22890"/>
    <cellStyle name="표준 46 2 2 2 2 2 2 2 2 2 4" xfId="38489"/>
    <cellStyle name="표준 46 2 2 2 2 2 2 2 2 3" xfId="7238"/>
    <cellStyle name="표준 46 2 2 2 2 2 2 2 2 3 2" xfId="22892"/>
    <cellStyle name="표준 46 2 2 2 2 2 2 2 2 3 3" xfId="38491"/>
    <cellStyle name="표준 46 2 2 2 2 2 2 2 2 4" xfId="22889"/>
    <cellStyle name="표준 46 2 2 2 2 2 2 2 2 5" xfId="38488"/>
    <cellStyle name="표준 46 2 2 2 2 2 2 2 3" xfId="7239"/>
    <cellStyle name="표준 46 2 2 2 2 2 2 2 3 2" xfId="7240"/>
    <cellStyle name="표준 46 2 2 2 2 2 2 2 3 2 2" xfId="22894"/>
    <cellStyle name="표준 46 2 2 2 2 2 2 2 3 2 3" xfId="38493"/>
    <cellStyle name="표준 46 2 2 2 2 2 2 2 3 3" xfId="22893"/>
    <cellStyle name="표준 46 2 2 2 2 2 2 2 3 4" xfId="38492"/>
    <cellStyle name="표준 46 2 2 2 2 2 2 2 4" xfId="7241"/>
    <cellStyle name="표준 46 2 2 2 2 2 2 2 4 2" xfId="22895"/>
    <cellStyle name="표준 46 2 2 2 2 2 2 2 4 3" xfId="38494"/>
    <cellStyle name="표준 46 2 2 2 2 2 2 2 5" xfId="22888"/>
    <cellStyle name="표준 46 2 2 2 2 2 2 2 6" xfId="38487"/>
    <cellStyle name="표준 46 2 2 2 2 2 2 3" xfId="7242"/>
    <cellStyle name="표준 46 2 2 2 2 2 2 3 2" xfId="7243"/>
    <cellStyle name="표준 46 2 2 2 2 2 2 3 2 2" xfId="7244"/>
    <cellStyle name="표준 46 2 2 2 2 2 2 3 2 2 2" xfId="7245"/>
    <cellStyle name="표준 46 2 2 2 2 2 2 3 2 2 2 2" xfId="22899"/>
    <cellStyle name="표준 46 2 2 2 2 2 2 3 2 2 2 3" xfId="38498"/>
    <cellStyle name="표준 46 2 2 2 2 2 2 3 2 2 3" xfId="22898"/>
    <cellStyle name="표준 46 2 2 2 2 2 2 3 2 2 4" xfId="38497"/>
    <cellStyle name="표준 46 2 2 2 2 2 2 3 2 3" xfId="7246"/>
    <cellStyle name="표준 46 2 2 2 2 2 2 3 2 3 2" xfId="22900"/>
    <cellStyle name="표준 46 2 2 2 2 2 2 3 2 3 3" xfId="38499"/>
    <cellStyle name="표준 46 2 2 2 2 2 2 3 2 4" xfId="22897"/>
    <cellStyle name="표준 46 2 2 2 2 2 2 3 2 5" xfId="38496"/>
    <cellStyle name="표준 46 2 2 2 2 2 2 3 3" xfId="7247"/>
    <cellStyle name="표준 46 2 2 2 2 2 2 3 3 2" xfId="7248"/>
    <cellStyle name="표준 46 2 2 2 2 2 2 3 3 2 2" xfId="22902"/>
    <cellStyle name="표준 46 2 2 2 2 2 2 3 3 2 3" xfId="38501"/>
    <cellStyle name="표준 46 2 2 2 2 2 2 3 3 3" xfId="22901"/>
    <cellStyle name="표준 46 2 2 2 2 2 2 3 3 4" xfId="38500"/>
    <cellStyle name="표준 46 2 2 2 2 2 2 3 4" xfId="7249"/>
    <cellStyle name="표준 46 2 2 2 2 2 2 3 4 2" xfId="22903"/>
    <cellStyle name="표준 46 2 2 2 2 2 2 3 4 3" xfId="38502"/>
    <cellStyle name="표준 46 2 2 2 2 2 2 3 5" xfId="22896"/>
    <cellStyle name="표준 46 2 2 2 2 2 2 3 6" xfId="38495"/>
    <cellStyle name="표준 46 2 2 2 2 2 2 4" xfId="7250"/>
    <cellStyle name="표준 46 2 2 2 2 2 2 4 2" xfId="7251"/>
    <cellStyle name="표준 46 2 2 2 2 2 2 4 2 2" xfId="7252"/>
    <cellStyle name="표준 46 2 2 2 2 2 2 4 2 2 2" xfId="22906"/>
    <cellStyle name="표준 46 2 2 2 2 2 2 4 2 2 3" xfId="38505"/>
    <cellStyle name="표준 46 2 2 2 2 2 2 4 2 3" xfId="22905"/>
    <cellStyle name="표준 46 2 2 2 2 2 2 4 2 4" xfId="38504"/>
    <cellStyle name="표준 46 2 2 2 2 2 2 4 3" xfId="7253"/>
    <cellStyle name="표준 46 2 2 2 2 2 2 4 3 2" xfId="22907"/>
    <cellStyle name="표준 46 2 2 2 2 2 2 4 3 3" xfId="38506"/>
    <cellStyle name="표준 46 2 2 2 2 2 2 4 4" xfId="22904"/>
    <cellStyle name="표준 46 2 2 2 2 2 2 4 5" xfId="38503"/>
    <cellStyle name="표준 46 2 2 2 2 2 2 5" xfId="7254"/>
    <cellStyle name="표준 46 2 2 2 2 2 2 5 2" xfId="7255"/>
    <cellStyle name="표준 46 2 2 2 2 2 2 5 2 2" xfId="22909"/>
    <cellStyle name="표준 46 2 2 2 2 2 2 5 2 3" xfId="38508"/>
    <cellStyle name="표준 46 2 2 2 2 2 2 5 3" xfId="22908"/>
    <cellStyle name="표준 46 2 2 2 2 2 2 5 4" xfId="38507"/>
    <cellStyle name="표준 46 2 2 2 2 2 2 6" xfId="7256"/>
    <cellStyle name="표준 46 2 2 2 2 2 2 6 2" xfId="22910"/>
    <cellStyle name="표준 46 2 2 2 2 2 2 6 3" xfId="38509"/>
    <cellStyle name="표준 46 2 2 2 2 2 2 7" xfId="22887"/>
    <cellStyle name="표준 46 2 2 2 2 2 2 8" xfId="38486"/>
    <cellStyle name="표준 46 2 2 2 2 2 3" xfId="7257"/>
    <cellStyle name="표준 46 2 2 2 2 2 3 2" xfId="7258"/>
    <cellStyle name="표준 46 2 2 2 2 2 3 2 2" xfId="7259"/>
    <cellStyle name="표준 46 2 2 2 2 2 3 2 2 2" xfId="7260"/>
    <cellStyle name="표준 46 2 2 2 2 2 3 2 2 2 2" xfId="22914"/>
    <cellStyle name="표준 46 2 2 2 2 2 3 2 2 2 3" xfId="38513"/>
    <cellStyle name="표준 46 2 2 2 2 2 3 2 2 3" xfId="22913"/>
    <cellStyle name="표준 46 2 2 2 2 2 3 2 2 4" xfId="38512"/>
    <cellStyle name="표준 46 2 2 2 2 2 3 2 3" xfId="7261"/>
    <cellStyle name="표준 46 2 2 2 2 2 3 2 3 2" xfId="22915"/>
    <cellStyle name="표준 46 2 2 2 2 2 3 2 3 3" xfId="38514"/>
    <cellStyle name="표준 46 2 2 2 2 2 3 2 4" xfId="22912"/>
    <cellStyle name="표준 46 2 2 2 2 2 3 2 5" xfId="38511"/>
    <cellStyle name="표준 46 2 2 2 2 2 3 3" xfId="7262"/>
    <cellStyle name="표준 46 2 2 2 2 2 3 3 2" xfId="7263"/>
    <cellStyle name="표준 46 2 2 2 2 2 3 3 2 2" xfId="22917"/>
    <cellStyle name="표준 46 2 2 2 2 2 3 3 2 3" xfId="38516"/>
    <cellStyle name="표준 46 2 2 2 2 2 3 3 3" xfId="22916"/>
    <cellStyle name="표준 46 2 2 2 2 2 3 3 4" xfId="38515"/>
    <cellStyle name="표준 46 2 2 2 2 2 3 4" xfId="7264"/>
    <cellStyle name="표준 46 2 2 2 2 2 3 4 2" xfId="22918"/>
    <cellStyle name="표준 46 2 2 2 2 2 3 4 3" xfId="38517"/>
    <cellStyle name="표준 46 2 2 2 2 2 3 5" xfId="22911"/>
    <cellStyle name="표준 46 2 2 2 2 2 3 6" xfId="38510"/>
    <cellStyle name="표준 46 2 2 2 2 2 4" xfId="7265"/>
    <cellStyle name="표준 46 2 2 2 2 2 4 2" xfId="7266"/>
    <cellStyle name="표준 46 2 2 2 2 2 4 2 2" xfId="7267"/>
    <cellStyle name="표준 46 2 2 2 2 2 4 2 2 2" xfId="7268"/>
    <cellStyle name="표준 46 2 2 2 2 2 4 2 2 2 2" xfId="22922"/>
    <cellStyle name="표준 46 2 2 2 2 2 4 2 2 2 3" xfId="38521"/>
    <cellStyle name="표준 46 2 2 2 2 2 4 2 2 3" xfId="22921"/>
    <cellStyle name="표준 46 2 2 2 2 2 4 2 2 4" xfId="38520"/>
    <cellStyle name="표준 46 2 2 2 2 2 4 2 3" xfId="7269"/>
    <cellStyle name="표준 46 2 2 2 2 2 4 2 3 2" xfId="22923"/>
    <cellStyle name="표준 46 2 2 2 2 2 4 2 3 3" xfId="38522"/>
    <cellStyle name="표준 46 2 2 2 2 2 4 2 4" xfId="22920"/>
    <cellStyle name="표준 46 2 2 2 2 2 4 2 5" xfId="38519"/>
    <cellStyle name="표준 46 2 2 2 2 2 4 3" xfId="7270"/>
    <cellStyle name="표준 46 2 2 2 2 2 4 3 2" xfId="7271"/>
    <cellStyle name="표준 46 2 2 2 2 2 4 3 2 2" xfId="22925"/>
    <cellStyle name="표준 46 2 2 2 2 2 4 3 2 3" xfId="38524"/>
    <cellStyle name="표준 46 2 2 2 2 2 4 3 3" xfId="22924"/>
    <cellStyle name="표준 46 2 2 2 2 2 4 3 4" xfId="38523"/>
    <cellStyle name="표준 46 2 2 2 2 2 4 4" xfId="7272"/>
    <cellStyle name="표준 46 2 2 2 2 2 4 4 2" xfId="22926"/>
    <cellStyle name="표준 46 2 2 2 2 2 4 4 3" xfId="38525"/>
    <cellStyle name="표준 46 2 2 2 2 2 4 5" xfId="22919"/>
    <cellStyle name="표준 46 2 2 2 2 2 4 6" xfId="38518"/>
    <cellStyle name="표준 46 2 2 2 2 2 5" xfId="7273"/>
    <cellStyle name="표준 46 2 2 2 2 2 5 2" xfId="7274"/>
    <cellStyle name="표준 46 2 2 2 2 2 5 2 2" xfId="7275"/>
    <cellStyle name="표준 46 2 2 2 2 2 5 2 2 2" xfId="22929"/>
    <cellStyle name="표준 46 2 2 2 2 2 5 2 2 3" xfId="38528"/>
    <cellStyle name="표준 46 2 2 2 2 2 5 2 3" xfId="22928"/>
    <cellStyle name="표준 46 2 2 2 2 2 5 2 4" xfId="38527"/>
    <cellStyle name="표준 46 2 2 2 2 2 5 3" xfId="7276"/>
    <cellStyle name="표준 46 2 2 2 2 2 5 3 2" xfId="22930"/>
    <cellStyle name="표준 46 2 2 2 2 2 5 3 3" xfId="38529"/>
    <cellStyle name="표준 46 2 2 2 2 2 5 4" xfId="22927"/>
    <cellStyle name="표준 46 2 2 2 2 2 5 5" xfId="38526"/>
    <cellStyle name="표준 46 2 2 2 2 2 6" xfId="7277"/>
    <cellStyle name="표준 46 2 2 2 2 2 6 2" xfId="7278"/>
    <cellStyle name="표준 46 2 2 2 2 2 6 2 2" xfId="22932"/>
    <cellStyle name="표준 46 2 2 2 2 2 6 2 3" xfId="38531"/>
    <cellStyle name="표준 46 2 2 2 2 2 6 3" xfId="22931"/>
    <cellStyle name="표준 46 2 2 2 2 2 6 4" xfId="38530"/>
    <cellStyle name="표준 46 2 2 2 2 2 7" xfId="7279"/>
    <cellStyle name="표준 46 2 2 2 2 2 7 2" xfId="22933"/>
    <cellStyle name="표준 46 2 2 2 2 2 7 3" xfId="38532"/>
    <cellStyle name="표준 46 2 2 2 2 2 8" xfId="22886"/>
    <cellStyle name="표준 46 2 2 2 2 2 9" xfId="38485"/>
    <cellStyle name="표준 46 2 2 2 2 3" xfId="7280"/>
    <cellStyle name="표준 46 2 2 2 2 3 2" xfId="7281"/>
    <cellStyle name="표준 46 2 2 2 2 3 2 2" xfId="7282"/>
    <cellStyle name="표준 46 2 2 2 2 3 2 2 2" xfId="7283"/>
    <cellStyle name="표준 46 2 2 2 2 3 2 2 2 2" xfId="7284"/>
    <cellStyle name="표준 46 2 2 2 2 3 2 2 2 2 2" xfId="7285"/>
    <cellStyle name="표준 46 2 2 2 2 3 2 2 2 2 2 2" xfId="22939"/>
    <cellStyle name="표준 46 2 2 2 2 3 2 2 2 2 2 3" xfId="38538"/>
    <cellStyle name="표준 46 2 2 2 2 3 2 2 2 2 3" xfId="22938"/>
    <cellStyle name="표준 46 2 2 2 2 3 2 2 2 2 4" xfId="38537"/>
    <cellStyle name="표준 46 2 2 2 2 3 2 2 2 3" xfId="7286"/>
    <cellStyle name="표준 46 2 2 2 2 3 2 2 2 3 2" xfId="22940"/>
    <cellStyle name="표준 46 2 2 2 2 3 2 2 2 3 3" xfId="38539"/>
    <cellStyle name="표준 46 2 2 2 2 3 2 2 2 4" xfId="22937"/>
    <cellStyle name="표준 46 2 2 2 2 3 2 2 2 5" xfId="38536"/>
    <cellStyle name="표준 46 2 2 2 2 3 2 2 3" xfId="7287"/>
    <cellStyle name="표준 46 2 2 2 2 3 2 2 3 2" xfId="7288"/>
    <cellStyle name="표준 46 2 2 2 2 3 2 2 3 2 2" xfId="22942"/>
    <cellStyle name="표준 46 2 2 2 2 3 2 2 3 2 3" xfId="38541"/>
    <cellStyle name="표준 46 2 2 2 2 3 2 2 3 3" xfId="22941"/>
    <cellStyle name="표준 46 2 2 2 2 3 2 2 3 4" xfId="38540"/>
    <cellStyle name="표준 46 2 2 2 2 3 2 2 4" xfId="7289"/>
    <cellStyle name="표준 46 2 2 2 2 3 2 2 4 2" xfId="22943"/>
    <cellStyle name="표준 46 2 2 2 2 3 2 2 4 3" xfId="38542"/>
    <cellStyle name="표준 46 2 2 2 2 3 2 2 5" xfId="22936"/>
    <cellStyle name="표준 46 2 2 2 2 3 2 2 6" xfId="38535"/>
    <cellStyle name="표준 46 2 2 2 2 3 2 3" xfId="7290"/>
    <cellStyle name="표준 46 2 2 2 2 3 2 3 2" xfId="7291"/>
    <cellStyle name="표준 46 2 2 2 2 3 2 3 2 2" xfId="7292"/>
    <cellStyle name="표준 46 2 2 2 2 3 2 3 2 2 2" xfId="7293"/>
    <cellStyle name="표준 46 2 2 2 2 3 2 3 2 2 2 2" xfId="22947"/>
    <cellStyle name="표준 46 2 2 2 2 3 2 3 2 2 2 3" xfId="38546"/>
    <cellStyle name="표준 46 2 2 2 2 3 2 3 2 2 3" xfId="22946"/>
    <cellStyle name="표준 46 2 2 2 2 3 2 3 2 2 4" xfId="38545"/>
    <cellStyle name="표준 46 2 2 2 2 3 2 3 2 3" xfId="7294"/>
    <cellStyle name="표준 46 2 2 2 2 3 2 3 2 3 2" xfId="22948"/>
    <cellStyle name="표준 46 2 2 2 2 3 2 3 2 3 3" xfId="38547"/>
    <cellStyle name="표준 46 2 2 2 2 3 2 3 2 4" xfId="22945"/>
    <cellStyle name="표준 46 2 2 2 2 3 2 3 2 5" xfId="38544"/>
    <cellStyle name="표준 46 2 2 2 2 3 2 3 3" xfId="7295"/>
    <cellStyle name="표준 46 2 2 2 2 3 2 3 3 2" xfId="7296"/>
    <cellStyle name="표준 46 2 2 2 2 3 2 3 3 2 2" xfId="22950"/>
    <cellStyle name="표준 46 2 2 2 2 3 2 3 3 2 3" xfId="38549"/>
    <cellStyle name="표준 46 2 2 2 2 3 2 3 3 3" xfId="22949"/>
    <cellStyle name="표준 46 2 2 2 2 3 2 3 3 4" xfId="38548"/>
    <cellStyle name="표준 46 2 2 2 2 3 2 3 4" xfId="7297"/>
    <cellStyle name="표준 46 2 2 2 2 3 2 3 4 2" xfId="22951"/>
    <cellStyle name="표준 46 2 2 2 2 3 2 3 4 3" xfId="38550"/>
    <cellStyle name="표준 46 2 2 2 2 3 2 3 5" xfId="22944"/>
    <cellStyle name="표준 46 2 2 2 2 3 2 3 6" xfId="38543"/>
    <cellStyle name="표준 46 2 2 2 2 3 2 4" xfId="7298"/>
    <cellStyle name="표준 46 2 2 2 2 3 2 4 2" xfId="7299"/>
    <cellStyle name="표준 46 2 2 2 2 3 2 4 2 2" xfId="7300"/>
    <cellStyle name="표준 46 2 2 2 2 3 2 4 2 2 2" xfId="22954"/>
    <cellStyle name="표준 46 2 2 2 2 3 2 4 2 2 3" xfId="38553"/>
    <cellStyle name="표준 46 2 2 2 2 3 2 4 2 3" xfId="22953"/>
    <cellStyle name="표준 46 2 2 2 2 3 2 4 2 4" xfId="38552"/>
    <cellStyle name="표준 46 2 2 2 2 3 2 4 3" xfId="7301"/>
    <cellStyle name="표준 46 2 2 2 2 3 2 4 3 2" xfId="22955"/>
    <cellStyle name="표준 46 2 2 2 2 3 2 4 3 3" xfId="38554"/>
    <cellStyle name="표준 46 2 2 2 2 3 2 4 4" xfId="22952"/>
    <cellStyle name="표준 46 2 2 2 2 3 2 4 5" xfId="38551"/>
    <cellStyle name="표준 46 2 2 2 2 3 2 5" xfId="7302"/>
    <cellStyle name="표준 46 2 2 2 2 3 2 5 2" xfId="7303"/>
    <cellStyle name="표준 46 2 2 2 2 3 2 5 2 2" xfId="22957"/>
    <cellStyle name="표준 46 2 2 2 2 3 2 5 2 3" xfId="38556"/>
    <cellStyle name="표준 46 2 2 2 2 3 2 5 3" xfId="22956"/>
    <cellStyle name="표준 46 2 2 2 2 3 2 5 4" xfId="38555"/>
    <cellStyle name="표준 46 2 2 2 2 3 2 6" xfId="7304"/>
    <cellStyle name="표준 46 2 2 2 2 3 2 6 2" xfId="22958"/>
    <cellStyle name="표준 46 2 2 2 2 3 2 6 3" xfId="38557"/>
    <cellStyle name="표준 46 2 2 2 2 3 2 7" xfId="22935"/>
    <cellStyle name="표준 46 2 2 2 2 3 2 8" xfId="38534"/>
    <cellStyle name="표준 46 2 2 2 2 3 3" xfId="7305"/>
    <cellStyle name="표준 46 2 2 2 2 3 3 2" xfId="7306"/>
    <cellStyle name="표준 46 2 2 2 2 3 3 2 2" xfId="7307"/>
    <cellStyle name="표준 46 2 2 2 2 3 3 2 2 2" xfId="7308"/>
    <cellStyle name="표준 46 2 2 2 2 3 3 2 2 2 2" xfId="22962"/>
    <cellStyle name="표준 46 2 2 2 2 3 3 2 2 2 3" xfId="38561"/>
    <cellStyle name="표준 46 2 2 2 2 3 3 2 2 3" xfId="22961"/>
    <cellStyle name="표준 46 2 2 2 2 3 3 2 2 4" xfId="38560"/>
    <cellStyle name="표준 46 2 2 2 2 3 3 2 3" xfId="7309"/>
    <cellStyle name="표준 46 2 2 2 2 3 3 2 3 2" xfId="22963"/>
    <cellStyle name="표준 46 2 2 2 2 3 3 2 3 3" xfId="38562"/>
    <cellStyle name="표준 46 2 2 2 2 3 3 2 4" xfId="22960"/>
    <cellStyle name="표준 46 2 2 2 2 3 3 2 5" xfId="38559"/>
    <cellStyle name="표준 46 2 2 2 2 3 3 3" xfId="7310"/>
    <cellStyle name="표준 46 2 2 2 2 3 3 3 2" xfId="7311"/>
    <cellStyle name="표준 46 2 2 2 2 3 3 3 2 2" xfId="22965"/>
    <cellStyle name="표준 46 2 2 2 2 3 3 3 2 3" xfId="38564"/>
    <cellStyle name="표준 46 2 2 2 2 3 3 3 3" xfId="22964"/>
    <cellStyle name="표준 46 2 2 2 2 3 3 3 4" xfId="38563"/>
    <cellStyle name="표준 46 2 2 2 2 3 3 4" xfId="7312"/>
    <cellStyle name="표준 46 2 2 2 2 3 3 4 2" xfId="22966"/>
    <cellStyle name="표준 46 2 2 2 2 3 3 4 3" xfId="38565"/>
    <cellStyle name="표준 46 2 2 2 2 3 3 5" xfId="22959"/>
    <cellStyle name="표준 46 2 2 2 2 3 3 6" xfId="38558"/>
    <cellStyle name="표준 46 2 2 2 2 3 4" xfId="7313"/>
    <cellStyle name="표준 46 2 2 2 2 3 4 2" xfId="7314"/>
    <cellStyle name="표준 46 2 2 2 2 3 4 2 2" xfId="7315"/>
    <cellStyle name="표준 46 2 2 2 2 3 4 2 2 2" xfId="7316"/>
    <cellStyle name="표준 46 2 2 2 2 3 4 2 2 2 2" xfId="22970"/>
    <cellStyle name="표준 46 2 2 2 2 3 4 2 2 2 3" xfId="38569"/>
    <cellStyle name="표준 46 2 2 2 2 3 4 2 2 3" xfId="22969"/>
    <cellStyle name="표준 46 2 2 2 2 3 4 2 2 4" xfId="38568"/>
    <cellStyle name="표준 46 2 2 2 2 3 4 2 3" xfId="7317"/>
    <cellStyle name="표준 46 2 2 2 2 3 4 2 3 2" xfId="22971"/>
    <cellStyle name="표준 46 2 2 2 2 3 4 2 3 3" xfId="38570"/>
    <cellStyle name="표준 46 2 2 2 2 3 4 2 4" xfId="22968"/>
    <cellStyle name="표준 46 2 2 2 2 3 4 2 5" xfId="38567"/>
    <cellStyle name="표준 46 2 2 2 2 3 4 3" xfId="7318"/>
    <cellStyle name="표준 46 2 2 2 2 3 4 3 2" xfId="7319"/>
    <cellStyle name="표준 46 2 2 2 2 3 4 3 2 2" xfId="22973"/>
    <cellStyle name="표준 46 2 2 2 2 3 4 3 2 3" xfId="38572"/>
    <cellStyle name="표준 46 2 2 2 2 3 4 3 3" xfId="22972"/>
    <cellStyle name="표준 46 2 2 2 2 3 4 3 4" xfId="38571"/>
    <cellStyle name="표준 46 2 2 2 2 3 4 4" xfId="7320"/>
    <cellStyle name="표준 46 2 2 2 2 3 4 4 2" xfId="22974"/>
    <cellStyle name="표준 46 2 2 2 2 3 4 4 3" xfId="38573"/>
    <cellStyle name="표준 46 2 2 2 2 3 4 5" xfId="22967"/>
    <cellStyle name="표준 46 2 2 2 2 3 4 6" xfId="38566"/>
    <cellStyle name="표준 46 2 2 2 2 3 5" xfId="7321"/>
    <cellStyle name="표준 46 2 2 2 2 3 5 2" xfId="7322"/>
    <cellStyle name="표준 46 2 2 2 2 3 5 2 2" xfId="7323"/>
    <cellStyle name="표준 46 2 2 2 2 3 5 2 2 2" xfId="22977"/>
    <cellStyle name="표준 46 2 2 2 2 3 5 2 2 3" xfId="38576"/>
    <cellStyle name="표준 46 2 2 2 2 3 5 2 3" xfId="22976"/>
    <cellStyle name="표준 46 2 2 2 2 3 5 2 4" xfId="38575"/>
    <cellStyle name="표준 46 2 2 2 2 3 5 3" xfId="7324"/>
    <cellStyle name="표준 46 2 2 2 2 3 5 3 2" xfId="22978"/>
    <cellStyle name="표준 46 2 2 2 2 3 5 3 3" xfId="38577"/>
    <cellStyle name="표준 46 2 2 2 2 3 5 4" xfId="22975"/>
    <cellStyle name="표준 46 2 2 2 2 3 5 5" xfId="38574"/>
    <cellStyle name="표준 46 2 2 2 2 3 6" xfId="7325"/>
    <cellStyle name="표준 46 2 2 2 2 3 6 2" xfId="7326"/>
    <cellStyle name="표준 46 2 2 2 2 3 6 2 2" xfId="22980"/>
    <cellStyle name="표준 46 2 2 2 2 3 6 2 3" xfId="38579"/>
    <cellStyle name="표준 46 2 2 2 2 3 6 3" xfId="22979"/>
    <cellStyle name="표준 46 2 2 2 2 3 6 4" xfId="38578"/>
    <cellStyle name="표준 46 2 2 2 2 3 7" xfId="7327"/>
    <cellStyle name="표준 46 2 2 2 2 3 7 2" xfId="22981"/>
    <cellStyle name="표준 46 2 2 2 2 3 7 3" xfId="38580"/>
    <cellStyle name="표준 46 2 2 2 2 3 8" xfId="22934"/>
    <cellStyle name="표준 46 2 2 2 2 3 9" xfId="38533"/>
    <cellStyle name="표준 46 2 2 2 2 4" xfId="7328"/>
    <cellStyle name="표준 46 2 2 2 2 4 2" xfId="7329"/>
    <cellStyle name="표준 46 2 2 2 2 4 2 2" xfId="7330"/>
    <cellStyle name="표준 46 2 2 2 2 4 2 2 2" xfId="7331"/>
    <cellStyle name="표준 46 2 2 2 2 4 2 2 2 2" xfId="7332"/>
    <cellStyle name="표준 46 2 2 2 2 4 2 2 2 2 2" xfId="22986"/>
    <cellStyle name="표준 46 2 2 2 2 4 2 2 2 2 3" xfId="38585"/>
    <cellStyle name="표준 46 2 2 2 2 4 2 2 2 3" xfId="22985"/>
    <cellStyle name="표준 46 2 2 2 2 4 2 2 2 4" xfId="38584"/>
    <cellStyle name="표준 46 2 2 2 2 4 2 2 3" xfId="7333"/>
    <cellStyle name="표준 46 2 2 2 2 4 2 2 3 2" xfId="22987"/>
    <cellStyle name="표준 46 2 2 2 2 4 2 2 3 3" xfId="38586"/>
    <cellStyle name="표준 46 2 2 2 2 4 2 2 4" xfId="22984"/>
    <cellStyle name="표준 46 2 2 2 2 4 2 2 5" xfId="38583"/>
    <cellStyle name="표준 46 2 2 2 2 4 2 3" xfId="7334"/>
    <cellStyle name="표준 46 2 2 2 2 4 2 3 2" xfId="7335"/>
    <cellStyle name="표준 46 2 2 2 2 4 2 3 2 2" xfId="22989"/>
    <cellStyle name="표준 46 2 2 2 2 4 2 3 2 3" xfId="38588"/>
    <cellStyle name="표준 46 2 2 2 2 4 2 3 3" xfId="22988"/>
    <cellStyle name="표준 46 2 2 2 2 4 2 3 4" xfId="38587"/>
    <cellStyle name="표준 46 2 2 2 2 4 2 4" xfId="7336"/>
    <cellStyle name="표준 46 2 2 2 2 4 2 4 2" xfId="22990"/>
    <cellStyle name="표준 46 2 2 2 2 4 2 4 3" xfId="38589"/>
    <cellStyle name="표준 46 2 2 2 2 4 2 5" xfId="22983"/>
    <cellStyle name="표준 46 2 2 2 2 4 2 6" xfId="38582"/>
    <cellStyle name="표준 46 2 2 2 2 4 3" xfId="7337"/>
    <cellStyle name="표준 46 2 2 2 2 4 3 2" xfId="7338"/>
    <cellStyle name="표준 46 2 2 2 2 4 3 2 2" xfId="7339"/>
    <cellStyle name="표준 46 2 2 2 2 4 3 2 2 2" xfId="7340"/>
    <cellStyle name="표준 46 2 2 2 2 4 3 2 2 2 2" xfId="22994"/>
    <cellStyle name="표준 46 2 2 2 2 4 3 2 2 2 3" xfId="38593"/>
    <cellStyle name="표준 46 2 2 2 2 4 3 2 2 3" xfId="22993"/>
    <cellStyle name="표준 46 2 2 2 2 4 3 2 2 4" xfId="38592"/>
    <cellStyle name="표준 46 2 2 2 2 4 3 2 3" xfId="7341"/>
    <cellStyle name="표준 46 2 2 2 2 4 3 2 3 2" xfId="22995"/>
    <cellStyle name="표준 46 2 2 2 2 4 3 2 3 3" xfId="38594"/>
    <cellStyle name="표준 46 2 2 2 2 4 3 2 4" xfId="22992"/>
    <cellStyle name="표준 46 2 2 2 2 4 3 2 5" xfId="38591"/>
    <cellStyle name="표준 46 2 2 2 2 4 3 3" xfId="7342"/>
    <cellStyle name="표준 46 2 2 2 2 4 3 3 2" xfId="7343"/>
    <cellStyle name="표준 46 2 2 2 2 4 3 3 2 2" xfId="22997"/>
    <cellStyle name="표준 46 2 2 2 2 4 3 3 2 3" xfId="38596"/>
    <cellStyle name="표준 46 2 2 2 2 4 3 3 3" xfId="22996"/>
    <cellStyle name="표준 46 2 2 2 2 4 3 3 4" xfId="38595"/>
    <cellStyle name="표준 46 2 2 2 2 4 3 4" xfId="7344"/>
    <cellStyle name="표준 46 2 2 2 2 4 3 4 2" xfId="22998"/>
    <cellStyle name="표준 46 2 2 2 2 4 3 4 3" xfId="38597"/>
    <cellStyle name="표준 46 2 2 2 2 4 3 5" xfId="22991"/>
    <cellStyle name="표준 46 2 2 2 2 4 3 6" xfId="38590"/>
    <cellStyle name="표준 46 2 2 2 2 4 4" xfId="7345"/>
    <cellStyle name="표준 46 2 2 2 2 4 4 2" xfId="7346"/>
    <cellStyle name="표준 46 2 2 2 2 4 4 2 2" xfId="7347"/>
    <cellStyle name="표준 46 2 2 2 2 4 4 2 2 2" xfId="23001"/>
    <cellStyle name="표준 46 2 2 2 2 4 4 2 2 3" xfId="38600"/>
    <cellStyle name="표준 46 2 2 2 2 4 4 2 3" xfId="23000"/>
    <cellStyle name="표준 46 2 2 2 2 4 4 2 4" xfId="38599"/>
    <cellStyle name="표준 46 2 2 2 2 4 4 3" xfId="7348"/>
    <cellStyle name="표준 46 2 2 2 2 4 4 3 2" xfId="23002"/>
    <cellStyle name="표준 46 2 2 2 2 4 4 3 3" xfId="38601"/>
    <cellStyle name="표준 46 2 2 2 2 4 4 4" xfId="22999"/>
    <cellStyle name="표준 46 2 2 2 2 4 4 5" xfId="38598"/>
    <cellStyle name="표준 46 2 2 2 2 4 5" xfId="7349"/>
    <cellStyle name="표준 46 2 2 2 2 4 5 2" xfId="7350"/>
    <cellStyle name="표준 46 2 2 2 2 4 5 2 2" xfId="23004"/>
    <cellStyle name="표준 46 2 2 2 2 4 5 2 3" xfId="38603"/>
    <cellStyle name="표준 46 2 2 2 2 4 5 3" xfId="23003"/>
    <cellStyle name="표준 46 2 2 2 2 4 5 4" xfId="38602"/>
    <cellStyle name="표준 46 2 2 2 2 4 6" xfId="7351"/>
    <cellStyle name="표준 46 2 2 2 2 4 6 2" xfId="23005"/>
    <cellStyle name="표준 46 2 2 2 2 4 6 3" xfId="38604"/>
    <cellStyle name="표준 46 2 2 2 2 4 7" xfId="22982"/>
    <cellStyle name="표준 46 2 2 2 2 4 8" xfId="38581"/>
    <cellStyle name="표준 46 2 2 2 2 5" xfId="7352"/>
    <cellStyle name="표준 46 2 2 2 2 5 2" xfId="7353"/>
    <cellStyle name="표준 46 2 2 2 2 5 2 2" xfId="7354"/>
    <cellStyle name="표준 46 2 2 2 2 5 2 2 2" xfId="7355"/>
    <cellStyle name="표준 46 2 2 2 2 5 2 2 2 2" xfId="23009"/>
    <cellStyle name="표준 46 2 2 2 2 5 2 2 2 3" xfId="38608"/>
    <cellStyle name="표준 46 2 2 2 2 5 2 2 3" xfId="23008"/>
    <cellStyle name="표준 46 2 2 2 2 5 2 2 4" xfId="38607"/>
    <cellStyle name="표준 46 2 2 2 2 5 2 3" xfId="7356"/>
    <cellStyle name="표준 46 2 2 2 2 5 2 3 2" xfId="23010"/>
    <cellStyle name="표준 46 2 2 2 2 5 2 3 3" xfId="38609"/>
    <cellStyle name="표준 46 2 2 2 2 5 2 4" xfId="23007"/>
    <cellStyle name="표준 46 2 2 2 2 5 2 5" xfId="38606"/>
    <cellStyle name="표준 46 2 2 2 2 5 3" xfId="7357"/>
    <cellStyle name="표준 46 2 2 2 2 5 3 2" xfId="7358"/>
    <cellStyle name="표준 46 2 2 2 2 5 3 2 2" xfId="23012"/>
    <cellStyle name="표준 46 2 2 2 2 5 3 2 3" xfId="38611"/>
    <cellStyle name="표준 46 2 2 2 2 5 3 3" xfId="23011"/>
    <cellStyle name="표준 46 2 2 2 2 5 3 4" xfId="38610"/>
    <cellStyle name="표준 46 2 2 2 2 5 4" xfId="7359"/>
    <cellStyle name="표준 46 2 2 2 2 5 4 2" xfId="23013"/>
    <cellStyle name="표준 46 2 2 2 2 5 4 3" xfId="38612"/>
    <cellStyle name="표준 46 2 2 2 2 5 5" xfId="23006"/>
    <cellStyle name="표준 46 2 2 2 2 5 6" xfId="38605"/>
    <cellStyle name="표준 46 2 2 2 2 6" xfId="7360"/>
    <cellStyle name="표준 46 2 2 2 2 6 2" xfId="7361"/>
    <cellStyle name="표준 46 2 2 2 2 6 2 2" xfId="7362"/>
    <cellStyle name="표준 46 2 2 2 2 6 2 2 2" xfId="7363"/>
    <cellStyle name="표준 46 2 2 2 2 6 2 2 2 2" xfId="23017"/>
    <cellStyle name="표준 46 2 2 2 2 6 2 2 2 3" xfId="38616"/>
    <cellStyle name="표준 46 2 2 2 2 6 2 2 3" xfId="23016"/>
    <cellStyle name="표준 46 2 2 2 2 6 2 2 4" xfId="38615"/>
    <cellStyle name="표준 46 2 2 2 2 6 2 3" xfId="7364"/>
    <cellStyle name="표준 46 2 2 2 2 6 2 3 2" xfId="23018"/>
    <cellStyle name="표준 46 2 2 2 2 6 2 3 3" xfId="38617"/>
    <cellStyle name="표준 46 2 2 2 2 6 2 4" xfId="23015"/>
    <cellStyle name="표준 46 2 2 2 2 6 2 5" xfId="38614"/>
    <cellStyle name="표준 46 2 2 2 2 6 3" xfId="7365"/>
    <cellStyle name="표준 46 2 2 2 2 6 3 2" xfId="7366"/>
    <cellStyle name="표준 46 2 2 2 2 6 3 2 2" xfId="23020"/>
    <cellStyle name="표준 46 2 2 2 2 6 3 2 3" xfId="38619"/>
    <cellStyle name="표준 46 2 2 2 2 6 3 3" xfId="23019"/>
    <cellStyle name="표준 46 2 2 2 2 6 3 4" xfId="38618"/>
    <cellStyle name="표준 46 2 2 2 2 6 4" xfId="7367"/>
    <cellStyle name="표준 46 2 2 2 2 6 4 2" xfId="23021"/>
    <cellStyle name="표준 46 2 2 2 2 6 4 3" xfId="38620"/>
    <cellStyle name="표준 46 2 2 2 2 6 5" xfId="23014"/>
    <cellStyle name="표준 46 2 2 2 2 6 6" xfId="38613"/>
    <cellStyle name="표준 46 2 2 2 2 7" xfId="7368"/>
    <cellStyle name="표준 46 2 2 2 2 7 2" xfId="7369"/>
    <cellStyle name="표준 46 2 2 2 2 7 2 2" xfId="7370"/>
    <cellStyle name="표준 46 2 2 2 2 7 2 2 2" xfId="23024"/>
    <cellStyle name="표준 46 2 2 2 2 7 2 2 3" xfId="38623"/>
    <cellStyle name="표준 46 2 2 2 2 7 2 3" xfId="23023"/>
    <cellStyle name="표준 46 2 2 2 2 7 2 4" xfId="38622"/>
    <cellStyle name="표준 46 2 2 2 2 7 3" xfId="7371"/>
    <cellStyle name="표준 46 2 2 2 2 7 3 2" xfId="23025"/>
    <cellStyle name="표준 46 2 2 2 2 7 3 3" xfId="38624"/>
    <cellStyle name="표준 46 2 2 2 2 7 4" xfId="23022"/>
    <cellStyle name="표준 46 2 2 2 2 7 5" xfId="38621"/>
    <cellStyle name="표준 46 2 2 2 2 8" xfId="7372"/>
    <cellStyle name="표준 46 2 2 2 2 8 2" xfId="7373"/>
    <cellStyle name="표준 46 2 2 2 2 8 2 2" xfId="23027"/>
    <cellStyle name="표준 46 2 2 2 2 8 2 3" xfId="38626"/>
    <cellStyle name="표준 46 2 2 2 2 8 3" xfId="23026"/>
    <cellStyle name="표준 46 2 2 2 2 8 4" xfId="38625"/>
    <cellStyle name="표준 46 2 2 2 2 9" xfId="7374"/>
    <cellStyle name="표준 46 2 2 2 2 9 2" xfId="23028"/>
    <cellStyle name="표준 46 2 2 2 2 9 3" xfId="38627"/>
    <cellStyle name="표준 46 2 2 2 3" xfId="7375"/>
    <cellStyle name="표준 46 2 2 2 3 2" xfId="7376"/>
    <cellStyle name="표준 46 2 2 2 3 2 2" xfId="7377"/>
    <cellStyle name="표준 46 2 2 2 3 2 2 2" xfId="7378"/>
    <cellStyle name="표준 46 2 2 2 3 2 2 2 2" xfId="7379"/>
    <cellStyle name="표준 46 2 2 2 3 2 2 2 2 2" xfId="7380"/>
    <cellStyle name="표준 46 2 2 2 3 2 2 2 2 2 2" xfId="23034"/>
    <cellStyle name="표준 46 2 2 2 3 2 2 2 2 2 3" xfId="38633"/>
    <cellStyle name="표준 46 2 2 2 3 2 2 2 2 3" xfId="23033"/>
    <cellStyle name="표준 46 2 2 2 3 2 2 2 2 4" xfId="38632"/>
    <cellStyle name="표준 46 2 2 2 3 2 2 2 3" xfId="7381"/>
    <cellStyle name="표준 46 2 2 2 3 2 2 2 3 2" xfId="23035"/>
    <cellStyle name="표준 46 2 2 2 3 2 2 2 3 3" xfId="38634"/>
    <cellStyle name="표준 46 2 2 2 3 2 2 2 4" xfId="23032"/>
    <cellStyle name="표준 46 2 2 2 3 2 2 2 5" xfId="38631"/>
    <cellStyle name="표준 46 2 2 2 3 2 2 3" xfId="7382"/>
    <cellStyle name="표준 46 2 2 2 3 2 2 3 2" xfId="7383"/>
    <cellStyle name="표준 46 2 2 2 3 2 2 3 2 2" xfId="23037"/>
    <cellStyle name="표준 46 2 2 2 3 2 2 3 2 3" xfId="38636"/>
    <cellStyle name="표준 46 2 2 2 3 2 2 3 3" xfId="23036"/>
    <cellStyle name="표준 46 2 2 2 3 2 2 3 4" xfId="38635"/>
    <cellStyle name="표준 46 2 2 2 3 2 2 4" xfId="7384"/>
    <cellStyle name="표준 46 2 2 2 3 2 2 4 2" xfId="23038"/>
    <cellStyle name="표준 46 2 2 2 3 2 2 4 3" xfId="38637"/>
    <cellStyle name="표준 46 2 2 2 3 2 2 5" xfId="23031"/>
    <cellStyle name="표준 46 2 2 2 3 2 2 6" xfId="38630"/>
    <cellStyle name="표준 46 2 2 2 3 2 3" xfId="7385"/>
    <cellStyle name="표준 46 2 2 2 3 2 3 2" xfId="7386"/>
    <cellStyle name="표준 46 2 2 2 3 2 3 2 2" xfId="7387"/>
    <cellStyle name="표준 46 2 2 2 3 2 3 2 2 2" xfId="7388"/>
    <cellStyle name="표준 46 2 2 2 3 2 3 2 2 2 2" xfId="23042"/>
    <cellStyle name="표준 46 2 2 2 3 2 3 2 2 2 3" xfId="38641"/>
    <cellStyle name="표준 46 2 2 2 3 2 3 2 2 3" xfId="23041"/>
    <cellStyle name="표준 46 2 2 2 3 2 3 2 2 4" xfId="38640"/>
    <cellStyle name="표준 46 2 2 2 3 2 3 2 3" xfId="7389"/>
    <cellStyle name="표준 46 2 2 2 3 2 3 2 3 2" xfId="23043"/>
    <cellStyle name="표준 46 2 2 2 3 2 3 2 3 3" xfId="38642"/>
    <cellStyle name="표준 46 2 2 2 3 2 3 2 4" xfId="23040"/>
    <cellStyle name="표준 46 2 2 2 3 2 3 2 5" xfId="38639"/>
    <cellStyle name="표준 46 2 2 2 3 2 3 3" xfId="7390"/>
    <cellStyle name="표준 46 2 2 2 3 2 3 3 2" xfId="7391"/>
    <cellStyle name="표준 46 2 2 2 3 2 3 3 2 2" xfId="23045"/>
    <cellStyle name="표준 46 2 2 2 3 2 3 3 2 3" xfId="38644"/>
    <cellStyle name="표준 46 2 2 2 3 2 3 3 3" xfId="23044"/>
    <cellStyle name="표준 46 2 2 2 3 2 3 3 4" xfId="38643"/>
    <cellStyle name="표준 46 2 2 2 3 2 3 4" xfId="7392"/>
    <cellStyle name="표준 46 2 2 2 3 2 3 4 2" xfId="23046"/>
    <cellStyle name="표준 46 2 2 2 3 2 3 4 3" xfId="38645"/>
    <cellStyle name="표준 46 2 2 2 3 2 3 5" xfId="23039"/>
    <cellStyle name="표준 46 2 2 2 3 2 3 6" xfId="38638"/>
    <cellStyle name="표준 46 2 2 2 3 2 4" xfId="7393"/>
    <cellStyle name="표준 46 2 2 2 3 2 4 2" xfId="7394"/>
    <cellStyle name="표준 46 2 2 2 3 2 4 2 2" xfId="7395"/>
    <cellStyle name="표준 46 2 2 2 3 2 4 2 2 2" xfId="23049"/>
    <cellStyle name="표준 46 2 2 2 3 2 4 2 2 3" xfId="38648"/>
    <cellStyle name="표준 46 2 2 2 3 2 4 2 3" xfId="23048"/>
    <cellStyle name="표준 46 2 2 2 3 2 4 2 4" xfId="38647"/>
    <cellStyle name="표준 46 2 2 2 3 2 4 3" xfId="7396"/>
    <cellStyle name="표준 46 2 2 2 3 2 4 3 2" xfId="23050"/>
    <cellStyle name="표준 46 2 2 2 3 2 4 3 3" xfId="38649"/>
    <cellStyle name="표준 46 2 2 2 3 2 4 4" xfId="23047"/>
    <cellStyle name="표준 46 2 2 2 3 2 4 5" xfId="38646"/>
    <cellStyle name="표준 46 2 2 2 3 2 5" xfId="7397"/>
    <cellStyle name="표준 46 2 2 2 3 2 5 2" xfId="7398"/>
    <cellStyle name="표준 46 2 2 2 3 2 5 2 2" xfId="23052"/>
    <cellStyle name="표준 46 2 2 2 3 2 5 2 3" xfId="38651"/>
    <cellStyle name="표준 46 2 2 2 3 2 5 3" xfId="23051"/>
    <cellStyle name="표준 46 2 2 2 3 2 5 4" xfId="38650"/>
    <cellStyle name="표준 46 2 2 2 3 2 6" xfId="7399"/>
    <cellStyle name="표준 46 2 2 2 3 2 6 2" xfId="23053"/>
    <cellStyle name="표준 46 2 2 2 3 2 6 3" xfId="38652"/>
    <cellStyle name="표준 46 2 2 2 3 2 7" xfId="23030"/>
    <cellStyle name="표준 46 2 2 2 3 2 8" xfId="38629"/>
    <cellStyle name="표준 46 2 2 2 3 3" xfId="7400"/>
    <cellStyle name="표준 46 2 2 2 3 3 2" xfId="7401"/>
    <cellStyle name="표준 46 2 2 2 3 3 2 2" xfId="7402"/>
    <cellStyle name="표준 46 2 2 2 3 3 2 2 2" xfId="7403"/>
    <cellStyle name="표준 46 2 2 2 3 3 2 2 2 2" xfId="23057"/>
    <cellStyle name="표준 46 2 2 2 3 3 2 2 2 3" xfId="38656"/>
    <cellStyle name="표준 46 2 2 2 3 3 2 2 3" xfId="23056"/>
    <cellStyle name="표준 46 2 2 2 3 3 2 2 4" xfId="38655"/>
    <cellStyle name="표준 46 2 2 2 3 3 2 3" xfId="7404"/>
    <cellStyle name="표준 46 2 2 2 3 3 2 3 2" xfId="23058"/>
    <cellStyle name="표준 46 2 2 2 3 3 2 3 3" xfId="38657"/>
    <cellStyle name="표준 46 2 2 2 3 3 2 4" xfId="23055"/>
    <cellStyle name="표준 46 2 2 2 3 3 2 5" xfId="38654"/>
    <cellStyle name="표준 46 2 2 2 3 3 3" xfId="7405"/>
    <cellStyle name="표준 46 2 2 2 3 3 3 2" xfId="7406"/>
    <cellStyle name="표준 46 2 2 2 3 3 3 2 2" xfId="23060"/>
    <cellStyle name="표준 46 2 2 2 3 3 3 2 3" xfId="38659"/>
    <cellStyle name="표준 46 2 2 2 3 3 3 3" xfId="23059"/>
    <cellStyle name="표준 46 2 2 2 3 3 3 4" xfId="38658"/>
    <cellStyle name="표준 46 2 2 2 3 3 4" xfId="7407"/>
    <cellStyle name="표준 46 2 2 2 3 3 4 2" xfId="23061"/>
    <cellStyle name="표준 46 2 2 2 3 3 4 3" xfId="38660"/>
    <cellStyle name="표준 46 2 2 2 3 3 5" xfId="23054"/>
    <cellStyle name="표준 46 2 2 2 3 3 6" xfId="38653"/>
    <cellStyle name="표준 46 2 2 2 3 4" xfId="7408"/>
    <cellStyle name="표준 46 2 2 2 3 4 2" xfId="7409"/>
    <cellStyle name="표준 46 2 2 2 3 4 2 2" xfId="7410"/>
    <cellStyle name="표준 46 2 2 2 3 4 2 2 2" xfId="7411"/>
    <cellStyle name="표준 46 2 2 2 3 4 2 2 2 2" xfId="23065"/>
    <cellStyle name="표준 46 2 2 2 3 4 2 2 2 3" xfId="38664"/>
    <cellStyle name="표준 46 2 2 2 3 4 2 2 3" xfId="23064"/>
    <cellStyle name="표준 46 2 2 2 3 4 2 2 4" xfId="38663"/>
    <cellStyle name="표준 46 2 2 2 3 4 2 3" xfId="7412"/>
    <cellStyle name="표준 46 2 2 2 3 4 2 3 2" xfId="23066"/>
    <cellStyle name="표준 46 2 2 2 3 4 2 3 3" xfId="38665"/>
    <cellStyle name="표준 46 2 2 2 3 4 2 4" xfId="23063"/>
    <cellStyle name="표준 46 2 2 2 3 4 2 5" xfId="38662"/>
    <cellStyle name="표준 46 2 2 2 3 4 3" xfId="7413"/>
    <cellStyle name="표준 46 2 2 2 3 4 3 2" xfId="7414"/>
    <cellStyle name="표준 46 2 2 2 3 4 3 2 2" xfId="23068"/>
    <cellStyle name="표준 46 2 2 2 3 4 3 2 3" xfId="38667"/>
    <cellStyle name="표준 46 2 2 2 3 4 3 3" xfId="23067"/>
    <cellStyle name="표준 46 2 2 2 3 4 3 4" xfId="38666"/>
    <cellStyle name="표준 46 2 2 2 3 4 4" xfId="7415"/>
    <cellStyle name="표준 46 2 2 2 3 4 4 2" xfId="23069"/>
    <cellStyle name="표준 46 2 2 2 3 4 4 3" xfId="38668"/>
    <cellStyle name="표준 46 2 2 2 3 4 5" xfId="23062"/>
    <cellStyle name="표준 46 2 2 2 3 4 6" xfId="38661"/>
    <cellStyle name="표준 46 2 2 2 3 5" xfId="7416"/>
    <cellStyle name="표준 46 2 2 2 3 5 2" xfId="7417"/>
    <cellStyle name="표준 46 2 2 2 3 5 2 2" xfId="7418"/>
    <cellStyle name="표준 46 2 2 2 3 5 2 2 2" xfId="23072"/>
    <cellStyle name="표준 46 2 2 2 3 5 2 2 3" xfId="38671"/>
    <cellStyle name="표준 46 2 2 2 3 5 2 3" xfId="23071"/>
    <cellStyle name="표준 46 2 2 2 3 5 2 4" xfId="38670"/>
    <cellStyle name="표준 46 2 2 2 3 5 3" xfId="7419"/>
    <cellStyle name="표준 46 2 2 2 3 5 3 2" xfId="23073"/>
    <cellStyle name="표준 46 2 2 2 3 5 3 3" xfId="38672"/>
    <cellStyle name="표준 46 2 2 2 3 5 4" xfId="23070"/>
    <cellStyle name="표준 46 2 2 2 3 5 5" xfId="38669"/>
    <cellStyle name="표준 46 2 2 2 3 6" xfId="7420"/>
    <cellStyle name="표준 46 2 2 2 3 6 2" xfId="7421"/>
    <cellStyle name="표준 46 2 2 2 3 6 2 2" xfId="23075"/>
    <cellStyle name="표준 46 2 2 2 3 6 2 3" xfId="38674"/>
    <cellStyle name="표준 46 2 2 2 3 6 3" xfId="23074"/>
    <cellStyle name="표준 46 2 2 2 3 6 4" xfId="38673"/>
    <cellStyle name="표준 46 2 2 2 3 7" xfId="7422"/>
    <cellStyle name="표준 46 2 2 2 3 7 2" xfId="23076"/>
    <cellStyle name="표준 46 2 2 2 3 7 3" xfId="38675"/>
    <cellStyle name="표준 46 2 2 2 3 8" xfId="23029"/>
    <cellStyle name="표준 46 2 2 2 3 9" xfId="38628"/>
    <cellStyle name="표준 46 2 2 2 4" xfId="7423"/>
    <cellStyle name="표준 46 2 2 2 4 2" xfId="7424"/>
    <cellStyle name="표준 46 2 2 2 4 2 2" xfId="7425"/>
    <cellStyle name="표준 46 2 2 2 4 2 2 2" xfId="7426"/>
    <cellStyle name="표준 46 2 2 2 4 2 2 2 2" xfId="7427"/>
    <cellStyle name="표준 46 2 2 2 4 2 2 2 2 2" xfId="7428"/>
    <cellStyle name="표준 46 2 2 2 4 2 2 2 2 2 2" xfId="23082"/>
    <cellStyle name="표준 46 2 2 2 4 2 2 2 2 2 3" xfId="38681"/>
    <cellStyle name="표준 46 2 2 2 4 2 2 2 2 3" xfId="23081"/>
    <cellStyle name="표준 46 2 2 2 4 2 2 2 2 4" xfId="38680"/>
    <cellStyle name="표준 46 2 2 2 4 2 2 2 3" xfId="7429"/>
    <cellStyle name="표준 46 2 2 2 4 2 2 2 3 2" xfId="23083"/>
    <cellStyle name="표준 46 2 2 2 4 2 2 2 3 3" xfId="38682"/>
    <cellStyle name="표준 46 2 2 2 4 2 2 2 4" xfId="23080"/>
    <cellStyle name="표준 46 2 2 2 4 2 2 2 5" xfId="38679"/>
    <cellStyle name="표준 46 2 2 2 4 2 2 3" xfId="7430"/>
    <cellStyle name="표준 46 2 2 2 4 2 2 3 2" xfId="7431"/>
    <cellStyle name="표준 46 2 2 2 4 2 2 3 2 2" xfId="23085"/>
    <cellStyle name="표준 46 2 2 2 4 2 2 3 2 3" xfId="38684"/>
    <cellStyle name="표준 46 2 2 2 4 2 2 3 3" xfId="23084"/>
    <cellStyle name="표준 46 2 2 2 4 2 2 3 4" xfId="38683"/>
    <cellStyle name="표준 46 2 2 2 4 2 2 4" xfId="7432"/>
    <cellStyle name="표준 46 2 2 2 4 2 2 4 2" xfId="23086"/>
    <cellStyle name="표준 46 2 2 2 4 2 2 4 3" xfId="38685"/>
    <cellStyle name="표준 46 2 2 2 4 2 2 5" xfId="23079"/>
    <cellStyle name="표준 46 2 2 2 4 2 2 6" xfId="38678"/>
    <cellStyle name="표준 46 2 2 2 4 2 3" xfId="7433"/>
    <cellStyle name="표준 46 2 2 2 4 2 3 2" xfId="7434"/>
    <cellStyle name="표준 46 2 2 2 4 2 3 2 2" xfId="7435"/>
    <cellStyle name="표준 46 2 2 2 4 2 3 2 2 2" xfId="7436"/>
    <cellStyle name="표준 46 2 2 2 4 2 3 2 2 2 2" xfId="23090"/>
    <cellStyle name="표준 46 2 2 2 4 2 3 2 2 2 3" xfId="38689"/>
    <cellStyle name="표준 46 2 2 2 4 2 3 2 2 3" xfId="23089"/>
    <cellStyle name="표준 46 2 2 2 4 2 3 2 2 4" xfId="38688"/>
    <cellStyle name="표준 46 2 2 2 4 2 3 2 3" xfId="7437"/>
    <cellStyle name="표준 46 2 2 2 4 2 3 2 3 2" xfId="23091"/>
    <cellStyle name="표준 46 2 2 2 4 2 3 2 3 3" xfId="38690"/>
    <cellStyle name="표준 46 2 2 2 4 2 3 2 4" xfId="23088"/>
    <cellStyle name="표준 46 2 2 2 4 2 3 2 5" xfId="38687"/>
    <cellStyle name="표준 46 2 2 2 4 2 3 3" xfId="7438"/>
    <cellStyle name="표준 46 2 2 2 4 2 3 3 2" xfId="7439"/>
    <cellStyle name="표준 46 2 2 2 4 2 3 3 2 2" xfId="23093"/>
    <cellStyle name="표준 46 2 2 2 4 2 3 3 2 3" xfId="38692"/>
    <cellStyle name="표준 46 2 2 2 4 2 3 3 3" xfId="23092"/>
    <cellStyle name="표준 46 2 2 2 4 2 3 3 4" xfId="38691"/>
    <cellStyle name="표준 46 2 2 2 4 2 3 4" xfId="7440"/>
    <cellStyle name="표준 46 2 2 2 4 2 3 4 2" xfId="23094"/>
    <cellStyle name="표준 46 2 2 2 4 2 3 4 3" xfId="38693"/>
    <cellStyle name="표준 46 2 2 2 4 2 3 5" xfId="23087"/>
    <cellStyle name="표준 46 2 2 2 4 2 3 6" xfId="38686"/>
    <cellStyle name="표준 46 2 2 2 4 2 4" xfId="7441"/>
    <cellStyle name="표준 46 2 2 2 4 2 4 2" xfId="7442"/>
    <cellStyle name="표준 46 2 2 2 4 2 4 2 2" xfId="7443"/>
    <cellStyle name="표준 46 2 2 2 4 2 4 2 2 2" xfId="23097"/>
    <cellStyle name="표준 46 2 2 2 4 2 4 2 2 3" xfId="38696"/>
    <cellStyle name="표준 46 2 2 2 4 2 4 2 3" xfId="23096"/>
    <cellStyle name="표준 46 2 2 2 4 2 4 2 4" xfId="38695"/>
    <cellStyle name="표준 46 2 2 2 4 2 4 3" xfId="7444"/>
    <cellStyle name="표준 46 2 2 2 4 2 4 3 2" xfId="23098"/>
    <cellStyle name="표준 46 2 2 2 4 2 4 3 3" xfId="38697"/>
    <cellStyle name="표준 46 2 2 2 4 2 4 4" xfId="23095"/>
    <cellStyle name="표준 46 2 2 2 4 2 4 5" xfId="38694"/>
    <cellStyle name="표준 46 2 2 2 4 2 5" xfId="7445"/>
    <cellStyle name="표준 46 2 2 2 4 2 5 2" xfId="7446"/>
    <cellStyle name="표준 46 2 2 2 4 2 5 2 2" xfId="23100"/>
    <cellStyle name="표준 46 2 2 2 4 2 5 2 3" xfId="38699"/>
    <cellStyle name="표준 46 2 2 2 4 2 5 3" xfId="23099"/>
    <cellStyle name="표준 46 2 2 2 4 2 5 4" xfId="38698"/>
    <cellStyle name="표준 46 2 2 2 4 2 6" xfId="7447"/>
    <cellStyle name="표준 46 2 2 2 4 2 6 2" xfId="23101"/>
    <cellStyle name="표준 46 2 2 2 4 2 6 3" xfId="38700"/>
    <cellStyle name="표준 46 2 2 2 4 2 7" xfId="23078"/>
    <cellStyle name="표준 46 2 2 2 4 2 8" xfId="38677"/>
    <cellStyle name="표준 46 2 2 2 4 3" xfId="7448"/>
    <cellStyle name="표준 46 2 2 2 4 3 2" xfId="7449"/>
    <cellStyle name="표준 46 2 2 2 4 3 2 2" xfId="7450"/>
    <cellStyle name="표준 46 2 2 2 4 3 2 2 2" xfId="7451"/>
    <cellStyle name="표준 46 2 2 2 4 3 2 2 2 2" xfId="23105"/>
    <cellStyle name="표준 46 2 2 2 4 3 2 2 2 3" xfId="38704"/>
    <cellStyle name="표준 46 2 2 2 4 3 2 2 3" xfId="23104"/>
    <cellStyle name="표준 46 2 2 2 4 3 2 2 4" xfId="38703"/>
    <cellStyle name="표준 46 2 2 2 4 3 2 3" xfId="7452"/>
    <cellStyle name="표준 46 2 2 2 4 3 2 3 2" xfId="23106"/>
    <cellStyle name="표준 46 2 2 2 4 3 2 3 3" xfId="38705"/>
    <cellStyle name="표준 46 2 2 2 4 3 2 4" xfId="23103"/>
    <cellStyle name="표준 46 2 2 2 4 3 2 5" xfId="38702"/>
    <cellStyle name="표준 46 2 2 2 4 3 3" xfId="7453"/>
    <cellStyle name="표준 46 2 2 2 4 3 3 2" xfId="7454"/>
    <cellStyle name="표준 46 2 2 2 4 3 3 2 2" xfId="23108"/>
    <cellStyle name="표준 46 2 2 2 4 3 3 2 3" xfId="38707"/>
    <cellStyle name="표준 46 2 2 2 4 3 3 3" xfId="23107"/>
    <cellStyle name="표준 46 2 2 2 4 3 3 4" xfId="38706"/>
    <cellStyle name="표준 46 2 2 2 4 3 4" xfId="7455"/>
    <cellStyle name="표준 46 2 2 2 4 3 4 2" xfId="23109"/>
    <cellStyle name="표준 46 2 2 2 4 3 4 3" xfId="38708"/>
    <cellStyle name="표준 46 2 2 2 4 3 5" xfId="23102"/>
    <cellStyle name="표준 46 2 2 2 4 3 6" xfId="38701"/>
    <cellStyle name="표준 46 2 2 2 4 4" xfId="7456"/>
    <cellStyle name="표준 46 2 2 2 4 4 2" xfId="7457"/>
    <cellStyle name="표준 46 2 2 2 4 4 2 2" xfId="7458"/>
    <cellStyle name="표준 46 2 2 2 4 4 2 2 2" xfId="7459"/>
    <cellStyle name="표준 46 2 2 2 4 4 2 2 2 2" xfId="23113"/>
    <cellStyle name="표준 46 2 2 2 4 4 2 2 2 3" xfId="38712"/>
    <cellStyle name="표준 46 2 2 2 4 4 2 2 3" xfId="23112"/>
    <cellStyle name="표준 46 2 2 2 4 4 2 2 4" xfId="38711"/>
    <cellStyle name="표준 46 2 2 2 4 4 2 3" xfId="7460"/>
    <cellStyle name="표준 46 2 2 2 4 4 2 3 2" xfId="23114"/>
    <cellStyle name="표준 46 2 2 2 4 4 2 3 3" xfId="38713"/>
    <cellStyle name="표준 46 2 2 2 4 4 2 4" xfId="23111"/>
    <cellStyle name="표준 46 2 2 2 4 4 2 5" xfId="38710"/>
    <cellStyle name="표준 46 2 2 2 4 4 3" xfId="7461"/>
    <cellStyle name="표준 46 2 2 2 4 4 3 2" xfId="7462"/>
    <cellStyle name="표준 46 2 2 2 4 4 3 2 2" xfId="23116"/>
    <cellStyle name="표준 46 2 2 2 4 4 3 2 3" xfId="38715"/>
    <cellStyle name="표준 46 2 2 2 4 4 3 3" xfId="23115"/>
    <cellStyle name="표준 46 2 2 2 4 4 3 4" xfId="38714"/>
    <cellStyle name="표준 46 2 2 2 4 4 4" xfId="7463"/>
    <cellStyle name="표준 46 2 2 2 4 4 4 2" xfId="23117"/>
    <cellStyle name="표준 46 2 2 2 4 4 4 3" xfId="38716"/>
    <cellStyle name="표준 46 2 2 2 4 4 5" xfId="23110"/>
    <cellStyle name="표준 46 2 2 2 4 4 6" xfId="38709"/>
    <cellStyle name="표준 46 2 2 2 4 5" xfId="7464"/>
    <cellStyle name="표준 46 2 2 2 4 5 2" xfId="7465"/>
    <cellStyle name="표준 46 2 2 2 4 5 2 2" xfId="7466"/>
    <cellStyle name="표준 46 2 2 2 4 5 2 2 2" xfId="23120"/>
    <cellStyle name="표준 46 2 2 2 4 5 2 2 3" xfId="38719"/>
    <cellStyle name="표준 46 2 2 2 4 5 2 3" xfId="23119"/>
    <cellStyle name="표준 46 2 2 2 4 5 2 4" xfId="38718"/>
    <cellStyle name="표준 46 2 2 2 4 5 3" xfId="7467"/>
    <cellStyle name="표준 46 2 2 2 4 5 3 2" xfId="23121"/>
    <cellStyle name="표준 46 2 2 2 4 5 3 3" xfId="38720"/>
    <cellStyle name="표준 46 2 2 2 4 5 4" xfId="23118"/>
    <cellStyle name="표준 46 2 2 2 4 5 5" xfId="38717"/>
    <cellStyle name="표준 46 2 2 2 4 6" xfId="7468"/>
    <cellStyle name="표준 46 2 2 2 4 6 2" xfId="7469"/>
    <cellStyle name="표준 46 2 2 2 4 6 2 2" xfId="23123"/>
    <cellStyle name="표준 46 2 2 2 4 6 2 3" xfId="38722"/>
    <cellStyle name="표준 46 2 2 2 4 6 3" xfId="23122"/>
    <cellStyle name="표준 46 2 2 2 4 6 4" xfId="38721"/>
    <cellStyle name="표준 46 2 2 2 4 7" xfId="7470"/>
    <cellStyle name="표준 46 2 2 2 4 7 2" xfId="23124"/>
    <cellStyle name="표준 46 2 2 2 4 7 3" xfId="38723"/>
    <cellStyle name="표준 46 2 2 2 4 8" xfId="23077"/>
    <cellStyle name="표준 46 2 2 2 4 9" xfId="38676"/>
    <cellStyle name="표준 46 2 2 2 5" xfId="7471"/>
    <cellStyle name="표준 46 2 2 2 5 2" xfId="7472"/>
    <cellStyle name="표준 46 2 2 2 5 2 2" xfId="7473"/>
    <cellStyle name="표준 46 2 2 2 5 2 2 2" xfId="7474"/>
    <cellStyle name="표준 46 2 2 2 5 2 2 2 2" xfId="7475"/>
    <cellStyle name="표준 46 2 2 2 5 2 2 2 2 2" xfId="23129"/>
    <cellStyle name="표준 46 2 2 2 5 2 2 2 2 3" xfId="38728"/>
    <cellStyle name="표준 46 2 2 2 5 2 2 2 3" xfId="23128"/>
    <cellStyle name="표준 46 2 2 2 5 2 2 2 4" xfId="38727"/>
    <cellStyle name="표준 46 2 2 2 5 2 2 3" xfId="7476"/>
    <cellStyle name="표준 46 2 2 2 5 2 2 3 2" xfId="23130"/>
    <cellStyle name="표준 46 2 2 2 5 2 2 3 3" xfId="38729"/>
    <cellStyle name="표준 46 2 2 2 5 2 2 4" xfId="23127"/>
    <cellStyle name="표준 46 2 2 2 5 2 2 5" xfId="38726"/>
    <cellStyle name="표준 46 2 2 2 5 2 3" xfId="7477"/>
    <cellStyle name="표준 46 2 2 2 5 2 3 2" xfId="7478"/>
    <cellStyle name="표준 46 2 2 2 5 2 3 2 2" xfId="23132"/>
    <cellStyle name="표준 46 2 2 2 5 2 3 2 3" xfId="38731"/>
    <cellStyle name="표준 46 2 2 2 5 2 3 3" xfId="23131"/>
    <cellStyle name="표준 46 2 2 2 5 2 3 4" xfId="38730"/>
    <cellStyle name="표준 46 2 2 2 5 2 4" xfId="7479"/>
    <cellStyle name="표준 46 2 2 2 5 2 4 2" xfId="23133"/>
    <cellStyle name="표준 46 2 2 2 5 2 4 3" xfId="38732"/>
    <cellStyle name="표준 46 2 2 2 5 2 5" xfId="23126"/>
    <cellStyle name="표준 46 2 2 2 5 2 6" xfId="38725"/>
    <cellStyle name="표준 46 2 2 2 5 3" xfId="7480"/>
    <cellStyle name="표준 46 2 2 2 5 3 2" xfId="7481"/>
    <cellStyle name="표준 46 2 2 2 5 3 2 2" xfId="7482"/>
    <cellStyle name="표준 46 2 2 2 5 3 2 2 2" xfId="7483"/>
    <cellStyle name="표준 46 2 2 2 5 3 2 2 2 2" xfId="23137"/>
    <cellStyle name="표준 46 2 2 2 5 3 2 2 2 3" xfId="38736"/>
    <cellStyle name="표준 46 2 2 2 5 3 2 2 3" xfId="23136"/>
    <cellStyle name="표준 46 2 2 2 5 3 2 2 4" xfId="38735"/>
    <cellStyle name="표준 46 2 2 2 5 3 2 3" xfId="7484"/>
    <cellStyle name="표준 46 2 2 2 5 3 2 3 2" xfId="23138"/>
    <cellStyle name="표준 46 2 2 2 5 3 2 3 3" xfId="38737"/>
    <cellStyle name="표준 46 2 2 2 5 3 2 4" xfId="23135"/>
    <cellStyle name="표준 46 2 2 2 5 3 2 5" xfId="38734"/>
    <cellStyle name="표준 46 2 2 2 5 3 3" xfId="7485"/>
    <cellStyle name="표준 46 2 2 2 5 3 3 2" xfId="7486"/>
    <cellStyle name="표준 46 2 2 2 5 3 3 2 2" xfId="23140"/>
    <cellStyle name="표준 46 2 2 2 5 3 3 2 3" xfId="38739"/>
    <cellStyle name="표준 46 2 2 2 5 3 3 3" xfId="23139"/>
    <cellStyle name="표준 46 2 2 2 5 3 3 4" xfId="38738"/>
    <cellStyle name="표준 46 2 2 2 5 3 4" xfId="7487"/>
    <cellStyle name="표준 46 2 2 2 5 3 4 2" xfId="23141"/>
    <cellStyle name="표준 46 2 2 2 5 3 4 3" xfId="38740"/>
    <cellStyle name="표준 46 2 2 2 5 3 5" xfId="23134"/>
    <cellStyle name="표준 46 2 2 2 5 3 6" xfId="38733"/>
    <cellStyle name="표준 46 2 2 2 5 4" xfId="7488"/>
    <cellStyle name="표준 46 2 2 2 5 4 2" xfId="7489"/>
    <cellStyle name="표준 46 2 2 2 5 4 2 2" xfId="7490"/>
    <cellStyle name="표준 46 2 2 2 5 4 2 2 2" xfId="23144"/>
    <cellStyle name="표준 46 2 2 2 5 4 2 2 3" xfId="38743"/>
    <cellStyle name="표준 46 2 2 2 5 4 2 3" xfId="23143"/>
    <cellStyle name="표준 46 2 2 2 5 4 2 4" xfId="38742"/>
    <cellStyle name="표준 46 2 2 2 5 4 3" xfId="7491"/>
    <cellStyle name="표준 46 2 2 2 5 4 3 2" xfId="23145"/>
    <cellStyle name="표준 46 2 2 2 5 4 3 3" xfId="38744"/>
    <cellStyle name="표준 46 2 2 2 5 4 4" xfId="23142"/>
    <cellStyle name="표준 46 2 2 2 5 4 5" xfId="38741"/>
    <cellStyle name="표준 46 2 2 2 5 5" xfId="7492"/>
    <cellStyle name="표준 46 2 2 2 5 5 2" xfId="7493"/>
    <cellStyle name="표준 46 2 2 2 5 5 2 2" xfId="23147"/>
    <cellStyle name="표준 46 2 2 2 5 5 2 3" xfId="38746"/>
    <cellStyle name="표준 46 2 2 2 5 5 3" xfId="23146"/>
    <cellStyle name="표준 46 2 2 2 5 5 4" xfId="38745"/>
    <cellStyle name="표준 46 2 2 2 5 6" xfId="7494"/>
    <cellStyle name="표준 46 2 2 2 5 6 2" xfId="23148"/>
    <cellStyle name="표준 46 2 2 2 5 6 3" xfId="38747"/>
    <cellStyle name="표준 46 2 2 2 5 7" xfId="23125"/>
    <cellStyle name="표준 46 2 2 2 5 8" xfId="38724"/>
    <cellStyle name="표준 46 2 2 2 6" xfId="7495"/>
    <cellStyle name="표준 46 2 2 2 6 2" xfId="7496"/>
    <cellStyle name="표준 46 2 2 2 6 2 2" xfId="7497"/>
    <cellStyle name="표준 46 2 2 2 6 2 2 2" xfId="7498"/>
    <cellStyle name="표준 46 2 2 2 6 2 2 2 2" xfId="23152"/>
    <cellStyle name="표준 46 2 2 2 6 2 2 2 3" xfId="38751"/>
    <cellStyle name="표준 46 2 2 2 6 2 2 3" xfId="23151"/>
    <cellStyle name="표준 46 2 2 2 6 2 2 4" xfId="38750"/>
    <cellStyle name="표준 46 2 2 2 6 2 3" xfId="7499"/>
    <cellStyle name="표준 46 2 2 2 6 2 3 2" xfId="23153"/>
    <cellStyle name="표준 46 2 2 2 6 2 3 3" xfId="38752"/>
    <cellStyle name="표준 46 2 2 2 6 2 4" xfId="23150"/>
    <cellStyle name="표준 46 2 2 2 6 2 5" xfId="38749"/>
    <cellStyle name="표준 46 2 2 2 6 3" xfId="7500"/>
    <cellStyle name="표준 46 2 2 2 6 3 2" xfId="7501"/>
    <cellStyle name="표준 46 2 2 2 6 3 2 2" xfId="23155"/>
    <cellStyle name="표준 46 2 2 2 6 3 2 3" xfId="38754"/>
    <cellStyle name="표준 46 2 2 2 6 3 3" xfId="23154"/>
    <cellStyle name="표준 46 2 2 2 6 3 4" xfId="38753"/>
    <cellStyle name="표준 46 2 2 2 6 4" xfId="7502"/>
    <cellStyle name="표준 46 2 2 2 6 4 2" xfId="23156"/>
    <cellStyle name="표준 46 2 2 2 6 4 3" xfId="38755"/>
    <cellStyle name="표준 46 2 2 2 6 5" xfId="23149"/>
    <cellStyle name="표준 46 2 2 2 6 6" xfId="38748"/>
    <cellStyle name="표준 46 2 2 2 7" xfId="7503"/>
    <cellStyle name="표준 46 2 2 2 7 2" xfId="7504"/>
    <cellStyle name="표준 46 2 2 2 7 2 2" xfId="7505"/>
    <cellStyle name="표준 46 2 2 2 7 2 2 2" xfId="7506"/>
    <cellStyle name="표준 46 2 2 2 7 2 2 2 2" xfId="23160"/>
    <cellStyle name="표준 46 2 2 2 7 2 2 2 3" xfId="38759"/>
    <cellStyle name="표준 46 2 2 2 7 2 2 3" xfId="23159"/>
    <cellStyle name="표준 46 2 2 2 7 2 2 4" xfId="38758"/>
    <cellStyle name="표준 46 2 2 2 7 2 3" xfId="7507"/>
    <cellStyle name="표준 46 2 2 2 7 2 3 2" xfId="23161"/>
    <cellStyle name="표준 46 2 2 2 7 2 3 3" xfId="38760"/>
    <cellStyle name="표준 46 2 2 2 7 2 4" xfId="23158"/>
    <cellStyle name="표준 46 2 2 2 7 2 5" xfId="38757"/>
    <cellStyle name="표준 46 2 2 2 7 3" xfId="7508"/>
    <cellStyle name="표준 46 2 2 2 7 3 2" xfId="7509"/>
    <cellStyle name="표준 46 2 2 2 7 3 2 2" xfId="23163"/>
    <cellStyle name="표준 46 2 2 2 7 3 2 3" xfId="38762"/>
    <cellStyle name="표준 46 2 2 2 7 3 3" xfId="23162"/>
    <cellStyle name="표준 46 2 2 2 7 3 4" xfId="38761"/>
    <cellStyle name="표준 46 2 2 2 7 4" xfId="7510"/>
    <cellStyle name="표준 46 2 2 2 7 4 2" xfId="23164"/>
    <cellStyle name="표준 46 2 2 2 7 4 3" xfId="38763"/>
    <cellStyle name="표준 46 2 2 2 7 5" xfId="23157"/>
    <cellStyle name="표준 46 2 2 2 7 6" xfId="38756"/>
    <cellStyle name="표준 46 2 2 2 8" xfId="7511"/>
    <cellStyle name="표준 46 2 2 2 8 2" xfId="7512"/>
    <cellStyle name="표준 46 2 2 2 8 2 2" xfId="7513"/>
    <cellStyle name="표준 46 2 2 2 8 2 2 2" xfId="23167"/>
    <cellStyle name="표준 46 2 2 2 8 2 2 3" xfId="38766"/>
    <cellStyle name="표준 46 2 2 2 8 2 3" xfId="23166"/>
    <cellStyle name="표준 46 2 2 2 8 2 4" xfId="38765"/>
    <cellStyle name="표준 46 2 2 2 8 3" xfId="7514"/>
    <cellStyle name="표준 46 2 2 2 8 3 2" xfId="23168"/>
    <cellStyle name="표준 46 2 2 2 8 3 3" xfId="38767"/>
    <cellStyle name="표준 46 2 2 2 8 4" xfId="23165"/>
    <cellStyle name="표준 46 2 2 2 8 5" xfId="38764"/>
    <cellStyle name="표준 46 2 2 2 9" xfId="7515"/>
    <cellStyle name="표준 46 2 2 2 9 2" xfId="7516"/>
    <cellStyle name="표준 46 2 2 2 9 2 2" xfId="23170"/>
    <cellStyle name="표준 46 2 2 2 9 2 3" xfId="38769"/>
    <cellStyle name="표준 46 2 2 2 9 3" xfId="23169"/>
    <cellStyle name="표준 46 2 2 2 9 4" xfId="38768"/>
    <cellStyle name="표준 46 2 2 3" xfId="7517"/>
    <cellStyle name="표준 46 2 2 3 10" xfId="7518"/>
    <cellStyle name="표준 46 2 2 3 10 2" xfId="23172"/>
    <cellStyle name="표준 46 2 2 3 10 3" xfId="38771"/>
    <cellStyle name="표준 46 2 2 3 11" xfId="23171"/>
    <cellStyle name="표준 46 2 2 3 12" xfId="38770"/>
    <cellStyle name="표준 46 2 2 3 2" xfId="7519"/>
    <cellStyle name="표준 46 2 2 3 2 10" xfId="23173"/>
    <cellStyle name="표준 46 2 2 3 2 11" xfId="38772"/>
    <cellStyle name="표준 46 2 2 3 2 2" xfId="7520"/>
    <cellStyle name="표준 46 2 2 3 2 2 2" xfId="7521"/>
    <cellStyle name="표준 46 2 2 3 2 2 2 2" xfId="7522"/>
    <cellStyle name="표준 46 2 2 3 2 2 2 2 2" xfId="7523"/>
    <cellStyle name="표준 46 2 2 3 2 2 2 2 2 2" xfId="7524"/>
    <cellStyle name="표준 46 2 2 3 2 2 2 2 2 2 2" xfId="7525"/>
    <cellStyle name="표준 46 2 2 3 2 2 2 2 2 2 2 2" xfId="23179"/>
    <cellStyle name="표준 46 2 2 3 2 2 2 2 2 2 2 3" xfId="38778"/>
    <cellStyle name="표준 46 2 2 3 2 2 2 2 2 2 3" xfId="23178"/>
    <cellStyle name="표준 46 2 2 3 2 2 2 2 2 2 4" xfId="38777"/>
    <cellStyle name="표준 46 2 2 3 2 2 2 2 2 3" xfId="7526"/>
    <cellStyle name="표준 46 2 2 3 2 2 2 2 2 3 2" xfId="23180"/>
    <cellStyle name="표준 46 2 2 3 2 2 2 2 2 3 3" xfId="38779"/>
    <cellStyle name="표준 46 2 2 3 2 2 2 2 2 4" xfId="23177"/>
    <cellStyle name="표준 46 2 2 3 2 2 2 2 2 5" xfId="38776"/>
    <cellStyle name="표준 46 2 2 3 2 2 2 2 3" xfId="7527"/>
    <cellStyle name="표준 46 2 2 3 2 2 2 2 3 2" xfId="7528"/>
    <cellStyle name="표준 46 2 2 3 2 2 2 2 3 2 2" xfId="23182"/>
    <cellStyle name="표준 46 2 2 3 2 2 2 2 3 2 3" xfId="38781"/>
    <cellStyle name="표준 46 2 2 3 2 2 2 2 3 3" xfId="23181"/>
    <cellStyle name="표준 46 2 2 3 2 2 2 2 3 4" xfId="38780"/>
    <cellStyle name="표준 46 2 2 3 2 2 2 2 4" xfId="7529"/>
    <cellStyle name="표준 46 2 2 3 2 2 2 2 4 2" xfId="23183"/>
    <cellStyle name="표준 46 2 2 3 2 2 2 2 4 3" xfId="38782"/>
    <cellStyle name="표준 46 2 2 3 2 2 2 2 5" xfId="23176"/>
    <cellStyle name="표준 46 2 2 3 2 2 2 2 6" xfId="38775"/>
    <cellStyle name="표준 46 2 2 3 2 2 2 3" xfId="7530"/>
    <cellStyle name="표준 46 2 2 3 2 2 2 3 2" xfId="7531"/>
    <cellStyle name="표준 46 2 2 3 2 2 2 3 2 2" xfId="7532"/>
    <cellStyle name="표준 46 2 2 3 2 2 2 3 2 2 2" xfId="7533"/>
    <cellStyle name="표준 46 2 2 3 2 2 2 3 2 2 2 2" xfId="23187"/>
    <cellStyle name="표준 46 2 2 3 2 2 2 3 2 2 2 3" xfId="38786"/>
    <cellStyle name="표준 46 2 2 3 2 2 2 3 2 2 3" xfId="23186"/>
    <cellStyle name="표준 46 2 2 3 2 2 2 3 2 2 4" xfId="38785"/>
    <cellStyle name="표준 46 2 2 3 2 2 2 3 2 3" xfId="7534"/>
    <cellStyle name="표준 46 2 2 3 2 2 2 3 2 3 2" xfId="23188"/>
    <cellStyle name="표준 46 2 2 3 2 2 2 3 2 3 3" xfId="38787"/>
    <cellStyle name="표준 46 2 2 3 2 2 2 3 2 4" xfId="23185"/>
    <cellStyle name="표준 46 2 2 3 2 2 2 3 2 5" xfId="38784"/>
    <cellStyle name="표준 46 2 2 3 2 2 2 3 3" xfId="7535"/>
    <cellStyle name="표준 46 2 2 3 2 2 2 3 3 2" xfId="7536"/>
    <cellStyle name="표준 46 2 2 3 2 2 2 3 3 2 2" xfId="23190"/>
    <cellStyle name="표준 46 2 2 3 2 2 2 3 3 2 3" xfId="38789"/>
    <cellStyle name="표준 46 2 2 3 2 2 2 3 3 3" xfId="23189"/>
    <cellStyle name="표준 46 2 2 3 2 2 2 3 3 4" xfId="38788"/>
    <cellStyle name="표준 46 2 2 3 2 2 2 3 4" xfId="7537"/>
    <cellStyle name="표준 46 2 2 3 2 2 2 3 4 2" xfId="23191"/>
    <cellStyle name="표준 46 2 2 3 2 2 2 3 4 3" xfId="38790"/>
    <cellStyle name="표준 46 2 2 3 2 2 2 3 5" xfId="23184"/>
    <cellStyle name="표준 46 2 2 3 2 2 2 3 6" xfId="38783"/>
    <cellStyle name="표준 46 2 2 3 2 2 2 4" xfId="7538"/>
    <cellStyle name="표준 46 2 2 3 2 2 2 4 2" xfId="7539"/>
    <cellStyle name="표준 46 2 2 3 2 2 2 4 2 2" xfId="7540"/>
    <cellStyle name="표준 46 2 2 3 2 2 2 4 2 2 2" xfId="23194"/>
    <cellStyle name="표준 46 2 2 3 2 2 2 4 2 2 3" xfId="38793"/>
    <cellStyle name="표준 46 2 2 3 2 2 2 4 2 3" xfId="23193"/>
    <cellStyle name="표준 46 2 2 3 2 2 2 4 2 4" xfId="38792"/>
    <cellStyle name="표준 46 2 2 3 2 2 2 4 3" xfId="7541"/>
    <cellStyle name="표준 46 2 2 3 2 2 2 4 3 2" xfId="23195"/>
    <cellStyle name="표준 46 2 2 3 2 2 2 4 3 3" xfId="38794"/>
    <cellStyle name="표준 46 2 2 3 2 2 2 4 4" xfId="23192"/>
    <cellStyle name="표준 46 2 2 3 2 2 2 4 5" xfId="38791"/>
    <cellStyle name="표준 46 2 2 3 2 2 2 5" xfId="7542"/>
    <cellStyle name="표준 46 2 2 3 2 2 2 5 2" xfId="7543"/>
    <cellStyle name="표준 46 2 2 3 2 2 2 5 2 2" xfId="23197"/>
    <cellStyle name="표준 46 2 2 3 2 2 2 5 2 3" xfId="38796"/>
    <cellStyle name="표준 46 2 2 3 2 2 2 5 3" xfId="23196"/>
    <cellStyle name="표준 46 2 2 3 2 2 2 5 4" xfId="38795"/>
    <cellStyle name="표준 46 2 2 3 2 2 2 6" xfId="7544"/>
    <cellStyle name="표준 46 2 2 3 2 2 2 6 2" xfId="23198"/>
    <cellStyle name="표준 46 2 2 3 2 2 2 6 3" xfId="38797"/>
    <cellStyle name="표준 46 2 2 3 2 2 2 7" xfId="23175"/>
    <cellStyle name="표준 46 2 2 3 2 2 2 8" xfId="38774"/>
    <cellStyle name="표준 46 2 2 3 2 2 3" xfId="7545"/>
    <cellStyle name="표준 46 2 2 3 2 2 3 2" xfId="7546"/>
    <cellStyle name="표준 46 2 2 3 2 2 3 2 2" xfId="7547"/>
    <cellStyle name="표준 46 2 2 3 2 2 3 2 2 2" xfId="7548"/>
    <cellStyle name="표준 46 2 2 3 2 2 3 2 2 2 2" xfId="23202"/>
    <cellStyle name="표준 46 2 2 3 2 2 3 2 2 2 3" xfId="38801"/>
    <cellStyle name="표준 46 2 2 3 2 2 3 2 2 3" xfId="23201"/>
    <cellStyle name="표준 46 2 2 3 2 2 3 2 2 4" xfId="38800"/>
    <cellStyle name="표준 46 2 2 3 2 2 3 2 3" xfId="7549"/>
    <cellStyle name="표준 46 2 2 3 2 2 3 2 3 2" xfId="23203"/>
    <cellStyle name="표준 46 2 2 3 2 2 3 2 3 3" xfId="38802"/>
    <cellStyle name="표준 46 2 2 3 2 2 3 2 4" xfId="23200"/>
    <cellStyle name="표준 46 2 2 3 2 2 3 2 5" xfId="38799"/>
    <cellStyle name="표준 46 2 2 3 2 2 3 3" xfId="7550"/>
    <cellStyle name="표준 46 2 2 3 2 2 3 3 2" xfId="7551"/>
    <cellStyle name="표준 46 2 2 3 2 2 3 3 2 2" xfId="23205"/>
    <cellStyle name="표준 46 2 2 3 2 2 3 3 2 3" xfId="38804"/>
    <cellStyle name="표준 46 2 2 3 2 2 3 3 3" xfId="23204"/>
    <cellStyle name="표준 46 2 2 3 2 2 3 3 4" xfId="38803"/>
    <cellStyle name="표준 46 2 2 3 2 2 3 4" xfId="7552"/>
    <cellStyle name="표준 46 2 2 3 2 2 3 4 2" xfId="23206"/>
    <cellStyle name="표준 46 2 2 3 2 2 3 4 3" xfId="38805"/>
    <cellStyle name="표준 46 2 2 3 2 2 3 5" xfId="23199"/>
    <cellStyle name="표준 46 2 2 3 2 2 3 6" xfId="38798"/>
    <cellStyle name="표준 46 2 2 3 2 2 4" xfId="7553"/>
    <cellStyle name="표준 46 2 2 3 2 2 4 2" xfId="7554"/>
    <cellStyle name="표준 46 2 2 3 2 2 4 2 2" xfId="7555"/>
    <cellStyle name="표준 46 2 2 3 2 2 4 2 2 2" xfId="7556"/>
    <cellStyle name="표준 46 2 2 3 2 2 4 2 2 2 2" xfId="23210"/>
    <cellStyle name="표준 46 2 2 3 2 2 4 2 2 2 3" xfId="38809"/>
    <cellStyle name="표준 46 2 2 3 2 2 4 2 2 3" xfId="23209"/>
    <cellStyle name="표준 46 2 2 3 2 2 4 2 2 4" xfId="38808"/>
    <cellStyle name="표준 46 2 2 3 2 2 4 2 3" xfId="7557"/>
    <cellStyle name="표준 46 2 2 3 2 2 4 2 3 2" xfId="23211"/>
    <cellStyle name="표준 46 2 2 3 2 2 4 2 3 3" xfId="38810"/>
    <cellStyle name="표준 46 2 2 3 2 2 4 2 4" xfId="23208"/>
    <cellStyle name="표준 46 2 2 3 2 2 4 2 5" xfId="38807"/>
    <cellStyle name="표준 46 2 2 3 2 2 4 3" xfId="7558"/>
    <cellStyle name="표준 46 2 2 3 2 2 4 3 2" xfId="7559"/>
    <cellStyle name="표준 46 2 2 3 2 2 4 3 2 2" xfId="23213"/>
    <cellStyle name="표준 46 2 2 3 2 2 4 3 2 3" xfId="38812"/>
    <cellStyle name="표준 46 2 2 3 2 2 4 3 3" xfId="23212"/>
    <cellStyle name="표준 46 2 2 3 2 2 4 3 4" xfId="38811"/>
    <cellStyle name="표준 46 2 2 3 2 2 4 4" xfId="7560"/>
    <cellStyle name="표준 46 2 2 3 2 2 4 4 2" xfId="23214"/>
    <cellStyle name="표준 46 2 2 3 2 2 4 4 3" xfId="38813"/>
    <cellStyle name="표준 46 2 2 3 2 2 4 5" xfId="23207"/>
    <cellStyle name="표준 46 2 2 3 2 2 4 6" xfId="38806"/>
    <cellStyle name="표준 46 2 2 3 2 2 5" xfId="7561"/>
    <cellStyle name="표준 46 2 2 3 2 2 5 2" xfId="7562"/>
    <cellStyle name="표준 46 2 2 3 2 2 5 2 2" xfId="7563"/>
    <cellStyle name="표준 46 2 2 3 2 2 5 2 2 2" xfId="23217"/>
    <cellStyle name="표준 46 2 2 3 2 2 5 2 2 3" xfId="38816"/>
    <cellStyle name="표준 46 2 2 3 2 2 5 2 3" xfId="23216"/>
    <cellStyle name="표준 46 2 2 3 2 2 5 2 4" xfId="38815"/>
    <cellStyle name="표준 46 2 2 3 2 2 5 3" xfId="7564"/>
    <cellStyle name="표준 46 2 2 3 2 2 5 3 2" xfId="23218"/>
    <cellStyle name="표준 46 2 2 3 2 2 5 3 3" xfId="38817"/>
    <cellStyle name="표준 46 2 2 3 2 2 5 4" xfId="23215"/>
    <cellStyle name="표준 46 2 2 3 2 2 5 5" xfId="38814"/>
    <cellStyle name="표준 46 2 2 3 2 2 6" xfId="7565"/>
    <cellStyle name="표준 46 2 2 3 2 2 6 2" xfId="7566"/>
    <cellStyle name="표준 46 2 2 3 2 2 6 2 2" xfId="23220"/>
    <cellStyle name="표준 46 2 2 3 2 2 6 2 3" xfId="38819"/>
    <cellStyle name="표준 46 2 2 3 2 2 6 3" xfId="23219"/>
    <cellStyle name="표준 46 2 2 3 2 2 6 4" xfId="38818"/>
    <cellStyle name="표준 46 2 2 3 2 2 7" xfId="7567"/>
    <cellStyle name="표준 46 2 2 3 2 2 7 2" xfId="23221"/>
    <cellStyle name="표준 46 2 2 3 2 2 7 3" xfId="38820"/>
    <cellStyle name="표준 46 2 2 3 2 2 8" xfId="23174"/>
    <cellStyle name="표준 46 2 2 3 2 2 9" xfId="38773"/>
    <cellStyle name="표준 46 2 2 3 2 3" xfId="7568"/>
    <cellStyle name="표준 46 2 2 3 2 3 2" xfId="7569"/>
    <cellStyle name="표준 46 2 2 3 2 3 2 2" xfId="7570"/>
    <cellStyle name="표준 46 2 2 3 2 3 2 2 2" xfId="7571"/>
    <cellStyle name="표준 46 2 2 3 2 3 2 2 2 2" xfId="7572"/>
    <cellStyle name="표준 46 2 2 3 2 3 2 2 2 2 2" xfId="7573"/>
    <cellStyle name="표준 46 2 2 3 2 3 2 2 2 2 2 2" xfId="23227"/>
    <cellStyle name="표준 46 2 2 3 2 3 2 2 2 2 2 3" xfId="38826"/>
    <cellStyle name="표준 46 2 2 3 2 3 2 2 2 2 3" xfId="23226"/>
    <cellStyle name="표준 46 2 2 3 2 3 2 2 2 2 4" xfId="38825"/>
    <cellStyle name="표준 46 2 2 3 2 3 2 2 2 3" xfId="7574"/>
    <cellStyle name="표준 46 2 2 3 2 3 2 2 2 3 2" xfId="23228"/>
    <cellStyle name="표준 46 2 2 3 2 3 2 2 2 3 3" xfId="38827"/>
    <cellStyle name="표준 46 2 2 3 2 3 2 2 2 4" xfId="23225"/>
    <cellStyle name="표준 46 2 2 3 2 3 2 2 2 5" xfId="38824"/>
    <cellStyle name="표준 46 2 2 3 2 3 2 2 3" xfId="7575"/>
    <cellStyle name="표준 46 2 2 3 2 3 2 2 3 2" xfId="7576"/>
    <cellStyle name="표준 46 2 2 3 2 3 2 2 3 2 2" xfId="23230"/>
    <cellStyle name="표준 46 2 2 3 2 3 2 2 3 2 3" xfId="38829"/>
    <cellStyle name="표준 46 2 2 3 2 3 2 2 3 3" xfId="23229"/>
    <cellStyle name="표준 46 2 2 3 2 3 2 2 3 4" xfId="38828"/>
    <cellStyle name="표준 46 2 2 3 2 3 2 2 4" xfId="7577"/>
    <cellStyle name="표준 46 2 2 3 2 3 2 2 4 2" xfId="23231"/>
    <cellStyle name="표준 46 2 2 3 2 3 2 2 4 3" xfId="38830"/>
    <cellStyle name="표준 46 2 2 3 2 3 2 2 5" xfId="23224"/>
    <cellStyle name="표준 46 2 2 3 2 3 2 2 6" xfId="38823"/>
    <cellStyle name="표준 46 2 2 3 2 3 2 3" xfId="7578"/>
    <cellStyle name="표준 46 2 2 3 2 3 2 3 2" xfId="7579"/>
    <cellStyle name="표준 46 2 2 3 2 3 2 3 2 2" xfId="7580"/>
    <cellStyle name="표준 46 2 2 3 2 3 2 3 2 2 2" xfId="7581"/>
    <cellStyle name="표준 46 2 2 3 2 3 2 3 2 2 2 2" xfId="23235"/>
    <cellStyle name="표준 46 2 2 3 2 3 2 3 2 2 2 3" xfId="38834"/>
    <cellStyle name="표준 46 2 2 3 2 3 2 3 2 2 3" xfId="23234"/>
    <cellStyle name="표준 46 2 2 3 2 3 2 3 2 2 4" xfId="38833"/>
    <cellStyle name="표준 46 2 2 3 2 3 2 3 2 3" xfId="7582"/>
    <cellStyle name="표준 46 2 2 3 2 3 2 3 2 3 2" xfId="23236"/>
    <cellStyle name="표준 46 2 2 3 2 3 2 3 2 3 3" xfId="38835"/>
    <cellStyle name="표준 46 2 2 3 2 3 2 3 2 4" xfId="23233"/>
    <cellStyle name="표준 46 2 2 3 2 3 2 3 2 5" xfId="38832"/>
    <cellStyle name="표준 46 2 2 3 2 3 2 3 3" xfId="7583"/>
    <cellStyle name="표준 46 2 2 3 2 3 2 3 3 2" xfId="7584"/>
    <cellStyle name="표준 46 2 2 3 2 3 2 3 3 2 2" xfId="23238"/>
    <cellStyle name="표준 46 2 2 3 2 3 2 3 3 2 3" xfId="38837"/>
    <cellStyle name="표준 46 2 2 3 2 3 2 3 3 3" xfId="23237"/>
    <cellStyle name="표준 46 2 2 3 2 3 2 3 3 4" xfId="38836"/>
    <cellStyle name="표준 46 2 2 3 2 3 2 3 4" xfId="7585"/>
    <cellStyle name="표준 46 2 2 3 2 3 2 3 4 2" xfId="23239"/>
    <cellStyle name="표준 46 2 2 3 2 3 2 3 4 3" xfId="38838"/>
    <cellStyle name="표준 46 2 2 3 2 3 2 3 5" xfId="23232"/>
    <cellStyle name="표준 46 2 2 3 2 3 2 3 6" xfId="38831"/>
    <cellStyle name="표준 46 2 2 3 2 3 2 4" xfId="7586"/>
    <cellStyle name="표준 46 2 2 3 2 3 2 4 2" xfId="7587"/>
    <cellStyle name="표준 46 2 2 3 2 3 2 4 2 2" xfId="7588"/>
    <cellStyle name="표준 46 2 2 3 2 3 2 4 2 2 2" xfId="23242"/>
    <cellStyle name="표준 46 2 2 3 2 3 2 4 2 2 3" xfId="38841"/>
    <cellStyle name="표준 46 2 2 3 2 3 2 4 2 3" xfId="23241"/>
    <cellStyle name="표준 46 2 2 3 2 3 2 4 2 4" xfId="38840"/>
    <cellStyle name="표준 46 2 2 3 2 3 2 4 3" xfId="7589"/>
    <cellStyle name="표준 46 2 2 3 2 3 2 4 3 2" xfId="23243"/>
    <cellStyle name="표준 46 2 2 3 2 3 2 4 3 3" xfId="38842"/>
    <cellStyle name="표준 46 2 2 3 2 3 2 4 4" xfId="23240"/>
    <cellStyle name="표준 46 2 2 3 2 3 2 4 5" xfId="38839"/>
    <cellStyle name="표준 46 2 2 3 2 3 2 5" xfId="7590"/>
    <cellStyle name="표준 46 2 2 3 2 3 2 5 2" xfId="7591"/>
    <cellStyle name="표준 46 2 2 3 2 3 2 5 2 2" xfId="23245"/>
    <cellStyle name="표준 46 2 2 3 2 3 2 5 2 3" xfId="38844"/>
    <cellStyle name="표준 46 2 2 3 2 3 2 5 3" xfId="23244"/>
    <cellStyle name="표준 46 2 2 3 2 3 2 5 4" xfId="38843"/>
    <cellStyle name="표준 46 2 2 3 2 3 2 6" xfId="7592"/>
    <cellStyle name="표준 46 2 2 3 2 3 2 6 2" xfId="23246"/>
    <cellStyle name="표준 46 2 2 3 2 3 2 6 3" xfId="38845"/>
    <cellStyle name="표준 46 2 2 3 2 3 2 7" xfId="23223"/>
    <cellStyle name="표준 46 2 2 3 2 3 2 8" xfId="38822"/>
    <cellStyle name="표준 46 2 2 3 2 3 3" xfId="7593"/>
    <cellStyle name="표준 46 2 2 3 2 3 3 2" xfId="7594"/>
    <cellStyle name="표준 46 2 2 3 2 3 3 2 2" xfId="7595"/>
    <cellStyle name="표준 46 2 2 3 2 3 3 2 2 2" xfId="7596"/>
    <cellStyle name="표준 46 2 2 3 2 3 3 2 2 2 2" xfId="23250"/>
    <cellStyle name="표준 46 2 2 3 2 3 3 2 2 2 3" xfId="38849"/>
    <cellStyle name="표준 46 2 2 3 2 3 3 2 2 3" xfId="23249"/>
    <cellStyle name="표준 46 2 2 3 2 3 3 2 2 4" xfId="38848"/>
    <cellStyle name="표준 46 2 2 3 2 3 3 2 3" xfId="7597"/>
    <cellStyle name="표준 46 2 2 3 2 3 3 2 3 2" xfId="23251"/>
    <cellStyle name="표준 46 2 2 3 2 3 3 2 3 3" xfId="38850"/>
    <cellStyle name="표준 46 2 2 3 2 3 3 2 4" xfId="23248"/>
    <cellStyle name="표준 46 2 2 3 2 3 3 2 5" xfId="38847"/>
    <cellStyle name="표준 46 2 2 3 2 3 3 3" xfId="7598"/>
    <cellStyle name="표준 46 2 2 3 2 3 3 3 2" xfId="7599"/>
    <cellStyle name="표준 46 2 2 3 2 3 3 3 2 2" xfId="23253"/>
    <cellStyle name="표준 46 2 2 3 2 3 3 3 2 3" xfId="38852"/>
    <cellStyle name="표준 46 2 2 3 2 3 3 3 3" xfId="23252"/>
    <cellStyle name="표준 46 2 2 3 2 3 3 3 4" xfId="38851"/>
    <cellStyle name="표준 46 2 2 3 2 3 3 4" xfId="7600"/>
    <cellStyle name="표준 46 2 2 3 2 3 3 4 2" xfId="23254"/>
    <cellStyle name="표준 46 2 2 3 2 3 3 4 3" xfId="38853"/>
    <cellStyle name="표준 46 2 2 3 2 3 3 5" xfId="23247"/>
    <cellStyle name="표준 46 2 2 3 2 3 3 6" xfId="38846"/>
    <cellStyle name="표준 46 2 2 3 2 3 4" xfId="7601"/>
    <cellStyle name="표준 46 2 2 3 2 3 4 2" xfId="7602"/>
    <cellStyle name="표준 46 2 2 3 2 3 4 2 2" xfId="7603"/>
    <cellStyle name="표준 46 2 2 3 2 3 4 2 2 2" xfId="7604"/>
    <cellStyle name="표준 46 2 2 3 2 3 4 2 2 2 2" xfId="23258"/>
    <cellStyle name="표준 46 2 2 3 2 3 4 2 2 2 3" xfId="38857"/>
    <cellStyle name="표준 46 2 2 3 2 3 4 2 2 3" xfId="23257"/>
    <cellStyle name="표준 46 2 2 3 2 3 4 2 2 4" xfId="38856"/>
    <cellStyle name="표준 46 2 2 3 2 3 4 2 3" xfId="7605"/>
    <cellStyle name="표준 46 2 2 3 2 3 4 2 3 2" xfId="23259"/>
    <cellStyle name="표준 46 2 2 3 2 3 4 2 3 3" xfId="38858"/>
    <cellStyle name="표준 46 2 2 3 2 3 4 2 4" xfId="23256"/>
    <cellStyle name="표준 46 2 2 3 2 3 4 2 5" xfId="38855"/>
    <cellStyle name="표준 46 2 2 3 2 3 4 3" xfId="7606"/>
    <cellStyle name="표준 46 2 2 3 2 3 4 3 2" xfId="7607"/>
    <cellStyle name="표준 46 2 2 3 2 3 4 3 2 2" xfId="23261"/>
    <cellStyle name="표준 46 2 2 3 2 3 4 3 2 3" xfId="38860"/>
    <cellStyle name="표준 46 2 2 3 2 3 4 3 3" xfId="23260"/>
    <cellStyle name="표준 46 2 2 3 2 3 4 3 4" xfId="38859"/>
    <cellStyle name="표준 46 2 2 3 2 3 4 4" xfId="7608"/>
    <cellStyle name="표준 46 2 2 3 2 3 4 4 2" xfId="23262"/>
    <cellStyle name="표준 46 2 2 3 2 3 4 4 3" xfId="38861"/>
    <cellStyle name="표준 46 2 2 3 2 3 4 5" xfId="23255"/>
    <cellStyle name="표준 46 2 2 3 2 3 4 6" xfId="38854"/>
    <cellStyle name="표준 46 2 2 3 2 3 5" xfId="7609"/>
    <cellStyle name="표준 46 2 2 3 2 3 5 2" xfId="7610"/>
    <cellStyle name="표준 46 2 2 3 2 3 5 2 2" xfId="7611"/>
    <cellStyle name="표준 46 2 2 3 2 3 5 2 2 2" xfId="23265"/>
    <cellStyle name="표준 46 2 2 3 2 3 5 2 2 3" xfId="38864"/>
    <cellStyle name="표준 46 2 2 3 2 3 5 2 3" xfId="23264"/>
    <cellStyle name="표준 46 2 2 3 2 3 5 2 4" xfId="38863"/>
    <cellStyle name="표준 46 2 2 3 2 3 5 3" xfId="7612"/>
    <cellStyle name="표준 46 2 2 3 2 3 5 3 2" xfId="23266"/>
    <cellStyle name="표준 46 2 2 3 2 3 5 3 3" xfId="38865"/>
    <cellStyle name="표준 46 2 2 3 2 3 5 4" xfId="23263"/>
    <cellStyle name="표준 46 2 2 3 2 3 5 5" xfId="38862"/>
    <cellStyle name="표준 46 2 2 3 2 3 6" xfId="7613"/>
    <cellStyle name="표준 46 2 2 3 2 3 6 2" xfId="7614"/>
    <cellStyle name="표준 46 2 2 3 2 3 6 2 2" xfId="23268"/>
    <cellStyle name="표준 46 2 2 3 2 3 6 2 3" xfId="38867"/>
    <cellStyle name="표준 46 2 2 3 2 3 6 3" xfId="23267"/>
    <cellStyle name="표준 46 2 2 3 2 3 6 4" xfId="38866"/>
    <cellStyle name="표준 46 2 2 3 2 3 7" xfId="7615"/>
    <cellStyle name="표준 46 2 2 3 2 3 7 2" xfId="23269"/>
    <cellStyle name="표준 46 2 2 3 2 3 7 3" xfId="38868"/>
    <cellStyle name="표준 46 2 2 3 2 3 8" xfId="23222"/>
    <cellStyle name="표준 46 2 2 3 2 3 9" xfId="38821"/>
    <cellStyle name="표준 46 2 2 3 2 4" xfId="7616"/>
    <cellStyle name="표준 46 2 2 3 2 4 2" xfId="7617"/>
    <cellStyle name="표준 46 2 2 3 2 4 2 2" xfId="7618"/>
    <cellStyle name="표준 46 2 2 3 2 4 2 2 2" xfId="7619"/>
    <cellStyle name="표준 46 2 2 3 2 4 2 2 2 2" xfId="7620"/>
    <cellStyle name="표준 46 2 2 3 2 4 2 2 2 2 2" xfId="23274"/>
    <cellStyle name="표준 46 2 2 3 2 4 2 2 2 2 3" xfId="38873"/>
    <cellStyle name="표준 46 2 2 3 2 4 2 2 2 3" xfId="23273"/>
    <cellStyle name="표준 46 2 2 3 2 4 2 2 2 4" xfId="38872"/>
    <cellStyle name="표준 46 2 2 3 2 4 2 2 3" xfId="7621"/>
    <cellStyle name="표준 46 2 2 3 2 4 2 2 3 2" xfId="23275"/>
    <cellStyle name="표준 46 2 2 3 2 4 2 2 3 3" xfId="38874"/>
    <cellStyle name="표준 46 2 2 3 2 4 2 2 4" xfId="23272"/>
    <cellStyle name="표준 46 2 2 3 2 4 2 2 5" xfId="38871"/>
    <cellStyle name="표준 46 2 2 3 2 4 2 3" xfId="7622"/>
    <cellStyle name="표준 46 2 2 3 2 4 2 3 2" xfId="7623"/>
    <cellStyle name="표준 46 2 2 3 2 4 2 3 2 2" xfId="23277"/>
    <cellStyle name="표준 46 2 2 3 2 4 2 3 2 3" xfId="38876"/>
    <cellStyle name="표준 46 2 2 3 2 4 2 3 3" xfId="23276"/>
    <cellStyle name="표준 46 2 2 3 2 4 2 3 4" xfId="38875"/>
    <cellStyle name="표준 46 2 2 3 2 4 2 4" xfId="7624"/>
    <cellStyle name="표준 46 2 2 3 2 4 2 4 2" xfId="23278"/>
    <cellStyle name="표준 46 2 2 3 2 4 2 4 3" xfId="38877"/>
    <cellStyle name="표준 46 2 2 3 2 4 2 5" xfId="23271"/>
    <cellStyle name="표준 46 2 2 3 2 4 2 6" xfId="38870"/>
    <cellStyle name="표준 46 2 2 3 2 4 3" xfId="7625"/>
    <cellStyle name="표준 46 2 2 3 2 4 3 2" xfId="7626"/>
    <cellStyle name="표준 46 2 2 3 2 4 3 2 2" xfId="7627"/>
    <cellStyle name="표준 46 2 2 3 2 4 3 2 2 2" xfId="7628"/>
    <cellStyle name="표준 46 2 2 3 2 4 3 2 2 2 2" xfId="23282"/>
    <cellStyle name="표준 46 2 2 3 2 4 3 2 2 2 3" xfId="38881"/>
    <cellStyle name="표준 46 2 2 3 2 4 3 2 2 3" xfId="23281"/>
    <cellStyle name="표준 46 2 2 3 2 4 3 2 2 4" xfId="38880"/>
    <cellStyle name="표준 46 2 2 3 2 4 3 2 3" xfId="7629"/>
    <cellStyle name="표준 46 2 2 3 2 4 3 2 3 2" xfId="23283"/>
    <cellStyle name="표준 46 2 2 3 2 4 3 2 3 3" xfId="38882"/>
    <cellStyle name="표준 46 2 2 3 2 4 3 2 4" xfId="23280"/>
    <cellStyle name="표준 46 2 2 3 2 4 3 2 5" xfId="38879"/>
    <cellStyle name="표준 46 2 2 3 2 4 3 3" xfId="7630"/>
    <cellStyle name="표준 46 2 2 3 2 4 3 3 2" xfId="7631"/>
    <cellStyle name="표준 46 2 2 3 2 4 3 3 2 2" xfId="23285"/>
    <cellStyle name="표준 46 2 2 3 2 4 3 3 2 3" xfId="38884"/>
    <cellStyle name="표준 46 2 2 3 2 4 3 3 3" xfId="23284"/>
    <cellStyle name="표준 46 2 2 3 2 4 3 3 4" xfId="38883"/>
    <cellStyle name="표준 46 2 2 3 2 4 3 4" xfId="7632"/>
    <cellStyle name="표준 46 2 2 3 2 4 3 4 2" xfId="23286"/>
    <cellStyle name="표준 46 2 2 3 2 4 3 4 3" xfId="38885"/>
    <cellStyle name="표준 46 2 2 3 2 4 3 5" xfId="23279"/>
    <cellStyle name="표준 46 2 2 3 2 4 3 6" xfId="38878"/>
    <cellStyle name="표준 46 2 2 3 2 4 4" xfId="7633"/>
    <cellStyle name="표준 46 2 2 3 2 4 4 2" xfId="7634"/>
    <cellStyle name="표준 46 2 2 3 2 4 4 2 2" xfId="7635"/>
    <cellStyle name="표준 46 2 2 3 2 4 4 2 2 2" xfId="23289"/>
    <cellStyle name="표준 46 2 2 3 2 4 4 2 2 3" xfId="38888"/>
    <cellStyle name="표준 46 2 2 3 2 4 4 2 3" xfId="23288"/>
    <cellStyle name="표준 46 2 2 3 2 4 4 2 4" xfId="38887"/>
    <cellStyle name="표준 46 2 2 3 2 4 4 3" xfId="7636"/>
    <cellStyle name="표준 46 2 2 3 2 4 4 3 2" xfId="23290"/>
    <cellStyle name="표준 46 2 2 3 2 4 4 3 3" xfId="38889"/>
    <cellStyle name="표준 46 2 2 3 2 4 4 4" xfId="23287"/>
    <cellStyle name="표준 46 2 2 3 2 4 4 5" xfId="38886"/>
    <cellStyle name="표준 46 2 2 3 2 4 5" xfId="7637"/>
    <cellStyle name="표준 46 2 2 3 2 4 5 2" xfId="7638"/>
    <cellStyle name="표준 46 2 2 3 2 4 5 2 2" xfId="23292"/>
    <cellStyle name="표준 46 2 2 3 2 4 5 2 3" xfId="38891"/>
    <cellStyle name="표준 46 2 2 3 2 4 5 3" xfId="23291"/>
    <cellStyle name="표준 46 2 2 3 2 4 5 4" xfId="38890"/>
    <cellStyle name="표준 46 2 2 3 2 4 6" xfId="7639"/>
    <cellStyle name="표준 46 2 2 3 2 4 6 2" xfId="23293"/>
    <cellStyle name="표준 46 2 2 3 2 4 6 3" xfId="38892"/>
    <cellStyle name="표준 46 2 2 3 2 4 7" xfId="23270"/>
    <cellStyle name="표준 46 2 2 3 2 4 8" xfId="38869"/>
    <cellStyle name="표준 46 2 2 3 2 5" xfId="7640"/>
    <cellStyle name="표준 46 2 2 3 2 5 2" xfId="7641"/>
    <cellStyle name="표준 46 2 2 3 2 5 2 2" xfId="7642"/>
    <cellStyle name="표준 46 2 2 3 2 5 2 2 2" xfId="7643"/>
    <cellStyle name="표준 46 2 2 3 2 5 2 2 2 2" xfId="23297"/>
    <cellStyle name="표준 46 2 2 3 2 5 2 2 2 3" xfId="38896"/>
    <cellStyle name="표준 46 2 2 3 2 5 2 2 3" xfId="23296"/>
    <cellStyle name="표준 46 2 2 3 2 5 2 2 4" xfId="38895"/>
    <cellStyle name="표준 46 2 2 3 2 5 2 3" xfId="7644"/>
    <cellStyle name="표준 46 2 2 3 2 5 2 3 2" xfId="23298"/>
    <cellStyle name="표준 46 2 2 3 2 5 2 3 3" xfId="38897"/>
    <cellStyle name="표준 46 2 2 3 2 5 2 4" xfId="23295"/>
    <cellStyle name="표준 46 2 2 3 2 5 2 5" xfId="38894"/>
    <cellStyle name="표준 46 2 2 3 2 5 3" xfId="7645"/>
    <cellStyle name="표준 46 2 2 3 2 5 3 2" xfId="7646"/>
    <cellStyle name="표준 46 2 2 3 2 5 3 2 2" xfId="23300"/>
    <cellStyle name="표준 46 2 2 3 2 5 3 2 3" xfId="38899"/>
    <cellStyle name="표준 46 2 2 3 2 5 3 3" xfId="23299"/>
    <cellStyle name="표준 46 2 2 3 2 5 3 4" xfId="38898"/>
    <cellStyle name="표준 46 2 2 3 2 5 4" xfId="7647"/>
    <cellStyle name="표준 46 2 2 3 2 5 4 2" xfId="23301"/>
    <cellStyle name="표준 46 2 2 3 2 5 4 3" xfId="38900"/>
    <cellStyle name="표준 46 2 2 3 2 5 5" xfId="23294"/>
    <cellStyle name="표준 46 2 2 3 2 5 6" xfId="38893"/>
    <cellStyle name="표준 46 2 2 3 2 6" xfId="7648"/>
    <cellStyle name="표준 46 2 2 3 2 6 2" xfId="7649"/>
    <cellStyle name="표준 46 2 2 3 2 6 2 2" xfId="7650"/>
    <cellStyle name="표준 46 2 2 3 2 6 2 2 2" xfId="7651"/>
    <cellStyle name="표준 46 2 2 3 2 6 2 2 2 2" xfId="23305"/>
    <cellStyle name="표준 46 2 2 3 2 6 2 2 2 3" xfId="38904"/>
    <cellStyle name="표준 46 2 2 3 2 6 2 2 3" xfId="23304"/>
    <cellStyle name="표준 46 2 2 3 2 6 2 2 4" xfId="38903"/>
    <cellStyle name="표준 46 2 2 3 2 6 2 3" xfId="7652"/>
    <cellStyle name="표준 46 2 2 3 2 6 2 3 2" xfId="23306"/>
    <cellStyle name="표준 46 2 2 3 2 6 2 3 3" xfId="38905"/>
    <cellStyle name="표준 46 2 2 3 2 6 2 4" xfId="23303"/>
    <cellStyle name="표준 46 2 2 3 2 6 2 5" xfId="38902"/>
    <cellStyle name="표준 46 2 2 3 2 6 3" xfId="7653"/>
    <cellStyle name="표준 46 2 2 3 2 6 3 2" xfId="7654"/>
    <cellStyle name="표준 46 2 2 3 2 6 3 2 2" xfId="23308"/>
    <cellStyle name="표준 46 2 2 3 2 6 3 2 3" xfId="38907"/>
    <cellStyle name="표준 46 2 2 3 2 6 3 3" xfId="23307"/>
    <cellStyle name="표준 46 2 2 3 2 6 3 4" xfId="38906"/>
    <cellStyle name="표준 46 2 2 3 2 6 4" xfId="7655"/>
    <cellStyle name="표준 46 2 2 3 2 6 4 2" xfId="23309"/>
    <cellStyle name="표준 46 2 2 3 2 6 4 3" xfId="38908"/>
    <cellStyle name="표준 46 2 2 3 2 6 5" xfId="23302"/>
    <cellStyle name="표준 46 2 2 3 2 6 6" xfId="38901"/>
    <cellStyle name="표준 46 2 2 3 2 7" xfId="7656"/>
    <cellStyle name="표준 46 2 2 3 2 7 2" xfId="7657"/>
    <cellStyle name="표준 46 2 2 3 2 7 2 2" xfId="7658"/>
    <cellStyle name="표준 46 2 2 3 2 7 2 2 2" xfId="23312"/>
    <cellStyle name="표준 46 2 2 3 2 7 2 2 3" xfId="38911"/>
    <cellStyle name="표준 46 2 2 3 2 7 2 3" xfId="23311"/>
    <cellStyle name="표준 46 2 2 3 2 7 2 4" xfId="38910"/>
    <cellStyle name="표준 46 2 2 3 2 7 3" xfId="7659"/>
    <cellStyle name="표준 46 2 2 3 2 7 3 2" xfId="23313"/>
    <cellStyle name="표준 46 2 2 3 2 7 3 3" xfId="38912"/>
    <cellStyle name="표준 46 2 2 3 2 7 4" xfId="23310"/>
    <cellStyle name="표준 46 2 2 3 2 7 5" xfId="38909"/>
    <cellStyle name="표준 46 2 2 3 2 8" xfId="7660"/>
    <cellStyle name="표준 46 2 2 3 2 8 2" xfId="7661"/>
    <cellStyle name="표준 46 2 2 3 2 8 2 2" xfId="23315"/>
    <cellStyle name="표준 46 2 2 3 2 8 2 3" xfId="38914"/>
    <cellStyle name="표준 46 2 2 3 2 8 3" xfId="23314"/>
    <cellStyle name="표준 46 2 2 3 2 8 4" xfId="38913"/>
    <cellStyle name="표준 46 2 2 3 2 9" xfId="7662"/>
    <cellStyle name="표준 46 2 2 3 2 9 2" xfId="23316"/>
    <cellStyle name="표준 46 2 2 3 2 9 3" xfId="38915"/>
    <cellStyle name="표준 46 2 2 3 3" xfId="7663"/>
    <cellStyle name="표준 46 2 2 3 3 2" xfId="7664"/>
    <cellStyle name="표준 46 2 2 3 3 2 2" xfId="7665"/>
    <cellStyle name="표준 46 2 2 3 3 2 2 2" xfId="7666"/>
    <cellStyle name="표준 46 2 2 3 3 2 2 2 2" xfId="7667"/>
    <cellStyle name="표준 46 2 2 3 3 2 2 2 2 2" xfId="7668"/>
    <cellStyle name="표준 46 2 2 3 3 2 2 2 2 2 2" xfId="23322"/>
    <cellStyle name="표준 46 2 2 3 3 2 2 2 2 2 3" xfId="38921"/>
    <cellStyle name="표준 46 2 2 3 3 2 2 2 2 3" xfId="23321"/>
    <cellStyle name="표준 46 2 2 3 3 2 2 2 2 4" xfId="38920"/>
    <cellStyle name="표준 46 2 2 3 3 2 2 2 3" xfId="7669"/>
    <cellStyle name="표준 46 2 2 3 3 2 2 2 3 2" xfId="23323"/>
    <cellStyle name="표준 46 2 2 3 3 2 2 2 3 3" xfId="38922"/>
    <cellStyle name="표준 46 2 2 3 3 2 2 2 4" xfId="23320"/>
    <cellStyle name="표준 46 2 2 3 3 2 2 2 5" xfId="38919"/>
    <cellStyle name="표준 46 2 2 3 3 2 2 3" xfId="7670"/>
    <cellStyle name="표준 46 2 2 3 3 2 2 3 2" xfId="7671"/>
    <cellStyle name="표준 46 2 2 3 3 2 2 3 2 2" xfId="23325"/>
    <cellStyle name="표준 46 2 2 3 3 2 2 3 2 3" xfId="38924"/>
    <cellStyle name="표준 46 2 2 3 3 2 2 3 3" xfId="23324"/>
    <cellStyle name="표준 46 2 2 3 3 2 2 3 4" xfId="38923"/>
    <cellStyle name="표준 46 2 2 3 3 2 2 4" xfId="7672"/>
    <cellStyle name="표준 46 2 2 3 3 2 2 4 2" xfId="23326"/>
    <cellStyle name="표준 46 2 2 3 3 2 2 4 3" xfId="38925"/>
    <cellStyle name="표준 46 2 2 3 3 2 2 5" xfId="23319"/>
    <cellStyle name="표준 46 2 2 3 3 2 2 6" xfId="38918"/>
    <cellStyle name="표준 46 2 2 3 3 2 3" xfId="7673"/>
    <cellStyle name="표준 46 2 2 3 3 2 3 2" xfId="7674"/>
    <cellStyle name="표준 46 2 2 3 3 2 3 2 2" xfId="7675"/>
    <cellStyle name="표준 46 2 2 3 3 2 3 2 2 2" xfId="7676"/>
    <cellStyle name="표준 46 2 2 3 3 2 3 2 2 2 2" xfId="23330"/>
    <cellStyle name="표준 46 2 2 3 3 2 3 2 2 2 3" xfId="38929"/>
    <cellStyle name="표준 46 2 2 3 3 2 3 2 2 3" xfId="23329"/>
    <cellStyle name="표준 46 2 2 3 3 2 3 2 2 4" xfId="38928"/>
    <cellStyle name="표준 46 2 2 3 3 2 3 2 3" xfId="7677"/>
    <cellStyle name="표준 46 2 2 3 3 2 3 2 3 2" xfId="23331"/>
    <cellStyle name="표준 46 2 2 3 3 2 3 2 3 3" xfId="38930"/>
    <cellStyle name="표준 46 2 2 3 3 2 3 2 4" xfId="23328"/>
    <cellStyle name="표준 46 2 2 3 3 2 3 2 5" xfId="38927"/>
    <cellStyle name="표준 46 2 2 3 3 2 3 3" xfId="7678"/>
    <cellStyle name="표준 46 2 2 3 3 2 3 3 2" xfId="7679"/>
    <cellStyle name="표준 46 2 2 3 3 2 3 3 2 2" xfId="23333"/>
    <cellStyle name="표준 46 2 2 3 3 2 3 3 2 3" xfId="38932"/>
    <cellStyle name="표준 46 2 2 3 3 2 3 3 3" xfId="23332"/>
    <cellStyle name="표준 46 2 2 3 3 2 3 3 4" xfId="38931"/>
    <cellStyle name="표준 46 2 2 3 3 2 3 4" xfId="7680"/>
    <cellStyle name="표준 46 2 2 3 3 2 3 4 2" xfId="23334"/>
    <cellStyle name="표준 46 2 2 3 3 2 3 4 3" xfId="38933"/>
    <cellStyle name="표준 46 2 2 3 3 2 3 5" xfId="23327"/>
    <cellStyle name="표준 46 2 2 3 3 2 3 6" xfId="38926"/>
    <cellStyle name="표준 46 2 2 3 3 2 4" xfId="7681"/>
    <cellStyle name="표준 46 2 2 3 3 2 4 2" xfId="7682"/>
    <cellStyle name="표준 46 2 2 3 3 2 4 2 2" xfId="7683"/>
    <cellStyle name="표준 46 2 2 3 3 2 4 2 2 2" xfId="23337"/>
    <cellStyle name="표준 46 2 2 3 3 2 4 2 2 3" xfId="38936"/>
    <cellStyle name="표준 46 2 2 3 3 2 4 2 3" xfId="23336"/>
    <cellStyle name="표준 46 2 2 3 3 2 4 2 4" xfId="38935"/>
    <cellStyle name="표준 46 2 2 3 3 2 4 3" xfId="7684"/>
    <cellStyle name="표준 46 2 2 3 3 2 4 3 2" xfId="23338"/>
    <cellStyle name="표준 46 2 2 3 3 2 4 3 3" xfId="38937"/>
    <cellStyle name="표준 46 2 2 3 3 2 4 4" xfId="23335"/>
    <cellStyle name="표준 46 2 2 3 3 2 4 5" xfId="38934"/>
    <cellStyle name="표준 46 2 2 3 3 2 5" xfId="7685"/>
    <cellStyle name="표준 46 2 2 3 3 2 5 2" xfId="7686"/>
    <cellStyle name="표준 46 2 2 3 3 2 5 2 2" xfId="23340"/>
    <cellStyle name="표준 46 2 2 3 3 2 5 2 3" xfId="38939"/>
    <cellStyle name="표준 46 2 2 3 3 2 5 3" xfId="23339"/>
    <cellStyle name="표준 46 2 2 3 3 2 5 4" xfId="38938"/>
    <cellStyle name="표준 46 2 2 3 3 2 6" xfId="7687"/>
    <cellStyle name="표준 46 2 2 3 3 2 6 2" xfId="23341"/>
    <cellStyle name="표준 46 2 2 3 3 2 6 3" xfId="38940"/>
    <cellStyle name="표준 46 2 2 3 3 2 7" xfId="23318"/>
    <cellStyle name="표준 46 2 2 3 3 2 8" xfId="38917"/>
    <cellStyle name="표준 46 2 2 3 3 3" xfId="7688"/>
    <cellStyle name="표준 46 2 2 3 3 3 2" xfId="7689"/>
    <cellStyle name="표준 46 2 2 3 3 3 2 2" xfId="7690"/>
    <cellStyle name="표준 46 2 2 3 3 3 2 2 2" xfId="7691"/>
    <cellStyle name="표준 46 2 2 3 3 3 2 2 2 2" xfId="23345"/>
    <cellStyle name="표준 46 2 2 3 3 3 2 2 2 3" xfId="38944"/>
    <cellStyle name="표준 46 2 2 3 3 3 2 2 3" xfId="23344"/>
    <cellStyle name="표준 46 2 2 3 3 3 2 2 4" xfId="38943"/>
    <cellStyle name="표준 46 2 2 3 3 3 2 3" xfId="7692"/>
    <cellStyle name="표준 46 2 2 3 3 3 2 3 2" xfId="23346"/>
    <cellStyle name="표준 46 2 2 3 3 3 2 3 3" xfId="38945"/>
    <cellStyle name="표준 46 2 2 3 3 3 2 4" xfId="23343"/>
    <cellStyle name="표준 46 2 2 3 3 3 2 5" xfId="38942"/>
    <cellStyle name="표준 46 2 2 3 3 3 3" xfId="7693"/>
    <cellStyle name="표준 46 2 2 3 3 3 3 2" xfId="7694"/>
    <cellStyle name="표준 46 2 2 3 3 3 3 2 2" xfId="23348"/>
    <cellStyle name="표준 46 2 2 3 3 3 3 2 3" xfId="38947"/>
    <cellStyle name="표준 46 2 2 3 3 3 3 3" xfId="23347"/>
    <cellStyle name="표준 46 2 2 3 3 3 3 4" xfId="38946"/>
    <cellStyle name="표준 46 2 2 3 3 3 4" xfId="7695"/>
    <cellStyle name="표준 46 2 2 3 3 3 4 2" xfId="23349"/>
    <cellStyle name="표준 46 2 2 3 3 3 4 3" xfId="38948"/>
    <cellStyle name="표준 46 2 2 3 3 3 5" xfId="23342"/>
    <cellStyle name="표준 46 2 2 3 3 3 6" xfId="38941"/>
    <cellStyle name="표준 46 2 2 3 3 4" xfId="7696"/>
    <cellStyle name="표준 46 2 2 3 3 4 2" xfId="7697"/>
    <cellStyle name="표준 46 2 2 3 3 4 2 2" xfId="7698"/>
    <cellStyle name="표준 46 2 2 3 3 4 2 2 2" xfId="7699"/>
    <cellStyle name="표준 46 2 2 3 3 4 2 2 2 2" xfId="23353"/>
    <cellStyle name="표준 46 2 2 3 3 4 2 2 2 3" xfId="38952"/>
    <cellStyle name="표준 46 2 2 3 3 4 2 2 3" xfId="23352"/>
    <cellStyle name="표준 46 2 2 3 3 4 2 2 4" xfId="38951"/>
    <cellStyle name="표준 46 2 2 3 3 4 2 3" xfId="7700"/>
    <cellStyle name="표준 46 2 2 3 3 4 2 3 2" xfId="23354"/>
    <cellStyle name="표준 46 2 2 3 3 4 2 3 3" xfId="38953"/>
    <cellStyle name="표준 46 2 2 3 3 4 2 4" xfId="23351"/>
    <cellStyle name="표준 46 2 2 3 3 4 2 5" xfId="38950"/>
    <cellStyle name="표준 46 2 2 3 3 4 3" xfId="7701"/>
    <cellStyle name="표준 46 2 2 3 3 4 3 2" xfId="7702"/>
    <cellStyle name="표준 46 2 2 3 3 4 3 2 2" xfId="23356"/>
    <cellStyle name="표준 46 2 2 3 3 4 3 2 3" xfId="38955"/>
    <cellStyle name="표준 46 2 2 3 3 4 3 3" xfId="23355"/>
    <cellStyle name="표준 46 2 2 3 3 4 3 4" xfId="38954"/>
    <cellStyle name="표준 46 2 2 3 3 4 4" xfId="7703"/>
    <cellStyle name="표준 46 2 2 3 3 4 4 2" xfId="23357"/>
    <cellStyle name="표준 46 2 2 3 3 4 4 3" xfId="38956"/>
    <cellStyle name="표준 46 2 2 3 3 4 5" xfId="23350"/>
    <cellStyle name="표준 46 2 2 3 3 4 6" xfId="38949"/>
    <cellStyle name="표준 46 2 2 3 3 5" xfId="7704"/>
    <cellStyle name="표준 46 2 2 3 3 5 2" xfId="7705"/>
    <cellStyle name="표준 46 2 2 3 3 5 2 2" xfId="7706"/>
    <cellStyle name="표준 46 2 2 3 3 5 2 2 2" xfId="23360"/>
    <cellStyle name="표준 46 2 2 3 3 5 2 2 3" xfId="38959"/>
    <cellStyle name="표준 46 2 2 3 3 5 2 3" xfId="23359"/>
    <cellStyle name="표준 46 2 2 3 3 5 2 4" xfId="38958"/>
    <cellStyle name="표준 46 2 2 3 3 5 3" xfId="7707"/>
    <cellStyle name="표준 46 2 2 3 3 5 3 2" xfId="23361"/>
    <cellStyle name="표준 46 2 2 3 3 5 3 3" xfId="38960"/>
    <cellStyle name="표준 46 2 2 3 3 5 4" xfId="23358"/>
    <cellStyle name="표준 46 2 2 3 3 5 5" xfId="38957"/>
    <cellStyle name="표준 46 2 2 3 3 6" xfId="7708"/>
    <cellStyle name="표준 46 2 2 3 3 6 2" xfId="7709"/>
    <cellStyle name="표준 46 2 2 3 3 6 2 2" xfId="23363"/>
    <cellStyle name="표준 46 2 2 3 3 6 2 3" xfId="38962"/>
    <cellStyle name="표준 46 2 2 3 3 6 3" xfId="23362"/>
    <cellStyle name="표준 46 2 2 3 3 6 4" xfId="38961"/>
    <cellStyle name="표준 46 2 2 3 3 7" xfId="7710"/>
    <cellStyle name="표준 46 2 2 3 3 7 2" xfId="23364"/>
    <cellStyle name="표준 46 2 2 3 3 7 3" xfId="38963"/>
    <cellStyle name="표준 46 2 2 3 3 8" xfId="23317"/>
    <cellStyle name="표준 46 2 2 3 3 9" xfId="38916"/>
    <cellStyle name="표준 46 2 2 3 4" xfId="7711"/>
    <cellStyle name="표준 46 2 2 3 4 2" xfId="7712"/>
    <cellStyle name="표준 46 2 2 3 4 2 2" xfId="7713"/>
    <cellStyle name="표준 46 2 2 3 4 2 2 2" xfId="7714"/>
    <cellStyle name="표준 46 2 2 3 4 2 2 2 2" xfId="7715"/>
    <cellStyle name="표준 46 2 2 3 4 2 2 2 2 2" xfId="7716"/>
    <cellStyle name="표준 46 2 2 3 4 2 2 2 2 2 2" xfId="23370"/>
    <cellStyle name="표준 46 2 2 3 4 2 2 2 2 2 3" xfId="38969"/>
    <cellStyle name="표준 46 2 2 3 4 2 2 2 2 3" xfId="23369"/>
    <cellStyle name="표준 46 2 2 3 4 2 2 2 2 4" xfId="38968"/>
    <cellStyle name="표준 46 2 2 3 4 2 2 2 3" xfId="7717"/>
    <cellStyle name="표준 46 2 2 3 4 2 2 2 3 2" xfId="23371"/>
    <cellStyle name="표준 46 2 2 3 4 2 2 2 3 3" xfId="38970"/>
    <cellStyle name="표준 46 2 2 3 4 2 2 2 4" xfId="23368"/>
    <cellStyle name="표준 46 2 2 3 4 2 2 2 5" xfId="38967"/>
    <cellStyle name="표준 46 2 2 3 4 2 2 3" xfId="7718"/>
    <cellStyle name="표준 46 2 2 3 4 2 2 3 2" xfId="7719"/>
    <cellStyle name="표준 46 2 2 3 4 2 2 3 2 2" xfId="23373"/>
    <cellStyle name="표준 46 2 2 3 4 2 2 3 2 3" xfId="38972"/>
    <cellStyle name="표준 46 2 2 3 4 2 2 3 3" xfId="23372"/>
    <cellStyle name="표준 46 2 2 3 4 2 2 3 4" xfId="38971"/>
    <cellStyle name="표준 46 2 2 3 4 2 2 4" xfId="7720"/>
    <cellStyle name="표준 46 2 2 3 4 2 2 4 2" xfId="23374"/>
    <cellStyle name="표준 46 2 2 3 4 2 2 4 3" xfId="38973"/>
    <cellStyle name="표준 46 2 2 3 4 2 2 5" xfId="23367"/>
    <cellStyle name="표준 46 2 2 3 4 2 2 6" xfId="38966"/>
    <cellStyle name="표준 46 2 2 3 4 2 3" xfId="7721"/>
    <cellStyle name="표준 46 2 2 3 4 2 3 2" xfId="7722"/>
    <cellStyle name="표준 46 2 2 3 4 2 3 2 2" xfId="7723"/>
    <cellStyle name="표준 46 2 2 3 4 2 3 2 2 2" xfId="7724"/>
    <cellStyle name="표준 46 2 2 3 4 2 3 2 2 2 2" xfId="23378"/>
    <cellStyle name="표준 46 2 2 3 4 2 3 2 2 2 3" xfId="38977"/>
    <cellStyle name="표준 46 2 2 3 4 2 3 2 2 3" xfId="23377"/>
    <cellStyle name="표준 46 2 2 3 4 2 3 2 2 4" xfId="38976"/>
    <cellStyle name="표준 46 2 2 3 4 2 3 2 3" xfId="7725"/>
    <cellStyle name="표준 46 2 2 3 4 2 3 2 3 2" xfId="23379"/>
    <cellStyle name="표준 46 2 2 3 4 2 3 2 3 3" xfId="38978"/>
    <cellStyle name="표준 46 2 2 3 4 2 3 2 4" xfId="23376"/>
    <cellStyle name="표준 46 2 2 3 4 2 3 2 5" xfId="38975"/>
    <cellStyle name="표준 46 2 2 3 4 2 3 3" xfId="7726"/>
    <cellStyle name="표준 46 2 2 3 4 2 3 3 2" xfId="7727"/>
    <cellStyle name="표준 46 2 2 3 4 2 3 3 2 2" xfId="23381"/>
    <cellStyle name="표준 46 2 2 3 4 2 3 3 2 3" xfId="38980"/>
    <cellStyle name="표준 46 2 2 3 4 2 3 3 3" xfId="23380"/>
    <cellStyle name="표준 46 2 2 3 4 2 3 3 4" xfId="38979"/>
    <cellStyle name="표준 46 2 2 3 4 2 3 4" xfId="7728"/>
    <cellStyle name="표준 46 2 2 3 4 2 3 4 2" xfId="23382"/>
    <cellStyle name="표준 46 2 2 3 4 2 3 4 3" xfId="38981"/>
    <cellStyle name="표준 46 2 2 3 4 2 3 5" xfId="23375"/>
    <cellStyle name="표준 46 2 2 3 4 2 3 6" xfId="38974"/>
    <cellStyle name="표준 46 2 2 3 4 2 4" xfId="7729"/>
    <cellStyle name="표준 46 2 2 3 4 2 4 2" xfId="7730"/>
    <cellStyle name="표준 46 2 2 3 4 2 4 2 2" xfId="7731"/>
    <cellStyle name="표준 46 2 2 3 4 2 4 2 2 2" xfId="23385"/>
    <cellStyle name="표준 46 2 2 3 4 2 4 2 2 3" xfId="38984"/>
    <cellStyle name="표준 46 2 2 3 4 2 4 2 3" xfId="23384"/>
    <cellStyle name="표준 46 2 2 3 4 2 4 2 4" xfId="38983"/>
    <cellStyle name="표준 46 2 2 3 4 2 4 3" xfId="7732"/>
    <cellStyle name="표준 46 2 2 3 4 2 4 3 2" xfId="23386"/>
    <cellStyle name="표준 46 2 2 3 4 2 4 3 3" xfId="38985"/>
    <cellStyle name="표준 46 2 2 3 4 2 4 4" xfId="23383"/>
    <cellStyle name="표준 46 2 2 3 4 2 4 5" xfId="38982"/>
    <cellStyle name="표준 46 2 2 3 4 2 5" xfId="7733"/>
    <cellStyle name="표준 46 2 2 3 4 2 5 2" xfId="7734"/>
    <cellStyle name="표준 46 2 2 3 4 2 5 2 2" xfId="23388"/>
    <cellStyle name="표준 46 2 2 3 4 2 5 2 3" xfId="38987"/>
    <cellStyle name="표준 46 2 2 3 4 2 5 3" xfId="23387"/>
    <cellStyle name="표준 46 2 2 3 4 2 5 4" xfId="38986"/>
    <cellStyle name="표준 46 2 2 3 4 2 6" xfId="7735"/>
    <cellStyle name="표준 46 2 2 3 4 2 6 2" xfId="23389"/>
    <cellStyle name="표준 46 2 2 3 4 2 6 3" xfId="38988"/>
    <cellStyle name="표준 46 2 2 3 4 2 7" xfId="23366"/>
    <cellStyle name="표준 46 2 2 3 4 2 8" xfId="38965"/>
    <cellStyle name="표준 46 2 2 3 4 3" xfId="7736"/>
    <cellStyle name="표준 46 2 2 3 4 3 2" xfId="7737"/>
    <cellStyle name="표준 46 2 2 3 4 3 2 2" xfId="7738"/>
    <cellStyle name="표준 46 2 2 3 4 3 2 2 2" xfId="7739"/>
    <cellStyle name="표준 46 2 2 3 4 3 2 2 2 2" xfId="23393"/>
    <cellStyle name="표준 46 2 2 3 4 3 2 2 2 3" xfId="38992"/>
    <cellStyle name="표준 46 2 2 3 4 3 2 2 3" xfId="23392"/>
    <cellStyle name="표준 46 2 2 3 4 3 2 2 4" xfId="38991"/>
    <cellStyle name="표준 46 2 2 3 4 3 2 3" xfId="7740"/>
    <cellStyle name="표준 46 2 2 3 4 3 2 3 2" xfId="23394"/>
    <cellStyle name="표준 46 2 2 3 4 3 2 3 3" xfId="38993"/>
    <cellStyle name="표준 46 2 2 3 4 3 2 4" xfId="23391"/>
    <cellStyle name="표준 46 2 2 3 4 3 2 5" xfId="38990"/>
    <cellStyle name="표준 46 2 2 3 4 3 3" xfId="7741"/>
    <cellStyle name="표준 46 2 2 3 4 3 3 2" xfId="7742"/>
    <cellStyle name="표준 46 2 2 3 4 3 3 2 2" xfId="23396"/>
    <cellStyle name="표준 46 2 2 3 4 3 3 2 3" xfId="38995"/>
    <cellStyle name="표준 46 2 2 3 4 3 3 3" xfId="23395"/>
    <cellStyle name="표준 46 2 2 3 4 3 3 4" xfId="38994"/>
    <cellStyle name="표준 46 2 2 3 4 3 4" xfId="7743"/>
    <cellStyle name="표준 46 2 2 3 4 3 4 2" xfId="23397"/>
    <cellStyle name="표준 46 2 2 3 4 3 4 3" xfId="38996"/>
    <cellStyle name="표준 46 2 2 3 4 3 5" xfId="23390"/>
    <cellStyle name="표준 46 2 2 3 4 3 6" xfId="38989"/>
    <cellStyle name="표준 46 2 2 3 4 4" xfId="7744"/>
    <cellStyle name="표준 46 2 2 3 4 4 2" xfId="7745"/>
    <cellStyle name="표준 46 2 2 3 4 4 2 2" xfId="7746"/>
    <cellStyle name="표준 46 2 2 3 4 4 2 2 2" xfId="7747"/>
    <cellStyle name="표준 46 2 2 3 4 4 2 2 2 2" xfId="23401"/>
    <cellStyle name="표준 46 2 2 3 4 4 2 2 2 3" xfId="39000"/>
    <cellStyle name="표준 46 2 2 3 4 4 2 2 3" xfId="23400"/>
    <cellStyle name="표준 46 2 2 3 4 4 2 2 4" xfId="38999"/>
    <cellStyle name="표준 46 2 2 3 4 4 2 3" xfId="7748"/>
    <cellStyle name="표준 46 2 2 3 4 4 2 3 2" xfId="23402"/>
    <cellStyle name="표준 46 2 2 3 4 4 2 3 3" xfId="39001"/>
    <cellStyle name="표준 46 2 2 3 4 4 2 4" xfId="23399"/>
    <cellStyle name="표준 46 2 2 3 4 4 2 5" xfId="38998"/>
    <cellStyle name="표준 46 2 2 3 4 4 3" xfId="7749"/>
    <cellStyle name="표준 46 2 2 3 4 4 3 2" xfId="7750"/>
    <cellStyle name="표준 46 2 2 3 4 4 3 2 2" xfId="23404"/>
    <cellStyle name="표준 46 2 2 3 4 4 3 2 3" xfId="39003"/>
    <cellStyle name="표준 46 2 2 3 4 4 3 3" xfId="23403"/>
    <cellStyle name="표준 46 2 2 3 4 4 3 4" xfId="39002"/>
    <cellStyle name="표준 46 2 2 3 4 4 4" xfId="7751"/>
    <cellStyle name="표준 46 2 2 3 4 4 4 2" xfId="23405"/>
    <cellStyle name="표준 46 2 2 3 4 4 4 3" xfId="39004"/>
    <cellStyle name="표준 46 2 2 3 4 4 5" xfId="23398"/>
    <cellStyle name="표준 46 2 2 3 4 4 6" xfId="38997"/>
    <cellStyle name="표준 46 2 2 3 4 5" xfId="7752"/>
    <cellStyle name="표준 46 2 2 3 4 5 2" xfId="7753"/>
    <cellStyle name="표준 46 2 2 3 4 5 2 2" xfId="7754"/>
    <cellStyle name="표준 46 2 2 3 4 5 2 2 2" xfId="23408"/>
    <cellStyle name="표준 46 2 2 3 4 5 2 2 3" xfId="39007"/>
    <cellStyle name="표준 46 2 2 3 4 5 2 3" xfId="23407"/>
    <cellStyle name="표준 46 2 2 3 4 5 2 4" xfId="39006"/>
    <cellStyle name="표준 46 2 2 3 4 5 3" xfId="7755"/>
    <cellStyle name="표준 46 2 2 3 4 5 3 2" xfId="23409"/>
    <cellStyle name="표준 46 2 2 3 4 5 3 3" xfId="39008"/>
    <cellStyle name="표준 46 2 2 3 4 5 4" xfId="23406"/>
    <cellStyle name="표준 46 2 2 3 4 5 5" xfId="39005"/>
    <cellStyle name="표준 46 2 2 3 4 6" xfId="7756"/>
    <cellStyle name="표준 46 2 2 3 4 6 2" xfId="7757"/>
    <cellStyle name="표준 46 2 2 3 4 6 2 2" xfId="23411"/>
    <cellStyle name="표준 46 2 2 3 4 6 2 3" xfId="39010"/>
    <cellStyle name="표준 46 2 2 3 4 6 3" xfId="23410"/>
    <cellStyle name="표준 46 2 2 3 4 6 4" xfId="39009"/>
    <cellStyle name="표준 46 2 2 3 4 7" xfId="7758"/>
    <cellStyle name="표준 46 2 2 3 4 7 2" xfId="23412"/>
    <cellStyle name="표준 46 2 2 3 4 7 3" xfId="39011"/>
    <cellStyle name="표준 46 2 2 3 4 8" xfId="23365"/>
    <cellStyle name="표준 46 2 2 3 4 9" xfId="38964"/>
    <cellStyle name="표준 46 2 2 3 5" xfId="7759"/>
    <cellStyle name="표준 46 2 2 3 5 2" xfId="7760"/>
    <cellStyle name="표준 46 2 2 3 5 2 2" xfId="7761"/>
    <cellStyle name="표준 46 2 2 3 5 2 2 2" xfId="7762"/>
    <cellStyle name="표준 46 2 2 3 5 2 2 2 2" xfId="7763"/>
    <cellStyle name="표준 46 2 2 3 5 2 2 2 2 2" xfId="23417"/>
    <cellStyle name="표준 46 2 2 3 5 2 2 2 2 3" xfId="39016"/>
    <cellStyle name="표준 46 2 2 3 5 2 2 2 3" xfId="23416"/>
    <cellStyle name="표준 46 2 2 3 5 2 2 2 4" xfId="39015"/>
    <cellStyle name="표준 46 2 2 3 5 2 2 3" xfId="7764"/>
    <cellStyle name="표준 46 2 2 3 5 2 2 3 2" xfId="23418"/>
    <cellStyle name="표준 46 2 2 3 5 2 2 3 3" xfId="39017"/>
    <cellStyle name="표준 46 2 2 3 5 2 2 4" xfId="23415"/>
    <cellStyle name="표준 46 2 2 3 5 2 2 5" xfId="39014"/>
    <cellStyle name="표준 46 2 2 3 5 2 3" xfId="7765"/>
    <cellStyle name="표준 46 2 2 3 5 2 3 2" xfId="7766"/>
    <cellStyle name="표준 46 2 2 3 5 2 3 2 2" xfId="23420"/>
    <cellStyle name="표준 46 2 2 3 5 2 3 2 3" xfId="39019"/>
    <cellStyle name="표준 46 2 2 3 5 2 3 3" xfId="23419"/>
    <cellStyle name="표준 46 2 2 3 5 2 3 4" xfId="39018"/>
    <cellStyle name="표준 46 2 2 3 5 2 4" xfId="7767"/>
    <cellStyle name="표준 46 2 2 3 5 2 4 2" xfId="23421"/>
    <cellStyle name="표준 46 2 2 3 5 2 4 3" xfId="39020"/>
    <cellStyle name="표준 46 2 2 3 5 2 5" xfId="23414"/>
    <cellStyle name="표준 46 2 2 3 5 2 6" xfId="39013"/>
    <cellStyle name="표준 46 2 2 3 5 3" xfId="7768"/>
    <cellStyle name="표준 46 2 2 3 5 3 2" xfId="7769"/>
    <cellStyle name="표준 46 2 2 3 5 3 2 2" xfId="7770"/>
    <cellStyle name="표준 46 2 2 3 5 3 2 2 2" xfId="7771"/>
    <cellStyle name="표준 46 2 2 3 5 3 2 2 2 2" xfId="23425"/>
    <cellStyle name="표준 46 2 2 3 5 3 2 2 2 3" xfId="39024"/>
    <cellStyle name="표준 46 2 2 3 5 3 2 2 3" xfId="23424"/>
    <cellStyle name="표준 46 2 2 3 5 3 2 2 4" xfId="39023"/>
    <cellStyle name="표준 46 2 2 3 5 3 2 3" xfId="7772"/>
    <cellStyle name="표준 46 2 2 3 5 3 2 3 2" xfId="23426"/>
    <cellStyle name="표준 46 2 2 3 5 3 2 3 3" xfId="39025"/>
    <cellStyle name="표준 46 2 2 3 5 3 2 4" xfId="23423"/>
    <cellStyle name="표준 46 2 2 3 5 3 2 5" xfId="39022"/>
    <cellStyle name="표준 46 2 2 3 5 3 3" xfId="7773"/>
    <cellStyle name="표준 46 2 2 3 5 3 3 2" xfId="7774"/>
    <cellStyle name="표준 46 2 2 3 5 3 3 2 2" xfId="23428"/>
    <cellStyle name="표준 46 2 2 3 5 3 3 2 3" xfId="39027"/>
    <cellStyle name="표준 46 2 2 3 5 3 3 3" xfId="23427"/>
    <cellStyle name="표준 46 2 2 3 5 3 3 4" xfId="39026"/>
    <cellStyle name="표준 46 2 2 3 5 3 4" xfId="7775"/>
    <cellStyle name="표준 46 2 2 3 5 3 4 2" xfId="23429"/>
    <cellStyle name="표준 46 2 2 3 5 3 4 3" xfId="39028"/>
    <cellStyle name="표준 46 2 2 3 5 3 5" xfId="23422"/>
    <cellStyle name="표준 46 2 2 3 5 3 6" xfId="39021"/>
    <cellStyle name="표준 46 2 2 3 5 4" xfId="7776"/>
    <cellStyle name="표준 46 2 2 3 5 4 2" xfId="7777"/>
    <cellStyle name="표준 46 2 2 3 5 4 2 2" xfId="7778"/>
    <cellStyle name="표준 46 2 2 3 5 4 2 2 2" xfId="23432"/>
    <cellStyle name="표준 46 2 2 3 5 4 2 2 3" xfId="39031"/>
    <cellStyle name="표준 46 2 2 3 5 4 2 3" xfId="23431"/>
    <cellStyle name="표준 46 2 2 3 5 4 2 4" xfId="39030"/>
    <cellStyle name="표준 46 2 2 3 5 4 3" xfId="7779"/>
    <cellStyle name="표준 46 2 2 3 5 4 3 2" xfId="23433"/>
    <cellStyle name="표준 46 2 2 3 5 4 3 3" xfId="39032"/>
    <cellStyle name="표준 46 2 2 3 5 4 4" xfId="23430"/>
    <cellStyle name="표준 46 2 2 3 5 4 5" xfId="39029"/>
    <cellStyle name="표준 46 2 2 3 5 5" xfId="7780"/>
    <cellStyle name="표준 46 2 2 3 5 5 2" xfId="7781"/>
    <cellStyle name="표준 46 2 2 3 5 5 2 2" xfId="23435"/>
    <cellStyle name="표준 46 2 2 3 5 5 2 3" xfId="39034"/>
    <cellStyle name="표준 46 2 2 3 5 5 3" xfId="23434"/>
    <cellStyle name="표준 46 2 2 3 5 5 4" xfId="39033"/>
    <cellStyle name="표준 46 2 2 3 5 6" xfId="7782"/>
    <cellStyle name="표준 46 2 2 3 5 6 2" xfId="23436"/>
    <cellStyle name="표준 46 2 2 3 5 6 3" xfId="39035"/>
    <cellStyle name="표준 46 2 2 3 5 7" xfId="23413"/>
    <cellStyle name="표준 46 2 2 3 5 8" xfId="39012"/>
    <cellStyle name="표준 46 2 2 3 6" xfId="7783"/>
    <cellStyle name="표준 46 2 2 3 6 2" xfId="7784"/>
    <cellStyle name="표준 46 2 2 3 6 2 2" xfId="7785"/>
    <cellStyle name="표준 46 2 2 3 6 2 2 2" xfId="7786"/>
    <cellStyle name="표준 46 2 2 3 6 2 2 2 2" xfId="23440"/>
    <cellStyle name="표준 46 2 2 3 6 2 2 2 3" xfId="39039"/>
    <cellStyle name="표준 46 2 2 3 6 2 2 3" xfId="23439"/>
    <cellStyle name="표준 46 2 2 3 6 2 2 4" xfId="39038"/>
    <cellStyle name="표준 46 2 2 3 6 2 3" xfId="7787"/>
    <cellStyle name="표준 46 2 2 3 6 2 3 2" xfId="23441"/>
    <cellStyle name="표준 46 2 2 3 6 2 3 3" xfId="39040"/>
    <cellStyle name="표준 46 2 2 3 6 2 4" xfId="23438"/>
    <cellStyle name="표준 46 2 2 3 6 2 5" xfId="39037"/>
    <cellStyle name="표준 46 2 2 3 6 3" xfId="7788"/>
    <cellStyle name="표준 46 2 2 3 6 3 2" xfId="7789"/>
    <cellStyle name="표준 46 2 2 3 6 3 2 2" xfId="23443"/>
    <cellStyle name="표준 46 2 2 3 6 3 2 3" xfId="39042"/>
    <cellStyle name="표준 46 2 2 3 6 3 3" xfId="23442"/>
    <cellStyle name="표준 46 2 2 3 6 3 4" xfId="39041"/>
    <cellStyle name="표준 46 2 2 3 6 4" xfId="7790"/>
    <cellStyle name="표준 46 2 2 3 6 4 2" xfId="23444"/>
    <cellStyle name="표준 46 2 2 3 6 4 3" xfId="39043"/>
    <cellStyle name="표준 46 2 2 3 6 5" xfId="23437"/>
    <cellStyle name="표준 46 2 2 3 6 6" xfId="39036"/>
    <cellStyle name="표준 46 2 2 3 7" xfId="7791"/>
    <cellStyle name="표준 46 2 2 3 7 2" xfId="7792"/>
    <cellStyle name="표준 46 2 2 3 7 2 2" xfId="7793"/>
    <cellStyle name="표준 46 2 2 3 7 2 2 2" xfId="7794"/>
    <cellStyle name="표준 46 2 2 3 7 2 2 2 2" xfId="23448"/>
    <cellStyle name="표준 46 2 2 3 7 2 2 2 3" xfId="39047"/>
    <cellStyle name="표준 46 2 2 3 7 2 2 3" xfId="23447"/>
    <cellStyle name="표준 46 2 2 3 7 2 2 4" xfId="39046"/>
    <cellStyle name="표준 46 2 2 3 7 2 3" xfId="7795"/>
    <cellStyle name="표준 46 2 2 3 7 2 3 2" xfId="23449"/>
    <cellStyle name="표준 46 2 2 3 7 2 3 3" xfId="39048"/>
    <cellStyle name="표준 46 2 2 3 7 2 4" xfId="23446"/>
    <cellStyle name="표준 46 2 2 3 7 2 5" xfId="39045"/>
    <cellStyle name="표준 46 2 2 3 7 3" xfId="7796"/>
    <cellStyle name="표준 46 2 2 3 7 3 2" xfId="7797"/>
    <cellStyle name="표준 46 2 2 3 7 3 2 2" xfId="23451"/>
    <cellStyle name="표준 46 2 2 3 7 3 2 3" xfId="39050"/>
    <cellStyle name="표준 46 2 2 3 7 3 3" xfId="23450"/>
    <cellStyle name="표준 46 2 2 3 7 3 4" xfId="39049"/>
    <cellStyle name="표준 46 2 2 3 7 4" xfId="7798"/>
    <cellStyle name="표준 46 2 2 3 7 4 2" xfId="23452"/>
    <cellStyle name="표준 46 2 2 3 7 4 3" xfId="39051"/>
    <cellStyle name="표준 46 2 2 3 7 5" xfId="23445"/>
    <cellStyle name="표준 46 2 2 3 7 6" xfId="39044"/>
    <cellStyle name="표준 46 2 2 3 8" xfId="7799"/>
    <cellStyle name="표준 46 2 2 3 8 2" xfId="7800"/>
    <cellStyle name="표준 46 2 2 3 8 2 2" xfId="7801"/>
    <cellStyle name="표준 46 2 2 3 8 2 2 2" xfId="23455"/>
    <cellStyle name="표준 46 2 2 3 8 2 2 3" xfId="39054"/>
    <cellStyle name="표준 46 2 2 3 8 2 3" xfId="23454"/>
    <cellStyle name="표준 46 2 2 3 8 2 4" xfId="39053"/>
    <cellStyle name="표준 46 2 2 3 8 3" xfId="7802"/>
    <cellStyle name="표준 46 2 2 3 8 3 2" xfId="23456"/>
    <cellStyle name="표준 46 2 2 3 8 3 3" xfId="39055"/>
    <cellStyle name="표준 46 2 2 3 8 4" xfId="23453"/>
    <cellStyle name="표준 46 2 2 3 8 5" xfId="39052"/>
    <cellStyle name="표준 46 2 2 3 9" xfId="7803"/>
    <cellStyle name="표준 46 2 2 3 9 2" xfId="7804"/>
    <cellStyle name="표준 46 2 2 3 9 2 2" xfId="23458"/>
    <cellStyle name="표준 46 2 2 3 9 2 3" xfId="39057"/>
    <cellStyle name="표준 46 2 2 3 9 3" xfId="23457"/>
    <cellStyle name="표준 46 2 2 3 9 4" xfId="39056"/>
    <cellStyle name="표준 46 2 2 4" xfId="7805"/>
    <cellStyle name="표준 46 2 2 4 10" xfId="23459"/>
    <cellStyle name="표준 46 2 2 4 11" xfId="39058"/>
    <cellStyle name="표준 46 2 2 4 2" xfId="7806"/>
    <cellStyle name="표준 46 2 2 4 2 2" xfId="7807"/>
    <cellStyle name="표준 46 2 2 4 2 2 2" xfId="7808"/>
    <cellStyle name="표준 46 2 2 4 2 2 2 2" xfId="7809"/>
    <cellStyle name="표준 46 2 2 4 2 2 2 2 2" xfId="7810"/>
    <cellStyle name="표준 46 2 2 4 2 2 2 2 2 2" xfId="7811"/>
    <cellStyle name="표준 46 2 2 4 2 2 2 2 2 2 2" xfId="23465"/>
    <cellStyle name="표준 46 2 2 4 2 2 2 2 2 2 3" xfId="39064"/>
    <cellStyle name="표준 46 2 2 4 2 2 2 2 2 3" xfId="23464"/>
    <cellStyle name="표준 46 2 2 4 2 2 2 2 2 4" xfId="39063"/>
    <cellStyle name="표준 46 2 2 4 2 2 2 2 3" xfId="7812"/>
    <cellStyle name="표준 46 2 2 4 2 2 2 2 3 2" xfId="23466"/>
    <cellStyle name="표준 46 2 2 4 2 2 2 2 3 3" xfId="39065"/>
    <cellStyle name="표준 46 2 2 4 2 2 2 2 4" xfId="23463"/>
    <cellStyle name="표준 46 2 2 4 2 2 2 2 5" xfId="39062"/>
    <cellStyle name="표준 46 2 2 4 2 2 2 3" xfId="7813"/>
    <cellStyle name="표준 46 2 2 4 2 2 2 3 2" xfId="7814"/>
    <cellStyle name="표준 46 2 2 4 2 2 2 3 2 2" xfId="23468"/>
    <cellStyle name="표준 46 2 2 4 2 2 2 3 2 3" xfId="39067"/>
    <cellStyle name="표준 46 2 2 4 2 2 2 3 3" xfId="23467"/>
    <cellStyle name="표준 46 2 2 4 2 2 2 3 4" xfId="39066"/>
    <cellStyle name="표준 46 2 2 4 2 2 2 4" xfId="7815"/>
    <cellStyle name="표준 46 2 2 4 2 2 2 4 2" xfId="23469"/>
    <cellStyle name="표준 46 2 2 4 2 2 2 4 3" xfId="39068"/>
    <cellStyle name="표준 46 2 2 4 2 2 2 5" xfId="23462"/>
    <cellStyle name="표준 46 2 2 4 2 2 2 6" xfId="39061"/>
    <cellStyle name="표준 46 2 2 4 2 2 3" xfId="7816"/>
    <cellStyle name="표준 46 2 2 4 2 2 3 2" xfId="7817"/>
    <cellStyle name="표준 46 2 2 4 2 2 3 2 2" xfId="7818"/>
    <cellStyle name="표준 46 2 2 4 2 2 3 2 2 2" xfId="7819"/>
    <cellStyle name="표준 46 2 2 4 2 2 3 2 2 2 2" xfId="23473"/>
    <cellStyle name="표준 46 2 2 4 2 2 3 2 2 2 3" xfId="39072"/>
    <cellStyle name="표준 46 2 2 4 2 2 3 2 2 3" xfId="23472"/>
    <cellStyle name="표준 46 2 2 4 2 2 3 2 2 4" xfId="39071"/>
    <cellStyle name="표준 46 2 2 4 2 2 3 2 3" xfId="7820"/>
    <cellStyle name="표준 46 2 2 4 2 2 3 2 3 2" xfId="23474"/>
    <cellStyle name="표준 46 2 2 4 2 2 3 2 3 3" xfId="39073"/>
    <cellStyle name="표준 46 2 2 4 2 2 3 2 4" xfId="23471"/>
    <cellStyle name="표준 46 2 2 4 2 2 3 2 5" xfId="39070"/>
    <cellStyle name="표준 46 2 2 4 2 2 3 3" xfId="7821"/>
    <cellStyle name="표준 46 2 2 4 2 2 3 3 2" xfId="7822"/>
    <cellStyle name="표준 46 2 2 4 2 2 3 3 2 2" xfId="23476"/>
    <cellStyle name="표준 46 2 2 4 2 2 3 3 2 3" xfId="39075"/>
    <cellStyle name="표준 46 2 2 4 2 2 3 3 3" xfId="23475"/>
    <cellStyle name="표준 46 2 2 4 2 2 3 3 4" xfId="39074"/>
    <cellStyle name="표준 46 2 2 4 2 2 3 4" xfId="7823"/>
    <cellStyle name="표준 46 2 2 4 2 2 3 4 2" xfId="23477"/>
    <cellStyle name="표준 46 2 2 4 2 2 3 4 3" xfId="39076"/>
    <cellStyle name="표준 46 2 2 4 2 2 3 5" xfId="23470"/>
    <cellStyle name="표준 46 2 2 4 2 2 3 6" xfId="39069"/>
    <cellStyle name="표준 46 2 2 4 2 2 4" xfId="7824"/>
    <cellStyle name="표준 46 2 2 4 2 2 4 2" xfId="7825"/>
    <cellStyle name="표준 46 2 2 4 2 2 4 2 2" xfId="7826"/>
    <cellStyle name="표준 46 2 2 4 2 2 4 2 2 2" xfId="23480"/>
    <cellStyle name="표준 46 2 2 4 2 2 4 2 2 3" xfId="39079"/>
    <cellStyle name="표준 46 2 2 4 2 2 4 2 3" xfId="23479"/>
    <cellStyle name="표준 46 2 2 4 2 2 4 2 4" xfId="39078"/>
    <cellStyle name="표준 46 2 2 4 2 2 4 3" xfId="7827"/>
    <cellStyle name="표준 46 2 2 4 2 2 4 3 2" xfId="23481"/>
    <cellStyle name="표준 46 2 2 4 2 2 4 3 3" xfId="39080"/>
    <cellStyle name="표준 46 2 2 4 2 2 4 4" xfId="23478"/>
    <cellStyle name="표준 46 2 2 4 2 2 4 5" xfId="39077"/>
    <cellStyle name="표준 46 2 2 4 2 2 5" xfId="7828"/>
    <cellStyle name="표준 46 2 2 4 2 2 5 2" xfId="7829"/>
    <cellStyle name="표준 46 2 2 4 2 2 5 2 2" xfId="23483"/>
    <cellStyle name="표준 46 2 2 4 2 2 5 2 3" xfId="39082"/>
    <cellStyle name="표준 46 2 2 4 2 2 5 3" xfId="23482"/>
    <cellStyle name="표준 46 2 2 4 2 2 5 4" xfId="39081"/>
    <cellStyle name="표준 46 2 2 4 2 2 6" xfId="7830"/>
    <cellStyle name="표준 46 2 2 4 2 2 6 2" xfId="23484"/>
    <cellStyle name="표준 46 2 2 4 2 2 6 3" xfId="39083"/>
    <cellStyle name="표준 46 2 2 4 2 2 7" xfId="23461"/>
    <cellStyle name="표준 46 2 2 4 2 2 8" xfId="39060"/>
    <cellStyle name="표준 46 2 2 4 2 3" xfId="7831"/>
    <cellStyle name="표준 46 2 2 4 2 3 2" xfId="7832"/>
    <cellStyle name="표준 46 2 2 4 2 3 2 2" xfId="7833"/>
    <cellStyle name="표준 46 2 2 4 2 3 2 2 2" xfId="7834"/>
    <cellStyle name="표준 46 2 2 4 2 3 2 2 2 2" xfId="23488"/>
    <cellStyle name="표준 46 2 2 4 2 3 2 2 2 3" xfId="39087"/>
    <cellStyle name="표준 46 2 2 4 2 3 2 2 3" xfId="23487"/>
    <cellStyle name="표준 46 2 2 4 2 3 2 2 4" xfId="39086"/>
    <cellStyle name="표준 46 2 2 4 2 3 2 3" xfId="7835"/>
    <cellStyle name="표준 46 2 2 4 2 3 2 3 2" xfId="23489"/>
    <cellStyle name="표준 46 2 2 4 2 3 2 3 3" xfId="39088"/>
    <cellStyle name="표준 46 2 2 4 2 3 2 4" xfId="23486"/>
    <cellStyle name="표준 46 2 2 4 2 3 2 5" xfId="39085"/>
    <cellStyle name="표준 46 2 2 4 2 3 3" xfId="7836"/>
    <cellStyle name="표준 46 2 2 4 2 3 3 2" xfId="7837"/>
    <cellStyle name="표준 46 2 2 4 2 3 3 2 2" xfId="23491"/>
    <cellStyle name="표준 46 2 2 4 2 3 3 2 3" xfId="39090"/>
    <cellStyle name="표준 46 2 2 4 2 3 3 3" xfId="23490"/>
    <cellStyle name="표준 46 2 2 4 2 3 3 4" xfId="39089"/>
    <cellStyle name="표준 46 2 2 4 2 3 4" xfId="7838"/>
    <cellStyle name="표준 46 2 2 4 2 3 4 2" xfId="23492"/>
    <cellStyle name="표준 46 2 2 4 2 3 4 3" xfId="39091"/>
    <cellStyle name="표준 46 2 2 4 2 3 5" xfId="23485"/>
    <cellStyle name="표준 46 2 2 4 2 3 6" xfId="39084"/>
    <cellStyle name="표준 46 2 2 4 2 4" xfId="7839"/>
    <cellStyle name="표준 46 2 2 4 2 4 2" xfId="7840"/>
    <cellStyle name="표준 46 2 2 4 2 4 2 2" xfId="7841"/>
    <cellStyle name="표준 46 2 2 4 2 4 2 2 2" xfId="7842"/>
    <cellStyle name="표준 46 2 2 4 2 4 2 2 2 2" xfId="23496"/>
    <cellStyle name="표준 46 2 2 4 2 4 2 2 2 3" xfId="39095"/>
    <cellStyle name="표준 46 2 2 4 2 4 2 2 3" xfId="23495"/>
    <cellStyle name="표준 46 2 2 4 2 4 2 2 4" xfId="39094"/>
    <cellStyle name="표준 46 2 2 4 2 4 2 3" xfId="7843"/>
    <cellStyle name="표준 46 2 2 4 2 4 2 3 2" xfId="23497"/>
    <cellStyle name="표준 46 2 2 4 2 4 2 3 3" xfId="39096"/>
    <cellStyle name="표준 46 2 2 4 2 4 2 4" xfId="23494"/>
    <cellStyle name="표준 46 2 2 4 2 4 2 5" xfId="39093"/>
    <cellStyle name="표준 46 2 2 4 2 4 3" xfId="7844"/>
    <cellStyle name="표준 46 2 2 4 2 4 3 2" xfId="7845"/>
    <cellStyle name="표준 46 2 2 4 2 4 3 2 2" xfId="23499"/>
    <cellStyle name="표준 46 2 2 4 2 4 3 2 3" xfId="39098"/>
    <cellStyle name="표준 46 2 2 4 2 4 3 3" xfId="23498"/>
    <cellStyle name="표준 46 2 2 4 2 4 3 4" xfId="39097"/>
    <cellStyle name="표준 46 2 2 4 2 4 4" xfId="7846"/>
    <cellStyle name="표준 46 2 2 4 2 4 4 2" xfId="23500"/>
    <cellStyle name="표준 46 2 2 4 2 4 4 3" xfId="39099"/>
    <cellStyle name="표준 46 2 2 4 2 4 5" xfId="23493"/>
    <cellStyle name="표준 46 2 2 4 2 4 6" xfId="39092"/>
    <cellStyle name="표준 46 2 2 4 2 5" xfId="7847"/>
    <cellStyle name="표준 46 2 2 4 2 5 2" xfId="7848"/>
    <cellStyle name="표준 46 2 2 4 2 5 2 2" xfId="7849"/>
    <cellStyle name="표준 46 2 2 4 2 5 2 2 2" xfId="23503"/>
    <cellStyle name="표준 46 2 2 4 2 5 2 2 3" xfId="39102"/>
    <cellStyle name="표준 46 2 2 4 2 5 2 3" xfId="23502"/>
    <cellStyle name="표준 46 2 2 4 2 5 2 4" xfId="39101"/>
    <cellStyle name="표준 46 2 2 4 2 5 3" xfId="7850"/>
    <cellStyle name="표준 46 2 2 4 2 5 3 2" xfId="23504"/>
    <cellStyle name="표준 46 2 2 4 2 5 3 3" xfId="39103"/>
    <cellStyle name="표준 46 2 2 4 2 5 4" xfId="23501"/>
    <cellStyle name="표준 46 2 2 4 2 5 5" xfId="39100"/>
    <cellStyle name="표준 46 2 2 4 2 6" xfId="7851"/>
    <cellStyle name="표준 46 2 2 4 2 6 2" xfId="7852"/>
    <cellStyle name="표준 46 2 2 4 2 6 2 2" xfId="23506"/>
    <cellStyle name="표준 46 2 2 4 2 6 2 3" xfId="39105"/>
    <cellStyle name="표준 46 2 2 4 2 6 3" xfId="23505"/>
    <cellStyle name="표준 46 2 2 4 2 6 4" xfId="39104"/>
    <cellStyle name="표준 46 2 2 4 2 7" xfId="7853"/>
    <cellStyle name="표준 46 2 2 4 2 7 2" xfId="23507"/>
    <cellStyle name="표준 46 2 2 4 2 7 3" xfId="39106"/>
    <cellStyle name="표준 46 2 2 4 2 8" xfId="23460"/>
    <cellStyle name="표준 46 2 2 4 2 9" xfId="39059"/>
    <cellStyle name="표준 46 2 2 4 3" xfId="7854"/>
    <cellStyle name="표준 46 2 2 4 3 2" xfId="7855"/>
    <cellStyle name="표준 46 2 2 4 3 2 2" xfId="7856"/>
    <cellStyle name="표준 46 2 2 4 3 2 2 2" xfId="7857"/>
    <cellStyle name="표준 46 2 2 4 3 2 2 2 2" xfId="7858"/>
    <cellStyle name="표준 46 2 2 4 3 2 2 2 2 2" xfId="7859"/>
    <cellStyle name="표준 46 2 2 4 3 2 2 2 2 2 2" xfId="23513"/>
    <cellStyle name="표준 46 2 2 4 3 2 2 2 2 2 3" xfId="39112"/>
    <cellStyle name="표준 46 2 2 4 3 2 2 2 2 3" xfId="23512"/>
    <cellStyle name="표준 46 2 2 4 3 2 2 2 2 4" xfId="39111"/>
    <cellStyle name="표준 46 2 2 4 3 2 2 2 3" xfId="7860"/>
    <cellStyle name="표준 46 2 2 4 3 2 2 2 3 2" xfId="23514"/>
    <cellStyle name="표준 46 2 2 4 3 2 2 2 3 3" xfId="39113"/>
    <cellStyle name="표준 46 2 2 4 3 2 2 2 4" xfId="23511"/>
    <cellStyle name="표준 46 2 2 4 3 2 2 2 5" xfId="39110"/>
    <cellStyle name="표준 46 2 2 4 3 2 2 3" xfId="7861"/>
    <cellStyle name="표준 46 2 2 4 3 2 2 3 2" xfId="7862"/>
    <cellStyle name="표준 46 2 2 4 3 2 2 3 2 2" xfId="23516"/>
    <cellStyle name="표준 46 2 2 4 3 2 2 3 2 3" xfId="39115"/>
    <cellStyle name="표준 46 2 2 4 3 2 2 3 3" xfId="23515"/>
    <cellStyle name="표준 46 2 2 4 3 2 2 3 4" xfId="39114"/>
    <cellStyle name="표준 46 2 2 4 3 2 2 4" xfId="7863"/>
    <cellStyle name="표준 46 2 2 4 3 2 2 4 2" xfId="23517"/>
    <cellStyle name="표준 46 2 2 4 3 2 2 4 3" xfId="39116"/>
    <cellStyle name="표준 46 2 2 4 3 2 2 5" xfId="23510"/>
    <cellStyle name="표준 46 2 2 4 3 2 2 6" xfId="39109"/>
    <cellStyle name="표준 46 2 2 4 3 2 3" xfId="7864"/>
    <cellStyle name="표준 46 2 2 4 3 2 3 2" xfId="7865"/>
    <cellStyle name="표준 46 2 2 4 3 2 3 2 2" xfId="7866"/>
    <cellStyle name="표준 46 2 2 4 3 2 3 2 2 2" xfId="7867"/>
    <cellStyle name="표준 46 2 2 4 3 2 3 2 2 2 2" xfId="23521"/>
    <cellStyle name="표준 46 2 2 4 3 2 3 2 2 2 3" xfId="39120"/>
    <cellStyle name="표준 46 2 2 4 3 2 3 2 2 3" xfId="23520"/>
    <cellStyle name="표준 46 2 2 4 3 2 3 2 2 4" xfId="39119"/>
    <cellStyle name="표준 46 2 2 4 3 2 3 2 3" xfId="7868"/>
    <cellStyle name="표준 46 2 2 4 3 2 3 2 3 2" xfId="23522"/>
    <cellStyle name="표준 46 2 2 4 3 2 3 2 3 3" xfId="39121"/>
    <cellStyle name="표준 46 2 2 4 3 2 3 2 4" xfId="23519"/>
    <cellStyle name="표준 46 2 2 4 3 2 3 2 5" xfId="39118"/>
    <cellStyle name="표준 46 2 2 4 3 2 3 3" xfId="7869"/>
    <cellStyle name="표준 46 2 2 4 3 2 3 3 2" xfId="7870"/>
    <cellStyle name="표준 46 2 2 4 3 2 3 3 2 2" xfId="23524"/>
    <cellStyle name="표준 46 2 2 4 3 2 3 3 2 3" xfId="39123"/>
    <cellStyle name="표준 46 2 2 4 3 2 3 3 3" xfId="23523"/>
    <cellStyle name="표준 46 2 2 4 3 2 3 3 4" xfId="39122"/>
    <cellStyle name="표준 46 2 2 4 3 2 3 4" xfId="7871"/>
    <cellStyle name="표준 46 2 2 4 3 2 3 4 2" xfId="23525"/>
    <cellStyle name="표준 46 2 2 4 3 2 3 4 3" xfId="39124"/>
    <cellStyle name="표준 46 2 2 4 3 2 3 5" xfId="23518"/>
    <cellStyle name="표준 46 2 2 4 3 2 3 6" xfId="39117"/>
    <cellStyle name="표준 46 2 2 4 3 2 4" xfId="7872"/>
    <cellStyle name="표준 46 2 2 4 3 2 4 2" xfId="7873"/>
    <cellStyle name="표준 46 2 2 4 3 2 4 2 2" xfId="7874"/>
    <cellStyle name="표준 46 2 2 4 3 2 4 2 2 2" xfId="23528"/>
    <cellStyle name="표준 46 2 2 4 3 2 4 2 2 3" xfId="39127"/>
    <cellStyle name="표준 46 2 2 4 3 2 4 2 3" xfId="23527"/>
    <cellStyle name="표준 46 2 2 4 3 2 4 2 4" xfId="39126"/>
    <cellStyle name="표준 46 2 2 4 3 2 4 3" xfId="7875"/>
    <cellStyle name="표준 46 2 2 4 3 2 4 3 2" xfId="23529"/>
    <cellStyle name="표준 46 2 2 4 3 2 4 3 3" xfId="39128"/>
    <cellStyle name="표준 46 2 2 4 3 2 4 4" xfId="23526"/>
    <cellStyle name="표준 46 2 2 4 3 2 4 5" xfId="39125"/>
    <cellStyle name="표준 46 2 2 4 3 2 5" xfId="7876"/>
    <cellStyle name="표준 46 2 2 4 3 2 5 2" xfId="7877"/>
    <cellStyle name="표준 46 2 2 4 3 2 5 2 2" xfId="23531"/>
    <cellStyle name="표준 46 2 2 4 3 2 5 2 3" xfId="39130"/>
    <cellStyle name="표준 46 2 2 4 3 2 5 3" xfId="23530"/>
    <cellStyle name="표준 46 2 2 4 3 2 5 4" xfId="39129"/>
    <cellStyle name="표준 46 2 2 4 3 2 6" xfId="7878"/>
    <cellStyle name="표준 46 2 2 4 3 2 6 2" xfId="23532"/>
    <cellStyle name="표준 46 2 2 4 3 2 6 3" xfId="39131"/>
    <cellStyle name="표준 46 2 2 4 3 2 7" xfId="23509"/>
    <cellStyle name="표준 46 2 2 4 3 2 8" xfId="39108"/>
    <cellStyle name="표준 46 2 2 4 3 3" xfId="7879"/>
    <cellStyle name="표준 46 2 2 4 3 3 2" xfId="7880"/>
    <cellStyle name="표준 46 2 2 4 3 3 2 2" xfId="7881"/>
    <cellStyle name="표준 46 2 2 4 3 3 2 2 2" xfId="7882"/>
    <cellStyle name="표준 46 2 2 4 3 3 2 2 2 2" xfId="23536"/>
    <cellStyle name="표준 46 2 2 4 3 3 2 2 2 3" xfId="39135"/>
    <cellStyle name="표준 46 2 2 4 3 3 2 2 3" xfId="23535"/>
    <cellStyle name="표준 46 2 2 4 3 3 2 2 4" xfId="39134"/>
    <cellStyle name="표준 46 2 2 4 3 3 2 3" xfId="7883"/>
    <cellStyle name="표준 46 2 2 4 3 3 2 3 2" xfId="23537"/>
    <cellStyle name="표준 46 2 2 4 3 3 2 3 3" xfId="39136"/>
    <cellStyle name="표준 46 2 2 4 3 3 2 4" xfId="23534"/>
    <cellStyle name="표준 46 2 2 4 3 3 2 5" xfId="39133"/>
    <cellStyle name="표준 46 2 2 4 3 3 3" xfId="7884"/>
    <cellStyle name="표준 46 2 2 4 3 3 3 2" xfId="7885"/>
    <cellStyle name="표준 46 2 2 4 3 3 3 2 2" xfId="23539"/>
    <cellStyle name="표준 46 2 2 4 3 3 3 2 3" xfId="39138"/>
    <cellStyle name="표준 46 2 2 4 3 3 3 3" xfId="23538"/>
    <cellStyle name="표준 46 2 2 4 3 3 3 4" xfId="39137"/>
    <cellStyle name="표준 46 2 2 4 3 3 4" xfId="7886"/>
    <cellStyle name="표준 46 2 2 4 3 3 4 2" xfId="23540"/>
    <cellStyle name="표준 46 2 2 4 3 3 4 3" xfId="39139"/>
    <cellStyle name="표준 46 2 2 4 3 3 5" xfId="23533"/>
    <cellStyle name="표준 46 2 2 4 3 3 6" xfId="39132"/>
    <cellStyle name="표준 46 2 2 4 3 4" xfId="7887"/>
    <cellStyle name="표준 46 2 2 4 3 4 2" xfId="7888"/>
    <cellStyle name="표준 46 2 2 4 3 4 2 2" xfId="7889"/>
    <cellStyle name="표준 46 2 2 4 3 4 2 2 2" xfId="7890"/>
    <cellStyle name="표준 46 2 2 4 3 4 2 2 2 2" xfId="23544"/>
    <cellStyle name="표준 46 2 2 4 3 4 2 2 2 3" xfId="39143"/>
    <cellStyle name="표준 46 2 2 4 3 4 2 2 3" xfId="23543"/>
    <cellStyle name="표준 46 2 2 4 3 4 2 2 4" xfId="39142"/>
    <cellStyle name="표준 46 2 2 4 3 4 2 3" xfId="7891"/>
    <cellStyle name="표준 46 2 2 4 3 4 2 3 2" xfId="23545"/>
    <cellStyle name="표준 46 2 2 4 3 4 2 3 3" xfId="39144"/>
    <cellStyle name="표준 46 2 2 4 3 4 2 4" xfId="23542"/>
    <cellStyle name="표준 46 2 2 4 3 4 2 5" xfId="39141"/>
    <cellStyle name="표준 46 2 2 4 3 4 3" xfId="7892"/>
    <cellStyle name="표준 46 2 2 4 3 4 3 2" xfId="7893"/>
    <cellStyle name="표준 46 2 2 4 3 4 3 2 2" xfId="23547"/>
    <cellStyle name="표준 46 2 2 4 3 4 3 2 3" xfId="39146"/>
    <cellStyle name="표준 46 2 2 4 3 4 3 3" xfId="23546"/>
    <cellStyle name="표준 46 2 2 4 3 4 3 4" xfId="39145"/>
    <cellStyle name="표준 46 2 2 4 3 4 4" xfId="7894"/>
    <cellStyle name="표준 46 2 2 4 3 4 4 2" xfId="23548"/>
    <cellStyle name="표준 46 2 2 4 3 4 4 3" xfId="39147"/>
    <cellStyle name="표준 46 2 2 4 3 4 5" xfId="23541"/>
    <cellStyle name="표준 46 2 2 4 3 4 6" xfId="39140"/>
    <cellStyle name="표준 46 2 2 4 3 5" xfId="7895"/>
    <cellStyle name="표준 46 2 2 4 3 5 2" xfId="7896"/>
    <cellStyle name="표준 46 2 2 4 3 5 2 2" xfId="7897"/>
    <cellStyle name="표준 46 2 2 4 3 5 2 2 2" xfId="23551"/>
    <cellStyle name="표준 46 2 2 4 3 5 2 2 3" xfId="39150"/>
    <cellStyle name="표준 46 2 2 4 3 5 2 3" xfId="23550"/>
    <cellStyle name="표준 46 2 2 4 3 5 2 4" xfId="39149"/>
    <cellStyle name="표준 46 2 2 4 3 5 3" xfId="7898"/>
    <cellStyle name="표준 46 2 2 4 3 5 3 2" xfId="23552"/>
    <cellStyle name="표준 46 2 2 4 3 5 3 3" xfId="39151"/>
    <cellStyle name="표준 46 2 2 4 3 5 4" xfId="23549"/>
    <cellStyle name="표준 46 2 2 4 3 5 5" xfId="39148"/>
    <cellStyle name="표준 46 2 2 4 3 6" xfId="7899"/>
    <cellStyle name="표준 46 2 2 4 3 6 2" xfId="7900"/>
    <cellStyle name="표준 46 2 2 4 3 6 2 2" xfId="23554"/>
    <cellStyle name="표준 46 2 2 4 3 6 2 3" xfId="39153"/>
    <cellStyle name="표준 46 2 2 4 3 6 3" xfId="23553"/>
    <cellStyle name="표준 46 2 2 4 3 6 4" xfId="39152"/>
    <cellStyle name="표준 46 2 2 4 3 7" xfId="7901"/>
    <cellStyle name="표준 46 2 2 4 3 7 2" xfId="23555"/>
    <cellStyle name="표준 46 2 2 4 3 7 3" xfId="39154"/>
    <cellStyle name="표준 46 2 2 4 3 8" xfId="23508"/>
    <cellStyle name="표준 46 2 2 4 3 9" xfId="39107"/>
    <cellStyle name="표준 46 2 2 4 4" xfId="7902"/>
    <cellStyle name="표준 46 2 2 4 4 2" xfId="7903"/>
    <cellStyle name="표준 46 2 2 4 4 2 2" xfId="7904"/>
    <cellStyle name="표준 46 2 2 4 4 2 2 2" xfId="7905"/>
    <cellStyle name="표준 46 2 2 4 4 2 2 2 2" xfId="7906"/>
    <cellStyle name="표준 46 2 2 4 4 2 2 2 2 2" xfId="23560"/>
    <cellStyle name="표준 46 2 2 4 4 2 2 2 2 3" xfId="39159"/>
    <cellStyle name="표준 46 2 2 4 4 2 2 2 3" xfId="23559"/>
    <cellStyle name="표준 46 2 2 4 4 2 2 2 4" xfId="39158"/>
    <cellStyle name="표준 46 2 2 4 4 2 2 3" xfId="7907"/>
    <cellStyle name="표준 46 2 2 4 4 2 2 3 2" xfId="23561"/>
    <cellStyle name="표준 46 2 2 4 4 2 2 3 3" xfId="39160"/>
    <cellStyle name="표준 46 2 2 4 4 2 2 4" xfId="23558"/>
    <cellStyle name="표준 46 2 2 4 4 2 2 5" xfId="39157"/>
    <cellStyle name="표준 46 2 2 4 4 2 3" xfId="7908"/>
    <cellStyle name="표준 46 2 2 4 4 2 3 2" xfId="7909"/>
    <cellStyle name="표준 46 2 2 4 4 2 3 2 2" xfId="23563"/>
    <cellStyle name="표준 46 2 2 4 4 2 3 2 3" xfId="39162"/>
    <cellStyle name="표준 46 2 2 4 4 2 3 3" xfId="23562"/>
    <cellStyle name="표준 46 2 2 4 4 2 3 4" xfId="39161"/>
    <cellStyle name="표준 46 2 2 4 4 2 4" xfId="7910"/>
    <cellStyle name="표준 46 2 2 4 4 2 4 2" xfId="23564"/>
    <cellStyle name="표준 46 2 2 4 4 2 4 3" xfId="39163"/>
    <cellStyle name="표준 46 2 2 4 4 2 5" xfId="23557"/>
    <cellStyle name="표준 46 2 2 4 4 2 6" xfId="39156"/>
    <cellStyle name="표준 46 2 2 4 4 3" xfId="7911"/>
    <cellStyle name="표준 46 2 2 4 4 3 2" xfId="7912"/>
    <cellStyle name="표준 46 2 2 4 4 3 2 2" xfId="7913"/>
    <cellStyle name="표준 46 2 2 4 4 3 2 2 2" xfId="7914"/>
    <cellStyle name="표준 46 2 2 4 4 3 2 2 2 2" xfId="23568"/>
    <cellStyle name="표준 46 2 2 4 4 3 2 2 2 3" xfId="39167"/>
    <cellStyle name="표준 46 2 2 4 4 3 2 2 3" xfId="23567"/>
    <cellStyle name="표준 46 2 2 4 4 3 2 2 4" xfId="39166"/>
    <cellStyle name="표준 46 2 2 4 4 3 2 3" xfId="7915"/>
    <cellStyle name="표준 46 2 2 4 4 3 2 3 2" xfId="23569"/>
    <cellStyle name="표준 46 2 2 4 4 3 2 3 3" xfId="39168"/>
    <cellStyle name="표준 46 2 2 4 4 3 2 4" xfId="23566"/>
    <cellStyle name="표준 46 2 2 4 4 3 2 5" xfId="39165"/>
    <cellStyle name="표준 46 2 2 4 4 3 3" xfId="7916"/>
    <cellStyle name="표준 46 2 2 4 4 3 3 2" xfId="7917"/>
    <cellStyle name="표준 46 2 2 4 4 3 3 2 2" xfId="23571"/>
    <cellStyle name="표준 46 2 2 4 4 3 3 2 3" xfId="39170"/>
    <cellStyle name="표준 46 2 2 4 4 3 3 3" xfId="23570"/>
    <cellStyle name="표준 46 2 2 4 4 3 3 4" xfId="39169"/>
    <cellStyle name="표준 46 2 2 4 4 3 4" xfId="7918"/>
    <cellStyle name="표준 46 2 2 4 4 3 4 2" xfId="23572"/>
    <cellStyle name="표준 46 2 2 4 4 3 4 3" xfId="39171"/>
    <cellStyle name="표준 46 2 2 4 4 3 5" xfId="23565"/>
    <cellStyle name="표준 46 2 2 4 4 3 6" xfId="39164"/>
    <cellStyle name="표준 46 2 2 4 4 4" xfId="7919"/>
    <cellStyle name="표준 46 2 2 4 4 4 2" xfId="7920"/>
    <cellStyle name="표준 46 2 2 4 4 4 2 2" xfId="7921"/>
    <cellStyle name="표준 46 2 2 4 4 4 2 2 2" xfId="23575"/>
    <cellStyle name="표준 46 2 2 4 4 4 2 2 3" xfId="39174"/>
    <cellStyle name="표준 46 2 2 4 4 4 2 3" xfId="23574"/>
    <cellStyle name="표준 46 2 2 4 4 4 2 4" xfId="39173"/>
    <cellStyle name="표준 46 2 2 4 4 4 3" xfId="7922"/>
    <cellStyle name="표준 46 2 2 4 4 4 3 2" xfId="23576"/>
    <cellStyle name="표준 46 2 2 4 4 4 3 3" xfId="39175"/>
    <cellStyle name="표준 46 2 2 4 4 4 4" xfId="23573"/>
    <cellStyle name="표준 46 2 2 4 4 4 5" xfId="39172"/>
    <cellStyle name="표준 46 2 2 4 4 5" xfId="7923"/>
    <cellStyle name="표준 46 2 2 4 4 5 2" xfId="7924"/>
    <cellStyle name="표준 46 2 2 4 4 5 2 2" xfId="23578"/>
    <cellStyle name="표준 46 2 2 4 4 5 2 3" xfId="39177"/>
    <cellStyle name="표준 46 2 2 4 4 5 3" xfId="23577"/>
    <cellStyle name="표준 46 2 2 4 4 5 4" xfId="39176"/>
    <cellStyle name="표준 46 2 2 4 4 6" xfId="7925"/>
    <cellStyle name="표준 46 2 2 4 4 6 2" xfId="23579"/>
    <cellStyle name="표준 46 2 2 4 4 6 3" xfId="39178"/>
    <cellStyle name="표준 46 2 2 4 4 7" xfId="23556"/>
    <cellStyle name="표준 46 2 2 4 4 8" xfId="39155"/>
    <cellStyle name="표준 46 2 2 4 5" xfId="7926"/>
    <cellStyle name="표준 46 2 2 4 5 2" xfId="7927"/>
    <cellStyle name="표준 46 2 2 4 5 2 2" xfId="7928"/>
    <cellStyle name="표준 46 2 2 4 5 2 2 2" xfId="7929"/>
    <cellStyle name="표준 46 2 2 4 5 2 2 2 2" xfId="23583"/>
    <cellStyle name="표준 46 2 2 4 5 2 2 2 3" xfId="39182"/>
    <cellStyle name="표준 46 2 2 4 5 2 2 3" xfId="23582"/>
    <cellStyle name="표준 46 2 2 4 5 2 2 4" xfId="39181"/>
    <cellStyle name="표준 46 2 2 4 5 2 3" xfId="7930"/>
    <cellStyle name="표준 46 2 2 4 5 2 3 2" xfId="23584"/>
    <cellStyle name="표준 46 2 2 4 5 2 3 3" xfId="39183"/>
    <cellStyle name="표준 46 2 2 4 5 2 4" xfId="23581"/>
    <cellStyle name="표준 46 2 2 4 5 2 5" xfId="39180"/>
    <cellStyle name="표준 46 2 2 4 5 3" xfId="7931"/>
    <cellStyle name="표준 46 2 2 4 5 3 2" xfId="7932"/>
    <cellStyle name="표준 46 2 2 4 5 3 2 2" xfId="23586"/>
    <cellStyle name="표준 46 2 2 4 5 3 2 3" xfId="39185"/>
    <cellStyle name="표준 46 2 2 4 5 3 3" xfId="23585"/>
    <cellStyle name="표준 46 2 2 4 5 3 4" xfId="39184"/>
    <cellStyle name="표준 46 2 2 4 5 4" xfId="7933"/>
    <cellStyle name="표준 46 2 2 4 5 4 2" xfId="23587"/>
    <cellStyle name="표준 46 2 2 4 5 4 3" xfId="39186"/>
    <cellStyle name="표준 46 2 2 4 5 5" xfId="23580"/>
    <cellStyle name="표준 46 2 2 4 5 6" xfId="39179"/>
    <cellStyle name="표준 46 2 2 4 6" xfId="7934"/>
    <cellStyle name="표준 46 2 2 4 6 2" xfId="7935"/>
    <cellStyle name="표준 46 2 2 4 6 2 2" xfId="7936"/>
    <cellStyle name="표준 46 2 2 4 6 2 2 2" xfId="7937"/>
    <cellStyle name="표준 46 2 2 4 6 2 2 2 2" xfId="23591"/>
    <cellStyle name="표준 46 2 2 4 6 2 2 2 3" xfId="39190"/>
    <cellStyle name="표준 46 2 2 4 6 2 2 3" xfId="23590"/>
    <cellStyle name="표준 46 2 2 4 6 2 2 4" xfId="39189"/>
    <cellStyle name="표준 46 2 2 4 6 2 3" xfId="7938"/>
    <cellStyle name="표준 46 2 2 4 6 2 3 2" xfId="23592"/>
    <cellStyle name="표준 46 2 2 4 6 2 3 3" xfId="39191"/>
    <cellStyle name="표준 46 2 2 4 6 2 4" xfId="23589"/>
    <cellStyle name="표준 46 2 2 4 6 2 5" xfId="39188"/>
    <cellStyle name="표준 46 2 2 4 6 3" xfId="7939"/>
    <cellStyle name="표준 46 2 2 4 6 3 2" xfId="7940"/>
    <cellStyle name="표준 46 2 2 4 6 3 2 2" xfId="23594"/>
    <cellStyle name="표준 46 2 2 4 6 3 2 3" xfId="39193"/>
    <cellStyle name="표준 46 2 2 4 6 3 3" xfId="23593"/>
    <cellStyle name="표준 46 2 2 4 6 3 4" xfId="39192"/>
    <cellStyle name="표준 46 2 2 4 6 4" xfId="7941"/>
    <cellStyle name="표준 46 2 2 4 6 4 2" xfId="23595"/>
    <cellStyle name="표준 46 2 2 4 6 4 3" xfId="39194"/>
    <cellStyle name="표준 46 2 2 4 6 5" xfId="23588"/>
    <cellStyle name="표준 46 2 2 4 6 6" xfId="39187"/>
    <cellStyle name="표준 46 2 2 4 7" xfId="7942"/>
    <cellStyle name="표준 46 2 2 4 7 2" xfId="7943"/>
    <cellStyle name="표준 46 2 2 4 7 2 2" xfId="7944"/>
    <cellStyle name="표준 46 2 2 4 7 2 2 2" xfId="23598"/>
    <cellStyle name="표준 46 2 2 4 7 2 2 3" xfId="39197"/>
    <cellStyle name="표준 46 2 2 4 7 2 3" xfId="23597"/>
    <cellStyle name="표준 46 2 2 4 7 2 4" xfId="39196"/>
    <cellStyle name="표준 46 2 2 4 7 3" xfId="7945"/>
    <cellStyle name="표준 46 2 2 4 7 3 2" xfId="23599"/>
    <cellStyle name="표준 46 2 2 4 7 3 3" xfId="39198"/>
    <cellStyle name="표준 46 2 2 4 7 4" xfId="23596"/>
    <cellStyle name="표준 46 2 2 4 7 5" xfId="39195"/>
    <cellStyle name="표준 46 2 2 4 8" xfId="7946"/>
    <cellStyle name="표준 46 2 2 4 8 2" xfId="7947"/>
    <cellStyle name="표준 46 2 2 4 8 2 2" xfId="23601"/>
    <cellStyle name="표준 46 2 2 4 8 2 3" xfId="39200"/>
    <cellStyle name="표준 46 2 2 4 8 3" xfId="23600"/>
    <cellStyle name="표준 46 2 2 4 8 4" xfId="39199"/>
    <cellStyle name="표준 46 2 2 4 9" xfId="7948"/>
    <cellStyle name="표준 46 2 2 4 9 2" xfId="23602"/>
    <cellStyle name="표준 46 2 2 4 9 3" xfId="39201"/>
    <cellStyle name="표준 46 2 2 5" xfId="7949"/>
    <cellStyle name="표준 46 2 2 5 2" xfId="7950"/>
    <cellStyle name="표준 46 2 2 5 2 2" xfId="7951"/>
    <cellStyle name="표준 46 2 2 5 2 2 2" xfId="7952"/>
    <cellStyle name="표준 46 2 2 5 2 2 2 2" xfId="7953"/>
    <cellStyle name="표준 46 2 2 5 2 2 2 2 2" xfId="7954"/>
    <cellStyle name="표준 46 2 2 5 2 2 2 2 2 2" xfId="23608"/>
    <cellStyle name="표준 46 2 2 5 2 2 2 2 2 3" xfId="39207"/>
    <cellStyle name="표준 46 2 2 5 2 2 2 2 3" xfId="23607"/>
    <cellStyle name="표준 46 2 2 5 2 2 2 2 4" xfId="39206"/>
    <cellStyle name="표준 46 2 2 5 2 2 2 3" xfId="7955"/>
    <cellStyle name="표준 46 2 2 5 2 2 2 3 2" xfId="23609"/>
    <cellStyle name="표준 46 2 2 5 2 2 2 3 3" xfId="39208"/>
    <cellStyle name="표준 46 2 2 5 2 2 2 4" xfId="23606"/>
    <cellStyle name="표준 46 2 2 5 2 2 2 5" xfId="39205"/>
    <cellStyle name="표준 46 2 2 5 2 2 3" xfId="7956"/>
    <cellStyle name="표준 46 2 2 5 2 2 3 2" xfId="7957"/>
    <cellStyle name="표준 46 2 2 5 2 2 3 2 2" xfId="23611"/>
    <cellStyle name="표준 46 2 2 5 2 2 3 2 3" xfId="39210"/>
    <cellStyle name="표준 46 2 2 5 2 2 3 3" xfId="23610"/>
    <cellStyle name="표준 46 2 2 5 2 2 3 4" xfId="39209"/>
    <cellStyle name="표준 46 2 2 5 2 2 4" xfId="7958"/>
    <cellStyle name="표준 46 2 2 5 2 2 4 2" xfId="23612"/>
    <cellStyle name="표준 46 2 2 5 2 2 4 3" xfId="39211"/>
    <cellStyle name="표준 46 2 2 5 2 2 5" xfId="23605"/>
    <cellStyle name="표준 46 2 2 5 2 2 6" xfId="39204"/>
    <cellStyle name="표준 46 2 2 5 2 3" xfId="7959"/>
    <cellStyle name="표준 46 2 2 5 2 3 2" xfId="7960"/>
    <cellStyle name="표준 46 2 2 5 2 3 2 2" xfId="7961"/>
    <cellStyle name="표준 46 2 2 5 2 3 2 2 2" xfId="7962"/>
    <cellStyle name="표준 46 2 2 5 2 3 2 2 2 2" xfId="23616"/>
    <cellStyle name="표준 46 2 2 5 2 3 2 2 2 3" xfId="39215"/>
    <cellStyle name="표준 46 2 2 5 2 3 2 2 3" xfId="23615"/>
    <cellStyle name="표준 46 2 2 5 2 3 2 2 4" xfId="39214"/>
    <cellStyle name="표준 46 2 2 5 2 3 2 3" xfId="7963"/>
    <cellStyle name="표준 46 2 2 5 2 3 2 3 2" xfId="23617"/>
    <cellStyle name="표준 46 2 2 5 2 3 2 3 3" xfId="39216"/>
    <cellStyle name="표준 46 2 2 5 2 3 2 4" xfId="23614"/>
    <cellStyle name="표준 46 2 2 5 2 3 2 5" xfId="39213"/>
    <cellStyle name="표준 46 2 2 5 2 3 3" xfId="7964"/>
    <cellStyle name="표준 46 2 2 5 2 3 3 2" xfId="7965"/>
    <cellStyle name="표준 46 2 2 5 2 3 3 2 2" xfId="23619"/>
    <cellStyle name="표준 46 2 2 5 2 3 3 2 3" xfId="39218"/>
    <cellStyle name="표준 46 2 2 5 2 3 3 3" xfId="23618"/>
    <cellStyle name="표준 46 2 2 5 2 3 3 4" xfId="39217"/>
    <cellStyle name="표준 46 2 2 5 2 3 4" xfId="7966"/>
    <cellStyle name="표준 46 2 2 5 2 3 4 2" xfId="23620"/>
    <cellStyle name="표준 46 2 2 5 2 3 4 3" xfId="39219"/>
    <cellStyle name="표준 46 2 2 5 2 3 5" xfId="23613"/>
    <cellStyle name="표준 46 2 2 5 2 3 6" xfId="39212"/>
    <cellStyle name="표준 46 2 2 5 2 4" xfId="7967"/>
    <cellStyle name="표준 46 2 2 5 2 4 2" xfId="7968"/>
    <cellStyle name="표준 46 2 2 5 2 4 2 2" xfId="7969"/>
    <cellStyle name="표준 46 2 2 5 2 4 2 2 2" xfId="23623"/>
    <cellStyle name="표준 46 2 2 5 2 4 2 2 3" xfId="39222"/>
    <cellStyle name="표준 46 2 2 5 2 4 2 3" xfId="23622"/>
    <cellStyle name="표준 46 2 2 5 2 4 2 4" xfId="39221"/>
    <cellStyle name="표준 46 2 2 5 2 4 3" xfId="7970"/>
    <cellStyle name="표준 46 2 2 5 2 4 3 2" xfId="23624"/>
    <cellStyle name="표준 46 2 2 5 2 4 3 3" xfId="39223"/>
    <cellStyle name="표준 46 2 2 5 2 4 4" xfId="23621"/>
    <cellStyle name="표준 46 2 2 5 2 4 5" xfId="39220"/>
    <cellStyle name="표준 46 2 2 5 2 5" xfId="7971"/>
    <cellStyle name="표준 46 2 2 5 2 5 2" xfId="7972"/>
    <cellStyle name="표준 46 2 2 5 2 5 2 2" xfId="23626"/>
    <cellStyle name="표준 46 2 2 5 2 5 2 3" xfId="39225"/>
    <cellStyle name="표준 46 2 2 5 2 5 3" xfId="23625"/>
    <cellStyle name="표준 46 2 2 5 2 5 4" xfId="39224"/>
    <cellStyle name="표준 46 2 2 5 2 6" xfId="7973"/>
    <cellStyle name="표준 46 2 2 5 2 6 2" xfId="23627"/>
    <cellStyle name="표준 46 2 2 5 2 6 3" xfId="39226"/>
    <cellStyle name="표준 46 2 2 5 2 7" xfId="23604"/>
    <cellStyle name="표준 46 2 2 5 2 8" xfId="39203"/>
    <cellStyle name="표준 46 2 2 5 3" xfId="7974"/>
    <cellStyle name="표준 46 2 2 5 3 2" xfId="7975"/>
    <cellStyle name="표준 46 2 2 5 3 2 2" xfId="7976"/>
    <cellStyle name="표준 46 2 2 5 3 2 2 2" xfId="7977"/>
    <cellStyle name="표준 46 2 2 5 3 2 2 2 2" xfId="23631"/>
    <cellStyle name="표준 46 2 2 5 3 2 2 2 3" xfId="39230"/>
    <cellStyle name="표준 46 2 2 5 3 2 2 3" xfId="23630"/>
    <cellStyle name="표준 46 2 2 5 3 2 2 4" xfId="39229"/>
    <cellStyle name="표준 46 2 2 5 3 2 3" xfId="7978"/>
    <cellStyle name="표준 46 2 2 5 3 2 3 2" xfId="23632"/>
    <cellStyle name="표준 46 2 2 5 3 2 3 3" xfId="39231"/>
    <cellStyle name="표준 46 2 2 5 3 2 4" xfId="23629"/>
    <cellStyle name="표준 46 2 2 5 3 2 5" xfId="39228"/>
    <cellStyle name="표준 46 2 2 5 3 3" xfId="7979"/>
    <cellStyle name="표준 46 2 2 5 3 3 2" xfId="7980"/>
    <cellStyle name="표준 46 2 2 5 3 3 2 2" xfId="23634"/>
    <cellStyle name="표준 46 2 2 5 3 3 2 3" xfId="39233"/>
    <cellStyle name="표준 46 2 2 5 3 3 3" xfId="23633"/>
    <cellStyle name="표준 46 2 2 5 3 3 4" xfId="39232"/>
    <cellStyle name="표준 46 2 2 5 3 4" xfId="7981"/>
    <cellStyle name="표준 46 2 2 5 3 4 2" xfId="23635"/>
    <cellStyle name="표준 46 2 2 5 3 4 3" xfId="39234"/>
    <cellStyle name="표준 46 2 2 5 3 5" xfId="23628"/>
    <cellStyle name="표준 46 2 2 5 3 6" xfId="39227"/>
    <cellStyle name="표준 46 2 2 5 4" xfId="7982"/>
    <cellStyle name="표준 46 2 2 5 4 2" xfId="7983"/>
    <cellStyle name="표준 46 2 2 5 4 2 2" xfId="7984"/>
    <cellStyle name="표준 46 2 2 5 4 2 2 2" xfId="7985"/>
    <cellStyle name="표준 46 2 2 5 4 2 2 2 2" xfId="23639"/>
    <cellStyle name="표준 46 2 2 5 4 2 2 2 3" xfId="39238"/>
    <cellStyle name="표준 46 2 2 5 4 2 2 3" xfId="23638"/>
    <cellStyle name="표준 46 2 2 5 4 2 2 4" xfId="39237"/>
    <cellStyle name="표준 46 2 2 5 4 2 3" xfId="7986"/>
    <cellStyle name="표준 46 2 2 5 4 2 3 2" xfId="23640"/>
    <cellStyle name="표준 46 2 2 5 4 2 3 3" xfId="39239"/>
    <cellStyle name="표준 46 2 2 5 4 2 4" xfId="23637"/>
    <cellStyle name="표준 46 2 2 5 4 2 5" xfId="39236"/>
    <cellStyle name="표준 46 2 2 5 4 3" xfId="7987"/>
    <cellStyle name="표준 46 2 2 5 4 3 2" xfId="7988"/>
    <cellStyle name="표준 46 2 2 5 4 3 2 2" xfId="23642"/>
    <cellStyle name="표준 46 2 2 5 4 3 2 3" xfId="39241"/>
    <cellStyle name="표준 46 2 2 5 4 3 3" xfId="23641"/>
    <cellStyle name="표준 46 2 2 5 4 3 4" xfId="39240"/>
    <cellStyle name="표준 46 2 2 5 4 4" xfId="7989"/>
    <cellStyle name="표준 46 2 2 5 4 4 2" xfId="23643"/>
    <cellStyle name="표준 46 2 2 5 4 4 3" xfId="39242"/>
    <cellStyle name="표준 46 2 2 5 4 5" xfId="23636"/>
    <cellStyle name="표준 46 2 2 5 4 6" xfId="39235"/>
    <cellStyle name="표준 46 2 2 5 5" xfId="7990"/>
    <cellStyle name="표준 46 2 2 5 5 2" xfId="7991"/>
    <cellStyle name="표준 46 2 2 5 5 2 2" xfId="7992"/>
    <cellStyle name="표준 46 2 2 5 5 2 2 2" xfId="23646"/>
    <cellStyle name="표준 46 2 2 5 5 2 2 3" xfId="39245"/>
    <cellStyle name="표준 46 2 2 5 5 2 3" xfId="23645"/>
    <cellStyle name="표준 46 2 2 5 5 2 4" xfId="39244"/>
    <cellStyle name="표준 46 2 2 5 5 3" xfId="7993"/>
    <cellStyle name="표준 46 2 2 5 5 3 2" xfId="23647"/>
    <cellStyle name="표준 46 2 2 5 5 3 3" xfId="39246"/>
    <cellStyle name="표준 46 2 2 5 5 4" xfId="23644"/>
    <cellStyle name="표준 46 2 2 5 5 5" xfId="39243"/>
    <cellStyle name="표준 46 2 2 5 6" xfId="7994"/>
    <cellStyle name="표준 46 2 2 5 6 2" xfId="7995"/>
    <cellStyle name="표준 46 2 2 5 6 2 2" xfId="23649"/>
    <cellStyle name="표준 46 2 2 5 6 2 3" xfId="39248"/>
    <cellStyle name="표준 46 2 2 5 6 3" xfId="23648"/>
    <cellStyle name="표준 46 2 2 5 6 4" xfId="39247"/>
    <cellStyle name="표준 46 2 2 5 7" xfId="7996"/>
    <cellStyle name="표준 46 2 2 5 7 2" xfId="23650"/>
    <cellStyle name="표준 46 2 2 5 7 3" xfId="39249"/>
    <cellStyle name="표준 46 2 2 5 8" xfId="23603"/>
    <cellStyle name="표준 46 2 2 5 9" xfId="39202"/>
    <cellStyle name="표준 46 2 2 6" xfId="7997"/>
    <cellStyle name="표준 46 2 2 6 2" xfId="7998"/>
    <cellStyle name="표준 46 2 2 6 2 2" xfId="7999"/>
    <cellStyle name="표준 46 2 2 6 2 2 2" xfId="8000"/>
    <cellStyle name="표준 46 2 2 6 2 2 2 2" xfId="8001"/>
    <cellStyle name="표준 46 2 2 6 2 2 2 2 2" xfId="8002"/>
    <cellStyle name="표준 46 2 2 6 2 2 2 2 2 2" xfId="23656"/>
    <cellStyle name="표준 46 2 2 6 2 2 2 2 2 3" xfId="39255"/>
    <cellStyle name="표준 46 2 2 6 2 2 2 2 3" xfId="23655"/>
    <cellStyle name="표준 46 2 2 6 2 2 2 2 4" xfId="39254"/>
    <cellStyle name="표준 46 2 2 6 2 2 2 3" xfId="8003"/>
    <cellStyle name="표준 46 2 2 6 2 2 2 3 2" xfId="23657"/>
    <cellStyle name="표준 46 2 2 6 2 2 2 3 3" xfId="39256"/>
    <cellStyle name="표준 46 2 2 6 2 2 2 4" xfId="23654"/>
    <cellStyle name="표준 46 2 2 6 2 2 2 5" xfId="39253"/>
    <cellStyle name="표준 46 2 2 6 2 2 3" xfId="8004"/>
    <cellStyle name="표준 46 2 2 6 2 2 3 2" xfId="8005"/>
    <cellStyle name="표준 46 2 2 6 2 2 3 2 2" xfId="23659"/>
    <cellStyle name="표준 46 2 2 6 2 2 3 2 3" xfId="39258"/>
    <cellStyle name="표준 46 2 2 6 2 2 3 3" xfId="23658"/>
    <cellStyle name="표준 46 2 2 6 2 2 3 4" xfId="39257"/>
    <cellStyle name="표준 46 2 2 6 2 2 4" xfId="8006"/>
    <cellStyle name="표준 46 2 2 6 2 2 4 2" xfId="23660"/>
    <cellStyle name="표준 46 2 2 6 2 2 4 3" xfId="39259"/>
    <cellStyle name="표준 46 2 2 6 2 2 5" xfId="23653"/>
    <cellStyle name="표준 46 2 2 6 2 2 6" xfId="39252"/>
    <cellStyle name="표준 46 2 2 6 2 3" xfId="8007"/>
    <cellStyle name="표준 46 2 2 6 2 3 2" xfId="8008"/>
    <cellStyle name="표준 46 2 2 6 2 3 2 2" xfId="8009"/>
    <cellStyle name="표준 46 2 2 6 2 3 2 2 2" xfId="8010"/>
    <cellStyle name="표준 46 2 2 6 2 3 2 2 2 2" xfId="23664"/>
    <cellStyle name="표준 46 2 2 6 2 3 2 2 2 3" xfId="39263"/>
    <cellStyle name="표준 46 2 2 6 2 3 2 2 3" xfId="23663"/>
    <cellStyle name="표준 46 2 2 6 2 3 2 2 4" xfId="39262"/>
    <cellStyle name="표준 46 2 2 6 2 3 2 3" xfId="8011"/>
    <cellStyle name="표준 46 2 2 6 2 3 2 3 2" xfId="23665"/>
    <cellStyle name="표준 46 2 2 6 2 3 2 3 3" xfId="39264"/>
    <cellStyle name="표준 46 2 2 6 2 3 2 4" xfId="23662"/>
    <cellStyle name="표준 46 2 2 6 2 3 2 5" xfId="39261"/>
    <cellStyle name="표준 46 2 2 6 2 3 3" xfId="8012"/>
    <cellStyle name="표준 46 2 2 6 2 3 3 2" xfId="8013"/>
    <cellStyle name="표준 46 2 2 6 2 3 3 2 2" xfId="23667"/>
    <cellStyle name="표준 46 2 2 6 2 3 3 2 3" xfId="39266"/>
    <cellStyle name="표준 46 2 2 6 2 3 3 3" xfId="23666"/>
    <cellStyle name="표준 46 2 2 6 2 3 3 4" xfId="39265"/>
    <cellStyle name="표준 46 2 2 6 2 3 4" xfId="8014"/>
    <cellStyle name="표준 46 2 2 6 2 3 4 2" xfId="23668"/>
    <cellStyle name="표준 46 2 2 6 2 3 4 3" xfId="39267"/>
    <cellStyle name="표준 46 2 2 6 2 3 5" xfId="23661"/>
    <cellStyle name="표준 46 2 2 6 2 3 6" xfId="39260"/>
    <cellStyle name="표준 46 2 2 6 2 4" xfId="8015"/>
    <cellStyle name="표준 46 2 2 6 2 4 2" xfId="8016"/>
    <cellStyle name="표준 46 2 2 6 2 4 2 2" xfId="8017"/>
    <cellStyle name="표준 46 2 2 6 2 4 2 2 2" xfId="23671"/>
    <cellStyle name="표준 46 2 2 6 2 4 2 2 3" xfId="39270"/>
    <cellStyle name="표준 46 2 2 6 2 4 2 3" xfId="23670"/>
    <cellStyle name="표준 46 2 2 6 2 4 2 4" xfId="39269"/>
    <cellStyle name="표준 46 2 2 6 2 4 3" xfId="8018"/>
    <cellStyle name="표준 46 2 2 6 2 4 3 2" xfId="23672"/>
    <cellStyle name="표준 46 2 2 6 2 4 3 3" xfId="39271"/>
    <cellStyle name="표준 46 2 2 6 2 4 4" xfId="23669"/>
    <cellStyle name="표준 46 2 2 6 2 4 5" xfId="39268"/>
    <cellStyle name="표준 46 2 2 6 2 5" xfId="8019"/>
    <cellStyle name="표준 46 2 2 6 2 5 2" xfId="8020"/>
    <cellStyle name="표준 46 2 2 6 2 5 2 2" xfId="23674"/>
    <cellStyle name="표준 46 2 2 6 2 5 2 3" xfId="39273"/>
    <cellStyle name="표준 46 2 2 6 2 5 3" xfId="23673"/>
    <cellStyle name="표준 46 2 2 6 2 5 4" xfId="39272"/>
    <cellStyle name="표준 46 2 2 6 2 6" xfId="8021"/>
    <cellStyle name="표준 46 2 2 6 2 6 2" xfId="23675"/>
    <cellStyle name="표준 46 2 2 6 2 6 3" xfId="39274"/>
    <cellStyle name="표준 46 2 2 6 2 7" xfId="23652"/>
    <cellStyle name="표준 46 2 2 6 2 8" xfId="39251"/>
    <cellStyle name="표준 46 2 2 6 3" xfId="8022"/>
    <cellStyle name="표준 46 2 2 6 3 2" xfId="8023"/>
    <cellStyle name="표준 46 2 2 6 3 2 2" xfId="8024"/>
    <cellStyle name="표준 46 2 2 6 3 2 2 2" xfId="8025"/>
    <cellStyle name="표준 46 2 2 6 3 2 2 2 2" xfId="23679"/>
    <cellStyle name="표준 46 2 2 6 3 2 2 2 3" xfId="39278"/>
    <cellStyle name="표준 46 2 2 6 3 2 2 3" xfId="23678"/>
    <cellStyle name="표준 46 2 2 6 3 2 2 4" xfId="39277"/>
    <cellStyle name="표준 46 2 2 6 3 2 3" xfId="8026"/>
    <cellStyle name="표준 46 2 2 6 3 2 3 2" xfId="23680"/>
    <cellStyle name="표준 46 2 2 6 3 2 3 3" xfId="39279"/>
    <cellStyle name="표준 46 2 2 6 3 2 4" xfId="23677"/>
    <cellStyle name="표준 46 2 2 6 3 2 5" xfId="39276"/>
    <cellStyle name="표준 46 2 2 6 3 3" xfId="8027"/>
    <cellStyle name="표준 46 2 2 6 3 3 2" xfId="8028"/>
    <cellStyle name="표준 46 2 2 6 3 3 2 2" xfId="23682"/>
    <cellStyle name="표준 46 2 2 6 3 3 2 3" xfId="39281"/>
    <cellStyle name="표준 46 2 2 6 3 3 3" xfId="23681"/>
    <cellStyle name="표준 46 2 2 6 3 3 4" xfId="39280"/>
    <cellStyle name="표준 46 2 2 6 3 4" xfId="8029"/>
    <cellStyle name="표준 46 2 2 6 3 4 2" xfId="23683"/>
    <cellStyle name="표준 46 2 2 6 3 4 3" xfId="39282"/>
    <cellStyle name="표준 46 2 2 6 3 5" xfId="23676"/>
    <cellStyle name="표준 46 2 2 6 3 6" xfId="39275"/>
    <cellStyle name="표준 46 2 2 6 4" xfId="8030"/>
    <cellStyle name="표준 46 2 2 6 4 2" xfId="8031"/>
    <cellStyle name="표준 46 2 2 6 4 2 2" xfId="8032"/>
    <cellStyle name="표준 46 2 2 6 4 2 2 2" xfId="8033"/>
    <cellStyle name="표준 46 2 2 6 4 2 2 2 2" xfId="23687"/>
    <cellStyle name="표준 46 2 2 6 4 2 2 2 3" xfId="39286"/>
    <cellStyle name="표준 46 2 2 6 4 2 2 3" xfId="23686"/>
    <cellStyle name="표준 46 2 2 6 4 2 2 4" xfId="39285"/>
    <cellStyle name="표준 46 2 2 6 4 2 3" xfId="8034"/>
    <cellStyle name="표준 46 2 2 6 4 2 3 2" xfId="23688"/>
    <cellStyle name="표준 46 2 2 6 4 2 3 3" xfId="39287"/>
    <cellStyle name="표준 46 2 2 6 4 2 4" xfId="23685"/>
    <cellStyle name="표준 46 2 2 6 4 2 5" xfId="39284"/>
    <cellStyle name="표준 46 2 2 6 4 3" xfId="8035"/>
    <cellStyle name="표준 46 2 2 6 4 3 2" xfId="8036"/>
    <cellStyle name="표준 46 2 2 6 4 3 2 2" xfId="23690"/>
    <cellStyle name="표준 46 2 2 6 4 3 2 3" xfId="39289"/>
    <cellStyle name="표준 46 2 2 6 4 3 3" xfId="23689"/>
    <cellStyle name="표준 46 2 2 6 4 3 4" xfId="39288"/>
    <cellStyle name="표준 46 2 2 6 4 4" xfId="8037"/>
    <cellStyle name="표준 46 2 2 6 4 4 2" xfId="23691"/>
    <cellStyle name="표준 46 2 2 6 4 4 3" xfId="39290"/>
    <cellStyle name="표준 46 2 2 6 4 5" xfId="23684"/>
    <cellStyle name="표준 46 2 2 6 4 6" xfId="39283"/>
    <cellStyle name="표준 46 2 2 6 5" xfId="8038"/>
    <cellStyle name="표준 46 2 2 6 5 2" xfId="8039"/>
    <cellStyle name="표준 46 2 2 6 5 2 2" xfId="8040"/>
    <cellStyle name="표준 46 2 2 6 5 2 2 2" xfId="23694"/>
    <cellStyle name="표준 46 2 2 6 5 2 2 3" xfId="39293"/>
    <cellStyle name="표준 46 2 2 6 5 2 3" xfId="23693"/>
    <cellStyle name="표준 46 2 2 6 5 2 4" xfId="39292"/>
    <cellStyle name="표준 46 2 2 6 5 3" xfId="8041"/>
    <cellStyle name="표준 46 2 2 6 5 3 2" xfId="23695"/>
    <cellStyle name="표준 46 2 2 6 5 3 3" xfId="39294"/>
    <cellStyle name="표준 46 2 2 6 5 4" xfId="23692"/>
    <cellStyle name="표준 46 2 2 6 5 5" xfId="39291"/>
    <cellStyle name="표준 46 2 2 6 6" xfId="8042"/>
    <cellStyle name="표준 46 2 2 6 6 2" xfId="8043"/>
    <cellStyle name="표준 46 2 2 6 6 2 2" xfId="23697"/>
    <cellStyle name="표준 46 2 2 6 6 2 3" xfId="39296"/>
    <cellStyle name="표준 46 2 2 6 6 3" xfId="23696"/>
    <cellStyle name="표준 46 2 2 6 6 4" xfId="39295"/>
    <cellStyle name="표준 46 2 2 6 7" xfId="8044"/>
    <cellStyle name="표준 46 2 2 6 7 2" xfId="23698"/>
    <cellStyle name="표준 46 2 2 6 7 3" xfId="39297"/>
    <cellStyle name="표준 46 2 2 6 8" xfId="23651"/>
    <cellStyle name="표준 46 2 2 6 9" xfId="39250"/>
    <cellStyle name="표준 46 2 2 7" xfId="8045"/>
    <cellStyle name="표준 46 2 2 7 2" xfId="8046"/>
    <cellStyle name="표준 46 2 2 7 2 2" xfId="8047"/>
    <cellStyle name="표준 46 2 2 7 2 2 2" xfId="8048"/>
    <cellStyle name="표준 46 2 2 7 2 2 2 2" xfId="8049"/>
    <cellStyle name="표준 46 2 2 7 2 2 2 2 2" xfId="23703"/>
    <cellStyle name="표준 46 2 2 7 2 2 2 2 3" xfId="39302"/>
    <cellStyle name="표준 46 2 2 7 2 2 2 3" xfId="23702"/>
    <cellStyle name="표준 46 2 2 7 2 2 2 4" xfId="39301"/>
    <cellStyle name="표준 46 2 2 7 2 2 3" xfId="8050"/>
    <cellStyle name="표준 46 2 2 7 2 2 3 2" xfId="23704"/>
    <cellStyle name="표준 46 2 2 7 2 2 3 3" xfId="39303"/>
    <cellStyle name="표준 46 2 2 7 2 2 4" xfId="23701"/>
    <cellStyle name="표준 46 2 2 7 2 2 5" xfId="39300"/>
    <cellStyle name="표준 46 2 2 7 2 3" xfId="8051"/>
    <cellStyle name="표준 46 2 2 7 2 3 2" xfId="8052"/>
    <cellStyle name="표준 46 2 2 7 2 3 2 2" xfId="23706"/>
    <cellStyle name="표준 46 2 2 7 2 3 2 3" xfId="39305"/>
    <cellStyle name="표준 46 2 2 7 2 3 3" xfId="23705"/>
    <cellStyle name="표준 46 2 2 7 2 3 4" xfId="39304"/>
    <cellStyle name="표준 46 2 2 7 2 4" xfId="8053"/>
    <cellStyle name="표준 46 2 2 7 2 4 2" xfId="23707"/>
    <cellStyle name="표준 46 2 2 7 2 4 3" xfId="39306"/>
    <cellStyle name="표준 46 2 2 7 2 5" xfId="23700"/>
    <cellStyle name="표준 46 2 2 7 2 6" xfId="39299"/>
    <cellStyle name="표준 46 2 2 7 3" xfId="8054"/>
    <cellStyle name="표준 46 2 2 7 3 2" xfId="8055"/>
    <cellStyle name="표준 46 2 2 7 3 2 2" xfId="8056"/>
    <cellStyle name="표준 46 2 2 7 3 2 2 2" xfId="8057"/>
    <cellStyle name="표준 46 2 2 7 3 2 2 2 2" xfId="23711"/>
    <cellStyle name="표준 46 2 2 7 3 2 2 2 3" xfId="39310"/>
    <cellStyle name="표준 46 2 2 7 3 2 2 3" xfId="23710"/>
    <cellStyle name="표준 46 2 2 7 3 2 2 4" xfId="39309"/>
    <cellStyle name="표준 46 2 2 7 3 2 3" xfId="8058"/>
    <cellStyle name="표준 46 2 2 7 3 2 3 2" xfId="23712"/>
    <cellStyle name="표준 46 2 2 7 3 2 3 3" xfId="39311"/>
    <cellStyle name="표준 46 2 2 7 3 2 4" xfId="23709"/>
    <cellStyle name="표준 46 2 2 7 3 2 5" xfId="39308"/>
    <cellStyle name="표준 46 2 2 7 3 3" xfId="8059"/>
    <cellStyle name="표준 46 2 2 7 3 3 2" xfId="8060"/>
    <cellStyle name="표준 46 2 2 7 3 3 2 2" xfId="23714"/>
    <cellStyle name="표준 46 2 2 7 3 3 2 3" xfId="39313"/>
    <cellStyle name="표준 46 2 2 7 3 3 3" xfId="23713"/>
    <cellStyle name="표준 46 2 2 7 3 3 4" xfId="39312"/>
    <cellStyle name="표준 46 2 2 7 3 4" xfId="8061"/>
    <cellStyle name="표준 46 2 2 7 3 4 2" xfId="23715"/>
    <cellStyle name="표준 46 2 2 7 3 4 3" xfId="39314"/>
    <cellStyle name="표준 46 2 2 7 3 5" xfId="23708"/>
    <cellStyle name="표준 46 2 2 7 3 6" xfId="39307"/>
    <cellStyle name="표준 46 2 2 7 4" xfId="8062"/>
    <cellStyle name="표준 46 2 2 7 4 2" xfId="8063"/>
    <cellStyle name="표준 46 2 2 7 4 2 2" xfId="8064"/>
    <cellStyle name="표준 46 2 2 7 4 2 2 2" xfId="23718"/>
    <cellStyle name="표준 46 2 2 7 4 2 2 3" xfId="39317"/>
    <cellStyle name="표준 46 2 2 7 4 2 3" xfId="23717"/>
    <cellStyle name="표준 46 2 2 7 4 2 4" xfId="39316"/>
    <cellStyle name="표준 46 2 2 7 4 3" xfId="8065"/>
    <cellStyle name="표준 46 2 2 7 4 3 2" xfId="23719"/>
    <cellStyle name="표준 46 2 2 7 4 3 3" xfId="39318"/>
    <cellStyle name="표준 46 2 2 7 4 4" xfId="23716"/>
    <cellStyle name="표준 46 2 2 7 4 5" xfId="39315"/>
    <cellStyle name="표준 46 2 2 7 5" xfId="8066"/>
    <cellStyle name="표준 46 2 2 7 5 2" xfId="8067"/>
    <cellStyle name="표준 46 2 2 7 5 2 2" xfId="23721"/>
    <cellStyle name="표준 46 2 2 7 5 2 3" xfId="39320"/>
    <cellStyle name="표준 46 2 2 7 5 3" xfId="23720"/>
    <cellStyle name="표준 46 2 2 7 5 4" xfId="39319"/>
    <cellStyle name="표준 46 2 2 7 6" xfId="8068"/>
    <cellStyle name="표준 46 2 2 7 6 2" xfId="23722"/>
    <cellStyle name="표준 46 2 2 7 6 3" xfId="39321"/>
    <cellStyle name="표준 46 2 2 7 7" xfId="23699"/>
    <cellStyle name="표준 46 2 2 7 8" xfId="39298"/>
    <cellStyle name="표준 46 2 2 8" xfId="8069"/>
    <cellStyle name="표준 46 2 2 8 2" xfId="8070"/>
    <cellStyle name="표준 46 2 2 8 2 2" xfId="8071"/>
    <cellStyle name="표준 46 2 2 8 2 2 2" xfId="8072"/>
    <cellStyle name="표준 46 2 2 8 2 2 2 2" xfId="23726"/>
    <cellStyle name="표준 46 2 2 8 2 2 2 3" xfId="39325"/>
    <cellStyle name="표준 46 2 2 8 2 2 3" xfId="23725"/>
    <cellStyle name="표준 46 2 2 8 2 2 4" xfId="39324"/>
    <cellStyle name="표준 46 2 2 8 2 3" xfId="8073"/>
    <cellStyle name="표준 46 2 2 8 2 3 2" xfId="23727"/>
    <cellStyle name="표준 46 2 2 8 2 3 3" xfId="39326"/>
    <cellStyle name="표준 46 2 2 8 2 4" xfId="23724"/>
    <cellStyle name="표준 46 2 2 8 2 5" xfId="39323"/>
    <cellStyle name="표준 46 2 2 8 3" xfId="8074"/>
    <cellStyle name="표준 46 2 2 8 3 2" xfId="8075"/>
    <cellStyle name="표준 46 2 2 8 3 2 2" xfId="23729"/>
    <cellStyle name="표준 46 2 2 8 3 2 3" xfId="39328"/>
    <cellStyle name="표준 46 2 2 8 3 3" xfId="23728"/>
    <cellStyle name="표준 46 2 2 8 3 4" xfId="39327"/>
    <cellStyle name="표준 46 2 2 8 4" xfId="8076"/>
    <cellStyle name="표준 46 2 2 8 4 2" xfId="23730"/>
    <cellStyle name="표준 46 2 2 8 4 3" xfId="39329"/>
    <cellStyle name="표준 46 2 2 8 5" xfId="23723"/>
    <cellStyle name="표준 46 2 2 8 6" xfId="39322"/>
    <cellStyle name="표준 46 2 2 9" xfId="8077"/>
    <cellStyle name="표준 46 2 2 9 2" xfId="8078"/>
    <cellStyle name="표준 46 2 2 9 2 2" xfId="8079"/>
    <cellStyle name="표준 46 2 2 9 2 2 2" xfId="8080"/>
    <cellStyle name="표준 46 2 2 9 2 2 2 2" xfId="23734"/>
    <cellStyle name="표준 46 2 2 9 2 2 2 3" xfId="39333"/>
    <cellStyle name="표준 46 2 2 9 2 2 3" xfId="23733"/>
    <cellStyle name="표준 46 2 2 9 2 2 4" xfId="39332"/>
    <cellStyle name="표준 46 2 2 9 2 3" xfId="8081"/>
    <cellStyle name="표준 46 2 2 9 2 3 2" xfId="23735"/>
    <cellStyle name="표준 46 2 2 9 2 3 3" xfId="39334"/>
    <cellStyle name="표준 46 2 2 9 2 4" xfId="23732"/>
    <cellStyle name="표준 46 2 2 9 2 5" xfId="39331"/>
    <cellStyle name="표준 46 2 2 9 3" xfId="8082"/>
    <cellStyle name="표준 46 2 2 9 3 2" xfId="8083"/>
    <cellStyle name="표준 46 2 2 9 3 2 2" xfId="23737"/>
    <cellStyle name="표준 46 2 2 9 3 2 3" xfId="39336"/>
    <cellStyle name="표준 46 2 2 9 3 3" xfId="23736"/>
    <cellStyle name="표준 46 2 2 9 3 4" xfId="39335"/>
    <cellStyle name="표준 46 2 2 9 4" xfId="8084"/>
    <cellStyle name="표준 46 2 2 9 4 2" xfId="23738"/>
    <cellStyle name="표준 46 2 2 9 4 3" xfId="39337"/>
    <cellStyle name="표준 46 2 2 9 5" xfId="23731"/>
    <cellStyle name="표준 46 2 2 9 6" xfId="39330"/>
    <cellStyle name="표준 46 2 3" xfId="8085"/>
    <cellStyle name="표준 46 2 3 10" xfId="8086"/>
    <cellStyle name="표준 46 2 3 10 2" xfId="23740"/>
    <cellStyle name="표준 46 2 3 10 3" xfId="39339"/>
    <cellStyle name="표준 46 2 3 11" xfId="23739"/>
    <cellStyle name="표준 46 2 3 12" xfId="39338"/>
    <cellStyle name="표준 46 2 3 2" xfId="8087"/>
    <cellStyle name="표준 46 2 3 2 10" xfId="23741"/>
    <cellStyle name="표준 46 2 3 2 11" xfId="39340"/>
    <cellStyle name="표준 46 2 3 2 2" xfId="8088"/>
    <cellStyle name="표준 46 2 3 2 2 2" xfId="8089"/>
    <cellStyle name="표준 46 2 3 2 2 2 2" xfId="8090"/>
    <cellStyle name="표준 46 2 3 2 2 2 2 2" xfId="8091"/>
    <cellStyle name="표준 46 2 3 2 2 2 2 2 2" xfId="8092"/>
    <cellStyle name="표준 46 2 3 2 2 2 2 2 2 2" xfId="8093"/>
    <cellStyle name="표준 46 2 3 2 2 2 2 2 2 2 2" xfId="23747"/>
    <cellStyle name="표준 46 2 3 2 2 2 2 2 2 2 3" xfId="39346"/>
    <cellStyle name="표준 46 2 3 2 2 2 2 2 2 3" xfId="23746"/>
    <cellStyle name="표준 46 2 3 2 2 2 2 2 2 4" xfId="39345"/>
    <cellStyle name="표준 46 2 3 2 2 2 2 2 3" xfId="8094"/>
    <cellStyle name="표준 46 2 3 2 2 2 2 2 3 2" xfId="23748"/>
    <cellStyle name="표준 46 2 3 2 2 2 2 2 3 3" xfId="39347"/>
    <cellStyle name="표준 46 2 3 2 2 2 2 2 4" xfId="23745"/>
    <cellStyle name="표준 46 2 3 2 2 2 2 2 5" xfId="39344"/>
    <cellStyle name="표준 46 2 3 2 2 2 2 3" xfId="8095"/>
    <cellStyle name="표준 46 2 3 2 2 2 2 3 2" xfId="8096"/>
    <cellStyle name="표준 46 2 3 2 2 2 2 3 2 2" xfId="23750"/>
    <cellStyle name="표준 46 2 3 2 2 2 2 3 2 3" xfId="39349"/>
    <cellStyle name="표준 46 2 3 2 2 2 2 3 3" xfId="23749"/>
    <cellStyle name="표준 46 2 3 2 2 2 2 3 4" xfId="39348"/>
    <cellStyle name="표준 46 2 3 2 2 2 2 4" xfId="8097"/>
    <cellStyle name="표준 46 2 3 2 2 2 2 4 2" xfId="23751"/>
    <cellStyle name="표준 46 2 3 2 2 2 2 4 3" xfId="39350"/>
    <cellStyle name="표준 46 2 3 2 2 2 2 5" xfId="23744"/>
    <cellStyle name="표준 46 2 3 2 2 2 2 6" xfId="39343"/>
    <cellStyle name="표준 46 2 3 2 2 2 3" xfId="8098"/>
    <cellStyle name="표준 46 2 3 2 2 2 3 2" xfId="8099"/>
    <cellStyle name="표준 46 2 3 2 2 2 3 2 2" xfId="8100"/>
    <cellStyle name="표준 46 2 3 2 2 2 3 2 2 2" xfId="8101"/>
    <cellStyle name="표준 46 2 3 2 2 2 3 2 2 2 2" xfId="23755"/>
    <cellStyle name="표준 46 2 3 2 2 2 3 2 2 2 3" xfId="39354"/>
    <cellStyle name="표준 46 2 3 2 2 2 3 2 2 3" xfId="23754"/>
    <cellStyle name="표준 46 2 3 2 2 2 3 2 2 4" xfId="39353"/>
    <cellStyle name="표준 46 2 3 2 2 2 3 2 3" xfId="8102"/>
    <cellStyle name="표준 46 2 3 2 2 2 3 2 3 2" xfId="23756"/>
    <cellStyle name="표준 46 2 3 2 2 2 3 2 3 3" xfId="39355"/>
    <cellStyle name="표준 46 2 3 2 2 2 3 2 4" xfId="23753"/>
    <cellStyle name="표준 46 2 3 2 2 2 3 2 5" xfId="39352"/>
    <cellStyle name="표준 46 2 3 2 2 2 3 3" xfId="8103"/>
    <cellStyle name="표준 46 2 3 2 2 2 3 3 2" xfId="8104"/>
    <cellStyle name="표준 46 2 3 2 2 2 3 3 2 2" xfId="23758"/>
    <cellStyle name="표준 46 2 3 2 2 2 3 3 2 3" xfId="39357"/>
    <cellStyle name="표준 46 2 3 2 2 2 3 3 3" xfId="23757"/>
    <cellStyle name="표준 46 2 3 2 2 2 3 3 4" xfId="39356"/>
    <cellStyle name="표준 46 2 3 2 2 2 3 4" xfId="8105"/>
    <cellStyle name="표준 46 2 3 2 2 2 3 4 2" xfId="23759"/>
    <cellStyle name="표준 46 2 3 2 2 2 3 4 3" xfId="39358"/>
    <cellStyle name="표준 46 2 3 2 2 2 3 5" xfId="23752"/>
    <cellStyle name="표준 46 2 3 2 2 2 3 6" xfId="39351"/>
    <cellStyle name="표준 46 2 3 2 2 2 4" xfId="8106"/>
    <cellStyle name="표준 46 2 3 2 2 2 4 2" xfId="8107"/>
    <cellStyle name="표준 46 2 3 2 2 2 4 2 2" xfId="8108"/>
    <cellStyle name="표준 46 2 3 2 2 2 4 2 2 2" xfId="23762"/>
    <cellStyle name="표준 46 2 3 2 2 2 4 2 2 3" xfId="39361"/>
    <cellStyle name="표준 46 2 3 2 2 2 4 2 3" xfId="23761"/>
    <cellStyle name="표준 46 2 3 2 2 2 4 2 4" xfId="39360"/>
    <cellStyle name="표준 46 2 3 2 2 2 4 3" xfId="8109"/>
    <cellStyle name="표준 46 2 3 2 2 2 4 3 2" xfId="23763"/>
    <cellStyle name="표준 46 2 3 2 2 2 4 3 3" xfId="39362"/>
    <cellStyle name="표준 46 2 3 2 2 2 4 4" xfId="23760"/>
    <cellStyle name="표준 46 2 3 2 2 2 4 5" xfId="39359"/>
    <cellStyle name="표준 46 2 3 2 2 2 5" xfId="8110"/>
    <cellStyle name="표준 46 2 3 2 2 2 5 2" xfId="8111"/>
    <cellStyle name="표준 46 2 3 2 2 2 5 2 2" xfId="23765"/>
    <cellStyle name="표준 46 2 3 2 2 2 5 2 3" xfId="39364"/>
    <cellStyle name="표준 46 2 3 2 2 2 5 3" xfId="23764"/>
    <cellStyle name="표준 46 2 3 2 2 2 5 4" xfId="39363"/>
    <cellStyle name="표준 46 2 3 2 2 2 6" xfId="8112"/>
    <cellStyle name="표준 46 2 3 2 2 2 6 2" xfId="23766"/>
    <cellStyle name="표준 46 2 3 2 2 2 6 3" xfId="39365"/>
    <cellStyle name="표준 46 2 3 2 2 2 7" xfId="23743"/>
    <cellStyle name="표준 46 2 3 2 2 2 8" xfId="39342"/>
    <cellStyle name="표준 46 2 3 2 2 3" xfId="8113"/>
    <cellStyle name="표준 46 2 3 2 2 3 2" xfId="8114"/>
    <cellStyle name="표준 46 2 3 2 2 3 2 2" xfId="8115"/>
    <cellStyle name="표준 46 2 3 2 2 3 2 2 2" xfId="8116"/>
    <cellStyle name="표준 46 2 3 2 2 3 2 2 2 2" xfId="23770"/>
    <cellStyle name="표준 46 2 3 2 2 3 2 2 2 3" xfId="39369"/>
    <cellStyle name="표준 46 2 3 2 2 3 2 2 3" xfId="23769"/>
    <cellStyle name="표준 46 2 3 2 2 3 2 2 4" xfId="39368"/>
    <cellStyle name="표준 46 2 3 2 2 3 2 3" xfId="8117"/>
    <cellStyle name="표준 46 2 3 2 2 3 2 3 2" xfId="23771"/>
    <cellStyle name="표준 46 2 3 2 2 3 2 3 3" xfId="39370"/>
    <cellStyle name="표준 46 2 3 2 2 3 2 4" xfId="23768"/>
    <cellStyle name="표준 46 2 3 2 2 3 2 5" xfId="39367"/>
    <cellStyle name="표준 46 2 3 2 2 3 3" xfId="8118"/>
    <cellStyle name="표준 46 2 3 2 2 3 3 2" xfId="8119"/>
    <cellStyle name="표준 46 2 3 2 2 3 3 2 2" xfId="23773"/>
    <cellStyle name="표준 46 2 3 2 2 3 3 2 3" xfId="39372"/>
    <cellStyle name="표준 46 2 3 2 2 3 3 3" xfId="23772"/>
    <cellStyle name="표준 46 2 3 2 2 3 3 4" xfId="39371"/>
    <cellStyle name="표준 46 2 3 2 2 3 4" xfId="8120"/>
    <cellStyle name="표준 46 2 3 2 2 3 4 2" xfId="23774"/>
    <cellStyle name="표준 46 2 3 2 2 3 4 3" xfId="39373"/>
    <cellStyle name="표준 46 2 3 2 2 3 5" xfId="23767"/>
    <cellStyle name="표준 46 2 3 2 2 3 6" xfId="39366"/>
    <cellStyle name="표준 46 2 3 2 2 4" xfId="8121"/>
    <cellStyle name="표준 46 2 3 2 2 4 2" xfId="8122"/>
    <cellStyle name="표준 46 2 3 2 2 4 2 2" xfId="8123"/>
    <cellStyle name="표준 46 2 3 2 2 4 2 2 2" xfId="8124"/>
    <cellStyle name="표준 46 2 3 2 2 4 2 2 2 2" xfId="23778"/>
    <cellStyle name="표준 46 2 3 2 2 4 2 2 2 3" xfId="39377"/>
    <cellStyle name="표준 46 2 3 2 2 4 2 2 3" xfId="23777"/>
    <cellStyle name="표준 46 2 3 2 2 4 2 2 4" xfId="39376"/>
    <cellStyle name="표준 46 2 3 2 2 4 2 3" xfId="8125"/>
    <cellStyle name="표준 46 2 3 2 2 4 2 3 2" xfId="23779"/>
    <cellStyle name="표준 46 2 3 2 2 4 2 3 3" xfId="39378"/>
    <cellStyle name="표준 46 2 3 2 2 4 2 4" xfId="23776"/>
    <cellStyle name="표준 46 2 3 2 2 4 2 5" xfId="39375"/>
    <cellStyle name="표준 46 2 3 2 2 4 3" xfId="8126"/>
    <cellStyle name="표준 46 2 3 2 2 4 3 2" xfId="8127"/>
    <cellStyle name="표준 46 2 3 2 2 4 3 2 2" xfId="23781"/>
    <cellStyle name="표준 46 2 3 2 2 4 3 2 3" xfId="39380"/>
    <cellStyle name="표준 46 2 3 2 2 4 3 3" xfId="23780"/>
    <cellStyle name="표준 46 2 3 2 2 4 3 4" xfId="39379"/>
    <cellStyle name="표준 46 2 3 2 2 4 4" xfId="8128"/>
    <cellStyle name="표준 46 2 3 2 2 4 4 2" xfId="23782"/>
    <cellStyle name="표준 46 2 3 2 2 4 4 3" xfId="39381"/>
    <cellStyle name="표준 46 2 3 2 2 4 5" xfId="23775"/>
    <cellStyle name="표준 46 2 3 2 2 4 6" xfId="39374"/>
    <cellStyle name="표준 46 2 3 2 2 5" xfId="8129"/>
    <cellStyle name="표준 46 2 3 2 2 5 2" xfId="8130"/>
    <cellStyle name="표준 46 2 3 2 2 5 2 2" xfId="8131"/>
    <cellStyle name="표준 46 2 3 2 2 5 2 2 2" xfId="23785"/>
    <cellStyle name="표준 46 2 3 2 2 5 2 2 3" xfId="39384"/>
    <cellStyle name="표준 46 2 3 2 2 5 2 3" xfId="23784"/>
    <cellStyle name="표준 46 2 3 2 2 5 2 4" xfId="39383"/>
    <cellStyle name="표준 46 2 3 2 2 5 3" xfId="8132"/>
    <cellStyle name="표준 46 2 3 2 2 5 3 2" xfId="23786"/>
    <cellStyle name="표준 46 2 3 2 2 5 3 3" xfId="39385"/>
    <cellStyle name="표준 46 2 3 2 2 5 4" xfId="23783"/>
    <cellStyle name="표준 46 2 3 2 2 5 5" xfId="39382"/>
    <cellStyle name="표준 46 2 3 2 2 6" xfId="8133"/>
    <cellStyle name="표준 46 2 3 2 2 6 2" xfId="8134"/>
    <cellStyle name="표준 46 2 3 2 2 6 2 2" xfId="23788"/>
    <cellStyle name="표준 46 2 3 2 2 6 2 3" xfId="39387"/>
    <cellStyle name="표준 46 2 3 2 2 6 3" xfId="23787"/>
    <cellStyle name="표준 46 2 3 2 2 6 4" xfId="39386"/>
    <cellStyle name="표준 46 2 3 2 2 7" xfId="8135"/>
    <cellStyle name="표준 46 2 3 2 2 7 2" xfId="23789"/>
    <cellStyle name="표준 46 2 3 2 2 7 3" xfId="39388"/>
    <cellStyle name="표준 46 2 3 2 2 8" xfId="23742"/>
    <cellStyle name="표준 46 2 3 2 2 9" xfId="39341"/>
    <cellStyle name="표준 46 2 3 2 3" xfId="8136"/>
    <cellStyle name="표준 46 2 3 2 3 2" xfId="8137"/>
    <cellStyle name="표준 46 2 3 2 3 2 2" xfId="8138"/>
    <cellStyle name="표준 46 2 3 2 3 2 2 2" xfId="8139"/>
    <cellStyle name="표준 46 2 3 2 3 2 2 2 2" xfId="8140"/>
    <cellStyle name="표준 46 2 3 2 3 2 2 2 2 2" xfId="8141"/>
    <cellStyle name="표준 46 2 3 2 3 2 2 2 2 2 2" xfId="23795"/>
    <cellStyle name="표준 46 2 3 2 3 2 2 2 2 2 3" xfId="39394"/>
    <cellStyle name="표준 46 2 3 2 3 2 2 2 2 3" xfId="23794"/>
    <cellStyle name="표준 46 2 3 2 3 2 2 2 2 4" xfId="39393"/>
    <cellStyle name="표준 46 2 3 2 3 2 2 2 3" xfId="8142"/>
    <cellStyle name="표준 46 2 3 2 3 2 2 2 3 2" xfId="23796"/>
    <cellStyle name="표준 46 2 3 2 3 2 2 2 3 3" xfId="39395"/>
    <cellStyle name="표준 46 2 3 2 3 2 2 2 4" xfId="23793"/>
    <cellStyle name="표준 46 2 3 2 3 2 2 2 5" xfId="39392"/>
    <cellStyle name="표준 46 2 3 2 3 2 2 3" xfId="8143"/>
    <cellStyle name="표준 46 2 3 2 3 2 2 3 2" xfId="8144"/>
    <cellStyle name="표준 46 2 3 2 3 2 2 3 2 2" xfId="23798"/>
    <cellStyle name="표준 46 2 3 2 3 2 2 3 2 3" xfId="39397"/>
    <cellStyle name="표준 46 2 3 2 3 2 2 3 3" xfId="23797"/>
    <cellStyle name="표준 46 2 3 2 3 2 2 3 4" xfId="39396"/>
    <cellStyle name="표준 46 2 3 2 3 2 2 4" xfId="8145"/>
    <cellStyle name="표준 46 2 3 2 3 2 2 4 2" xfId="23799"/>
    <cellStyle name="표준 46 2 3 2 3 2 2 4 3" xfId="39398"/>
    <cellStyle name="표준 46 2 3 2 3 2 2 5" xfId="23792"/>
    <cellStyle name="표준 46 2 3 2 3 2 2 6" xfId="39391"/>
    <cellStyle name="표준 46 2 3 2 3 2 3" xfId="8146"/>
    <cellStyle name="표준 46 2 3 2 3 2 3 2" xfId="8147"/>
    <cellStyle name="표준 46 2 3 2 3 2 3 2 2" xfId="8148"/>
    <cellStyle name="표준 46 2 3 2 3 2 3 2 2 2" xfId="8149"/>
    <cellStyle name="표준 46 2 3 2 3 2 3 2 2 2 2" xfId="23803"/>
    <cellStyle name="표준 46 2 3 2 3 2 3 2 2 2 3" xfId="39402"/>
    <cellStyle name="표준 46 2 3 2 3 2 3 2 2 3" xfId="23802"/>
    <cellStyle name="표준 46 2 3 2 3 2 3 2 2 4" xfId="39401"/>
    <cellStyle name="표준 46 2 3 2 3 2 3 2 3" xfId="8150"/>
    <cellStyle name="표준 46 2 3 2 3 2 3 2 3 2" xfId="23804"/>
    <cellStyle name="표준 46 2 3 2 3 2 3 2 3 3" xfId="39403"/>
    <cellStyle name="표준 46 2 3 2 3 2 3 2 4" xfId="23801"/>
    <cellStyle name="표준 46 2 3 2 3 2 3 2 5" xfId="39400"/>
    <cellStyle name="표준 46 2 3 2 3 2 3 3" xfId="8151"/>
    <cellStyle name="표준 46 2 3 2 3 2 3 3 2" xfId="8152"/>
    <cellStyle name="표준 46 2 3 2 3 2 3 3 2 2" xfId="23806"/>
    <cellStyle name="표준 46 2 3 2 3 2 3 3 2 3" xfId="39405"/>
    <cellStyle name="표준 46 2 3 2 3 2 3 3 3" xfId="23805"/>
    <cellStyle name="표준 46 2 3 2 3 2 3 3 4" xfId="39404"/>
    <cellStyle name="표준 46 2 3 2 3 2 3 4" xfId="8153"/>
    <cellStyle name="표준 46 2 3 2 3 2 3 4 2" xfId="23807"/>
    <cellStyle name="표준 46 2 3 2 3 2 3 4 3" xfId="39406"/>
    <cellStyle name="표준 46 2 3 2 3 2 3 5" xfId="23800"/>
    <cellStyle name="표준 46 2 3 2 3 2 3 6" xfId="39399"/>
    <cellStyle name="표준 46 2 3 2 3 2 4" xfId="8154"/>
    <cellStyle name="표준 46 2 3 2 3 2 4 2" xfId="8155"/>
    <cellStyle name="표준 46 2 3 2 3 2 4 2 2" xfId="8156"/>
    <cellStyle name="표준 46 2 3 2 3 2 4 2 2 2" xfId="23810"/>
    <cellStyle name="표준 46 2 3 2 3 2 4 2 2 3" xfId="39409"/>
    <cellStyle name="표준 46 2 3 2 3 2 4 2 3" xfId="23809"/>
    <cellStyle name="표준 46 2 3 2 3 2 4 2 4" xfId="39408"/>
    <cellStyle name="표준 46 2 3 2 3 2 4 3" xfId="8157"/>
    <cellStyle name="표준 46 2 3 2 3 2 4 3 2" xfId="23811"/>
    <cellStyle name="표준 46 2 3 2 3 2 4 3 3" xfId="39410"/>
    <cellStyle name="표준 46 2 3 2 3 2 4 4" xfId="23808"/>
    <cellStyle name="표준 46 2 3 2 3 2 4 5" xfId="39407"/>
    <cellStyle name="표준 46 2 3 2 3 2 5" xfId="8158"/>
    <cellStyle name="표준 46 2 3 2 3 2 5 2" xfId="8159"/>
    <cellStyle name="표준 46 2 3 2 3 2 5 2 2" xfId="23813"/>
    <cellStyle name="표준 46 2 3 2 3 2 5 2 3" xfId="39412"/>
    <cellStyle name="표준 46 2 3 2 3 2 5 3" xfId="23812"/>
    <cellStyle name="표준 46 2 3 2 3 2 5 4" xfId="39411"/>
    <cellStyle name="표준 46 2 3 2 3 2 6" xfId="8160"/>
    <cellStyle name="표준 46 2 3 2 3 2 6 2" xfId="23814"/>
    <cellStyle name="표준 46 2 3 2 3 2 6 3" xfId="39413"/>
    <cellStyle name="표준 46 2 3 2 3 2 7" xfId="23791"/>
    <cellStyle name="표준 46 2 3 2 3 2 8" xfId="39390"/>
    <cellStyle name="표준 46 2 3 2 3 3" xfId="8161"/>
    <cellStyle name="표준 46 2 3 2 3 3 2" xfId="8162"/>
    <cellStyle name="표준 46 2 3 2 3 3 2 2" xfId="8163"/>
    <cellStyle name="표준 46 2 3 2 3 3 2 2 2" xfId="8164"/>
    <cellStyle name="표준 46 2 3 2 3 3 2 2 2 2" xfId="23818"/>
    <cellStyle name="표준 46 2 3 2 3 3 2 2 2 3" xfId="39417"/>
    <cellStyle name="표준 46 2 3 2 3 3 2 2 3" xfId="23817"/>
    <cellStyle name="표준 46 2 3 2 3 3 2 2 4" xfId="39416"/>
    <cellStyle name="표준 46 2 3 2 3 3 2 3" xfId="8165"/>
    <cellStyle name="표준 46 2 3 2 3 3 2 3 2" xfId="23819"/>
    <cellStyle name="표준 46 2 3 2 3 3 2 3 3" xfId="39418"/>
    <cellStyle name="표준 46 2 3 2 3 3 2 4" xfId="23816"/>
    <cellStyle name="표준 46 2 3 2 3 3 2 5" xfId="39415"/>
    <cellStyle name="표준 46 2 3 2 3 3 3" xfId="8166"/>
    <cellStyle name="표준 46 2 3 2 3 3 3 2" xfId="8167"/>
    <cellStyle name="표준 46 2 3 2 3 3 3 2 2" xfId="23821"/>
    <cellStyle name="표준 46 2 3 2 3 3 3 2 3" xfId="39420"/>
    <cellStyle name="표준 46 2 3 2 3 3 3 3" xfId="23820"/>
    <cellStyle name="표준 46 2 3 2 3 3 3 4" xfId="39419"/>
    <cellStyle name="표준 46 2 3 2 3 3 4" xfId="8168"/>
    <cellStyle name="표준 46 2 3 2 3 3 4 2" xfId="23822"/>
    <cellStyle name="표준 46 2 3 2 3 3 4 3" xfId="39421"/>
    <cellStyle name="표준 46 2 3 2 3 3 5" xfId="23815"/>
    <cellStyle name="표준 46 2 3 2 3 3 6" xfId="39414"/>
    <cellStyle name="표준 46 2 3 2 3 4" xfId="8169"/>
    <cellStyle name="표준 46 2 3 2 3 4 2" xfId="8170"/>
    <cellStyle name="표준 46 2 3 2 3 4 2 2" xfId="8171"/>
    <cellStyle name="표준 46 2 3 2 3 4 2 2 2" xfId="8172"/>
    <cellStyle name="표준 46 2 3 2 3 4 2 2 2 2" xfId="23826"/>
    <cellStyle name="표준 46 2 3 2 3 4 2 2 2 3" xfId="39425"/>
    <cellStyle name="표준 46 2 3 2 3 4 2 2 3" xfId="23825"/>
    <cellStyle name="표준 46 2 3 2 3 4 2 2 4" xfId="39424"/>
    <cellStyle name="표준 46 2 3 2 3 4 2 3" xfId="8173"/>
    <cellStyle name="표준 46 2 3 2 3 4 2 3 2" xfId="23827"/>
    <cellStyle name="표준 46 2 3 2 3 4 2 3 3" xfId="39426"/>
    <cellStyle name="표준 46 2 3 2 3 4 2 4" xfId="23824"/>
    <cellStyle name="표준 46 2 3 2 3 4 2 5" xfId="39423"/>
    <cellStyle name="표준 46 2 3 2 3 4 3" xfId="8174"/>
    <cellStyle name="표준 46 2 3 2 3 4 3 2" xfId="8175"/>
    <cellStyle name="표준 46 2 3 2 3 4 3 2 2" xfId="23829"/>
    <cellStyle name="표준 46 2 3 2 3 4 3 2 3" xfId="39428"/>
    <cellStyle name="표준 46 2 3 2 3 4 3 3" xfId="23828"/>
    <cellStyle name="표준 46 2 3 2 3 4 3 4" xfId="39427"/>
    <cellStyle name="표준 46 2 3 2 3 4 4" xfId="8176"/>
    <cellStyle name="표준 46 2 3 2 3 4 4 2" xfId="23830"/>
    <cellStyle name="표준 46 2 3 2 3 4 4 3" xfId="39429"/>
    <cellStyle name="표준 46 2 3 2 3 4 5" xfId="23823"/>
    <cellStyle name="표준 46 2 3 2 3 4 6" xfId="39422"/>
    <cellStyle name="표준 46 2 3 2 3 5" xfId="8177"/>
    <cellStyle name="표준 46 2 3 2 3 5 2" xfId="8178"/>
    <cellStyle name="표준 46 2 3 2 3 5 2 2" xfId="8179"/>
    <cellStyle name="표준 46 2 3 2 3 5 2 2 2" xfId="23833"/>
    <cellStyle name="표준 46 2 3 2 3 5 2 2 3" xfId="39432"/>
    <cellStyle name="표준 46 2 3 2 3 5 2 3" xfId="23832"/>
    <cellStyle name="표준 46 2 3 2 3 5 2 4" xfId="39431"/>
    <cellStyle name="표준 46 2 3 2 3 5 3" xfId="8180"/>
    <cellStyle name="표준 46 2 3 2 3 5 3 2" xfId="23834"/>
    <cellStyle name="표준 46 2 3 2 3 5 3 3" xfId="39433"/>
    <cellStyle name="표준 46 2 3 2 3 5 4" xfId="23831"/>
    <cellStyle name="표준 46 2 3 2 3 5 5" xfId="39430"/>
    <cellStyle name="표준 46 2 3 2 3 6" xfId="8181"/>
    <cellStyle name="표준 46 2 3 2 3 6 2" xfId="8182"/>
    <cellStyle name="표준 46 2 3 2 3 6 2 2" xfId="23836"/>
    <cellStyle name="표준 46 2 3 2 3 6 2 3" xfId="39435"/>
    <cellStyle name="표준 46 2 3 2 3 6 3" xfId="23835"/>
    <cellStyle name="표준 46 2 3 2 3 6 4" xfId="39434"/>
    <cellStyle name="표준 46 2 3 2 3 7" xfId="8183"/>
    <cellStyle name="표준 46 2 3 2 3 7 2" xfId="23837"/>
    <cellStyle name="표준 46 2 3 2 3 7 3" xfId="39436"/>
    <cellStyle name="표준 46 2 3 2 3 8" xfId="23790"/>
    <cellStyle name="표준 46 2 3 2 3 9" xfId="39389"/>
    <cellStyle name="표준 46 2 3 2 4" xfId="8184"/>
    <cellStyle name="표준 46 2 3 2 4 2" xfId="8185"/>
    <cellStyle name="표준 46 2 3 2 4 2 2" xfId="8186"/>
    <cellStyle name="표준 46 2 3 2 4 2 2 2" xfId="8187"/>
    <cellStyle name="표준 46 2 3 2 4 2 2 2 2" xfId="8188"/>
    <cellStyle name="표준 46 2 3 2 4 2 2 2 2 2" xfId="23842"/>
    <cellStyle name="표준 46 2 3 2 4 2 2 2 2 3" xfId="39441"/>
    <cellStyle name="표준 46 2 3 2 4 2 2 2 3" xfId="23841"/>
    <cellStyle name="표준 46 2 3 2 4 2 2 2 4" xfId="39440"/>
    <cellStyle name="표준 46 2 3 2 4 2 2 3" xfId="8189"/>
    <cellStyle name="표준 46 2 3 2 4 2 2 3 2" xfId="23843"/>
    <cellStyle name="표준 46 2 3 2 4 2 2 3 3" xfId="39442"/>
    <cellStyle name="표준 46 2 3 2 4 2 2 4" xfId="23840"/>
    <cellStyle name="표준 46 2 3 2 4 2 2 5" xfId="39439"/>
    <cellStyle name="표준 46 2 3 2 4 2 3" xfId="8190"/>
    <cellStyle name="표준 46 2 3 2 4 2 3 2" xfId="8191"/>
    <cellStyle name="표준 46 2 3 2 4 2 3 2 2" xfId="23845"/>
    <cellStyle name="표준 46 2 3 2 4 2 3 2 3" xfId="39444"/>
    <cellStyle name="표준 46 2 3 2 4 2 3 3" xfId="23844"/>
    <cellStyle name="표준 46 2 3 2 4 2 3 4" xfId="39443"/>
    <cellStyle name="표준 46 2 3 2 4 2 4" xfId="8192"/>
    <cellStyle name="표준 46 2 3 2 4 2 4 2" xfId="23846"/>
    <cellStyle name="표준 46 2 3 2 4 2 4 3" xfId="39445"/>
    <cellStyle name="표준 46 2 3 2 4 2 5" xfId="23839"/>
    <cellStyle name="표준 46 2 3 2 4 2 6" xfId="39438"/>
    <cellStyle name="표준 46 2 3 2 4 3" xfId="8193"/>
    <cellStyle name="표준 46 2 3 2 4 3 2" xfId="8194"/>
    <cellStyle name="표준 46 2 3 2 4 3 2 2" xfId="8195"/>
    <cellStyle name="표준 46 2 3 2 4 3 2 2 2" xfId="8196"/>
    <cellStyle name="표준 46 2 3 2 4 3 2 2 2 2" xfId="23850"/>
    <cellStyle name="표준 46 2 3 2 4 3 2 2 2 3" xfId="39449"/>
    <cellStyle name="표준 46 2 3 2 4 3 2 2 3" xfId="23849"/>
    <cellStyle name="표준 46 2 3 2 4 3 2 2 4" xfId="39448"/>
    <cellStyle name="표준 46 2 3 2 4 3 2 3" xfId="8197"/>
    <cellStyle name="표준 46 2 3 2 4 3 2 3 2" xfId="23851"/>
    <cellStyle name="표준 46 2 3 2 4 3 2 3 3" xfId="39450"/>
    <cellStyle name="표준 46 2 3 2 4 3 2 4" xfId="23848"/>
    <cellStyle name="표준 46 2 3 2 4 3 2 5" xfId="39447"/>
    <cellStyle name="표준 46 2 3 2 4 3 3" xfId="8198"/>
    <cellStyle name="표준 46 2 3 2 4 3 3 2" xfId="8199"/>
    <cellStyle name="표준 46 2 3 2 4 3 3 2 2" xfId="23853"/>
    <cellStyle name="표준 46 2 3 2 4 3 3 2 3" xfId="39452"/>
    <cellStyle name="표준 46 2 3 2 4 3 3 3" xfId="23852"/>
    <cellStyle name="표준 46 2 3 2 4 3 3 4" xfId="39451"/>
    <cellStyle name="표준 46 2 3 2 4 3 4" xfId="8200"/>
    <cellStyle name="표준 46 2 3 2 4 3 4 2" xfId="23854"/>
    <cellStyle name="표준 46 2 3 2 4 3 4 3" xfId="39453"/>
    <cellStyle name="표준 46 2 3 2 4 3 5" xfId="23847"/>
    <cellStyle name="표준 46 2 3 2 4 3 6" xfId="39446"/>
    <cellStyle name="표준 46 2 3 2 4 4" xfId="8201"/>
    <cellStyle name="표준 46 2 3 2 4 4 2" xfId="8202"/>
    <cellStyle name="표준 46 2 3 2 4 4 2 2" xfId="8203"/>
    <cellStyle name="표준 46 2 3 2 4 4 2 2 2" xfId="23857"/>
    <cellStyle name="표준 46 2 3 2 4 4 2 2 3" xfId="39456"/>
    <cellStyle name="표준 46 2 3 2 4 4 2 3" xfId="23856"/>
    <cellStyle name="표준 46 2 3 2 4 4 2 4" xfId="39455"/>
    <cellStyle name="표준 46 2 3 2 4 4 3" xfId="8204"/>
    <cellStyle name="표준 46 2 3 2 4 4 3 2" xfId="23858"/>
    <cellStyle name="표준 46 2 3 2 4 4 3 3" xfId="39457"/>
    <cellStyle name="표준 46 2 3 2 4 4 4" xfId="23855"/>
    <cellStyle name="표준 46 2 3 2 4 4 5" xfId="39454"/>
    <cellStyle name="표준 46 2 3 2 4 5" xfId="8205"/>
    <cellStyle name="표준 46 2 3 2 4 5 2" xfId="8206"/>
    <cellStyle name="표준 46 2 3 2 4 5 2 2" xfId="23860"/>
    <cellStyle name="표준 46 2 3 2 4 5 2 3" xfId="39459"/>
    <cellStyle name="표준 46 2 3 2 4 5 3" xfId="23859"/>
    <cellStyle name="표준 46 2 3 2 4 5 4" xfId="39458"/>
    <cellStyle name="표준 46 2 3 2 4 6" xfId="8207"/>
    <cellStyle name="표준 46 2 3 2 4 6 2" xfId="23861"/>
    <cellStyle name="표준 46 2 3 2 4 6 3" xfId="39460"/>
    <cellStyle name="표준 46 2 3 2 4 7" xfId="23838"/>
    <cellStyle name="표준 46 2 3 2 4 8" xfId="39437"/>
    <cellStyle name="표준 46 2 3 2 5" xfId="8208"/>
    <cellStyle name="표준 46 2 3 2 5 2" xfId="8209"/>
    <cellStyle name="표준 46 2 3 2 5 2 2" xfId="8210"/>
    <cellStyle name="표준 46 2 3 2 5 2 2 2" xfId="8211"/>
    <cellStyle name="표준 46 2 3 2 5 2 2 2 2" xfId="23865"/>
    <cellStyle name="표준 46 2 3 2 5 2 2 2 3" xfId="39464"/>
    <cellStyle name="표준 46 2 3 2 5 2 2 3" xfId="23864"/>
    <cellStyle name="표준 46 2 3 2 5 2 2 4" xfId="39463"/>
    <cellStyle name="표준 46 2 3 2 5 2 3" xfId="8212"/>
    <cellStyle name="표준 46 2 3 2 5 2 3 2" xfId="23866"/>
    <cellStyle name="표준 46 2 3 2 5 2 3 3" xfId="39465"/>
    <cellStyle name="표준 46 2 3 2 5 2 4" xfId="23863"/>
    <cellStyle name="표준 46 2 3 2 5 2 5" xfId="39462"/>
    <cellStyle name="표준 46 2 3 2 5 3" xfId="8213"/>
    <cellStyle name="표준 46 2 3 2 5 3 2" xfId="8214"/>
    <cellStyle name="표준 46 2 3 2 5 3 2 2" xfId="23868"/>
    <cellStyle name="표준 46 2 3 2 5 3 2 3" xfId="39467"/>
    <cellStyle name="표준 46 2 3 2 5 3 3" xfId="23867"/>
    <cellStyle name="표준 46 2 3 2 5 3 4" xfId="39466"/>
    <cellStyle name="표준 46 2 3 2 5 4" xfId="8215"/>
    <cellStyle name="표준 46 2 3 2 5 4 2" xfId="23869"/>
    <cellStyle name="표준 46 2 3 2 5 4 3" xfId="39468"/>
    <cellStyle name="표준 46 2 3 2 5 5" xfId="23862"/>
    <cellStyle name="표준 46 2 3 2 5 6" xfId="39461"/>
    <cellStyle name="표준 46 2 3 2 6" xfId="8216"/>
    <cellStyle name="표준 46 2 3 2 6 2" xfId="8217"/>
    <cellStyle name="표준 46 2 3 2 6 2 2" xfId="8218"/>
    <cellStyle name="표준 46 2 3 2 6 2 2 2" xfId="8219"/>
    <cellStyle name="표준 46 2 3 2 6 2 2 2 2" xfId="23873"/>
    <cellStyle name="표준 46 2 3 2 6 2 2 2 3" xfId="39472"/>
    <cellStyle name="표준 46 2 3 2 6 2 2 3" xfId="23872"/>
    <cellStyle name="표준 46 2 3 2 6 2 2 4" xfId="39471"/>
    <cellStyle name="표준 46 2 3 2 6 2 3" xfId="8220"/>
    <cellStyle name="표준 46 2 3 2 6 2 3 2" xfId="23874"/>
    <cellStyle name="표준 46 2 3 2 6 2 3 3" xfId="39473"/>
    <cellStyle name="표준 46 2 3 2 6 2 4" xfId="23871"/>
    <cellStyle name="표준 46 2 3 2 6 2 5" xfId="39470"/>
    <cellStyle name="표준 46 2 3 2 6 3" xfId="8221"/>
    <cellStyle name="표준 46 2 3 2 6 3 2" xfId="8222"/>
    <cellStyle name="표준 46 2 3 2 6 3 2 2" xfId="23876"/>
    <cellStyle name="표준 46 2 3 2 6 3 2 3" xfId="39475"/>
    <cellStyle name="표준 46 2 3 2 6 3 3" xfId="23875"/>
    <cellStyle name="표준 46 2 3 2 6 3 4" xfId="39474"/>
    <cellStyle name="표준 46 2 3 2 6 4" xfId="8223"/>
    <cellStyle name="표준 46 2 3 2 6 4 2" xfId="23877"/>
    <cellStyle name="표준 46 2 3 2 6 4 3" xfId="39476"/>
    <cellStyle name="표준 46 2 3 2 6 5" xfId="23870"/>
    <cellStyle name="표준 46 2 3 2 6 6" xfId="39469"/>
    <cellStyle name="표준 46 2 3 2 7" xfId="8224"/>
    <cellStyle name="표준 46 2 3 2 7 2" xfId="8225"/>
    <cellStyle name="표준 46 2 3 2 7 2 2" xfId="8226"/>
    <cellStyle name="표준 46 2 3 2 7 2 2 2" xfId="23880"/>
    <cellStyle name="표준 46 2 3 2 7 2 2 3" xfId="39479"/>
    <cellStyle name="표준 46 2 3 2 7 2 3" xfId="23879"/>
    <cellStyle name="표준 46 2 3 2 7 2 4" xfId="39478"/>
    <cellStyle name="표준 46 2 3 2 7 3" xfId="8227"/>
    <cellStyle name="표준 46 2 3 2 7 3 2" xfId="23881"/>
    <cellStyle name="표준 46 2 3 2 7 3 3" xfId="39480"/>
    <cellStyle name="표준 46 2 3 2 7 4" xfId="23878"/>
    <cellStyle name="표준 46 2 3 2 7 5" xfId="39477"/>
    <cellStyle name="표준 46 2 3 2 8" xfId="8228"/>
    <cellStyle name="표준 46 2 3 2 8 2" xfId="8229"/>
    <cellStyle name="표준 46 2 3 2 8 2 2" xfId="23883"/>
    <cellStyle name="표준 46 2 3 2 8 2 3" xfId="39482"/>
    <cellStyle name="표준 46 2 3 2 8 3" xfId="23882"/>
    <cellStyle name="표준 46 2 3 2 8 4" xfId="39481"/>
    <cellStyle name="표준 46 2 3 2 9" xfId="8230"/>
    <cellStyle name="표준 46 2 3 2 9 2" xfId="23884"/>
    <cellStyle name="표준 46 2 3 2 9 3" xfId="39483"/>
    <cellStyle name="표준 46 2 3 3" xfId="8231"/>
    <cellStyle name="표준 46 2 3 3 2" xfId="8232"/>
    <cellStyle name="표준 46 2 3 3 2 2" xfId="8233"/>
    <cellStyle name="표준 46 2 3 3 2 2 2" xfId="8234"/>
    <cellStyle name="표준 46 2 3 3 2 2 2 2" xfId="8235"/>
    <cellStyle name="표준 46 2 3 3 2 2 2 2 2" xfId="8236"/>
    <cellStyle name="표준 46 2 3 3 2 2 2 2 2 2" xfId="23890"/>
    <cellStyle name="표준 46 2 3 3 2 2 2 2 2 3" xfId="39489"/>
    <cellStyle name="표준 46 2 3 3 2 2 2 2 3" xfId="23889"/>
    <cellStyle name="표준 46 2 3 3 2 2 2 2 4" xfId="39488"/>
    <cellStyle name="표준 46 2 3 3 2 2 2 3" xfId="8237"/>
    <cellStyle name="표준 46 2 3 3 2 2 2 3 2" xfId="23891"/>
    <cellStyle name="표준 46 2 3 3 2 2 2 3 3" xfId="39490"/>
    <cellStyle name="표준 46 2 3 3 2 2 2 4" xfId="23888"/>
    <cellStyle name="표준 46 2 3 3 2 2 2 5" xfId="39487"/>
    <cellStyle name="표준 46 2 3 3 2 2 3" xfId="8238"/>
    <cellStyle name="표준 46 2 3 3 2 2 3 2" xfId="8239"/>
    <cellStyle name="표준 46 2 3 3 2 2 3 2 2" xfId="23893"/>
    <cellStyle name="표준 46 2 3 3 2 2 3 2 3" xfId="39492"/>
    <cellStyle name="표준 46 2 3 3 2 2 3 3" xfId="23892"/>
    <cellStyle name="표준 46 2 3 3 2 2 3 4" xfId="39491"/>
    <cellStyle name="표준 46 2 3 3 2 2 4" xfId="8240"/>
    <cellStyle name="표준 46 2 3 3 2 2 4 2" xfId="23894"/>
    <cellStyle name="표준 46 2 3 3 2 2 4 3" xfId="39493"/>
    <cellStyle name="표준 46 2 3 3 2 2 5" xfId="23887"/>
    <cellStyle name="표준 46 2 3 3 2 2 6" xfId="39486"/>
    <cellStyle name="표준 46 2 3 3 2 3" xfId="8241"/>
    <cellStyle name="표준 46 2 3 3 2 3 2" xfId="8242"/>
    <cellStyle name="표준 46 2 3 3 2 3 2 2" xfId="8243"/>
    <cellStyle name="표준 46 2 3 3 2 3 2 2 2" xfId="8244"/>
    <cellStyle name="표준 46 2 3 3 2 3 2 2 2 2" xfId="23898"/>
    <cellStyle name="표준 46 2 3 3 2 3 2 2 2 3" xfId="39497"/>
    <cellStyle name="표준 46 2 3 3 2 3 2 2 3" xfId="23897"/>
    <cellStyle name="표준 46 2 3 3 2 3 2 2 4" xfId="39496"/>
    <cellStyle name="표준 46 2 3 3 2 3 2 3" xfId="8245"/>
    <cellStyle name="표준 46 2 3 3 2 3 2 3 2" xfId="23899"/>
    <cellStyle name="표준 46 2 3 3 2 3 2 3 3" xfId="39498"/>
    <cellStyle name="표준 46 2 3 3 2 3 2 4" xfId="23896"/>
    <cellStyle name="표준 46 2 3 3 2 3 2 5" xfId="39495"/>
    <cellStyle name="표준 46 2 3 3 2 3 3" xfId="8246"/>
    <cellStyle name="표준 46 2 3 3 2 3 3 2" xfId="8247"/>
    <cellStyle name="표준 46 2 3 3 2 3 3 2 2" xfId="23901"/>
    <cellStyle name="표준 46 2 3 3 2 3 3 2 3" xfId="39500"/>
    <cellStyle name="표준 46 2 3 3 2 3 3 3" xfId="23900"/>
    <cellStyle name="표준 46 2 3 3 2 3 3 4" xfId="39499"/>
    <cellStyle name="표준 46 2 3 3 2 3 4" xfId="8248"/>
    <cellStyle name="표준 46 2 3 3 2 3 4 2" xfId="23902"/>
    <cellStyle name="표준 46 2 3 3 2 3 4 3" xfId="39501"/>
    <cellStyle name="표준 46 2 3 3 2 3 5" xfId="23895"/>
    <cellStyle name="표준 46 2 3 3 2 3 6" xfId="39494"/>
    <cellStyle name="표준 46 2 3 3 2 4" xfId="8249"/>
    <cellStyle name="표준 46 2 3 3 2 4 2" xfId="8250"/>
    <cellStyle name="표준 46 2 3 3 2 4 2 2" xfId="8251"/>
    <cellStyle name="표준 46 2 3 3 2 4 2 2 2" xfId="23905"/>
    <cellStyle name="표준 46 2 3 3 2 4 2 2 3" xfId="39504"/>
    <cellStyle name="표준 46 2 3 3 2 4 2 3" xfId="23904"/>
    <cellStyle name="표준 46 2 3 3 2 4 2 4" xfId="39503"/>
    <cellStyle name="표준 46 2 3 3 2 4 3" xfId="8252"/>
    <cellStyle name="표준 46 2 3 3 2 4 3 2" xfId="23906"/>
    <cellStyle name="표준 46 2 3 3 2 4 3 3" xfId="39505"/>
    <cellStyle name="표준 46 2 3 3 2 4 4" xfId="23903"/>
    <cellStyle name="표준 46 2 3 3 2 4 5" xfId="39502"/>
    <cellStyle name="표준 46 2 3 3 2 5" xfId="8253"/>
    <cellStyle name="표준 46 2 3 3 2 5 2" xfId="8254"/>
    <cellStyle name="표준 46 2 3 3 2 5 2 2" xfId="23908"/>
    <cellStyle name="표준 46 2 3 3 2 5 2 3" xfId="39507"/>
    <cellStyle name="표준 46 2 3 3 2 5 3" xfId="23907"/>
    <cellStyle name="표준 46 2 3 3 2 5 4" xfId="39506"/>
    <cellStyle name="표준 46 2 3 3 2 6" xfId="8255"/>
    <cellStyle name="표준 46 2 3 3 2 6 2" xfId="23909"/>
    <cellStyle name="표준 46 2 3 3 2 6 3" xfId="39508"/>
    <cellStyle name="표준 46 2 3 3 2 7" xfId="23886"/>
    <cellStyle name="표준 46 2 3 3 2 8" xfId="39485"/>
    <cellStyle name="표준 46 2 3 3 3" xfId="8256"/>
    <cellStyle name="표준 46 2 3 3 3 2" xfId="8257"/>
    <cellStyle name="표준 46 2 3 3 3 2 2" xfId="8258"/>
    <cellStyle name="표준 46 2 3 3 3 2 2 2" xfId="8259"/>
    <cellStyle name="표준 46 2 3 3 3 2 2 2 2" xfId="23913"/>
    <cellStyle name="표준 46 2 3 3 3 2 2 2 3" xfId="39512"/>
    <cellStyle name="표준 46 2 3 3 3 2 2 3" xfId="23912"/>
    <cellStyle name="표준 46 2 3 3 3 2 2 4" xfId="39511"/>
    <cellStyle name="표준 46 2 3 3 3 2 3" xfId="8260"/>
    <cellStyle name="표준 46 2 3 3 3 2 3 2" xfId="23914"/>
    <cellStyle name="표준 46 2 3 3 3 2 3 3" xfId="39513"/>
    <cellStyle name="표준 46 2 3 3 3 2 4" xfId="23911"/>
    <cellStyle name="표준 46 2 3 3 3 2 5" xfId="39510"/>
    <cellStyle name="표준 46 2 3 3 3 3" xfId="8261"/>
    <cellStyle name="표준 46 2 3 3 3 3 2" xfId="8262"/>
    <cellStyle name="표준 46 2 3 3 3 3 2 2" xfId="23916"/>
    <cellStyle name="표준 46 2 3 3 3 3 2 3" xfId="39515"/>
    <cellStyle name="표준 46 2 3 3 3 3 3" xfId="23915"/>
    <cellStyle name="표준 46 2 3 3 3 3 4" xfId="39514"/>
    <cellStyle name="표준 46 2 3 3 3 4" xfId="8263"/>
    <cellStyle name="표준 46 2 3 3 3 4 2" xfId="23917"/>
    <cellStyle name="표준 46 2 3 3 3 4 3" xfId="39516"/>
    <cellStyle name="표준 46 2 3 3 3 5" xfId="23910"/>
    <cellStyle name="표준 46 2 3 3 3 6" xfId="39509"/>
    <cellStyle name="표준 46 2 3 3 4" xfId="8264"/>
    <cellStyle name="표준 46 2 3 3 4 2" xfId="8265"/>
    <cellStyle name="표준 46 2 3 3 4 2 2" xfId="8266"/>
    <cellStyle name="표준 46 2 3 3 4 2 2 2" xfId="8267"/>
    <cellStyle name="표준 46 2 3 3 4 2 2 2 2" xfId="23921"/>
    <cellStyle name="표준 46 2 3 3 4 2 2 2 3" xfId="39520"/>
    <cellStyle name="표준 46 2 3 3 4 2 2 3" xfId="23920"/>
    <cellStyle name="표준 46 2 3 3 4 2 2 4" xfId="39519"/>
    <cellStyle name="표준 46 2 3 3 4 2 3" xfId="8268"/>
    <cellStyle name="표준 46 2 3 3 4 2 3 2" xfId="23922"/>
    <cellStyle name="표준 46 2 3 3 4 2 3 3" xfId="39521"/>
    <cellStyle name="표준 46 2 3 3 4 2 4" xfId="23919"/>
    <cellStyle name="표준 46 2 3 3 4 2 5" xfId="39518"/>
    <cellStyle name="표준 46 2 3 3 4 3" xfId="8269"/>
    <cellStyle name="표준 46 2 3 3 4 3 2" xfId="8270"/>
    <cellStyle name="표준 46 2 3 3 4 3 2 2" xfId="23924"/>
    <cellStyle name="표준 46 2 3 3 4 3 2 3" xfId="39523"/>
    <cellStyle name="표준 46 2 3 3 4 3 3" xfId="23923"/>
    <cellStyle name="표준 46 2 3 3 4 3 4" xfId="39522"/>
    <cellStyle name="표준 46 2 3 3 4 4" xfId="8271"/>
    <cellStyle name="표준 46 2 3 3 4 4 2" xfId="23925"/>
    <cellStyle name="표준 46 2 3 3 4 4 3" xfId="39524"/>
    <cellStyle name="표준 46 2 3 3 4 5" xfId="23918"/>
    <cellStyle name="표준 46 2 3 3 4 6" xfId="39517"/>
    <cellStyle name="표준 46 2 3 3 5" xfId="8272"/>
    <cellStyle name="표준 46 2 3 3 5 2" xfId="8273"/>
    <cellStyle name="표준 46 2 3 3 5 2 2" xfId="8274"/>
    <cellStyle name="표준 46 2 3 3 5 2 2 2" xfId="23928"/>
    <cellStyle name="표준 46 2 3 3 5 2 2 3" xfId="39527"/>
    <cellStyle name="표준 46 2 3 3 5 2 3" xfId="23927"/>
    <cellStyle name="표준 46 2 3 3 5 2 4" xfId="39526"/>
    <cellStyle name="표준 46 2 3 3 5 3" xfId="8275"/>
    <cellStyle name="표준 46 2 3 3 5 3 2" xfId="23929"/>
    <cellStyle name="표준 46 2 3 3 5 3 3" xfId="39528"/>
    <cellStyle name="표준 46 2 3 3 5 4" xfId="23926"/>
    <cellStyle name="표준 46 2 3 3 5 5" xfId="39525"/>
    <cellStyle name="표준 46 2 3 3 6" xfId="8276"/>
    <cellStyle name="표준 46 2 3 3 6 2" xfId="8277"/>
    <cellStyle name="표준 46 2 3 3 6 2 2" xfId="23931"/>
    <cellStyle name="표준 46 2 3 3 6 2 3" xfId="39530"/>
    <cellStyle name="표준 46 2 3 3 6 3" xfId="23930"/>
    <cellStyle name="표준 46 2 3 3 6 4" xfId="39529"/>
    <cellStyle name="표준 46 2 3 3 7" xfId="8278"/>
    <cellStyle name="표준 46 2 3 3 7 2" xfId="23932"/>
    <cellStyle name="표준 46 2 3 3 7 3" xfId="39531"/>
    <cellStyle name="표준 46 2 3 3 8" xfId="23885"/>
    <cellStyle name="표준 46 2 3 3 9" xfId="39484"/>
    <cellStyle name="표준 46 2 3 4" xfId="8279"/>
    <cellStyle name="표준 46 2 3 4 2" xfId="8280"/>
    <cellStyle name="표준 46 2 3 4 2 2" xfId="8281"/>
    <cellStyle name="표준 46 2 3 4 2 2 2" xfId="8282"/>
    <cellStyle name="표준 46 2 3 4 2 2 2 2" xfId="8283"/>
    <cellStyle name="표준 46 2 3 4 2 2 2 2 2" xfId="8284"/>
    <cellStyle name="표준 46 2 3 4 2 2 2 2 2 2" xfId="23938"/>
    <cellStyle name="표준 46 2 3 4 2 2 2 2 2 3" xfId="39537"/>
    <cellStyle name="표준 46 2 3 4 2 2 2 2 3" xfId="23937"/>
    <cellStyle name="표준 46 2 3 4 2 2 2 2 4" xfId="39536"/>
    <cellStyle name="표준 46 2 3 4 2 2 2 3" xfId="8285"/>
    <cellStyle name="표준 46 2 3 4 2 2 2 3 2" xfId="23939"/>
    <cellStyle name="표준 46 2 3 4 2 2 2 3 3" xfId="39538"/>
    <cellStyle name="표준 46 2 3 4 2 2 2 4" xfId="23936"/>
    <cellStyle name="표준 46 2 3 4 2 2 2 5" xfId="39535"/>
    <cellStyle name="표준 46 2 3 4 2 2 3" xfId="8286"/>
    <cellStyle name="표준 46 2 3 4 2 2 3 2" xfId="8287"/>
    <cellStyle name="표준 46 2 3 4 2 2 3 2 2" xfId="23941"/>
    <cellStyle name="표준 46 2 3 4 2 2 3 2 3" xfId="39540"/>
    <cellStyle name="표준 46 2 3 4 2 2 3 3" xfId="23940"/>
    <cellStyle name="표준 46 2 3 4 2 2 3 4" xfId="39539"/>
    <cellStyle name="표준 46 2 3 4 2 2 4" xfId="8288"/>
    <cellStyle name="표준 46 2 3 4 2 2 4 2" xfId="23942"/>
    <cellStyle name="표준 46 2 3 4 2 2 4 3" xfId="39541"/>
    <cellStyle name="표준 46 2 3 4 2 2 5" xfId="23935"/>
    <cellStyle name="표준 46 2 3 4 2 2 6" xfId="39534"/>
    <cellStyle name="표준 46 2 3 4 2 3" xfId="8289"/>
    <cellStyle name="표준 46 2 3 4 2 3 2" xfId="8290"/>
    <cellStyle name="표준 46 2 3 4 2 3 2 2" xfId="8291"/>
    <cellStyle name="표준 46 2 3 4 2 3 2 2 2" xfId="8292"/>
    <cellStyle name="표준 46 2 3 4 2 3 2 2 2 2" xfId="23946"/>
    <cellStyle name="표준 46 2 3 4 2 3 2 2 2 3" xfId="39545"/>
    <cellStyle name="표준 46 2 3 4 2 3 2 2 3" xfId="23945"/>
    <cellStyle name="표준 46 2 3 4 2 3 2 2 4" xfId="39544"/>
    <cellStyle name="표준 46 2 3 4 2 3 2 3" xfId="8293"/>
    <cellStyle name="표준 46 2 3 4 2 3 2 3 2" xfId="23947"/>
    <cellStyle name="표준 46 2 3 4 2 3 2 3 3" xfId="39546"/>
    <cellStyle name="표준 46 2 3 4 2 3 2 4" xfId="23944"/>
    <cellStyle name="표준 46 2 3 4 2 3 2 5" xfId="39543"/>
    <cellStyle name="표준 46 2 3 4 2 3 3" xfId="8294"/>
    <cellStyle name="표준 46 2 3 4 2 3 3 2" xfId="8295"/>
    <cellStyle name="표준 46 2 3 4 2 3 3 2 2" xfId="23949"/>
    <cellStyle name="표준 46 2 3 4 2 3 3 2 3" xfId="39548"/>
    <cellStyle name="표준 46 2 3 4 2 3 3 3" xfId="23948"/>
    <cellStyle name="표준 46 2 3 4 2 3 3 4" xfId="39547"/>
    <cellStyle name="표준 46 2 3 4 2 3 4" xfId="8296"/>
    <cellStyle name="표준 46 2 3 4 2 3 4 2" xfId="23950"/>
    <cellStyle name="표준 46 2 3 4 2 3 4 3" xfId="39549"/>
    <cellStyle name="표준 46 2 3 4 2 3 5" xfId="23943"/>
    <cellStyle name="표준 46 2 3 4 2 3 6" xfId="39542"/>
    <cellStyle name="표준 46 2 3 4 2 4" xfId="8297"/>
    <cellStyle name="표준 46 2 3 4 2 4 2" xfId="8298"/>
    <cellStyle name="표준 46 2 3 4 2 4 2 2" xfId="8299"/>
    <cellStyle name="표준 46 2 3 4 2 4 2 2 2" xfId="23953"/>
    <cellStyle name="표준 46 2 3 4 2 4 2 2 3" xfId="39552"/>
    <cellStyle name="표준 46 2 3 4 2 4 2 3" xfId="23952"/>
    <cellStyle name="표준 46 2 3 4 2 4 2 4" xfId="39551"/>
    <cellStyle name="표준 46 2 3 4 2 4 3" xfId="8300"/>
    <cellStyle name="표준 46 2 3 4 2 4 3 2" xfId="23954"/>
    <cellStyle name="표준 46 2 3 4 2 4 3 3" xfId="39553"/>
    <cellStyle name="표준 46 2 3 4 2 4 4" xfId="23951"/>
    <cellStyle name="표준 46 2 3 4 2 4 5" xfId="39550"/>
    <cellStyle name="표준 46 2 3 4 2 5" xfId="8301"/>
    <cellStyle name="표준 46 2 3 4 2 5 2" xfId="8302"/>
    <cellStyle name="표준 46 2 3 4 2 5 2 2" xfId="23956"/>
    <cellStyle name="표준 46 2 3 4 2 5 2 3" xfId="39555"/>
    <cellStyle name="표준 46 2 3 4 2 5 3" xfId="23955"/>
    <cellStyle name="표준 46 2 3 4 2 5 4" xfId="39554"/>
    <cellStyle name="표준 46 2 3 4 2 6" xfId="8303"/>
    <cellStyle name="표준 46 2 3 4 2 6 2" xfId="23957"/>
    <cellStyle name="표준 46 2 3 4 2 6 3" xfId="39556"/>
    <cellStyle name="표준 46 2 3 4 2 7" xfId="23934"/>
    <cellStyle name="표준 46 2 3 4 2 8" xfId="39533"/>
    <cellStyle name="표준 46 2 3 4 3" xfId="8304"/>
    <cellStyle name="표준 46 2 3 4 3 2" xfId="8305"/>
    <cellStyle name="표준 46 2 3 4 3 2 2" xfId="8306"/>
    <cellStyle name="표준 46 2 3 4 3 2 2 2" xfId="8307"/>
    <cellStyle name="표준 46 2 3 4 3 2 2 2 2" xfId="23961"/>
    <cellStyle name="표준 46 2 3 4 3 2 2 2 3" xfId="39560"/>
    <cellStyle name="표준 46 2 3 4 3 2 2 3" xfId="23960"/>
    <cellStyle name="표준 46 2 3 4 3 2 2 4" xfId="39559"/>
    <cellStyle name="표준 46 2 3 4 3 2 3" xfId="8308"/>
    <cellStyle name="표준 46 2 3 4 3 2 3 2" xfId="23962"/>
    <cellStyle name="표준 46 2 3 4 3 2 3 3" xfId="39561"/>
    <cellStyle name="표준 46 2 3 4 3 2 4" xfId="23959"/>
    <cellStyle name="표준 46 2 3 4 3 2 5" xfId="39558"/>
    <cellStyle name="표준 46 2 3 4 3 3" xfId="8309"/>
    <cellStyle name="표준 46 2 3 4 3 3 2" xfId="8310"/>
    <cellStyle name="표준 46 2 3 4 3 3 2 2" xfId="23964"/>
    <cellStyle name="표준 46 2 3 4 3 3 2 3" xfId="39563"/>
    <cellStyle name="표준 46 2 3 4 3 3 3" xfId="23963"/>
    <cellStyle name="표준 46 2 3 4 3 3 4" xfId="39562"/>
    <cellStyle name="표준 46 2 3 4 3 4" xfId="8311"/>
    <cellStyle name="표준 46 2 3 4 3 4 2" xfId="23965"/>
    <cellStyle name="표준 46 2 3 4 3 4 3" xfId="39564"/>
    <cellStyle name="표준 46 2 3 4 3 5" xfId="23958"/>
    <cellStyle name="표준 46 2 3 4 3 6" xfId="39557"/>
    <cellStyle name="표준 46 2 3 4 4" xfId="8312"/>
    <cellStyle name="표준 46 2 3 4 4 2" xfId="8313"/>
    <cellStyle name="표준 46 2 3 4 4 2 2" xfId="8314"/>
    <cellStyle name="표준 46 2 3 4 4 2 2 2" xfId="8315"/>
    <cellStyle name="표준 46 2 3 4 4 2 2 2 2" xfId="23969"/>
    <cellStyle name="표준 46 2 3 4 4 2 2 2 3" xfId="39568"/>
    <cellStyle name="표준 46 2 3 4 4 2 2 3" xfId="23968"/>
    <cellStyle name="표준 46 2 3 4 4 2 2 4" xfId="39567"/>
    <cellStyle name="표준 46 2 3 4 4 2 3" xfId="8316"/>
    <cellStyle name="표준 46 2 3 4 4 2 3 2" xfId="23970"/>
    <cellStyle name="표준 46 2 3 4 4 2 3 3" xfId="39569"/>
    <cellStyle name="표준 46 2 3 4 4 2 4" xfId="23967"/>
    <cellStyle name="표준 46 2 3 4 4 2 5" xfId="39566"/>
    <cellStyle name="표준 46 2 3 4 4 3" xfId="8317"/>
    <cellStyle name="표준 46 2 3 4 4 3 2" xfId="8318"/>
    <cellStyle name="표준 46 2 3 4 4 3 2 2" xfId="23972"/>
    <cellStyle name="표준 46 2 3 4 4 3 2 3" xfId="39571"/>
    <cellStyle name="표준 46 2 3 4 4 3 3" xfId="23971"/>
    <cellStyle name="표준 46 2 3 4 4 3 4" xfId="39570"/>
    <cellStyle name="표준 46 2 3 4 4 4" xfId="8319"/>
    <cellStyle name="표준 46 2 3 4 4 4 2" xfId="23973"/>
    <cellStyle name="표준 46 2 3 4 4 4 3" xfId="39572"/>
    <cellStyle name="표준 46 2 3 4 4 5" xfId="23966"/>
    <cellStyle name="표준 46 2 3 4 4 6" xfId="39565"/>
    <cellStyle name="표준 46 2 3 4 5" xfId="8320"/>
    <cellStyle name="표준 46 2 3 4 5 2" xfId="8321"/>
    <cellStyle name="표준 46 2 3 4 5 2 2" xfId="8322"/>
    <cellStyle name="표준 46 2 3 4 5 2 2 2" xfId="23976"/>
    <cellStyle name="표준 46 2 3 4 5 2 2 3" xfId="39575"/>
    <cellStyle name="표준 46 2 3 4 5 2 3" xfId="23975"/>
    <cellStyle name="표준 46 2 3 4 5 2 4" xfId="39574"/>
    <cellStyle name="표준 46 2 3 4 5 3" xfId="8323"/>
    <cellStyle name="표준 46 2 3 4 5 3 2" xfId="23977"/>
    <cellStyle name="표준 46 2 3 4 5 3 3" xfId="39576"/>
    <cellStyle name="표준 46 2 3 4 5 4" xfId="23974"/>
    <cellStyle name="표준 46 2 3 4 5 5" xfId="39573"/>
    <cellStyle name="표준 46 2 3 4 6" xfId="8324"/>
    <cellStyle name="표준 46 2 3 4 6 2" xfId="8325"/>
    <cellStyle name="표준 46 2 3 4 6 2 2" xfId="23979"/>
    <cellStyle name="표준 46 2 3 4 6 2 3" xfId="39578"/>
    <cellStyle name="표준 46 2 3 4 6 3" xfId="23978"/>
    <cellStyle name="표준 46 2 3 4 6 4" xfId="39577"/>
    <cellStyle name="표준 46 2 3 4 7" xfId="8326"/>
    <cellStyle name="표준 46 2 3 4 7 2" xfId="23980"/>
    <cellStyle name="표준 46 2 3 4 7 3" xfId="39579"/>
    <cellStyle name="표준 46 2 3 4 8" xfId="23933"/>
    <cellStyle name="표준 46 2 3 4 9" xfId="39532"/>
    <cellStyle name="표준 46 2 3 5" xfId="8327"/>
    <cellStyle name="표준 46 2 3 5 2" xfId="8328"/>
    <cellStyle name="표준 46 2 3 5 2 2" xfId="8329"/>
    <cellStyle name="표준 46 2 3 5 2 2 2" xfId="8330"/>
    <cellStyle name="표준 46 2 3 5 2 2 2 2" xfId="8331"/>
    <cellStyle name="표준 46 2 3 5 2 2 2 2 2" xfId="23985"/>
    <cellStyle name="표준 46 2 3 5 2 2 2 2 3" xfId="39584"/>
    <cellStyle name="표준 46 2 3 5 2 2 2 3" xfId="23984"/>
    <cellStyle name="표준 46 2 3 5 2 2 2 4" xfId="39583"/>
    <cellStyle name="표준 46 2 3 5 2 2 3" xfId="8332"/>
    <cellStyle name="표준 46 2 3 5 2 2 3 2" xfId="23986"/>
    <cellStyle name="표준 46 2 3 5 2 2 3 3" xfId="39585"/>
    <cellStyle name="표준 46 2 3 5 2 2 4" xfId="23983"/>
    <cellStyle name="표준 46 2 3 5 2 2 5" xfId="39582"/>
    <cellStyle name="표준 46 2 3 5 2 3" xfId="8333"/>
    <cellStyle name="표준 46 2 3 5 2 3 2" xfId="8334"/>
    <cellStyle name="표준 46 2 3 5 2 3 2 2" xfId="23988"/>
    <cellStyle name="표준 46 2 3 5 2 3 2 3" xfId="39587"/>
    <cellStyle name="표준 46 2 3 5 2 3 3" xfId="23987"/>
    <cellStyle name="표준 46 2 3 5 2 3 4" xfId="39586"/>
    <cellStyle name="표준 46 2 3 5 2 4" xfId="8335"/>
    <cellStyle name="표준 46 2 3 5 2 4 2" xfId="23989"/>
    <cellStyle name="표준 46 2 3 5 2 4 3" xfId="39588"/>
    <cellStyle name="표준 46 2 3 5 2 5" xfId="23982"/>
    <cellStyle name="표준 46 2 3 5 2 6" xfId="39581"/>
    <cellStyle name="표준 46 2 3 5 3" xfId="8336"/>
    <cellStyle name="표준 46 2 3 5 3 2" xfId="8337"/>
    <cellStyle name="표준 46 2 3 5 3 2 2" xfId="8338"/>
    <cellStyle name="표준 46 2 3 5 3 2 2 2" xfId="8339"/>
    <cellStyle name="표준 46 2 3 5 3 2 2 2 2" xfId="23993"/>
    <cellStyle name="표준 46 2 3 5 3 2 2 2 3" xfId="39592"/>
    <cellStyle name="표준 46 2 3 5 3 2 2 3" xfId="23992"/>
    <cellStyle name="표준 46 2 3 5 3 2 2 4" xfId="39591"/>
    <cellStyle name="표준 46 2 3 5 3 2 3" xfId="8340"/>
    <cellStyle name="표준 46 2 3 5 3 2 3 2" xfId="23994"/>
    <cellStyle name="표준 46 2 3 5 3 2 3 3" xfId="39593"/>
    <cellStyle name="표준 46 2 3 5 3 2 4" xfId="23991"/>
    <cellStyle name="표준 46 2 3 5 3 2 5" xfId="39590"/>
    <cellStyle name="표준 46 2 3 5 3 3" xfId="8341"/>
    <cellStyle name="표준 46 2 3 5 3 3 2" xfId="8342"/>
    <cellStyle name="표준 46 2 3 5 3 3 2 2" xfId="23996"/>
    <cellStyle name="표준 46 2 3 5 3 3 2 3" xfId="39595"/>
    <cellStyle name="표준 46 2 3 5 3 3 3" xfId="23995"/>
    <cellStyle name="표준 46 2 3 5 3 3 4" xfId="39594"/>
    <cellStyle name="표준 46 2 3 5 3 4" xfId="8343"/>
    <cellStyle name="표준 46 2 3 5 3 4 2" xfId="23997"/>
    <cellStyle name="표준 46 2 3 5 3 4 3" xfId="39596"/>
    <cellStyle name="표준 46 2 3 5 3 5" xfId="23990"/>
    <cellStyle name="표준 46 2 3 5 3 6" xfId="39589"/>
    <cellStyle name="표준 46 2 3 5 4" xfId="8344"/>
    <cellStyle name="표준 46 2 3 5 4 2" xfId="8345"/>
    <cellStyle name="표준 46 2 3 5 4 2 2" xfId="8346"/>
    <cellStyle name="표준 46 2 3 5 4 2 2 2" xfId="24000"/>
    <cellStyle name="표준 46 2 3 5 4 2 2 3" xfId="39599"/>
    <cellStyle name="표준 46 2 3 5 4 2 3" xfId="23999"/>
    <cellStyle name="표준 46 2 3 5 4 2 4" xfId="39598"/>
    <cellStyle name="표준 46 2 3 5 4 3" xfId="8347"/>
    <cellStyle name="표준 46 2 3 5 4 3 2" xfId="24001"/>
    <cellStyle name="표준 46 2 3 5 4 3 3" xfId="39600"/>
    <cellStyle name="표준 46 2 3 5 4 4" xfId="23998"/>
    <cellStyle name="표준 46 2 3 5 4 5" xfId="39597"/>
    <cellStyle name="표준 46 2 3 5 5" xfId="8348"/>
    <cellStyle name="표준 46 2 3 5 5 2" xfId="8349"/>
    <cellStyle name="표준 46 2 3 5 5 2 2" xfId="24003"/>
    <cellStyle name="표준 46 2 3 5 5 2 3" xfId="39602"/>
    <cellStyle name="표준 46 2 3 5 5 3" xfId="24002"/>
    <cellStyle name="표준 46 2 3 5 5 4" xfId="39601"/>
    <cellStyle name="표준 46 2 3 5 6" xfId="8350"/>
    <cellStyle name="표준 46 2 3 5 6 2" xfId="24004"/>
    <cellStyle name="표준 46 2 3 5 6 3" xfId="39603"/>
    <cellStyle name="표준 46 2 3 5 7" xfId="23981"/>
    <cellStyle name="표준 46 2 3 5 8" xfId="39580"/>
    <cellStyle name="표준 46 2 3 6" xfId="8351"/>
    <cellStyle name="표준 46 2 3 6 2" xfId="8352"/>
    <cellStyle name="표준 46 2 3 6 2 2" xfId="8353"/>
    <cellStyle name="표준 46 2 3 6 2 2 2" xfId="8354"/>
    <cellStyle name="표준 46 2 3 6 2 2 2 2" xfId="24008"/>
    <cellStyle name="표준 46 2 3 6 2 2 2 3" xfId="39607"/>
    <cellStyle name="표준 46 2 3 6 2 2 3" xfId="24007"/>
    <cellStyle name="표준 46 2 3 6 2 2 4" xfId="39606"/>
    <cellStyle name="표준 46 2 3 6 2 3" xfId="8355"/>
    <cellStyle name="표준 46 2 3 6 2 3 2" xfId="24009"/>
    <cellStyle name="표준 46 2 3 6 2 3 3" xfId="39608"/>
    <cellStyle name="표준 46 2 3 6 2 4" xfId="24006"/>
    <cellStyle name="표준 46 2 3 6 2 5" xfId="39605"/>
    <cellStyle name="표준 46 2 3 6 3" xfId="8356"/>
    <cellStyle name="표준 46 2 3 6 3 2" xfId="8357"/>
    <cellStyle name="표준 46 2 3 6 3 2 2" xfId="24011"/>
    <cellStyle name="표준 46 2 3 6 3 2 3" xfId="39610"/>
    <cellStyle name="표준 46 2 3 6 3 3" xfId="24010"/>
    <cellStyle name="표준 46 2 3 6 3 4" xfId="39609"/>
    <cellStyle name="표준 46 2 3 6 4" xfId="8358"/>
    <cellStyle name="표준 46 2 3 6 4 2" xfId="24012"/>
    <cellStyle name="표준 46 2 3 6 4 3" xfId="39611"/>
    <cellStyle name="표준 46 2 3 6 5" xfId="24005"/>
    <cellStyle name="표준 46 2 3 6 6" xfId="39604"/>
    <cellStyle name="표준 46 2 3 7" xfId="8359"/>
    <cellStyle name="표준 46 2 3 7 2" xfId="8360"/>
    <cellStyle name="표준 46 2 3 7 2 2" xfId="8361"/>
    <cellStyle name="표준 46 2 3 7 2 2 2" xfId="8362"/>
    <cellStyle name="표준 46 2 3 7 2 2 2 2" xfId="24016"/>
    <cellStyle name="표준 46 2 3 7 2 2 2 3" xfId="39615"/>
    <cellStyle name="표준 46 2 3 7 2 2 3" xfId="24015"/>
    <cellStyle name="표준 46 2 3 7 2 2 4" xfId="39614"/>
    <cellStyle name="표준 46 2 3 7 2 3" xfId="8363"/>
    <cellStyle name="표준 46 2 3 7 2 3 2" xfId="24017"/>
    <cellStyle name="표준 46 2 3 7 2 3 3" xfId="39616"/>
    <cellStyle name="표준 46 2 3 7 2 4" xfId="24014"/>
    <cellStyle name="표준 46 2 3 7 2 5" xfId="39613"/>
    <cellStyle name="표준 46 2 3 7 3" xfId="8364"/>
    <cellStyle name="표준 46 2 3 7 3 2" xfId="8365"/>
    <cellStyle name="표준 46 2 3 7 3 2 2" xfId="24019"/>
    <cellStyle name="표준 46 2 3 7 3 2 3" xfId="39618"/>
    <cellStyle name="표준 46 2 3 7 3 3" xfId="24018"/>
    <cellStyle name="표준 46 2 3 7 3 4" xfId="39617"/>
    <cellStyle name="표준 46 2 3 7 4" xfId="8366"/>
    <cellStyle name="표준 46 2 3 7 4 2" xfId="24020"/>
    <cellStyle name="표준 46 2 3 7 4 3" xfId="39619"/>
    <cellStyle name="표준 46 2 3 7 5" xfId="24013"/>
    <cellStyle name="표준 46 2 3 7 6" xfId="39612"/>
    <cellStyle name="표준 46 2 3 8" xfId="8367"/>
    <cellStyle name="표준 46 2 3 8 2" xfId="8368"/>
    <cellStyle name="표준 46 2 3 8 2 2" xfId="8369"/>
    <cellStyle name="표준 46 2 3 8 2 2 2" xfId="24023"/>
    <cellStyle name="표준 46 2 3 8 2 2 3" xfId="39622"/>
    <cellStyle name="표준 46 2 3 8 2 3" xfId="24022"/>
    <cellStyle name="표준 46 2 3 8 2 4" xfId="39621"/>
    <cellStyle name="표준 46 2 3 8 3" xfId="8370"/>
    <cellStyle name="표준 46 2 3 8 3 2" xfId="24024"/>
    <cellStyle name="표준 46 2 3 8 3 3" xfId="39623"/>
    <cellStyle name="표준 46 2 3 8 4" xfId="24021"/>
    <cellStyle name="표준 46 2 3 8 5" xfId="39620"/>
    <cellStyle name="표준 46 2 3 9" xfId="8371"/>
    <cellStyle name="표준 46 2 3 9 2" xfId="8372"/>
    <cellStyle name="표준 46 2 3 9 2 2" xfId="24026"/>
    <cellStyle name="표준 46 2 3 9 2 3" xfId="39625"/>
    <cellStyle name="표준 46 2 3 9 3" xfId="24025"/>
    <cellStyle name="표준 46 2 3 9 4" xfId="39624"/>
    <cellStyle name="표준 46 2 4" xfId="8373"/>
    <cellStyle name="표준 46 2 4 10" xfId="8374"/>
    <cellStyle name="표준 46 2 4 10 2" xfId="24028"/>
    <cellStyle name="표준 46 2 4 10 3" xfId="39627"/>
    <cellStyle name="표준 46 2 4 11" xfId="24027"/>
    <cellStyle name="표준 46 2 4 12" xfId="39626"/>
    <cellStyle name="표준 46 2 4 2" xfId="8375"/>
    <cellStyle name="표준 46 2 4 2 10" xfId="24029"/>
    <cellStyle name="표준 46 2 4 2 11" xfId="39628"/>
    <cellStyle name="표준 46 2 4 2 2" xfId="8376"/>
    <cellStyle name="표준 46 2 4 2 2 2" xfId="8377"/>
    <cellStyle name="표준 46 2 4 2 2 2 2" xfId="8378"/>
    <cellStyle name="표준 46 2 4 2 2 2 2 2" xfId="8379"/>
    <cellStyle name="표준 46 2 4 2 2 2 2 2 2" xfId="8380"/>
    <cellStyle name="표준 46 2 4 2 2 2 2 2 2 2" xfId="8381"/>
    <cellStyle name="표준 46 2 4 2 2 2 2 2 2 2 2" xfId="24035"/>
    <cellStyle name="표준 46 2 4 2 2 2 2 2 2 2 3" xfId="39634"/>
    <cellStyle name="표준 46 2 4 2 2 2 2 2 2 3" xfId="24034"/>
    <cellStyle name="표준 46 2 4 2 2 2 2 2 2 4" xfId="39633"/>
    <cellStyle name="표준 46 2 4 2 2 2 2 2 3" xfId="8382"/>
    <cellStyle name="표준 46 2 4 2 2 2 2 2 3 2" xfId="24036"/>
    <cellStyle name="표준 46 2 4 2 2 2 2 2 3 3" xfId="39635"/>
    <cellStyle name="표준 46 2 4 2 2 2 2 2 4" xfId="24033"/>
    <cellStyle name="표준 46 2 4 2 2 2 2 2 5" xfId="39632"/>
    <cellStyle name="표준 46 2 4 2 2 2 2 3" xfId="8383"/>
    <cellStyle name="표준 46 2 4 2 2 2 2 3 2" xfId="8384"/>
    <cellStyle name="표준 46 2 4 2 2 2 2 3 2 2" xfId="24038"/>
    <cellStyle name="표준 46 2 4 2 2 2 2 3 2 3" xfId="39637"/>
    <cellStyle name="표준 46 2 4 2 2 2 2 3 3" xfId="24037"/>
    <cellStyle name="표준 46 2 4 2 2 2 2 3 4" xfId="39636"/>
    <cellStyle name="표준 46 2 4 2 2 2 2 4" xfId="8385"/>
    <cellStyle name="표준 46 2 4 2 2 2 2 4 2" xfId="24039"/>
    <cellStyle name="표준 46 2 4 2 2 2 2 4 3" xfId="39638"/>
    <cellStyle name="표준 46 2 4 2 2 2 2 5" xfId="24032"/>
    <cellStyle name="표준 46 2 4 2 2 2 2 6" xfId="39631"/>
    <cellStyle name="표준 46 2 4 2 2 2 3" xfId="8386"/>
    <cellStyle name="표준 46 2 4 2 2 2 3 2" xfId="8387"/>
    <cellStyle name="표준 46 2 4 2 2 2 3 2 2" xfId="8388"/>
    <cellStyle name="표준 46 2 4 2 2 2 3 2 2 2" xfId="8389"/>
    <cellStyle name="표준 46 2 4 2 2 2 3 2 2 2 2" xfId="24043"/>
    <cellStyle name="표준 46 2 4 2 2 2 3 2 2 2 3" xfId="39642"/>
    <cellStyle name="표준 46 2 4 2 2 2 3 2 2 3" xfId="24042"/>
    <cellStyle name="표준 46 2 4 2 2 2 3 2 2 4" xfId="39641"/>
    <cellStyle name="표준 46 2 4 2 2 2 3 2 3" xfId="8390"/>
    <cellStyle name="표준 46 2 4 2 2 2 3 2 3 2" xfId="24044"/>
    <cellStyle name="표준 46 2 4 2 2 2 3 2 3 3" xfId="39643"/>
    <cellStyle name="표준 46 2 4 2 2 2 3 2 4" xfId="24041"/>
    <cellStyle name="표준 46 2 4 2 2 2 3 2 5" xfId="39640"/>
    <cellStyle name="표준 46 2 4 2 2 2 3 3" xfId="8391"/>
    <cellStyle name="표준 46 2 4 2 2 2 3 3 2" xfId="8392"/>
    <cellStyle name="표준 46 2 4 2 2 2 3 3 2 2" xfId="24046"/>
    <cellStyle name="표준 46 2 4 2 2 2 3 3 2 3" xfId="39645"/>
    <cellStyle name="표준 46 2 4 2 2 2 3 3 3" xfId="24045"/>
    <cellStyle name="표준 46 2 4 2 2 2 3 3 4" xfId="39644"/>
    <cellStyle name="표준 46 2 4 2 2 2 3 4" xfId="8393"/>
    <cellStyle name="표준 46 2 4 2 2 2 3 4 2" xfId="24047"/>
    <cellStyle name="표준 46 2 4 2 2 2 3 4 3" xfId="39646"/>
    <cellStyle name="표준 46 2 4 2 2 2 3 5" xfId="24040"/>
    <cellStyle name="표준 46 2 4 2 2 2 3 6" xfId="39639"/>
    <cellStyle name="표준 46 2 4 2 2 2 4" xfId="8394"/>
    <cellStyle name="표준 46 2 4 2 2 2 4 2" xfId="8395"/>
    <cellStyle name="표준 46 2 4 2 2 2 4 2 2" xfId="8396"/>
    <cellStyle name="표준 46 2 4 2 2 2 4 2 2 2" xfId="24050"/>
    <cellStyle name="표준 46 2 4 2 2 2 4 2 2 3" xfId="39649"/>
    <cellStyle name="표준 46 2 4 2 2 2 4 2 3" xfId="24049"/>
    <cellStyle name="표준 46 2 4 2 2 2 4 2 4" xfId="39648"/>
    <cellStyle name="표준 46 2 4 2 2 2 4 3" xfId="8397"/>
    <cellStyle name="표준 46 2 4 2 2 2 4 3 2" xfId="24051"/>
    <cellStyle name="표준 46 2 4 2 2 2 4 3 3" xfId="39650"/>
    <cellStyle name="표준 46 2 4 2 2 2 4 4" xfId="24048"/>
    <cellStyle name="표준 46 2 4 2 2 2 4 5" xfId="39647"/>
    <cellStyle name="표준 46 2 4 2 2 2 5" xfId="8398"/>
    <cellStyle name="표준 46 2 4 2 2 2 5 2" xfId="8399"/>
    <cellStyle name="표준 46 2 4 2 2 2 5 2 2" xfId="24053"/>
    <cellStyle name="표준 46 2 4 2 2 2 5 2 3" xfId="39652"/>
    <cellStyle name="표준 46 2 4 2 2 2 5 3" xfId="24052"/>
    <cellStyle name="표준 46 2 4 2 2 2 5 4" xfId="39651"/>
    <cellStyle name="표준 46 2 4 2 2 2 6" xfId="8400"/>
    <cellStyle name="표준 46 2 4 2 2 2 6 2" xfId="24054"/>
    <cellStyle name="표준 46 2 4 2 2 2 6 3" xfId="39653"/>
    <cellStyle name="표준 46 2 4 2 2 2 7" xfId="24031"/>
    <cellStyle name="표준 46 2 4 2 2 2 8" xfId="39630"/>
    <cellStyle name="표준 46 2 4 2 2 3" xfId="8401"/>
    <cellStyle name="표준 46 2 4 2 2 3 2" xfId="8402"/>
    <cellStyle name="표준 46 2 4 2 2 3 2 2" xfId="8403"/>
    <cellStyle name="표준 46 2 4 2 2 3 2 2 2" xfId="8404"/>
    <cellStyle name="표준 46 2 4 2 2 3 2 2 2 2" xfId="24058"/>
    <cellStyle name="표준 46 2 4 2 2 3 2 2 2 3" xfId="39657"/>
    <cellStyle name="표준 46 2 4 2 2 3 2 2 3" xfId="24057"/>
    <cellStyle name="표준 46 2 4 2 2 3 2 2 4" xfId="39656"/>
    <cellStyle name="표준 46 2 4 2 2 3 2 3" xfId="8405"/>
    <cellStyle name="표준 46 2 4 2 2 3 2 3 2" xfId="24059"/>
    <cellStyle name="표준 46 2 4 2 2 3 2 3 3" xfId="39658"/>
    <cellStyle name="표준 46 2 4 2 2 3 2 4" xfId="24056"/>
    <cellStyle name="표준 46 2 4 2 2 3 2 5" xfId="39655"/>
    <cellStyle name="표준 46 2 4 2 2 3 3" xfId="8406"/>
    <cellStyle name="표준 46 2 4 2 2 3 3 2" xfId="8407"/>
    <cellStyle name="표준 46 2 4 2 2 3 3 2 2" xfId="24061"/>
    <cellStyle name="표준 46 2 4 2 2 3 3 2 3" xfId="39660"/>
    <cellStyle name="표준 46 2 4 2 2 3 3 3" xfId="24060"/>
    <cellStyle name="표준 46 2 4 2 2 3 3 4" xfId="39659"/>
    <cellStyle name="표준 46 2 4 2 2 3 4" xfId="8408"/>
    <cellStyle name="표준 46 2 4 2 2 3 4 2" xfId="24062"/>
    <cellStyle name="표준 46 2 4 2 2 3 4 3" xfId="39661"/>
    <cellStyle name="표준 46 2 4 2 2 3 5" xfId="24055"/>
    <cellStyle name="표준 46 2 4 2 2 3 6" xfId="39654"/>
    <cellStyle name="표준 46 2 4 2 2 4" xfId="8409"/>
    <cellStyle name="표준 46 2 4 2 2 4 2" xfId="8410"/>
    <cellStyle name="표준 46 2 4 2 2 4 2 2" xfId="8411"/>
    <cellStyle name="표준 46 2 4 2 2 4 2 2 2" xfId="8412"/>
    <cellStyle name="표준 46 2 4 2 2 4 2 2 2 2" xfId="24066"/>
    <cellStyle name="표준 46 2 4 2 2 4 2 2 2 3" xfId="39665"/>
    <cellStyle name="표준 46 2 4 2 2 4 2 2 3" xfId="24065"/>
    <cellStyle name="표준 46 2 4 2 2 4 2 2 4" xfId="39664"/>
    <cellStyle name="표준 46 2 4 2 2 4 2 3" xfId="8413"/>
    <cellStyle name="표준 46 2 4 2 2 4 2 3 2" xfId="24067"/>
    <cellStyle name="표준 46 2 4 2 2 4 2 3 3" xfId="39666"/>
    <cellStyle name="표준 46 2 4 2 2 4 2 4" xfId="24064"/>
    <cellStyle name="표준 46 2 4 2 2 4 2 5" xfId="39663"/>
    <cellStyle name="표준 46 2 4 2 2 4 3" xfId="8414"/>
    <cellStyle name="표준 46 2 4 2 2 4 3 2" xfId="8415"/>
    <cellStyle name="표준 46 2 4 2 2 4 3 2 2" xfId="24069"/>
    <cellStyle name="표준 46 2 4 2 2 4 3 2 3" xfId="39668"/>
    <cellStyle name="표준 46 2 4 2 2 4 3 3" xfId="24068"/>
    <cellStyle name="표준 46 2 4 2 2 4 3 4" xfId="39667"/>
    <cellStyle name="표준 46 2 4 2 2 4 4" xfId="8416"/>
    <cellStyle name="표준 46 2 4 2 2 4 4 2" xfId="24070"/>
    <cellStyle name="표준 46 2 4 2 2 4 4 3" xfId="39669"/>
    <cellStyle name="표준 46 2 4 2 2 4 5" xfId="24063"/>
    <cellStyle name="표준 46 2 4 2 2 4 6" xfId="39662"/>
    <cellStyle name="표준 46 2 4 2 2 5" xfId="8417"/>
    <cellStyle name="표준 46 2 4 2 2 5 2" xfId="8418"/>
    <cellStyle name="표준 46 2 4 2 2 5 2 2" xfId="8419"/>
    <cellStyle name="표준 46 2 4 2 2 5 2 2 2" xfId="24073"/>
    <cellStyle name="표준 46 2 4 2 2 5 2 2 3" xfId="39672"/>
    <cellStyle name="표준 46 2 4 2 2 5 2 3" xfId="24072"/>
    <cellStyle name="표준 46 2 4 2 2 5 2 4" xfId="39671"/>
    <cellStyle name="표준 46 2 4 2 2 5 3" xfId="8420"/>
    <cellStyle name="표준 46 2 4 2 2 5 3 2" xfId="24074"/>
    <cellStyle name="표준 46 2 4 2 2 5 3 3" xfId="39673"/>
    <cellStyle name="표준 46 2 4 2 2 5 4" xfId="24071"/>
    <cellStyle name="표준 46 2 4 2 2 5 5" xfId="39670"/>
    <cellStyle name="표준 46 2 4 2 2 6" xfId="8421"/>
    <cellStyle name="표준 46 2 4 2 2 6 2" xfId="8422"/>
    <cellStyle name="표준 46 2 4 2 2 6 2 2" xfId="24076"/>
    <cellStyle name="표준 46 2 4 2 2 6 2 3" xfId="39675"/>
    <cellStyle name="표준 46 2 4 2 2 6 3" xfId="24075"/>
    <cellStyle name="표준 46 2 4 2 2 6 4" xfId="39674"/>
    <cellStyle name="표준 46 2 4 2 2 7" xfId="8423"/>
    <cellStyle name="표준 46 2 4 2 2 7 2" xfId="24077"/>
    <cellStyle name="표준 46 2 4 2 2 7 3" xfId="39676"/>
    <cellStyle name="표준 46 2 4 2 2 8" xfId="24030"/>
    <cellStyle name="표준 46 2 4 2 2 9" xfId="39629"/>
    <cellStyle name="표준 46 2 4 2 3" xfId="8424"/>
    <cellStyle name="표준 46 2 4 2 3 2" xfId="8425"/>
    <cellStyle name="표준 46 2 4 2 3 2 2" xfId="8426"/>
    <cellStyle name="표준 46 2 4 2 3 2 2 2" xfId="8427"/>
    <cellStyle name="표준 46 2 4 2 3 2 2 2 2" xfId="8428"/>
    <cellStyle name="표준 46 2 4 2 3 2 2 2 2 2" xfId="8429"/>
    <cellStyle name="표준 46 2 4 2 3 2 2 2 2 2 2" xfId="24083"/>
    <cellStyle name="표준 46 2 4 2 3 2 2 2 2 2 3" xfId="39682"/>
    <cellStyle name="표준 46 2 4 2 3 2 2 2 2 3" xfId="24082"/>
    <cellStyle name="표준 46 2 4 2 3 2 2 2 2 4" xfId="39681"/>
    <cellStyle name="표준 46 2 4 2 3 2 2 2 3" xfId="8430"/>
    <cellStyle name="표준 46 2 4 2 3 2 2 2 3 2" xfId="24084"/>
    <cellStyle name="표준 46 2 4 2 3 2 2 2 3 3" xfId="39683"/>
    <cellStyle name="표준 46 2 4 2 3 2 2 2 4" xfId="24081"/>
    <cellStyle name="표준 46 2 4 2 3 2 2 2 5" xfId="39680"/>
    <cellStyle name="표준 46 2 4 2 3 2 2 3" xfId="8431"/>
    <cellStyle name="표준 46 2 4 2 3 2 2 3 2" xfId="8432"/>
    <cellStyle name="표준 46 2 4 2 3 2 2 3 2 2" xfId="24086"/>
    <cellStyle name="표준 46 2 4 2 3 2 2 3 2 3" xfId="39685"/>
    <cellStyle name="표준 46 2 4 2 3 2 2 3 3" xfId="24085"/>
    <cellStyle name="표준 46 2 4 2 3 2 2 3 4" xfId="39684"/>
    <cellStyle name="표준 46 2 4 2 3 2 2 4" xfId="8433"/>
    <cellStyle name="표준 46 2 4 2 3 2 2 4 2" xfId="24087"/>
    <cellStyle name="표준 46 2 4 2 3 2 2 4 3" xfId="39686"/>
    <cellStyle name="표준 46 2 4 2 3 2 2 5" xfId="24080"/>
    <cellStyle name="표준 46 2 4 2 3 2 2 6" xfId="39679"/>
    <cellStyle name="표준 46 2 4 2 3 2 3" xfId="8434"/>
    <cellStyle name="표준 46 2 4 2 3 2 3 2" xfId="8435"/>
    <cellStyle name="표준 46 2 4 2 3 2 3 2 2" xfId="8436"/>
    <cellStyle name="표준 46 2 4 2 3 2 3 2 2 2" xfId="8437"/>
    <cellStyle name="표준 46 2 4 2 3 2 3 2 2 2 2" xfId="24091"/>
    <cellStyle name="표준 46 2 4 2 3 2 3 2 2 2 3" xfId="39690"/>
    <cellStyle name="표준 46 2 4 2 3 2 3 2 2 3" xfId="24090"/>
    <cellStyle name="표준 46 2 4 2 3 2 3 2 2 4" xfId="39689"/>
    <cellStyle name="표준 46 2 4 2 3 2 3 2 3" xfId="8438"/>
    <cellStyle name="표준 46 2 4 2 3 2 3 2 3 2" xfId="24092"/>
    <cellStyle name="표준 46 2 4 2 3 2 3 2 3 3" xfId="39691"/>
    <cellStyle name="표준 46 2 4 2 3 2 3 2 4" xfId="24089"/>
    <cellStyle name="표준 46 2 4 2 3 2 3 2 5" xfId="39688"/>
    <cellStyle name="표준 46 2 4 2 3 2 3 3" xfId="8439"/>
    <cellStyle name="표준 46 2 4 2 3 2 3 3 2" xfId="8440"/>
    <cellStyle name="표준 46 2 4 2 3 2 3 3 2 2" xfId="24094"/>
    <cellStyle name="표준 46 2 4 2 3 2 3 3 2 3" xfId="39693"/>
    <cellStyle name="표준 46 2 4 2 3 2 3 3 3" xfId="24093"/>
    <cellStyle name="표준 46 2 4 2 3 2 3 3 4" xfId="39692"/>
    <cellStyle name="표준 46 2 4 2 3 2 3 4" xfId="8441"/>
    <cellStyle name="표준 46 2 4 2 3 2 3 4 2" xfId="24095"/>
    <cellStyle name="표준 46 2 4 2 3 2 3 4 3" xfId="39694"/>
    <cellStyle name="표준 46 2 4 2 3 2 3 5" xfId="24088"/>
    <cellStyle name="표준 46 2 4 2 3 2 3 6" xfId="39687"/>
    <cellStyle name="표준 46 2 4 2 3 2 4" xfId="8442"/>
    <cellStyle name="표준 46 2 4 2 3 2 4 2" xfId="8443"/>
    <cellStyle name="표준 46 2 4 2 3 2 4 2 2" xfId="8444"/>
    <cellStyle name="표준 46 2 4 2 3 2 4 2 2 2" xfId="24098"/>
    <cellStyle name="표준 46 2 4 2 3 2 4 2 2 3" xfId="39697"/>
    <cellStyle name="표준 46 2 4 2 3 2 4 2 3" xfId="24097"/>
    <cellStyle name="표준 46 2 4 2 3 2 4 2 4" xfId="39696"/>
    <cellStyle name="표준 46 2 4 2 3 2 4 3" xfId="8445"/>
    <cellStyle name="표준 46 2 4 2 3 2 4 3 2" xfId="24099"/>
    <cellStyle name="표준 46 2 4 2 3 2 4 3 3" xfId="39698"/>
    <cellStyle name="표준 46 2 4 2 3 2 4 4" xfId="24096"/>
    <cellStyle name="표준 46 2 4 2 3 2 4 5" xfId="39695"/>
    <cellStyle name="표준 46 2 4 2 3 2 5" xfId="8446"/>
    <cellStyle name="표준 46 2 4 2 3 2 5 2" xfId="8447"/>
    <cellStyle name="표준 46 2 4 2 3 2 5 2 2" xfId="24101"/>
    <cellStyle name="표준 46 2 4 2 3 2 5 2 3" xfId="39700"/>
    <cellStyle name="표준 46 2 4 2 3 2 5 3" xfId="24100"/>
    <cellStyle name="표준 46 2 4 2 3 2 5 4" xfId="39699"/>
    <cellStyle name="표준 46 2 4 2 3 2 6" xfId="8448"/>
    <cellStyle name="표준 46 2 4 2 3 2 6 2" xfId="24102"/>
    <cellStyle name="표준 46 2 4 2 3 2 6 3" xfId="39701"/>
    <cellStyle name="표준 46 2 4 2 3 2 7" xfId="24079"/>
    <cellStyle name="표준 46 2 4 2 3 2 8" xfId="39678"/>
    <cellStyle name="표준 46 2 4 2 3 3" xfId="8449"/>
    <cellStyle name="표준 46 2 4 2 3 3 2" xfId="8450"/>
    <cellStyle name="표준 46 2 4 2 3 3 2 2" xfId="8451"/>
    <cellStyle name="표준 46 2 4 2 3 3 2 2 2" xfId="8452"/>
    <cellStyle name="표준 46 2 4 2 3 3 2 2 2 2" xfId="24106"/>
    <cellStyle name="표준 46 2 4 2 3 3 2 2 2 3" xfId="39705"/>
    <cellStyle name="표준 46 2 4 2 3 3 2 2 3" xfId="24105"/>
    <cellStyle name="표준 46 2 4 2 3 3 2 2 4" xfId="39704"/>
    <cellStyle name="표준 46 2 4 2 3 3 2 3" xfId="8453"/>
    <cellStyle name="표준 46 2 4 2 3 3 2 3 2" xfId="24107"/>
    <cellStyle name="표준 46 2 4 2 3 3 2 3 3" xfId="39706"/>
    <cellStyle name="표준 46 2 4 2 3 3 2 4" xfId="24104"/>
    <cellStyle name="표준 46 2 4 2 3 3 2 5" xfId="39703"/>
    <cellStyle name="표준 46 2 4 2 3 3 3" xfId="8454"/>
    <cellStyle name="표준 46 2 4 2 3 3 3 2" xfId="8455"/>
    <cellStyle name="표준 46 2 4 2 3 3 3 2 2" xfId="24109"/>
    <cellStyle name="표준 46 2 4 2 3 3 3 2 3" xfId="39708"/>
    <cellStyle name="표준 46 2 4 2 3 3 3 3" xfId="24108"/>
    <cellStyle name="표준 46 2 4 2 3 3 3 4" xfId="39707"/>
    <cellStyle name="표준 46 2 4 2 3 3 4" xfId="8456"/>
    <cellStyle name="표준 46 2 4 2 3 3 4 2" xfId="24110"/>
    <cellStyle name="표준 46 2 4 2 3 3 4 3" xfId="39709"/>
    <cellStyle name="표준 46 2 4 2 3 3 5" xfId="24103"/>
    <cellStyle name="표준 46 2 4 2 3 3 6" xfId="39702"/>
    <cellStyle name="표준 46 2 4 2 3 4" xfId="8457"/>
    <cellStyle name="표준 46 2 4 2 3 4 2" xfId="8458"/>
    <cellStyle name="표준 46 2 4 2 3 4 2 2" xfId="8459"/>
    <cellStyle name="표준 46 2 4 2 3 4 2 2 2" xfId="8460"/>
    <cellStyle name="표준 46 2 4 2 3 4 2 2 2 2" xfId="24114"/>
    <cellStyle name="표준 46 2 4 2 3 4 2 2 2 3" xfId="39713"/>
    <cellStyle name="표준 46 2 4 2 3 4 2 2 3" xfId="24113"/>
    <cellStyle name="표준 46 2 4 2 3 4 2 2 4" xfId="39712"/>
    <cellStyle name="표준 46 2 4 2 3 4 2 3" xfId="8461"/>
    <cellStyle name="표준 46 2 4 2 3 4 2 3 2" xfId="24115"/>
    <cellStyle name="표준 46 2 4 2 3 4 2 3 3" xfId="39714"/>
    <cellStyle name="표준 46 2 4 2 3 4 2 4" xfId="24112"/>
    <cellStyle name="표준 46 2 4 2 3 4 2 5" xfId="39711"/>
    <cellStyle name="표준 46 2 4 2 3 4 3" xfId="8462"/>
    <cellStyle name="표준 46 2 4 2 3 4 3 2" xfId="8463"/>
    <cellStyle name="표준 46 2 4 2 3 4 3 2 2" xfId="24117"/>
    <cellStyle name="표준 46 2 4 2 3 4 3 2 3" xfId="39716"/>
    <cellStyle name="표준 46 2 4 2 3 4 3 3" xfId="24116"/>
    <cellStyle name="표준 46 2 4 2 3 4 3 4" xfId="39715"/>
    <cellStyle name="표준 46 2 4 2 3 4 4" xfId="8464"/>
    <cellStyle name="표준 46 2 4 2 3 4 4 2" xfId="24118"/>
    <cellStyle name="표준 46 2 4 2 3 4 4 3" xfId="39717"/>
    <cellStyle name="표준 46 2 4 2 3 4 5" xfId="24111"/>
    <cellStyle name="표준 46 2 4 2 3 4 6" xfId="39710"/>
    <cellStyle name="표준 46 2 4 2 3 5" xfId="8465"/>
    <cellStyle name="표준 46 2 4 2 3 5 2" xfId="8466"/>
    <cellStyle name="표준 46 2 4 2 3 5 2 2" xfId="8467"/>
    <cellStyle name="표준 46 2 4 2 3 5 2 2 2" xfId="24121"/>
    <cellStyle name="표준 46 2 4 2 3 5 2 2 3" xfId="39720"/>
    <cellStyle name="표준 46 2 4 2 3 5 2 3" xfId="24120"/>
    <cellStyle name="표준 46 2 4 2 3 5 2 4" xfId="39719"/>
    <cellStyle name="표준 46 2 4 2 3 5 3" xfId="8468"/>
    <cellStyle name="표준 46 2 4 2 3 5 3 2" xfId="24122"/>
    <cellStyle name="표준 46 2 4 2 3 5 3 3" xfId="39721"/>
    <cellStyle name="표준 46 2 4 2 3 5 4" xfId="24119"/>
    <cellStyle name="표준 46 2 4 2 3 5 5" xfId="39718"/>
    <cellStyle name="표준 46 2 4 2 3 6" xfId="8469"/>
    <cellStyle name="표준 46 2 4 2 3 6 2" xfId="8470"/>
    <cellStyle name="표준 46 2 4 2 3 6 2 2" xfId="24124"/>
    <cellStyle name="표준 46 2 4 2 3 6 2 3" xfId="39723"/>
    <cellStyle name="표준 46 2 4 2 3 6 3" xfId="24123"/>
    <cellStyle name="표준 46 2 4 2 3 6 4" xfId="39722"/>
    <cellStyle name="표준 46 2 4 2 3 7" xfId="8471"/>
    <cellStyle name="표준 46 2 4 2 3 7 2" xfId="24125"/>
    <cellStyle name="표준 46 2 4 2 3 7 3" xfId="39724"/>
    <cellStyle name="표준 46 2 4 2 3 8" xfId="24078"/>
    <cellStyle name="표준 46 2 4 2 3 9" xfId="39677"/>
    <cellStyle name="표준 46 2 4 2 4" xfId="8472"/>
    <cellStyle name="표준 46 2 4 2 4 2" xfId="8473"/>
    <cellStyle name="표준 46 2 4 2 4 2 2" xfId="8474"/>
    <cellStyle name="표준 46 2 4 2 4 2 2 2" xfId="8475"/>
    <cellStyle name="표준 46 2 4 2 4 2 2 2 2" xfId="8476"/>
    <cellStyle name="표준 46 2 4 2 4 2 2 2 2 2" xfId="24130"/>
    <cellStyle name="표준 46 2 4 2 4 2 2 2 2 3" xfId="39729"/>
    <cellStyle name="표준 46 2 4 2 4 2 2 2 3" xfId="24129"/>
    <cellStyle name="표준 46 2 4 2 4 2 2 2 4" xfId="39728"/>
    <cellStyle name="표준 46 2 4 2 4 2 2 3" xfId="8477"/>
    <cellStyle name="표준 46 2 4 2 4 2 2 3 2" xfId="24131"/>
    <cellStyle name="표준 46 2 4 2 4 2 2 3 3" xfId="39730"/>
    <cellStyle name="표준 46 2 4 2 4 2 2 4" xfId="24128"/>
    <cellStyle name="표준 46 2 4 2 4 2 2 5" xfId="39727"/>
    <cellStyle name="표준 46 2 4 2 4 2 3" xfId="8478"/>
    <cellStyle name="표준 46 2 4 2 4 2 3 2" xfId="8479"/>
    <cellStyle name="표준 46 2 4 2 4 2 3 2 2" xfId="24133"/>
    <cellStyle name="표준 46 2 4 2 4 2 3 2 3" xfId="39732"/>
    <cellStyle name="표준 46 2 4 2 4 2 3 3" xfId="24132"/>
    <cellStyle name="표준 46 2 4 2 4 2 3 4" xfId="39731"/>
    <cellStyle name="표준 46 2 4 2 4 2 4" xfId="8480"/>
    <cellStyle name="표준 46 2 4 2 4 2 4 2" xfId="24134"/>
    <cellStyle name="표준 46 2 4 2 4 2 4 3" xfId="39733"/>
    <cellStyle name="표준 46 2 4 2 4 2 5" xfId="24127"/>
    <cellStyle name="표준 46 2 4 2 4 2 6" xfId="39726"/>
    <cellStyle name="표준 46 2 4 2 4 3" xfId="8481"/>
    <cellStyle name="표준 46 2 4 2 4 3 2" xfId="8482"/>
    <cellStyle name="표준 46 2 4 2 4 3 2 2" xfId="8483"/>
    <cellStyle name="표준 46 2 4 2 4 3 2 2 2" xfId="8484"/>
    <cellStyle name="표준 46 2 4 2 4 3 2 2 2 2" xfId="24138"/>
    <cellStyle name="표준 46 2 4 2 4 3 2 2 2 3" xfId="39737"/>
    <cellStyle name="표준 46 2 4 2 4 3 2 2 3" xfId="24137"/>
    <cellStyle name="표준 46 2 4 2 4 3 2 2 4" xfId="39736"/>
    <cellStyle name="표준 46 2 4 2 4 3 2 3" xfId="8485"/>
    <cellStyle name="표준 46 2 4 2 4 3 2 3 2" xfId="24139"/>
    <cellStyle name="표준 46 2 4 2 4 3 2 3 3" xfId="39738"/>
    <cellStyle name="표준 46 2 4 2 4 3 2 4" xfId="24136"/>
    <cellStyle name="표준 46 2 4 2 4 3 2 5" xfId="39735"/>
    <cellStyle name="표준 46 2 4 2 4 3 3" xfId="8486"/>
    <cellStyle name="표준 46 2 4 2 4 3 3 2" xfId="8487"/>
    <cellStyle name="표준 46 2 4 2 4 3 3 2 2" xfId="24141"/>
    <cellStyle name="표준 46 2 4 2 4 3 3 2 3" xfId="39740"/>
    <cellStyle name="표준 46 2 4 2 4 3 3 3" xfId="24140"/>
    <cellStyle name="표준 46 2 4 2 4 3 3 4" xfId="39739"/>
    <cellStyle name="표준 46 2 4 2 4 3 4" xfId="8488"/>
    <cellStyle name="표준 46 2 4 2 4 3 4 2" xfId="24142"/>
    <cellStyle name="표준 46 2 4 2 4 3 4 3" xfId="39741"/>
    <cellStyle name="표준 46 2 4 2 4 3 5" xfId="24135"/>
    <cellStyle name="표준 46 2 4 2 4 3 6" xfId="39734"/>
    <cellStyle name="표준 46 2 4 2 4 4" xfId="8489"/>
    <cellStyle name="표준 46 2 4 2 4 4 2" xfId="8490"/>
    <cellStyle name="표준 46 2 4 2 4 4 2 2" xfId="8491"/>
    <cellStyle name="표준 46 2 4 2 4 4 2 2 2" xfId="24145"/>
    <cellStyle name="표준 46 2 4 2 4 4 2 2 3" xfId="39744"/>
    <cellStyle name="표준 46 2 4 2 4 4 2 3" xfId="24144"/>
    <cellStyle name="표준 46 2 4 2 4 4 2 4" xfId="39743"/>
    <cellStyle name="표준 46 2 4 2 4 4 3" xfId="8492"/>
    <cellStyle name="표준 46 2 4 2 4 4 3 2" xfId="24146"/>
    <cellStyle name="표준 46 2 4 2 4 4 3 3" xfId="39745"/>
    <cellStyle name="표준 46 2 4 2 4 4 4" xfId="24143"/>
    <cellStyle name="표준 46 2 4 2 4 4 5" xfId="39742"/>
    <cellStyle name="표준 46 2 4 2 4 5" xfId="8493"/>
    <cellStyle name="표준 46 2 4 2 4 5 2" xfId="8494"/>
    <cellStyle name="표준 46 2 4 2 4 5 2 2" xfId="24148"/>
    <cellStyle name="표준 46 2 4 2 4 5 2 3" xfId="39747"/>
    <cellStyle name="표준 46 2 4 2 4 5 3" xfId="24147"/>
    <cellStyle name="표준 46 2 4 2 4 5 4" xfId="39746"/>
    <cellStyle name="표준 46 2 4 2 4 6" xfId="8495"/>
    <cellStyle name="표준 46 2 4 2 4 6 2" xfId="24149"/>
    <cellStyle name="표준 46 2 4 2 4 6 3" xfId="39748"/>
    <cellStyle name="표준 46 2 4 2 4 7" xfId="24126"/>
    <cellStyle name="표준 46 2 4 2 4 8" xfId="39725"/>
    <cellStyle name="표준 46 2 4 2 5" xfId="8496"/>
    <cellStyle name="표준 46 2 4 2 5 2" xfId="8497"/>
    <cellStyle name="표준 46 2 4 2 5 2 2" xfId="8498"/>
    <cellStyle name="표준 46 2 4 2 5 2 2 2" xfId="8499"/>
    <cellStyle name="표준 46 2 4 2 5 2 2 2 2" xfId="24153"/>
    <cellStyle name="표준 46 2 4 2 5 2 2 2 3" xfId="39752"/>
    <cellStyle name="표준 46 2 4 2 5 2 2 3" xfId="24152"/>
    <cellStyle name="표준 46 2 4 2 5 2 2 4" xfId="39751"/>
    <cellStyle name="표준 46 2 4 2 5 2 3" xfId="8500"/>
    <cellStyle name="표준 46 2 4 2 5 2 3 2" xfId="24154"/>
    <cellStyle name="표준 46 2 4 2 5 2 3 3" xfId="39753"/>
    <cellStyle name="표준 46 2 4 2 5 2 4" xfId="24151"/>
    <cellStyle name="표준 46 2 4 2 5 2 5" xfId="39750"/>
    <cellStyle name="표준 46 2 4 2 5 3" xfId="8501"/>
    <cellStyle name="표준 46 2 4 2 5 3 2" xfId="8502"/>
    <cellStyle name="표준 46 2 4 2 5 3 2 2" xfId="24156"/>
    <cellStyle name="표준 46 2 4 2 5 3 2 3" xfId="39755"/>
    <cellStyle name="표준 46 2 4 2 5 3 3" xfId="24155"/>
    <cellStyle name="표준 46 2 4 2 5 3 4" xfId="39754"/>
    <cellStyle name="표준 46 2 4 2 5 4" xfId="8503"/>
    <cellStyle name="표준 46 2 4 2 5 4 2" xfId="24157"/>
    <cellStyle name="표준 46 2 4 2 5 4 3" xfId="39756"/>
    <cellStyle name="표준 46 2 4 2 5 5" xfId="24150"/>
    <cellStyle name="표준 46 2 4 2 5 6" xfId="39749"/>
    <cellStyle name="표준 46 2 4 2 6" xfId="8504"/>
    <cellStyle name="표준 46 2 4 2 6 2" xfId="8505"/>
    <cellStyle name="표준 46 2 4 2 6 2 2" xfId="8506"/>
    <cellStyle name="표준 46 2 4 2 6 2 2 2" xfId="8507"/>
    <cellStyle name="표준 46 2 4 2 6 2 2 2 2" xfId="24161"/>
    <cellStyle name="표준 46 2 4 2 6 2 2 2 3" xfId="39760"/>
    <cellStyle name="표준 46 2 4 2 6 2 2 3" xfId="24160"/>
    <cellStyle name="표준 46 2 4 2 6 2 2 4" xfId="39759"/>
    <cellStyle name="표준 46 2 4 2 6 2 3" xfId="8508"/>
    <cellStyle name="표준 46 2 4 2 6 2 3 2" xfId="24162"/>
    <cellStyle name="표준 46 2 4 2 6 2 3 3" xfId="39761"/>
    <cellStyle name="표준 46 2 4 2 6 2 4" xfId="24159"/>
    <cellStyle name="표준 46 2 4 2 6 2 5" xfId="39758"/>
    <cellStyle name="표준 46 2 4 2 6 3" xfId="8509"/>
    <cellStyle name="표준 46 2 4 2 6 3 2" xfId="8510"/>
    <cellStyle name="표준 46 2 4 2 6 3 2 2" xfId="24164"/>
    <cellStyle name="표준 46 2 4 2 6 3 2 3" xfId="39763"/>
    <cellStyle name="표준 46 2 4 2 6 3 3" xfId="24163"/>
    <cellStyle name="표준 46 2 4 2 6 3 4" xfId="39762"/>
    <cellStyle name="표준 46 2 4 2 6 4" xfId="8511"/>
    <cellStyle name="표준 46 2 4 2 6 4 2" xfId="24165"/>
    <cellStyle name="표준 46 2 4 2 6 4 3" xfId="39764"/>
    <cellStyle name="표준 46 2 4 2 6 5" xfId="24158"/>
    <cellStyle name="표준 46 2 4 2 6 6" xfId="39757"/>
    <cellStyle name="표준 46 2 4 2 7" xfId="8512"/>
    <cellStyle name="표준 46 2 4 2 7 2" xfId="8513"/>
    <cellStyle name="표준 46 2 4 2 7 2 2" xfId="8514"/>
    <cellStyle name="표준 46 2 4 2 7 2 2 2" xfId="24168"/>
    <cellStyle name="표준 46 2 4 2 7 2 2 3" xfId="39767"/>
    <cellStyle name="표준 46 2 4 2 7 2 3" xfId="24167"/>
    <cellStyle name="표준 46 2 4 2 7 2 4" xfId="39766"/>
    <cellStyle name="표준 46 2 4 2 7 3" xfId="8515"/>
    <cellStyle name="표준 46 2 4 2 7 3 2" xfId="24169"/>
    <cellStyle name="표준 46 2 4 2 7 3 3" xfId="39768"/>
    <cellStyle name="표준 46 2 4 2 7 4" xfId="24166"/>
    <cellStyle name="표준 46 2 4 2 7 5" xfId="39765"/>
    <cellStyle name="표준 46 2 4 2 8" xfId="8516"/>
    <cellStyle name="표준 46 2 4 2 8 2" xfId="8517"/>
    <cellStyle name="표준 46 2 4 2 8 2 2" xfId="24171"/>
    <cellStyle name="표준 46 2 4 2 8 2 3" xfId="39770"/>
    <cellStyle name="표준 46 2 4 2 8 3" xfId="24170"/>
    <cellStyle name="표준 46 2 4 2 8 4" xfId="39769"/>
    <cellStyle name="표준 46 2 4 2 9" xfId="8518"/>
    <cellStyle name="표준 46 2 4 2 9 2" xfId="24172"/>
    <cellStyle name="표준 46 2 4 2 9 3" xfId="39771"/>
    <cellStyle name="표준 46 2 4 3" xfId="8519"/>
    <cellStyle name="표준 46 2 4 3 2" xfId="8520"/>
    <cellStyle name="표준 46 2 4 3 2 2" xfId="8521"/>
    <cellStyle name="표준 46 2 4 3 2 2 2" xfId="8522"/>
    <cellStyle name="표준 46 2 4 3 2 2 2 2" xfId="8523"/>
    <cellStyle name="표준 46 2 4 3 2 2 2 2 2" xfId="8524"/>
    <cellStyle name="표준 46 2 4 3 2 2 2 2 2 2" xfId="24178"/>
    <cellStyle name="표준 46 2 4 3 2 2 2 2 2 3" xfId="39777"/>
    <cellStyle name="표준 46 2 4 3 2 2 2 2 3" xfId="24177"/>
    <cellStyle name="표준 46 2 4 3 2 2 2 2 4" xfId="39776"/>
    <cellStyle name="표준 46 2 4 3 2 2 2 3" xfId="8525"/>
    <cellStyle name="표준 46 2 4 3 2 2 2 3 2" xfId="24179"/>
    <cellStyle name="표준 46 2 4 3 2 2 2 3 3" xfId="39778"/>
    <cellStyle name="표준 46 2 4 3 2 2 2 4" xfId="24176"/>
    <cellStyle name="표준 46 2 4 3 2 2 2 5" xfId="39775"/>
    <cellStyle name="표준 46 2 4 3 2 2 3" xfId="8526"/>
    <cellStyle name="표준 46 2 4 3 2 2 3 2" xfId="8527"/>
    <cellStyle name="표준 46 2 4 3 2 2 3 2 2" xfId="24181"/>
    <cellStyle name="표준 46 2 4 3 2 2 3 2 3" xfId="39780"/>
    <cellStyle name="표준 46 2 4 3 2 2 3 3" xfId="24180"/>
    <cellStyle name="표준 46 2 4 3 2 2 3 4" xfId="39779"/>
    <cellStyle name="표준 46 2 4 3 2 2 4" xfId="8528"/>
    <cellStyle name="표준 46 2 4 3 2 2 4 2" xfId="24182"/>
    <cellStyle name="표준 46 2 4 3 2 2 4 3" xfId="39781"/>
    <cellStyle name="표준 46 2 4 3 2 2 5" xfId="24175"/>
    <cellStyle name="표준 46 2 4 3 2 2 6" xfId="39774"/>
    <cellStyle name="표준 46 2 4 3 2 3" xfId="8529"/>
    <cellStyle name="표준 46 2 4 3 2 3 2" xfId="8530"/>
    <cellStyle name="표준 46 2 4 3 2 3 2 2" xfId="8531"/>
    <cellStyle name="표준 46 2 4 3 2 3 2 2 2" xfId="8532"/>
    <cellStyle name="표준 46 2 4 3 2 3 2 2 2 2" xfId="24186"/>
    <cellStyle name="표준 46 2 4 3 2 3 2 2 2 3" xfId="39785"/>
    <cellStyle name="표준 46 2 4 3 2 3 2 2 3" xfId="24185"/>
    <cellStyle name="표준 46 2 4 3 2 3 2 2 4" xfId="39784"/>
    <cellStyle name="표준 46 2 4 3 2 3 2 3" xfId="8533"/>
    <cellStyle name="표준 46 2 4 3 2 3 2 3 2" xfId="24187"/>
    <cellStyle name="표준 46 2 4 3 2 3 2 3 3" xfId="39786"/>
    <cellStyle name="표준 46 2 4 3 2 3 2 4" xfId="24184"/>
    <cellStyle name="표준 46 2 4 3 2 3 2 5" xfId="39783"/>
    <cellStyle name="표준 46 2 4 3 2 3 3" xfId="8534"/>
    <cellStyle name="표준 46 2 4 3 2 3 3 2" xfId="8535"/>
    <cellStyle name="표준 46 2 4 3 2 3 3 2 2" xfId="24189"/>
    <cellStyle name="표준 46 2 4 3 2 3 3 2 3" xfId="39788"/>
    <cellStyle name="표준 46 2 4 3 2 3 3 3" xfId="24188"/>
    <cellStyle name="표준 46 2 4 3 2 3 3 4" xfId="39787"/>
    <cellStyle name="표준 46 2 4 3 2 3 4" xfId="8536"/>
    <cellStyle name="표준 46 2 4 3 2 3 4 2" xfId="24190"/>
    <cellStyle name="표준 46 2 4 3 2 3 4 3" xfId="39789"/>
    <cellStyle name="표준 46 2 4 3 2 3 5" xfId="24183"/>
    <cellStyle name="표준 46 2 4 3 2 3 6" xfId="39782"/>
    <cellStyle name="표준 46 2 4 3 2 4" xfId="8537"/>
    <cellStyle name="표준 46 2 4 3 2 4 2" xfId="8538"/>
    <cellStyle name="표준 46 2 4 3 2 4 2 2" xfId="8539"/>
    <cellStyle name="표준 46 2 4 3 2 4 2 2 2" xfId="24193"/>
    <cellStyle name="표준 46 2 4 3 2 4 2 2 3" xfId="39792"/>
    <cellStyle name="표준 46 2 4 3 2 4 2 3" xfId="24192"/>
    <cellStyle name="표준 46 2 4 3 2 4 2 4" xfId="39791"/>
    <cellStyle name="표준 46 2 4 3 2 4 3" xfId="8540"/>
    <cellStyle name="표준 46 2 4 3 2 4 3 2" xfId="24194"/>
    <cellStyle name="표준 46 2 4 3 2 4 3 3" xfId="39793"/>
    <cellStyle name="표준 46 2 4 3 2 4 4" xfId="24191"/>
    <cellStyle name="표준 46 2 4 3 2 4 5" xfId="39790"/>
    <cellStyle name="표준 46 2 4 3 2 5" xfId="8541"/>
    <cellStyle name="표준 46 2 4 3 2 5 2" xfId="8542"/>
    <cellStyle name="표준 46 2 4 3 2 5 2 2" xfId="24196"/>
    <cellStyle name="표준 46 2 4 3 2 5 2 3" xfId="39795"/>
    <cellStyle name="표준 46 2 4 3 2 5 3" xfId="24195"/>
    <cellStyle name="표준 46 2 4 3 2 5 4" xfId="39794"/>
    <cellStyle name="표준 46 2 4 3 2 6" xfId="8543"/>
    <cellStyle name="표준 46 2 4 3 2 6 2" xfId="24197"/>
    <cellStyle name="표준 46 2 4 3 2 6 3" xfId="39796"/>
    <cellStyle name="표준 46 2 4 3 2 7" xfId="24174"/>
    <cellStyle name="표준 46 2 4 3 2 8" xfId="39773"/>
    <cellStyle name="표준 46 2 4 3 3" xfId="8544"/>
    <cellStyle name="표준 46 2 4 3 3 2" xfId="8545"/>
    <cellStyle name="표준 46 2 4 3 3 2 2" xfId="8546"/>
    <cellStyle name="표준 46 2 4 3 3 2 2 2" xfId="8547"/>
    <cellStyle name="표준 46 2 4 3 3 2 2 2 2" xfId="24201"/>
    <cellStyle name="표준 46 2 4 3 3 2 2 2 3" xfId="39800"/>
    <cellStyle name="표준 46 2 4 3 3 2 2 3" xfId="24200"/>
    <cellStyle name="표준 46 2 4 3 3 2 2 4" xfId="39799"/>
    <cellStyle name="표준 46 2 4 3 3 2 3" xfId="8548"/>
    <cellStyle name="표준 46 2 4 3 3 2 3 2" xfId="24202"/>
    <cellStyle name="표준 46 2 4 3 3 2 3 3" xfId="39801"/>
    <cellStyle name="표준 46 2 4 3 3 2 4" xfId="24199"/>
    <cellStyle name="표준 46 2 4 3 3 2 5" xfId="39798"/>
    <cellStyle name="표준 46 2 4 3 3 3" xfId="8549"/>
    <cellStyle name="표준 46 2 4 3 3 3 2" xfId="8550"/>
    <cellStyle name="표준 46 2 4 3 3 3 2 2" xfId="24204"/>
    <cellStyle name="표준 46 2 4 3 3 3 2 3" xfId="39803"/>
    <cellStyle name="표준 46 2 4 3 3 3 3" xfId="24203"/>
    <cellStyle name="표준 46 2 4 3 3 3 4" xfId="39802"/>
    <cellStyle name="표준 46 2 4 3 3 4" xfId="8551"/>
    <cellStyle name="표준 46 2 4 3 3 4 2" xfId="24205"/>
    <cellStyle name="표준 46 2 4 3 3 4 3" xfId="39804"/>
    <cellStyle name="표준 46 2 4 3 3 5" xfId="24198"/>
    <cellStyle name="표준 46 2 4 3 3 6" xfId="39797"/>
    <cellStyle name="표준 46 2 4 3 4" xfId="8552"/>
    <cellStyle name="표준 46 2 4 3 4 2" xfId="8553"/>
    <cellStyle name="표준 46 2 4 3 4 2 2" xfId="8554"/>
    <cellStyle name="표준 46 2 4 3 4 2 2 2" xfId="8555"/>
    <cellStyle name="표준 46 2 4 3 4 2 2 2 2" xfId="24209"/>
    <cellStyle name="표준 46 2 4 3 4 2 2 2 3" xfId="39808"/>
    <cellStyle name="표준 46 2 4 3 4 2 2 3" xfId="24208"/>
    <cellStyle name="표준 46 2 4 3 4 2 2 4" xfId="39807"/>
    <cellStyle name="표준 46 2 4 3 4 2 3" xfId="8556"/>
    <cellStyle name="표준 46 2 4 3 4 2 3 2" xfId="24210"/>
    <cellStyle name="표준 46 2 4 3 4 2 3 3" xfId="39809"/>
    <cellStyle name="표준 46 2 4 3 4 2 4" xfId="24207"/>
    <cellStyle name="표준 46 2 4 3 4 2 5" xfId="39806"/>
    <cellStyle name="표준 46 2 4 3 4 3" xfId="8557"/>
    <cellStyle name="표준 46 2 4 3 4 3 2" xfId="8558"/>
    <cellStyle name="표준 46 2 4 3 4 3 2 2" xfId="24212"/>
    <cellStyle name="표준 46 2 4 3 4 3 2 3" xfId="39811"/>
    <cellStyle name="표준 46 2 4 3 4 3 3" xfId="24211"/>
    <cellStyle name="표준 46 2 4 3 4 3 4" xfId="39810"/>
    <cellStyle name="표준 46 2 4 3 4 4" xfId="8559"/>
    <cellStyle name="표준 46 2 4 3 4 4 2" xfId="24213"/>
    <cellStyle name="표준 46 2 4 3 4 4 3" xfId="39812"/>
    <cellStyle name="표준 46 2 4 3 4 5" xfId="24206"/>
    <cellStyle name="표준 46 2 4 3 4 6" xfId="39805"/>
    <cellStyle name="표준 46 2 4 3 5" xfId="8560"/>
    <cellStyle name="표준 46 2 4 3 5 2" xfId="8561"/>
    <cellStyle name="표준 46 2 4 3 5 2 2" xfId="8562"/>
    <cellStyle name="표준 46 2 4 3 5 2 2 2" xfId="24216"/>
    <cellStyle name="표준 46 2 4 3 5 2 2 3" xfId="39815"/>
    <cellStyle name="표준 46 2 4 3 5 2 3" xfId="24215"/>
    <cellStyle name="표준 46 2 4 3 5 2 4" xfId="39814"/>
    <cellStyle name="표준 46 2 4 3 5 3" xfId="8563"/>
    <cellStyle name="표준 46 2 4 3 5 3 2" xfId="24217"/>
    <cellStyle name="표준 46 2 4 3 5 3 3" xfId="39816"/>
    <cellStyle name="표준 46 2 4 3 5 4" xfId="24214"/>
    <cellStyle name="표준 46 2 4 3 5 5" xfId="39813"/>
    <cellStyle name="표준 46 2 4 3 6" xfId="8564"/>
    <cellStyle name="표준 46 2 4 3 6 2" xfId="8565"/>
    <cellStyle name="표준 46 2 4 3 6 2 2" xfId="24219"/>
    <cellStyle name="표준 46 2 4 3 6 2 3" xfId="39818"/>
    <cellStyle name="표준 46 2 4 3 6 3" xfId="24218"/>
    <cellStyle name="표준 46 2 4 3 6 4" xfId="39817"/>
    <cellStyle name="표준 46 2 4 3 7" xfId="8566"/>
    <cellStyle name="표준 46 2 4 3 7 2" xfId="24220"/>
    <cellStyle name="표준 46 2 4 3 7 3" xfId="39819"/>
    <cellStyle name="표준 46 2 4 3 8" xfId="24173"/>
    <cellStyle name="표준 46 2 4 3 9" xfId="39772"/>
    <cellStyle name="표준 46 2 4 4" xfId="8567"/>
    <cellStyle name="표준 46 2 4 4 2" xfId="8568"/>
    <cellStyle name="표준 46 2 4 4 2 2" xfId="8569"/>
    <cellStyle name="표준 46 2 4 4 2 2 2" xfId="8570"/>
    <cellStyle name="표준 46 2 4 4 2 2 2 2" xfId="8571"/>
    <cellStyle name="표준 46 2 4 4 2 2 2 2 2" xfId="8572"/>
    <cellStyle name="표준 46 2 4 4 2 2 2 2 2 2" xfId="24226"/>
    <cellStyle name="표준 46 2 4 4 2 2 2 2 2 3" xfId="39825"/>
    <cellStyle name="표준 46 2 4 4 2 2 2 2 3" xfId="24225"/>
    <cellStyle name="표준 46 2 4 4 2 2 2 2 4" xfId="39824"/>
    <cellStyle name="표준 46 2 4 4 2 2 2 3" xfId="8573"/>
    <cellStyle name="표준 46 2 4 4 2 2 2 3 2" xfId="24227"/>
    <cellStyle name="표준 46 2 4 4 2 2 2 3 3" xfId="39826"/>
    <cellStyle name="표준 46 2 4 4 2 2 2 4" xfId="24224"/>
    <cellStyle name="표준 46 2 4 4 2 2 2 5" xfId="39823"/>
    <cellStyle name="표준 46 2 4 4 2 2 3" xfId="8574"/>
    <cellStyle name="표준 46 2 4 4 2 2 3 2" xfId="8575"/>
    <cellStyle name="표준 46 2 4 4 2 2 3 2 2" xfId="24229"/>
    <cellStyle name="표준 46 2 4 4 2 2 3 2 3" xfId="39828"/>
    <cellStyle name="표준 46 2 4 4 2 2 3 3" xfId="24228"/>
    <cellStyle name="표준 46 2 4 4 2 2 3 4" xfId="39827"/>
    <cellStyle name="표준 46 2 4 4 2 2 4" xfId="8576"/>
    <cellStyle name="표준 46 2 4 4 2 2 4 2" xfId="24230"/>
    <cellStyle name="표준 46 2 4 4 2 2 4 3" xfId="39829"/>
    <cellStyle name="표준 46 2 4 4 2 2 5" xfId="24223"/>
    <cellStyle name="표준 46 2 4 4 2 2 6" xfId="39822"/>
    <cellStyle name="표준 46 2 4 4 2 3" xfId="8577"/>
    <cellStyle name="표준 46 2 4 4 2 3 2" xfId="8578"/>
    <cellStyle name="표준 46 2 4 4 2 3 2 2" xfId="8579"/>
    <cellStyle name="표준 46 2 4 4 2 3 2 2 2" xfId="8580"/>
    <cellStyle name="표준 46 2 4 4 2 3 2 2 2 2" xfId="24234"/>
    <cellStyle name="표준 46 2 4 4 2 3 2 2 2 3" xfId="39833"/>
    <cellStyle name="표준 46 2 4 4 2 3 2 2 3" xfId="24233"/>
    <cellStyle name="표준 46 2 4 4 2 3 2 2 4" xfId="39832"/>
    <cellStyle name="표준 46 2 4 4 2 3 2 3" xfId="8581"/>
    <cellStyle name="표준 46 2 4 4 2 3 2 3 2" xfId="24235"/>
    <cellStyle name="표준 46 2 4 4 2 3 2 3 3" xfId="39834"/>
    <cellStyle name="표준 46 2 4 4 2 3 2 4" xfId="24232"/>
    <cellStyle name="표준 46 2 4 4 2 3 2 5" xfId="39831"/>
    <cellStyle name="표준 46 2 4 4 2 3 3" xfId="8582"/>
    <cellStyle name="표준 46 2 4 4 2 3 3 2" xfId="8583"/>
    <cellStyle name="표준 46 2 4 4 2 3 3 2 2" xfId="24237"/>
    <cellStyle name="표준 46 2 4 4 2 3 3 2 3" xfId="39836"/>
    <cellStyle name="표준 46 2 4 4 2 3 3 3" xfId="24236"/>
    <cellStyle name="표준 46 2 4 4 2 3 3 4" xfId="39835"/>
    <cellStyle name="표준 46 2 4 4 2 3 4" xfId="8584"/>
    <cellStyle name="표준 46 2 4 4 2 3 4 2" xfId="24238"/>
    <cellStyle name="표준 46 2 4 4 2 3 4 3" xfId="39837"/>
    <cellStyle name="표준 46 2 4 4 2 3 5" xfId="24231"/>
    <cellStyle name="표준 46 2 4 4 2 3 6" xfId="39830"/>
    <cellStyle name="표준 46 2 4 4 2 4" xfId="8585"/>
    <cellStyle name="표준 46 2 4 4 2 4 2" xfId="8586"/>
    <cellStyle name="표준 46 2 4 4 2 4 2 2" xfId="8587"/>
    <cellStyle name="표준 46 2 4 4 2 4 2 2 2" xfId="24241"/>
    <cellStyle name="표준 46 2 4 4 2 4 2 2 3" xfId="39840"/>
    <cellStyle name="표준 46 2 4 4 2 4 2 3" xfId="24240"/>
    <cellStyle name="표준 46 2 4 4 2 4 2 4" xfId="39839"/>
    <cellStyle name="표준 46 2 4 4 2 4 3" xfId="8588"/>
    <cellStyle name="표준 46 2 4 4 2 4 3 2" xfId="24242"/>
    <cellStyle name="표준 46 2 4 4 2 4 3 3" xfId="39841"/>
    <cellStyle name="표준 46 2 4 4 2 4 4" xfId="24239"/>
    <cellStyle name="표준 46 2 4 4 2 4 5" xfId="39838"/>
    <cellStyle name="표준 46 2 4 4 2 5" xfId="8589"/>
    <cellStyle name="표준 46 2 4 4 2 5 2" xfId="8590"/>
    <cellStyle name="표준 46 2 4 4 2 5 2 2" xfId="24244"/>
    <cellStyle name="표준 46 2 4 4 2 5 2 3" xfId="39843"/>
    <cellStyle name="표준 46 2 4 4 2 5 3" xfId="24243"/>
    <cellStyle name="표준 46 2 4 4 2 5 4" xfId="39842"/>
    <cellStyle name="표준 46 2 4 4 2 6" xfId="8591"/>
    <cellStyle name="표준 46 2 4 4 2 6 2" xfId="24245"/>
    <cellStyle name="표준 46 2 4 4 2 6 3" xfId="39844"/>
    <cellStyle name="표준 46 2 4 4 2 7" xfId="24222"/>
    <cellStyle name="표준 46 2 4 4 2 8" xfId="39821"/>
    <cellStyle name="표준 46 2 4 4 3" xfId="8592"/>
    <cellStyle name="표준 46 2 4 4 3 2" xfId="8593"/>
    <cellStyle name="표준 46 2 4 4 3 2 2" xfId="8594"/>
    <cellStyle name="표준 46 2 4 4 3 2 2 2" xfId="8595"/>
    <cellStyle name="표준 46 2 4 4 3 2 2 2 2" xfId="24249"/>
    <cellStyle name="표준 46 2 4 4 3 2 2 2 3" xfId="39848"/>
    <cellStyle name="표준 46 2 4 4 3 2 2 3" xfId="24248"/>
    <cellStyle name="표준 46 2 4 4 3 2 2 4" xfId="39847"/>
    <cellStyle name="표준 46 2 4 4 3 2 3" xfId="8596"/>
    <cellStyle name="표준 46 2 4 4 3 2 3 2" xfId="24250"/>
    <cellStyle name="표준 46 2 4 4 3 2 3 3" xfId="39849"/>
    <cellStyle name="표준 46 2 4 4 3 2 4" xfId="24247"/>
    <cellStyle name="표준 46 2 4 4 3 2 5" xfId="39846"/>
    <cellStyle name="표준 46 2 4 4 3 3" xfId="8597"/>
    <cellStyle name="표준 46 2 4 4 3 3 2" xfId="8598"/>
    <cellStyle name="표준 46 2 4 4 3 3 2 2" xfId="24252"/>
    <cellStyle name="표준 46 2 4 4 3 3 2 3" xfId="39851"/>
    <cellStyle name="표준 46 2 4 4 3 3 3" xfId="24251"/>
    <cellStyle name="표준 46 2 4 4 3 3 4" xfId="39850"/>
    <cellStyle name="표준 46 2 4 4 3 4" xfId="8599"/>
    <cellStyle name="표준 46 2 4 4 3 4 2" xfId="24253"/>
    <cellStyle name="표준 46 2 4 4 3 4 3" xfId="39852"/>
    <cellStyle name="표준 46 2 4 4 3 5" xfId="24246"/>
    <cellStyle name="표준 46 2 4 4 3 6" xfId="39845"/>
    <cellStyle name="표준 46 2 4 4 4" xfId="8600"/>
    <cellStyle name="표준 46 2 4 4 4 2" xfId="8601"/>
    <cellStyle name="표준 46 2 4 4 4 2 2" xfId="8602"/>
    <cellStyle name="표준 46 2 4 4 4 2 2 2" xfId="8603"/>
    <cellStyle name="표준 46 2 4 4 4 2 2 2 2" xfId="24257"/>
    <cellStyle name="표준 46 2 4 4 4 2 2 2 3" xfId="39856"/>
    <cellStyle name="표준 46 2 4 4 4 2 2 3" xfId="24256"/>
    <cellStyle name="표준 46 2 4 4 4 2 2 4" xfId="39855"/>
    <cellStyle name="표준 46 2 4 4 4 2 3" xfId="8604"/>
    <cellStyle name="표준 46 2 4 4 4 2 3 2" xfId="24258"/>
    <cellStyle name="표준 46 2 4 4 4 2 3 3" xfId="39857"/>
    <cellStyle name="표준 46 2 4 4 4 2 4" xfId="24255"/>
    <cellStyle name="표준 46 2 4 4 4 2 5" xfId="39854"/>
    <cellStyle name="표준 46 2 4 4 4 3" xfId="8605"/>
    <cellStyle name="표준 46 2 4 4 4 3 2" xfId="8606"/>
    <cellStyle name="표준 46 2 4 4 4 3 2 2" xfId="24260"/>
    <cellStyle name="표준 46 2 4 4 4 3 2 3" xfId="39859"/>
    <cellStyle name="표준 46 2 4 4 4 3 3" xfId="24259"/>
    <cellStyle name="표준 46 2 4 4 4 3 4" xfId="39858"/>
    <cellStyle name="표준 46 2 4 4 4 4" xfId="8607"/>
    <cellStyle name="표준 46 2 4 4 4 4 2" xfId="24261"/>
    <cellStyle name="표준 46 2 4 4 4 4 3" xfId="39860"/>
    <cellStyle name="표준 46 2 4 4 4 5" xfId="24254"/>
    <cellStyle name="표준 46 2 4 4 4 6" xfId="39853"/>
    <cellStyle name="표준 46 2 4 4 5" xfId="8608"/>
    <cellStyle name="표준 46 2 4 4 5 2" xfId="8609"/>
    <cellStyle name="표준 46 2 4 4 5 2 2" xfId="8610"/>
    <cellStyle name="표준 46 2 4 4 5 2 2 2" xfId="24264"/>
    <cellStyle name="표준 46 2 4 4 5 2 2 3" xfId="39863"/>
    <cellStyle name="표준 46 2 4 4 5 2 3" xfId="24263"/>
    <cellStyle name="표준 46 2 4 4 5 2 4" xfId="39862"/>
    <cellStyle name="표준 46 2 4 4 5 3" xfId="8611"/>
    <cellStyle name="표준 46 2 4 4 5 3 2" xfId="24265"/>
    <cellStyle name="표준 46 2 4 4 5 3 3" xfId="39864"/>
    <cellStyle name="표준 46 2 4 4 5 4" xfId="24262"/>
    <cellStyle name="표준 46 2 4 4 5 5" xfId="39861"/>
    <cellStyle name="표준 46 2 4 4 6" xfId="8612"/>
    <cellStyle name="표준 46 2 4 4 6 2" xfId="8613"/>
    <cellStyle name="표준 46 2 4 4 6 2 2" xfId="24267"/>
    <cellStyle name="표준 46 2 4 4 6 2 3" xfId="39866"/>
    <cellStyle name="표준 46 2 4 4 6 3" xfId="24266"/>
    <cellStyle name="표준 46 2 4 4 6 4" xfId="39865"/>
    <cellStyle name="표준 46 2 4 4 7" xfId="8614"/>
    <cellStyle name="표준 46 2 4 4 7 2" xfId="24268"/>
    <cellStyle name="표준 46 2 4 4 7 3" xfId="39867"/>
    <cellStyle name="표준 46 2 4 4 8" xfId="24221"/>
    <cellStyle name="표준 46 2 4 4 9" xfId="39820"/>
    <cellStyle name="표준 46 2 4 5" xfId="8615"/>
    <cellStyle name="표준 46 2 4 5 2" xfId="8616"/>
    <cellStyle name="표준 46 2 4 5 2 2" xfId="8617"/>
    <cellStyle name="표준 46 2 4 5 2 2 2" xfId="8618"/>
    <cellStyle name="표준 46 2 4 5 2 2 2 2" xfId="8619"/>
    <cellStyle name="표준 46 2 4 5 2 2 2 2 2" xfId="24273"/>
    <cellStyle name="표준 46 2 4 5 2 2 2 2 3" xfId="39872"/>
    <cellStyle name="표준 46 2 4 5 2 2 2 3" xfId="24272"/>
    <cellStyle name="표준 46 2 4 5 2 2 2 4" xfId="39871"/>
    <cellStyle name="표준 46 2 4 5 2 2 3" xfId="8620"/>
    <cellStyle name="표준 46 2 4 5 2 2 3 2" xfId="24274"/>
    <cellStyle name="표준 46 2 4 5 2 2 3 3" xfId="39873"/>
    <cellStyle name="표준 46 2 4 5 2 2 4" xfId="24271"/>
    <cellStyle name="표준 46 2 4 5 2 2 5" xfId="39870"/>
    <cellStyle name="표준 46 2 4 5 2 3" xfId="8621"/>
    <cellStyle name="표준 46 2 4 5 2 3 2" xfId="8622"/>
    <cellStyle name="표준 46 2 4 5 2 3 2 2" xfId="24276"/>
    <cellStyle name="표준 46 2 4 5 2 3 2 3" xfId="39875"/>
    <cellStyle name="표준 46 2 4 5 2 3 3" xfId="24275"/>
    <cellStyle name="표준 46 2 4 5 2 3 4" xfId="39874"/>
    <cellStyle name="표준 46 2 4 5 2 4" xfId="8623"/>
    <cellStyle name="표준 46 2 4 5 2 4 2" xfId="24277"/>
    <cellStyle name="표준 46 2 4 5 2 4 3" xfId="39876"/>
    <cellStyle name="표준 46 2 4 5 2 5" xfId="24270"/>
    <cellStyle name="표준 46 2 4 5 2 6" xfId="39869"/>
    <cellStyle name="표준 46 2 4 5 3" xfId="8624"/>
    <cellStyle name="표준 46 2 4 5 3 2" xfId="8625"/>
    <cellStyle name="표준 46 2 4 5 3 2 2" xfId="8626"/>
    <cellStyle name="표준 46 2 4 5 3 2 2 2" xfId="8627"/>
    <cellStyle name="표준 46 2 4 5 3 2 2 2 2" xfId="24281"/>
    <cellStyle name="표준 46 2 4 5 3 2 2 2 3" xfId="39880"/>
    <cellStyle name="표준 46 2 4 5 3 2 2 3" xfId="24280"/>
    <cellStyle name="표준 46 2 4 5 3 2 2 4" xfId="39879"/>
    <cellStyle name="표준 46 2 4 5 3 2 3" xfId="8628"/>
    <cellStyle name="표준 46 2 4 5 3 2 3 2" xfId="24282"/>
    <cellStyle name="표준 46 2 4 5 3 2 3 3" xfId="39881"/>
    <cellStyle name="표준 46 2 4 5 3 2 4" xfId="24279"/>
    <cellStyle name="표준 46 2 4 5 3 2 5" xfId="39878"/>
    <cellStyle name="표준 46 2 4 5 3 3" xfId="8629"/>
    <cellStyle name="표준 46 2 4 5 3 3 2" xfId="8630"/>
    <cellStyle name="표준 46 2 4 5 3 3 2 2" xfId="24284"/>
    <cellStyle name="표준 46 2 4 5 3 3 2 3" xfId="39883"/>
    <cellStyle name="표준 46 2 4 5 3 3 3" xfId="24283"/>
    <cellStyle name="표준 46 2 4 5 3 3 4" xfId="39882"/>
    <cellStyle name="표준 46 2 4 5 3 4" xfId="8631"/>
    <cellStyle name="표준 46 2 4 5 3 4 2" xfId="24285"/>
    <cellStyle name="표준 46 2 4 5 3 4 3" xfId="39884"/>
    <cellStyle name="표준 46 2 4 5 3 5" xfId="24278"/>
    <cellStyle name="표준 46 2 4 5 3 6" xfId="39877"/>
    <cellStyle name="표준 46 2 4 5 4" xfId="8632"/>
    <cellStyle name="표준 46 2 4 5 4 2" xfId="8633"/>
    <cellStyle name="표준 46 2 4 5 4 2 2" xfId="8634"/>
    <cellStyle name="표준 46 2 4 5 4 2 2 2" xfId="24288"/>
    <cellStyle name="표준 46 2 4 5 4 2 2 3" xfId="39887"/>
    <cellStyle name="표준 46 2 4 5 4 2 3" xfId="24287"/>
    <cellStyle name="표준 46 2 4 5 4 2 4" xfId="39886"/>
    <cellStyle name="표준 46 2 4 5 4 3" xfId="8635"/>
    <cellStyle name="표준 46 2 4 5 4 3 2" xfId="24289"/>
    <cellStyle name="표준 46 2 4 5 4 3 3" xfId="39888"/>
    <cellStyle name="표준 46 2 4 5 4 4" xfId="24286"/>
    <cellStyle name="표준 46 2 4 5 4 5" xfId="39885"/>
    <cellStyle name="표준 46 2 4 5 5" xfId="8636"/>
    <cellStyle name="표준 46 2 4 5 5 2" xfId="8637"/>
    <cellStyle name="표준 46 2 4 5 5 2 2" xfId="24291"/>
    <cellStyle name="표준 46 2 4 5 5 2 3" xfId="39890"/>
    <cellStyle name="표준 46 2 4 5 5 3" xfId="24290"/>
    <cellStyle name="표준 46 2 4 5 5 4" xfId="39889"/>
    <cellStyle name="표준 46 2 4 5 6" xfId="8638"/>
    <cellStyle name="표준 46 2 4 5 6 2" xfId="24292"/>
    <cellStyle name="표준 46 2 4 5 6 3" xfId="39891"/>
    <cellStyle name="표준 46 2 4 5 7" xfId="24269"/>
    <cellStyle name="표준 46 2 4 5 8" xfId="39868"/>
    <cellStyle name="표준 46 2 4 6" xfId="8639"/>
    <cellStyle name="표준 46 2 4 6 2" xfId="8640"/>
    <cellStyle name="표준 46 2 4 6 2 2" xfId="8641"/>
    <cellStyle name="표준 46 2 4 6 2 2 2" xfId="8642"/>
    <cellStyle name="표준 46 2 4 6 2 2 2 2" xfId="24296"/>
    <cellStyle name="표준 46 2 4 6 2 2 2 3" xfId="39895"/>
    <cellStyle name="표준 46 2 4 6 2 2 3" xfId="24295"/>
    <cellStyle name="표준 46 2 4 6 2 2 4" xfId="39894"/>
    <cellStyle name="표준 46 2 4 6 2 3" xfId="8643"/>
    <cellStyle name="표준 46 2 4 6 2 3 2" xfId="24297"/>
    <cellStyle name="표준 46 2 4 6 2 3 3" xfId="39896"/>
    <cellStyle name="표준 46 2 4 6 2 4" xfId="24294"/>
    <cellStyle name="표준 46 2 4 6 2 5" xfId="39893"/>
    <cellStyle name="표준 46 2 4 6 3" xfId="8644"/>
    <cellStyle name="표준 46 2 4 6 3 2" xfId="8645"/>
    <cellStyle name="표준 46 2 4 6 3 2 2" xfId="24299"/>
    <cellStyle name="표준 46 2 4 6 3 2 3" xfId="39898"/>
    <cellStyle name="표준 46 2 4 6 3 3" xfId="24298"/>
    <cellStyle name="표준 46 2 4 6 3 4" xfId="39897"/>
    <cellStyle name="표준 46 2 4 6 4" xfId="8646"/>
    <cellStyle name="표준 46 2 4 6 4 2" xfId="24300"/>
    <cellStyle name="표준 46 2 4 6 4 3" xfId="39899"/>
    <cellStyle name="표준 46 2 4 6 5" xfId="24293"/>
    <cellStyle name="표준 46 2 4 6 6" xfId="39892"/>
    <cellStyle name="표준 46 2 4 7" xfId="8647"/>
    <cellStyle name="표준 46 2 4 7 2" xfId="8648"/>
    <cellStyle name="표준 46 2 4 7 2 2" xfId="8649"/>
    <cellStyle name="표준 46 2 4 7 2 2 2" xfId="8650"/>
    <cellStyle name="표준 46 2 4 7 2 2 2 2" xfId="24304"/>
    <cellStyle name="표준 46 2 4 7 2 2 2 3" xfId="39903"/>
    <cellStyle name="표준 46 2 4 7 2 2 3" xfId="24303"/>
    <cellStyle name="표준 46 2 4 7 2 2 4" xfId="39902"/>
    <cellStyle name="표준 46 2 4 7 2 3" xfId="8651"/>
    <cellStyle name="표준 46 2 4 7 2 3 2" xfId="24305"/>
    <cellStyle name="표준 46 2 4 7 2 3 3" xfId="39904"/>
    <cellStyle name="표준 46 2 4 7 2 4" xfId="24302"/>
    <cellStyle name="표준 46 2 4 7 2 5" xfId="39901"/>
    <cellStyle name="표준 46 2 4 7 3" xfId="8652"/>
    <cellStyle name="표준 46 2 4 7 3 2" xfId="8653"/>
    <cellStyle name="표준 46 2 4 7 3 2 2" xfId="24307"/>
    <cellStyle name="표준 46 2 4 7 3 2 3" xfId="39906"/>
    <cellStyle name="표준 46 2 4 7 3 3" xfId="24306"/>
    <cellStyle name="표준 46 2 4 7 3 4" xfId="39905"/>
    <cellStyle name="표준 46 2 4 7 4" xfId="8654"/>
    <cellStyle name="표준 46 2 4 7 4 2" xfId="24308"/>
    <cellStyle name="표준 46 2 4 7 4 3" xfId="39907"/>
    <cellStyle name="표준 46 2 4 7 5" xfId="24301"/>
    <cellStyle name="표준 46 2 4 7 6" xfId="39900"/>
    <cellStyle name="표준 46 2 4 8" xfId="8655"/>
    <cellStyle name="표준 46 2 4 8 2" xfId="8656"/>
    <cellStyle name="표준 46 2 4 8 2 2" xfId="8657"/>
    <cellStyle name="표준 46 2 4 8 2 2 2" xfId="24311"/>
    <cellStyle name="표준 46 2 4 8 2 2 3" xfId="39910"/>
    <cellStyle name="표준 46 2 4 8 2 3" xfId="24310"/>
    <cellStyle name="표준 46 2 4 8 2 4" xfId="39909"/>
    <cellStyle name="표준 46 2 4 8 3" xfId="8658"/>
    <cellStyle name="표준 46 2 4 8 3 2" xfId="24312"/>
    <cellStyle name="표준 46 2 4 8 3 3" xfId="39911"/>
    <cellStyle name="표준 46 2 4 8 4" xfId="24309"/>
    <cellStyle name="표준 46 2 4 8 5" xfId="39908"/>
    <cellStyle name="표준 46 2 4 9" xfId="8659"/>
    <cellStyle name="표준 46 2 4 9 2" xfId="8660"/>
    <cellStyle name="표준 46 2 4 9 2 2" xfId="24314"/>
    <cellStyle name="표준 46 2 4 9 2 3" xfId="39913"/>
    <cellStyle name="표준 46 2 4 9 3" xfId="24313"/>
    <cellStyle name="표준 46 2 4 9 4" xfId="39912"/>
    <cellStyle name="표준 46 2 5" xfId="8661"/>
    <cellStyle name="표준 46 2 5 10" xfId="24315"/>
    <cellStyle name="표준 46 2 5 11" xfId="39914"/>
    <cellStyle name="표준 46 2 5 2" xfId="8662"/>
    <cellStyle name="표준 46 2 5 2 2" xfId="8663"/>
    <cellStyle name="표준 46 2 5 2 2 2" xfId="8664"/>
    <cellStyle name="표준 46 2 5 2 2 2 2" xfId="8665"/>
    <cellStyle name="표준 46 2 5 2 2 2 2 2" xfId="8666"/>
    <cellStyle name="표준 46 2 5 2 2 2 2 2 2" xfId="8667"/>
    <cellStyle name="표준 46 2 5 2 2 2 2 2 2 2" xfId="24321"/>
    <cellStyle name="표준 46 2 5 2 2 2 2 2 2 3" xfId="39920"/>
    <cellStyle name="표준 46 2 5 2 2 2 2 2 3" xfId="24320"/>
    <cellStyle name="표준 46 2 5 2 2 2 2 2 4" xfId="39919"/>
    <cellStyle name="표준 46 2 5 2 2 2 2 3" xfId="8668"/>
    <cellStyle name="표준 46 2 5 2 2 2 2 3 2" xfId="24322"/>
    <cellStyle name="표준 46 2 5 2 2 2 2 3 3" xfId="39921"/>
    <cellStyle name="표준 46 2 5 2 2 2 2 4" xfId="24319"/>
    <cellStyle name="표준 46 2 5 2 2 2 2 5" xfId="39918"/>
    <cellStyle name="표준 46 2 5 2 2 2 3" xfId="8669"/>
    <cellStyle name="표준 46 2 5 2 2 2 3 2" xfId="8670"/>
    <cellStyle name="표준 46 2 5 2 2 2 3 2 2" xfId="24324"/>
    <cellStyle name="표준 46 2 5 2 2 2 3 2 3" xfId="39923"/>
    <cellStyle name="표준 46 2 5 2 2 2 3 3" xfId="24323"/>
    <cellStyle name="표준 46 2 5 2 2 2 3 4" xfId="39922"/>
    <cellStyle name="표준 46 2 5 2 2 2 4" xfId="8671"/>
    <cellStyle name="표준 46 2 5 2 2 2 4 2" xfId="24325"/>
    <cellStyle name="표준 46 2 5 2 2 2 4 3" xfId="39924"/>
    <cellStyle name="표준 46 2 5 2 2 2 5" xfId="24318"/>
    <cellStyle name="표준 46 2 5 2 2 2 6" xfId="39917"/>
    <cellStyle name="표준 46 2 5 2 2 3" xfId="8672"/>
    <cellStyle name="표준 46 2 5 2 2 3 2" xfId="8673"/>
    <cellStyle name="표준 46 2 5 2 2 3 2 2" xfId="8674"/>
    <cellStyle name="표준 46 2 5 2 2 3 2 2 2" xfId="8675"/>
    <cellStyle name="표준 46 2 5 2 2 3 2 2 2 2" xfId="24329"/>
    <cellStyle name="표준 46 2 5 2 2 3 2 2 2 3" xfId="39928"/>
    <cellStyle name="표준 46 2 5 2 2 3 2 2 3" xfId="24328"/>
    <cellStyle name="표준 46 2 5 2 2 3 2 2 4" xfId="39927"/>
    <cellStyle name="표준 46 2 5 2 2 3 2 3" xfId="8676"/>
    <cellStyle name="표준 46 2 5 2 2 3 2 3 2" xfId="24330"/>
    <cellStyle name="표준 46 2 5 2 2 3 2 3 3" xfId="39929"/>
    <cellStyle name="표준 46 2 5 2 2 3 2 4" xfId="24327"/>
    <cellStyle name="표준 46 2 5 2 2 3 2 5" xfId="39926"/>
    <cellStyle name="표준 46 2 5 2 2 3 3" xfId="8677"/>
    <cellStyle name="표준 46 2 5 2 2 3 3 2" xfId="8678"/>
    <cellStyle name="표준 46 2 5 2 2 3 3 2 2" xfId="24332"/>
    <cellStyle name="표준 46 2 5 2 2 3 3 2 3" xfId="39931"/>
    <cellStyle name="표준 46 2 5 2 2 3 3 3" xfId="24331"/>
    <cellStyle name="표준 46 2 5 2 2 3 3 4" xfId="39930"/>
    <cellStyle name="표준 46 2 5 2 2 3 4" xfId="8679"/>
    <cellStyle name="표준 46 2 5 2 2 3 4 2" xfId="24333"/>
    <cellStyle name="표준 46 2 5 2 2 3 4 3" xfId="39932"/>
    <cellStyle name="표준 46 2 5 2 2 3 5" xfId="24326"/>
    <cellStyle name="표준 46 2 5 2 2 3 6" xfId="39925"/>
    <cellStyle name="표준 46 2 5 2 2 4" xfId="8680"/>
    <cellStyle name="표준 46 2 5 2 2 4 2" xfId="8681"/>
    <cellStyle name="표준 46 2 5 2 2 4 2 2" xfId="8682"/>
    <cellStyle name="표준 46 2 5 2 2 4 2 2 2" xfId="24336"/>
    <cellStyle name="표준 46 2 5 2 2 4 2 2 3" xfId="39935"/>
    <cellStyle name="표준 46 2 5 2 2 4 2 3" xfId="24335"/>
    <cellStyle name="표준 46 2 5 2 2 4 2 4" xfId="39934"/>
    <cellStyle name="표준 46 2 5 2 2 4 3" xfId="8683"/>
    <cellStyle name="표준 46 2 5 2 2 4 3 2" xfId="24337"/>
    <cellStyle name="표준 46 2 5 2 2 4 3 3" xfId="39936"/>
    <cellStyle name="표준 46 2 5 2 2 4 4" xfId="24334"/>
    <cellStyle name="표준 46 2 5 2 2 4 5" xfId="39933"/>
    <cellStyle name="표준 46 2 5 2 2 5" xfId="8684"/>
    <cellStyle name="표준 46 2 5 2 2 5 2" xfId="8685"/>
    <cellStyle name="표준 46 2 5 2 2 5 2 2" xfId="24339"/>
    <cellStyle name="표준 46 2 5 2 2 5 2 3" xfId="39938"/>
    <cellStyle name="표준 46 2 5 2 2 5 3" xfId="24338"/>
    <cellStyle name="표준 46 2 5 2 2 5 4" xfId="39937"/>
    <cellStyle name="표준 46 2 5 2 2 6" xfId="8686"/>
    <cellStyle name="표준 46 2 5 2 2 6 2" xfId="24340"/>
    <cellStyle name="표준 46 2 5 2 2 6 3" xfId="39939"/>
    <cellStyle name="표준 46 2 5 2 2 7" xfId="24317"/>
    <cellStyle name="표준 46 2 5 2 2 8" xfId="39916"/>
    <cellStyle name="표준 46 2 5 2 3" xfId="8687"/>
    <cellStyle name="표준 46 2 5 2 3 2" xfId="8688"/>
    <cellStyle name="표준 46 2 5 2 3 2 2" xfId="8689"/>
    <cellStyle name="표준 46 2 5 2 3 2 2 2" xfId="8690"/>
    <cellStyle name="표준 46 2 5 2 3 2 2 2 2" xfId="24344"/>
    <cellStyle name="표준 46 2 5 2 3 2 2 2 3" xfId="39943"/>
    <cellStyle name="표준 46 2 5 2 3 2 2 3" xfId="24343"/>
    <cellStyle name="표준 46 2 5 2 3 2 2 4" xfId="39942"/>
    <cellStyle name="표준 46 2 5 2 3 2 3" xfId="8691"/>
    <cellStyle name="표준 46 2 5 2 3 2 3 2" xfId="24345"/>
    <cellStyle name="표준 46 2 5 2 3 2 3 3" xfId="39944"/>
    <cellStyle name="표준 46 2 5 2 3 2 4" xfId="24342"/>
    <cellStyle name="표준 46 2 5 2 3 2 5" xfId="39941"/>
    <cellStyle name="표준 46 2 5 2 3 3" xfId="8692"/>
    <cellStyle name="표준 46 2 5 2 3 3 2" xfId="8693"/>
    <cellStyle name="표준 46 2 5 2 3 3 2 2" xfId="24347"/>
    <cellStyle name="표준 46 2 5 2 3 3 2 3" xfId="39946"/>
    <cellStyle name="표준 46 2 5 2 3 3 3" xfId="24346"/>
    <cellStyle name="표준 46 2 5 2 3 3 4" xfId="39945"/>
    <cellStyle name="표준 46 2 5 2 3 4" xfId="8694"/>
    <cellStyle name="표준 46 2 5 2 3 4 2" xfId="24348"/>
    <cellStyle name="표준 46 2 5 2 3 4 3" xfId="39947"/>
    <cellStyle name="표준 46 2 5 2 3 5" xfId="24341"/>
    <cellStyle name="표준 46 2 5 2 3 6" xfId="39940"/>
    <cellStyle name="표준 46 2 5 2 4" xfId="8695"/>
    <cellStyle name="표준 46 2 5 2 4 2" xfId="8696"/>
    <cellStyle name="표준 46 2 5 2 4 2 2" xfId="8697"/>
    <cellStyle name="표준 46 2 5 2 4 2 2 2" xfId="8698"/>
    <cellStyle name="표준 46 2 5 2 4 2 2 2 2" xfId="24352"/>
    <cellStyle name="표준 46 2 5 2 4 2 2 2 3" xfId="39951"/>
    <cellStyle name="표준 46 2 5 2 4 2 2 3" xfId="24351"/>
    <cellStyle name="표준 46 2 5 2 4 2 2 4" xfId="39950"/>
    <cellStyle name="표준 46 2 5 2 4 2 3" xfId="8699"/>
    <cellStyle name="표준 46 2 5 2 4 2 3 2" xfId="24353"/>
    <cellStyle name="표준 46 2 5 2 4 2 3 3" xfId="39952"/>
    <cellStyle name="표준 46 2 5 2 4 2 4" xfId="24350"/>
    <cellStyle name="표준 46 2 5 2 4 2 5" xfId="39949"/>
    <cellStyle name="표준 46 2 5 2 4 3" xfId="8700"/>
    <cellStyle name="표준 46 2 5 2 4 3 2" xfId="8701"/>
    <cellStyle name="표준 46 2 5 2 4 3 2 2" xfId="24355"/>
    <cellStyle name="표준 46 2 5 2 4 3 2 3" xfId="39954"/>
    <cellStyle name="표준 46 2 5 2 4 3 3" xfId="24354"/>
    <cellStyle name="표준 46 2 5 2 4 3 4" xfId="39953"/>
    <cellStyle name="표준 46 2 5 2 4 4" xfId="8702"/>
    <cellStyle name="표준 46 2 5 2 4 4 2" xfId="24356"/>
    <cellStyle name="표준 46 2 5 2 4 4 3" xfId="39955"/>
    <cellStyle name="표준 46 2 5 2 4 5" xfId="24349"/>
    <cellStyle name="표준 46 2 5 2 4 6" xfId="39948"/>
    <cellStyle name="표준 46 2 5 2 5" xfId="8703"/>
    <cellStyle name="표준 46 2 5 2 5 2" xfId="8704"/>
    <cellStyle name="표준 46 2 5 2 5 2 2" xfId="8705"/>
    <cellStyle name="표준 46 2 5 2 5 2 2 2" xfId="24359"/>
    <cellStyle name="표준 46 2 5 2 5 2 2 3" xfId="39958"/>
    <cellStyle name="표준 46 2 5 2 5 2 3" xfId="24358"/>
    <cellStyle name="표준 46 2 5 2 5 2 4" xfId="39957"/>
    <cellStyle name="표준 46 2 5 2 5 3" xfId="8706"/>
    <cellStyle name="표준 46 2 5 2 5 3 2" xfId="24360"/>
    <cellStyle name="표준 46 2 5 2 5 3 3" xfId="39959"/>
    <cellStyle name="표준 46 2 5 2 5 4" xfId="24357"/>
    <cellStyle name="표준 46 2 5 2 5 5" xfId="39956"/>
    <cellStyle name="표준 46 2 5 2 6" xfId="8707"/>
    <cellStyle name="표준 46 2 5 2 6 2" xfId="8708"/>
    <cellStyle name="표준 46 2 5 2 6 2 2" xfId="24362"/>
    <cellStyle name="표준 46 2 5 2 6 2 3" xfId="39961"/>
    <cellStyle name="표준 46 2 5 2 6 3" xfId="24361"/>
    <cellStyle name="표준 46 2 5 2 6 4" xfId="39960"/>
    <cellStyle name="표준 46 2 5 2 7" xfId="8709"/>
    <cellStyle name="표준 46 2 5 2 7 2" xfId="24363"/>
    <cellStyle name="표준 46 2 5 2 7 3" xfId="39962"/>
    <cellStyle name="표준 46 2 5 2 8" xfId="24316"/>
    <cellStyle name="표준 46 2 5 2 9" xfId="39915"/>
    <cellStyle name="표준 46 2 5 3" xfId="8710"/>
    <cellStyle name="표준 46 2 5 3 2" xfId="8711"/>
    <cellStyle name="표준 46 2 5 3 2 2" xfId="8712"/>
    <cellStyle name="표준 46 2 5 3 2 2 2" xfId="8713"/>
    <cellStyle name="표준 46 2 5 3 2 2 2 2" xfId="8714"/>
    <cellStyle name="표준 46 2 5 3 2 2 2 2 2" xfId="8715"/>
    <cellStyle name="표준 46 2 5 3 2 2 2 2 2 2" xfId="24369"/>
    <cellStyle name="표준 46 2 5 3 2 2 2 2 2 3" xfId="39968"/>
    <cellStyle name="표준 46 2 5 3 2 2 2 2 3" xfId="24368"/>
    <cellStyle name="표준 46 2 5 3 2 2 2 2 4" xfId="39967"/>
    <cellStyle name="표준 46 2 5 3 2 2 2 3" xfId="8716"/>
    <cellStyle name="표준 46 2 5 3 2 2 2 3 2" xfId="24370"/>
    <cellStyle name="표준 46 2 5 3 2 2 2 3 3" xfId="39969"/>
    <cellStyle name="표준 46 2 5 3 2 2 2 4" xfId="24367"/>
    <cellStyle name="표준 46 2 5 3 2 2 2 5" xfId="39966"/>
    <cellStyle name="표준 46 2 5 3 2 2 3" xfId="8717"/>
    <cellStyle name="표준 46 2 5 3 2 2 3 2" xfId="8718"/>
    <cellStyle name="표준 46 2 5 3 2 2 3 2 2" xfId="24372"/>
    <cellStyle name="표준 46 2 5 3 2 2 3 2 3" xfId="39971"/>
    <cellStyle name="표준 46 2 5 3 2 2 3 3" xfId="24371"/>
    <cellStyle name="표준 46 2 5 3 2 2 3 4" xfId="39970"/>
    <cellStyle name="표준 46 2 5 3 2 2 4" xfId="8719"/>
    <cellStyle name="표준 46 2 5 3 2 2 4 2" xfId="24373"/>
    <cellStyle name="표준 46 2 5 3 2 2 4 3" xfId="39972"/>
    <cellStyle name="표준 46 2 5 3 2 2 5" xfId="24366"/>
    <cellStyle name="표준 46 2 5 3 2 2 6" xfId="39965"/>
    <cellStyle name="표준 46 2 5 3 2 3" xfId="8720"/>
    <cellStyle name="표준 46 2 5 3 2 3 2" xfId="8721"/>
    <cellStyle name="표준 46 2 5 3 2 3 2 2" xfId="8722"/>
    <cellStyle name="표준 46 2 5 3 2 3 2 2 2" xfId="8723"/>
    <cellStyle name="표준 46 2 5 3 2 3 2 2 2 2" xfId="24377"/>
    <cellStyle name="표준 46 2 5 3 2 3 2 2 2 3" xfId="39976"/>
    <cellStyle name="표준 46 2 5 3 2 3 2 2 3" xfId="24376"/>
    <cellStyle name="표준 46 2 5 3 2 3 2 2 4" xfId="39975"/>
    <cellStyle name="표준 46 2 5 3 2 3 2 3" xfId="8724"/>
    <cellStyle name="표준 46 2 5 3 2 3 2 3 2" xfId="24378"/>
    <cellStyle name="표준 46 2 5 3 2 3 2 3 3" xfId="39977"/>
    <cellStyle name="표준 46 2 5 3 2 3 2 4" xfId="24375"/>
    <cellStyle name="표준 46 2 5 3 2 3 2 5" xfId="39974"/>
    <cellStyle name="표준 46 2 5 3 2 3 3" xfId="8725"/>
    <cellStyle name="표준 46 2 5 3 2 3 3 2" xfId="8726"/>
    <cellStyle name="표준 46 2 5 3 2 3 3 2 2" xfId="24380"/>
    <cellStyle name="표준 46 2 5 3 2 3 3 2 3" xfId="39979"/>
    <cellStyle name="표준 46 2 5 3 2 3 3 3" xfId="24379"/>
    <cellStyle name="표준 46 2 5 3 2 3 3 4" xfId="39978"/>
    <cellStyle name="표준 46 2 5 3 2 3 4" xfId="8727"/>
    <cellStyle name="표준 46 2 5 3 2 3 4 2" xfId="24381"/>
    <cellStyle name="표준 46 2 5 3 2 3 4 3" xfId="39980"/>
    <cellStyle name="표준 46 2 5 3 2 3 5" xfId="24374"/>
    <cellStyle name="표준 46 2 5 3 2 3 6" xfId="39973"/>
    <cellStyle name="표준 46 2 5 3 2 4" xfId="8728"/>
    <cellStyle name="표준 46 2 5 3 2 4 2" xfId="8729"/>
    <cellStyle name="표준 46 2 5 3 2 4 2 2" xfId="8730"/>
    <cellStyle name="표준 46 2 5 3 2 4 2 2 2" xfId="24384"/>
    <cellStyle name="표준 46 2 5 3 2 4 2 2 3" xfId="39983"/>
    <cellStyle name="표준 46 2 5 3 2 4 2 3" xfId="24383"/>
    <cellStyle name="표준 46 2 5 3 2 4 2 4" xfId="39982"/>
    <cellStyle name="표준 46 2 5 3 2 4 3" xfId="8731"/>
    <cellStyle name="표준 46 2 5 3 2 4 3 2" xfId="24385"/>
    <cellStyle name="표준 46 2 5 3 2 4 3 3" xfId="39984"/>
    <cellStyle name="표준 46 2 5 3 2 4 4" xfId="24382"/>
    <cellStyle name="표준 46 2 5 3 2 4 5" xfId="39981"/>
    <cellStyle name="표준 46 2 5 3 2 5" xfId="8732"/>
    <cellStyle name="표준 46 2 5 3 2 5 2" xfId="8733"/>
    <cellStyle name="표준 46 2 5 3 2 5 2 2" xfId="24387"/>
    <cellStyle name="표준 46 2 5 3 2 5 2 3" xfId="39986"/>
    <cellStyle name="표준 46 2 5 3 2 5 3" xfId="24386"/>
    <cellStyle name="표준 46 2 5 3 2 5 4" xfId="39985"/>
    <cellStyle name="표준 46 2 5 3 2 6" xfId="8734"/>
    <cellStyle name="표준 46 2 5 3 2 6 2" xfId="24388"/>
    <cellStyle name="표준 46 2 5 3 2 6 3" xfId="39987"/>
    <cellStyle name="표준 46 2 5 3 2 7" xfId="24365"/>
    <cellStyle name="표준 46 2 5 3 2 8" xfId="39964"/>
    <cellStyle name="표준 46 2 5 3 3" xfId="8735"/>
    <cellStyle name="표준 46 2 5 3 3 2" xfId="8736"/>
    <cellStyle name="표준 46 2 5 3 3 2 2" xfId="8737"/>
    <cellStyle name="표준 46 2 5 3 3 2 2 2" xfId="8738"/>
    <cellStyle name="표준 46 2 5 3 3 2 2 2 2" xfId="24392"/>
    <cellStyle name="표준 46 2 5 3 3 2 2 2 3" xfId="39991"/>
    <cellStyle name="표준 46 2 5 3 3 2 2 3" xfId="24391"/>
    <cellStyle name="표준 46 2 5 3 3 2 2 4" xfId="39990"/>
    <cellStyle name="표준 46 2 5 3 3 2 3" xfId="8739"/>
    <cellStyle name="표준 46 2 5 3 3 2 3 2" xfId="24393"/>
    <cellStyle name="표준 46 2 5 3 3 2 3 3" xfId="39992"/>
    <cellStyle name="표준 46 2 5 3 3 2 4" xfId="24390"/>
    <cellStyle name="표준 46 2 5 3 3 2 5" xfId="39989"/>
    <cellStyle name="표준 46 2 5 3 3 3" xfId="8740"/>
    <cellStyle name="표준 46 2 5 3 3 3 2" xfId="8741"/>
    <cellStyle name="표준 46 2 5 3 3 3 2 2" xfId="24395"/>
    <cellStyle name="표준 46 2 5 3 3 3 2 3" xfId="39994"/>
    <cellStyle name="표준 46 2 5 3 3 3 3" xfId="24394"/>
    <cellStyle name="표준 46 2 5 3 3 3 4" xfId="39993"/>
    <cellStyle name="표준 46 2 5 3 3 4" xfId="8742"/>
    <cellStyle name="표준 46 2 5 3 3 4 2" xfId="24396"/>
    <cellStyle name="표준 46 2 5 3 3 4 3" xfId="39995"/>
    <cellStyle name="표준 46 2 5 3 3 5" xfId="24389"/>
    <cellStyle name="표준 46 2 5 3 3 6" xfId="39988"/>
    <cellStyle name="표준 46 2 5 3 4" xfId="8743"/>
    <cellStyle name="표준 46 2 5 3 4 2" xfId="8744"/>
    <cellStyle name="표준 46 2 5 3 4 2 2" xfId="8745"/>
    <cellStyle name="표준 46 2 5 3 4 2 2 2" xfId="8746"/>
    <cellStyle name="표준 46 2 5 3 4 2 2 2 2" xfId="24400"/>
    <cellStyle name="표준 46 2 5 3 4 2 2 2 3" xfId="39999"/>
    <cellStyle name="표준 46 2 5 3 4 2 2 3" xfId="24399"/>
    <cellStyle name="표준 46 2 5 3 4 2 2 4" xfId="39998"/>
    <cellStyle name="표준 46 2 5 3 4 2 3" xfId="8747"/>
    <cellStyle name="표준 46 2 5 3 4 2 3 2" xfId="24401"/>
    <cellStyle name="표준 46 2 5 3 4 2 3 3" xfId="40000"/>
    <cellStyle name="표준 46 2 5 3 4 2 4" xfId="24398"/>
    <cellStyle name="표준 46 2 5 3 4 2 5" xfId="39997"/>
    <cellStyle name="표준 46 2 5 3 4 3" xfId="8748"/>
    <cellStyle name="표준 46 2 5 3 4 3 2" xfId="8749"/>
    <cellStyle name="표준 46 2 5 3 4 3 2 2" xfId="24403"/>
    <cellStyle name="표준 46 2 5 3 4 3 2 3" xfId="40002"/>
    <cellStyle name="표준 46 2 5 3 4 3 3" xfId="24402"/>
    <cellStyle name="표준 46 2 5 3 4 3 4" xfId="40001"/>
    <cellStyle name="표준 46 2 5 3 4 4" xfId="8750"/>
    <cellStyle name="표준 46 2 5 3 4 4 2" xfId="24404"/>
    <cellStyle name="표준 46 2 5 3 4 4 3" xfId="40003"/>
    <cellStyle name="표준 46 2 5 3 4 5" xfId="24397"/>
    <cellStyle name="표준 46 2 5 3 4 6" xfId="39996"/>
    <cellStyle name="표준 46 2 5 3 5" xfId="8751"/>
    <cellStyle name="표준 46 2 5 3 5 2" xfId="8752"/>
    <cellStyle name="표준 46 2 5 3 5 2 2" xfId="8753"/>
    <cellStyle name="표준 46 2 5 3 5 2 2 2" xfId="24407"/>
    <cellStyle name="표준 46 2 5 3 5 2 2 3" xfId="40006"/>
    <cellStyle name="표준 46 2 5 3 5 2 3" xfId="24406"/>
    <cellStyle name="표준 46 2 5 3 5 2 4" xfId="40005"/>
    <cellStyle name="표준 46 2 5 3 5 3" xfId="8754"/>
    <cellStyle name="표준 46 2 5 3 5 3 2" xfId="24408"/>
    <cellStyle name="표준 46 2 5 3 5 3 3" xfId="40007"/>
    <cellStyle name="표준 46 2 5 3 5 4" xfId="24405"/>
    <cellStyle name="표준 46 2 5 3 5 5" xfId="40004"/>
    <cellStyle name="표준 46 2 5 3 6" xfId="8755"/>
    <cellStyle name="표준 46 2 5 3 6 2" xfId="8756"/>
    <cellStyle name="표준 46 2 5 3 6 2 2" xfId="24410"/>
    <cellStyle name="표준 46 2 5 3 6 2 3" xfId="40009"/>
    <cellStyle name="표준 46 2 5 3 6 3" xfId="24409"/>
    <cellStyle name="표준 46 2 5 3 6 4" xfId="40008"/>
    <cellStyle name="표준 46 2 5 3 7" xfId="8757"/>
    <cellStyle name="표준 46 2 5 3 7 2" xfId="24411"/>
    <cellStyle name="표준 46 2 5 3 7 3" xfId="40010"/>
    <cellStyle name="표준 46 2 5 3 8" xfId="24364"/>
    <cellStyle name="표준 46 2 5 3 9" xfId="39963"/>
    <cellStyle name="표준 46 2 5 4" xfId="8758"/>
    <cellStyle name="표준 46 2 5 4 2" xfId="8759"/>
    <cellStyle name="표준 46 2 5 4 2 2" xfId="8760"/>
    <cellStyle name="표준 46 2 5 4 2 2 2" xfId="8761"/>
    <cellStyle name="표준 46 2 5 4 2 2 2 2" xfId="8762"/>
    <cellStyle name="표준 46 2 5 4 2 2 2 2 2" xfId="24416"/>
    <cellStyle name="표준 46 2 5 4 2 2 2 2 3" xfId="40015"/>
    <cellStyle name="표준 46 2 5 4 2 2 2 3" xfId="24415"/>
    <cellStyle name="표준 46 2 5 4 2 2 2 4" xfId="40014"/>
    <cellStyle name="표준 46 2 5 4 2 2 3" xfId="8763"/>
    <cellStyle name="표준 46 2 5 4 2 2 3 2" xfId="24417"/>
    <cellStyle name="표준 46 2 5 4 2 2 3 3" xfId="40016"/>
    <cellStyle name="표준 46 2 5 4 2 2 4" xfId="24414"/>
    <cellStyle name="표준 46 2 5 4 2 2 5" xfId="40013"/>
    <cellStyle name="표준 46 2 5 4 2 3" xfId="8764"/>
    <cellStyle name="표준 46 2 5 4 2 3 2" xfId="8765"/>
    <cellStyle name="표준 46 2 5 4 2 3 2 2" xfId="24419"/>
    <cellStyle name="표준 46 2 5 4 2 3 2 3" xfId="40018"/>
    <cellStyle name="표준 46 2 5 4 2 3 3" xfId="24418"/>
    <cellStyle name="표준 46 2 5 4 2 3 4" xfId="40017"/>
    <cellStyle name="표준 46 2 5 4 2 4" xfId="8766"/>
    <cellStyle name="표준 46 2 5 4 2 4 2" xfId="24420"/>
    <cellStyle name="표준 46 2 5 4 2 4 3" xfId="40019"/>
    <cellStyle name="표준 46 2 5 4 2 5" xfId="24413"/>
    <cellStyle name="표준 46 2 5 4 2 6" xfId="40012"/>
    <cellStyle name="표준 46 2 5 4 3" xfId="8767"/>
    <cellStyle name="표준 46 2 5 4 3 2" xfId="8768"/>
    <cellStyle name="표준 46 2 5 4 3 2 2" xfId="8769"/>
    <cellStyle name="표준 46 2 5 4 3 2 2 2" xfId="8770"/>
    <cellStyle name="표준 46 2 5 4 3 2 2 2 2" xfId="24424"/>
    <cellStyle name="표준 46 2 5 4 3 2 2 2 3" xfId="40023"/>
    <cellStyle name="표준 46 2 5 4 3 2 2 3" xfId="24423"/>
    <cellStyle name="표준 46 2 5 4 3 2 2 4" xfId="40022"/>
    <cellStyle name="표준 46 2 5 4 3 2 3" xfId="8771"/>
    <cellStyle name="표준 46 2 5 4 3 2 3 2" xfId="24425"/>
    <cellStyle name="표준 46 2 5 4 3 2 3 3" xfId="40024"/>
    <cellStyle name="표준 46 2 5 4 3 2 4" xfId="24422"/>
    <cellStyle name="표준 46 2 5 4 3 2 5" xfId="40021"/>
    <cellStyle name="표준 46 2 5 4 3 3" xfId="8772"/>
    <cellStyle name="표준 46 2 5 4 3 3 2" xfId="8773"/>
    <cellStyle name="표준 46 2 5 4 3 3 2 2" xfId="24427"/>
    <cellStyle name="표준 46 2 5 4 3 3 2 3" xfId="40026"/>
    <cellStyle name="표준 46 2 5 4 3 3 3" xfId="24426"/>
    <cellStyle name="표준 46 2 5 4 3 3 4" xfId="40025"/>
    <cellStyle name="표준 46 2 5 4 3 4" xfId="8774"/>
    <cellStyle name="표준 46 2 5 4 3 4 2" xfId="24428"/>
    <cellStyle name="표준 46 2 5 4 3 4 3" xfId="40027"/>
    <cellStyle name="표준 46 2 5 4 3 5" xfId="24421"/>
    <cellStyle name="표준 46 2 5 4 3 6" xfId="40020"/>
    <cellStyle name="표준 46 2 5 4 4" xfId="8775"/>
    <cellStyle name="표준 46 2 5 4 4 2" xfId="8776"/>
    <cellStyle name="표준 46 2 5 4 4 2 2" xfId="8777"/>
    <cellStyle name="표준 46 2 5 4 4 2 2 2" xfId="24431"/>
    <cellStyle name="표준 46 2 5 4 4 2 2 3" xfId="40030"/>
    <cellStyle name="표준 46 2 5 4 4 2 3" xfId="24430"/>
    <cellStyle name="표준 46 2 5 4 4 2 4" xfId="40029"/>
    <cellStyle name="표준 46 2 5 4 4 3" xfId="8778"/>
    <cellStyle name="표준 46 2 5 4 4 3 2" xfId="24432"/>
    <cellStyle name="표준 46 2 5 4 4 3 3" xfId="40031"/>
    <cellStyle name="표준 46 2 5 4 4 4" xfId="24429"/>
    <cellStyle name="표준 46 2 5 4 4 5" xfId="40028"/>
    <cellStyle name="표준 46 2 5 4 5" xfId="8779"/>
    <cellStyle name="표준 46 2 5 4 5 2" xfId="8780"/>
    <cellStyle name="표준 46 2 5 4 5 2 2" xfId="24434"/>
    <cellStyle name="표준 46 2 5 4 5 2 3" xfId="40033"/>
    <cellStyle name="표준 46 2 5 4 5 3" xfId="24433"/>
    <cellStyle name="표준 46 2 5 4 5 4" xfId="40032"/>
    <cellStyle name="표준 46 2 5 4 6" xfId="8781"/>
    <cellStyle name="표준 46 2 5 4 6 2" xfId="24435"/>
    <cellStyle name="표준 46 2 5 4 6 3" xfId="40034"/>
    <cellStyle name="표준 46 2 5 4 7" xfId="24412"/>
    <cellStyle name="표준 46 2 5 4 8" xfId="40011"/>
    <cellStyle name="표준 46 2 5 5" xfId="8782"/>
    <cellStyle name="표준 46 2 5 5 2" xfId="8783"/>
    <cellStyle name="표준 46 2 5 5 2 2" xfId="8784"/>
    <cellStyle name="표준 46 2 5 5 2 2 2" xfId="8785"/>
    <cellStyle name="표준 46 2 5 5 2 2 2 2" xfId="24439"/>
    <cellStyle name="표준 46 2 5 5 2 2 2 3" xfId="40038"/>
    <cellStyle name="표준 46 2 5 5 2 2 3" xfId="24438"/>
    <cellStyle name="표준 46 2 5 5 2 2 4" xfId="40037"/>
    <cellStyle name="표준 46 2 5 5 2 3" xfId="8786"/>
    <cellStyle name="표준 46 2 5 5 2 3 2" xfId="24440"/>
    <cellStyle name="표준 46 2 5 5 2 3 3" xfId="40039"/>
    <cellStyle name="표준 46 2 5 5 2 4" xfId="24437"/>
    <cellStyle name="표준 46 2 5 5 2 5" xfId="40036"/>
    <cellStyle name="표준 46 2 5 5 3" xfId="8787"/>
    <cellStyle name="표준 46 2 5 5 3 2" xfId="8788"/>
    <cellStyle name="표준 46 2 5 5 3 2 2" xfId="24442"/>
    <cellStyle name="표준 46 2 5 5 3 2 3" xfId="40041"/>
    <cellStyle name="표준 46 2 5 5 3 3" xfId="24441"/>
    <cellStyle name="표준 46 2 5 5 3 4" xfId="40040"/>
    <cellStyle name="표준 46 2 5 5 4" xfId="8789"/>
    <cellStyle name="표준 46 2 5 5 4 2" xfId="24443"/>
    <cellStyle name="표준 46 2 5 5 4 3" xfId="40042"/>
    <cellStyle name="표준 46 2 5 5 5" xfId="24436"/>
    <cellStyle name="표준 46 2 5 5 6" xfId="40035"/>
    <cellStyle name="표준 46 2 5 6" xfId="8790"/>
    <cellStyle name="표준 46 2 5 6 2" xfId="8791"/>
    <cellStyle name="표준 46 2 5 6 2 2" xfId="8792"/>
    <cellStyle name="표준 46 2 5 6 2 2 2" xfId="8793"/>
    <cellStyle name="표준 46 2 5 6 2 2 2 2" xfId="24447"/>
    <cellStyle name="표준 46 2 5 6 2 2 2 3" xfId="40046"/>
    <cellStyle name="표준 46 2 5 6 2 2 3" xfId="24446"/>
    <cellStyle name="표준 46 2 5 6 2 2 4" xfId="40045"/>
    <cellStyle name="표준 46 2 5 6 2 3" xfId="8794"/>
    <cellStyle name="표준 46 2 5 6 2 3 2" xfId="24448"/>
    <cellStyle name="표준 46 2 5 6 2 3 3" xfId="40047"/>
    <cellStyle name="표준 46 2 5 6 2 4" xfId="24445"/>
    <cellStyle name="표준 46 2 5 6 2 5" xfId="40044"/>
    <cellStyle name="표준 46 2 5 6 3" xfId="8795"/>
    <cellStyle name="표준 46 2 5 6 3 2" xfId="8796"/>
    <cellStyle name="표준 46 2 5 6 3 2 2" xfId="24450"/>
    <cellStyle name="표준 46 2 5 6 3 2 3" xfId="40049"/>
    <cellStyle name="표준 46 2 5 6 3 3" xfId="24449"/>
    <cellStyle name="표준 46 2 5 6 3 4" xfId="40048"/>
    <cellStyle name="표준 46 2 5 6 4" xfId="8797"/>
    <cellStyle name="표준 46 2 5 6 4 2" xfId="24451"/>
    <cellStyle name="표준 46 2 5 6 4 3" xfId="40050"/>
    <cellStyle name="표준 46 2 5 6 5" xfId="24444"/>
    <cellStyle name="표준 46 2 5 6 6" xfId="40043"/>
    <cellStyle name="표준 46 2 5 7" xfId="8798"/>
    <cellStyle name="표준 46 2 5 7 2" xfId="8799"/>
    <cellStyle name="표준 46 2 5 7 2 2" xfId="8800"/>
    <cellStyle name="표준 46 2 5 7 2 2 2" xfId="24454"/>
    <cellStyle name="표준 46 2 5 7 2 2 3" xfId="40053"/>
    <cellStyle name="표준 46 2 5 7 2 3" xfId="24453"/>
    <cellStyle name="표준 46 2 5 7 2 4" xfId="40052"/>
    <cellStyle name="표준 46 2 5 7 3" xfId="8801"/>
    <cellStyle name="표준 46 2 5 7 3 2" xfId="24455"/>
    <cellStyle name="표준 46 2 5 7 3 3" xfId="40054"/>
    <cellStyle name="표준 46 2 5 7 4" xfId="24452"/>
    <cellStyle name="표준 46 2 5 7 5" xfId="40051"/>
    <cellStyle name="표준 46 2 5 8" xfId="8802"/>
    <cellStyle name="표준 46 2 5 8 2" xfId="8803"/>
    <cellStyle name="표준 46 2 5 8 2 2" xfId="24457"/>
    <cellStyle name="표준 46 2 5 8 2 3" xfId="40056"/>
    <cellStyle name="표준 46 2 5 8 3" xfId="24456"/>
    <cellStyle name="표준 46 2 5 8 4" xfId="40055"/>
    <cellStyle name="표준 46 2 5 9" xfId="8804"/>
    <cellStyle name="표준 46 2 5 9 2" xfId="24458"/>
    <cellStyle name="표준 46 2 5 9 3" xfId="40057"/>
    <cellStyle name="표준 46 2 6" xfId="8805"/>
    <cellStyle name="표준 46 2 6 2" xfId="8806"/>
    <cellStyle name="표준 46 2 6 2 2" xfId="8807"/>
    <cellStyle name="표준 46 2 6 2 2 2" xfId="8808"/>
    <cellStyle name="표준 46 2 6 2 2 2 2" xfId="8809"/>
    <cellStyle name="표준 46 2 6 2 2 2 2 2" xfId="8810"/>
    <cellStyle name="표준 46 2 6 2 2 2 2 2 2" xfId="24464"/>
    <cellStyle name="표준 46 2 6 2 2 2 2 2 3" xfId="40063"/>
    <cellStyle name="표준 46 2 6 2 2 2 2 3" xfId="24463"/>
    <cellStyle name="표준 46 2 6 2 2 2 2 4" xfId="40062"/>
    <cellStyle name="표준 46 2 6 2 2 2 3" xfId="8811"/>
    <cellStyle name="표준 46 2 6 2 2 2 3 2" xfId="24465"/>
    <cellStyle name="표준 46 2 6 2 2 2 3 3" xfId="40064"/>
    <cellStyle name="표준 46 2 6 2 2 2 4" xfId="24462"/>
    <cellStyle name="표준 46 2 6 2 2 2 5" xfId="40061"/>
    <cellStyle name="표준 46 2 6 2 2 3" xfId="8812"/>
    <cellStyle name="표준 46 2 6 2 2 3 2" xfId="8813"/>
    <cellStyle name="표준 46 2 6 2 2 3 2 2" xfId="24467"/>
    <cellStyle name="표준 46 2 6 2 2 3 2 3" xfId="40066"/>
    <cellStyle name="표준 46 2 6 2 2 3 3" xfId="24466"/>
    <cellStyle name="표준 46 2 6 2 2 3 4" xfId="40065"/>
    <cellStyle name="표준 46 2 6 2 2 4" xfId="8814"/>
    <cellStyle name="표준 46 2 6 2 2 4 2" xfId="24468"/>
    <cellStyle name="표준 46 2 6 2 2 4 3" xfId="40067"/>
    <cellStyle name="표준 46 2 6 2 2 5" xfId="24461"/>
    <cellStyle name="표준 46 2 6 2 2 6" xfId="40060"/>
    <cellStyle name="표준 46 2 6 2 3" xfId="8815"/>
    <cellStyle name="표준 46 2 6 2 3 2" xfId="8816"/>
    <cellStyle name="표준 46 2 6 2 3 2 2" xfId="8817"/>
    <cellStyle name="표준 46 2 6 2 3 2 2 2" xfId="8818"/>
    <cellStyle name="표준 46 2 6 2 3 2 2 2 2" xfId="24472"/>
    <cellStyle name="표준 46 2 6 2 3 2 2 2 3" xfId="40071"/>
    <cellStyle name="표준 46 2 6 2 3 2 2 3" xfId="24471"/>
    <cellStyle name="표준 46 2 6 2 3 2 2 4" xfId="40070"/>
    <cellStyle name="표준 46 2 6 2 3 2 3" xfId="8819"/>
    <cellStyle name="표준 46 2 6 2 3 2 3 2" xfId="24473"/>
    <cellStyle name="표준 46 2 6 2 3 2 3 3" xfId="40072"/>
    <cellStyle name="표준 46 2 6 2 3 2 4" xfId="24470"/>
    <cellStyle name="표준 46 2 6 2 3 2 5" xfId="40069"/>
    <cellStyle name="표준 46 2 6 2 3 3" xfId="8820"/>
    <cellStyle name="표준 46 2 6 2 3 3 2" xfId="8821"/>
    <cellStyle name="표준 46 2 6 2 3 3 2 2" xfId="24475"/>
    <cellStyle name="표준 46 2 6 2 3 3 2 3" xfId="40074"/>
    <cellStyle name="표준 46 2 6 2 3 3 3" xfId="24474"/>
    <cellStyle name="표준 46 2 6 2 3 3 4" xfId="40073"/>
    <cellStyle name="표준 46 2 6 2 3 4" xfId="8822"/>
    <cellStyle name="표준 46 2 6 2 3 4 2" xfId="24476"/>
    <cellStyle name="표준 46 2 6 2 3 4 3" xfId="40075"/>
    <cellStyle name="표준 46 2 6 2 3 5" xfId="24469"/>
    <cellStyle name="표준 46 2 6 2 3 6" xfId="40068"/>
    <cellStyle name="표준 46 2 6 2 4" xfId="8823"/>
    <cellStyle name="표준 46 2 6 2 4 2" xfId="8824"/>
    <cellStyle name="표준 46 2 6 2 4 2 2" xfId="8825"/>
    <cellStyle name="표준 46 2 6 2 4 2 2 2" xfId="24479"/>
    <cellStyle name="표준 46 2 6 2 4 2 2 3" xfId="40078"/>
    <cellStyle name="표준 46 2 6 2 4 2 3" xfId="24478"/>
    <cellStyle name="표준 46 2 6 2 4 2 4" xfId="40077"/>
    <cellStyle name="표준 46 2 6 2 4 3" xfId="8826"/>
    <cellStyle name="표준 46 2 6 2 4 3 2" xfId="24480"/>
    <cellStyle name="표준 46 2 6 2 4 3 3" xfId="40079"/>
    <cellStyle name="표준 46 2 6 2 4 4" xfId="24477"/>
    <cellStyle name="표준 46 2 6 2 4 5" xfId="40076"/>
    <cellStyle name="표준 46 2 6 2 5" xfId="8827"/>
    <cellStyle name="표준 46 2 6 2 5 2" xfId="8828"/>
    <cellStyle name="표준 46 2 6 2 5 2 2" xfId="24482"/>
    <cellStyle name="표준 46 2 6 2 5 2 3" xfId="40081"/>
    <cellStyle name="표준 46 2 6 2 5 3" xfId="24481"/>
    <cellStyle name="표준 46 2 6 2 5 4" xfId="40080"/>
    <cellStyle name="표준 46 2 6 2 6" xfId="8829"/>
    <cellStyle name="표준 46 2 6 2 6 2" xfId="24483"/>
    <cellStyle name="표준 46 2 6 2 6 3" xfId="40082"/>
    <cellStyle name="표준 46 2 6 2 7" xfId="24460"/>
    <cellStyle name="표준 46 2 6 2 8" xfId="40059"/>
    <cellStyle name="표준 46 2 6 3" xfId="8830"/>
    <cellStyle name="표준 46 2 6 3 2" xfId="8831"/>
    <cellStyle name="표준 46 2 6 3 2 2" xfId="8832"/>
    <cellStyle name="표준 46 2 6 3 2 2 2" xfId="8833"/>
    <cellStyle name="표준 46 2 6 3 2 2 2 2" xfId="24487"/>
    <cellStyle name="표준 46 2 6 3 2 2 2 3" xfId="40086"/>
    <cellStyle name="표준 46 2 6 3 2 2 3" xfId="24486"/>
    <cellStyle name="표준 46 2 6 3 2 2 4" xfId="40085"/>
    <cellStyle name="표준 46 2 6 3 2 3" xfId="8834"/>
    <cellStyle name="표준 46 2 6 3 2 3 2" xfId="24488"/>
    <cellStyle name="표준 46 2 6 3 2 3 3" xfId="40087"/>
    <cellStyle name="표준 46 2 6 3 2 4" xfId="24485"/>
    <cellStyle name="표준 46 2 6 3 2 5" xfId="40084"/>
    <cellStyle name="표준 46 2 6 3 3" xfId="8835"/>
    <cellStyle name="표준 46 2 6 3 3 2" xfId="8836"/>
    <cellStyle name="표준 46 2 6 3 3 2 2" xfId="24490"/>
    <cellStyle name="표준 46 2 6 3 3 2 3" xfId="40089"/>
    <cellStyle name="표준 46 2 6 3 3 3" xfId="24489"/>
    <cellStyle name="표준 46 2 6 3 3 4" xfId="40088"/>
    <cellStyle name="표준 46 2 6 3 4" xfId="8837"/>
    <cellStyle name="표준 46 2 6 3 4 2" xfId="24491"/>
    <cellStyle name="표준 46 2 6 3 4 3" xfId="40090"/>
    <cellStyle name="표준 46 2 6 3 5" xfId="24484"/>
    <cellStyle name="표준 46 2 6 3 6" xfId="40083"/>
    <cellStyle name="표준 46 2 6 4" xfId="8838"/>
    <cellStyle name="표준 46 2 6 4 2" xfId="8839"/>
    <cellStyle name="표준 46 2 6 4 2 2" xfId="8840"/>
    <cellStyle name="표준 46 2 6 4 2 2 2" xfId="8841"/>
    <cellStyle name="표준 46 2 6 4 2 2 2 2" xfId="24495"/>
    <cellStyle name="표준 46 2 6 4 2 2 2 3" xfId="40094"/>
    <cellStyle name="표준 46 2 6 4 2 2 3" xfId="24494"/>
    <cellStyle name="표준 46 2 6 4 2 2 4" xfId="40093"/>
    <cellStyle name="표준 46 2 6 4 2 3" xfId="8842"/>
    <cellStyle name="표준 46 2 6 4 2 3 2" xfId="24496"/>
    <cellStyle name="표준 46 2 6 4 2 3 3" xfId="40095"/>
    <cellStyle name="표준 46 2 6 4 2 4" xfId="24493"/>
    <cellStyle name="표준 46 2 6 4 2 5" xfId="40092"/>
    <cellStyle name="표준 46 2 6 4 3" xfId="8843"/>
    <cellStyle name="표준 46 2 6 4 3 2" xfId="8844"/>
    <cellStyle name="표준 46 2 6 4 3 2 2" xfId="24498"/>
    <cellStyle name="표준 46 2 6 4 3 2 3" xfId="40097"/>
    <cellStyle name="표준 46 2 6 4 3 3" xfId="24497"/>
    <cellStyle name="표준 46 2 6 4 3 4" xfId="40096"/>
    <cellStyle name="표준 46 2 6 4 4" xfId="8845"/>
    <cellStyle name="표준 46 2 6 4 4 2" xfId="24499"/>
    <cellStyle name="표준 46 2 6 4 4 3" xfId="40098"/>
    <cellStyle name="표준 46 2 6 4 5" xfId="24492"/>
    <cellStyle name="표준 46 2 6 4 6" xfId="40091"/>
    <cellStyle name="표준 46 2 6 5" xfId="8846"/>
    <cellStyle name="표준 46 2 6 5 2" xfId="8847"/>
    <cellStyle name="표준 46 2 6 5 2 2" xfId="8848"/>
    <cellStyle name="표준 46 2 6 5 2 2 2" xfId="24502"/>
    <cellStyle name="표준 46 2 6 5 2 2 3" xfId="40101"/>
    <cellStyle name="표준 46 2 6 5 2 3" xfId="24501"/>
    <cellStyle name="표준 46 2 6 5 2 4" xfId="40100"/>
    <cellStyle name="표준 46 2 6 5 3" xfId="8849"/>
    <cellStyle name="표준 46 2 6 5 3 2" xfId="24503"/>
    <cellStyle name="표준 46 2 6 5 3 3" xfId="40102"/>
    <cellStyle name="표준 46 2 6 5 4" xfId="24500"/>
    <cellStyle name="표준 46 2 6 5 5" xfId="40099"/>
    <cellStyle name="표준 46 2 6 6" xfId="8850"/>
    <cellStyle name="표준 46 2 6 6 2" xfId="8851"/>
    <cellStyle name="표준 46 2 6 6 2 2" xfId="24505"/>
    <cellStyle name="표준 46 2 6 6 2 3" xfId="40104"/>
    <cellStyle name="표준 46 2 6 6 3" xfId="24504"/>
    <cellStyle name="표준 46 2 6 6 4" xfId="40103"/>
    <cellStyle name="표준 46 2 6 7" xfId="8852"/>
    <cellStyle name="표준 46 2 6 7 2" xfId="24506"/>
    <cellStyle name="표준 46 2 6 7 3" xfId="40105"/>
    <cellStyle name="표준 46 2 6 8" xfId="24459"/>
    <cellStyle name="표준 46 2 6 9" xfId="40058"/>
    <cellStyle name="표준 46 2 7" xfId="8853"/>
    <cellStyle name="표준 46 2 7 2" xfId="8854"/>
    <cellStyle name="표준 46 2 7 2 2" xfId="8855"/>
    <cellStyle name="표준 46 2 7 2 2 2" xfId="8856"/>
    <cellStyle name="표준 46 2 7 2 2 2 2" xfId="8857"/>
    <cellStyle name="표준 46 2 7 2 2 2 2 2" xfId="8858"/>
    <cellStyle name="표준 46 2 7 2 2 2 2 2 2" xfId="24512"/>
    <cellStyle name="표준 46 2 7 2 2 2 2 2 3" xfId="40111"/>
    <cellStyle name="표준 46 2 7 2 2 2 2 3" xfId="24511"/>
    <cellStyle name="표준 46 2 7 2 2 2 2 4" xfId="40110"/>
    <cellStyle name="표준 46 2 7 2 2 2 3" xfId="8859"/>
    <cellStyle name="표준 46 2 7 2 2 2 3 2" xfId="24513"/>
    <cellStyle name="표준 46 2 7 2 2 2 3 3" xfId="40112"/>
    <cellStyle name="표준 46 2 7 2 2 2 4" xfId="24510"/>
    <cellStyle name="표준 46 2 7 2 2 2 5" xfId="40109"/>
    <cellStyle name="표준 46 2 7 2 2 3" xfId="8860"/>
    <cellStyle name="표준 46 2 7 2 2 3 2" xfId="8861"/>
    <cellStyle name="표준 46 2 7 2 2 3 2 2" xfId="24515"/>
    <cellStyle name="표준 46 2 7 2 2 3 2 3" xfId="40114"/>
    <cellStyle name="표준 46 2 7 2 2 3 3" xfId="24514"/>
    <cellStyle name="표준 46 2 7 2 2 3 4" xfId="40113"/>
    <cellStyle name="표준 46 2 7 2 2 4" xfId="8862"/>
    <cellStyle name="표준 46 2 7 2 2 4 2" xfId="24516"/>
    <cellStyle name="표준 46 2 7 2 2 4 3" xfId="40115"/>
    <cellStyle name="표준 46 2 7 2 2 5" xfId="24509"/>
    <cellStyle name="표준 46 2 7 2 2 6" xfId="40108"/>
    <cellStyle name="표준 46 2 7 2 3" xfId="8863"/>
    <cellStyle name="표준 46 2 7 2 3 2" xfId="8864"/>
    <cellStyle name="표준 46 2 7 2 3 2 2" xfId="8865"/>
    <cellStyle name="표준 46 2 7 2 3 2 2 2" xfId="8866"/>
    <cellStyle name="표준 46 2 7 2 3 2 2 2 2" xfId="24520"/>
    <cellStyle name="표준 46 2 7 2 3 2 2 2 3" xfId="40119"/>
    <cellStyle name="표준 46 2 7 2 3 2 2 3" xfId="24519"/>
    <cellStyle name="표준 46 2 7 2 3 2 2 4" xfId="40118"/>
    <cellStyle name="표준 46 2 7 2 3 2 3" xfId="8867"/>
    <cellStyle name="표준 46 2 7 2 3 2 3 2" xfId="24521"/>
    <cellStyle name="표준 46 2 7 2 3 2 3 3" xfId="40120"/>
    <cellStyle name="표준 46 2 7 2 3 2 4" xfId="24518"/>
    <cellStyle name="표준 46 2 7 2 3 2 5" xfId="40117"/>
    <cellStyle name="표준 46 2 7 2 3 3" xfId="8868"/>
    <cellStyle name="표준 46 2 7 2 3 3 2" xfId="8869"/>
    <cellStyle name="표준 46 2 7 2 3 3 2 2" xfId="24523"/>
    <cellStyle name="표준 46 2 7 2 3 3 2 3" xfId="40122"/>
    <cellStyle name="표준 46 2 7 2 3 3 3" xfId="24522"/>
    <cellStyle name="표준 46 2 7 2 3 3 4" xfId="40121"/>
    <cellStyle name="표준 46 2 7 2 3 4" xfId="8870"/>
    <cellStyle name="표준 46 2 7 2 3 4 2" xfId="24524"/>
    <cellStyle name="표준 46 2 7 2 3 4 3" xfId="40123"/>
    <cellStyle name="표준 46 2 7 2 3 5" xfId="24517"/>
    <cellStyle name="표준 46 2 7 2 3 6" xfId="40116"/>
    <cellStyle name="표준 46 2 7 2 4" xfId="8871"/>
    <cellStyle name="표준 46 2 7 2 4 2" xfId="8872"/>
    <cellStyle name="표준 46 2 7 2 4 2 2" xfId="8873"/>
    <cellStyle name="표준 46 2 7 2 4 2 2 2" xfId="24527"/>
    <cellStyle name="표준 46 2 7 2 4 2 2 3" xfId="40126"/>
    <cellStyle name="표준 46 2 7 2 4 2 3" xfId="24526"/>
    <cellStyle name="표준 46 2 7 2 4 2 4" xfId="40125"/>
    <cellStyle name="표준 46 2 7 2 4 3" xfId="8874"/>
    <cellStyle name="표준 46 2 7 2 4 3 2" xfId="24528"/>
    <cellStyle name="표준 46 2 7 2 4 3 3" xfId="40127"/>
    <cellStyle name="표준 46 2 7 2 4 4" xfId="24525"/>
    <cellStyle name="표준 46 2 7 2 4 5" xfId="40124"/>
    <cellStyle name="표준 46 2 7 2 5" xfId="8875"/>
    <cellStyle name="표준 46 2 7 2 5 2" xfId="8876"/>
    <cellStyle name="표준 46 2 7 2 5 2 2" xfId="24530"/>
    <cellStyle name="표준 46 2 7 2 5 2 3" xfId="40129"/>
    <cellStyle name="표준 46 2 7 2 5 3" xfId="24529"/>
    <cellStyle name="표준 46 2 7 2 5 4" xfId="40128"/>
    <cellStyle name="표준 46 2 7 2 6" xfId="8877"/>
    <cellStyle name="표준 46 2 7 2 6 2" xfId="24531"/>
    <cellStyle name="표준 46 2 7 2 6 3" xfId="40130"/>
    <cellStyle name="표준 46 2 7 2 7" xfId="24508"/>
    <cellStyle name="표준 46 2 7 2 8" xfId="40107"/>
    <cellStyle name="표준 46 2 7 3" xfId="8878"/>
    <cellStyle name="표준 46 2 7 3 2" xfId="8879"/>
    <cellStyle name="표준 46 2 7 3 2 2" xfId="8880"/>
    <cellStyle name="표준 46 2 7 3 2 2 2" xfId="8881"/>
    <cellStyle name="표준 46 2 7 3 2 2 2 2" xfId="24535"/>
    <cellStyle name="표준 46 2 7 3 2 2 2 3" xfId="40134"/>
    <cellStyle name="표준 46 2 7 3 2 2 3" xfId="24534"/>
    <cellStyle name="표준 46 2 7 3 2 2 4" xfId="40133"/>
    <cellStyle name="표준 46 2 7 3 2 3" xfId="8882"/>
    <cellStyle name="표준 46 2 7 3 2 3 2" xfId="24536"/>
    <cellStyle name="표준 46 2 7 3 2 3 3" xfId="40135"/>
    <cellStyle name="표준 46 2 7 3 2 4" xfId="24533"/>
    <cellStyle name="표준 46 2 7 3 2 5" xfId="40132"/>
    <cellStyle name="표준 46 2 7 3 3" xfId="8883"/>
    <cellStyle name="표준 46 2 7 3 3 2" xfId="8884"/>
    <cellStyle name="표준 46 2 7 3 3 2 2" xfId="24538"/>
    <cellStyle name="표준 46 2 7 3 3 2 3" xfId="40137"/>
    <cellStyle name="표준 46 2 7 3 3 3" xfId="24537"/>
    <cellStyle name="표준 46 2 7 3 3 4" xfId="40136"/>
    <cellStyle name="표준 46 2 7 3 4" xfId="8885"/>
    <cellStyle name="표준 46 2 7 3 4 2" xfId="24539"/>
    <cellStyle name="표준 46 2 7 3 4 3" xfId="40138"/>
    <cellStyle name="표준 46 2 7 3 5" xfId="24532"/>
    <cellStyle name="표준 46 2 7 3 6" xfId="40131"/>
    <cellStyle name="표준 46 2 7 4" xfId="8886"/>
    <cellStyle name="표준 46 2 7 4 2" xfId="8887"/>
    <cellStyle name="표준 46 2 7 4 2 2" xfId="8888"/>
    <cellStyle name="표준 46 2 7 4 2 2 2" xfId="8889"/>
    <cellStyle name="표준 46 2 7 4 2 2 2 2" xfId="24543"/>
    <cellStyle name="표준 46 2 7 4 2 2 2 3" xfId="40142"/>
    <cellStyle name="표준 46 2 7 4 2 2 3" xfId="24542"/>
    <cellStyle name="표준 46 2 7 4 2 2 4" xfId="40141"/>
    <cellStyle name="표준 46 2 7 4 2 3" xfId="8890"/>
    <cellStyle name="표준 46 2 7 4 2 3 2" xfId="24544"/>
    <cellStyle name="표준 46 2 7 4 2 3 3" xfId="40143"/>
    <cellStyle name="표준 46 2 7 4 2 4" xfId="24541"/>
    <cellStyle name="표준 46 2 7 4 2 5" xfId="40140"/>
    <cellStyle name="표준 46 2 7 4 3" xfId="8891"/>
    <cellStyle name="표준 46 2 7 4 3 2" xfId="8892"/>
    <cellStyle name="표준 46 2 7 4 3 2 2" xfId="24546"/>
    <cellStyle name="표준 46 2 7 4 3 2 3" xfId="40145"/>
    <cellStyle name="표준 46 2 7 4 3 3" xfId="24545"/>
    <cellStyle name="표준 46 2 7 4 3 4" xfId="40144"/>
    <cellStyle name="표준 46 2 7 4 4" xfId="8893"/>
    <cellStyle name="표준 46 2 7 4 4 2" xfId="24547"/>
    <cellStyle name="표준 46 2 7 4 4 3" xfId="40146"/>
    <cellStyle name="표준 46 2 7 4 5" xfId="24540"/>
    <cellStyle name="표준 46 2 7 4 6" xfId="40139"/>
    <cellStyle name="표준 46 2 7 5" xfId="8894"/>
    <cellStyle name="표준 46 2 7 5 2" xfId="8895"/>
    <cellStyle name="표준 46 2 7 5 2 2" xfId="8896"/>
    <cellStyle name="표준 46 2 7 5 2 2 2" xfId="24550"/>
    <cellStyle name="표준 46 2 7 5 2 2 3" xfId="40149"/>
    <cellStyle name="표준 46 2 7 5 2 3" xfId="24549"/>
    <cellStyle name="표준 46 2 7 5 2 4" xfId="40148"/>
    <cellStyle name="표준 46 2 7 5 3" xfId="8897"/>
    <cellStyle name="표준 46 2 7 5 3 2" xfId="24551"/>
    <cellStyle name="표준 46 2 7 5 3 3" xfId="40150"/>
    <cellStyle name="표준 46 2 7 5 4" xfId="24548"/>
    <cellStyle name="표준 46 2 7 5 5" xfId="40147"/>
    <cellStyle name="표준 46 2 7 6" xfId="8898"/>
    <cellStyle name="표준 46 2 7 6 2" xfId="8899"/>
    <cellStyle name="표준 46 2 7 6 2 2" xfId="24553"/>
    <cellStyle name="표준 46 2 7 6 2 3" xfId="40152"/>
    <cellStyle name="표준 46 2 7 6 3" xfId="24552"/>
    <cellStyle name="표준 46 2 7 6 4" xfId="40151"/>
    <cellStyle name="표준 46 2 7 7" xfId="8900"/>
    <cellStyle name="표준 46 2 7 7 2" xfId="24554"/>
    <cellStyle name="표준 46 2 7 7 3" xfId="40153"/>
    <cellStyle name="표준 46 2 7 8" xfId="24507"/>
    <cellStyle name="표준 46 2 7 9" xfId="40106"/>
    <cellStyle name="표준 46 2 8" xfId="8901"/>
    <cellStyle name="표준 46 2 8 2" xfId="8902"/>
    <cellStyle name="표준 46 2 8 2 2" xfId="8903"/>
    <cellStyle name="표준 46 2 8 2 2 2" xfId="8904"/>
    <cellStyle name="표준 46 2 8 2 2 2 2" xfId="8905"/>
    <cellStyle name="표준 46 2 8 2 2 2 2 2" xfId="24559"/>
    <cellStyle name="표준 46 2 8 2 2 2 2 3" xfId="40158"/>
    <cellStyle name="표준 46 2 8 2 2 2 3" xfId="24558"/>
    <cellStyle name="표준 46 2 8 2 2 2 4" xfId="40157"/>
    <cellStyle name="표준 46 2 8 2 2 3" xfId="8906"/>
    <cellStyle name="표준 46 2 8 2 2 3 2" xfId="24560"/>
    <cellStyle name="표준 46 2 8 2 2 3 3" xfId="40159"/>
    <cellStyle name="표준 46 2 8 2 2 4" xfId="24557"/>
    <cellStyle name="표준 46 2 8 2 2 5" xfId="40156"/>
    <cellStyle name="표준 46 2 8 2 3" xfId="8907"/>
    <cellStyle name="표준 46 2 8 2 3 2" xfId="8908"/>
    <cellStyle name="표준 46 2 8 2 3 2 2" xfId="24562"/>
    <cellStyle name="표준 46 2 8 2 3 2 3" xfId="40161"/>
    <cellStyle name="표준 46 2 8 2 3 3" xfId="24561"/>
    <cellStyle name="표준 46 2 8 2 3 4" xfId="40160"/>
    <cellStyle name="표준 46 2 8 2 4" xfId="8909"/>
    <cellStyle name="표준 46 2 8 2 4 2" xfId="24563"/>
    <cellStyle name="표준 46 2 8 2 4 3" xfId="40162"/>
    <cellStyle name="표준 46 2 8 2 5" xfId="24556"/>
    <cellStyle name="표준 46 2 8 2 6" xfId="40155"/>
    <cellStyle name="표준 46 2 8 3" xfId="8910"/>
    <cellStyle name="표준 46 2 8 3 2" xfId="8911"/>
    <cellStyle name="표준 46 2 8 3 2 2" xfId="8912"/>
    <cellStyle name="표준 46 2 8 3 2 2 2" xfId="8913"/>
    <cellStyle name="표준 46 2 8 3 2 2 2 2" xfId="24567"/>
    <cellStyle name="표준 46 2 8 3 2 2 2 3" xfId="40166"/>
    <cellStyle name="표준 46 2 8 3 2 2 3" xfId="24566"/>
    <cellStyle name="표준 46 2 8 3 2 2 4" xfId="40165"/>
    <cellStyle name="표준 46 2 8 3 2 3" xfId="8914"/>
    <cellStyle name="표준 46 2 8 3 2 3 2" xfId="24568"/>
    <cellStyle name="표준 46 2 8 3 2 3 3" xfId="40167"/>
    <cellStyle name="표준 46 2 8 3 2 4" xfId="24565"/>
    <cellStyle name="표준 46 2 8 3 2 5" xfId="40164"/>
    <cellStyle name="표준 46 2 8 3 3" xfId="8915"/>
    <cellStyle name="표준 46 2 8 3 3 2" xfId="8916"/>
    <cellStyle name="표준 46 2 8 3 3 2 2" xfId="24570"/>
    <cellStyle name="표준 46 2 8 3 3 2 3" xfId="40169"/>
    <cellStyle name="표준 46 2 8 3 3 3" xfId="24569"/>
    <cellStyle name="표준 46 2 8 3 3 4" xfId="40168"/>
    <cellStyle name="표준 46 2 8 3 4" xfId="8917"/>
    <cellStyle name="표준 46 2 8 3 4 2" xfId="24571"/>
    <cellStyle name="표준 46 2 8 3 4 3" xfId="40170"/>
    <cellStyle name="표준 46 2 8 3 5" xfId="24564"/>
    <cellStyle name="표준 46 2 8 3 6" xfId="40163"/>
    <cellStyle name="표준 46 2 8 4" xfId="8918"/>
    <cellStyle name="표준 46 2 8 4 2" xfId="8919"/>
    <cellStyle name="표준 46 2 8 4 2 2" xfId="8920"/>
    <cellStyle name="표준 46 2 8 4 2 2 2" xfId="24574"/>
    <cellStyle name="표준 46 2 8 4 2 2 3" xfId="40173"/>
    <cellStyle name="표준 46 2 8 4 2 3" xfId="24573"/>
    <cellStyle name="표준 46 2 8 4 2 4" xfId="40172"/>
    <cellStyle name="표준 46 2 8 4 3" xfId="8921"/>
    <cellStyle name="표준 46 2 8 4 3 2" xfId="24575"/>
    <cellStyle name="표준 46 2 8 4 3 3" xfId="40174"/>
    <cellStyle name="표준 46 2 8 4 4" xfId="24572"/>
    <cellStyle name="표준 46 2 8 4 5" xfId="40171"/>
    <cellStyle name="표준 46 2 8 5" xfId="8922"/>
    <cellStyle name="표준 46 2 8 5 2" xfId="8923"/>
    <cellStyle name="표준 46 2 8 5 2 2" xfId="24577"/>
    <cellStyle name="표준 46 2 8 5 2 3" xfId="40176"/>
    <cellStyle name="표준 46 2 8 5 3" xfId="24576"/>
    <cellStyle name="표준 46 2 8 5 4" xfId="40175"/>
    <cellStyle name="표준 46 2 8 6" xfId="8924"/>
    <cellStyle name="표준 46 2 8 6 2" xfId="24578"/>
    <cellStyle name="표준 46 2 8 6 3" xfId="40177"/>
    <cellStyle name="표준 46 2 8 7" xfId="24555"/>
    <cellStyle name="표준 46 2 8 8" xfId="40154"/>
    <cellStyle name="표준 46 2 9" xfId="8925"/>
    <cellStyle name="표준 46 2 9 2" xfId="8926"/>
    <cellStyle name="표준 46 2 9 2 2" xfId="8927"/>
    <cellStyle name="표준 46 2 9 2 2 2" xfId="8928"/>
    <cellStyle name="표준 46 2 9 2 2 2 2" xfId="24582"/>
    <cellStyle name="표준 46 2 9 2 2 2 3" xfId="40181"/>
    <cellStyle name="표준 46 2 9 2 2 3" xfId="24581"/>
    <cellStyle name="표준 46 2 9 2 2 4" xfId="40180"/>
    <cellStyle name="표준 46 2 9 2 3" xfId="8929"/>
    <cellStyle name="표준 46 2 9 2 3 2" xfId="24583"/>
    <cellStyle name="표준 46 2 9 2 3 3" xfId="40182"/>
    <cellStyle name="표준 46 2 9 2 4" xfId="24580"/>
    <cellStyle name="표준 46 2 9 2 5" xfId="40179"/>
    <cellStyle name="표준 46 2 9 3" xfId="8930"/>
    <cellStyle name="표준 46 2 9 3 2" xfId="8931"/>
    <cellStyle name="표준 46 2 9 3 2 2" xfId="24585"/>
    <cellStyle name="표준 46 2 9 3 2 3" xfId="40184"/>
    <cellStyle name="표준 46 2 9 3 3" xfId="24584"/>
    <cellStyle name="표준 46 2 9 3 4" xfId="40183"/>
    <cellStyle name="표준 46 2 9 4" xfId="8932"/>
    <cellStyle name="표준 46 2 9 4 2" xfId="24586"/>
    <cellStyle name="표준 46 2 9 4 3" xfId="40185"/>
    <cellStyle name="표준 46 2 9 5" xfId="24579"/>
    <cellStyle name="표준 46 2 9 6" xfId="40178"/>
    <cellStyle name="표준 46 3" xfId="8933"/>
    <cellStyle name="표준 46 3 10" xfId="8934"/>
    <cellStyle name="표준 46 3 10 2" xfId="8935"/>
    <cellStyle name="표준 46 3 10 2 2" xfId="8936"/>
    <cellStyle name="표준 46 3 10 2 2 2" xfId="24590"/>
    <cellStyle name="표준 46 3 10 2 2 3" xfId="40189"/>
    <cellStyle name="표준 46 3 10 2 3" xfId="24589"/>
    <cellStyle name="표준 46 3 10 2 4" xfId="40188"/>
    <cellStyle name="표준 46 3 10 3" xfId="8937"/>
    <cellStyle name="표준 46 3 10 3 2" xfId="24591"/>
    <cellStyle name="표준 46 3 10 3 3" xfId="40190"/>
    <cellStyle name="표준 46 3 10 4" xfId="24588"/>
    <cellStyle name="표준 46 3 10 5" xfId="40187"/>
    <cellStyle name="표준 46 3 11" xfId="8938"/>
    <cellStyle name="표준 46 3 11 2" xfId="8939"/>
    <cellStyle name="표준 46 3 11 2 2" xfId="24593"/>
    <cellStyle name="표준 46 3 11 2 3" xfId="40192"/>
    <cellStyle name="표준 46 3 11 3" xfId="24592"/>
    <cellStyle name="표준 46 3 11 4" xfId="40191"/>
    <cellStyle name="표준 46 3 12" xfId="8940"/>
    <cellStyle name="표준 46 3 12 2" xfId="24594"/>
    <cellStyle name="표준 46 3 12 3" xfId="40193"/>
    <cellStyle name="표준 46 3 13" xfId="24587"/>
    <cellStyle name="표준 46 3 14" xfId="40186"/>
    <cellStyle name="표준 46 3 2" xfId="8941"/>
    <cellStyle name="표준 46 3 2 10" xfId="8942"/>
    <cellStyle name="표준 46 3 2 10 2" xfId="24596"/>
    <cellStyle name="표준 46 3 2 10 3" xfId="40195"/>
    <cellStyle name="표준 46 3 2 11" xfId="24595"/>
    <cellStyle name="표준 46 3 2 12" xfId="40194"/>
    <cellStyle name="표준 46 3 2 2" xfId="8943"/>
    <cellStyle name="표준 46 3 2 2 10" xfId="24597"/>
    <cellStyle name="표준 46 3 2 2 11" xfId="40196"/>
    <cellStyle name="표준 46 3 2 2 2" xfId="8944"/>
    <cellStyle name="표준 46 3 2 2 2 2" xfId="8945"/>
    <cellStyle name="표준 46 3 2 2 2 2 2" xfId="8946"/>
    <cellStyle name="표준 46 3 2 2 2 2 2 2" xfId="8947"/>
    <cellStyle name="표준 46 3 2 2 2 2 2 2 2" xfId="8948"/>
    <cellStyle name="표준 46 3 2 2 2 2 2 2 2 2" xfId="8949"/>
    <cellStyle name="표준 46 3 2 2 2 2 2 2 2 2 2" xfId="24603"/>
    <cellStyle name="표준 46 3 2 2 2 2 2 2 2 2 3" xfId="40202"/>
    <cellStyle name="표준 46 3 2 2 2 2 2 2 2 3" xfId="24602"/>
    <cellStyle name="표준 46 3 2 2 2 2 2 2 2 4" xfId="40201"/>
    <cellStyle name="표준 46 3 2 2 2 2 2 2 3" xfId="8950"/>
    <cellStyle name="표준 46 3 2 2 2 2 2 2 3 2" xfId="24604"/>
    <cellStyle name="표준 46 3 2 2 2 2 2 2 3 3" xfId="40203"/>
    <cellStyle name="표준 46 3 2 2 2 2 2 2 4" xfId="24601"/>
    <cellStyle name="표준 46 3 2 2 2 2 2 2 5" xfId="40200"/>
    <cellStyle name="표준 46 3 2 2 2 2 2 3" xfId="8951"/>
    <cellStyle name="표준 46 3 2 2 2 2 2 3 2" xfId="8952"/>
    <cellStyle name="표준 46 3 2 2 2 2 2 3 2 2" xfId="24606"/>
    <cellStyle name="표준 46 3 2 2 2 2 2 3 2 3" xfId="40205"/>
    <cellStyle name="표준 46 3 2 2 2 2 2 3 3" xfId="24605"/>
    <cellStyle name="표준 46 3 2 2 2 2 2 3 4" xfId="40204"/>
    <cellStyle name="표준 46 3 2 2 2 2 2 4" xfId="8953"/>
    <cellStyle name="표준 46 3 2 2 2 2 2 4 2" xfId="24607"/>
    <cellStyle name="표준 46 3 2 2 2 2 2 4 3" xfId="40206"/>
    <cellStyle name="표준 46 3 2 2 2 2 2 5" xfId="24600"/>
    <cellStyle name="표준 46 3 2 2 2 2 2 6" xfId="40199"/>
    <cellStyle name="표준 46 3 2 2 2 2 3" xfId="8954"/>
    <cellStyle name="표준 46 3 2 2 2 2 3 2" xfId="8955"/>
    <cellStyle name="표준 46 3 2 2 2 2 3 2 2" xfId="8956"/>
    <cellStyle name="표준 46 3 2 2 2 2 3 2 2 2" xfId="8957"/>
    <cellStyle name="표준 46 3 2 2 2 2 3 2 2 2 2" xfId="24611"/>
    <cellStyle name="표준 46 3 2 2 2 2 3 2 2 2 3" xfId="40210"/>
    <cellStyle name="표준 46 3 2 2 2 2 3 2 2 3" xfId="24610"/>
    <cellStyle name="표준 46 3 2 2 2 2 3 2 2 4" xfId="40209"/>
    <cellStyle name="표준 46 3 2 2 2 2 3 2 3" xfId="8958"/>
    <cellStyle name="표준 46 3 2 2 2 2 3 2 3 2" xfId="24612"/>
    <cellStyle name="표준 46 3 2 2 2 2 3 2 3 3" xfId="40211"/>
    <cellStyle name="표준 46 3 2 2 2 2 3 2 4" xfId="24609"/>
    <cellStyle name="표준 46 3 2 2 2 2 3 2 5" xfId="40208"/>
    <cellStyle name="표준 46 3 2 2 2 2 3 3" xfId="8959"/>
    <cellStyle name="표준 46 3 2 2 2 2 3 3 2" xfId="8960"/>
    <cellStyle name="표준 46 3 2 2 2 2 3 3 2 2" xfId="24614"/>
    <cellStyle name="표준 46 3 2 2 2 2 3 3 2 3" xfId="40213"/>
    <cellStyle name="표준 46 3 2 2 2 2 3 3 3" xfId="24613"/>
    <cellStyle name="표준 46 3 2 2 2 2 3 3 4" xfId="40212"/>
    <cellStyle name="표준 46 3 2 2 2 2 3 4" xfId="8961"/>
    <cellStyle name="표준 46 3 2 2 2 2 3 4 2" xfId="24615"/>
    <cellStyle name="표준 46 3 2 2 2 2 3 4 3" xfId="40214"/>
    <cellStyle name="표준 46 3 2 2 2 2 3 5" xfId="24608"/>
    <cellStyle name="표준 46 3 2 2 2 2 3 6" xfId="40207"/>
    <cellStyle name="표준 46 3 2 2 2 2 4" xfId="8962"/>
    <cellStyle name="표준 46 3 2 2 2 2 4 2" xfId="8963"/>
    <cellStyle name="표준 46 3 2 2 2 2 4 2 2" xfId="8964"/>
    <cellStyle name="표준 46 3 2 2 2 2 4 2 2 2" xfId="24618"/>
    <cellStyle name="표준 46 3 2 2 2 2 4 2 2 3" xfId="40217"/>
    <cellStyle name="표준 46 3 2 2 2 2 4 2 3" xfId="24617"/>
    <cellStyle name="표준 46 3 2 2 2 2 4 2 4" xfId="40216"/>
    <cellStyle name="표준 46 3 2 2 2 2 4 3" xfId="8965"/>
    <cellStyle name="표준 46 3 2 2 2 2 4 3 2" xfId="24619"/>
    <cellStyle name="표준 46 3 2 2 2 2 4 3 3" xfId="40218"/>
    <cellStyle name="표준 46 3 2 2 2 2 4 4" xfId="24616"/>
    <cellStyle name="표준 46 3 2 2 2 2 4 5" xfId="40215"/>
    <cellStyle name="표준 46 3 2 2 2 2 5" xfId="8966"/>
    <cellStyle name="표준 46 3 2 2 2 2 5 2" xfId="8967"/>
    <cellStyle name="표준 46 3 2 2 2 2 5 2 2" xfId="24621"/>
    <cellStyle name="표준 46 3 2 2 2 2 5 2 3" xfId="40220"/>
    <cellStyle name="표준 46 3 2 2 2 2 5 3" xfId="24620"/>
    <cellStyle name="표준 46 3 2 2 2 2 5 4" xfId="40219"/>
    <cellStyle name="표준 46 3 2 2 2 2 6" xfId="8968"/>
    <cellStyle name="표준 46 3 2 2 2 2 6 2" xfId="24622"/>
    <cellStyle name="표준 46 3 2 2 2 2 6 3" xfId="40221"/>
    <cellStyle name="표준 46 3 2 2 2 2 7" xfId="24599"/>
    <cellStyle name="표준 46 3 2 2 2 2 8" xfId="40198"/>
    <cellStyle name="표준 46 3 2 2 2 3" xfId="8969"/>
    <cellStyle name="표준 46 3 2 2 2 3 2" xfId="8970"/>
    <cellStyle name="표준 46 3 2 2 2 3 2 2" xfId="8971"/>
    <cellStyle name="표준 46 3 2 2 2 3 2 2 2" xfId="8972"/>
    <cellStyle name="표준 46 3 2 2 2 3 2 2 2 2" xfId="24626"/>
    <cellStyle name="표준 46 3 2 2 2 3 2 2 2 3" xfId="40225"/>
    <cellStyle name="표준 46 3 2 2 2 3 2 2 3" xfId="24625"/>
    <cellStyle name="표준 46 3 2 2 2 3 2 2 4" xfId="40224"/>
    <cellStyle name="표준 46 3 2 2 2 3 2 3" xfId="8973"/>
    <cellStyle name="표준 46 3 2 2 2 3 2 3 2" xfId="24627"/>
    <cellStyle name="표준 46 3 2 2 2 3 2 3 3" xfId="40226"/>
    <cellStyle name="표준 46 3 2 2 2 3 2 4" xfId="24624"/>
    <cellStyle name="표준 46 3 2 2 2 3 2 5" xfId="40223"/>
    <cellStyle name="표준 46 3 2 2 2 3 3" xfId="8974"/>
    <cellStyle name="표준 46 3 2 2 2 3 3 2" xfId="8975"/>
    <cellStyle name="표준 46 3 2 2 2 3 3 2 2" xfId="24629"/>
    <cellStyle name="표준 46 3 2 2 2 3 3 2 3" xfId="40228"/>
    <cellStyle name="표준 46 3 2 2 2 3 3 3" xfId="24628"/>
    <cellStyle name="표준 46 3 2 2 2 3 3 4" xfId="40227"/>
    <cellStyle name="표준 46 3 2 2 2 3 4" xfId="8976"/>
    <cellStyle name="표준 46 3 2 2 2 3 4 2" xfId="24630"/>
    <cellStyle name="표준 46 3 2 2 2 3 4 3" xfId="40229"/>
    <cellStyle name="표준 46 3 2 2 2 3 5" xfId="24623"/>
    <cellStyle name="표준 46 3 2 2 2 3 6" xfId="40222"/>
    <cellStyle name="표준 46 3 2 2 2 4" xfId="8977"/>
    <cellStyle name="표준 46 3 2 2 2 4 2" xfId="8978"/>
    <cellStyle name="표준 46 3 2 2 2 4 2 2" xfId="8979"/>
    <cellStyle name="표준 46 3 2 2 2 4 2 2 2" xfId="8980"/>
    <cellStyle name="표준 46 3 2 2 2 4 2 2 2 2" xfId="24634"/>
    <cellStyle name="표준 46 3 2 2 2 4 2 2 2 3" xfId="40233"/>
    <cellStyle name="표준 46 3 2 2 2 4 2 2 3" xfId="24633"/>
    <cellStyle name="표준 46 3 2 2 2 4 2 2 4" xfId="40232"/>
    <cellStyle name="표준 46 3 2 2 2 4 2 3" xfId="8981"/>
    <cellStyle name="표준 46 3 2 2 2 4 2 3 2" xfId="24635"/>
    <cellStyle name="표준 46 3 2 2 2 4 2 3 3" xfId="40234"/>
    <cellStyle name="표준 46 3 2 2 2 4 2 4" xfId="24632"/>
    <cellStyle name="표준 46 3 2 2 2 4 2 5" xfId="40231"/>
    <cellStyle name="표준 46 3 2 2 2 4 3" xfId="8982"/>
    <cellStyle name="표준 46 3 2 2 2 4 3 2" xfId="8983"/>
    <cellStyle name="표준 46 3 2 2 2 4 3 2 2" xfId="24637"/>
    <cellStyle name="표준 46 3 2 2 2 4 3 2 3" xfId="40236"/>
    <cellStyle name="표준 46 3 2 2 2 4 3 3" xfId="24636"/>
    <cellStyle name="표준 46 3 2 2 2 4 3 4" xfId="40235"/>
    <cellStyle name="표준 46 3 2 2 2 4 4" xfId="8984"/>
    <cellStyle name="표준 46 3 2 2 2 4 4 2" xfId="24638"/>
    <cellStyle name="표준 46 3 2 2 2 4 4 3" xfId="40237"/>
    <cellStyle name="표준 46 3 2 2 2 4 5" xfId="24631"/>
    <cellStyle name="표준 46 3 2 2 2 4 6" xfId="40230"/>
    <cellStyle name="표준 46 3 2 2 2 5" xfId="8985"/>
    <cellStyle name="표준 46 3 2 2 2 5 2" xfId="8986"/>
    <cellStyle name="표준 46 3 2 2 2 5 2 2" xfId="8987"/>
    <cellStyle name="표준 46 3 2 2 2 5 2 2 2" xfId="24641"/>
    <cellStyle name="표준 46 3 2 2 2 5 2 2 3" xfId="40240"/>
    <cellStyle name="표준 46 3 2 2 2 5 2 3" xfId="24640"/>
    <cellStyle name="표준 46 3 2 2 2 5 2 4" xfId="40239"/>
    <cellStyle name="표준 46 3 2 2 2 5 3" xfId="8988"/>
    <cellStyle name="표준 46 3 2 2 2 5 3 2" xfId="24642"/>
    <cellStyle name="표준 46 3 2 2 2 5 3 3" xfId="40241"/>
    <cellStyle name="표준 46 3 2 2 2 5 4" xfId="24639"/>
    <cellStyle name="표준 46 3 2 2 2 5 5" xfId="40238"/>
    <cellStyle name="표준 46 3 2 2 2 6" xfId="8989"/>
    <cellStyle name="표준 46 3 2 2 2 6 2" xfId="8990"/>
    <cellStyle name="표준 46 3 2 2 2 6 2 2" xfId="24644"/>
    <cellStyle name="표준 46 3 2 2 2 6 2 3" xfId="40243"/>
    <cellStyle name="표준 46 3 2 2 2 6 3" xfId="24643"/>
    <cellStyle name="표준 46 3 2 2 2 6 4" xfId="40242"/>
    <cellStyle name="표준 46 3 2 2 2 7" xfId="8991"/>
    <cellStyle name="표준 46 3 2 2 2 7 2" xfId="24645"/>
    <cellStyle name="표준 46 3 2 2 2 7 3" xfId="40244"/>
    <cellStyle name="표준 46 3 2 2 2 8" xfId="24598"/>
    <cellStyle name="표준 46 3 2 2 2 9" xfId="40197"/>
    <cellStyle name="표준 46 3 2 2 3" xfId="8992"/>
    <cellStyle name="표준 46 3 2 2 3 2" xfId="8993"/>
    <cellStyle name="표준 46 3 2 2 3 2 2" xfId="8994"/>
    <cellStyle name="표준 46 3 2 2 3 2 2 2" xfId="8995"/>
    <cellStyle name="표준 46 3 2 2 3 2 2 2 2" xfId="8996"/>
    <cellStyle name="표준 46 3 2 2 3 2 2 2 2 2" xfId="8997"/>
    <cellStyle name="표준 46 3 2 2 3 2 2 2 2 2 2" xfId="24651"/>
    <cellStyle name="표준 46 3 2 2 3 2 2 2 2 2 3" xfId="40250"/>
    <cellStyle name="표준 46 3 2 2 3 2 2 2 2 3" xfId="24650"/>
    <cellStyle name="표준 46 3 2 2 3 2 2 2 2 4" xfId="40249"/>
    <cellStyle name="표준 46 3 2 2 3 2 2 2 3" xfId="8998"/>
    <cellStyle name="표준 46 3 2 2 3 2 2 2 3 2" xfId="24652"/>
    <cellStyle name="표준 46 3 2 2 3 2 2 2 3 3" xfId="40251"/>
    <cellStyle name="표준 46 3 2 2 3 2 2 2 4" xfId="24649"/>
    <cellStyle name="표준 46 3 2 2 3 2 2 2 5" xfId="40248"/>
    <cellStyle name="표준 46 3 2 2 3 2 2 3" xfId="8999"/>
    <cellStyle name="표준 46 3 2 2 3 2 2 3 2" xfId="9000"/>
    <cellStyle name="표준 46 3 2 2 3 2 2 3 2 2" xfId="24654"/>
    <cellStyle name="표준 46 3 2 2 3 2 2 3 2 3" xfId="40253"/>
    <cellStyle name="표준 46 3 2 2 3 2 2 3 3" xfId="24653"/>
    <cellStyle name="표준 46 3 2 2 3 2 2 3 4" xfId="40252"/>
    <cellStyle name="표준 46 3 2 2 3 2 2 4" xfId="9001"/>
    <cellStyle name="표준 46 3 2 2 3 2 2 4 2" xfId="24655"/>
    <cellStyle name="표준 46 3 2 2 3 2 2 4 3" xfId="40254"/>
    <cellStyle name="표준 46 3 2 2 3 2 2 5" xfId="24648"/>
    <cellStyle name="표준 46 3 2 2 3 2 2 6" xfId="40247"/>
    <cellStyle name="표준 46 3 2 2 3 2 3" xfId="9002"/>
    <cellStyle name="표준 46 3 2 2 3 2 3 2" xfId="9003"/>
    <cellStyle name="표준 46 3 2 2 3 2 3 2 2" xfId="9004"/>
    <cellStyle name="표준 46 3 2 2 3 2 3 2 2 2" xfId="9005"/>
    <cellStyle name="표준 46 3 2 2 3 2 3 2 2 2 2" xfId="24659"/>
    <cellStyle name="표준 46 3 2 2 3 2 3 2 2 2 3" xfId="40258"/>
    <cellStyle name="표준 46 3 2 2 3 2 3 2 2 3" xfId="24658"/>
    <cellStyle name="표준 46 3 2 2 3 2 3 2 2 4" xfId="40257"/>
    <cellStyle name="표준 46 3 2 2 3 2 3 2 3" xfId="9006"/>
    <cellStyle name="표준 46 3 2 2 3 2 3 2 3 2" xfId="24660"/>
    <cellStyle name="표준 46 3 2 2 3 2 3 2 3 3" xfId="40259"/>
    <cellStyle name="표준 46 3 2 2 3 2 3 2 4" xfId="24657"/>
    <cellStyle name="표준 46 3 2 2 3 2 3 2 5" xfId="40256"/>
    <cellStyle name="표준 46 3 2 2 3 2 3 3" xfId="9007"/>
    <cellStyle name="표준 46 3 2 2 3 2 3 3 2" xfId="9008"/>
    <cellStyle name="표준 46 3 2 2 3 2 3 3 2 2" xfId="24662"/>
    <cellStyle name="표준 46 3 2 2 3 2 3 3 2 3" xfId="40261"/>
    <cellStyle name="표준 46 3 2 2 3 2 3 3 3" xfId="24661"/>
    <cellStyle name="표준 46 3 2 2 3 2 3 3 4" xfId="40260"/>
    <cellStyle name="표준 46 3 2 2 3 2 3 4" xfId="9009"/>
    <cellStyle name="표준 46 3 2 2 3 2 3 4 2" xfId="24663"/>
    <cellStyle name="표준 46 3 2 2 3 2 3 4 3" xfId="40262"/>
    <cellStyle name="표준 46 3 2 2 3 2 3 5" xfId="24656"/>
    <cellStyle name="표준 46 3 2 2 3 2 3 6" xfId="40255"/>
    <cellStyle name="표준 46 3 2 2 3 2 4" xfId="9010"/>
    <cellStyle name="표준 46 3 2 2 3 2 4 2" xfId="9011"/>
    <cellStyle name="표준 46 3 2 2 3 2 4 2 2" xfId="9012"/>
    <cellStyle name="표준 46 3 2 2 3 2 4 2 2 2" xfId="24666"/>
    <cellStyle name="표준 46 3 2 2 3 2 4 2 2 3" xfId="40265"/>
    <cellStyle name="표준 46 3 2 2 3 2 4 2 3" xfId="24665"/>
    <cellStyle name="표준 46 3 2 2 3 2 4 2 4" xfId="40264"/>
    <cellStyle name="표준 46 3 2 2 3 2 4 3" xfId="9013"/>
    <cellStyle name="표준 46 3 2 2 3 2 4 3 2" xfId="24667"/>
    <cellStyle name="표준 46 3 2 2 3 2 4 3 3" xfId="40266"/>
    <cellStyle name="표준 46 3 2 2 3 2 4 4" xfId="24664"/>
    <cellStyle name="표준 46 3 2 2 3 2 4 5" xfId="40263"/>
    <cellStyle name="표준 46 3 2 2 3 2 5" xfId="9014"/>
    <cellStyle name="표준 46 3 2 2 3 2 5 2" xfId="9015"/>
    <cellStyle name="표준 46 3 2 2 3 2 5 2 2" xfId="24669"/>
    <cellStyle name="표준 46 3 2 2 3 2 5 2 3" xfId="40268"/>
    <cellStyle name="표준 46 3 2 2 3 2 5 3" xfId="24668"/>
    <cellStyle name="표준 46 3 2 2 3 2 5 4" xfId="40267"/>
    <cellStyle name="표준 46 3 2 2 3 2 6" xfId="9016"/>
    <cellStyle name="표준 46 3 2 2 3 2 6 2" xfId="24670"/>
    <cellStyle name="표준 46 3 2 2 3 2 6 3" xfId="40269"/>
    <cellStyle name="표준 46 3 2 2 3 2 7" xfId="24647"/>
    <cellStyle name="표준 46 3 2 2 3 2 8" xfId="40246"/>
    <cellStyle name="표준 46 3 2 2 3 3" xfId="9017"/>
    <cellStyle name="표준 46 3 2 2 3 3 2" xfId="9018"/>
    <cellStyle name="표준 46 3 2 2 3 3 2 2" xfId="9019"/>
    <cellStyle name="표준 46 3 2 2 3 3 2 2 2" xfId="9020"/>
    <cellStyle name="표준 46 3 2 2 3 3 2 2 2 2" xfId="24674"/>
    <cellStyle name="표준 46 3 2 2 3 3 2 2 2 3" xfId="40273"/>
    <cellStyle name="표준 46 3 2 2 3 3 2 2 3" xfId="24673"/>
    <cellStyle name="표준 46 3 2 2 3 3 2 2 4" xfId="40272"/>
    <cellStyle name="표준 46 3 2 2 3 3 2 3" xfId="9021"/>
    <cellStyle name="표준 46 3 2 2 3 3 2 3 2" xfId="24675"/>
    <cellStyle name="표준 46 3 2 2 3 3 2 3 3" xfId="40274"/>
    <cellStyle name="표준 46 3 2 2 3 3 2 4" xfId="24672"/>
    <cellStyle name="표준 46 3 2 2 3 3 2 5" xfId="40271"/>
    <cellStyle name="표준 46 3 2 2 3 3 3" xfId="9022"/>
    <cellStyle name="표준 46 3 2 2 3 3 3 2" xfId="9023"/>
    <cellStyle name="표준 46 3 2 2 3 3 3 2 2" xfId="24677"/>
    <cellStyle name="표준 46 3 2 2 3 3 3 2 3" xfId="40276"/>
    <cellStyle name="표준 46 3 2 2 3 3 3 3" xfId="24676"/>
    <cellStyle name="표준 46 3 2 2 3 3 3 4" xfId="40275"/>
    <cellStyle name="표준 46 3 2 2 3 3 4" xfId="9024"/>
    <cellStyle name="표준 46 3 2 2 3 3 4 2" xfId="24678"/>
    <cellStyle name="표준 46 3 2 2 3 3 4 3" xfId="40277"/>
    <cellStyle name="표준 46 3 2 2 3 3 5" xfId="24671"/>
    <cellStyle name="표준 46 3 2 2 3 3 6" xfId="40270"/>
    <cellStyle name="표준 46 3 2 2 3 4" xfId="9025"/>
    <cellStyle name="표준 46 3 2 2 3 4 2" xfId="9026"/>
    <cellStyle name="표준 46 3 2 2 3 4 2 2" xfId="9027"/>
    <cellStyle name="표준 46 3 2 2 3 4 2 2 2" xfId="9028"/>
    <cellStyle name="표준 46 3 2 2 3 4 2 2 2 2" xfId="24682"/>
    <cellStyle name="표준 46 3 2 2 3 4 2 2 2 3" xfId="40281"/>
    <cellStyle name="표준 46 3 2 2 3 4 2 2 3" xfId="24681"/>
    <cellStyle name="표준 46 3 2 2 3 4 2 2 4" xfId="40280"/>
    <cellStyle name="표준 46 3 2 2 3 4 2 3" xfId="9029"/>
    <cellStyle name="표준 46 3 2 2 3 4 2 3 2" xfId="24683"/>
    <cellStyle name="표준 46 3 2 2 3 4 2 3 3" xfId="40282"/>
    <cellStyle name="표준 46 3 2 2 3 4 2 4" xfId="24680"/>
    <cellStyle name="표준 46 3 2 2 3 4 2 5" xfId="40279"/>
    <cellStyle name="표준 46 3 2 2 3 4 3" xfId="9030"/>
    <cellStyle name="표준 46 3 2 2 3 4 3 2" xfId="9031"/>
    <cellStyle name="표준 46 3 2 2 3 4 3 2 2" xfId="24685"/>
    <cellStyle name="표준 46 3 2 2 3 4 3 2 3" xfId="40284"/>
    <cellStyle name="표준 46 3 2 2 3 4 3 3" xfId="24684"/>
    <cellStyle name="표준 46 3 2 2 3 4 3 4" xfId="40283"/>
    <cellStyle name="표준 46 3 2 2 3 4 4" xfId="9032"/>
    <cellStyle name="표준 46 3 2 2 3 4 4 2" xfId="24686"/>
    <cellStyle name="표준 46 3 2 2 3 4 4 3" xfId="40285"/>
    <cellStyle name="표준 46 3 2 2 3 4 5" xfId="24679"/>
    <cellStyle name="표준 46 3 2 2 3 4 6" xfId="40278"/>
    <cellStyle name="표준 46 3 2 2 3 5" xfId="9033"/>
    <cellStyle name="표준 46 3 2 2 3 5 2" xfId="9034"/>
    <cellStyle name="표준 46 3 2 2 3 5 2 2" xfId="9035"/>
    <cellStyle name="표준 46 3 2 2 3 5 2 2 2" xfId="24689"/>
    <cellStyle name="표준 46 3 2 2 3 5 2 2 3" xfId="40288"/>
    <cellStyle name="표준 46 3 2 2 3 5 2 3" xfId="24688"/>
    <cellStyle name="표준 46 3 2 2 3 5 2 4" xfId="40287"/>
    <cellStyle name="표준 46 3 2 2 3 5 3" xfId="9036"/>
    <cellStyle name="표준 46 3 2 2 3 5 3 2" xfId="24690"/>
    <cellStyle name="표준 46 3 2 2 3 5 3 3" xfId="40289"/>
    <cellStyle name="표준 46 3 2 2 3 5 4" xfId="24687"/>
    <cellStyle name="표준 46 3 2 2 3 5 5" xfId="40286"/>
    <cellStyle name="표준 46 3 2 2 3 6" xfId="9037"/>
    <cellStyle name="표준 46 3 2 2 3 6 2" xfId="9038"/>
    <cellStyle name="표준 46 3 2 2 3 6 2 2" xfId="24692"/>
    <cellStyle name="표준 46 3 2 2 3 6 2 3" xfId="40291"/>
    <cellStyle name="표준 46 3 2 2 3 6 3" xfId="24691"/>
    <cellStyle name="표준 46 3 2 2 3 6 4" xfId="40290"/>
    <cellStyle name="표준 46 3 2 2 3 7" xfId="9039"/>
    <cellStyle name="표준 46 3 2 2 3 7 2" xfId="24693"/>
    <cellStyle name="표준 46 3 2 2 3 7 3" xfId="40292"/>
    <cellStyle name="표준 46 3 2 2 3 8" xfId="24646"/>
    <cellStyle name="표준 46 3 2 2 3 9" xfId="40245"/>
    <cellStyle name="표준 46 3 2 2 4" xfId="9040"/>
    <cellStyle name="표준 46 3 2 2 4 2" xfId="9041"/>
    <cellStyle name="표준 46 3 2 2 4 2 2" xfId="9042"/>
    <cellStyle name="표준 46 3 2 2 4 2 2 2" xfId="9043"/>
    <cellStyle name="표준 46 3 2 2 4 2 2 2 2" xfId="9044"/>
    <cellStyle name="표준 46 3 2 2 4 2 2 2 2 2" xfId="24698"/>
    <cellStyle name="표준 46 3 2 2 4 2 2 2 2 3" xfId="40297"/>
    <cellStyle name="표준 46 3 2 2 4 2 2 2 3" xfId="24697"/>
    <cellStyle name="표준 46 3 2 2 4 2 2 2 4" xfId="40296"/>
    <cellStyle name="표준 46 3 2 2 4 2 2 3" xfId="9045"/>
    <cellStyle name="표준 46 3 2 2 4 2 2 3 2" xfId="24699"/>
    <cellStyle name="표준 46 3 2 2 4 2 2 3 3" xfId="40298"/>
    <cellStyle name="표준 46 3 2 2 4 2 2 4" xfId="24696"/>
    <cellStyle name="표준 46 3 2 2 4 2 2 5" xfId="40295"/>
    <cellStyle name="표준 46 3 2 2 4 2 3" xfId="9046"/>
    <cellStyle name="표준 46 3 2 2 4 2 3 2" xfId="9047"/>
    <cellStyle name="표준 46 3 2 2 4 2 3 2 2" xfId="24701"/>
    <cellStyle name="표준 46 3 2 2 4 2 3 2 3" xfId="40300"/>
    <cellStyle name="표준 46 3 2 2 4 2 3 3" xfId="24700"/>
    <cellStyle name="표준 46 3 2 2 4 2 3 4" xfId="40299"/>
    <cellStyle name="표준 46 3 2 2 4 2 4" xfId="9048"/>
    <cellStyle name="표준 46 3 2 2 4 2 4 2" xfId="24702"/>
    <cellStyle name="표준 46 3 2 2 4 2 4 3" xfId="40301"/>
    <cellStyle name="표준 46 3 2 2 4 2 5" xfId="24695"/>
    <cellStyle name="표준 46 3 2 2 4 2 6" xfId="40294"/>
    <cellStyle name="표준 46 3 2 2 4 3" xfId="9049"/>
    <cellStyle name="표준 46 3 2 2 4 3 2" xfId="9050"/>
    <cellStyle name="표준 46 3 2 2 4 3 2 2" xfId="9051"/>
    <cellStyle name="표준 46 3 2 2 4 3 2 2 2" xfId="9052"/>
    <cellStyle name="표준 46 3 2 2 4 3 2 2 2 2" xfId="24706"/>
    <cellStyle name="표준 46 3 2 2 4 3 2 2 2 3" xfId="40305"/>
    <cellStyle name="표준 46 3 2 2 4 3 2 2 3" xfId="24705"/>
    <cellStyle name="표준 46 3 2 2 4 3 2 2 4" xfId="40304"/>
    <cellStyle name="표준 46 3 2 2 4 3 2 3" xfId="9053"/>
    <cellStyle name="표준 46 3 2 2 4 3 2 3 2" xfId="24707"/>
    <cellStyle name="표준 46 3 2 2 4 3 2 3 3" xfId="40306"/>
    <cellStyle name="표준 46 3 2 2 4 3 2 4" xfId="24704"/>
    <cellStyle name="표준 46 3 2 2 4 3 2 5" xfId="40303"/>
    <cellStyle name="표준 46 3 2 2 4 3 3" xfId="9054"/>
    <cellStyle name="표준 46 3 2 2 4 3 3 2" xfId="9055"/>
    <cellStyle name="표준 46 3 2 2 4 3 3 2 2" xfId="24709"/>
    <cellStyle name="표준 46 3 2 2 4 3 3 2 3" xfId="40308"/>
    <cellStyle name="표준 46 3 2 2 4 3 3 3" xfId="24708"/>
    <cellStyle name="표준 46 3 2 2 4 3 3 4" xfId="40307"/>
    <cellStyle name="표준 46 3 2 2 4 3 4" xfId="9056"/>
    <cellStyle name="표준 46 3 2 2 4 3 4 2" xfId="24710"/>
    <cellStyle name="표준 46 3 2 2 4 3 4 3" xfId="40309"/>
    <cellStyle name="표준 46 3 2 2 4 3 5" xfId="24703"/>
    <cellStyle name="표준 46 3 2 2 4 3 6" xfId="40302"/>
    <cellStyle name="표준 46 3 2 2 4 4" xfId="9057"/>
    <cellStyle name="표준 46 3 2 2 4 4 2" xfId="9058"/>
    <cellStyle name="표준 46 3 2 2 4 4 2 2" xfId="9059"/>
    <cellStyle name="표준 46 3 2 2 4 4 2 2 2" xfId="24713"/>
    <cellStyle name="표준 46 3 2 2 4 4 2 2 3" xfId="40312"/>
    <cellStyle name="표준 46 3 2 2 4 4 2 3" xfId="24712"/>
    <cellStyle name="표준 46 3 2 2 4 4 2 4" xfId="40311"/>
    <cellStyle name="표준 46 3 2 2 4 4 3" xfId="9060"/>
    <cellStyle name="표준 46 3 2 2 4 4 3 2" xfId="24714"/>
    <cellStyle name="표준 46 3 2 2 4 4 3 3" xfId="40313"/>
    <cellStyle name="표준 46 3 2 2 4 4 4" xfId="24711"/>
    <cellStyle name="표준 46 3 2 2 4 4 5" xfId="40310"/>
    <cellStyle name="표준 46 3 2 2 4 5" xfId="9061"/>
    <cellStyle name="표준 46 3 2 2 4 5 2" xfId="9062"/>
    <cellStyle name="표준 46 3 2 2 4 5 2 2" xfId="24716"/>
    <cellStyle name="표준 46 3 2 2 4 5 2 3" xfId="40315"/>
    <cellStyle name="표준 46 3 2 2 4 5 3" xfId="24715"/>
    <cellStyle name="표준 46 3 2 2 4 5 4" xfId="40314"/>
    <cellStyle name="표준 46 3 2 2 4 6" xfId="9063"/>
    <cellStyle name="표준 46 3 2 2 4 6 2" xfId="24717"/>
    <cellStyle name="표준 46 3 2 2 4 6 3" xfId="40316"/>
    <cellStyle name="표준 46 3 2 2 4 7" xfId="24694"/>
    <cellStyle name="표준 46 3 2 2 4 8" xfId="40293"/>
    <cellStyle name="표준 46 3 2 2 5" xfId="9064"/>
    <cellStyle name="표준 46 3 2 2 5 2" xfId="9065"/>
    <cellStyle name="표준 46 3 2 2 5 2 2" xfId="9066"/>
    <cellStyle name="표준 46 3 2 2 5 2 2 2" xfId="9067"/>
    <cellStyle name="표준 46 3 2 2 5 2 2 2 2" xfId="24721"/>
    <cellStyle name="표준 46 3 2 2 5 2 2 2 3" xfId="40320"/>
    <cellStyle name="표준 46 3 2 2 5 2 2 3" xfId="24720"/>
    <cellStyle name="표준 46 3 2 2 5 2 2 4" xfId="40319"/>
    <cellStyle name="표준 46 3 2 2 5 2 3" xfId="9068"/>
    <cellStyle name="표준 46 3 2 2 5 2 3 2" xfId="24722"/>
    <cellStyle name="표준 46 3 2 2 5 2 3 3" xfId="40321"/>
    <cellStyle name="표준 46 3 2 2 5 2 4" xfId="24719"/>
    <cellStyle name="표준 46 3 2 2 5 2 5" xfId="40318"/>
    <cellStyle name="표준 46 3 2 2 5 3" xfId="9069"/>
    <cellStyle name="표준 46 3 2 2 5 3 2" xfId="9070"/>
    <cellStyle name="표준 46 3 2 2 5 3 2 2" xfId="24724"/>
    <cellStyle name="표준 46 3 2 2 5 3 2 3" xfId="40323"/>
    <cellStyle name="표준 46 3 2 2 5 3 3" xfId="24723"/>
    <cellStyle name="표준 46 3 2 2 5 3 4" xfId="40322"/>
    <cellStyle name="표준 46 3 2 2 5 4" xfId="9071"/>
    <cellStyle name="표준 46 3 2 2 5 4 2" xfId="24725"/>
    <cellStyle name="표준 46 3 2 2 5 4 3" xfId="40324"/>
    <cellStyle name="표준 46 3 2 2 5 5" xfId="24718"/>
    <cellStyle name="표준 46 3 2 2 5 6" xfId="40317"/>
    <cellStyle name="표준 46 3 2 2 6" xfId="9072"/>
    <cellStyle name="표준 46 3 2 2 6 2" xfId="9073"/>
    <cellStyle name="표준 46 3 2 2 6 2 2" xfId="9074"/>
    <cellStyle name="표준 46 3 2 2 6 2 2 2" xfId="9075"/>
    <cellStyle name="표준 46 3 2 2 6 2 2 2 2" xfId="24729"/>
    <cellStyle name="표준 46 3 2 2 6 2 2 2 3" xfId="40328"/>
    <cellStyle name="표준 46 3 2 2 6 2 2 3" xfId="24728"/>
    <cellStyle name="표준 46 3 2 2 6 2 2 4" xfId="40327"/>
    <cellStyle name="표준 46 3 2 2 6 2 3" xfId="9076"/>
    <cellStyle name="표준 46 3 2 2 6 2 3 2" xfId="24730"/>
    <cellStyle name="표준 46 3 2 2 6 2 3 3" xfId="40329"/>
    <cellStyle name="표준 46 3 2 2 6 2 4" xfId="24727"/>
    <cellStyle name="표준 46 3 2 2 6 2 5" xfId="40326"/>
    <cellStyle name="표준 46 3 2 2 6 3" xfId="9077"/>
    <cellStyle name="표준 46 3 2 2 6 3 2" xfId="9078"/>
    <cellStyle name="표준 46 3 2 2 6 3 2 2" xfId="24732"/>
    <cellStyle name="표준 46 3 2 2 6 3 2 3" xfId="40331"/>
    <cellStyle name="표준 46 3 2 2 6 3 3" xfId="24731"/>
    <cellStyle name="표준 46 3 2 2 6 3 4" xfId="40330"/>
    <cellStyle name="표준 46 3 2 2 6 4" xfId="9079"/>
    <cellStyle name="표준 46 3 2 2 6 4 2" xfId="24733"/>
    <cellStyle name="표준 46 3 2 2 6 4 3" xfId="40332"/>
    <cellStyle name="표준 46 3 2 2 6 5" xfId="24726"/>
    <cellStyle name="표준 46 3 2 2 6 6" xfId="40325"/>
    <cellStyle name="표준 46 3 2 2 7" xfId="9080"/>
    <cellStyle name="표준 46 3 2 2 7 2" xfId="9081"/>
    <cellStyle name="표준 46 3 2 2 7 2 2" xfId="9082"/>
    <cellStyle name="표준 46 3 2 2 7 2 2 2" xfId="24736"/>
    <cellStyle name="표준 46 3 2 2 7 2 2 3" xfId="40335"/>
    <cellStyle name="표준 46 3 2 2 7 2 3" xfId="24735"/>
    <cellStyle name="표준 46 3 2 2 7 2 4" xfId="40334"/>
    <cellStyle name="표준 46 3 2 2 7 3" xfId="9083"/>
    <cellStyle name="표준 46 3 2 2 7 3 2" xfId="24737"/>
    <cellStyle name="표준 46 3 2 2 7 3 3" xfId="40336"/>
    <cellStyle name="표준 46 3 2 2 7 4" xfId="24734"/>
    <cellStyle name="표준 46 3 2 2 7 5" xfId="40333"/>
    <cellStyle name="표준 46 3 2 2 8" xfId="9084"/>
    <cellStyle name="표준 46 3 2 2 8 2" xfId="9085"/>
    <cellStyle name="표준 46 3 2 2 8 2 2" xfId="24739"/>
    <cellStyle name="표준 46 3 2 2 8 2 3" xfId="40338"/>
    <cellStyle name="표준 46 3 2 2 8 3" xfId="24738"/>
    <cellStyle name="표준 46 3 2 2 8 4" xfId="40337"/>
    <cellStyle name="표준 46 3 2 2 9" xfId="9086"/>
    <cellStyle name="표준 46 3 2 2 9 2" xfId="24740"/>
    <cellStyle name="표준 46 3 2 2 9 3" xfId="40339"/>
    <cellStyle name="표준 46 3 2 3" xfId="9087"/>
    <cellStyle name="표준 46 3 2 3 2" xfId="9088"/>
    <cellStyle name="표준 46 3 2 3 2 2" xfId="9089"/>
    <cellStyle name="표준 46 3 2 3 2 2 2" xfId="9090"/>
    <cellStyle name="표준 46 3 2 3 2 2 2 2" xfId="9091"/>
    <cellStyle name="표준 46 3 2 3 2 2 2 2 2" xfId="9092"/>
    <cellStyle name="표준 46 3 2 3 2 2 2 2 2 2" xfId="24746"/>
    <cellStyle name="표준 46 3 2 3 2 2 2 2 2 3" xfId="40345"/>
    <cellStyle name="표준 46 3 2 3 2 2 2 2 3" xfId="24745"/>
    <cellStyle name="표준 46 3 2 3 2 2 2 2 4" xfId="40344"/>
    <cellStyle name="표준 46 3 2 3 2 2 2 3" xfId="9093"/>
    <cellStyle name="표준 46 3 2 3 2 2 2 3 2" xfId="24747"/>
    <cellStyle name="표준 46 3 2 3 2 2 2 3 3" xfId="40346"/>
    <cellStyle name="표준 46 3 2 3 2 2 2 4" xfId="24744"/>
    <cellStyle name="표준 46 3 2 3 2 2 2 5" xfId="40343"/>
    <cellStyle name="표준 46 3 2 3 2 2 3" xfId="9094"/>
    <cellStyle name="표준 46 3 2 3 2 2 3 2" xfId="9095"/>
    <cellStyle name="표준 46 3 2 3 2 2 3 2 2" xfId="24749"/>
    <cellStyle name="표준 46 3 2 3 2 2 3 2 3" xfId="40348"/>
    <cellStyle name="표준 46 3 2 3 2 2 3 3" xfId="24748"/>
    <cellStyle name="표준 46 3 2 3 2 2 3 4" xfId="40347"/>
    <cellStyle name="표준 46 3 2 3 2 2 4" xfId="9096"/>
    <cellStyle name="표준 46 3 2 3 2 2 4 2" xfId="24750"/>
    <cellStyle name="표준 46 3 2 3 2 2 4 3" xfId="40349"/>
    <cellStyle name="표준 46 3 2 3 2 2 5" xfId="24743"/>
    <cellStyle name="표준 46 3 2 3 2 2 6" xfId="40342"/>
    <cellStyle name="표준 46 3 2 3 2 3" xfId="9097"/>
    <cellStyle name="표준 46 3 2 3 2 3 2" xfId="9098"/>
    <cellStyle name="표준 46 3 2 3 2 3 2 2" xfId="9099"/>
    <cellStyle name="표준 46 3 2 3 2 3 2 2 2" xfId="9100"/>
    <cellStyle name="표준 46 3 2 3 2 3 2 2 2 2" xfId="24754"/>
    <cellStyle name="표준 46 3 2 3 2 3 2 2 2 3" xfId="40353"/>
    <cellStyle name="표준 46 3 2 3 2 3 2 2 3" xfId="24753"/>
    <cellStyle name="표준 46 3 2 3 2 3 2 2 4" xfId="40352"/>
    <cellStyle name="표준 46 3 2 3 2 3 2 3" xfId="9101"/>
    <cellStyle name="표준 46 3 2 3 2 3 2 3 2" xfId="24755"/>
    <cellStyle name="표준 46 3 2 3 2 3 2 3 3" xfId="40354"/>
    <cellStyle name="표준 46 3 2 3 2 3 2 4" xfId="24752"/>
    <cellStyle name="표준 46 3 2 3 2 3 2 5" xfId="40351"/>
    <cellStyle name="표준 46 3 2 3 2 3 3" xfId="9102"/>
    <cellStyle name="표준 46 3 2 3 2 3 3 2" xfId="9103"/>
    <cellStyle name="표준 46 3 2 3 2 3 3 2 2" xfId="24757"/>
    <cellStyle name="표준 46 3 2 3 2 3 3 2 3" xfId="40356"/>
    <cellStyle name="표준 46 3 2 3 2 3 3 3" xfId="24756"/>
    <cellStyle name="표준 46 3 2 3 2 3 3 4" xfId="40355"/>
    <cellStyle name="표준 46 3 2 3 2 3 4" xfId="9104"/>
    <cellStyle name="표준 46 3 2 3 2 3 4 2" xfId="24758"/>
    <cellStyle name="표준 46 3 2 3 2 3 4 3" xfId="40357"/>
    <cellStyle name="표준 46 3 2 3 2 3 5" xfId="24751"/>
    <cellStyle name="표준 46 3 2 3 2 3 6" xfId="40350"/>
    <cellStyle name="표준 46 3 2 3 2 4" xfId="9105"/>
    <cellStyle name="표준 46 3 2 3 2 4 2" xfId="9106"/>
    <cellStyle name="표준 46 3 2 3 2 4 2 2" xfId="9107"/>
    <cellStyle name="표준 46 3 2 3 2 4 2 2 2" xfId="24761"/>
    <cellStyle name="표준 46 3 2 3 2 4 2 2 3" xfId="40360"/>
    <cellStyle name="표준 46 3 2 3 2 4 2 3" xfId="24760"/>
    <cellStyle name="표준 46 3 2 3 2 4 2 4" xfId="40359"/>
    <cellStyle name="표준 46 3 2 3 2 4 3" xfId="9108"/>
    <cellStyle name="표준 46 3 2 3 2 4 3 2" xfId="24762"/>
    <cellStyle name="표준 46 3 2 3 2 4 3 3" xfId="40361"/>
    <cellStyle name="표준 46 3 2 3 2 4 4" xfId="24759"/>
    <cellStyle name="표준 46 3 2 3 2 4 5" xfId="40358"/>
    <cellStyle name="표준 46 3 2 3 2 5" xfId="9109"/>
    <cellStyle name="표준 46 3 2 3 2 5 2" xfId="9110"/>
    <cellStyle name="표준 46 3 2 3 2 5 2 2" xfId="24764"/>
    <cellStyle name="표준 46 3 2 3 2 5 2 3" xfId="40363"/>
    <cellStyle name="표준 46 3 2 3 2 5 3" xfId="24763"/>
    <cellStyle name="표준 46 3 2 3 2 5 4" xfId="40362"/>
    <cellStyle name="표준 46 3 2 3 2 6" xfId="9111"/>
    <cellStyle name="표준 46 3 2 3 2 6 2" xfId="24765"/>
    <cellStyle name="표준 46 3 2 3 2 6 3" xfId="40364"/>
    <cellStyle name="표준 46 3 2 3 2 7" xfId="24742"/>
    <cellStyle name="표준 46 3 2 3 2 8" xfId="40341"/>
    <cellStyle name="표준 46 3 2 3 3" xfId="9112"/>
    <cellStyle name="표준 46 3 2 3 3 2" xfId="9113"/>
    <cellStyle name="표준 46 3 2 3 3 2 2" xfId="9114"/>
    <cellStyle name="표준 46 3 2 3 3 2 2 2" xfId="9115"/>
    <cellStyle name="표준 46 3 2 3 3 2 2 2 2" xfId="24769"/>
    <cellStyle name="표준 46 3 2 3 3 2 2 2 3" xfId="40368"/>
    <cellStyle name="표준 46 3 2 3 3 2 2 3" xfId="24768"/>
    <cellStyle name="표준 46 3 2 3 3 2 2 4" xfId="40367"/>
    <cellStyle name="표준 46 3 2 3 3 2 3" xfId="9116"/>
    <cellStyle name="표준 46 3 2 3 3 2 3 2" xfId="24770"/>
    <cellStyle name="표준 46 3 2 3 3 2 3 3" xfId="40369"/>
    <cellStyle name="표준 46 3 2 3 3 2 4" xfId="24767"/>
    <cellStyle name="표준 46 3 2 3 3 2 5" xfId="40366"/>
    <cellStyle name="표준 46 3 2 3 3 3" xfId="9117"/>
    <cellStyle name="표준 46 3 2 3 3 3 2" xfId="9118"/>
    <cellStyle name="표준 46 3 2 3 3 3 2 2" xfId="24772"/>
    <cellStyle name="표준 46 3 2 3 3 3 2 3" xfId="40371"/>
    <cellStyle name="표준 46 3 2 3 3 3 3" xfId="24771"/>
    <cellStyle name="표준 46 3 2 3 3 3 4" xfId="40370"/>
    <cellStyle name="표준 46 3 2 3 3 4" xfId="9119"/>
    <cellStyle name="표준 46 3 2 3 3 4 2" xfId="24773"/>
    <cellStyle name="표준 46 3 2 3 3 4 3" xfId="40372"/>
    <cellStyle name="표준 46 3 2 3 3 5" xfId="24766"/>
    <cellStyle name="표준 46 3 2 3 3 6" xfId="40365"/>
    <cellStyle name="표준 46 3 2 3 4" xfId="9120"/>
    <cellStyle name="표준 46 3 2 3 4 2" xfId="9121"/>
    <cellStyle name="표준 46 3 2 3 4 2 2" xfId="9122"/>
    <cellStyle name="표준 46 3 2 3 4 2 2 2" xfId="9123"/>
    <cellStyle name="표준 46 3 2 3 4 2 2 2 2" xfId="24777"/>
    <cellStyle name="표준 46 3 2 3 4 2 2 2 3" xfId="40376"/>
    <cellStyle name="표준 46 3 2 3 4 2 2 3" xfId="24776"/>
    <cellStyle name="표준 46 3 2 3 4 2 2 4" xfId="40375"/>
    <cellStyle name="표준 46 3 2 3 4 2 3" xfId="9124"/>
    <cellStyle name="표준 46 3 2 3 4 2 3 2" xfId="24778"/>
    <cellStyle name="표준 46 3 2 3 4 2 3 3" xfId="40377"/>
    <cellStyle name="표준 46 3 2 3 4 2 4" xfId="24775"/>
    <cellStyle name="표준 46 3 2 3 4 2 5" xfId="40374"/>
    <cellStyle name="표준 46 3 2 3 4 3" xfId="9125"/>
    <cellStyle name="표준 46 3 2 3 4 3 2" xfId="9126"/>
    <cellStyle name="표준 46 3 2 3 4 3 2 2" xfId="24780"/>
    <cellStyle name="표준 46 3 2 3 4 3 2 3" xfId="40379"/>
    <cellStyle name="표준 46 3 2 3 4 3 3" xfId="24779"/>
    <cellStyle name="표준 46 3 2 3 4 3 4" xfId="40378"/>
    <cellStyle name="표준 46 3 2 3 4 4" xfId="9127"/>
    <cellStyle name="표준 46 3 2 3 4 4 2" xfId="24781"/>
    <cellStyle name="표준 46 3 2 3 4 4 3" xfId="40380"/>
    <cellStyle name="표준 46 3 2 3 4 5" xfId="24774"/>
    <cellStyle name="표준 46 3 2 3 4 6" xfId="40373"/>
    <cellStyle name="표준 46 3 2 3 5" xfId="9128"/>
    <cellStyle name="표준 46 3 2 3 5 2" xfId="9129"/>
    <cellStyle name="표준 46 3 2 3 5 2 2" xfId="9130"/>
    <cellStyle name="표준 46 3 2 3 5 2 2 2" xfId="24784"/>
    <cellStyle name="표준 46 3 2 3 5 2 2 3" xfId="40383"/>
    <cellStyle name="표준 46 3 2 3 5 2 3" xfId="24783"/>
    <cellStyle name="표준 46 3 2 3 5 2 4" xfId="40382"/>
    <cellStyle name="표준 46 3 2 3 5 3" xfId="9131"/>
    <cellStyle name="표준 46 3 2 3 5 3 2" xfId="24785"/>
    <cellStyle name="표준 46 3 2 3 5 3 3" xfId="40384"/>
    <cellStyle name="표준 46 3 2 3 5 4" xfId="24782"/>
    <cellStyle name="표준 46 3 2 3 5 5" xfId="40381"/>
    <cellStyle name="표준 46 3 2 3 6" xfId="9132"/>
    <cellStyle name="표준 46 3 2 3 6 2" xfId="9133"/>
    <cellStyle name="표준 46 3 2 3 6 2 2" xfId="24787"/>
    <cellStyle name="표준 46 3 2 3 6 2 3" xfId="40386"/>
    <cellStyle name="표준 46 3 2 3 6 3" xfId="24786"/>
    <cellStyle name="표준 46 3 2 3 6 4" xfId="40385"/>
    <cellStyle name="표준 46 3 2 3 7" xfId="9134"/>
    <cellStyle name="표준 46 3 2 3 7 2" xfId="24788"/>
    <cellStyle name="표준 46 3 2 3 7 3" xfId="40387"/>
    <cellStyle name="표준 46 3 2 3 8" xfId="24741"/>
    <cellStyle name="표준 46 3 2 3 9" xfId="40340"/>
    <cellStyle name="표준 46 3 2 4" xfId="9135"/>
    <cellStyle name="표준 46 3 2 4 2" xfId="9136"/>
    <cellStyle name="표준 46 3 2 4 2 2" xfId="9137"/>
    <cellStyle name="표준 46 3 2 4 2 2 2" xfId="9138"/>
    <cellStyle name="표준 46 3 2 4 2 2 2 2" xfId="9139"/>
    <cellStyle name="표준 46 3 2 4 2 2 2 2 2" xfId="9140"/>
    <cellStyle name="표준 46 3 2 4 2 2 2 2 2 2" xfId="24794"/>
    <cellStyle name="표준 46 3 2 4 2 2 2 2 2 3" xfId="40393"/>
    <cellStyle name="표준 46 3 2 4 2 2 2 2 3" xfId="24793"/>
    <cellStyle name="표준 46 3 2 4 2 2 2 2 4" xfId="40392"/>
    <cellStyle name="표준 46 3 2 4 2 2 2 3" xfId="9141"/>
    <cellStyle name="표준 46 3 2 4 2 2 2 3 2" xfId="24795"/>
    <cellStyle name="표준 46 3 2 4 2 2 2 3 3" xfId="40394"/>
    <cellStyle name="표준 46 3 2 4 2 2 2 4" xfId="24792"/>
    <cellStyle name="표준 46 3 2 4 2 2 2 5" xfId="40391"/>
    <cellStyle name="표준 46 3 2 4 2 2 3" xfId="9142"/>
    <cellStyle name="표준 46 3 2 4 2 2 3 2" xfId="9143"/>
    <cellStyle name="표준 46 3 2 4 2 2 3 2 2" xfId="24797"/>
    <cellStyle name="표준 46 3 2 4 2 2 3 2 3" xfId="40396"/>
    <cellStyle name="표준 46 3 2 4 2 2 3 3" xfId="24796"/>
    <cellStyle name="표준 46 3 2 4 2 2 3 4" xfId="40395"/>
    <cellStyle name="표준 46 3 2 4 2 2 4" xfId="9144"/>
    <cellStyle name="표준 46 3 2 4 2 2 4 2" xfId="24798"/>
    <cellStyle name="표준 46 3 2 4 2 2 4 3" xfId="40397"/>
    <cellStyle name="표준 46 3 2 4 2 2 5" xfId="24791"/>
    <cellStyle name="표준 46 3 2 4 2 2 6" xfId="40390"/>
    <cellStyle name="표준 46 3 2 4 2 3" xfId="9145"/>
    <cellStyle name="표준 46 3 2 4 2 3 2" xfId="9146"/>
    <cellStyle name="표준 46 3 2 4 2 3 2 2" xfId="9147"/>
    <cellStyle name="표준 46 3 2 4 2 3 2 2 2" xfId="9148"/>
    <cellStyle name="표준 46 3 2 4 2 3 2 2 2 2" xfId="24802"/>
    <cellStyle name="표준 46 3 2 4 2 3 2 2 2 3" xfId="40401"/>
    <cellStyle name="표준 46 3 2 4 2 3 2 2 3" xfId="24801"/>
    <cellStyle name="표준 46 3 2 4 2 3 2 2 4" xfId="40400"/>
    <cellStyle name="표준 46 3 2 4 2 3 2 3" xfId="9149"/>
    <cellStyle name="표준 46 3 2 4 2 3 2 3 2" xfId="24803"/>
    <cellStyle name="표준 46 3 2 4 2 3 2 3 3" xfId="40402"/>
    <cellStyle name="표준 46 3 2 4 2 3 2 4" xfId="24800"/>
    <cellStyle name="표준 46 3 2 4 2 3 2 5" xfId="40399"/>
    <cellStyle name="표준 46 3 2 4 2 3 3" xfId="9150"/>
    <cellStyle name="표준 46 3 2 4 2 3 3 2" xfId="9151"/>
    <cellStyle name="표준 46 3 2 4 2 3 3 2 2" xfId="24805"/>
    <cellStyle name="표준 46 3 2 4 2 3 3 2 3" xfId="40404"/>
    <cellStyle name="표준 46 3 2 4 2 3 3 3" xfId="24804"/>
    <cellStyle name="표준 46 3 2 4 2 3 3 4" xfId="40403"/>
    <cellStyle name="표준 46 3 2 4 2 3 4" xfId="9152"/>
    <cellStyle name="표준 46 3 2 4 2 3 4 2" xfId="24806"/>
    <cellStyle name="표준 46 3 2 4 2 3 4 3" xfId="40405"/>
    <cellStyle name="표준 46 3 2 4 2 3 5" xfId="24799"/>
    <cellStyle name="표준 46 3 2 4 2 3 6" xfId="40398"/>
    <cellStyle name="표준 46 3 2 4 2 4" xfId="9153"/>
    <cellStyle name="표준 46 3 2 4 2 4 2" xfId="9154"/>
    <cellStyle name="표준 46 3 2 4 2 4 2 2" xfId="9155"/>
    <cellStyle name="표준 46 3 2 4 2 4 2 2 2" xfId="24809"/>
    <cellStyle name="표준 46 3 2 4 2 4 2 2 3" xfId="40408"/>
    <cellStyle name="표준 46 3 2 4 2 4 2 3" xfId="24808"/>
    <cellStyle name="표준 46 3 2 4 2 4 2 4" xfId="40407"/>
    <cellStyle name="표준 46 3 2 4 2 4 3" xfId="9156"/>
    <cellStyle name="표준 46 3 2 4 2 4 3 2" xfId="24810"/>
    <cellStyle name="표준 46 3 2 4 2 4 3 3" xfId="40409"/>
    <cellStyle name="표준 46 3 2 4 2 4 4" xfId="24807"/>
    <cellStyle name="표준 46 3 2 4 2 4 5" xfId="40406"/>
    <cellStyle name="표준 46 3 2 4 2 5" xfId="9157"/>
    <cellStyle name="표준 46 3 2 4 2 5 2" xfId="9158"/>
    <cellStyle name="표준 46 3 2 4 2 5 2 2" xfId="24812"/>
    <cellStyle name="표준 46 3 2 4 2 5 2 3" xfId="40411"/>
    <cellStyle name="표준 46 3 2 4 2 5 3" xfId="24811"/>
    <cellStyle name="표준 46 3 2 4 2 5 4" xfId="40410"/>
    <cellStyle name="표준 46 3 2 4 2 6" xfId="9159"/>
    <cellStyle name="표준 46 3 2 4 2 6 2" xfId="24813"/>
    <cellStyle name="표준 46 3 2 4 2 6 3" xfId="40412"/>
    <cellStyle name="표준 46 3 2 4 2 7" xfId="24790"/>
    <cellStyle name="표준 46 3 2 4 2 8" xfId="40389"/>
    <cellStyle name="표준 46 3 2 4 3" xfId="9160"/>
    <cellStyle name="표준 46 3 2 4 3 2" xfId="9161"/>
    <cellStyle name="표준 46 3 2 4 3 2 2" xfId="9162"/>
    <cellStyle name="표준 46 3 2 4 3 2 2 2" xfId="9163"/>
    <cellStyle name="표준 46 3 2 4 3 2 2 2 2" xfId="24817"/>
    <cellStyle name="표준 46 3 2 4 3 2 2 2 3" xfId="40416"/>
    <cellStyle name="표준 46 3 2 4 3 2 2 3" xfId="24816"/>
    <cellStyle name="표준 46 3 2 4 3 2 2 4" xfId="40415"/>
    <cellStyle name="표준 46 3 2 4 3 2 3" xfId="9164"/>
    <cellStyle name="표준 46 3 2 4 3 2 3 2" xfId="24818"/>
    <cellStyle name="표준 46 3 2 4 3 2 3 3" xfId="40417"/>
    <cellStyle name="표준 46 3 2 4 3 2 4" xfId="24815"/>
    <cellStyle name="표준 46 3 2 4 3 2 5" xfId="40414"/>
    <cellStyle name="표준 46 3 2 4 3 3" xfId="9165"/>
    <cellStyle name="표준 46 3 2 4 3 3 2" xfId="9166"/>
    <cellStyle name="표준 46 3 2 4 3 3 2 2" xfId="24820"/>
    <cellStyle name="표준 46 3 2 4 3 3 2 3" xfId="40419"/>
    <cellStyle name="표준 46 3 2 4 3 3 3" xfId="24819"/>
    <cellStyle name="표준 46 3 2 4 3 3 4" xfId="40418"/>
    <cellStyle name="표준 46 3 2 4 3 4" xfId="9167"/>
    <cellStyle name="표준 46 3 2 4 3 4 2" xfId="24821"/>
    <cellStyle name="표준 46 3 2 4 3 4 3" xfId="40420"/>
    <cellStyle name="표준 46 3 2 4 3 5" xfId="24814"/>
    <cellStyle name="표준 46 3 2 4 3 6" xfId="40413"/>
    <cellStyle name="표준 46 3 2 4 4" xfId="9168"/>
    <cellStyle name="표준 46 3 2 4 4 2" xfId="9169"/>
    <cellStyle name="표준 46 3 2 4 4 2 2" xfId="9170"/>
    <cellStyle name="표준 46 3 2 4 4 2 2 2" xfId="9171"/>
    <cellStyle name="표준 46 3 2 4 4 2 2 2 2" xfId="24825"/>
    <cellStyle name="표준 46 3 2 4 4 2 2 2 3" xfId="40424"/>
    <cellStyle name="표준 46 3 2 4 4 2 2 3" xfId="24824"/>
    <cellStyle name="표준 46 3 2 4 4 2 2 4" xfId="40423"/>
    <cellStyle name="표준 46 3 2 4 4 2 3" xfId="9172"/>
    <cellStyle name="표준 46 3 2 4 4 2 3 2" xfId="24826"/>
    <cellStyle name="표준 46 3 2 4 4 2 3 3" xfId="40425"/>
    <cellStyle name="표준 46 3 2 4 4 2 4" xfId="24823"/>
    <cellStyle name="표준 46 3 2 4 4 2 5" xfId="40422"/>
    <cellStyle name="표준 46 3 2 4 4 3" xfId="9173"/>
    <cellStyle name="표준 46 3 2 4 4 3 2" xfId="9174"/>
    <cellStyle name="표준 46 3 2 4 4 3 2 2" xfId="24828"/>
    <cellStyle name="표준 46 3 2 4 4 3 2 3" xfId="40427"/>
    <cellStyle name="표준 46 3 2 4 4 3 3" xfId="24827"/>
    <cellStyle name="표준 46 3 2 4 4 3 4" xfId="40426"/>
    <cellStyle name="표준 46 3 2 4 4 4" xfId="9175"/>
    <cellStyle name="표준 46 3 2 4 4 4 2" xfId="24829"/>
    <cellStyle name="표준 46 3 2 4 4 4 3" xfId="40428"/>
    <cellStyle name="표준 46 3 2 4 4 5" xfId="24822"/>
    <cellStyle name="표준 46 3 2 4 4 6" xfId="40421"/>
    <cellStyle name="표준 46 3 2 4 5" xfId="9176"/>
    <cellStyle name="표준 46 3 2 4 5 2" xfId="9177"/>
    <cellStyle name="표준 46 3 2 4 5 2 2" xfId="9178"/>
    <cellStyle name="표준 46 3 2 4 5 2 2 2" xfId="24832"/>
    <cellStyle name="표준 46 3 2 4 5 2 2 3" xfId="40431"/>
    <cellStyle name="표준 46 3 2 4 5 2 3" xfId="24831"/>
    <cellStyle name="표준 46 3 2 4 5 2 4" xfId="40430"/>
    <cellStyle name="표준 46 3 2 4 5 3" xfId="9179"/>
    <cellStyle name="표준 46 3 2 4 5 3 2" xfId="24833"/>
    <cellStyle name="표준 46 3 2 4 5 3 3" xfId="40432"/>
    <cellStyle name="표준 46 3 2 4 5 4" xfId="24830"/>
    <cellStyle name="표준 46 3 2 4 5 5" xfId="40429"/>
    <cellStyle name="표준 46 3 2 4 6" xfId="9180"/>
    <cellStyle name="표준 46 3 2 4 6 2" xfId="9181"/>
    <cellStyle name="표준 46 3 2 4 6 2 2" xfId="24835"/>
    <cellStyle name="표준 46 3 2 4 6 2 3" xfId="40434"/>
    <cellStyle name="표준 46 3 2 4 6 3" xfId="24834"/>
    <cellStyle name="표준 46 3 2 4 6 4" xfId="40433"/>
    <cellStyle name="표준 46 3 2 4 7" xfId="9182"/>
    <cellStyle name="표준 46 3 2 4 7 2" xfId="24836"/>
    <cellStyle name="표준 46 3 2 4 7 3" xfId="40435"/>
    <cellStyle name="표준 46 3 2 4 8" xfId="24789"/>
    <cellStyle name="표준 46 3 2 4 9" xfId="40388"/>
    <cellStyle name="표준 46 3 2 5" xfId="9183"/>
    <cellStyle name="표준 46 3 2 5 2" xfId="9184"/>
    <cellStyle name="표준 46 3 2 5 2 2" xfId="9185"/>
    <cellStyle name="표준 46 3 2 5 2 2 2" xfId="9186"/>
    <cellStyle name="표준 46 3 2 5 2 2 2 2" xfId="9187"/>
    <cellStyle name="표준 46 3 2 5 2 2 2 2 2" xfId="24841"/>
    <cellStyle name="표준 46 3 2 5 2 2 2 2 3" xfId="40440"/>
    <cellStyle name="표준 46 3 2 5 2 2 2 3" xfId="24840"/>
    <cellStyle name="표준 46 3 2 5 2 2 2 4" xfId="40439"/>
    <cellStyle name="표준 46 3 2 5 2 2 3" xfId="9188"/>
    <cellStyle name="표준 46 3 2 5 2 2 3 2" xfId="24842"/>
    <cellStyle name="표준 46 3 2 5 2 2 3 3" xfId="40441"/>
    <cellStyle name="표준 46 3 2 5 2 2 4" xfId="24839"/>
    <cellStyle name="표준 46 3 2 5 2 2 5" xfId="40438"/>
    <cellStyle name="표준 46 3 2 5 2 3" xfId="9189"/>
    <cellStyle name="표준 46 3 2 5 2 3 2" xfId="9190"/>
    <cellStyle name="표준 46 3 2 5 2 3 2 2" xfId="24844"/>
    <cellStyle name="표준 46 3 2 5 2 3 2 3" xfId="40443"/>
    <cellStyle name="표준 46 3 2 5 2 3 3" xfId="24843"/>
    <cellStyle name="표준 46 3 2 5 2 3 4" xfId="40442"/>
    <cellStyle name="표준 46 3 2 5 2 4" xfId="9191"/>
    <cellStyle name="표준 46 3 2 5 2 4 2" xfId="24845"/>
    <cellStyle name="표준 46 3 2 5 2 4 3" xfId="40444"/>
    <cellStyle name="표준 46 3 2 5 2 5" xfId="24838"/>
    <cellStyle name="표준 46 3 2 5 2 6" xfId="40437"/>
    <cellStyle name="표준 46 3 2 5 3" xfId="9192"/>
    <cellStyle name="표준 46 3 2 5 3 2" xfId="9193"/>
    <cellStyle name="표준 46 3 2 5 3 2 2" xfId="9194"/>
    <cellStyle name="표준 46 3 2 5 3 2 2 2" xfId="9195"/>
    <cellStyle name="표준 46 3 2 5 3 2 2 2 2" xfId="24849"/>
    <cellStyle name="표준 46 3 2 5 3 2 2 2 3" xfId="40448"/>
    <cellStyle name="표준 46 3 2 5 3 2 2 3" xfId="24848"/>
    <cellStyle name="표준 46 3 2 5 3 2 2 4" xfId="40447"/>
    <cellStyle name="표준 46 3 2 5 3 2 3" xfId="9196"/>
    <cellStyle name="표준 46 3 2 5 3 2 3 2" xfId="24850"/>
    <cellStyle name="표준 46 3 2 5 3 2 3 3" xfId="40449"/>
    <cellStyle name="표준 46 3 2 5 3 2 4" xfId="24847"/>
    <cellStyle name="표준 46 3 2 5 3 2 5" xfId="40446"/>
    <cellStyle name="표준 46 3 2 5 3 3" xfId="9197"/>
    <cellStyle name="표준 46 3 2 5 3 3 2" xfId="9198"/>
    <cellStyle name="표준 46 3 2 5 3 3 2 2" xfId="24852"/>
    <cellStyle name="표준 46 3 2 5 3 3 2 3" xfId="40451"/>
    <cellStyle name="표준 46 3 2 5 3 3 3" xfId="24851"/>
    <cellStyle name="표준 46 3 2 5 3 3 4" xfId="40450"/>
    <cellStyle name="표준 46 3 2 5 3 4" xfId="9199"/>
    <cellStyle name="표준 46 3 2 5 3 4 2" xfId="24853"/>
    <cellStyle name="표준 46 3 2 5 3 4 3" xfId="40452"/>
    <cellStyle name="표준 46 3 2 5 3 5" xfId="24846"/>
    <cellStyle name="표준 46 3 2 5 3 6" xfId="40445"/>
    <cellStyle name="표준 46 3 2 5 4" xfId="9200"/>
    <cellStyle name="표준 46 3 2 5 4 2" xfId="9201"/>
    <cellStyle name="표준 46 3 2 5 4 2 2" xfId="9202"/>
    <cellStyle name="표준 46 3 2 5 4 2 2 2" xfId="24856"/>
    <cellStyle name="표준 46 3 2 5 4 2 2 3" xfId="40455"/>
    <cellStyle name="표준 46 3 2 5 4 2 3" xfId="24855"/>
    <cellStyle name="표준 46 3 2 5 4 2 4" xfId="40454"/>
    <cellStyle name="표준 46 3 2 5 4 3" xfId="9203"/>
    <cellStyle name="표준 46 3 2 5 4 3 2" xfId="24857"/>
    <cellStyle name="표준 46 3 2 5 4 3 3" xfId="40456"/>
    <cellStyle name="표준 46 3 2 5 4 4" xfId="24854"/>
    <cellStyle name="표준 46 3 2 5 4 5" xfId="40453"/>
    <cellStyle name="표준 46 3 2 5 5" xfId="9204"/>
    <cellStyle name="표준 46 3 2 5 5 2" xfId="9205"/>
    <cellStyle name="표준 46 3 2 5 5 2 2" xfId="24859"/>
    <cellStyle name="표준 46 3 2 5 5 2 3" xfId="40458"/>
    <cellStyle name="표준 46 3 2 5 5 3" xfId="24858"/>
    <cellStyle name="표준 46 3 2 5 5 4" xfId="40457"/>
    <cellStyle name="표준 46 3 2 5 6" xfId="9206"/>
    <cellStyle name="표준 46 3 2 5 6 2" xfId="24860"/>
    <cellStyle name="표준 46 3 2 5 6 3" xfId="40459"/>
    <cellStyle name="표준 46 3 2 5 7" xfId="24837"/>
    <cellStyle name="표준 46 3 2 5 8" xfId="40436"/>
    <cellStyle name="표준 46 3 2 6" xfId="9207"/>
    <cellStyle name="표준 46 3 2 6 2" xfId="9208"/>
    <cellStyle name="표준 46 3 2 6 2 2" xfId="9209"/>
    <cellStyle name="표준 46 3 2 6 2 2 2" xfId="9210"/>
    <cellStyle name="표준 46 3 2 6 2 2 2 2" xfId="24864"/>
    <cellStyle name="표준 46 3 2 6 2 2 2 3" xfId="40463"/>
    <cellStyle name="표준 46 3 2 6 2 2 3" xfId="24863"/>
    <cellStyle name="표준 46 3 2 6 2 2 4" xfId="40462"/>
    <cellStyle name="표준 46 3 2 6 2 3" xfId="9211"/>
    <cellStyle name="표준 46 3 2 6 2 3 2" xfId="24865"/>
    <cellStyle name="표준 46 3 2 6 2 3 3" xfId="40464"/>
    <cellStyle name="표준 46 3 2 6 2 4" xfId="24862"/>
    <cellStyle name="표준 46 3 2 6 2 5" xfId="40461"/>
    <cellStyle name="표준 46 3 2 6 3" xfId="9212"/>
    <cellStyle name="표준 46 3 2 6 3 2" xfId="9213"/>
    <cellStyle name="표준 46 3 2 6 3 2 2" xfId="24867"/>
    <cellStyle name="표준 46 3 2 6 3 2 3" xfId="40466"/>
    <cellStyle name="표준 46 3 2 6 3 3" xfId="24866"/>
    <cellStyle name="표준 46 3 2 6 3 4" xfId="40465"/>
    <cellStyle name="표준 46 3 2 6 4" xfId="9214"/>
    <cellStyle name="표준 46 3 2 6 4 2" xfId="24868"/>
    <cellStyle name="표준 46 3 2 6 4 3" xfId="40467"/>
    <cellStyle name="표준 46 3 2 6 5" xfId="24861"/>
    <cellStyle name="표준 46 3 2 6 6" xfId="40460"/>
    <cellStyle name="표준 46 3 2 7" xfId="9215"/>
    <cellStyle name="표준 46 3 2 7 2" xfId="9216"/>
    <cellStyle name="표준 46 3 2 7 2 2" xfId="9217"/>
    <cellStyle name="표준 46 3 2 7 2 2 2" xfId="9218"/>
    <cellStyle name="표준 46 3 2 7 2 2 2 2" xfId="24872"/>
    <cellStyle name="표준 46 3 2 7 2 2 2 3" xfId="40471"/>
    <cellStyle name="표준 46 3 2 7 2 2 3" xfId="24871"/>
    <cellStyle name="표준 46 3 2 7 2 2 4" xfId="40470"/>
    <cellStyle name="표준 46 3 2 7 2 3" xfId="9219"/>
    <cellStyle name="표준 46 3 2 7 2 3 2" xfId="24873"/>
    <cellStyle name="표준 46 3 2 7 2 3 3" xfId="40472"/>
    <cellStyle name="표준 46 3 2 7 2 4" xfId="24870"/>
    <cellStyle name="표준 46 3 2 7 2 5" xfId="40469"/>
    <cellStyle name="표준 46 3 2 7 3" xfId="9220"/>
    <cellStyle name="표준 46 3 2 7 3 2" xfId="9221"/>
    <cellStyle name="표준 46 3 2 7 3 2 2" xfId="24875"/>
    <cellStyle name="표준 46 3 2 7 3 2 3" xfId="40474"/>
    <cellStyle name="표준 46 3 2 7 3 3" xfId="24874"/>
    <cellStyle name="표준 46 3 2 7 3 4" xfId="40473"/>
    <cellStyle name="표준 46 3 2 7 4" xfId="9222"/>
    <cellStyle name="표준 46 3 2 7 4 2" xfId="24876"/>
    <cellStyle name="표준 46 3 2 7 4 3" xfId="40475"/>
    <cellStyle name="표준 46 3 2 7 5" xfId="24869"/>
    <cellStyle name="표준 46 3 2 7 6" xfId="40468"/>
    <cellStyle name="표준 46 3 2 8" xfId="9223"/>
    <cellStyle name="표준 46 3 2 8 2" xfId="9224"/>
    <cellStyle name="표준 46 3 2 8 2 2" xfId="9225"/>
    <cellStyle name="표준 46 3 2 8 2 2 2" xfId="24879"/>
    <cellStyle name="표준 46 3 2 8 2 2 3" xfId="40478"/>
    <cellStyle name="표준 46 3 2 8 2 3" xfId="24878"/>
    <cellStyle name="표준 46 3 2 8 2 4" xfId="40477"/>
    <cellStyle name="표준 46 3 2 8 3" xfId="9226"/>
    <cellStyle name="표준 46 3 2 8 3 2" xfId="24880"/>
    <cellStyle name="표준 46 3 2 8 3 3" xfId="40479"/>
    <cellStyle name="표준 46 3 2 8 4" xfId="24877"/>
    <cellStyle name="표준 46 3 2 8 5" xfId="40476"/>
    <cellStyle name="표준 46 3 2 9" xfId="9227"/>
    <cellStyle name="표준 46 3 2 9 2" xfId="9228"/>
    <cellStyle name="표준 46 3 2 9 2 2" xfId="24882"/>
    <cellStyle name="표준 46 3 2 9 2 3" xfId="40481"/>
    <cellStyle name="표준 46 3 2 9 3" xfId="24881"/>
    <cellStyle name="표준 46 3 2 9 4" xfId="40480"/>
    <cellStyle name="표준 46 3 3" xfId="9229"/>
    <cellStyle name="표준 46 3 3 10" xfId="9230"/>
    <cellStyle name="표준 46 3 3 10 2" xfId="24884"/>
    <cellStyle name="표준 46 3 3 10 3" xfId="40483"/>
    <cellStyle name="표준 46 3 3 11" xfId="24883"/>
    <cellStyle name="표준 46 3 3 12" xfId="40482"/>
    <cellStyle name="표준 46 3 3 2" xfId="9231"/>
    <cellStyle name="표준 46 3 3 2 10" xfId="24885"/>
    <cellStyle name="표준 46 3 3 2 11" xfId="40484"/>
    <cellStyle name="표준 46 3 3 2 2" xfId="9232"/>
    <cellStyle name="표준 46 3 3 2 2 2" xfId="9233"/>
    <cellStyle name="표준 46 3 3 2 2 2 2" xfId="9234"/>
    <cellStyle name="표준 46 3 3 2 2 2 2 2" xfId="9235"/>
    <cellStyle name="표준 46 3 3 2 2 2 2 2 2" xfId="9236"/>
    <cellStyle name="표준 46 3 3 2 2 2 2 2 2 2" xfId="9237"/>
    <cellStyle name="표준 46 3 3 2 2 2 2 2 2 2 2" xfId="24891"/>
    <cellStyle name="표준 46 3 3 2 2 2 2 2 2 2 3" xfId="40490"/>
    <cellStyle name="표준 46 3 3 2 2 2 2 2 2 3" xfId="24890"/>
    <cellStyle name="표준 46 3 3 2 2 2 2 2 2 4" xfId="40489"/>
    <cellStyle name="표준 46 3 3 2 2 2 2 2 3" xfId="9238"/>
    <cellStyle name="표준 46 3 3 2 2 2 2 2 3 2" xfId="24892"/>
    <cellStyle name="표준 46 3 3 2 2 2 2 2 3 3" xfId="40491"/>
    <cellStyle name="표준 46 3 3 2 2 2 2 2 4" xfId="24889"/>
    <cellStyle name="표준 46 3 3 2 2 2 2 2 5" xfId="40488"/>
    <cellStyle name="표준 46 3 3 2 2 2 2 3" xfId="9239"/>
    <cellStyle name="표준 46 3 3 2 2 2 2 3 2" xfId="9240"/>
    <cellStyle name="표준 46 3 3 2 2 2 2 3 2 2" xfId="24894"/>
    <cellStyle name="표준 46 3 3 2 2 2 2 3 2 3" xfId="40493"/>
    <cellStyle name="표준 46 3 3 2 2 2 2 3 3" xfId="24893"/>
    <cellStyle name="표준 46 3 3 2 2 2 2 3 4" xfId="40492"/>
    <cellStyle name="표준 46 3 3 2 2 2 2 4" xfId="9241"/>
    <cellStyle name="표준 46 3 3 2 2 2 2 4 2" xfId="24895"/>
    <cellStyle name="표준 46 3 3 2 2 2 2 4 3" xfId="40494"/>
    <cellStyle name="표준 46 3 3 2 2 2 2 5" xfId="24888"/>
    <cellStyle name="표준 46 3 3 2 2 2 2 6" xfId="40487"/>
    <cellStyle name="표준 46 3 3 2 2 2 3" xfId="9242"/>
    <cellStyle name="표준 46 3 3 2 2 2 3 2" xfId="9243"/>
    <cellStyle name="표준 46 3 3 2 2 2 3 2 2" xfId="9244"/>
    <cellStyle name="표준 46 3 3 2 2 2 3 2 2 2" xfId="9245"/>
    <cellStyle name="표준 46 3 3 2 2 2 3 2 2 2 2" xfId="24899"/>
    <cellStyle name="표준 46 3 3 2 2 2 3 2 2 2 3" xfId="40498"/>
    <cellStyle name="표준 46 3 3 2 2 2 3 2 2 3" xfId="24898"/>
    <cellStyle name="표준 46 3 3 2 2 2 3 2 2 4" xfId="40497"/>
    <cellStyle name="표준 46 3 3 2 2 2 3 2 3" xfId="9246"/>
    <cellStyle name="표준 46 3 3 2 2 2 3 2 3 2" xfId="24900"/>
    <cellStyle name="표준 46 3 3 2 2 2 3 2 3 3" xfId="40499"/>
    <cellStyle name="표준 46 3 3 2 2 2 3 2 4" xfId="24897"/>
    <cellStyle name="표준 46 3 3 2 2 2 3 2 5" xfId="40496"/>
    <cellStyle name="표준 46 3 3 2 2 2 3 3" xfId="9247"/>
    <cellStyle name="표준 46 3 3 2 2 2 3 3 2" xfId="9248"/>
    <cellStyle name="표준 46 3 3 2 2 2 3 3 2 2" xfId="24902"/>
    <cellStyle name="표준 46 3 3 2 2 2 3 3 2 3" xfId="40501"/>
    <cellStyle name="표준 46 3 3 2 2 2 3 3 3" xfId="24901"/>
    <cellStyle name="표준 46 3 3 2 2 2 3 3 4" xfId="40500"/>
    <cellStyle name="표준 46 3 3 2 2 2 3 4" xfId="9249"/>
    <cellStyle name="표준 46 3 3 2 2 2 3 4 2" xfId="24903"/>
    <cellStyle name="표준 46 3 3 2 2 2 3 4 3" xfId="40502"/>
    <cellStyle name="표준 46 3 3 2 2 2 3 5" xfId="24896"/>
    <cellStyle name="표준 46 3 3 2 2 2 3 6" xfId="40495"/>
    <cellStyle name="표준 46 3 3 2 2 2 4" xfId="9250"/>
    <cellStyle name="표준 46 3 3 2 2 2 4 2" xfId="9251"/>
    <cellStyle name="표준 46 3 3 2 2 2 4 2 2" xfId="9252"/>
    <cellStyle name="표준 46 3 3 2 2 2 4 2 2 2" xfId="24906"/>
    <cellStyle name="표준 46 3 3 2 2 2 4 2 2 3" xfId="40505"/>
    <cellStyle name="표준 46 3 3 2 2 2 4 2 3" xfId="24905"/>
    <cellStyle name="표준 46 3 3 2 2 2 4 2 4" xfId="40504"/>
    <cellStyle name="표준 46 3 3 2 2 2 4 3" xfId="9253"/>
    <cellStyle name="표준 46 3 3 2 2 2 4 3 2" xfId="24907"/>
    <cellStyle name="표준 46 3 3 2 2 2 4 3 3" xfId="40506"/>
    <cellStyle name="표준 46 3 3 2 2 2 4 4" xfId="24904"/>
    <cellStyle name="표준 46 3 3 2 2 2 4 5" xfId="40503"/>
    <cellStyle name="표준 46 3 3 2 2 2 5" xfId="9254"/>
    <cellStyle name="표준 46 3 3 2 2 2 5 2" xfId="9255"/>
    <cellStyle name="표준 46 3 3 2 2 2 5 2 2" xfId="24909"/>
    <cellStyle name="표준 46 3 3 2 2 2 5 2 3" xfId="40508"/>
    <cellStyle name="표준 46 3 3 2 2 2 5 3" xfId="24908"/>
    <cellStyle name="표준 46 3 3 2 2 2 5 4" xfId="40507"/>
    <cellStyle name="표준 46 3 3 2 2 2 6" xfId="9256"/>
    <cellStyle name="표준 46 3 3 2 2 2 6 2" xfId="24910"/>
    <cellStyle name="표준 46 3 3 2 2 2 6 3" xfId="40509"/>
    <cellStyle name="표준 46 3 3 2 2 2 7" xfId="24887"/>
    <cellStyle name="표준 46 3 3 2 2 2 8" xfId="40486"/>
    <cellStyle name="표준 46 3 3 2 2 3" xfId="9257"/>
    <cellStyle name="표준 46 3 3 2 2 3 2" xfId="9258"/>
    <cellStyle name="표준 46 3 3 2 2 3 2 2" xfId="9259"/>
    <cellStyle name="표준 46 3 3 2 2 3 2 2 2" xfId="9260"/>
    <cellStyle name="표준 46 3 3 2 2 3 2 2 2 2" xfId="24914"/>
    <cellStyle name="표준 46 3 3 2 2 3 2 2 2 3" xfId="40513"/>
    <cellStyle name="표준 46 3 3 2 2 3 2 2 3" xfId="24913"/>
    <cellStyle name="표준 46 3 3 2 2 3 2 2 4" xfId="40512"/>
    <cellStyle name="표준 46 3 3 2 2 3 2 3" xfId="9261"/>
    <cellStyle name="표준 46 3 3 2 2 3 2 3 2" xfId="24915"/>
    <cellStyle name="표준 46 3 3 2 2 3 2 3 3" xfId="40514"/>
    <cellStyle name="표준 46 3 3 2 2 3 2 4" xfId="24912"/>
    <cellStyle name="표준 46 3 3 2 2 3 2 5" xfId="40511"/>
    <cellStyle name="표준 46 3 3 2 2 3 3" xfId="9262"/>
    <cellStyle name="표준 46 3 3 2 2 3 3 2" xfId="9263"/>
    <cellStyle name="표준 46 3 3 2 2 3 3 2 2" xfId="24917"/>
    <cellStyle name="표준 46 3 3 2 2 3 3 2 3" xfId="40516"/>
    <cellStyle name="표준 46 3 3 2 2 3 3 3" xfId="24916"/>
    <cellStyle name="표준 46 3 3 2 2 3 3 4" xfId="40515"/>
    <cellStyle name="표준 46 3 3 2 2 3 4" xfId="9264"/>
    <cellStyle name="표준 46 3 3 2 2 3 4 2" xfId="24918"/>
    <cellStyle name="표준 46 3 3 2 2 3 4 3" xfId="40517"/>
    <cellStyle name="표준 46 3 3 2 2 3 5" xfId="24911"/>
    <cellStyle name="표준 46 3 3 2 2 3 6" xfId="40510"/>
    <cellStyle name="표준 46 3 3 2 2 4" xfId="9265"/>
    <cellStyle name="표준 46 3 3 2 2 4 2" xfId="9266"/>
    <cellStyle name="표준 46 3 3 2 2 4 2 2" xfId="9267"/>
    <cellStyle name="표준 46 3 3 2 2 4 2 2 2" xfId="9268"/>
    <cellStyle name="표준 46 3 3 2 2 4 2 2 2 2" xfId="24922"/>
    <cellStyle name="표준 46 3 3 2 2 4 2 2 2 3" xfId="40521"/>
    <cellStyle name="표준 46 3 3 2 2 4 2 2 3" xfId="24921"/>
    <cellStyle name="표준 46 3 3 2 2 4 2 2 4" xfId="40520"/>
    <cellStyle name="표준 46 3 3 2 2 4 2 3" xfId="9269"/>
    <cellStyle name="표준 46 3 3 2 2 4 2 3 2" xfId="24923"/>
    <cellStyle name="표준 46 3 3 2 2 4 2 3 3" xfId="40522"/>
    <cellStyle name="표준 46 3 3 2 2 4 2 4" xfId="24920"/>
    <cellStyle name="표준 46 3 3 2 2 4 2 5" xfId="40519"/>
    <cellStyle name="표준 46 3 3 2 2 4 3" xfId="9270"/>
    <cellStyle name="표준 46 3 3 2 2 4 3 2" xfId="9271"/>
    <cellStyle name="표준 46 3 3 2 2 4 3 2 2" xfId="24925"/>
    <cellStyle name="표준 46 3 3 2 2 4 3 2 3" xfId="40524"/>
    <cellStyle name="표준 46 3 3 2 2 4 3 3" xfId="24924"/>
    <cellStyle name="표준 46 3 3 2 2 4 3 4" xfId="40523"/>
    <cellStyle name="표준 46 3 3 2 2 4 4" xfId="9272"/>
    <cellStyle name="표준 46 3 3 2 2 4 4 2" xfId="24926"/>
    <cellStyle name="표준 46 3 3 2 2 4 4 3" xfId="40525"/>
    <cellStyle name="표준 46 3 3 2 2 4 5" xfId="24919"/>
    <cellStyle name="표준 46 3 3 2 2 4 6" xfId="40518"/>
    <cellStyle name="표준 46 3 3 2 2 5" xfId="9273"/>
    <cellStyle name="표준 46 3 3 2 2 5 2" xfId="9274"/>
    <cellStyle name="표준 46 3 3 2 2 5 2 2" xfId="9275"/>
    <cellStyle name="표준 46 3 3 2 2 5 2 2 2" xfId="24929"/>
    <cellStyle name="표준 46 3 3 2 2 5 2 2 3" xfId="40528"/>
    <cellStyle name="표준 46 3 3 2 2 5 2 3" xfId="24928"/>
    <cellStyle name="표준 46 3 3 2 2 5 2 4" xfId="40527"/>
    <cellStyle name="표준 46 3 3 2 2 5 3" xfId="9276"/>
    <cellStyle name="표준 46 3 3 2 2 5 3 2" xfId="24930"/>
    <cellStyle name="표준 46 3 3 2 2 5 3 3" xfId="40529"/>
    <cellStyle name="표준 46 3 3 2 2 5 4" xfId="24927"/>
    <cellStyle name="표준 46 3 3 2 2 5 5" xfId="40526"/>
    <cellStyle name="표준 46 3 3 2 2 6" xfId="9277"/>
    <cellStyle name="표준 46 3 3 2 2 6 2" xfId="9278"/>
    <cellStyle name="표준 46 3 3 2 2 6 2 2" xfId="24932"/>
    <cellStyle name="표준 46 3 3 2 2 6 2 3" xfId="40531"/>
    <cellStyle name="표준 46 3 3 2 2 6 3" xfId="24931"/>
    <cellStyle name="표준 46 3 3 2 2 6 4" xfId="40530"/>
    <cellStyle name="표준 46 3 3 2 2 7" xfId="9279"/>
    <cellStyle name="표준 46 3 3 2 2 7 2" xfId="24933"/>
    <cellStyle name="표준 46 3 3 2 2 7 3" xfId="40532"/>
    <cellStyle name="표준 46 3 3 2 2 8" xfId="24886"/>
    <cellStyle name="표준 46 3 3 2 2 9" xfId="40485"/>
    <cellStyle name="표준 46 3 3 2 3" xfId="9280"/>
    <cellStyle name="표준 46 3 3 2 3 2" xfId="9281"/>
    <cellStyle name="표준 46 3 3 2 3 2 2" xfId="9282"/>
    <cellStyle name="표준 46 3 3 2 3 2 2 2" xfId="9283"/>
    <cellStyle name="표준 46 3 3 2 3 2 2 2 2" xfId="9284"/>
    <cellStyle name="표준 46 3 3 2 3 2 2 2 2 2" xfId="9285"/>
    <cellStyle name="표준 46 3 3 2 3 2 2 2 2 2 2" xfId="24939"/>
    <cellStyle name="표준 46 3 3 2 3 2 2 2 2 2 3" xfId="40538"/>
    <cellStyle name="표준 46 3 3 2 3 2 2 2 2 3" xfId="24938"/>
    <cellStyle name="표준 46 3 3 2 3 2 2 2 2 4" xfId="40537"/>
    <cellStyle name="표준 46 3 3 2 3 2 2 2 3" xfId="9286"/>
    <cellStyle name="표준 46 3 3 2 3 2 2 2 3 2" xfId="24940"/>
    <cellStyle name="표준 46 3 3 2 3 2 2 2 3 3" xfId="40539"/>
    <cellStyle name="표준 46 3 3 2 3 2 2 2 4" xfId="24937"/>
    <cellStyle name="표준 46 3 3 2 3 2 2 2 5" xfId="40536"/>
    <cellStyle name="표준 46 3 3 2 3 2 2 3" xfId="9287"/>
    <cellStyle name="표준 46 3 3 2 3 2 2 3 2" xfId="9288"/>
    <cellStyle name="표준 46 3 3 2 3 2 2 3 2 2" xfId="24942"/>
    <cellStyle name="표준 46 3 3 2 3 2 2 3 2 3" xfId="40541"/>
    <cellStyle name="표준 46 3 3 2 3 2 2 3 3" xfId="24941"/>
    <cellStyle name="표준 46 3 3 2 3 2 2 3 4" xfId="40540"/>
    <cellStyle name="표준 46 3 3 2 3 2 2 4" xfId="9289"/>
    <cellStyle name="표준 46 3 3 2 3 2 2 4 2" xfId="24943"/>
    <cellStyle name="표준 46 3 3 2 3 2 2 4 3" xfId="40542"/>
    <cellStyle name="표준 46 3 3 2 3 2 2 5" xfId="24936"/>
    <cellStyle name="표준 46 3 3 2 3 2 2 6" xfId="40535"/>
    <cellStyle name="표준 46 3 3 2 3 2 3" xfId="9290"/>
    <cellStyle name="표준 46 3 3 2 3 2 3 2" xfId="9291"/>
    <cellStyle name="표준 46 3 3 2 3 2 3 2 2" xfId="9292"/>
    <cellStyle name="표준 46 3 3 2 3 2 3 2 2 2" xfId="9293"/>
    <cellStyle name="표준 46 3 3 2 3 2 3 2 2 2 2" xfId="24947"/>
    <cellStyle name="표준 46 3 3 2 3 2 3 2 2 2 3" xfId="40546"/>
    <cellStyle name="표준 46 3 3 2 3 2 3 2 2 3" xfId="24946"/>
    <cellStyle name="표준 46 3 3 2 3 2 3 2 2 4" xfId="40545"/>
    <cellStyle name="표준 46 3 3 2 3 2 3 2 3" xfId="9294"/>
    <cellStyle name="표준 46 3 3 2 3 2 3 2 3 2" xfId="24948"/>
    <cellStyle name="표준 46 3 3 2 3 2 3 2 3 3" xfId="40547"/>
    <cellStyle name="표준 46 3 3 2 3 2 3 2 4" xfId="24945"/>
    <cellStyle name="표준 46 3 3 2 3 2 3 2 5" xfId="40544"/>
    <cellStyle name="표준 46 3 3 2 3 2 3 3" xfId="9295"/>
    <cellStyle name="표준 46 3 3 2 3 2 3 3 2" xfId="9296"/>
    <cellStyle name="표준 46 3 3 2 3 2 3 3 2 2" xfId="24950"/>
    <cellStyle name="표준 46 3 3 2 3 2 3 3 2 3" xfId="40549"/>
    <cellStyle name="표준 46 3 3 2 3 2 3 3 3" xfId="24949"/>
    <cellStyle name="표준 46 3 3 2 3 2 3 3 4" xfId="40548"/>
    <cellStyle name="표준 46 3 3 2 3 2 3 4" xfId="9297"/>
    <cellStyle name="표준 46 3 3 2 3 2 3 4 2" xfId="24951"/>
    <cellStyle name="표준 46 3 3 2 3 2 3 4 3" xfId="40550"/>
    <cellStyle name="표준 46 3 3 2 3 2 3 5" xfId="24944"/>
    <cellStyle name="표준 46 3 3 2 3 2 3 6" xfId="40543"/>
    <cellStyle name="표준 46 3 3 2 3 2 4" xfId="9298"/>
    <cellStyle name="표준 46 3 3 2 3 2 4 2" xfId="9299"/>
    <cellStyle name="표준 46 3 3 2 3 2 4 2 2" xfId="9300"/>
    <cellStyle name="표준 46 3 3 2 3 2 4 2 2 2" xfId="24954"/>
    <cellStyle name="표준 46 3 3 2 3 2 4 2 2 3" xfId="40553"/>
    <cellStyle name="표준 46 3 3 2 3 2 4 2 3" xfId="24953"/>
    <cellStyle name="표준 46 3 3 2 3 2 4 2 4" xfId="40552"/>
    <cellStyle name="표준 46 3 3 2 3 2 4 3" xfId="9301"/>
    <cellStyle name="표준 46 3 3 2 3 2 4 3 2" xfId="24955"/>
    <cellStyle name="표준 46 3 3 2 3 2 4 3 3" xfId="40554"/>
    <cellStyle name="표준 46 3 3 2 3 2 4 4" xfId="24952"/>
    <cellStyle name="표준 46 3 3 2 3 2 4 5" xfId="40551"/>
    <cellStyle name="표준 46 3 3 2 3 2 5" xfId="9302"/>
    <cellStyle name="표준 46 3 3 2 3 2 5 2" xfId="9303"/>
    <cellStyle name="표준 46 3 3 2 3 2 5 2 2" xfId="24957"/>
    <cellStyle name="표준 46 3 3 2 3 2 5 2 3" xfId="40556"/>
    <cellStyle name="표준 46 3 3 2 3 2 5 3" xfId="24956"/>
    <cellStyle name="표준 46 3 3 2 3 2 5 4" xfId="40555"/>
    <cellStyle name="표준 46 3 3 2 3 2 6" xfId="9304"/>
    <cellStyle name="표준 46 3 3 2 3 2 6 2" xfId="24958"/>
    <cellStyle name="표준 46 3 3 2 3 2 6 3" xfId="40557"/>
    <cellStyle name="표준 46 3 3 2 3 2 7" xfId="24935"/>
    <cellStyle name="표준 46 3 3 2 3 2 8" xfId="40534"/>
    <cellStyle name="표준 46 3 3 2 3 3" xfId="9305"/>
    <cellStyle name="표준 46 3 3 2 3 3 2" xfId="9306"/>
    <cellStyle name="표준 46 3 3 2 3 3 2 2" xfId="9307"/>
    <cellStyle name="표준 46 3 3 2 3 3 2 2 2" xfId="9308"/>
    <cellStyle name="표준 46 3 3 2 3 3 2 2 2 2" xfId="24962"/>
    <cellStyle name="표준 46 3 3 2 3 3 2 2 2 3" xfId="40561"/>
    <cellStyle name="표준 46 3 3 2 3 3 2 2 3" xfId="24961"/>
    <cellStyle name="표준 46 3 3 2 3 3 2 2 4" xfId="40560"/>
    <cellStyle name="표준 46 3 3 2 3 3 2 3" xfId="9309"/>
    <cellStyle name="표준 46 3 3 2 3 3 2 3 2" xfId="24963"/>
    <cellStyle name="표준 46 3 3 2 3 3 2 3 3" xfId="40562"/>
    <cellStyle name="표준 46 3 3 2 3 3 2 4" xfId="24960"/>
    <cellStyle name="표준 46 3 3 2 3 3 2 5" xfId="40559"/>
    <cellStyle name="표준 46 3 3 2 3 3 3" xfId="9310"/>
    <cellStyle name="표준 46 3 3 2 3 3 3 2" xfId="9311"/>
    <cellStyle name="표준 46 3 3 2 3 3 3 2 2" xfId="24965"/>
    <cellStyle name="표준 46 3 3 2 3 3 3 2 3" xfId="40564"/>
    <cellStyle name="표준 46 3 3 2 3 3 3 3" xfId="24964"/>
    <cellStyle name="표준 46 3 3 2 3 3 3 4" xfId="40563"/>
    <cellStyle name="표준 46 3 3 2 3 3 4" xfId="9312"/>
    <cellStyle name="표준 46 3 3 2 3 3 4 2" xfId="24966"/>
    <cellStyle name="표준 46 3 3 2 3 3 4 3" xfId="40565"/>
    <cellStyle name="표준 46 3 3 2 3 3 5" xfId="24959"/>
    <cellStyle name="표준 46 3 3 2 3 3 6" xfId="40558"/>
    <cellStyle name="표준 46 3 3 2 3 4" xfId="9313"/>
    <cellStyle name="표준 46 3 3 2 3 4 2" xfId="9314"/>
    <cellStyle name="표준 46 3 3 2 3 4 2 2" xfId="9315"/>
    <cellStyle name="표준 46 3 3 2 3 4 2 2 2" xfId="9316"/>
    <cellStyle name="표준 46 3 3 2 3 4 2 2 2 2" xfId="24970"/>
    <cellStyle name="표준 46 3 3 2 3 4 2 2 2 3" xfId="40569"/>
    <cellStyle name="표준 46 3 3 2 3 4 2 2 3" xfId="24969"/>
    <cellStyle name="표준 46 3 3 2 3 4 2 2 4" xfId="40568"/>
    <cellStyle name="표준 46 3 3 2 3 4 2 3" xfId="9317"/>
    <cellStyle name="표준 46 3 3 2 3 4 2 3 2" xfId="24971"/>
    <cellStyle name="표준 46 3 3 2 3 4 2 3 3" xfId="40570"/>
    <cellStyle name="표준 46 3 3 2 3 4 2 4" xfId="24968"/>
    <cellStyle name="표준 46 3 3 2 3 4 2 5" xfId="40567"/>
    <cellStyle name="표준 46 3 3 2 3 4 3" xfId="9318"/>
    <cellStyle name="표준 46 3 3 2 3 4 3 2" xfId="9319"/>
    <cellStyle name="표준 46 3 3 2 3 4 3 2 2" xfId="24973"/>
    <cellStyle name="표준 46 3 3 2 3 4 3 2 3" xfId="40572"/>
    <cellStyle name="표준 46 3 3 2 3 4 3 3" xfId="24972"/>
    <cellStyle name="표준 46 3 3 2 3 4 3 4" xfId="40571"/>
    <cellStyle name="표준 46 3 3 2 3 4 4" xfId="9320"/>
    <cellStyle name="표준 46 3 3 2 3 4 4 2" xfId="24974"/>
    <cellStyle name="표준 46 3 3 2 3 4 4 3" xfId="40573"/>
    <cellStyle name="표준 46 3 3 2 3 4 5" xfId="24967"/>
    <cellStyle name="표준 46 3 3 2 3 4 6" xfId="40566"/>
    <cellStyle name="표준 46 3 3 2 3 5" xfId="9321"/>
    <cellStyle name="표준 46 3 3 2 3 5 2" xfId="9322"/>
    <cellStyle name="표준 46 3 3 2 3 5 2 2" xfId="9323"/>
    <cellStyle name="표준 46 3 3 2 3 5 2 2 2" xfId="24977"/>
    <cellStyle name="표준 46 3 3 2 3 5 2 2 3" xfId="40576"/>
    <cellStyle name="표준 46 3 3 2 3 5 2 3" xfId="24976"/>
    <cellStyle name="표준 46 3 3 2 3 5 2 4" xfId="40575"/>
    <cellStyle name="표준 46 3 3 2 3 5 3" xfId="9324"/>
    <cellStyle name="표준 46 3 3 2 3 5 3 2" xfId="24978"/>
    <cellStyle name="표준 46 3 3 2 3 5 3 3" xfId="40577"/>
    <cellStyle name="표준 46 3 3 2 3 5 4" xfId="24975"/>
    <cellStyle name="표준 46 3 3 2 3 5 5" xfId="40574"/>
    <cellStyle name="표준 46 3 3 2 3 6" xfId="9325"/>
    <cellStyle name="표준 46 3 3 2 3 6 2" xfId="9326"/>
    <cellStyle name="표준 46 3 3 2 3 6 2 2" xfId="24980"/>
    <cellStyle name="표준 46 3 3 2 3 6 2 3" xfId="40579"/>
    <cellStyle name="표준 46 3 3 2 3 6 3" xfId="24979"/>
    <cellStyle name="표준 46 3 3 2 3 6 4" xfId="40578"/>
    <cellStyle name="표준 46 3 3 2 3 7" xfId="9327"/>
    <cellStyle name="표준 46 3 3 2 3 7 2" xfId="24981"/>
    <cellStyle name="표준 46 3 3 2 3 7 3" xfId="40580"/>
    <cellStyle name="표준 46 3 3 2 3 8" xfId="24934"/>
    <cellStyle name="표준 46 3 3 2 3 9" xfId="40533"/>
    <cellStyle name="표준 46 3 3 2 4" xfId="9328"/>
    <cellStyle name="표준 46 3 3 2 4 2" xfId="9329"/>
    <cellStyle name="표준 46 3 3 2 4 2 2" xfId="9330"/>
    <cellStyle name="표준 46 3 3 2 4 2 2 2" xfId="9331"/>
    <cellStyle name="표준 46 3 3 2 4 2 2 2 2" xfId="9332"/>
    <cellStyle name="표준 46 3 3 2 4 2 2 2 2 2" xfId="24986"/>
    <cellStyle name="표준 46 3 3 2 4 2 2 2 2 3" xfId="40585"/>
    <cellStyle name="표준 46 3 3 2 4 2 2 2 3" xfId="24985"/>
    <cellStyle name="표준 46 3 3 2 4 2 2 2 4" xfId="40584"/>
    <cellStyle name="표준 46 3 3 2 4 2 2 3" xfId="9333"/>
    <cellStyle name="표준 46 3 3 2 4 2 2 3 2" xfId="24987"/>
    <cellStyle name="표준 46 3 3 2 4 2 2 3 3" xfId="40586"/>
    <cellStyle name="표준 46 3 3 2 4 2 2 4" xfId="24984"/>
    <cellStyle name="표준 46 3 3 2 4 2 2 5" xfId="40583"/>
    <cellStyle name="표준 46 3 3 2 4 2 3" xfId="9334"/>
    <cellStyle name="표준 46 3 3 2 4 2 3 2" xfId="9335"/>
    <cellStyle name="표준 46 3 3 2 4 2 3 2 2" xfId="24989"/>
    <cellStyle name="표준 46 3 3 2 4 2 3 2 3" xfId="40588"/>
    <cellStyle name="표준 46 3 3 2 4 2 3 3" xfId="24988"/>
    <cellStyle name="표준 46 3 3 2 4 2 3 4" xfId="40587"/>
    <cellStyle name="표준 46 3 3 2 4 2 4" xfId="9336"/>
    <cellStyle name="표준 46 3 3 2 4 2 4 2" xfId="24990"/>
    <cellStyle name="표준 46 3 3 2 4 2 4 3" xfId="40589"/>
    <cellStyle name="표준 46 3 3 2 4 2 5" xfId="24983"/>
    <cellStyle name="표준 46 3 3 2 4 2 6" xfId="40582"/>
    <cellStyle name="표준 46 3 3 2 4 3" xfId="9337"/>
    <cellStyle name="표준 46 3 3 2 4 3 2" xfId="9338"/>
    <cellStyle name="표준 46 3 3 2 4 3 2 2" xfId="9339"/>
    <cellStyle name="표준 46 3 3 2 4 3 2 2 2" xfId="9340"/>
    <cellStyle name="표준 46 3 3 2 4 3 2 2 2 2" xfId="24994"/>
    <cellStyle name="표준 46 3 3 2 4 3 2 2 2 3" xfId="40593"/>
    <cellStyle name="표준 46 3 3 2 4 3 2 2 3" xfId="24993"/>
    <cellStyle name="표준 46 3 3 2 4 3 2 2 4" xfId="40592"/>
    <cellStyle name="표준 46 3 3 2 4 3 2 3" xfId="9341"/>
    <cellStyle name="표준 46 3 3 2 4 3 2 3 2" xfId="24995"/>
    <cellStyle name="표준 46 3 3 2 4 3 2 3 3" xfId="40594"/>
    <cellStyle name="표준 46 3 3 2 4 3 2 4" xfId="24992"/>
    <cellStyle name="표준 46 3 3 2 4 3 2 5" xfId="40591"/>
    <cellStyle name="표준 46 3 3 2 4 3 3" xfId="9342"/>
    <cellStyle name="표준 46 3 3 2 4 3 3 2" xfId="9343"/>
    <cellStyle name="표준 46 3 3 2 4 3 3 2 2" xfId="24997"/>
    <cellStyle name="표준 46 3 3 2 4 3 3 2 3" xfId="40596"/>
    <cellStyle name="표준 46 3 3 2 4 3 3 3" xfId="24996"/>
    <cellStyle name="표준 46 3 3 2 4 3 3 4" xfId="40595"/>
    <cellStyle name="표준 46 3 3 2 4 3 4" xfId="9344"/>
    <cellStyle name="표준 46 3 3 2 4 3 4 2" xfId="24998"/>
    <cellStyle name="표준 46 3 3 2 4 3 4 3" xfId="40597"/>
    <cellStyle name="표준 46 3 3 2 4 3 5" xfId="24991"/>
    <cellStyle name="표준 46 3 3 2 4 3 6" xfId="40590"/>
    <cellStyle name="표준 46 3 3 2 4 4" xfId="9345"/>
    <cellStyle name="표준 46 3 3 2 4 4 2" xfId="9346"/>
    <cellStyle name="표준 46 3 3 2 4 4 2 2" xfId="9347"/>
    <cellStyle name="표준 46 3 3 2 4 4 2 2 2" xfId="25001"/>
    <cellStyle name="표준 46 3 3 2 4 4 2 2 3" xfId="40600"/>
    <cellStyle name="표준 46 3 3 2 4 4 2 3" xfId="25000"/>
    <cellStyle name="표준 46 3 3 2 4 4 2 4" xfId="40599"/>
    <cellStyle name="표준 46 3 3 2 4 4 3" xfId="9348"/>
    <cellStyle name="표준 46 3 3 2 4 4 3 2" xfId="25002"/>
    <cellStyle name="표준 46 3 3 2 4 4 3 3" xfId="40601"/>
    <cellStyle name="표준 46 3 3 2 4 4 4" xfId="24999"/>
    <cellStyle name="표준 46 3 3 2 4 4 5" xfId="40598"/>
    <cellStyle name="표준 46 3 3 2 4 5" xfId="9349"/>
    <cellStyle name="표준 46 3 3 2 4 5 2" xfId="9350"/>
    <cellStyle name="표준 46 3 3 2 4 5 2 2" xfId="25004"/>
    <cellStyle name="표준 46 3 3 2 4 5 2 3" xfId="40603"/>
    <cellStyle name="표준 46 3 3 2 4 5 3" xfId="25003"/>
    <cellStyle name="표준 46 3 3 2 4 5 4" xfId="40602"/>
    <cellStyle name="표준 46 3 3 2 4 6" xfId="9351"/>
    <cellStyle name="표준 46 3 3 2 4 6 2" xfId="25005"/>
    <cellStyle name="표준 46 3 3 2 4 6 3" xfId="40604"/>
    <cellStyle name="표준 46 3 3 2 4 7" xfId="24982"/>
    <cellStyle name="표준 46 3 3 2 4 8" xfId="40581"/>
    <cellStyle name="표준 46 3 3 2 5" xfId="9352"/>
    <cellStyle name="표준 46 3 3 2 5 2" xfId="9353"/>
    <cellStyle name="표준 46 3 3 2 5 2 2" xfId="9354"/>
    <cellStyle name="표준 46 3 3 2 5 2 2 2" xfId="9355"/>
    <cellStyle name="표준 46 3 3 2 5 2 2 2 2" xfId="25009"/>
    <cellStyle name="표준 46 3 3 2 5 2 2 2 3" xfId="40608"/>
    <cellStyle name="표준 46 3 3 2 5 2 2 3" xfId="25008"/>
    <cellStyle name="표준 46 3 3 2 5 2 2 4" xfId="40607"/>
    <cellStyle name="표준 46 3 3 2 5 2 3" xfId="9356"/>
    <cellStyle name="표준 46 3 3 2 5 2 3 2" xfId="25010"/>
    <cellStyle name="표준 46 3 3 2 5 2 3 3" xfId="40609"/>
    <cellStyle name="표준 46 3 3 2 5 2 4" xfId="25007"/>
    <cellStyle name="표준 46 3 3 2 5 2 5" xfId="40606"/>
    <cellStyle name="표준 46 3 3 2 5 3" xfId="9357"/>
    <cellStyle name="표준 46 3 3 2 5 3 2" xfId="9358"/>
    <cellStyle name="표준 46 3 3 2 5 3 2 2" xfId="25012"/>
    <cellStyle name="표준 46 3 3 2 5 3 2 3" xfId="40611"/>
    <cellStyle name="표준 46 3 3 2 5 3 3" xfId="25011"/>
    <cellStyle name="표준 46 3 3 2 5 3 4" xfId="40610"/>
    <cellStyle name="표준 46 3 3 2 5 4" xfId="9359"/>
    <cellStyle name="표준 46 3 3 2 5 4 2" xfId="25013"/>
    <cellStyle name="표준 46 3 3 2 5 4 3" xfId="40612"/>
    <cellStyle name="표준 46 3 3 2 5 5" xfId="25006"/>
    <cellStyle name="표준 46 3 3 2 5 6" xfId="40605"/>
    <cellStyle name="표준 46 3 3 2 6" xfId="9360"/>
    <cellStyle name="표준 46 3 3 2 6 2" xfId="9361"/>
    <cellStyle name="표준 46 3 3 2 6 2 2" xfId="9362"/>
    <cellStyle name="표준 46 3 3 2 6 2 2 2" xfId="9363"/>
    <cellStyle name="표준 46 3 3 2 6 2 2 2 2" xfId="25017"/>
    <cellStyle name="표준 46 3 3 2 6 2 2 2 3" xfId="40616"/>
    <cellStyle name="표준 46 3 3 2 6 2 2 3" xfId="25016"/>
    <cellStyle name="표준 46 3 3 2 6 2 2 4" xfId="40615"/>
    <cellStyle name="표준 46 3 3 2 6 2 3" xfId="9364"/>
    <cellStyle name="표준 46 3 3 2 6 2 3 2" xfId="25018"/>
    <cellStyle name="표준 46 3 3 2 6 2 3 3" xfId="40617"/>
    <cellStyle name="표준 46 3 3 2 6 2 4" xfId="25015"/>
    <cellStyle name="표준 46 3 3 2 6 2 5" xfId="40614"/>
    <cellStyle name="표준 46 3 3 2 6 3" xfId="9365"/>
    <cellStyle name="표준 46 3 3 2 6 3 2" xfId="9366"/>
    <cellStyle name="표준 46 3 3 2 6 3 2 2" xfId="25020"/>
    <cellStyle name="표준 46 3 3 2 6 3 2 3" xfId="40619"/>
    <cellStyle name="표준 46 3 3 2 6 3 3" xfId="25019"/>
    <cellStyle name="표준 46 3 3 2 6 3 4" xfId="40618"/>
    <cellStyle name="표준 46 3 3 2 6 4" xfId="9367"/>
    <cellStyle name="표준 46 3 3 2 6 4 2" xfId="25021"/>
    <cellStyle name="표준 46 3 3 2 6 4 3" xfId="40620"/>
    <cellStyle name="표준 46 3 3 2 6 5" xfId="25014"/>
    <cellStyle name="표준 46 3 3 2 6 6" xfId="40613"/>
    <cellStyle name="표준 46 3 3 2 7" xfId="9368"/>
    <cellStyle name="표준 46 3 3 2 7 2" xfId="9369"/>
    <cellStyle name="표준 46 3 3 2 7 2 2" xfId="9370"/>
    <cellStyle name="표준 46 3 3 2 7 2 2 2" xfId="25024"/>
    <cellStyle name="표준 46 3 3 2 7 2 2 3" xfId="40623"/>
    <cellStyle name="표준 46 3 3 2 7 2 3" xfId="25023"/>
    <cellStyle name="표준 46 3 3 2 7 2 4" xfId="40622"/>
    <cellStyle name="표준 46 3 3 2 7 3" xfId="9371"/>
    <cellStyle name="표준 46 3 3 2 7 3 2" xfId="25025"/>
    <cellStyle name="표준 46 3 3 2 7 3 3" xfId="40624"/>
    <cellStyle name="표준 46 3 3 2 7 4" xfId="25022"/>
    <cellStyle name="표준 46 3 3 2 7 5" xfId="40621"/>
    <cellStyle name="표준 46 3 3 2 8" xfId="9372"/>
    <cellStyle name="표준 46 3 3 2 8 2" xfId="9373"/>
    <cellStyle name="표준 46 3 3 2 8 2 2" xfId="25027"/>
    <cellStyle name="표준 46 3 3 2 8 2 3" xfId="40626"/>
    <cellStyle name="표준 46 3 3 2 8 3" xfId="25026"/>
    <cellStyle name="표준 46 3 3 2 8 4" xfId="40625"/>
    <cellStyle name="표준 46 3 3 2 9" xfId="9374"/>
    <cellStyle name="표준 46 3 3 2 9 2" xfId="25028"/>
    <cellStyle name="표준 46 3 3 2 9 3" xfId="40627"/>
    <cellStyle name="표준 46 3 3 3" xfId="9375"/>
    <cellStyle name="표준 46 3 3 3 2" xfId="9376"/>
    <cellStyle name="표준 46 3 3 3 2 2" xfId="9377"/>
    <cellStyle name="표준 46 3 3 3 2 2 2" xfId="9378"/>
    <cellStyle name="표준 46 3 3 3 2 2 2 2" xfId="9379"/>
    <cellStyle name="표준 46 3 3 3 2 2 2 2 2" xfId="9380"/>
    <cellStyle name="표준 46 3 3 3 2 2 2 2 2 2" xfId="25034"/>
    <cellStyle name="표준 46 3 3 3 2 2 2 2 2 3" xfId="40633"/>
    <cellStyle name="표준 46 3 3 3 2 2 2 2 3" xfId="25033"/>
    <cellStyle name="표준 46 3 3 3 2 2 2 2 4" xfId="40632"/>
    <cellStyle name="표준 46 3 3 3 2 2 2 3" xfId="9381"/>
    <cellStyle name="표준 46 3 3 3 2 2 2 3 2" xfId="25035"/>
    <cellStyle name="표준 46 3 3 3 2 2 2 3 3" xfId="40634"/>
    <cellStyle name="표준 46 3 3 3 2 2 2 4" xfId="25032"/>
    <cellStyle name="표준 46 3 3 3 2 2 2 5" xfId="40631"/>
    <cellStyle name="표준 46 3 3 3 2 2 3" xfId="9382"/>
    <cellStyle name="표준 46 3 3 3 2 2 3 2" xfId="9383"/>
    <cellStyle name="표준 46 3 3 3 2 2 3 2 2" xfId="25037"/>
    <cellStyle name="표준 46 3 3 3 2 2 3 2 3" xfId="40636"/>
    <cellStyle name="표준 46 3 3 3 2 2 3 3" xfId="25036"/>
    <cellStyle name="표준 46 3 3 3 2 2 3 4" xfId="40635"/>
    <cellStyle name="표준 46 3 3 3 2 2 4" xfId="9384"/>
    <cellStyle name="표준 46 3 3 3 2 2 4 2" xfId="25038"/>
    <cellStyle name="표준 46 3 3 3 2 2 4 3" xfId="40637"/>
    <cellStyle name="표준 46 3 3 3 2 2 5" xfId="25031"/>
    <cellStyle name="표준 46 3 3 3 2 2 6" xfId="40630"/>
    <cellStyle name="표준 46 3 3 3 2 3" xfId="9385"/>
    <cellStyle name="표준 46 3 3 3 2 3 2" xfId="9386"/>
    <cellStyle name="표준 46 3 3 3 2 3 2 2" xfId="9387"/>
    <cellStyle name="표준 46 3 3 3 2 3 2 2 2" xfId="9388"/>
    <cellStyle name="표준 46 3 3 3 2 3 2 2 2 2" xfId="25042"/>
    <cellStyle name="표준 46 3 3 3 2 3 2 2 2 3" xfId="40641"/>
    <cellStyle name="표준 46 3 3 3 2 3 2 2 3" xfId="25041"/>
    <cellStyle name="표준 46 3 3 3 2 3 2 2 4" xfId="40640"/>
    <cellStyle name="표준 46 3 3 3 2 3 2 3" xfId="9389"/>
    <cellStyle name="표준 46 3 3 3 2 3 2 3 2" xfId="25043"/>
    <cellStyle name="표준 46 3 3 3 2 3 2 3 3" xfId="40642"/>
    <cellStyle name="표준 46 3 3 3 2 3 2 4" xfId="25040"/>
    <cellStyle name="표준 46 3 3 3 2 3 2 5" xfId="40639"/>
    <cellStyle name="표준 46 3 3 3 2 3 3" xfId="9390"/>
    <cellStyle name="표준 46 3 3 3 2 3 3 2" xfId="9391"/>
    <cellStyle name="표준 46 3 3 3 2 3 3 2 2" xfId="25045"/>
    <cellStyle name="표준 46 3 3 3 2 3 3 2 3" xfId="40644"/>
    <cellStyle name="표준 46 3 3 3 2 3 3 3" xfId="25044"/>
    <cellStyle name="표준 46 3 3 3 2 3 3 4" xfId="40643"/>
    <cellStyle name="표준 46 3 3 3 2 3 4" xfId="9392"/>
    <cellStyle name="표준 46 3 3 3 2 3 4 2" xfId="25046"/>
    <cellStyle name="표준 46 3 3 3 2 3 4 3" xfId="40645"/>
    <cellStyle name="표준 46 3 3 3 2 3 5" xfId="25039"/>
    <cellStyle name="표준 46 3 3 3 2 3 6" xfId="40638"/>
    <cellStyle name="표준 46 3 3 3 2 4" xfId="9393"/>
    <cellStyle name="표준 46 3 3 3 2 4 2" xfId="9394"/>
    <cellStyle name="표준 46 3 3 3 2 4 2 2" xfId="9395"/>
    <cellStyle name="표준 46 3 3 3 2 4 2 2 2" xfId="25049"/>
    <cellStyle name="표준 46 3 3 3 2 4 2 2 3" xfId="40648"/>
    <cellStyle name="표준 46 3 3 3 2 4 2 3" xfId="25048"/>
    <cellStyle name="표준 46 3 3 3 2 4 2 4" xfId="40647"/>
    <cellStyle name="표준 46 3 3 3 2 4 3" xfId="9396"/>
    <cellStyle name="표준 46 3 3 3 2 4 3 2" xfId="25050"/>
    <cellStyle name="표준 46 3 3 3 2 4 3 3" xfId="40649"/>
    <cellStyle name="표준 46 3 3 3 2 4 4" xfId="25047"/>
    <cellStyle name="표준 46 3 3 3 2 4 5" xfId="40646"/>
    <cellStyle name="표준 46 3 3 3 2 5" xfId="9397"/>
    <cellStyle name="표준 46 3 3 3 2 5 2" xfId="9398"/>
    <cellStyle name="표준 46 3 3 3 2 5 2 2" xfId="25052"/>
    <cellStyle name="표준 46 3 3 3 2 5 2 3" xfId="40651"/>
    <cellStyle name="표준 46 3 3 3 2 5 3" xfId="25051"/>
    <cellStyle name="표준 46 3 3 3 2 5 4" xfId="40650"/>
    <cellStyle name="표준 46 3 3 3 2 6" xfId="9399"/>
    <cellStyle name="표준 46 3 3 3 2 6 2" xfId="25053"/>
    <cellStyle name="표준 46 3 3 3 2 6 3" xfId="40652"/>
    <cellStyle name="표준 46 3 3 3 2 7" xfId="25030"/>
    <cellStyle name="표준 46 3 3 3 2 8" xfId="40629"/>
    <cellStyle name="표준 46 3 3 3 3" xfId="9400"/>
    <cellStyle name="표준 46 3 3 3 3 2" xfId="9401"/>
    <cellStyle name="표준 46 3 3 3 3 2 2" xfId="9402"/>
    <cellStyle name="표준 46 3 3 3 3 2 2 2" xfId="9403"/>
    <cellStyle name="표준 46 3 3 3 3 2 2 2 2" xfId="25057"/>
    <cellStyle name="표준 46 3 3 3 3 2 2 2 3" xfId="40656"/>
    <cellStyle name="표준 46 3 3 3 3 2 2 3" xfId="25056"/>
    <cellStyle name="표준 46 3 3 3 3 2 2 4" xfId="40655"/>
    <cellStyle name="표준 46 3 3 3 3 2 3" xfId="9404"/>
    <cellStyle name="표준 46 3 3 3 3 2 3 2" xfId="25058"/>
    <cellStyle name="표준 46 3 3 3 3 2 3 3" xfId="40657"/>
    <cellStyle name="표준 46 3 3 3 3 2 4" xfId="25055"/>
    <cellStyle name="표준 46 3 3 3 3 2 5" xfId="40654"/>
    <cellStyle name="표준 46 3 3 3 3 3" xfId="9405"/>
    <cellStyle name="표준 46 3 3 3 3 3 2" xfId="9406"/>
    <cellStyle name="표준 46 3 3 3 3 3 2 2" xfId="25060"/>
    <cellStyle name="표준 46 3 3 3 3 3 2 3" xfId="40659"/>
    <cellStyle name="표준 46 3 3 3 3 3 3" xfId="25059"/>
    <cellStyle name="표준 46 3 3 3 3 3 4" xfId="40658"/>
    <cellStyle name="표준 46 3 3 3 3 4" xfId="9407"/>
    <cellStyle name="표준 46 3 3 3 3 4 2" xfId="25061"/>
    <cellStyle name="표준 46 3 3 3 3 4 3" xfId="40660"/>
    <cellStyle name="표준 46 3 3 3 3 5" xfId="25054"/>
    <cellStyle name="표준 46 3 3 3 3 6" xfId="40653"/>
    <cellStyle name="표준 46 3 3 3 4" xfId="9408"/>
    <cellStyle name="표준 46 3 3 3 4 2" xfId="9409"/>
    <cellStyle name="표준 46 3 3 3 4 2 2" xfId="9410"/>
    <cellStyle name="표준 46 3 3 3 4 2 2 2" xfId="9411"/>
    <cellStyle name="표준 46 3 3 3 4 2 2 2 2" xfId="25065"/>
    <cellStyle name="표준 46 3 3 3 4 2 2 2 3" xfId="40664"/>
    <cellStyle name="표준 46 3 3 3 4 2 2 3" xfId="25064"/>
    <cellStyle name="표준 46 3 3 3 4 2 2 4" xfId="40663"/>
    <cellStyle name="표준 46 3 3 3 4 2 3" xfId="9412"/>
    <cellStyle name="표준 46 3 3 3 4 2 3 2" xfId="25066"/>
    <cellStyle name="표준 46 3 3 3 4 2 3 3" xfId="40665"/>
    <cellStyle name="표준 46 3 3 3 4 2 4" xfId="25063"/>
    <cellStyle name="표준 46 3 3 3 4 2 5" xfId="40662"/>
    <cellStyle name="표준 46 3 3 3 4 3" xfId="9413"/>
    <cellStyle name="표준 46 3 3 3 4 3 2" xfId="9414"/>
    <cellStyle name="표준 46 3 3 3 4 3 2 2" xfId="25068"/>
    <cellStyle name="표준 46 3 3 3 4 3 2 3" xfId="40667"/>
    <cellStyle name="표준 46 3 3 3 4 3 3" xfId="25067"/>
    <cellStyle name="표준 46 3 3 3 4 3 4" xfId="40666"/>
    <cellStyle name="표준 46 3 3 3 4 4" xfId="9415"/>
    <cellStyle name="표준 46 3 3 3 4 4 2" xfId="25069"/>
    <cellStyle name="표준 46 3 3 3 4 4 3" xfId="40668"/>
    <cellStyle name="표준 46 3 3 3 4 5" xfId="25062"/>
    <cellStyle name="표준 46 3 3 3 4 6" xfId="40661"/>
    <cellStyle name="표준 46 3 3 3 5" xfId="9416"/>
    <cellStyle name="표준 46 3 3 3 5 2" xfId="9417"/>
    <cellStyle name="표준 46 3 3 3 5 2 2" xfId="9418"/>
    <cellStyle name="표준 46 3 3 3 5 2 2 2" xfId="25072"/>
    <cellStyle name="표준 46 3 3 3 5 2 2 3" xfId="40671"/>
    <cellStyle name="표준 46 3 3 3 5 2 3" xfId="25071"/>
    <cellStyle name="표준 46 3 3 3 5 2 4" xfId="40670"/>
    <cellStyle name="표준 46 3 3 3 5 3" xfId="9419"/>
    <cellStyle name="표준 46 3 3 3 5 3 2" xfId="25073"/>
    <cellStyle name="표준 46 3 3 3 5 3 3" xfId="40672"/>
    <cellStyle name="표준 46 3 3 3 5 4" xfId="25070"/>
    <cellStyle name="표준 46 3 3 3 5 5" xfId="40669"/>
    <cellStyle name="표준 46 3 3 3 6" xfId="9420"/>
    <cellStyle name="표준 46 3 3 3 6 2" xfId="9421"/>
    <cellStyle name="표준 46 3 3 3 6 2 2" xfId="25075"/>
    <cellStyle name="표준 46 3 3 3 6 2 3" xfId="40674"/>
    <cellStyle name="표준 46 3 3 3 6 3" xfId="25074"/>
    <cellStyle name="표준 46 3 3 3 6 4" xfId="40673"/>
    <cellStyle name="표준 46 3 3 3 7" xfId="9422"/>
    <cellStyle name="표준 46 3 3 3 7 2" xfId="25076"/>
    <cellStyle name="표준 46 3 3 3 7 3" xfId="40675"/>
    <cellStyle name="표준 46 3 3 3 8" xfId="25029"/>
    <cellStyle name="표준 46 3 3 3 9" xfId="40628"/>
    <cellStyle name="표준 46 3 3 4" xfId="9423"/>
    <cellStyle name="표준 46 3 3 4 2" xfId="9424"/>
    <cellStyle name="표준 46 3 3 4 2 2" xfId="9425"/>
    <cellStyle name="표준 46 3 3 4 2 2 2" xfId="9426"/>
    <cellStyle name="표준 46 3 3 4 2 2 2 2" xfId="9427"/>
    <cellStyle name="표준 46 3 3 4 2 2 2 2 2" xfId="9428"/>
    <cellStyle name="표준 46 3 3 4 2 2 2 2 2 2" xfId="25082"/>
    <cellStyle name="표준 46 3 3 4 2 2 2 2 2 3" xfId="40681"/>
    <cellStyle name="표준 46 3 3 4 2 2 2 2 3" xfId="25081"/>
    <cellStyle name="표준 46 3 3 4 2 2 2 2 4" xfId="40680"/>
    <cellStyle name="표준 46 3 3 4 2 2 2 3" xfId="9429"/>
    <cellStyle name="표준 46 3 3 4 2 2 2 3 2" xfId="25083"/>
    <cellStyle name="표준 46 3 3 4 2 2 2 3 3" xfId="40682"/>
    <cellStyle name="표준 46 3 3 4 2 2 2 4" xfId="25080"/>
    <cellStyle name="표준 46 3 3 4 2 2 2 5" xfId="40679"/>
    <cellStyle name="표준 46 3 3 4 2 2 3" xfId="9430"/>
    <cellStyle name="표준 46 3 3 4 2 2 3 2" xfId="9431"/>
    <cellStyle name="표준 46 3 3 4 2 2 3 2 2" xfId="25085"/>
    <cellStyle name="표준 46 3 3 4 2 2 3 2 3" xfId="40684"/>
    <cellStyle name="표준 46 3 3 4 2 2 3 3" xfId="25084"/>
    <cellStyle name="표준 46 3 3 4 2 2 3 4" xfId="40683"/>
    <cellStyle name="표준 46 3 3 4 2 2 4" xfId="9432"/>
    <cellStyle name="표준 46 3 3 4 2 2 4 2" xfId="25086"/>
    <cellStyle name="표준 46 3 3 4 2 2 4 3" xfId="40685"/>
    <cellStyle name="표준 46 3 3 4 2 2 5" xfId="25079"/>
    <cellStyle name="표준 46 3 3 4 2 2 6" xfId="40678"/>
    <cellStyle name="표준 46 3 3 4 2 3" xfId="9433"/>
    <cellStyle name="표준 46 3 3 4 2 3 2" xfId="9434"/>
    <cellStyle name="표준 46 3 3 4 2 3 2 2" xfId="9435"/>
    <cellStyle name="표준 46 3 3 4 2 3 2 2 2" xfId="9436"/>
    <cellStyle name="표준 46 3 3 4 2 3 2 2 2 2" xfId="25090"/>
    <cellStyle name="표준 46 3 3 4 2 3 2 2 2 3" xfId="40689"/>
    <cellStyle name="표준 46 3 3 4 2 3 2 2 3" xfId="25089"/>
    <cellStyle name="표준 46 3 3 4 2 3 2 2 4" xfId="40688"/>
    <cellStyle name="표준 46 3 3 4 2 3 2 3" xfId="9437"/>
    <cellStyle name="표준 46 3 3 4 2 3 2 3 2" xfId="25091"/>
    <cellStyle name="표준 46 3 3 4 2 3 2 3 3" xfId="40690"/>
    <cellStyle name="표준 46 3 3 4 2 3 2 4" xfId="25088"/>
    <cellStyle name="표준 46 3 3 4 2 3 2 5" xfId="40687"/>
    <cellStyle name="표준 46 3 3 4 2 3 3" xfId="9438"/>
    <cellStyle name="표준 46 3 3 4 2 3 3 2" xfId="9439"/>
    <cellStyle name="표준 46 3 3 4 2 3 3 2 2" xfId="25093"/>
    <cellStyle name="표준 46 3 3 4 2 3 3 2 3" xfId="40692"/>
    <cellStyle name="표준 46 3 3 4 2 3 3 3" xfId="25092"/>
    <cellStyle name="표준 46 3 3 4 2 3 3 4" xfId="40691"/>
    <cellStyle name="표준 46 3 3 4 2 3 4" xfId="9440"/>
    <cellStyle name="표준 46 3 3 4 2 3 4 2" xfId="25094"/>
    <cellStyle name="표준 46 3 3 4 2 3 4 3" xfId="40693"/>
    <cellStyle name="표준 46 3 3 4 2 3 5" xfId="25087"/>
    <cellStyle name="표준 46 3 3 4 2 3 6" xfId="40686"/>
    <cellStyle name="표준 46 3 3 4 2 4" xfId="9441"/>
    <cellStyle name="표준 46 3 3 4 2 4 2" xfId="9442"/>
    <cellStyle name="표준 46 3 3 4 2 4 2 2" xfId="9443"/>
    <cellStyle name="표준 46 3 3 4 2 4 2 2 2" xfId="25097"/>
    <cellStyle name="표준 46 3 3 4 2 4 2 2 3" xfId="40696"/>
    <cellStyle name="표준 46 3 3 4 2 4 2 3" xfId="25096"/>
    <cellStyle name="표준 46 3 3 4 2 4 2 4" xfId="40695"/>
    <cellStyle name="표준 46 3 3 4 2 4 3" xfId="9444"/>
    <cellStyle name="표준 46 3 3 4 2 4 3 2" xfId="25098"/>
    <cellStyle name="표준 46 3 3 4 2 4 3 3" xfId="40697"/>
    <cellStyle name="표준 46 3 3 4 2 4 4" xfId="25095"/>
    <cellStyle name="표준 46 3 3 4 2 4 5" xfId="40694"/>
    <cellStyle name="표준 46 3 3 4 2 5" xfId="9445"/>
    <cellStyle name="표준 46 3 3 4 2 5 2" xfId="9446"/>
    <cellStyle name="표준 46 3 3 4 2 5 2 2" xfId="25100"/>
    <cellStyle name="표준 46 3 3 4 2 5 2 3" xfId="40699"/>
    <cellStyle name="표준 46 3 3 4 2 5 3" xfId="25099"/>
    <cellStyle name="표준 46 3 3 4 2 5 4" xfId="40698"/>
    <cellStyle name="표준 46 3 3 4 2 6" xfId="9447"/>
    <cellStyle name="표준 46 3 3 4 2 6 2" xfId="25101"/>
    <cellStyle name="표준 46 3 3 4 2 6 3" xfId="40700"/>
    <cellStyle name="표준 46 3 3 4 2 7" xfId="25078"/>
    <cellStyle name="표준 46 3 3 4 2 8" xfId="40677"/>
    <cellStyle name="표준 46 3 3 4 3" xfId="9448"/>
    <cellStyle name="표준 46 3 3 4 3 2" xfId="9449"/>
    <cellStyle name="표준 46 3 3 4 3 2 2" xfId="9450"/>
    <cellStyle name="표준 46 3 3 4 3 2 2 2" xfId="9451"/>
    <cellStyle name="표준 46 3 3 4 3 2 2 2 2" xfId="25105"/>
    <cellStyle name="표준 46 3 3 4 3 2 2 2 3" xfId="40704"/>
    <cellStyle name="표준 46 3 3 4 3 2 2 3" xfId="25104"/>
    <cellStyle name="표준 46 3 3 4 3 2 2 4" xfId="40703"/>
    <cellStyle name="표준 46 3 3 4 3 2 3" xfId="9452"/>
    <cellStyle name="표준 46 3 3 4 3 2 3 2" xfId="25106"/>
    <cellStyle name="표준 46 3 3 4 3 2 3 3" xfId="40705"/>
    <cellStyle name="표준 46 3 3 4 3 2 4" xfId="25103"/>
    <cellStyle name="표준 46 3 3 4 3 2 5" xfId="40702"/>
    <cellStyle name="표준 46 3 3 4 3 3" xfId="9453"/>
    <cellStyle name="표준 46 3 3 4 3 3 2" xfId="9454"/>
    <cellStyle name="표준 46 3 3 4 3 3 2 2" xfId="25108"/>
    <cellStyle name="표준 46 3 3 4 3 3 2 3" xfId="40707"/>
    <cellStyle name="표준 46 3 3 4 3 3 3" xfId="25107"/>
    <cellStyle name="표준 46 3 3 4 3 3 4" xfId="40706"/>
    <cellStyle name="표준 46 3 3 4 3 4" xfId="9455"/>
    <cellStyle name="표준 46 3 3 4 3 4 2" xfId="25109"/>
    <cellStyle name="표준 46 3 3 4 3 4 3" xfId="40708"/>
    <cellStyle name="표준 46 3 3 4 3 5" xfId="25102"/>
    <cellStyle name="표준 46 3 3 4 3 6" xfId="40701"/>
    <cellStyle name="표준 46 3 3 4 4" xfId="9456"/>
    <cellStyle name="표준 46 3 3 4 4 2" xfId="9457"/>
    <cellStyle name="표준 46 3 3 4 4 2 2" xfId="9458"/>
    <cellStyle name="표준 46 3 3 4 4 2 2 2" xfId="9459"/>
    <cellStyle name="표준 46 3 3 4 4 2 2 2 2" xfId="25113"/>
    <cellStyle name="표준 46 3 3 4 4 2 2 2 3" xfId="40712"/>
    <cellStyle name="표준 46 3 3 4 4 2 2 3" xfId="25112"/>
    <cellStyle name="표준 46 3 3 4 4 2 2 4" xfId="40711"/>
    <cellStyle name="표준 46 3 3 4 4 2 3" xfId="9460"/>
    <cellStyle name="표준 46 3 3 4 4 2 3 2" xfId="25114"/>
    <cellStyle name="표준 46 3 3 4 4 2 3 3" xfId="40713"/>
    <cellStyle name="표준 46 3 3 4 4 2 4" xfId="25111"/>
    <cellStyle name="표준 46 3 3 4 4 2 5" xfId="40710"/>
    <cellStyle name="표준 46 3 3 4 4 3" xfId="9461"/>
    <cellStyle name="표준 46 3 3 4 4 3 2" xfId="9462"/>
    <cellStyle name="표준 46 3 3 4 4 3 2 2" xfId="25116"/>
    <cellStyle name="표준 46 3 3 4 4 3 2 3" xfId="40715"/>
    <cellStyle name="표준 46 3 3 4 4 3 3" xfId="25115"/>
    <cellStyle name="표준 46 3 3 4 4 3 4" xfId="40714"/>
    <cellStyle name="표준 46 3 3 4 4 4" xfId="9463"/>
    <cellStyle name="표준 46 3 3 4 4 4 2" xfId="25117"/>
    <cellStyle name="표준 46 3 3 4 4 4 3" xfId="40716"/>
    <cellStyle name="표준 46 3 3 4 4 5" xfId="25110"/>
    <cellStyle name="표준 46 3 3 4 4 6" xfId="40709"/>
    <cellStyle name="표준 46 3 3 4 5" xfId="9464"/>
    <cellStyle name="표준 46 3 3 4 5 2" xfId="9465"/>
    <cellStyle name="표준 46 3 3 4 5 2 2" xfId="9466"/>
    <cellStyle name="표준 46 3 3 4 5 2 2 2" xfId="25120"/>
    <cellStyle name="표준 46 3 3 4 5 2 2 3" xfId="40719"/>
    <cellStyle name="표준 46 3 3 4 5 2 3" xfId="25119"/>
    <cellStyle name="표준 46 3 3 4 5 2 4" xfId="40718"/>
    <cellStyle name="표준 46 3 3 4 5 3" xfId="9467"/>
    <cellStyle name="표준 46 3 3 4 5 3 2" xfId="25121"/>
    <cellStyle name="표준 46 3 3 4 5 3 3" xfId="40720"/>
    <cellStyle name="표준 46 3 3 4 5 4" xfId="25118"/>
    <cellStyle name="표준 46 3 3 4 5 5" xfId="40717"/>
    <cellStyle name="표준 46 3 3 4 6" xfId="9468"/>
    <cellStyle name="표준 46 3 3 4 6 2" xfId="9469"/>
    <cellStyle name="표준 46 3 3 4 6 2 2" xfId="25123"/>
    <cellStyle name="표준 46 3 3 4 6 2 3" xfId="40722"/>
    <cellStyle name="표준 46 3 3 4 6 3" xfId="25122"/>
    <cellStyle name="표준 46 3 3 4 6 4" xfId="40721"/>
    <cellStyle name="표준 46 3 3 4 7" xfId="9470"/>
    <cellStyle name="표준 46 3 3 4 7 2" xfId="25124"/>
    <cellStyle name="표준 46 3 3 4 7 3" xfId="40723"/>
    <cellStyle name="표준 46 3 3 4 8" xfId="25077"/>
    <cellStyle name="표준 46 3 3 4 9" xfId="40676"/>
    <cellStyle name="표준 46 3 3 5" xfId="9471"/>
    <cellStyle name="표준 46 3 3 5 2" xfId="9472"/>
    <cellStyle name="표준 46 3 3 5 2 2" xfId="9473"/>
    <cellStyle name="표준 46 3 3 5 2 2 2" xfId="9474"/>
    <cellStyle name="표준 46 3 3 5 2 2 2 2" xfId="9475"/>
    <cellStyle name="표준 46 3 3 5 2 2 2 2 2" xfId="25129"/>
    <cellStyle name="표준 46 3 3 5 2 2 2 2 3" xfId="40728"/>
    <cellStyle name="표준 46 3 3 5 2 2 2 3" xfId="25128"/>
    <cellStyle name="표준 46 3 3 5 2 2 2 4" xfId="40727"/>
    <cellStyle name="표준 46 3 3 5 2 2 3" xfId="9476"/>
    <cellStyle name="표준 46 3 3 5 2 2 3 2" xfId="25130"/>
    <cellStyle name="표준 46 3 3 5 2 2 3 3" xfId="40729"/>
    <cellStyle name="표준 46 3 3 5 2 2 4" xfId="25127"/>
    <cellStyle name="표준 46 3 3 5 2 2 5" xfId="40726"/>
    <cellStyle name="표준 46 3 3 5 2 3" xfId="9477"/>
    <cellStyle name="표준 46 3 3 5 2 3 2" xfId="9478"/>
    <cellStyle name="표준 46 3 3 5 2 3 2 2" xfId="25132"/>
    <cellStyle name="표준 46 3 3 5 2 3 2 3" xfId="40731"/>
    <cellStyle name="표준 46 3 3 5 2 3 3" xfId="25131"/>
    <cellStyle name="표준 46 3 3 5 2 3 4" xfId="40730"/>
    <cellStyle name="표준 46 3 3 5 2 4" xfId="9479"/>
    <cellStyle name="표준 46 3 3 5 2 4 2" xfId="25133"/>
    <cellStyle name="표준 46 3 3 5 2 4 3" xfId="40732"/>
    <cellStyle name="표준 46 3 3 5 2 5" xfId="25126"/>
    <cellStyle name="표준 46 3 3 5 2 6" xfId="40725"/>
    <cellStyle name="표준 46 3 3 5 3" xfId="9480"/>
    <cellStyle name="표준 46 3 3 5 3 2" xfId="9481"/>
    <cellStyle name="표준 46 3 3 5 3 2 2" xfId="9482"/>
    <cellStyle name="표준 46 3 3 5 3 2 2 2" xfId="9483"/>
    <cellStyle name="표준 46 3 3 5 3 2 2 2 2" xfId="25137"/>
    <cellStyle name="표준 46 3 3 5 3 2 2 2 3" xfId="40736"/>
    <cellStyle name="표준 46 3 3 5 3 2 2 3" xfId="25136"/>
    <cellStyle name="표준 46 3 3 5 3 2 2 4" xfId="40735"/>
    <cellStyle name="표준 46 3 3 5 3 2 3" xfId="9484"/>
    <cellStyle name="표준 46 3 3 5 3 2 3 2" xfId="25138"/>
    <cellStyle name="표준 46 3 3 5 3 2 3 3" xfId="40737"/>
    <cellStyle name="표준 46 3 3 5 3 2 4" xfId="25135"/>
    <cellStyle name="표준 46 3 3 5 3 2 5" xfId="40734"/>
    <cellStyle name="표준 46 3 3 5 3 3" xfId="9485"/>
    <cellStyle name="표준 46 3 3 5 3 3 2" xfId="9486"/>
    <cellStyle name="표준 46 3 3 5 3 3 2 2" xfId="25140"/>
    <cellStyle name="표준 46 3 3 5 3 3 2 3" xfId="40739"/>
    <cellStyle name="표준 46 3 3 5 3 3 3" xfId="25139"/>
    <cellStyle name="표준 46 3 3 5 3 3 4" xfId="40738"/>
    <cellStyle name="표준 46 3 3 5 3 4" xfId="9487"/>
    <cellStyle name="표준 46 3 3 5 3 4 2" xfId="25141"/>
    <cellStyle name="표준 46 3 3 5 3 4 3" xfId="40740"/>
    <cellStyle name="표준 46 3 3 5 3 5" xfId="25134"/>
    <cellStyle name="표준 46 3 3 5 3 6" xfId="40733"/>
    <cellStyle name="표준 46 3 3 5 4" xfId="9488"/>
    <cellStyle name="표준 46 3 3 5 4 2" xfId="9489"/>
    <cellStyle name="표준 46 3 3 5 4 2 2" xfId="9490"/>
    <cellStyle name="표준 46 3 3 5 4 2 2 2" xfId="25144"/>
    <cellStyle name="표준 46 3 3 5 4 2 2 3" xfId="40743"/>
    <cellStyle name="표준 46 3 3 5 4 2 3" xfId="25143"/>
    <cellStyle name="표준 46 3 3 5 4 2 4" xfId="40742"/>
    <cellStyle name="표준 46 3 3 5 4 3" xfId="9491"/>
    <cellStyle name="표준 46 3 3 5 4 3 2" xfId="25145"/>
    <cellStyle name="표준 46 3 3 5 4 3 3" xfId="40744"/>
    <cellStyle name="표준 46 3 3 5 4 4" xfId="25142"/>
    <cellStyle name="표준 46 3 3 5 4 5" xfId="40741"/>
    <cellStyle name="표준 46 3 3 5 5" xfId="9492"/>
    <cellStyle name="표준 46 3 3 5 5 2" xfId="9493"/>
    <cellStyle name="표준 46 3 3 5 5 2 2" xfId="25147"/>
    <cellStyle name="표준 46 3 3 5 5 2 3" xfId="40746"/>
    <cellStyle name="표준 46 3 3 5 5 3" xfId="25146"/>
    <cellStyle name="표준 46 3 3 5 5 4" xfId="40745"/>
    <cellStyle name="표준 46 3 3 5 6" xfId="9494"/>
    <cellStyle name="표준 46 3 3 5 6 2" xfId="25148"/>
    <cellStyle name="표준 46 3 3 5 6 3" xfId="40747"/>
    <cellStyle name="표준 46 3 3 5 7" xfId="25125"/>
    <cellStyle name="표준 46 3 3 5 8" xfId="40724"/>
    <cellStyle name="표준 46 3 3 6" xfId="9495"/>
    <cellStyle name="표준 46 3 3 6 2" xfId="9496"/>
    <cellStyle name="표준 46 3 3 6 2 2" xfId="9497"/>
    <cellStyle name="표준 46 3 3 6 2 2 2" xfId="9498"/>
    <cellStyle name="표준 46 3 3 6 2 2 2 2" xfId="25152"/>
    <cellStyle name="표준 46 3 3 6 2 2 2 3" xfId="40751"/>
    <cellStyle name="표준 46 3 3 6 2 2 3" xfId="25151"/>
    <cellStyle name="표준 46 3 3 6 2 2 4" xfId="40750"/>
    <cellStyle name="표준 46 3 3 6 2 3" xfId="9499"/>
    <cellStyle name="표준 46 3 3 6 2 3 2" xfId="25153"/>
    <cellStyle name="표준 46 3 3 6 2 3 3" xfId="40752"/>
    <cellStyle name="표준 46 3 3 6 2 4" xfId="25150"/>
    <cellStyle name="표준 46 3 3 6 2 5" xfId="40749"/>
    <cellStyle name="표준 46 3 3 6 3" xfId="9500"/>
    <cellStyle name="표준 46 3 3 6 3 2" xfId="9501"/>
    <cellStyle name="표준 46 3 3 6 3 2 2" xfId="25155"/>
    <cellStyle name="표준 46 3 3 6 3 2 3" xfId="40754"/>
    <cellStyle name="표준 46 3 3 6 3 3" xfId="25154"/>
    <cellStyle name="표준 46 3 3 6 3 4" xfId="40753"/>
    <cellStyle name="표준 46 3 3 6 4" xfId="9502"/>
    <cellStyle name="표준 46 3 3 6 4 2" xfId="25156"/>
    <cellStyle name="표준 46 3 3 6 4 3" xfId="40755"/>
    <cellStyle name="표준 46 3 3 6 5" xfId="25149"/>
    <cellStyle name="표준 46 3 3 6 6" xfId="40748"/>
    <cellStyle name="표준 46 3 3 7" xfId="9503"/>
    <cellStyle name="표준 46 3 3 7 2" xfId="9504"/>
    <cellStyle name="표준 46 3 3 7 2 2" xfId="9505"/>
    <cellStyle name="표준 46 3 3 7 2 2 2" xfId="9506"/>
    <cellStyle name="표준 46 3 3 7 2 2 2 2" xfId="25160"/>
    <cellStyle name="표준 46 3 3 7 2 2 2 3" xfId="40759"/>
    <cellStyle name="표준 46 3 3 7 2 2 3" xfId="25159"/>
    <cellStyle name="표준 46 3 3 7 2 2 4" xfId="40758"/>
    <cellStyle name="표준 46 3 3 7 2 3" xfId="9507"/>
    <cellStyle name="표준 46 3 3 7 2 3 2" xfId="25161"/>
    <cellStyle name="표준 46 3 3 7 2 3 3" xfId="40760"/>
    <cellStyle name="표준 46 3 3 7 2 4" xfId="25158"/>
    <cellStyle name="표준 46 3 3 7 2 5" xfId="40757"/>
    <cellStyle name="표준 46 3 3 7 3" xfId="9508"/>
    <cellStyle name="표준 46 3 3 7 3 2" xfId="9509"/>
    <cellStyle name="표준 46 3 3 7 3 2 2" xfId="25163"/>
    <cellStyle name="표준 46 3 3 7 3 2 3" xfId="40762"/>
    <cellStyle name="표준 46 3 3 7 3 3" xfId="25162"/>
    <cellStyle name="표준 46 3 3 7 3 4" xfId="40761"/>
    <cellStyle name="표준 46 3 3 7 4" xfId="9510"/>
    <cellStyle name="표준 46 3 3 7 4 2" xfId="25164"/>
    <cellStyle name="표준 46 3 3 7 4 3" xfId="40763"/>
    <cellStyle name="표준 46 3 3 7 5" xfId="25157"/>
    <cellStyle name="표준 46 3 3 7 6" xfId="40756"/>
    <cellStyle name="표준 46 3 3 8" xfId="9511"/>
    <cellStyle name="표준 46 3 3 8 2" xfId="9512"/>
    <cellStyle name="표준 46 3 3 8 2 2" xfId="9513"/>
    <cellStyle name="표준 46 3 3 8 2 2 2" xfId="25167"/>
    <cellStyle name="표준 46 3 3 8 2 2 3" xfId="40766"/>
    <cellStyle name="표준 46 3 3 8 2 3" xfId="25166"/>
    <cellStyle name="표준 46 3 3 8 2 4" xfId="40765"/>
    <cellStyle name="표준 46 3 3 8 3" xfId="9514"/>
    <cellStyle name="표준 46 3 3 8 3 2" xfId="25168"/>
    <cellStyle name="표준 46 3 3 8 3 3" xfId="40767"/>
    <cellStyle name="표준 46 3 3 8 4" xfId="25165"/>
    <cellStyle name="표준 46 3 3 8 5" xfId="40764"/>
    <cellStyle name="표준 46 3 3 9" xfId="9515"/>
    <cellStyle name="표준 46 3 3 9 2" xfId="9516"/>
    <cellStyle name="표준 46 3 3 9 2 2" xfId="25170"/>
    <cellStyle name="표준 46 3 3 9 2 3" xfId="40769"/>
    <cellStyle name="표준 46 3 3 9 3" xfId="25169"/>
    <cellStyle name="표준 46 3 3 9 4" xfId="40768"/>
    <cellStyle name="표준 46 3 4" xfId="9517"/>
    <cellStyle name="표준 46 3 4 10" xfId="25171"/>
    <cellStyle name="표준 46 3 4 11" xfId="40770"/>
    <cellStyle name="표준 46 3 4 2" xfId="9518"/>
    <cellStyle name="표준 46 3 4 2 2" xfId="9519"/>
    <cellStyle name="표준 46 3 4 2 2 2" xfId="9520"/>
    <cellStyle name="표준 46 3 4 2 2 2 2" xfId="9521"/>
    <cellStyle name="표준 46 3 4 2 2 2 2 2" xfId="9522"/>
    <cellStyle name="표준 46 3 4 2 2 2 2 2 2" xfId="9523"/>
    <cellStyle name="표준 46 3 4 2 2 2 2 2 2 2" xfId="25177"/>
    <cellStyle name="표준 46 3 4 2 2 2 2 2 2 3" xfId="40776"/>
    <cellStyle name="표준 46 3 4 2 2 2 2 2 3" xfId="25176"/>
    <cellStyle name="표준 46 3 4 2 2 2 2 2 4" xfId="40775"/>
    <cellStyle name="표준 46 3 4 2 2 2 2 3" xfId="9524"/>
    <cellStyle name="표준 46 3 4 2 2 2 2 3 2" xfId="25178"/>
    <cellStyle name="표준 46 3 4 2 2 2 2 3 3" xfId="40777"/>
    <cellStyle name="표준 46 3 4 2 2 2 2 4" xfId="25175"/>
    <cellStyle name="표준 46 3 4 2 2 2 2 5" xfId="40774"/>
    <cellStyle name="표준 46 3 4 2 2 2 3" xfId="9525"/>
    <cellStyle name="표준 46 3 4 2 2 2 3 2" xfId="9526"/>
    <cellStyle name="표준 46 3 4 2 2 2 3 2 2" xfId="25180"/>
    <cellStyle name="표준 46 3 4 2 2 2 3 2 3" xfId="40779"/>
    <cellStyle name="표준 46 3 4 2 2 2 3 3" xfId="25179"/>
    <cellStyle name="표준 46 3 4 2 2 2 3 4" xfId="40778"/>
    <cellStyle name="표준 46 3 4 2 2 2 4" xfId="9527"/>
    <cellStyle name="표준 46 3 4 2 2 2 4 2" xfId="25181"/>
    <cellStyle name="표준 46 3 4 2 2 2 4 3" xfId="40780"/>
    <cellStyle name="표준 46 3 4 2 2 2 5" xfId="25174"/>
    <cellStyle name="표준 46 3 4 2 2 2 6" xfId="40773"/>
    <cellStyle name="표준 46 3 4 2 2 3" xfId="9528"/>
    <cellStyle name="표준 46 3 4 2 2 3 2" xfId="9529"/>
    <cellStyle name="표준 46 3 4 2 2 3 2 2" xfId="9530"/>
    <cellStyle name="표준 46 3 4 2 2 3 2 2 2" xfId="9531"/>
    <cellStyle name="표준 46 3 4 2 2 3 2 2 2 2" xfId="25185"/>
    <cellStyle name="표준 46 3 4 2 2 3 2 2 2 3" xfId="40784"/>
    <cellStyle name="표준 46 3 4 2 2 3 2 2 3" xfId="25184"/>
    <cellStyle name="표준 46 3 4 2 2 3 2 2 4" xfId="40783"/>
    <cellStyle name="표준 46 3 4 2 2 3 2 3" xfId="9532"/>
    <cellStyle name="표준 46 3 4 2 2 3 2 3 2" xfId="25186"/>
    <cellStyle name="표준 46 3 4 2 2 3 2 3 3" xfId="40785"/>
    <cellStyle name="표준 46 3 4 2 2 3 2 4" xfId="25183"/>
    <cellStyle name="표준 46 3 4 2 2 3 2 5" xfId="40782"/>
    <cellStyle name="표준 46 3 4 2 2 3 3" xfId="9533"/>
    <cellStyle name="표준 46 3 4 2 2 3 3 2" xfId="9534"/>
    <cellStyle name="표준 46 3 4 2 2 3 3 2 2" xfId="25188"/>
    <cellStyle name="표준 46 3 4 2 2 3 3 2 3" xfId="40787"/>
    <cellStyle name="표준 46 3 4 2 2 3 3 3" xfId="25187"/>
    <cellStyle name="표준 46 3 4 2 2 3 3 4" xfId="40786"/>
    <cellStyle name="표준 46 3 4 2 2 3 4" xfId="9535"/>
    <cellStyle name="표준 46 3 4 2 2 3 4 2" xfId="25189"/>
    <cellStyle name="표준 46 3 4 2 2 3 4 3" xfId="40788"/>
    <cellStyle name="표준 46 3 4 2 2 3 5" xfId="25182"/>
    <cellStyle name="표준 46 3 4 2 2 3 6" xfId="40781"/>
    <cellStyle name="표준 46 3 4 2 2 4" xfId="9536"/>
    <cellStyle name="표준 46 3 4 2 2 4 2" xfId="9537"/>
    <cellStyle name="표준 46 3 4 2 2 4 2 2" xfId="9538"/>
    <cellStyle name="표준 46 3 4 2 2 4 2 2 2" xfId="25192"/>
    <cellStyle name="표준 46 3 4 2 2 4 2 2 3" xfId="40791"/>
    <cellStyle name="표준 46 3 4 2 2 4 2 3" xfId="25191"/>
    <cellStyle name="표준 46 3 4 2 2 4 2 4" xfId="40790"/>
    <cellStyle name="표준 46 3 4 2 2 4 3" xfId="9539"/>
    <cellStyle name="표준 46 3 4 2 2 4 3 2" xfId="25193"/>
    <cellStyle name="표준 46 3 4 2 2 4 3 3" xfId="40792"/>
    <cellStyle name="표준 46 3 4 2 2 4 4" xfId="25190"/>
    <cellStyle name="표준 46 3 4 2 2 4 5" xfId="40789"/>
    <cellStyle name="표준 46 3 4 2 2 5" xfId="9540"/>
    <cellStyle name="표준 46 3 4 2 2 5 2" xfId="9541"/>
    <cellStyle name="표준 46 3 4 2 2 5 2 2" xfId="25195"/>
    <cellStyle name="표준 46 3 4 2 2 5 2 3" xfId="40794"/>
    <cellStyle name="표준 46 3 4 2 2 5 3" xfId="25194"/>
    <cellStyle name="표준 46 3 4 2 2 5 4" xfId="40793"/>
    <cellStyle name="표준 46 3 4 2 2 6" xfId="9542"/>
    <cellStyle name="표준 46 3 4 2 2 6 2" xfId="25196"/>
    <cellStyle name="표준 46 3 4 2 2 6 3" xfId="40795"/>
    <cellStyle name="표준 46 3 4 2 2 7" xfId="25173"/>
    <cellStyle name="표준 46 3 4 2 2 8" xfId="40772"/>
    <cellStyle name="표준 46 3 4 2 3" xfId="9543"/>
    <cellStyle name="표준 46 3 4 2 3 2" xfId="9544"/>
    <cellStyle name="표준 46 3 4 2 3 2 2" xfId="9545"/>
    <cellStyle name="표준 46 3 4 2 3 2 2 2" xfId="9546"/>
    <cellStyle name="표준 46 3 4 2 3 2 2 2 2" xfId="25200"/>
    <cellStyle name="표준 46 3 4 2 3 2 2 2 3" xfId="40799"/>
    <cellStyle name="표준 46 3 4 2 3 2 2 3" xfId="25199"/>
    <cellStyle name="표준 46 3 4 2 3 2 2 4" xfId="40798"/>
    <cellStyle name="표준 46 3 4 2 3 2 3" xfId="9547"/>
    <cellStyle name="표준 46 3 4 2 3 2 3 2" xfId="25201"/>
    <cellStyle name="표준 46 3 4 2 3 2 3 3" xfId="40800"/>
    <cellStyle name="표준 46 3 4 2 3 2 4" xfId="25198"/>
    <cellStyle name="표준 46 3 4 2 3 2 5" xfId="40797"/>
    <cellStyle name="표준 46 3 4 2 3 3" xfId="9548"/>
    <cellStyle name="표준 46 3 4 2 3 3 2" xfId="9549"/>
    <cellStyle name="표준 46 3 4 2 3 3 2 2" xfId="25203"/>
    <cellStyle name="표준 46 3 4 2 3 3 2 3" xfId="40802"/>
    <cellStyle name="표준 46 3 4 2 3 3 3" xfId="25202"/>
    <cellStyle name="표준 46 3 4 2 3 3 4" xfId="40801"/>
    <cellStyle name="표준 46 3 4 2 3 4" xfId="9550"/>
    <cellStyle name="표준 46 3 4 2 3 4 2" xfId="25204"/>
    <cellStyle name="표준 46 3 4 2 3 4 3" xfId="40803"/>
    <cellStyle name="표준 46 3 4 2 3 5" xfId="25197"/>
    <cellStyle name="표준 46 3 4 2 3 6" xfId="40796"/>
    <cellStyle name="표준 46 3 4 2 4" xfId="9551"/>
    <cellStyle name="표준 46 3 4 2 4 2" xfId="9552"/>
    <cellStyle name="표준 46 3 4 2 4 2 2" xfId="9553"/>
    <cellStyle name="표준 46 3 4 2 4 2 2 2" xfId="9554"/>
    <cellStyle name="표준 46 3 4 2 4 2 2 2 2" xfId="25208"/>
    <cellStyle name="표준 46 3 4 2 4 2 2 2 3" xfId="40807"/>
    <cellStyle name="표준 46 3 4 2 4 2 2 3" xfId="25207"/>
    <cellStyle name="표준 46 3 4 2 4 2 2 4" xfId="40806"/>
    <cellStyle name="표준 46 3 4 2 4 2 3" xfId="9555"/>
    <cellStyle name="표준 46 3 4 2 4 2 3 2" xfId="25209"/>
    <cellStyle name="표준 46 3 4 2 4 2 3 3" xfId="40808"/>
    <cellStyle name="표준 46 3 4 2 4 2 4" xfId="25206"/>
    <cellStyle name="표준 46 3 4 2 4 2 5" xfId="40805"/>
    <cellStyle name="표준 46 3 4 2 4 3" xfId="9556"/>
    <cellStyle name="표준 46 3 4 2 4 3 2" xfId="9557"/>
    <cellStyle name="표준 46 3 4 2 4 3 2 2" xfId="25211"/>
    <cellStyle name="표준 46 3 4 2 4 3 2 3" xfId="40810"/>
    <cellStyle name="표준 46 3 4 2 4 3 3" xfId="25210"/>
    <cellStyle name="표준 46 3 4 2 4 3 4" xfId="40809"/>
    <cellStyle name="표준 46 3 4 2 4 4" xfId="9558"/>
    <cellStyle name="표준 46 3 4 2 4 4 2" xfId="25212"/>
    <cellStyle name="표준 46 3 4 2 4 4 3" xfId="40811"/>
    <cellStyle name="표준 46 3 4 2 4 5" xfId="25205"/>
    <cellStyle name="표준 46 3 4 2 4 6" xfId="40804"/>
    <cellStyle name="표준 46 3 4 2 5" xfId="9559"/>
    <cellStyle name="표준 46 3 4 2 5 2" xfId="9560"/>
    <cellStyle name="표준 46 3 4 2 5 2 2" xfId="9561"/>
    <cellStyle name="표준 46 3 4 2 5 2 2 2" xfId="25215"/>
    <cellStyle name="표준 46 3 4 2 5 2 2 3" xfId="40814"/>
    <cellStyle name="표준 46 3 4 2 5 2 3" xfId="25214"/>
    <cellStyle name="표준 46 3 4 2 5 2 4" xfId="40813"/>
    <cellStyle name="표준 46 3 4 2 5 3" xfId="9562"/>
    <cellStyle name="표준 46 3 4 2 5 3 2" xfId="25216"/>
    <cellStyle name="표준 46 3 4 2 5 3 3" xfId="40815"/>
    <cellStyle name="표준 46 3 4 2 5 4" xfId="25213"/>
    <cellStyle name="표준 46 3 4 2 5 5" xfId="40812"/>
    <cellStyle name="표준 46 3 4 2 6" xfId="9563"/>
    <cellStyle name="표준 46 3 4 2 6 2" xfId="9564"/>
    <cellStyle name="표준 46 3 4 2 6 2 2" xfId="25218"/>
    <cellStyle name="표준 46 3 4 2 6 2 3" xfId="40817"/>
    <cellStyle name="표준 46 3 4 2 6 3" xfId="25217"/>
    <cellStyle name="표준 46 3 4 2 6 4" xfId="40816"/>
    <cellStyle name="표준 46 3 4 2 7" xfId="9565"/>
    <cellStyle name="표준 46 3 4 2 7 2" xfId="25219"/>
    <cellStyle name="표준 46 3 4 2 7 3" xfId="40818"/>
    <cellStyle name="표준 46 3 4 2 8" xfId="25172"/>
    <cellStyle name="표준 46 3 4 2 9" xfId="40771"/>
    <cellStyle name="표준 46 3 4 3" xfId="9566"/>
    <cellStyle name="표준 46 3 4 3 2" xfId="9567"/>
    <cellStyle name="표준 46 3 4 3 2 2" xfId="9568"/>
    <cellStyle name="표준 46 3 4 3 2 2 2" xfId="9569"/>
    <cellStyle name="표준 46 3 4 3 2 2 2 2" xfId="9570"/>
    <cellStyle name="표준 46 3 4 3 2 2 2 2 2" xfId="9571"/>
    <cellStyle name="표준 46 3 4 3 2 2 2 2 2 2" xfId="25225"/>
    <cellStyle name="표준 46 3 4 3 2 2 2 2 2 3" xfId="40824"/>
    <cellStyle name="표준 46 3 4 3 2 2 2 2 3" xfId="25224"/>
    <cellStyle name="표준 46 3 4 3 2 2 2 2 4" xfId="40823"/>
    <cellStyle name="표준 46 3 4 3 2 2 2 3" xfId="9572"/>
    <cellStyle name="표준 46 3 4 3 2 2 2 3 2" xfId="25226"/>
    <cellStyle name="표준 46 3 4 3 2 2 2 3 3" xfId="40825"/>
    <cellStyle name="표준 46 3 4 3 2 2 2 4" xfId="25223"/>
    <cellStyle name="표준 46 3 4 3 2 2 2 5" xfId="40822"/>
    <cellStyle name="표준 46 3 4 3 2 2 3" xfId="9573"/>
    <cellStyle name="표준 46 3 4 3 2 2 3 2" xfId="9574"/>
    <cellStyle name="표준 46 3 4 3 2 2 3 2 2" xfId="25228"/>
    <cellStyle name="표준 46 3 4 3 2 2 3 2 3" xfId="40827"/>
    <cellStyle name="표준 46 3 4 3 2 2 3 3" xfId="25227"/>
    <cellStyle name="표준 46 3 4 3 2 2 3 4" xfId="40826"/>
    <cellStyle name="표준 46 3 4 3 2 2 4" xfId="9575"/>
    <cellStyle name="표준 46 3 4 3 2 2 4 2" xfId="25229"/>
    <cellStyle name="표준 46 3 4 3 2 2 4 3" xfId="40828"/>
    <cellStyle name="표준 46 3 4 3 2 2 5" xfId="25222"/>
    <cellStyle name="표준 46 3 4 3 2 2 6" xfId="40821"/>
    <cellStyle name="표준 46 3 4 3 2 3" xfId="9576"/>
    <cellStyle name="표준 46 3 4 3 2 3 2" xfId="9577"/>
    <cellStyle name="표준 46 3 4 3 2 3 2 2" xfId="9578"/>
    <cellStyle name="표준 46 3 4 3 2 3 2 2 2" xfId="9579"/>
    <cellStyle name="표준 46 3 4 3 2 3 2 2 2 2" xfId="25233"/>
    <cellStyle name="표준 46 3 4 3 2 3 2 2 2 3" xfId="40832"/>
    <cellStyle name="표준 46 3 4 3 2 3 2 2 3" xfId="25232"/>
    <cellStyle name="표준 46 3 4 3 2 3 2 2 4" xfId="40831"/>
    <cellStyle name="표준 46 3 4 3 2 3 2 3" xfId="9580"/>
    <cellStyle name="표준 46 3 4 3 2 3 2 3 2" xfId="25234"/>
    <cellStyle name="표준 46 3 4 3 2 3 2 3 3" xfId="40833"/>
    <cellStyle name="표준 46 3 4 3 2 3 2 4" xfId="25231"/>
    <cellStyle name="표준 46 3 4 3 2 3 2 5" xfId="40830"/>
    <cellStyle name="표준 46 3 4 3 2 3 3" xfId="9581"/>
    <cellStyle name="표준 46 3 4 3 2 3 3 2" xfId="9582"/>
    <cellStyle name="표준 46 3 4 3 2 3 3 2 2" xfId="25236"/>
    <cellStyle name="표준 46 3 4 3 2 3 3 2 3" xfId="40835"/>
    <cellStyle name="표준 46 3 4 3 2 3 3 3" xfId="25235"/>
    <cellStyle name="표준 46 3 4 3 2 3 3 4" xfId="40834"/>
    <cellStyle name="표준 46 3 4 3 2 3 4" xfId="9583"/>
    <cellStyle name="표준 46 3 4 3 2 3 4 2" xfId="25237"/>
    <cellStyle name="표준 46 3 4 3 2 3 4 3" xfId="40836"/>
    <cellStyle name="표준 46 3 4 3 2 3 5" xfId="25230"/>
    <cellStyle name="표준 46 3 4 3 2 3 6" xfId="40829"/>
    <cellStyle name="표준 46 3 4 3 2 4" xfId="9584"/>
    <cellStyle name="표준 46 3 4 3 2 4 2" xfId="9585"/>
    <cellStyle name="표준 46 3 4 3 2 4 2 2" xfId="9586"/>
    <cellStyle name="표준 46 3 4 3 2 4 2 2 2" xfId="25240"/>
    <cellStyle name="표준 46 3 4 3 2 4 2 2 3" xfId="40839"/>
    <cellStyle name="표준 46 3 4 3 2 4 2 3" xfId="25239"/>
    <cellStyle name="표준 46 3 4 3 2 4 2 4" xfId="40838"/>
    <cellStyle name="표준 46 3 4 3 2 4 3" xfId="9587"/>
    <cellStyle name="표준 46 3 4 3 2 4 3 2" xfId="25241"/>
    <cellStyle name="표준 46 3 4 3 2 4 3 3" xfId="40840"/>
    <cellStyle name="표준 46 3 4 3 2 4 4" xfId="25238"/>
    <cellStyle name="표준 46 3 4 3 2 4 5" xfId="40837"/>
    <cellStyle name="표준 46 3 4 3 2 5" xfId="9588"/>
    <cellStyle name="표준 46 3 4 3 2 5 2" xfId="9589"/>
    <cellStyle name="표준 46 3 4 3 2 5 2 2" xfId="25243"/>
    <cellStyle name="표준 46 3 4 3 2 5 2 3" xfId="40842"/>
    <cellStyle name="표준 46 3 4 3 2 5 3" xfId="25242"/>
    <cellStyle name="표준 46 3 4 3 2 5 4" xfId="40841"/>
    <cellStyle name="표준 46 3 4 3 2 6" xfId="9590"/>
    <cellStyle name="표준 46 3 4 3 2 6 2" xfId="25244"/>
    <cellStyle name="표준 46 3 4 3 2 6 3" xfId="40843"/>
    <cellStyle name="표준 46 3 4 3 2 7" xfId="25221"/>
    <cellStyle name="표준 46 3 4 3 2 8" xfId="40820"/>
    <cellStyle name="표준 46 3 4 3 3" xfId="9591"/>
    <cellStyle name="표준 46 3 4 3 3 2" xfId="9592"/>
    <cellStyle name="표준 46 3 4 3 3 2 2" xfId="9593"/>
    <cellStyle name="표준 46 3 4 3 3 2 2 2" xfId="9594"/>
    <cellStyle name="표준 46 3 4 3 3 2 2 2 2" xfId="25248"/>
    <cellStyle name="표준 46 3 4 3 3 2 2 2 3" xfId="40847"/>
    <cellStyle name="표준 46 3 4 3 3 2 2 3" xfId="25247"/>
    <cellStyle name="표준 46 3 4 3 3 2 2 4" xfId="40846"/>
    <cellStyle name="표준 46 3 4 3 3 2 3" xfId="9595"/>
    <cellStyle name="표준 46 3 4 3 3 2 3 2" xfId="25249"/>
    <cellStyle name="표준 46 3 4 3 3 2 3 3" xfId="40848"/>
    <cellStyle name="표준 46 3 4 3 3 2 4" xfId="25246"/>
    <cellStyle name="표준 46 3 4 3 3 2 5" xfId="40845"/>
    <cellStyle name="표준 46 3 4 3 3 3" xfId="9596"/>
    <cellStyle name="표준 46 3 4 3 3 3 2" xfId="9597"/>
    <cellStyle name="표준 46 3 4 3 3 3 2 2" xfId="25251"/>
    <cellStyle name="표준 46 3 4 3 3 3 2 3" xfId="40850"/>
    <cellStyle name="표준 46 3 4 3 3 3 3" xfId="25250"/>
    <cellStyle name="표준 46 3 4 3 3 3 4" xfId="40849"/>
    <cellStyle name="표준 46 3 4 3 3 4" xfId="9598"/>
    <cellStyle name="표준 46 3 4 3 3 4 2" xfId="25252"/>
    <cellStyle name="표준 46 3 4 3 3 4 3" xfId="40851"/>
    <cellStyle name="표준 46 3 4 3 3 5" xfId="25245"/>
    <cellStyle name="표준 46 3 4 3 3 6" xfId="40844"/>
    <cellStyle name="표준 46 3 4 3 4" xfId="9599"/>
    <cellStyle name="표준 46 3 4 3 4 2" xfId="9600"/>
    <cellStyle name="표준 46 3 4 3 4 2 2" xfId="9601"/>
    <cellStyle name="표준 46 3 4 3 4 2 2 2" xfId="9602"/>
    <cellStyle name="표준 46 3 4 3 4 2 2 2 2" xfId="25256"/>
    <cellStyle name="표준 46 3 4 3 4 2 2 2 3" xfId="40855"/>
    <cellStyle name="표준 46 3 4 3 4 2 2 3" xfId="25255"/>
    <cellStyle name="표준 46 3 4 3 4 2 2 4" xfId="40854"/>
    <cellStyle name="표준 46 3 4 3 4 2 3" xfId="9603"/>
    <cellStyle name="표준 46 3 4 3 4 2 3 2" xfId="25257"/>
    <cellStyle name="표준 46 3 4 3 4 2 3 3" xfId="40856"/>
    <cellStyle name="표준 46 3 4 3 4 2 4" xfId="25254"/>
    <cellStyle name="표준 46 3 4 3 4 2 5" xfId="40853"/>
    <cellStyle name="표준 46 3 4 3 4 3" xfId="9604"/>
    <cellStyle name="표준 46 3 4 3 4 3 2" xfId="9605"/>
    <cellStyle name="표준 46 3 4 3 4 3 2 2" xfId="25259"/>
    <cellStyle name="표준 46 3 4 3 4 3 2 3" xfId="40858"/>
    <cellStyle name="표준 46 3 4 3 4 3 3" xfId="25258"/>
    <cellStyle name="표준 46 3 4 3 4 3 4" xfId="40857"/>
    <cellStyle name="표준 46 3 4 3 4 4" xfId="9606"/>
    <cellStyle name="표준 46 3 4 3 4 4 2" xfId="25260"/>
    <cellStyle name="표준 46 3 4 3 4 4 3" xfId="40859"/>
    <cellStyle name="표준 46 3 4 3 4 5" xfId="25253"/>
    <cellStyle name="표준 46 3 4 3 4 6" xfId="40852"/>
    <cellStyle name="표준 46 3 4 3 5" xfId="9607"/>
    <cellStyle name="표준 46 3 4 3 5 2" xfId="9608"/>
    <cellStyle name="표준 46 3 4 3 5 2 2" xfId="9609"/>
    <cellStyle name="표준 46 3 4 3 5 2 2 2" xfId="25263"/>
    <cellStyle name="표준 46 3 4 3 5 2 2 3" xfId="40862"/>
    <cellStyle name="표준 46 3 4 3 5 2 3" xfId="25262"/>
    <cellStyle name="표준 46 3 4 3 5 2 4" xfId="40861"/>
    <cellStyle name="표준 46 3 4 3 5 3" xfId="9610"/>
    <cellStyle name="표준 46 3 4 3 5 3 2" xfId="25264"/>
    <cellStyle name="표준 46 3 4 3 5 3 3" xfId="40863"/>
    <cellStyle name="표준 46 3 4 3 5 4" xfId="25261"/>
    <cellStyle name="표준 46 3 4 3 5 5" xfId="40860"/>
    <cellStyle name="표준 46 3 4 3 6" xfId="9611"/>
    <cellStyle name="표준 46 3 4 3 6 2" xfId="9612"/>
    <cellStyle name="표준 46 3 4 3 6 2 2" xfId="25266"/>
    <cellStyle name="표준 46 3 4 3 6 2 3" xfId="40865"/>
    <cellStyle name="표준 46 3 4 3 6 3" xfId="25265"/>
    <cellStyle name="표준 46 3 4 3 6 4" xfId="40864"/>
    <cellStyle name="표준 46 3 4 3 7" xfId="9613"/>
    <cellStyle name="표준 46 3 4 3 7 2" xfId="25267"/>
    <cellStyle name="표준 46 3 4 3 7 3" xfId="40866"/>
    <cellStyle name="표준 46 3 4 3 8" xfId="25220"/>
    <cellStyle name="표준 46 3 4 3 9" xfId="40819"/>
    <cellStyle name="표준 46 3 4 4" xfId="9614"/>
    <cellStyle name="표준 46 3 4 4 2" xfId="9615"/>
    <cellStyle name="표준 46 3 4 4 2 2" xfId="9616"/>
    <cellStyle name="표준 46 3 4 4 2 2 2" xfId="9617"/>
    <cellStyle name="표준 46 3 4 4 2 2 2 2" xfId="9618"/>
    <cellStyle name="표준 46 3 4 4 2 2 2 2 2" xfId="25272"/>
    <cellStyle name="표준 46 3 4 4 2 2 2 2 3" xfId="40871"/>
    <cellStyle name="표준 46 3 4 4 2 2 2 3" xfId="25271"/>
    <cellStyle name="표준 46 3 4 4 2 2 2 4" xfId="40870"/>
    <cellStyle name="표준 46 3 4 4 2 2 3" xfId="9619"/>
    <cellStyle name="표준 46 3 4 4 2 2 3 2" xfId="25273"/>
    <cellStyle name="표준 46 3 4 4 2 2 3 3" xfId="40872"/>
    <cellStyle name="표준 46 3 4 4 2 2 4" xfId="25270"/>
    <cellStyle name="표준 46 3 4 4 2 2 5" xfId="40869"/>
    <cellStyle name="표준 46 3 4 4 2 3" xfId="9620"/>
    <cellStyle name="표준 46 3 4 4 2 3 2" xfId="9621"/>
    <cellStyle name="표준 46 3 4 4 2 3 2 2" xfId="25275"/>
    <cellStyle name="표준 46 3 4 4 2 3 2 3" xfId="40874"/>
    <cellStyle name="표준 46 3 4 4 2 3 3" xfId="25274"/>
    <cellStyle name="표준 46 3 4 4 2 3 4" xfId="40873"/>
    <cellStyle name="표준 46 3 4 4 2 4" xfId="9622"/>
    <cellStyle name="표준 46 3 4 4 2 4 2" xfId="25276"/>
    <cellStyle name="표준 46 3 4 4 2 4 3" xfId="40875"/>
    <cellStyle name="표준 46 3 4 4 2 5" xfId="25269"/>
    <cellStyle name="표준 46 3 4 4 2 6" xfId="40868"/>
    <cellStyle name="표준 46 3 4 4 3" xfId="9623"/>
    <cellStyle name="표준 46 3 4 4 3 2" xfId="9624"/>
    <cellStyle name="표준 46 3 4 4 3 2 2" xfId="9625"/>
    <cellStyle name="표준 46 3 4 4 3 2 2 2" xfId="9626"/>
    <cellStyle name="표준 46 3 4 4 3 2 2 2 2" xfId="25280"/>
    <cellStyle name="표준 46 3 4 4 3 2 2 2 3" xfId="40879"/>
    <cellStyle name="표준 46 3 4 4 3 2 2 3" xfId="25279"/>
    <cellStyle name="표준 46 3 4 4 3 2 2 4" xfId="40878"/>
    <cellStyle name="표준 46 3 4 4 3 2 3" xfId="9627"/>
    <cellStyle name="표준 46 3 4 4 3 2 3 2" xfId="25281"/>
    <cellStyle name="표준 46 3 4 4 3 2 3 3" xfId="40880"/>
    <cellStyle name="표준 46 3 4 4 3 2 4" xfId="25278"/>
    <cellStyle name="표준 46 3 4 4 3 2 5" xfId="40877"/>
    <cellStyle name="표준 46 3 4 4 3 3" xfId="9628"/>
    <cellStyle name="표준 46 3 4 4 3 3 2" xfId="9629"/>
    <cellStyle name="표준 46 3 4 4 3 3 2 2" xfId="25283"/>
    <cellStyle name="표준 46 3 4 4 3 3 2 3" xfId="40882"/>
    <cellStyle name="표준 46 3 4 4 3 3 3" xfId="25282"/>
    <cellStyle name="표준 46 3 4 4 3 3 4" xfId="40881"/>
    <cellStyle name="표준 46 3 4 4 3 4" xfId="9630"/>
    <cellStyle name="표준 46 3 4 4 3 4 2" xfId="25284"/>
    <cellStyle name="표준 46 3 4 4 3 4 3" xfId="40883"/>
    <cellStyle name="표준 46 3 4 4 3 5" xfId="25277"/>
    <cellStyle name="표준 46 3 4 4 3 6" xfId="40876"/>
    <cellStyle name="표준 46 3 4 4 4" xfId="9631"/>
    <cellStyle name="표준 46 3 4 4 4 2" xfId="9632"/>
    <cellStyle name="표준 46 3 4 4 4 2 2" xfId="9633"/>
    <cellStyle name="표준 46 3 4 4 4 2 2 2" xfId="25287"/>
    <cellStyle name="표준 46 3 4 4 4 2 2 3" xfId="40886"/>
    <cellStyle name="표준 46 3 4 4 4 2 3" xfId="25286"/>
    <cellStyle name="표준 46 3 4 4 4 2 4" xfId="40885"/>
    <cellStyle name="표준 46 3 4 4 4 3" xfId="9634"/>
    <cellStyle name="표준 46 3 4 4 4 3 2" xfId="25288"/>
    <cellStyle name="표준 46 3 4 4 4 3 3" xfId="40887"/>
    <cellStyle name="표준 46 3 4 4 4 4" xfId="25285"/>
    <cellStyle name="표준 46 3 4 4 4 5" xfId="40884"/>
    <cellStyle name="표준 46 3 4 4 5" xfId="9635"/>
    <cellStyle name="표준 46 3 4 4 5 2" xfId="9636"/>
    <cellStyle name="표준 46 3 4 4 5 2 2" xfId="25290"/>
    <cellStyle name="표준 46 3 4 4 5 2 3" xfId="40889"/>
    <cellStyle name="표준 46 3 4 4 5 3" xfId="25289"/>
    <cellStyle name="표준 46 3 4 4 5 4" xfId="40888"/>
    <cellStyle name="표준 46 3 4 4 6" xfId="9637"/>
    <cellStyle name="표준 46 3 4 4 6 2" xfId="25291"/>
    <cellStyle name="표준 46 3 4 4 6 3" xfId="40890"/>
    <cellStyle name="표준 46 3 4 4 7" xfId="25268"/>
    <cellStyle name="표준 46 3 4 4 8" xfId="40867"/>
    <cellStyle name="표준 46 3 4 5" xfId="9638"/>
    <cellStyle name="표준 46 3 4 5 2" xfId="9639"/>
    <cellStyle name="표준 46 3 4 5 2 2" xfId="9640"/>
    <cellStyle name="표준 46 3 4 5 2 2 2" xfId="9641"/>
    <cellStyle name="표준 46 3 4 5 2 2 2 2" xfId="25295"/>
    <cellStyle name="표준 46 3 4 5 2 2 2 3" xfId="40894"/>
    <cellStyle name="표준 46 3 4 5 2 2 3" xfId="25294"/>
    <cellStyle name="표준 46 3 4 5 2 2 4" xfId="40893"/>
    <cellStyle name="표준 46 3 4 5 2 3" xfId="9642"/>
    <cellStyle name="표준 46 3 4 5 2 3 2" xfId="25296"/>
    <cellStyle name="표준 46 3 4 5 2 3 3" xfId="40895"/>
    <cellStyle name="표준 46 3 4 5 2 4" xfId="25293"/>
    <cellStyle name="표준 46 3 4 5 2 5" xfId="40892"/>
    <cellStyle name="표준 46 3 4 5 3" xfId="9643"/>
    <cellStyle name="표준 46 3 4 5 3 2" xfId="9644"/>
    <cellStyle name="표준 46 3 4 5 3 2 2" xfId="25298"/>
    <cellStyle name="표준 46 3 4 5 3 2 3" xfId="40897"/>
    <cellStyle name="표준 46 3 4 5 3 3" xfId="25297"/>
    <cellStyle name="표준 46 3 4 5 3 4" xfId="40896"/>
    <cellStyle name="표준 46 3 4 5 4" xfId="9645"/>
    <cellStyle name="표준 46 3 4 5 4 2" xfId="25299"/>
    <cellStyle name="표준 46 3 4 5 4 3" xfId="40898"/>
    <cellStyle name="표준 46 3 4 5 5" xfId="25292"/>
    <cellStyle name="표준 46 3 4 5 6" xfId="40891"/>
    <cellStyle name="표준 46 3 4 6" xfId="9646"/>
    <cellStyle name="표준 46 3 4 6 2" xfId="9647"/>
    <cellStyle name="표준 46 3 4 6 2 2" xfId="9648"/>
    <cellStyle name="표준 46 3 4 6 2 2 2" xfId="9649"/>
    <cellStyle name="표준 46 3 4 6 2 2 2 2" xfId="25303"/>
    <cellStyle name="표준 46 3 4 6 2 2 2 3" xfId="40902"/>
    <cellStyle name="표준 46 3 4 6 2 2 3" xfId="25302"/>
    <cellStyle name="표준 46 3 4 6 2 2 4" xfId="40901"/>
    <cellStyle name="표준 46 3 4 6 2 3" xfId="9650"/>
    <cellStyle name="표준 46 3 4 6 2 3 2" xfId="25304"/>
    <cellStyle name="표준 46 3 4 6 2 3 3" xfId="40903"/>
    <cellStyle name="표준 46 3 4 6 2 4" xfId="25301"/>
    <cellStyle name="표준 46 3 4 6 2 5" xfId="40900"/>
    <cellStyle name="표준 46 3 4 6 3" xfId="9651"/>
    <cellStyle name="표준 46 3 4 6 3 2" xfId="9652"/>
    <cellStyle name="표준 46 3 4 6 3 2 2" xfId="25306"/>
    <cellStyle name="표준 46 3 4 6 3 2 3" xfId="40905"/>
    <cellStyle name="표준 46 3 4 6 3 3" xfId="25305"/>
    <cellStyle name="표준 46 3 4 6 3 4" xfId="40904"/>
    <cellStyle name="표준 46 3 4 6 4" xfId="9653"/>
    <cellStyle name="표준 46 3 4 6 4 2" xfId="25307"/>
    <cellStyle name="표준 46 3 4 6 4 3" xfId="40906"/>
    <cellStyle name="표준 46 3 4 6 5" xfId="25300"/>
    <cellStyle name="표준 46 3 4 6 6" xfId="40899"/>
    <cellStyle name="표준 46 3 4 7" xfId="9654"/>
    <cellStyle name="표준 46 3 4 7 2" xfId="9655"/>
    <cellStyle name="표준 46 3 4 7 2 2" xfId="9656"/>
    <cellStyle name="표준 46 3 4 7 2 2 2" xfId="25310"/>
    <cellStyle name="표준 46 3 4 7 2 2 3" xfId="40909"/>
    <cellStyle name="표준 46 3 4 7 2 3" xfId="25309"/>
    <cellStyle name="표준 46 3 4 7 2 4" xfId="40908"/>
    <cellStyle name="표준 46 3 4 7 3" xfId="9657"/>
    <cellStyle name="표준 46 3 4 7 3 2" xfId="25311"/>
    <cellStyle name="표준 46 3 4 7 3 3" xfId="40910"/>
    <cellStyle name="표준 46 3 4 7 4" xfId="25308"/>
    <cellStyle name="표준 46 3 4 7 5" xfId="40907"/>
    <cellStyle name="표준 46 3 4 8" xfId="9658"/>
    <cellStyle name="표준 46 3 4 8 2" xfId="9659"/>
    <cellStyle name="표준 46 3 4 8 2 2" xfId="25313"/>
    <cellStyle name="표준 46 3 4 8 2 3" xfId="40912"/>
    <cellStyle name="표준 46 3 4 8 3" xfId="25312"/>
    <cellStyle name="표준 46 3 4 8 4" xfId="40911"/>
    <cellStyle name="표준 46 3 4 9" xfId="9660"/>
    <cellStyle name="표준 46 3 4 9 2" xfId="25314"/>
    <cellStyle name="표준 46 3 4 9 3" xfId="40913"/>
    <cellStyle name="표준 46 3 5" xfId="9661"/>
    <cellStyle name="표준 46 3 5 2" xfId="9662"/>
    <cellStyle name="표준 46 3 5 2 2" xfId="9663"/>
    <cellStyle name="표준 46 3 5 2 2 2" xfId="9664"/>
    <cellStyle name="표준 46 3 5 2 2 2 2" xfId="9665"/>
    <cellStyle name="표준 46 3 5 2 2 2 2 2" xfId="9666"/>
    <cellStyle name="표준 46 3 5 2 2 2 2 2 2" xfId="25320"/>
    <cellStyle name="표준 46 3 5 2 2 2 2 2 3" xfId="40919"/>
    <cellStyle name="표준 46 3 5 2 2 2 2 3" xfId="25319"/>
    <cellStyle name="표준 46 3 5 2 2 2 2 4" xfId="40918"/>
    <cellStyle name="표준 46 3 5 2 2 2 3" xfId="9667"/>
    <cellStyle name="표준 46 3 5 2 2 2 3 2" xfId="25321"/>
    <cellStyle name="표준 46 3 5 2 2 2 3 3" xfId="40920"/>
    <cellStyle name="표준 46 3 5 2 2 2 4" xfId="25318"/>
    <cellStyle name="표준 46 3 5 2 2 2 5" xfId="40917"/>
    <cellStyle name="표준 46 3 5 2 2 3" xfId="9668"/>
    <cellStyle name="표준 46 3 5 2 2 3 2" xfId="9669"/>
    <cellStyle name="표준 46 3 5 2 2 3 2 2" xfId="25323"/>
    <cellStyle name="표준 46 3 5 2 2 3 2 3" xfId="40922"/>
    <cellStyle name="표준 46 3 5 2 2 3 3" xfId="25322"/>
    <cellStyle name="표준 46 3 5 2 2 3 4" xfId="40921"/>
    <cellStyle name="표준 46 3 5 2 2 4" xfId="9670"/>
    <cellStyle name="표준 46 3 5 2 2 4 2" xfId="25324"/>
    <cellStyle name="표준 46 3 5 2 2 4 3" xfId="40923"/>
    <cellStyle name="표준 46 3 5 2 2 5" xfId="25317"/>
    <cellStyle name="표준 46 3 5 2 2 6" xfId="40916"/>
    <cellStyle name="표준 46 3 5 2 3" xfId="9671"/>
    <cellStyle name="표준 46 3 5 2 3 2" xfId="9672"/>
    <cellStyle name="표준 46 3 5 2 3 2 2" xfId="9673"/>
    <cellStyle name="표준 46 3 5 2 3 2 2 2" xfId="9674"/>
    <cellStyle name="표준 46 3 5 2 3 2 2 2 2" xfId="25328"/>
    <cellStyle name="표준 46 3 5 2 3 2 2 2 3" xfId="40927"/>
    <cellStyle name="표준 46 3 5 2 3 2 2 3" xfId="25327"/>
    <cellStyle name="표준 46 3 5 2 3 2 2 4" xfId="40926"/>
    <cellStyle name="표준 46 3 5 2 3 2 3" xfId="9675"/>
    <cellStyle name="표준 46 3 5 2 3 2 3 2" xfId="25329"/>
    <cellStyle name="표준 46 3 5 2 3 2 3 3" xfId="40928"/>
    <cellStyle name="표준 46 3 5 2 3 2 4" xfId="25326"/>
    <cellStyle name="표준 46 3 5 2 3 2 5" xfId="40925"/>
    <cellStyle name="표준 46 3 5 2 3 3" xfId="9676"/>
    <cellStyle name="표준 46 3 5 2 3 3 2" xfId="9677"/>
    <cellStyle name="표준 46 3 5 2 3 3 2 2" xfId="25331"/>
    <cellStyle name="표준 46 3 5 2 3 3 2 3" xfId="40930"/>
    <cellStyle name="표준 46 3 5 2 3 3 3" xfId="25330"/>
    <cellStyle name="표준 46 3 5 2 3 3 4" xfId="40929"/>
    <cellStyle name="표준 46 3 5 2 3 4" xfId="9678"/>
    <cellStyle name="표준 46 3 5 2 3 4 2" xfId="25332"/>
    <cellStyle name="표준 46 3 5 2 3 4 3" xfId="40931"/>
    <cellStyle name="표준 46 3 5 2 3 5" xfId="25325"/>
    <cellStyle name="표준 46 3 5 2 3 6" xfId="40924"/>
    <cellStyle name="표준 46 3 5 2 4" xfId="9679"/>
    <cellStyle name="표준 46 3 5 2 4 2" xfId="9680"/>
    <cellStyle name="표준 46 3 5 2 4 2 2" xfId="9681"/>
    <cellStyle name="표준 46 3 5 2 4 2 2 2" xfId="25335"/>
    <cellStyle name="표준 46 3 5 2 4 2 2 3" xfId="40934"/>
    <cellStyle name="표준 46 3 5 2 4 2 3" xfId="25334"/>
    <cellStyle name="표준 46 3 5 2 4 2 4" xfId="40933"/>
    <cellStyle name="표준 46 3 5 2 4 3" xfId="9682"/>
    <cellStyle name="표준 46 3 5 2 4 3 2" xfId="25336"/>
    <cellStyle name="표준 46 3 5 2 4 3 3" xfId="40935"/>
    <cellStyle name="표준 46 3 5 2 4 4" xfId="25333"/>
    <cellStyle name="표준 46 3 5 2 4 5" xfId="40932"/>
    <cellStyle name="표준 46 3 5 2 5" xfId="9683"/>
    <cellStyle name="표준 46 3 5 2 5 2" xfId="9684"/>
    <cellStyle name="표준 46 3 5 2 5 2 2" xfId="25338"/>
    <cellStyle name="표준 46 3 5 2 5 2 3" xfId="40937"/>
    <cellStyle name="표준 46 3 5 2 5 3" xfId="25337"/>
    <cellStyle name="표준 46 3 5 2 5 4" xfId="40936"/>
    <cellStyle name="표준 46 3 5 2 6" xfId="9685"/>
    <cellStyle name="표준 46 3 5 2 6 2" xfId="25339"/>
    <cellStyle name="표준 46 3 5 2 6 3" xfId="40938"/>
    <cellStyle name="표준 46 3 5 2 7" xfId="25316"/>
    <cellStyle name="표준 46 3 5 2 8" xfId="40915"/>
    <cellStyle name="표준 46 3 5 3" xfId="9686"/>
    <cellStyle name="표준 46 3 5 3 2" xfId="9687"/>
    <cellStyle name="표준 46 3 5 3 2 2" xfId="9688"/>
    <cellStyle name="표준 46 3 5 3 2 2 2" xfId="9689"/>
    <cellStyle name="표준 46 3 5 3 2 2 2 2" xfId="25343"/>
    <cellStyle name="표준 46 3 5 3 2 2 2 3" xfId="40942"/>
    <cellStyle name="표준 46 3 5 3 2 2 3" xfId="25342"/>
    <cellStyle name="표준 46 3 5 3 2 2 4" xfId="40941"/>
    <cellStyle name="표준 46 3 5 3 2 3" xfId="9690"/>
    <cellStyle name="표준 46 3 5 3 2 3 2" xfId="25344"/>
    <cellStyle name="표준 46 3 5 3 2 3 3" xfId="40943"/>
    <cellStyle name="표준 46 3 5 3 2 4" xfId="25341"/>
    <cellStyle name="표준 46 3 5 3 2 5" xfId="40940"/>
    <cellStyle name="표준 46 3 5 3 3" xfId="9691"/>
    <cellStyle name="표준 46 3 5 3 3 2" xfId="9692"/>
    <cellStyle name="표준 46 3 5 3 3 2 2" xfId="25346"/>
    <cellStyle name="표준 46 3 5 3 3 2 3" xfId="40945"/>
    <cellStyle name="표준 46 3 5 3 3 3" xfId="25345"/>
    <cellStyle name="표준 46 3 5 3 3 4" xfId="40944"/>
    <cellStyle name="표준 46 3 5 3 4" xfId="9693"/>
    <cellStyle name="표준 46 3 5 3 4 2" xfId="25347"/>
    <cellStyle name="표준 46 3 5 3 4 3" xfId="40946"/>
    <cellStyle name="표준 46 3 5 3 5" xfId="25340"/>
    <cellStyle name="표준 46 3 5 3 6" xfId="40939"/>
    <cellStyle name="표준 46 3 5 4" xfId="9694"/>
    <cellStyle name="표준 46 3 5 4 2" xfId="9695"/>
    <cellStyle name="표준 46 3 5 4 2 2" xfId="9696"/>
    <cellStyle name="표준 46 3 5 4 2 2 2" xfId="9697"/>
    <cellStyle name="표준 46 3 5 4 2 2 2 2" xfId="25351"/>
    <cellStyle name="표준 46 3 5 4 2 2 2 3" xfId="40950"/>
    <cellStyle name="표준 46 3 5 4 2 2 3" xfId="25350"/>
    <cellStyle name="표준 46 3 5 4 2 2 4" xfId="40949"/>
    <cellStyle name="표준 46 3 5 4 2 3" xfId="9698"/>
    <cellStyle name="표준 46 3 5 4 2 3 2" xfId="25352"/>
    <cellStyle name="표준 46 3 5 4 2 3 3" xfId="40951"/>
    <cellStyle name="표준 46 3 5 4 2 4" xfId="25349"/>
    <cellStyle name="표준 46 3 5 4 2 5" xfId="40948"/>
    <cellStyle name="표준 46 3 5 4 3" xfId="9699"/>
    <cellStyle name="표준 46 3 5 4 3 2" xfId="9700"/>
    <cellStyle name="표준 46 3 5 4 3 2 2" xfId="25354"/>
    <cellStyle name="표준 46 3 5 4 3 2 3" xfId="40953"/>
    <cellStyle name="표준 46 3 5 4 3 3" xfId="25353"/>
    <cellStyle name="표준 46 3 5 4 3 4" xfId="40952"/>
    <cellStyle name="표준 46 3 5 4 4" xfId="9701"/>
    <cellStyle name="표준 46 3 5 4 4 2" xfId="25355"/>
    <cellStyle name="표준 46 3 5 4 4 3" xfId="40954"/>
    <cellStyle name="표준 46 3 5 4 5" xfId="25348"/>
    <cellStyle name="표준 46 3 5 4 6" xfId="40947"/>
    <cellStyle name="표준 46 3 5 5" xfId="9702"/>
    <cellStyle name="표준 46 3 5 5 2" xfId="9703"/>
    <cellStyle name="표준 46 3 5 5 2 2" xfId="9704"/>
    <cellStyle name="표준 46 3 5 5 2 2 2" xfId="25358"/>
    <cellStyle name="표준 46 3 5 5 2 2 3" xfId="40957"/>
    <cellStyle name="표준 46 3 5 5 2 3" xfId="25357"/>
    <cellStyle name="표준 46 3 5 5 2 4" xfId="40956"/>
    <cellStyle name="표준 46 3 5 5 3" xfId="9705"/>
    <cellStyle name="표준 46 3 5 5 3 2" xfId="25359"/>
    <cellStyle name="표준 46 3 5 5 3 3" xfId="40958"/>
    <cellStyle name="표준 46 3 5 5 4" xfId="25356"/>
    <cellStyle name="표준 46 3 5 5 5" xfId="40955"/>
    <cellStyle name="표준 46 3 5 6" xfId="9706"/>
    <cellStyle name="표준 46 3 5 6 2" xfId="9707"/>
    <cellStyle name="표준 46 3 5 6 2 2" xfId="25361"/>
    <cellStyle name="표준 46 3 5 6 2 3" xfId="40960"/>
    <cellStyle name="표준 46 3 5 6 3" xfId="25360"/>
    <cellStyle name="표준 46 3 5 6 4" xfId="40959"/>
    <cellStyle name="표준 46 3 5 7" xfId="9708"/>
    <cellStyle name="표준 46 3 5 7 2" xfId="25362"/>
    <cellStyle name="표준 46 3 5 7 3" xfId="40961"/>
    <cellStyle name="표준 46 3 5 8" xfId="25315"/>
    <cellStyle name="표준 46 3 5 9" xfId="40914"/>
    <cellStyle name="표준 46 3 6" xfId="9709"/>
    <cellStyle name="표준 46 3 6 2" xfId="9710"/>
    <cellStyle name="표준 46 3 6 2 2" xfId="9711"/>
    <cellStyle name="표준 46 3 6 2 2 2" xfId="9712"/>
    <cellStyle name="표준 46 3 6 2 2 2 2" xfId="9713"/>
    <cellStyle name="표준 46 3 6 2 2 2 2 2" xfId="9714"/>
    <cellStyle name="표준 46 3 6 2 2 2 2 2 2" xfId="25368"/>
    <cellStyle name="표준 46 3 6 2 2 2 2 2 3" xfId="40967"/>
    <cellStyle name="표준 46 3 6 2 2 2 2 3" xfId="25367"/>
    <cellStyle name="표준 46 3 6 2 2 2 2 4" xfId="40966"/>
    <cellStyle name="표준 46 3 6 2 2 2 3" xfId="9715"/>
    <cellStyle name="표준 46 3 6 2 2 2 3 2" xfId="25369"/>
    <cellStyle name="표준 46 3 6 2 2 2 3 3" xfId="40968"/>
    <cellStyle name="표준 46 3 6 2 2 2 4" xfId="25366"/>
    <cellStyle name="표준 46 3 6 2 2 2 5" xfId="40965"/>
    <cellStyle name="표준 46 3 6 2 2 3" xfId="9716"/>
    <cellStyle name="표준 46 3 6 2 2 3 2" xfId="9717"/>
    <cellStyle name="표준 46 3 6 2 2 3 2 2" xfId="25371"/>
    <cellStyle name="표준 46 3 6 2 2 3 2 3" xfId="40970"/>
    <cellStyle name="표준 46 3 6 2 2 3 3" xfId="25370"/>
    <cellStyle name="표준 46 3 6 2 2 3 4" xfId="40969"/>
    <cellStyle name="표준 46 3 6 2 2 4" xfId="9718"/>
    <cellStyle name="표준 46 3 6 2 2 4 2" xfId="25372"/>
    <cellStyle name="표준 46 3 6 2 2 4 3" xfId="40971"/>
    <cellStyle name="표준 46 3 6 2 2 5" xfId="25365"/>
    <cellStyle name="표준 46 3 6 2 2 6" xfId="40964"/>
    <cellStyle name="표준 46 3 6 2 3" xfId="9719"/>
    <cellStyle name="표준 46 3 6 2 3 2" xfId="9720"/>
    <cellStyle name="표준 46 3 6 2 3 2 2" xfId="9721"/>
    <cellStyle name="표준 46 3 6 2 3 2 2 2" xfId="9722"/>
    <cellStyle name="표준 46 3 6 2 3 2 2 2 2" xfId="25376"/>
    <cellStyle name="표준 46 3 6 2 3 2 2 2 3" xfId="40975"/>
    <cellStyle name="표준 46 3 6 2 3 2 2 3" xfId="25375"/>
    <cellStyle name="표준 46 3 6 2 3 2 2 4" xfId="40974"/>
    <cellStyle name="표준 46 3 6 2 3 2 3" xfId="9723"/>
    <cellStyle name="표준 46 3 6 2 3 2 3 2" xfId="25377"/>
    <cellStyle name="표준 46 3 6 2 3 2 3 3" xfId="40976"/>
    <cellStyle name="표준 46 3 6 2 3 2 4" xfId="25374"/>
    <cellStyle name="표준 46 3 6 2 3 2 5" xfId="40973"/>
    <cellStyle name="표준 46 3 6 2 3 3" xfId="9724"/>
    <cellStyle name="표준 46 3 6 2 3 3 2" xfId="9725"/>
    <cellStyle name="표준 46 3 6 2 3 3 2 2" xfId="25379"/>
    <cellStyle name="표준 46 3 6 2 3 3 2 3" xfId="40978"/>
    <cellStyle name="표준 46 3 6 2 3 3 3" xfId="25378"/>
    <cellStyle name="표준 46 3 6 2 3 3 4" xfId="40977"/>
    <cellStyle name="표준 46 3 6 2 3 4" xfId="9726"/>
    <cellStyle name="표준 46 3 6 2 3 4 2" xfId="25380"/>
    <cellStyle name="표준 46 3 6 2 3 4 3" xfId="40979"/>
    <cellStyle name="표준 46 3 6 2 3 5" xfId="25373"/>
    <cellStyle name="표준 46 3 6 2 3 6" xfId="40972"/>
    <cellStyle name="표준 46 3 6 2 4" xfId="9727"/>
    <cellStyle name="표준 46 3 6 2 4 2" xfId="9728"/>
    <cellStyle name="표준 46 3 6 2 4 2 2" xfId="9729"/>
    <cellStyle name="표준 46 3 6 2 4 2 2 2" xfId="25383"/>
    <cellStyle name="표준 46 3 6 2 4 2 2 3" xfId="40982"/>
    <cellStyle name="표준 46 3 6 2 4 2 3" xfId="25382"/>
    <cellStyle name="표준 46 3 6 2 4 2 4" xfId="40981"/>
    <cellStyle name="표준 46 3 6 2 4 3" xfId="9730"/>
    <cellStyle name="표준 46 3 6 2 4 3 2" xfId="25384"/>
    <cellStyle name="표준 46 3 6 2 4 3 3" xfId="40983"/>
    <cellStyle name="표준 46 3 6 2 4 4" xfId="25381"/>
    <cellStyle name="표준 46 3 6 2 4 5" xfId="40980"/>
    <cellStyle name="표준 46 3 6 2 5" xfId="9731"/>
    <cellStyle name="표준 46 3 6 2 5 2" xfId="9732"/>
    <cellStyle name="표준 46 3 6 2 5 2 2" xfId="25386"/>
    <cellStyle name="표준 46 3 6 2 5 2 3" xfId="40985"/>
    <cellStyle name="표준 46 3 6 2 5 3" xfId="25385"/>
    <cellStyle name="표준 46 3 6 2 5 4" xfId="40984"/>
    <cellStyle name="표준 46 3 6 2 6" xfId="9733"/>
    <cellStyle name="표준 46 3 6 2 6 2" xfId="25387"/>
    <cellStyle name="표준 46 3 6 2 6 3" xfId="40986"/>
    <cellStyle name="표준 46 3 6 2 7" xfId="25364"/>
    <cellStyle name="표준 46 3 6 2 8" xfId="40963"/>
    <cellStyle name="표준 46 3 6 3" xfId="9734"/>
    <cellStyle name="표준 46 3 6 3 2" xfId="9735"/>
    <cellStyle name="표준 46 3 6 3 2 2" xfId="9736"/>
    <cellStyle name="표준 46 3 6 3 2 2 2" xfId="9737"/>
    <cellStyle name="표준 46 3 6 3 2 2 2 2" xfId="25391"/>
    <cellStyle name="표준 46 3 6 3 2 2 2 3" xfId="40990"/>
    <cellStyle name="표준 46 3 6 3 2 2 3" xfId="25390"/>
    <cellStyle name="표준 46 3 6 3 2 2 4" xfId="40989"/>
    <cellStyle name="표준 46 3 6 3 2 3" xfId="9738"/>
    <cellStyle name="표준 46 3 6 3 2 3 2" xfId="25392"/>
    <cellStyle name="표준 46 3 6 3 2 3 3" xfId="40991"/>
    <cellStyle name="표준 46 3 6 3 2 4" xfId="25389"/>
    <cellStyle name="표준 46 3 6 3 2 5" xfId="40988"/>
    <cellStyle name="표준 46 3 6 3 3" xfId="9739"/>
    <cellStyle name="표준 46 3 6 3 3 2" xfId="9740"/>
    <cellStyle name="표준 46 3 6 3 3 2 2" xfId="25394"/>
    <cellStyle name="표준 46 3 6 3 3 2 3" xfId="40993"/>
    <cellStyle name="표준 46 3 6 3 3 3" xfId="25393"/>
    <cellStyle name="표준 46 3 6 3 3 4" xfId="40992"/>
    <cellStyle name="표준 46 3 6 3 4" xfId="9741"/>
    <cellStyle name="표준 46 3 6 3 4 2" xfId="25395"/>
    <cellStyle name="표준 46 3 6 3 4 3" xfId="40994"/>
    <cellStyle name="표준 46 3 6 3 5" xfId="25388"/>
    <cellStyle name="표준 46 3 6 3 6" xfId="40987"/>
    <cellStyle name="표준 46 3 6 4" xfId="9742"/>
    <cellStyle name="표준 46 3 6 4 2" xfId="9743"/>
    <cellStyle name="표준 46 3 6 4 2 2" xfId="9744"/>
    <cellStyle name="표준 46 3 6 4 2 2 2" xfId="9745"/>
    <cellStyle name="표준 46 3 6 4 2 2 2 2" xfId="25399"/>
    <cellStyle name="표준 46 3 6 4 2 2 2 3" xfId="40998"/>
    <cellStyle name="표준 46 3 6 4 2 2 3" xfId="25398"/>
    <cellStyle name="표준 46 3 6 4 2 2 4" xfId="40997"/>
    <cellStyle name="표준 46 3 6 4 2 3" xfId="9746"/>
    <cellStyle name="표준 46 3 6 4 2 3 2" xfId="25400"/>
    <cellStyle name="표준 46 3 6 4 2 3 3" xfId="40999"/>
    <cellStyle name="표준 46 3 6 4 2 4" xfId="25397"/>
    <cellStyle name="표준 46 3 6 4 2 5" xfId="40996"/>
    <cellStyle name="표준 46 3 6 4 3" xfId="9747"/>
    <cellStyle name="표준 46 3 6 4 3 2" xfId="9748"/>
    <cellStyle name="표준 46 3 6 4 3 2 2" xfId="25402"/>
    <cellStyle name="표준 46 3 6 4 3 2 3" xfId="41001"/>
    <cellStyle name="표준 46 3 6 4 3 3" xfId="25401"/>
    <cellStyle name="표준 46 3 6 4 3 4" xfId="41000"/>
    <cellStyle name="표준 46 3 6 4 4" xfId="9749"/>
    <cellStyle name="표준 46 3 6 4 4 2" xfId="25403"/>
    <cellStyle name="표준 46 3 6 4 4 3" xfId="41002"/>
    <cellStyle name="표준 46 3 6 4 5" xfId="25396"/>
    <cellStyle name="표준 46 3 6 4 6" xfId="40995"/>
    <cellStyle name="표준 46 3 6 5" xfId="9750"/>
    <cellStyle name="표준 46 3 6 5 2" xfId="9751"/>
    <cellStyle name="표준 46 3 6 5 2 2" xfId="9752"/>
    <cellStyle name="표준 46 3 6 5 2 2 2" xfId="25406"/>
    <cellStyle name="표준 46 3 6 5 2 2 3" xfId="41005"/>
    <cellStyle name="표준 46 3 6 5 2 3" xfId="25405"/>
    <cellStyle name="표준 46 3 6 5 2 4" xfId="41004"/>
    <cellStyle name="표준 46 3 6 5 3" xfId="9753"/>
    <cellStyle name="표준 46 3 6 5 3 2" xfId="25407"/>
    <cellStyle name="표준 46 3 6 5 3 3" xfId="41006"/>
    <cellStyle name="표준 46 3 6 5 4" xfId="25404"/>
    <cellStyle name="표준 46 3 6 5 5" xfId="41003"/>
    <cellStyle name="표준 46 3 6 6" xfId="9754"/>
    <cellStyle name="표준 46 3 6 6 2" xfId="9755"/>
    <cellStyle name="표준 46 3 6 6 2 2" xfId="25409"/>
    <cellStyle name="표준 46 3 6 6 2 3" xfId="41008"/>
    <cellStyle name="표준 46 3 6 6 3" xfId="25408"/>
    <cellStyle name="표준 46 3 6 6 4" xfId="41007"/>
    <cellStyle name="표준 46 3 6 7" xfId="9756"/>
    <cellStyle name="표준 46 3 6 7 2" xfId="25410"/>
    <cellStyle name="표준 46 3 6 7 3" xfId="41009"/>
    <cellStyle name="표준 46 3 6 8" xfId="25363"/>
    <cellStyle name="표준 46 3 6 9" xfId="40962"/>
    <cellStyle name="표준 46 3 7" xfId="9757"/>
    <cellStyle name="표준 46 3 7 2" xfId="9758"/>
    <cellStyle name="표준 46 3 7 2 2" xfId="9759"/>
    <cellStyle name="표준 46 3 7 2 2 2" xfId="9760"/>
    <cellStyle name="표준 46 3 7 2 2 2 2" xfId="9761"/>
    <cellStyle name="표준 46 3 7 2 2 2 2 2" xfId="25415"/>
    <cellStyle name="표준 46 3 7 2 2 2 2 3" xfId="41014"/>
    <cellStyle name="표준 46 3 7 2 2 2 3" xfId="25414"/>
    <cellStyle name="표준 46 3 7 2 2 2 4" xfId="41013"/>
    <cellStyle name="표준 46 3 7 2 2 3" xfId="9762"/>
    <cellStyle name="표준 46 3 7 2 2 3 2" xfId="25416"/>
    <cellStyle name="표준 46 3 7 2 2 3 3" xfId="41015"/>
    <cellStyle name="표준 46 3 7 2 2 4" xfId="25413"/>
    <cellStyle name="표준 46 3 7 2 2 5" xfId="41012"/>
    <cellStyle name="표준 46 3 7 2 3" xfId="9763"/>
    <cellStyle name="표준 46 3 7 2 3 2" xfId="9764"/>
    <cellStyle name="표준 46 3 7 2 3 2 2" xfId="25418"/>
    <cellStyle name="표준 46 3 7 2 3 2 3" xfId="41017"/>
    <cellStyle name="표준 46 3 7 2 3 3" xfId="25417"/>
    <cellStyle name="표준 46 3 7 2 3 4" xfId="41016"/>
    <cellStyle name="표준 46 3 7 2 4" xfId="9765"/>
    <cellStyle name="표준 46 3 7 2 4 2" xfId="25419"/>
    <cellStyle name="표준 46 3 7 2 4 3" xfId="41018"/>
    <cellStyle name="표준 46 3 7 2 5" xfId="25412"/>
    <cellStyle name="표준 46 3 7 2 6" xfId="41011"/>
    <cellStyle name="표준 46 3 7 3" xfId="9766"/>
    <cellStyle name="표준 46 3 7 3 2" xfId="9767"/>
    <cellStyle name="표준 46 3 7 3 2 2" xfId="9768"/>
    <cellStyle name="표준 46 3 7 3 2 2 2" xfId="9769"/>
    <cellStyle name="표준 46 3 7 3 2 2 2 2" xfId="25423"/>
    <cellStyle name="표준 46 3 7 3 2 2 2 3" xfId="41022"/>
    <cellStyle name="표준 46 3 7 3 2 2 3" xfId="25422"/>
    <cellStyle name="표준 46 3 7 3 2 2 4" xfId="41021"/>
    <cellStyle name="표준 46 3 7 3 2 3" xfId="9770"/>
    <cellStyle name="표준 46 3 7 3 2 3 2" xfId="25424"/>
    <cellStyle name="표준 46 3 7 3 2 3 3" xfId="41023"/>
    <cellStyle name="표준 46 3 7 3 2 4" xfId="25421"/>
    <cellStyle name="표준 46 3 7 3 2 5" xfId="41020"/>
    <cellStyle name="표준 46 3 7 3 3" xfId="9771"/>
    <cellStyle name="표준 46 3 7 3 3 2" xfId="9772"/>
    <cellStyle name="표준 46 3 7 3 3 2 2" xfId="25426"/>
    <cellStyle name="표준 46 3 7 3 3 2 3" xfId="41025"/>
    <cellStyle name="표준 46 3 7 3 3 3" xfId="25425"/>
    <cellStyle name="표준 46 3 7 3 3 4" xfId="41024"/>
    <cellStyle name="표준 46 3 7 3 4" xfId="9773"/>
    <cellStyle name="표준 46 3 7 3 4 2" xfId="25427"/>
    <cellStyle name="표준 46 3 7 3 4 3" xfId="41026"/>
    <cellStyle name="표준 46 3 7 3 5" xfId="25420"/>
    <cellStyle name="표준 46 3 7 3 6" xfId="41019"/>
    <cellStyle name="표준 46 3 7 4" xfId="9774"/>
    <cellStyle name="표준 46 3 7 4 2" xfId="9775"/>
    <cellStyle name="표준 46 3 7 4 2 2" xfId="9776"/>
    <cellStyle name="표준 46 3 7 4 2 2 2" xfId="25430"/>
    <cellStyle name="표준 46 3 7 4 2 2 3" xfId="41029"/>
    <cellStyle name="표준 46 3 7 4 2 3" xfId="25429"/>
    <cellStyle name="표준 46 3 7 4 2 4" xfId="41028"/>
    <cellStyle name="표준 46 3 7 4 3" xfId="9777"/>
    <cellStyle name="표준 46 3 7 4 3 2" xfId="25431"/>
    <cellStyle name="표준 46 3 7 4 3 3" xfId="41030"/>
    <cellStyle name="표준 46 3 7 4 4" xfId="25428"/>
    <cellStyle name="표준 46 3 7 4 5" xfId="41027"/>
    <cellStyle name="표준 46 3 7 5" xfId="9778"/>
    <cellStyle name="표준 46 3 7 5 2" xfId="9779"/>
    <cellStyle name="표준 46 3 7 5 2 2" xfId="25433"/>
    <cellStyle name="표준 46 3 7 5 2 3" xfId="41032"/>
    <cellStyle name="표준 46 3 7 5 3" xfId="25432"/>
    <cellStyle name="표준 46 3 7 5 4" xfId="41031"/>
    <cellStyle name="표준 46 3 7 6" xfId="9780"/>
    <cellStyle name="표준 46 3 7 6 2" xfId="25434"/>
    <cellStyle name="표준 46 3 7 6 3" xfId="41033"/>
    <cellStyle name="표준 46 3 7 7" xfId="25411"/>
    <cellStyle name="표준 46 3 7 8" xfId="41010"/>
    <cellStyle name="표준 46 3 8" xfId="9781"/>
    <cellStyle name="표준 46 3 8 2" xfId="9782"/>
    <cellStyle name="표준 46 3 8 2 2" xfId="9783"/>
    <cellStyle name="표준 46 3 8 2 2 2" xfId="9784"/>
    <cellStyle name="표준 46 3 8 2 2 2 2" xfId="25438"/>
    <cellStyle name="표준 46 3 8 2 2 2 3" xfId="41037"/>
    <cellStyle name="표준 46 3 8 2 2 3" xfId="25437"/>
    <cellStyle name="표준 46 3 8 2 2 4" xfId="41036"/>
    <cellStyle name="표준 46 3 8 2 3" xfId="9785"/>
    <cellStyle name="표준 46 3 8 2 3 2" xfId="25439"/>
    <cellStyle name="표준 46 3 8 2 3 3" xfId="41038"/>
    <cellStyle name="표준 46 3 8 2 4" xfId="25436"/>
    <cellStyle name="표준 46 3 8 2 5" xfId="41035"/>
    <cellStyle name="표준 46 3 8 3" xfId="9786"/>
    <cellStyle name="표준 46 3 8 3 2" xfId="9787"/>
    <cellStyle name="표준 46 3 8 3 2 2" xfId="25441"/>
    <cellStyle name="표준 46 3 8 3 2 3" xfId="41040"/>
    <cellStyle name="표준 46 3 8 3 3" xfId="25440"/>
    <cellStyle name="표준 46 3 8 3 4" xfId="41039"/>
    <cellStyle name="표준 46 3 8 4" xfId="9788"/>
    <cellStyle name="표준 46 3 8 4 2" xfId="25442"/>
    <cellStyle name="표준 46 3 8 4 3" xfId="41041"/>
    <cellStyle name="표준 46 3 8 5" xfId="25435"/>
    <cellStyle name="표준 46 3 8 6" xfId="41034"/>
    <cellStyle name="표준 46 3 9" xfId="9789"/>
    <cellStyle name="표준 46 3 9 2" xfId="9790"/>
    <cellStyle name="표준 46 3 9 2 2" xfId="9791"/>
    <cellStyle name="표준 46 3 9 2 2 2" xfId="9792"/>
    <cellStyle name="표준 46 3 9 2 2 2 2" xfId="25446"/>
    <cellStyle name="표준 46 3 9 2 2 2 3" xfId="41045"/>
    <cellStyle name="표준 46 3 9 2 2 3" xfId="25445"/>
    <cellStyle name="표준 46 3 9 2 2 4" xfId="41044"/>
    <cellStyle name="표준 46 3 9 2 3" xfId="9793"/>
    <cellStyle name="표준 46 3 9 2 3 2" xfId="25447"/>
    <cellStyle name="표준 46 3 9 2 3 3" xfId="41046"/>
    <cellStyle name="표준 46 3 9 2 4" xfId="25444"/>
    <cellStyle name="표준 46 3 9 2 5" xfId="41043"/>
    <cellStyle name="표준 46 3 9 3" xfId="9794"/>
    <cellStyle name="표준 46 3 9 3 2" xfId="9795"/>
    <cellStyle name="표준 46 3 9 3 2 2" xfId="25449"/>
    <cellStyle name="표준 46 3 9 3 2 3" xfId="41048"/>
    <cellStyle name="표준 46 3 9 3 3" xfId="25448"/>
    <cellStyle name="표준 46 3 9 3 4" xfId="41047"/>
    <cellStyle name="표준 46 3 9 4" xfId="9796"/>
    <cellStyle name="표준 46 3 9 4 2" xfId="25450"/>
    <cellStyle name="표준 46 3 9 4 3" xfId="41049"/>
    <cellStyle name="표준 46 3 9 5" xfId="25443"/>
    <cellStyle name="표준 46 3 9 6" xfId="41042"/>
    <cellStyle name="표준 46 4" xfId="9797"/>
    <cellStyle name="표준 46 4 10" xfId="9798"/>
    <cellStyle name="표준 46 4 10 2" xfId="25452"/>
    <cellStyle name="표준 46 4 10 3" xfId="41051"/>
    <cellStyle name="표준 46 4 11" xfId="25451"/>
    <cellStyle name="표준 46 4 12" xfId="41050"/>
    <cellStyle name="표준 46 4 2" xfId="9799"/>
    <cellStyle name="표준 46 4 2 10" xfId="25453"/>
    <cellStyle name="표준 46 4 2 11" xfId="41052"/>
    <cellStyle name="표준 46 4 2 2" xfId="9800"/>
    <cellStyle name="표준 46 4 2 2 2" xfId="9801"/>
    <cellStyle name="표준 46 4 2 2 2 2" xfId="9802"/>
    <cellStyle name="표준 46 4 2 2 2 2 2" xfId="9803"/>
    <cellStyle name="표준 46 4 2 2 2 2 2 2" xfId="9804"/>
    <cellStyle name="표준 46 4 2 2 2 2 2 2 2" xfId="9805"/>
    <cellStyle name="표준 46 4 2 2 2 2 2 2 2 2" xfId="25459"/>
    <cellStyle name="표준 46 4 2 2 2 2 2 2 2 3" xfId="41058"/>
    <cellStyle name="표준 46 4 2 2 2 2 2 2 3" xfId="25458"/>
    <cellStyle name="표준 46 4 2 2 2 2 2 2 4" xfId="41057"/>
    <cellStyle name="표준 46 4 2 2 2 2 2 3" xfId="9806"/>
    <cellStyle name="표준 46 4 2 2 2 2 2 3 2" xfId="25460"/>
    <cellStyle name="표준 46 4 2 2 2 2 2 3 3" xfId="41059"/>
    <cellStyle name="표준 46 4 2 2 2 2 2 4" xfId="25457"/>
    <cellStyle name="표준 46 4 2 2 2 2 2 5" xfId="41056"/>
    <cellStyle name="표준 46 4 2 2 2 2 3" xfId="9807"/>
    <cellStyle name="표준 46 4 2 2 2 2 3 2" xfId="9808"/>
    <cellStyle name="표준 46 4 2 2 2 2 3 2 2" xfId="25462"/>
    <cellStyle name="표준 46 4 2 2 2 2 3 2 3" xfId="41061"/>
    <cellStyle name="표준 46 4 2 2 2 2 3 3" xfId="25461"/>
    <cellStyle name="표준 46 4 2 2 2 2 3 4" xfId="41060"/>
    <cellStyle name="표준 46 4 2 2 2 2 4" xfId="9809"/>
    <cellStyle name="표준 46 4 2 2 2 2 4 2" xfId="25463"/>
    <cellStyle name="표준 46 4 2 2 2 2 4 3" xfId="41062"/>
    <cellStyle name="표준 46 4 2 2 2 2 5" xfId="25456"/>
    <cellStyle name="표준 46 4 2 2 2 2 6" xfId="41055"/>
    <cellStyle name="표준 46 4 2 2 2 3" xfId="9810"/>
    <cellStyle name="표준 46 4 2 2 2 3 2" xfId="9811"/>
    <cellStyle name="표준 46 4 2 2 2 3 2 2" xfId="9812"/>
    <cellStyle name="표준 46 4 2 2 2 3 2 2 2" xfId="9813"/>
    <cellStyle name="표준 46 4 2 2 2 3 2 2 2 2" xfId="25467"/>
    <cellStyle name="표준 46 4 2 2 2 3 2 2 2 3" xfId="41066"/>
    <cellStyle name="표준 46 4 2 2 2 3 2 2 3" xfId="25466"/>
    <cellStyle name="표준 46 4 2 2 2 3 2 2 4" xfId="41065"/>
    <cellStyle name="표준 46 4 2 2 2 3 2 3" xfId="9814"/>
    <cellStyle name="표준 46 4 2 2 2 3 2 3 2" xfId="25468"/>
    <cellStyle name="표준 46 4 2 2 2 3 2 3 3" xfId="41067"/>
    <cellStyle name="표준 46 4 2 2 2 3 2 4" xfId="25465"/>
    <cellStyle name="표준 46 4 2 2 2 3 2 5" xfId="41064"/>
    <cellStyle name="표준 46 4 2 2 2 3 3" xfId="9815"/>
    <cellStyle name="표준 46 4 2 2 2 3 3 2" xfId="9816"/>
    <cellStyle name="표준 46 4 2 2 2 3 3 2 2" xfId="25470"/>
    <cellStyle name="표준 46 4 2 2 2 3 3 2 3" xfId="41069"/>
    <cellStyle name="표준 46 4 2 2 2 3 3 3" xfId="25469"/>
    <cellStyle name="표준 46 4 2 2 2 3 3 4" xfId="41068"/>
    <cellStyle name="표준 46 4 2 2 2 3 4" xfId="9817"/>
    <cellStyle name="표준 46 4 2 2 2 3 4 2" xfId="25471"/>
    <cellStyle name="표준 46 4 2 2 2 3 4 3" xfId="41070"/>
    <cellStyle name="표준 46 4 2 2 2 3 5" xfId="25464"/>
    <cellStyle name="표준 46 4 2 2 2 3 6" xfId="41063"/>
    <cellStyle name="표준 46 4 2 2 2 4" xfId="9818"/>
    <cellStyle name="표준 46 4 2 2 2 4 2" xfId="9819"/>
    <cellStyle name="표준 46 4 2 2 2 4 2 2" xfId="9820"/>
    <cellStyle name="표준 46 4 2 2 2 4 2 2 2" xfId="25474"/>
    <cellStyle name="표준 46 4 2 2 2 4 2 2 3" xfId="41073"/>
    <cellStyle name="표준 46 4 2 2 2 4 2 3" xfId="25473"/>
    <cellStyle name="표준 46 4 2 2 2 4 2 4" xfId="41072"/>
    <cellStyle name="표준 46 4 2 2 2 4 3" xfId="9821"/>
    <cellStyle name="표준 46 4 2 2 2 4 3 2" xfId="25475"/>
    <cellStyle name="표준 46 4 2 2 2 4 3 3" xfId="41074"/>
    <cellStyle name="표준 46 4 2 2 2 4 4" xfId="25472"/>
    <cellStyle name="표준 46 4 2 2 2 4 5" xfId="41071"/>
    <cellStyle name="표준 46 4 2 2 2 5" xfId="9822"/>
    <cellStyle name="표준 46 4 2 2 2 5 2" xfId="9823"/>
    <cellStyle name="표준 46 4 2 2 2 5 2 2" xfId="25477"/>
    <cellStyle name="표준 46 4 2 2 2 5 2 3" xfId="41076"/>
    <cellStyle name="표준 46 4 2 2 2 5 3" xfId="25476"/>
    <cellStyle name="표준 46 4 2 2 2 5 4" xfId="41075"/>
    <cellStyle name="표준 46 4 2 2 2 6" xfId="9824"/>
    <cellStyle name="표준 46 4 2 2 2 6 2" xfId="25478"/>
    <cellStyle name="표준 46 4 2 2 2 6 3" xfId="41077"/>
    <cellStyle name="표준 46 4 2 2 2 7" xfId="25455"/>
    <cellStyle name="표준 46 4 2 2 2 8" xfId="41054"/>
    <cellStyle name="표준 46 4 2 2 3" xfId="9825"/>
    <cellStyle name="표준 46 4 2 2 3 2" xfId="9826"/>
    <cellStyle name="표준 46 4 2 2 3 2 2" xfId="9827"/>
    <cellStyle name="표준 46 4 2 2 3 2 2 2" xfId="9828"/>
    <cellStyle name="표준 46 4 2 2 3 2 2 2 2" xfId="25482"/>
    <cellStyle name="표준 46 4 2 2 3 2 2 2 3" xfId="41081"/>
    <cellStyle name="표준 46 4 2 2 3 2 2 3" xfId="25481"/>
    <cellStyle name="표준 46 4 2 2 3 2 2 4" xfId="41080"/>
    <cellStyle name="표준 46 4 2 2 3 2 3" xfId="9829"/>
    <cellStyle name="표준 46 4 2 2 3 2 3 2" xfId="25483"/>
    <cellStyle name="표준 46 4 2 2 3 2 3 3" xfId="41082"/>
    <cellStyle name="표준 46 4 2 2 3 2 4" xfId="25480"/>
    <cellStyle name="표준 46 4 2 2 3 2 5" xfId="41079"/>
    <cellStyle name="표준 46 4 2 2 3 3" xfId="9830"/>
    <cellStyle name="표준 46 4 2 2 3 3 2" xfId="9831"/>
    <cellStyle name="표준 46 4 2 2 3 3 2 2" xfId="25485"/>
    <cellStyle name="표준 46 4 2 2 3 3 2 3" xfId="41084"/>
    <cellStyle name="표준 46 4 2 2 3 3 3" xfId="25484"/>
    <cellStyle name="표준 46 4 2 2 3 3 4" xfId="41083"/>
    <cellStyle name="표준 46 4 2 2 3 4" xfId="9832"/>
    <cellStyle name="표준 46 4 2 2 3 4 2" xfId="25486"/>
    <cellStyle name="표준 46 4 2 2 3 4 3" xfId="41085"/>
    <cellStyle name="표준 46 4 2 2 3 5" xfId="25479"/>
    <cellStyle name="표준 46 4 2 2 3 6" xfId="41078"/>
    <cellStyle name="표준 46 4 2 2 4" xfId="9833"/>
    <cellStyle name="표준 46 4 2 2 4 2" xfId="9834"/>
    <cellStyle name="표준 46 4 2 2 4 2 2" xfId="9835"/>
    <cellStyle name="표준 46 4 2 2 4 2 2 2" xfId="9836"/>
    <cellStyle name="표준 46 4 2 2 4 2 2 2 2" xfId="25490"/>
    <cellStyle name="표준 46 4 2 2 4 2 2 2 3" xfId="41089"/>
    <cellStyle name="표준 46 4 2 2 4 2 2 3" xfId="25489"/>
    <cellStyle name="표준 46 4 2 2 4 2 2 4" xfId="41088"/>
    <cellStyle name="표준 46 4 2 2 4 2 3" xfId="9837"/>
    <cellStyle name="표준 46 4 2 2 4 2 3 2" xfId="25491"/>
    <cellStyle name="표준 46 4 2 2 4 2 3 3" xfId="41090"/>
    <cellStyle name="표준 46 4 2 2 4 2 4" xfId="25488"/>
    <cellStyle name="표준 46 4 2 2 4 2 5" xfId="41087"/>
    <cellStyle name="표준 46 4 2 2 4 3" xfId="9838"/>
    <cellStyle name="표준 46 4 2 2 4 3 2" xfId="9839"/>
    <cellStyle name="표준 46 4 2 2 4 3 2 2" xfId="25493"/>
    <cellStyle name="표준 46 4 2 2 4 3 2 3" xfId="41092"/>
    <cellStyle name="표준 46 4 2 2 4 3 3" xfId="25492"/>
    <cellStyle name="표준 46 4 2 2 4 3 4" xfId="41091"/>
    <cellStyle name="표준 46 4 2 2 4 4" xfId="9840"/>
    <cellStyle name="표준 46 4 2 2 4 4 2" xfId="25494"/>
    <cellStyle name="표준 46 4 2 2 4 4 3" xfId="41093"/>
    <cellStyle name="표준 46 4 2 2 4 5" xfId="25487"/>
    <cellStyle name="표준 46 4 2 2 4 6" xfId="41086"/>
    <cellStyle name="표준 46 4 2 2 5" xfId="9841"/>
    <cellStyle name="표준 46 4 2 2 5 2" xfId="9842"/>
    <cellStyle name="표준 46 4 2 2 5 2 2" xfId="9843"/>
    <cellStyle name="표준 46 4 2 2 5 2 2 2" xfId="25497"/>
    <cellStyle name="표준 46 4 2 2 5 2 2 3" xfId="41096"/>
    <cellStyle name="표준 46 4 2 2 5 2 3" xfId="25496"/>
    <cellStyle name="표준 46 4 2 2 5 2 4" xfId="41095"/>
    <cellStyle name="표준 46 4 2 2 5 3" xfId="9844"/>
    <cellStyle name="표준 46 4 2 2 5 3 2" xfId="25498"/>
    <cellStyle name="표준 46 4 2 2 5 3 3" xfId="41097"/>
    <cellStyle name="표준 46 4 2 2 5 4" xfId="25495"/>
    <cellStyle name="표준 46 4 2 2 5 5" xfId="41094"/>
    <cellStyle name="표준 46 4 2 2 6" xfId="9845"/>
    <cellStyle name="표준 46 4 2 2 6 2" xfId="9846"/>
    <cellStyle name="표준 46 4 2 2 6 2 2" xfId="25500"/>
    <cellStyle name="표준 46 4 2 2 6 2 3" xfId="41099"/>
    <cellStyle name="표준 46 4 2 2 6 3" xfId="25499"/>
    <cellStyle name="표준 46 4 2 2 6 4" xfId="41098"/>
    <cellStyle name="표준 46 4 2 2 7" xfId="9847"/>
    <cellStyle name="표준 46 4 2 2 7 2" xfId="25501"/>
    <cellStyle name="표준 46 4 2 2 7 3" xfId="41100"/>
    <cellStyle name="표준 46 4 2 2 8" xfId="25454"/>
    <cellStyle name="표준 46 4 2 2 9" xfId="41053"/>
    <cellStyle name="표준 46 4 2 3" xfId="9848"/>
    <cellStyle name="표준 46 4 2 3 2" xfId="9849"/>
    <cellStyle name="표준 46 4 2 3 2 2" xfId="9850"/>
    <cellStyle name="표준 46 4 2 3 2 2 2" xfId="9851"/>
    <cellStyle name="표준 46 4 2 3 2 2 2 2" xfId="9852"/>
    <cellStyle name="표준 46 4 2 3 2 2 2 2 2" xfId="9853"/>
    <cellStyle name="표준 46 4 2 3 2 2 2 2 2 2" xfId="25507"/>
    <cellStyle name="표준 46 4 2 3 2 2 2 2 2 3" xfId="41106"/>
    <cellStyle name="표준 46 4 2 3 2 2 2 2 3" xfId="25506"/>
    <cellStyle name="표준 46 4 2 3 2 2 2 2 4" xfId="41105"/>
    <cellStyle name="표준 46 4 2 3 2 2 2 3" xfId="9854"/>
    <cellStyle name="표준 46 4 2 3 2 2 2 3 2" xfId="25508"/>
    <cellStyle name="표준 46 4 2 3 2 2 2 3 3" xfId="41107"/>
    <cellStyle name="표준 46 4 2 3 2 2 2 4" xfId="25505"/>
    <cellStyle name="표준 46 4 2 3 2 2 2 5" xfId="41104"/>
    <cellStyle name="표준 46 4 2 3 2 2 3" xfId="9855"/>
    <cellStyle name="표준 46 4 2 3 2 2 3 2" xfId="9856"/>
    <cellStyle name="표준 46 4 2 3 2 2 3 2 2" xfId="25510"/>
    <cellStyle name="표준 46 4 2 3 2 2 3 2 3" xfId="41109"/>
    <cellStyle name="표준 46 4 2 3 2 2 3 3" xfId="25509"/>
    <cellStyle name="표준 46 4 2 3 2 2 3 4" xfId="41108"/>
    <cellStyle name="표준 46 4 2 3 2 2 4" xfId="9857"/>
    <cellStyle name="표준 46 4 2 3 2 2 4 2" xfId="25511"/>
    <cellStyle name="표준 46 4 2 3 2 2 4 3" xfId="41110"/>
    <cellStyle name="표준 46 4 2 3 2 2 5" xfId="25504"/>
    <cellStyle name="표준 46 4 2 3 2 2 6" xfId="41103"/>
    <cellStyle name="표준 46 4 2 3 2 3" xfId="9858"/>
    <cellStyle name="표준 46 4 2 3 2 3 2" xfId="9859"/>
    <cellStyle name="표준 46 4 2 3 2 3 2 2" xfId="9860"/>
    <cellStyle name="표준 46 4 2 3 2 3 2 2 2" xfId="9861"/>
    <cellStyle name="표준 46 4 2 3 2 3 2 2 2 2" xfId="25515"/>
    <cellStyle name="표준 46 4 2 3 2 3 2 2 2 3" xfId="41114"/>
    <cellStyle name="표준 46 4 2 3 2 3 2 2 3" xfId="25514"/>
    <cellStyle name="표준 46 4 2 3 2 3 2 2 4" xfId="41113"/>
    <cellStyle name="표준 46 4 2 3 2 3 2 3" xfId="9862"/>
    <cellStyle name="표준 46 4 2 3 2 3 2 3 2" xfId="25516"/>
    <cellStyle name="표준 46 4 2 3 2 3 2 3 3" xfId="41115"/>
    <cellStyle name="표준 46 4 2 3 2 3 2 4" xfId="25513"/>
    <cellStyle name="표준 46 4 2 3 2 3 2 5" xfId="41112"/>
    <cellStyle name="표준 46 4 2 3 2 3 3" xfId="9863"/>
    <cellStyle name="표준 46 4 2 3 2 3 3 2" xfId="9864"/>
    <cellStyle name="표준 46 4 2 3 2 3 3 2 2" xfId="25518"/>
    <cellStyle name="표준 46 4 2 3 2 3 3 2 3" xfId="41117"/>
    <cellStyle name="표준 46 4 2 3 2 3 3 3" xfId="25517"/>
    <cellStyle name="표준 46 4 2 3 2 3 3 4" xfId="41116"/>
    <cellStyle name="표준 46 4 2 3 2 3 4" xfId="9865"/>
    <cellStyle name="표준 46 4 2 3 2 3 4 2" xfId="25519"/>
    <cellStyle name="표준 46 4 2 3 2 3 4 3" xfId="41118"/>
    <cellStyle name="표준 46 4 2 3 2 3 5" xfId="25512"/>
    <cellStyle name="표준 46 4 2 3 2 3 6" xfId="41111"/>
    <cellStyle name="표준 46 4 2 3 2 4" xfId="9866"/>
    <cellStyle name="표준 46 4 2 3 2 4 2" xfId="9867"/>
    <cellStyle name="표준 46 4 2 3 2 4 2 2" xfId="9868"/>
    <cellStyle name="표준 46 4 2 3 2 4 2 2 2" xfId="25522"/>
    <cellStyle name="표준 46 4 2 3 2 4 2 2 3" xfId="41121"/>
    <cellStyle name="표준 46 4 2 3 2 4 2 3" xfId="25521"/>
    <cellStyle name="표준 46 4 2 3 2 4 2 4" xfId="41120"/>
    <cellStyle name="표준 46 4 2 3 2 4 3" xfId="9869"/>
    <cellStyle name="표준 46 4 2 3 2 4 3 2" xfId="25523"/>
    <cellStyle name="표준 46 4 2 3 2 4 3 3" xfId="41122"/>
    <cellStyle name="표준 46 4 2 3 2 4 4" xfId="25520"/>
    <cellStyle name="표준 46 4 2 3 2 4 5" xfId="41119"/>
    <cellStyle name="표준 46 4 2 3 2 5" xfId="9870"/>
    <cellStyle name="표준 46 4 2 3 2 5 2" xfId="9871"/>
    <cellStyle name="표준 46 4 2 3 2 5 2 2" xfId="25525"/>
    <cellStyle name="표준 46 4 2 3 2 5 2 3" xfId="41124"/>
    <cellStyle name="표준 46 4 2 3 2 5 3" xfId="25524"/>
    <cellStyle name="표준 46 4 2 3 2 5 4" xfId="41123"/>
    <cellStyle name="표준 46 4 2 3 2 6" xfId="9872"/>
    <cellStyle name="표준 46 4 2 3 2 6 2" xfId="25526"/>
    <cellStyle name="표준 46 4 2 3 2 6 3" xfId="41125"/>
    <cellStyle name="표준 46 4 2 3 2 7" xfId="25503"/>
    <cellStyle name="표준 46 4 2 3 2 8" xfId="41102"/>
    <cellStyle name="표준 46 4 2 3 3" xfId="9873"/>
    <cellStyle name="표준 46 4 2 3 3 2" xfId="9874"/>
    <cellStyle name="표준 46 4 2 3 3 2 2" xfId="9875"/>
    <cellStyle name="표준 46 4 2 3 3 2 2 2" xfId="9876"/>
    <cellStyle name="표준 46 4 2 3 3 2 2 2 2" xfId="25530"/>
    <cellStyle name="표준 46 4 2 3 3 2 2 2 3" xfId="41129"/>
    <cellStyle name="표준 46 4 2 3 3 2 2 3" xfId="25529"/>
    <cellStyle name="표준 46 4 2 3 3 2 2 4" xfId="41128"/>
    <cellStyle name="표준 46 4 2 3 3 2 3" xfId="9877"/>
    <cellStyle name="표준 46 4 2 3 3 2 3 2" xfId="25531"/>
    <cellStyle name="표준 46 4 2 3 3 2 3 3" xfId="41130"/>
    <cellStyle name="표준 46 4 2 3 3 2 4" xfId="25528"/>
    <cellStyle name="표준 46 4 2 3 3 2 5" xfId="41127"/>
    <cellStyle name="표준 46 4 2 3 3 3" xfId="9878"/>
    <cellStyle name="표준 46 4 2 3 3 3 2" xfId="9879"/>
    <cellStyle name="표준 46 4 2 3 3 3 2 2" xfId="25533"/>
    <cellStyle name="표준 46 4 2 3 3 3 2 3" xfId="41132"/>
    <cellStyle name="표준 46 4 2 3 3 3 3" xfId="25532"/>
    <cellStyle name="표준 46 4 2 3 3 3 4" xfId="41131"/>
    <cellStyle name="표준 46 4 2 3 3 4" xfId="9880"/>
    <cellStyle name="표준 46 4 2 3 3 4 2" xfId="25534"/>
    <cellStyle name="표준 46 4 2 3 3 4 3" xfId="41133"/>
    <cellStyle name="표준 46 4 2 3 3 5" xfId="25527"/>
    <cellStyle name="표준 46 4 2 3 3 6" xfId="41126"/>
    <cellStyle name="표준 46 4 2 3 4" xfId="9881"/>
    <cellStyle name="표준 46 4 2 3 4 2" xfId="9882"/>
    <cellStyle name="표준 46 4 2 3 4 2 2" xfId="9883"/>
    <cellStyle name="표준 46 4 2 3 4 2 2 2" xfId="9884"/>
    <cellStyle name="표준 46 4 2 3 4 2 2 2 2" xfId="25538"/>
    <cellStyle name="표준 46 4 2 3 4 2 2 2 3" xfId="41137"/>
    <cellStyle name="표준 46 4 2 3 4 2 2 3" xfId="25537"/>
    <cellStyle name="표준 46 4 2 3 4 2 2 4" xfId="41136"/>
    <cellStyle name="표준 46 4 2 3 4 2 3" xfId="9885"/>
    <cellStyle name="표준 46 4 2 3 4 2 3 2" xfId="25539"/>
    <cellStyle name="표준 46 4 2 3 4 2 3 3" xfId="41138"/>
    <cellStyle name="표준 46 4 2 3 4 2 4" xfId="25536"/>
    <cellStyle name="표준 46 4 2 3 4 2 5" xfId="41135"/>
    <cellStyle name="표준 46 4 2 3 4 3" xfId="9886"/>
    <cellStyle name="표준 46 4 2 3 4 3 2" xfId="9887"/>
    <cellStyle name="표준 46 4 2 3 4 3 2 2" xfId="25541"/>
    <cellStyle name="표준 46 4 2 3 4 3 2 3" xfId="41140"/>
    <cellStyle name="표준 46 4 2 3 4 3 3" xfId="25540"/>
    <cellStyle name="표준 46 4 2 3 4 3 4" xfId="41139"/>
    <cellStyle name="표준 46 4 2 3 4 4" xfId="9888"/>
    <cellStyle name="표준 46 4 2 3 4 4 2" xfId="25542"/>
    <cellStyle name="표준 46 4 2 3 4 4 3" xfId="41141"/>
    <cellStyle name="표준 46 4 2 3 4 5" xfId="25535"/>
    <cellStyle name="표준 46 4 2 3 4 6" xfId="41134"/>
    <cellStyle name="표준 46 4 2 3 5" xfId="9889"/>
    <cellStyle name="표준 46 4 2 3 5 2" xfId="9890"/>
    <cellStyle name="표준 46 4 2 3 5 2 2" xfId="9891"/>
    <cellStyle name="표준 46 4 2 3 5 2 2 2" xfId="25545"/>
    <cellStyle name="표준 46 4 2 3 5 2 2 3" xfId="41144"/>
    <cellStyle name="표준 46 4 2 3 5 2 3" xfId="25544"/>
    <cellStyle name="표준 46 4 2 3 5 2 4" xfId="41143"/>
    <cellStyle name="표준 46 4 2 3 5 3" xfId="9892"/>
    <cellStyle name="표준 46 4 2 3 5 3 2" xfId="25546"/>
    <cellStyle name="표준 46 4 2 3 5 3 3" xfId="41145"/>
    <cellStyle name="표준 46 4 2 3 5 4" xfId="25543"/>
    <cellStyle name="표준 46 4 2 3 5 5" xfId="41142"/>
    <cellStyle name="표준 46 4 2 3 6" xfId="9893"/>
    <cellStyle name="표준 46 4 2 3 6 2" xfId="9894"/>
    <cellStyle name="표준 46 4 2 3 6 2 2" xfId="25548"/>
    <cellStyle name="표준 46 4 2 3 6 2 3" xfId="41147"/>
    <cellStyle name="표준 46 4 2 3 6 3" xfId="25547"/>
    <cellStyle name="표준 46 4 2 3 6 4" xfId="41146"/>
    <cellStyle name="표준 46 4 2 3 7" xfId="9895"/>
    <cellStyle name="표준 46 4 2 3 7 2" xfId="25549"/>
    <cellStyle name="표준 46 4 2 3 7 3" xfId="41148"/>
    <cellStyle name="표준 46 4 2 3 8" xfId="25502"/>
    <cellStyle name="표준 46 4 2 3 9" xfId="41101"/>
    <cellStyle name="표준 46 4 2 4" xfId="9896"/>
    <cellStyle name="표준 46 4 2 4 2" xfId="9897"/>
    <cellStyle name="표준 46 4 2 4 2 2" xfId="9898"/>
    <cellStyle name="표준 46 4 2 4 2 2 2" xfId="9899"/>
    <cellStyle name="표준 46 4 2 4 2 2 2 2" xfId="9900"/>
    <cellStyle name="표준 46 4 2 4 2 2 2 2 2" xfId="25554"/>
    <cellStyle name="표준 46 4 2 4 2 2 2 2 3" xfId="41153"/>
    <cellStyle name="표준 46 4 2 4 2 2 2 3" xfId="25553"/>
    <cellStyle name="표준 46 4 2 4 2 2 2 4" xfId="41152"/>
    <cellStyle name="표준 46 4 2 4 2 2 3" xfId="9901"/>
    <cellStyle name="표준 46 4 2 4 2 2 3 2" xfId="25555"/>
    <cellStyle name="표준 46 4 2 4 2 2 3 3" xfId="41154"/>
    <cellStyle name="표준 46 4 2 4 2 2 4" xfId="25552"/>
    <cellStyle name="표준 46 4 2 4 2 2 5" xfId="41151"/>
    <cellStyle name="표준 46 4 2 4 2 3" xfId="9902"/>
    <cellStyle name="표준 46 4 2 4 2 3 2" xfId="9903"/>
    <cellStyle name="표준 46 4 2 4 2 3 2 2" xfId="25557"/>
    <cellStyle name="표준 46 4 2 4 2 3 2 3" xfId="41156"/>
    <cellStyle name="표준 46 4 2 4 2 3 3" xfId="25556"/>
    <cellStyle name="표준 46 4 2 4 2 3 4" xfId="41155"/>
    <cellStyle name="표준 46 4 2 4 2 4" xfId="9904"/>
    <cellStyle name="표준 46 4 2 4 2 4 2" xfId="25558"/>
    <cellStyle name="표준 46 4 2 4 2 4 3" xfId="41157"/>
    <cellStyle name="표준 46 4 2 4 2 5" xfId="25551"/>
    <cellStyle name="표준 46 4 2 4 2 6" xfId="41150"/>
    <cellStyle name="표준 46 4 2 4 3" xfId="9905"/>
    <cellStyle name="표준 46 4 2 4 3 2" xfId="9906"/>
    <cellStyle name="표준 46 4 2 4 3 2 2" xfId="9907"/>
    <cellStyle name="표준 46 4 2 4 3 2 2 2" xfId="9908"/>
    <cellStyle name="표준 46 4 2 4 3 2 2 2 2" xfId="25562"/>
    <cellStyle name="표준 46 4 2 4 3 2 2 2 3" xfId="41161"/>
    <cellStyle name="표준 46 4 2 4 3 2 2 3" xfId="25561"/>
    <cellStyle name="표준 46 4 2 4 3 2 2 4" xfId="41160"/>
    <cellStyle name="표준 46 4 2 4 3 2 3" xfId="9909"/>
    <cellStyle name="표준 46 4 2 4 3 2 3 2" xfId="25563"/>
    <cellStyle name="표준 46 4 2 4 3 2 3 3" xfId="41162"/>
    <cellStyle name="표준 46 4 2 4 3 2 4" xfId="25560"/>
    <cellStyle name="표준 46 4 2 4 3 2 5" xfId="41159"/>
    <cellStyle name="표준 46 4 2 4 3 3" xfId="9910"/>
    <cellStyle name="표준 46 4 2 4 3 3 2" xfId="9911"/>
    <cellStyle name="표준 46 4 2 4 3 3 2 2" xfId="25565"/>
    <cellStyle name="표준 46 4 2 4 3 3 2 3" xfId="41164"/>
    <cellStyle name="표준 46 4 2 4 3 3 3" xfId="25564"/>
    <cellStyle name="표준 46 4 2 4 3 3 4" xfId="41163"/>
    <cellStyle name="표준 46 4 2 4 3 4" xfId="9912"/>
    <cellStyle name="표준 46 4 2 4 3 4 2" xfId="25566"/>
    <cellStyle name="표준 46 4 2 4 3 4 3" xfId="41165"/>
    <cellStyle name="표준 46 4 2 4 3 5" xfId="25559"/>
    <cellStyle name="표준 46 4 2 4 3 6" xfId="41158"/>
    <cellStyle name="표준 46 4 2 4 4" xfId="9913"/>
    <cellStyle name="표준 46 4 2 4 4 2" xfId="9914"/>
    <cellStyle name="표준 46 4 2 4 4 2 2" xfId="9915"/>
    <cellStyle name="표준 46 4 2 4 4 2 2 2" xfId="25569"/>
    <cellStyle name="표준 46 4 2 4 4 2 2 3" xfId="41168"/>
    <cellStyle name="표준 46 4 2 4 4 2 3" xfId="25568"/>
    <cellStyle name="표준 46 4 2 4 4 2 4" xfId="41167"/>
    <cellStyle name="표준 46 4 2 4 4 3" xfId="9916"/>
    <cellStyle name="표준 46 4 2 4 4 3 2" xfId="25570"/>
    <cellStyle name="표준 46 4 2 4 4 3 3" xfId="41169"/>
    <cellStyle name="표준 46 4 2 4 4 4" xfId="25567"/>
    <cellStyle name="표준 46 4 2 4 4 5" xfId="41166"/>
    <cellStyle name="표준 46 4 2 4 5" xfId="9917"/>
    <cellStyle name="표준 46 4 2 4 5 2" xfId="9918"/>
    <cellStyle name="표준 46 4 2 4 5 2 2" xfId="25572"/>
    <cellStyle name="표준 46 4 2 4 5 2 3" xfId="41171"/>
    <cellStyle name="표준 46 4 2 4 5 3" xfId="25571"/>
    <cellStyle name="표준 46 4 2 4 5 4" xfId="41170"/>
    <cellStyle name="표준 46 4 2 4 6" xfId="9919"/>
    <cellStyle name="표준 46 4 2 4 6 2" xfId="25573"/>
    <cellStyle name="표준 46 4 2 4 6 3" xfId="41172"/>
    <cellStyle name="표준 46 4 2 4 7" xfId="25550"/>
    <cellStyle name="표준 46 4 2 4 8" xfId="41149"/>
    <cellStyle name="표준 46 4 2 5" xfId="9920"/>
    <cellStyle name="표준 46 4 2 5 2" xfId="9921"/>
    <cellStyle name="표준 46 4 2 5 2 2" xfId="9922"/>
    <cellStyle name="표준 46 4 2 5 2 2 2" xfId="9923"/>
    <cellStyle name="표준 46 4 2 5 2 2 2 2" xfId="25577"/>
    <cellStyle name="표준 46 4 2 5 2 2 2 3" xfId="41176"/>
    <cellStyle name="표준 46 4 2 5 2 2 3" xfId="25576"/>
    <cellStyle name="표준 46 4 2 5 2 2 4" xfId="41175"/>
    <cellStyle name="표준 46 4 2 5 2 3" xfId="9924"/>
    <cellStyle name="표준 46 4 2 5 2 3 2" xfId="25578"/>
    <cellStyle name="표준 46 4 2 5 2 3 3" xfId="41177"/>
    <cellStyle name="표준 46 4 2 5 2 4" xfId="25575"/>
    <cellStyle name="표준 46 4 2 5 2 5" xfId="41174"/>
    <cellStyle name="표준 46 4 2 5 3" xfId="9925"/>
    <cellStyle name="표준 46 4 2 5 3 2" xfId="9926"/>
    <cellStyle name="표준 46 4 2 5 3 2 2" xfId="25580"/>
    <cellStyle name="표준 46 4 2 5 3 2 3" xfId="41179"/>
    <cellStyle name="표준 46 4 2 5 3 3" xfId="25579"/>
    <cellStyle name="표준 46 4 2 5 3 4" xfId="41178"/>
    <cellStyle name="표준 46 4 2 5 4" xfId="9927"/>
    <cellStyle name="표준 46 4 2 5 4 2" xfId="25581"/>
    <cellStyle name="표준 46 4 2 5 4 3" xfId="41180"/>
    <cellStyle name="표준 46 4 2 5 5" xfId="25574"/>
    <cellStyle name="표준 46 4 2 5 6" xfId="41173"/>
    <cellStyle name="표준 46 4 2 6" xfId="9928"/>
    <cellStyle name="표준 46 4 2 6 2" xfId="9929"/>
    <cellStyle name="표준 46 4 2 6 2 2" xfId="9930"/>
    <cellStyle name="표준 46 4 2 6 2 2 2" xfId="9931"/>
    <cellStyle name="표준 46 4 2 6 2 2 2 2" xfId="25585"/>
    <cellStyle name="표준 46 4 2 6 2 2 2 3" xfId="41184"/>
    <cellStyle name="표준 46 4 2 6 2 2 3" xfId="25584"/>
    <cellStyle name="표준 46 4 2 6 2 2 4" xfId="41183"/>
    <cellStyle name="표준 46 4 2 6 2 3" xfId="9932"/>
    <cellStyle name="표준 46 4 2 6 2 3 2" xfId="25586"/>
    <cellStyle name="표준 46 4 2 6 2 3 3" xfId="41185"/>
    <cellStyle name="표준 46 4 2 6 2 4" xfId="25583"/>
    <cellStyle name="표준 46 4 2 6 2 5" xfId="41182"/>
    <cellStyle name="표준 46 4 2 6 3" xfId="9933"/>
    <cellStyle name="표준 46 4 2 6 3 2" xfId="9934"/>
    <cellStyle name="표준 46 4 2 6 3 2 2" xfId="25588"/>
    <cellStyle name="표준 46 4 2 6 3 2 3" xfId="41187"/>
    <cellStyle name="표준 46 4 2 6 3 3" xfId="25587"/>
    <cellStyle name="표준 46 4 2 6 3 4" xfId="41186"/>
    <cellStyle name="표준 46 4 2 6 4" xfId="9935"/>
    <cellStyle name="표준 46 4 2 6 4 2" xfId="25589"/>
    <cellStyle name="표준 46 4 2 6 4 3" xfId="41188"/>
    <cellStyle name="표준 46 4 2 6 5" xfId="25582"/>
    <cellStyle name="표준 46 4 2 6 6" xfId="41181"/>
    <cellStyle name="표준 46 4 2 7" xfId="9936"/>
    <cellStyle name="표준 46 4 2 7 2" xfId="9937"/>
    <cellStyle name="표준 46 4 2 7 2 2" xfId="9938"/>
    <cellStyle name="표준 46 4 2 7 2 2 2" xfId="25592"/>
    <cellStyle name="표준 46 4 2 7 2 2 3" xfId="41191"/>
    <cellStyle name="표준 46 4 2 7 2 3" xfId="25591"/>
    <cellStyle name="표준 46 4 2 7 2 4" xfId="41190"/>
    <cellStyle name="표준 46 4 2 7 3" xfId="9939"/>
    <cellStyle name="표준 46 4 2 7 3 2" xfId="25593"/>
    <cellStyle name="표준 46 4 2 7 3 3" xfId="41192"/>
    <cellStyle name="표준 46 4 2 7 4" xfId="25590"/>
    <cellStyle name="표준 46 4 2 7 5" xfId="41189"/>
    <cellStyle name="표준 46 4 2 8" xfId="9940"/>
    <cellStyle name="표준 46 4 2 8 2" xfId="9941"/>
    <cellStyle name="표준 46 4 2 8 2 2" xfId="25595"/>
    <cellStyle name="표준 46 4 2 8 2 3" xfId="41194"/>
    <cellStyle name="표준 46 4 2 8 3" xfId="25594"/>
    <cellStyle name="표준 46 4 2 8 4" xfId="41193"/>
    <cellStyle name="표준 46 4 2 9" xfId="9942"/>
    <cellStyle name="표준 46 4 2 9 2" xfId="25596"/>
    <cellStyle name="표준 46 4 2 9 3" xfId="41195"/>
    <cellStyle name="표준 46 4 3" xfId="9943"/>
    <cellStyle name="표준 46 4 3 2" xfId="9944"/>
    <cellStyle name="표준 46 4 3 2 2" xfId="9945"/>
    <cellStyle name="표준 46 4 3 2 2 2" xfId="9946"/>
    <cellStyle name="표준 46 4 3 2 2 2 2" xfId="9947"/>
    <cellStyle name="표준 46 4 3 2 2 2 2 2" xfId="9948"/>
    <cellStyle name="표준 46 4 3 2 2 2 2 2 2" xfId="25602"/>
    <cellStyle name="표준 46 4 3 2 2 2 2 2 3" xfId="41201"/>
    <cellStyle name="표준 46 4 3 2 2 2 2 3" xfId="25601"/>
    <cellStyle name="표준 46 4 3 2 2 2 2 4" xfId="41200"/>
    <cellStyle name="표준 46 4 3 2 2 2 3" xfId="9949"/>
    <cellStyle name="표준 46 4 3 2 2 2 3 2" xfId="25603"/>
    <cellStyle name="표준 46 4 3 2 2 2 3 3" xfId="41202"/>
    <cellStyle name="표준 46 4 3 2 2 2 4" xfId="25600"/>
    <cellStyle name="표준 46 4 3 2 2 2 5" xfId="41199"/>
    <cellStyle name="표준 46 4 3 2 2 3" xfId="9950"/>
    <cellStyle name="표준 46 4 3 2 2 3 2" xfId="9951"/>
    <cellStyle name="표준 46 4 3 2 2 3 2 2" xfId="25605"/>
    <cellStyle name="표준 46 4 3 2 2 3 2 3" xfId="41204"/>
    <cellStyle name="표준 46 4 3 2 2 3 3" xfId="25604"/>
    <cellStyle name="표준 46 4 3 2 2 3 4" xfId="41203"/>
    <cellStyle name="표준 46 4 3 2 2 4" xfId="9952"/>
    <cellStyle name="표준 46 4 3 2 2 4 2" xfId="25606"/>
    <cellStyle name="표준 46 4 3 2 2 4 3" xfId="41205"/>
    <cellStyle name="표준 46 4 3 2 2 5" xfId="25599"/>
    <cellStyle name="표준 46 4 3 2 2 6" xfId="41198"/>
    <cellStyle name="표준 46 4 3 2 3" xfId="9953"/>
    <cellStyle name="표준 46 4 3 2 3 2" xfId="9954"/>
    <cellStyle name="표준 46 4 3 2 3 2 2" xfId="9955"/>
    <cellStyle name="표준 46 4 3 2 3 2 2 2" xfId="9956"/>
    <cellStyle name="표준 46 4 3 2 3 2 2 2 2" xfId="25610"/>
    <cellStyle name="표준 46 4 3 2 3 2 2 2 3" xfId="41209"/>
    <cellStyle name="표준 46 4 3 2 3 2 2 3" xfId="25609"/>
    <cellStyle name="표준 46 4 3 2 3 2 2 4" xfId="41208"/>
    <cellStyle name="표준 46 4 3 2 3 2 3" xfId="9957"/>
    <cellStyle name="표준 46 4 3 2 3 2 3 2" xfId="25611"/>
    <cellStyle name="표준 46 4 3 2 3 2 3 3" xfId="41210"/>
    <cellStyle name="표준 46 4 3 2 3 2 4" xfId="25608"/>
    <cellStyle name="표준 46 4 3 2 3 2 5" xfId="41207"/>
    <cellStyle name="표준 46 4 3 2 3 3" xfId="9958"/>
    <cellStyle name="표준 46 4 3 2 3 3 2" xfId="9959"/>
    <cellStyle name="표준 46 4 3 2 3 3 2 2" xfId="25613"/>
    <cellStyle name="표준 46 4 3 2 3 3 2 3" xfId="41212"/>
    <cellStyle name="표준 46 4 3 2 3 3 3" xfId="25612"/>
    <cellStyle name="표준 46 4 3 2 3 3 4" xfId="41211"/>
    <cellStyle name="표준 46 4 3 2 3 4" xfId="9960"/>
    <cellStyle name="표준 46 4 3 2 3 4 2" xfId="25614"/>
    <cellStyle name="표준 46 4 3 2 3 4 3" xfId="41213"/>
    <cellStyle name="표준 46 4 3 2 3 5" xfId="25607"/>
    <cellStyle name="표준 46 4 3 2 3 6" xfId="41206"/>
    <cellStyle name="표준 46 4 3 2 4" xfId="9961"/>
    <cellStyle name="표준 46 4 3 2 4 2" xfId="9962"/>
    <cellStyle name="표준 46 4 3 2 4 2 2" xfId="9963"/>
    <cellStyle name="표준 46 4 3 2 4 2 2 2" xfId="25617"/>
    <cellStyle name="표준 46 4 3 2 4 2 2 3" xfId="41216"/>
    <cellStyle name="표준 46 4 3 2 4 2 3" xfId="25616"/>
    <cellStyle name="표준 46 4 3 2 4 2 4" xfId="41215"/>
    <cellStyle name="표준 46 4 3 2 4 3" xfId="9964"/>
    <cellStyle name="표준 46 4 3 2 4 3 2" xfId="25618"/>
    <cellStyle name="표준 46 4 3 2 4 3 3" xfId="41217"/>
    <cellStyle name="표준 46 4 3 2 4 4" xfId="25615"/>
    <cellStyle name="표준 46 4 3 2 4 5" xfId="41214"/>
    <cellStyle name="표준 46 4 3 2 5" xfId="9965"/>
    <cellStyle name="표준 46 4 3 2 5 2" xfId="9966"/>
    <cellStyle name="표준 46 4 3 2 5 2 2" xfId="25620"/>
    <cellStyle name="표준 46 4 3 2 5 2 3" xfId="41219"/>
    <cellStyle name="표준 46 4 3 2 5 3" xfId="25619"/>
    <cellStyle name="표준 46 4 3 2 5 4" xfId="41218"/>
    <cellStyle name="표준 46 4 3 2 6" xfId="9967"/>
    <cellStyle name="표준 46 4 3 2 6 2" xfId="25621"/>
    <cellStyle name="표준 46 4 3 2 6 3" xfId="41220"/>
    <cellStyle name="표준 46 4 3 2 7" xfId="25598"/>
    <cellStyle name="표준 46 4 3 2 8" xfId="41197"/>
    <cellStyle name="표준 46 4 3 3" xfId="9968"/>
    <cellStyle name="표준 46 4 3 3 2" xfId="9969"/>
    <cellStyle name="표준 46 4 3 3 2 2" xfId="9970"/>
    <cellStyle name="표준 46 4 3 3 2 2 2" xfId="9971"/>
    <cellStyle name="표준 46 4 3 3 2 2 2 2" xfId="25625"/>
    <cellStyle name="표준 46 4 3 3 2 2 2 3" xfId="41224"/>
    <cellStyle name="표준 46 4 3 3 2 2 3" xfId="25624"/>
    <cellStyle name="표준 46 4 3 3 2 2 4" xfId="41223"/>
    <cellStyle name="표준 46 4 3 3 2 3" xfId="9972"/>
    <cellStyle name="표준 46 4 3 3 2 3 2" xfId="25626"/>
    <cellStyle name="표준 46 4 3 3 2 3 3" xfId="41225"/>
    <cellStyle name="표준 46 4 3 3 2 4" xfId="25623"/>
    <cellStyle name="표준 46 4 3 3 2 5" xfId="41222"/>
    <cellStyle name="표준 46 4 3 3 3" xfId="9973"/>
    <cellStyle name="표준 46 4 3 3 3 2" xfId="9974"/>
    <cellStyle name="표준 46 4 3 3 3 2 2" xfId="25628"/>
    <cellStyle name="표준 46 4 3 3 3 2 3" xfId="41227"/>
    <cellStyle name="표준 46 4 3 3 3 3" xfId="25627"/>
    <cellStyle name="표준 46 4 3 3 3 4" xfId="41226"/>
    <cellStyle name="표준 46 4 3 3 4" xfId="9975"/>
    <cellStyle name="표준 46 4 3 3 4 2" xfId="25629"/>
    <cellStyle name="표준 46 4 3 3 4 3" xfId="41228"/>
    <cellStyle name="표준 46 4 3 3 5" xfId="25622"/>
    <cellStyle name="표준 46 4 3 3 6" xfId="41221"/>
    <cellStyle name="표준 46 4 3 4" xfId="9976"/>
    <cellStyle name="표준 46 4 3 4 2" xfId="9977"/>
    <cellStyle name="표준 46 4 3 4 2 2" xfId="9978"/>
    <cellStyle name="표준 46 4 3 4 2 2 2" xfId="9979"/>
    <cellStyle name="표준 46 4 3 4 2 2 2 2" xfId="25633"/>
    <cellStyle name="표준 46 4 3 4 2 2 2 3" xfId="41232"/>
    <cellStyle name="표준 46 4 3 4 2 2 3" xfId="25632"/>
    <cellStyle name="표준 46 4 3 4 2 2 4" xfId="41231"/>
    <cellStyle name="표준 46 4 3 4 2 3" xfId="9980"/>
    <cellStyle name="표준 46 4 3 4 2 3 2" xfId="25634"/>
    <cellStyle name="표준 46 4 3 4 2 3 3" xfId="41233"/>
    <cellStyle name="표준 46 4 3 4 2 4" xfId="25631"/>
    <cellStyle name="표준 46 4 3 4 2 5" xfId="41230"/>
    <cellStyle name="표준 46 4 3 4 3" xfId="9981"/>
    <cellStyle name="표준 46 4 3 4 3 2" xfId="9982"/>
    <cellStyle name="표준 46 4 3 4 3 2 2" xfId="25636"/>
    <cellStyle name="표준 46 4 3 4 3 2 3" xfId="41235"/>
    <cellStyle name="표준 46 4 3 4 3 3" xfId="25635"/>
    <cellStyle name="표준 46 4 3 4 3 4" xfId="41234"/>
    <cellStyle name="표준 46 4 3 4 4" xfId="9983"/>
    <cellStyle name="표준 46 4 3 4 4 2" xfId="25637"/>
    <cellStyle name="표준 46 4 3 4 4 3" xfId="41236"/>
    <cellStyle name="표준 46 4 3 4 5" xfId="25630"/>
    <cellStyle name="표준 46 4 3 4 6" xfId="41229"/>
    <cellStyle name="표준 46 4 3 5" xfId="9984"/>
    <cellStyle name="표준 46 4 3 5 2" xfId="9985"/>
    <cellStyle name="표준 46 4 3 5 2 2" xfId="9986"/>
    <cellStyle name="표준 46 4 3 5 2 2 2" xfId="25640"/>
    <cellStyle name="표준 46 4 3 5 2 2 3" xfId="41239"/>
    <cellStyle name="표준 46 4 3 5 2 3" xfId="25639"/>
    <cellStyle name="표준 46 4 3 5 2 4" xfId="41238"/>
    <cellStyle name="표준 46 4 3 5 3" xfId="9987"/>
    <cellStyle name="표준 46 4 3 5 3 2" xfId="25641"/>
    <cellStyle name="표준 46 4 3 5 3 3" xfId="41240"/>
    <cellStyle name="표준 46 4 3 5 4" xfId="25638"/>
    <cellStyle name="표준 46 4 3 5 5" xfId="41237"/>
    <cellStyle name="표준 46 4 3 6" xfId="9988"/>
    <cellStyle name="표준 46 4 3 6 2" xfId="9989"/>
    <cellStyle name="표준 46 4 3 6 2 2" xfId="25643"/>
    <cellStyle name="표준 46 4 3 6 2 3" xfId="41242"/>
    <cellStyle name="표준 46 4 3 6 3" xfId="25642"/>
    <cellStyle name="표준 46 4 3 6 4" xfId="41241"/>
    <cellStyle name="표준 46 4 3 7" xfId="9990"/>
    <cellStyle name="표준 46 4 3 7 2" xfId="25644"/>
    <cellStyle name="표준 46 4 3 7 3" xfId="41243"/>
    <cellStyle name="표준 46 4 3 8" xfId="25597"/>
    <cellStyle name="표준 46 4 3 9" xfId="41196"/>
    <cellStyle name="표준 46 4 4" xfId="9991"/>
    <cellStyle name="표준 46 4 4 2" xfId="9992"/>
    <cellStyle name="표준 46 4 4 2 2" xfId="9993"/>
    <cellStyle name="표준 46 4 4 2 2 2" xfId="9994"/>
    <cellStyle name="표준 46 4 4 2 2 2 2" xfId="9995"/>
    <cellStyle name="표준 46 4 4 2 2 2 2 2" xfId="9996"/>
    <cellStyle name="표준 46 4 4 2 2 2 2 2 2" xfId="25650"/>
    <cellStyle name="표준 46 4 4 2 2 2 2 2 3" xfId="41249"/>
    <cellStyle name="표준 46 4 4 2 2 2 2 3" xfId="25649"/>
    <cellStyle name="표준 46 4 4 2 2 2 2 4" xfId="41248"/>
    <cellStyle name="표준 46 4 4 2 2 2 3" xfId="9997"/>
    <cellStyle name="표준 46 4 4 2 2 2 3 2" xfId="25651"/>
    <cellStyle name="표준 46 4 4 2 2 2 3 3" xfId="41250"/>
    <cellStyle name="표준 46 4 4 2 2 2 4" xfId="25648"/>
    <cellStyle name="표준 46 4 4 2 2 2 5" xfId="41247"/>
    <cellStyle name="표준 46 4 4 2 2 3" xfId="9998"/>
    <cellStyle name="표준 46 4 4 2 2 3 2" xfId="9999"/>
    <cellStyle name="표준 46 4 4 2 2 3 2 2" xfId="25653"/>
    <cellStyle name="표준 46 4 4 2 2 3 2 3" xfId="41252"/>
    <cellStyle name="표준 46 4 4 2 2 3 3" xfId="25652"/>
    <cellStyle name="표준 46 4 4 2 2 3 4" xfId="41251"/>
    <cellStyle name="표준 46 4 4 2 2 4" xfId="10000"/>
    <cellStyle name="표준 46 4 4 2 2 4 2" xfId="25654"/>
    <cellStyle name="표준 46 4 4 2 2 4 3" xfId="41253"/>
    <cellStyle name="표준 46 4 4 2 2 5" xfId="25647"/>
    <cellStyle name="표준 46 4 4 2 2 6" xfId="41246"/>
    <cellStyle name="표준 46 4 4 2 3" xfId="10001"/>
    <cellStyle name="표준 46 4 4 2 3 2" xfId="10002"/>
    <cellStyle name="표준 46 4 4 2 3 2 2" xfId="10003"/>
    <cellStyle name="표준 46 4 4 2 3 2 2 2" xfId="10004"/>
    <cellStyle name="표준 46 4 4 2 3 2 2 2 2" xfId="25658"/>
    <cellStyle name="표준 46 4 4 2 3 2 2 2 3" xfId="41257"/>
    <cellStyle name="표준 46 4 4 2 3 2 2 3" xfId="25657"/>
    <cellStyle name="표준 46 4 4 2 3 2 2 4" xfId="41256"/>
    <cellStyle name="표준 46 4 4 2 3 2 3" xfId="10005"/>
    <cellStyle name="표준 46 4 4 2 3 2 3 2" xfId="25659"/>
    <cellStyle name="표준 46 4 4 2 3 2 3 3" xfId="41258"/>
    <cellStyle name="표준 46 4 4 2 3 2 4" xfId="25656"/>
    <cellStyle name="표준 46 4 4 2 3 2 5" xfId="41255"/>
    <cellStyle name="표준 46 4 4 2 3 3" xfId="10006"/>
    <cellStyle name="표준 46 4 4 2 3 3 2" xfId="10007"/>
    <cellStyle name="표준 46 4 4 2 3 3 2 2" xfId="25661"/>
    <cellStyle name="표준 46 4 4 2 3 3 2 3" xfId="41260"/>
    <cellStyle name="표준 46 4 4 2 3 3 3" xfId="25660"/>
    <cellStyle name="표준 46 4 4 2 3 3 4" xfId="41259"/>
    <cellStyle name="표준 46 4 4 2 3 4" xfId="10008"/>
    <cellStyle name="표준 46 4 4 2 3 4 2" xfId="25662"/>
    <cellStyle name="표준 46 4 4 2 3 4 3" xfId="41261"/>
    <cellStyle name="표준 46 4 4 2 3 5" xfId="25655"/>
    <cellStyle name="표준 46 4 4 2 3 6" xfId="41254"/>
    <cellStyle name="표준 46 4 4 2 4" xfId="10009"/>
    <cellStyle name="표준 46 4 4 2 4 2" xfId="10010"/>
    <cellStyle name="표준 46 4 4 2 4 2 2" xfId="10011"/>
    <cellStyle name="표준 46 4 4 2 4 2 2 2" xfId="25665"/>
    <cellStyle name="표준 46 4 4 2 4 2 2 3" xfId="41264"/>
    <cellStyle name="표준 46 4 4 2 4 2 3" xfId="25664"/>
    <cellStyle name="표준 46 4 4 2 4 2 4" xfId="41263"/>
    <cellStyle name="표준 46 4 4 2 4 3" xfId="10012"/>
    <cellStyle name="표준 46 4 4 2 4 3 2" xfId="25666"/>
    <cellStyle name="표준 46 4 4 2 4 3 3" xfId="41265"/>
    <cellStyle name="표준 46 4 4 2 4 4" xfId="25663"/>
    <cellStyle name="표준 46 4 4 2 4 5" xfId="41262"/>
    <cellStyle name="표준 46 4 4 2 5" xfId="10013"/>
    <cellStyle name="표준 46 4 4 2 5 2" xfId="10014"/>
    <cellStyle name="표준 46 4 4 2 5 2 2" xfId="25668"/>
    <cellStyle name="표준 46 4 4 2 5 2 3" xfId="41267"/>
    <cellStyle name="표준 46 4 4 2 5 3" xfId="25667"/>
    <cellStyle name="표준 46 4 4 2 5 4" xfId="41266"/>
    <cellStyle name="표준 46 4 4 2 6" xfId="10015"/>
    <cellStyle name="표준 46 4 4 2 6 2" xfId="25669"/>
    <cellStyle name="표준 46 4 4 2 6 3" xfId="41268"/>
    <cellStyle name="표준 46 4 4 2 7" xfId="25646"/>
    <cellStyle name="표준 46 4 4 2 8" xfId="41245"/>
    <cellStyle name="표준 46 4 4 3" xfId="10016"/>
    <cellStyle name="표준 46 4 4 3 2" xfId="10017"/>
    <cellStyle name="표준 46 4 4 3 2 2" xfId="10018"/>
    <cellStyle name="표준 46 4 4 3 2 2 2" xfId="10019"/>
    <cellStyle name="표준 46 4 4 3 2 2 2 2" xfId="25673"/>
    <cellStyle name="표준 46 4 4 3 2 2 2 3" xfId="41272"/>
    <cellStyle name="표준 46 4 4 3 2 2 3" xfId="25672"/>
    <cellStyle name="표준 46 4 4 3 2 2 4" xfId="41271"/>
    <cellStyle name="표준 46 4 4 3 2 3" xfId="10020"/>
    <cellStyle name="표준 46 4 4 3 2 3 2" xfId="25674"/>
    <cellStyle name="표준 46 4 4 3 2 3 3" xfId="41273"/>
    <cellStyle name="표준 46 4 4 3 2 4" xfId="25671"/>
    <cellStyle name="표준 46 4 4 3 2 5" xfId="41270"/>
    <cellStyle name="표준 46 4 4 3 3" xfId="10021"/>
    <cellStyle name="표준 46 4 4 3 3 2" xfId="10022"/>
    <cellStyle name="표준 46 4 4 3 3 2 2" xfId="25676"/>
    <cellStyle name="표준 46 4 4 3 3 2 3" xfId="41275"/>
    <cellStyle name="표준 46 4 4 3 3 3" xfId="25675"/>
    <cellStyle name="표준 46 4 4 3 3 4" xfId="41274"/>
    <cellStyle name="표준 46 4 4 3 4" xfId="10023"/>
    <cellStyle name="표준 46 4 4 3 4 2" xfId="25677"/>
    <cellStyle name="표준 46 4 4 3 4 3" xfId="41276"/>
    <cellStyle name="표준 46 4 4 3 5" xfId="25670"/>
    <cellStyle name="표준 46 4 4 3 6" xfId="41269"/>
    <cellStyle name="표준 46 4 4 4" xfId="10024"/>
    <cellStyle name="표준 46 4 4 4 2" xfId="10025"/>
    <cellStyle name="표준 46 4 4 4 2 2" xfId="10026"/>
    <cellStyle name="표준 46 4 4 4 2 2 2" xfId="10027"/>
    <cellStyle name="표준 46 4 4 4 2 2 2 2" xfId="25681"/>
    <cellStyle name="표준 46 4 4 4 2 2 2 3" xfId="41280"/>
    <cellStyle name="표준 46 4 4 4 2 2 3" xfId="25680"/>
    <cellStyle name="표준 46 4 4 4 2 2 4" xfId="41279"/>
    <cellStyle name="표준 46 4 4 4 2 3" xfId="10028"/>
    <cellStyle name="표준 46 4 4 4 2 3 2" xfId="25682"/>
    <cellStyle name="표준 46 4 4 4 2 3 3" xfId="41281"/>
    <cellStyle name="표준 46 4 4 4 2 4" xfId="25679"/>
    <cellStyle name="표준 46 4 4 4 2 5" xfId="41278"/>
    <cellStyle name="표준 46 4 4 4 3" xfId="10029"/>
    <cellStyle name="표준 46 4 4 4 3 2" xfId="10030"/>
    <cellStyle name="표준 46 4 4 4 3 2 2" xfId="25684"/>
    <cellStyle name="표준 46 4 4 4 3 2 3" xfId="41283"/>
    <cellStyle name="표준 46 4 4 4 3 3" xfId="25683"/>
    <cellStyle name="표준 46 4 4 4 3 4" xfId="41282"/>
    <cellStyle name="표준 46 4 4 4 4" xfId="10031"/>
    <cellStyle name="표준 46 4 4 4 4 2" xfId="25685"/>
    <cellStyle name="표준 46 4 4 4 4 3" xfId="41284"/>
    <cellStyle name="표준 46 4 4 4 5" xfId="25678"/>
    <cellStyle name="표준 46 4 4 4 6" xfId="41277"/>
    <cellStyle name="표준 46 4 4 5" xfId="10032"/>
    <cellStyle name="표준 46 4 4 5 2" xfId="10033"/>
    <cellStyle name="표준 46 4 4 5 2 2" xfId="10034"/>
    <cellStyle name="표준 46 4 4 5 2 2 2" xfId="25688"/>
    <cellStyle name="표준 46 4 4 5 2 2 3" xfId="41287"/>
    <cellStyle name="표준 46 4 4 5 2 3" xfId="25687"/>
    <cellStyle name="표준 46 4 4 5 2 4" xfId="41286"/>
    <cellStyle name="표준 46 4 4 5 3" xfId="10035"/>
    <cellStyle name="표준 46 4 4 5 3 2" xfId="25689"/>
    <cellStyle name="표준 46 4 4 5 3 3" xfId="41288"/>
    <cellStyle name="표준 46 4 4 5 4" xfId="25686"/>
    <cellStyle name="표준 46 4 4 5 5" xfId="41285"/>
    <cellStyle name="표준 46 4 4 6" xfId="10036"/>
    <cellStyle name="표준 46 4 4 6 2" xfId="10037"/>
    <cellStyle name="표준 46 4 4 6 2 2" xfId="25691"/>
    <cellStyle name="표준 46 4 4 6 2 3" xfId="41290"/>
    <cellStyle name="표준 46 4 4 6 3" xfId="25690"/>
    <cellStyle name="표준 46 4 4 6 4" xfId="41289"/>
    <cellStyle name="표준 46 4 4 7" xfId="10038"/>
    <cellStyle name="표준 46 4 4 7 2" xfId="25692"/>
    <cellStyle name="표준 46 4 4 7 3" xfId="41291"/>
    <cellStyle name="표준 46 4 4 8" xfId="25645"/>
    <cellStyle name="표준 46 4 4 9" xfId="41244"/>
    <cellStyle name="표준 46 4 5" xfId="10039"/>
    <cellStyle name="표준 46 4 5 2" xfId="10040"/>
    <cellStyle name="표준 46 4 5 2 2" xfId="10041"/>
    <cellStyle name="표준 46 4 5 2 2 2" xfId="10042"/>
    <cellStyle name="표준 46 4 5 2 2 2 2" xfId="10043"/>
    <cellStyle name="표준 46 4 5 2 2 2 2 2" xfId="25697"/>
    <cellStyle name="표준 46 4 5 2 2 2 2 3" xfId="41296"/>
    <cellStyle name="표준 46 4 5 2 2 2 3" xfId="25696"/>
    <cellStyle name="표준 46 4 5 2 2 2 4" xfId="41295"/>
    <cellStyle name="표준 46 4 5 2 2 3" xfId="10044"/>
    <cellStyle name="표준 46 4 5 2 2 3 2" xfId="25698"/>
    <cellStyle name="표준 46 4 5 2 2 3 3" xfId="41297"/>
    <cellStyle name="표준 46 4 5 2 2 4" xfId="25695"/>
    <cellStyle name="표준 46 4 5 2 2 5" xfId="41294"/>
    <cellStyle name="표준 46 4 5 2 3" xfId="10045"/>
    <cellStyle name="표준 46 4 5 2 3 2" xfId="10046"/>
    <cellStyle name="표준 46 4 5 2 3 2 2" xfId="25700"/>
    <cellStyle name="표준 46 4 5 2 3 2 3" xfId="41299"/>
    <cellStyle name="표준 46 4 5 2 3 3" xfId="25699"/>
    <cellStyle name="표준 46 4 5 2 3 4" xfId="41298"/>
    <cellStyle name="표준 46 4 5 2 4" xfId="10047"/>
    <cellStyle name="표준 46 4 5 2 4 2" xfId="25701"/>
    <cellStyle name="표준 46 4 5 2 4 3" xfId="41300"/>
    <cellStyle name="표준 46 4 5 2 5" xfId="25694"/>
    <cellStyle name="표준 46 4 5 2 6" xfId="41293"/>
    <cellStyle name="표준 46 4 5 3" xfId="10048"/>
    <cellStyle name="표준 46 4 5 3 2" xfId="10049"/>
    <cellStyle name="표준 46 4 5 3 2 2" xfId="10050"/>
    <cellStyle name="표준 46 4 5 3 2 2 2" xfId="10051"/>
    <cellStyle name="표준 46 4 5 3 2 2 2 2" xfId="25705"/>
    <cellStyle name="표준 46 4 5 3 2 2 2 3" xfId="41304"/>
    <cellStyle name="표준 46 4 5 3 2 2 3" xfId="25704"/>
    <cellStyle name="표준 46 4 5 3 2 2 4" xfId="41303"/>
    <cellStyle name="표준 46 4 5 3 2 3" xfId="10052"/>
    <cellStyle name="표준 46 4 5 3 2 3 2" xfId="25706"/>
    <cellStyle name="표준 46 4 5 3 2 3 3" xfId="41305"/>
    <cellStyle name="표준 46 4 5 3 2 4" xfId="25703"/>
    <cellStyle name="표준 46 4 5 3 2 5" xfId="41302"/>
    <cellStyle name="표준 46 4 5 3 3" xfId="10053"/>
    <cellStyle name="표준 46 4 5 3 3 2" xfId="10054"/>
    <cellStyle name="표준 46 4 5 3 3 2 2" xfId="25708"/>
    <cellStyle name="표준 46 4 5 3 3 2 3" xfId="41307"/>
    <cellStyle name="표준 46 4 5 3 3 3" xfId="25707"/>
    <cellStyle name="표준 46 4 5 3 3 4" xfId="41306"/>
    <cellStyle name="표준 46 4 5 3 4" xfId="10055"/>
    <cellStyle name="표준 46 4 5 3 4 2" xfId="25709"/>
    <cellStyle name="표준 46 4 5 3 4 3" xfId="41308"/>
    <cellStyle name="표준 46 4 5 3 5" xfId="25702"/>
    <cellStyle name="표준 46 4 5 3 6" xfId="41301"/>
    <cellStyle name="표준 46 4 5 4" xfId="10056"/>
    <cellStyle name="표준 46 4 5 4 2" xfId="10057"/>
    <cellStyle name="표준 46 4 5 4 2 2" xfId="10058"/>
    <cellStyle name="표준 46 4 5 4 2 2 2" xfId="25712"/>
    <cellStyle name="표준 46 4 5 4 2 2 3" xfId="41311"/>
    <cellStyle name="표준 46 4 5 4 2 3" xfId="25711"/>
    <cellStyle name="표준 46 4 5 4 2 4" xfId="41310"/>
    <cellStyle name="표준 46 4 5 4 3" xfId="10059"/>
    <cellStyle name="표준 46 4 5 4 3 2" xfId="25713"/>
    <cellStyle name="표준 46 4 5 4 3 3" xfId="41312"/>
    <cellStyle name="표준 46 4 5 4 4" xfId="25710"/>
    <cellStyle name="표준 46 4 5 4 5" xfId="41309"/>
    <cellStyle name="표준 46 4 5 5" xfId="10060"/>
    <cellStyle name="표준 46 4 5 5 2" xfId="10061"/>
    <cellStyle name="표준 46 4 5 5 2 2" xfId="25715"/>
    <cellStyle name="표준 46 4 5 5 2 3" xfId="41314"/>
    <cellStyle name="표준 46 4 5 5 3" xfId="25714"/>
    <cellStyle name="표준 46 4 5 5 4" xfId="41313"/>
    <cellStyle name="표준 46 4 5 6" xfId="10062"/>
    <cellStyle name="표준 46 4 5 6 2" xfId="25716"/>
    <cellStyle name="표준 46 4 5 6 3" xfId="41315"/>
    <cellStyle name="표준 46 4 5 7" xfId="25693"/>
    <cellStyle name="표준 46 4 5 8" xfId="41292"/>
    <cellStyle name="표준 46 4 6" xfId="10063"/>
    <cellStyle name="표준 46 4 6 2" xfId="10064"/>
    <cellStyle name="표준 46 4 6 2 2" xfId="10065"/>
    <cellStyle name="표준 46 4 6 2 2 2" xfId="10066"/>
    <cellStyle name="표준 46 4 6 2 2 2 2" xfId="25720"/>
    <cellStyle name="표준 46 4 6 2 2 2 3" xfId="41319"/>
    <cellStyle name="표준 46 4 6 2 2 3" xfId="25719"/>
    <cellStyle name="표준 46 4 6 2 2 4" xfId="41318"/>
    <cellStyle name="표준 46 4 6 2 3" xfId="10067"/>
    <cellStyle name="표준 46 4 6 2 3 2" xfId="25721"/>
    <cellStyle name="표준 46 4 6 2 3 3" xfId="41320"/>
    <cellStyle name="표준 46 4 6 2 4" xfId="25718"/>
    <cellStyle name="표준 46 4 6 2 5" xfId="41317"/>
    <cellStyle name="표준 46 4 6 3" xfId="10068"/>
    <cellStyle name="표준 46 4 6 3 2" xfId="10069"/>
    <cellStyle name="표준 46 4 6 3 2 2" xfId="25723"/>
    <cellStyle name="표준 46 4 6 3 2 3" xfId="41322"/>
    <cellStyle name="표준 46 4 6 3 3" xfId="25722"/>
    <cellStyle name="표준 46 4 6 3 4" xfId="41321"/>
    <cellStyle name="표준 46 4 6 4" xfId="10070"/>
    <cellStyle name="표준 46 4 6 4 2" xfId="25724"/>
    <cellStyle name="표준 46 4 6 4 3" xfId="41323"/>
    <cellStyle name="표준 46 4 6 5" xfId="25717"/>
    <cellStyle name="표준 46 4 6 6" xfId="41316"/>
    <cellStyle name="표준 46 4 7" xfId="10071"/>
    <cellStyle name="표준 46 4 7 2" xfId="10072"/>
    <cellStyle name="표준 46 4 7 2 2" xfId="10073"/>
    <cellStyle name="표준 46 4 7 2 2 2" xfId="10074"/>
    <cellStyle name="표준 46 4 7 2 2 2 2" xfId="25728"/>
    <cellStyle name="표준 46 4 7 2 2 2 3" xfId="41327"/>
    <cellStyle name="표준 46 4 7 2 2 3" xfId="25727"/>
    <cellStyle name="표준 46 4 7 2 2 4" xfId="41326"/>
    <cellStyle name="표준 46 4 7 2 3" xfId="10075"/>
    <cellStyle name="표준 46 4 7 2 3 2" xfId="25729"/>
    <cellStyle name="표준 46 4 7 2 3 3" xfId="41328"/>
    <cellStyle name="표준 46 4 7 2 4" xfId="25726"/>
    <cellStyle name="표준 46 4 7 2 5" xfId="41325"/>
    <cellStyle name="표준 46 4 7 3" xfId="10076"/>
    <cellStyle name="표준 46 4 7 3 2" xfId="10077"/>
    <cellStyle name="표준 46 4 7 3 2 2" xfId="25731"/>
    <cellStyle name="표준 46 4 7 3 2 3" xfId="41330"/>
    <cellStyle name="표준 46 4 7 3 3" xfId="25730"/>
    <cellStyle name="표준 46 4 7 3 4" xfId="41329"/>
    <cellStyle name="표준 46 4 7 4" xfId="10078"/>
    <cellStyle name="표준 46 4 7 4 2" xfId="25732"/>
    <cellStyle name="표준 46 4 7 4 3" xfId="41331"/>
    <cellStyle name="표준 46 4 7 5" xfId="25725"/>
    <cellStyle name="표준 46 4 7 6" xfId="41324"/>
    <cellStyle name="표준 46 4 8" xfId="10079"/>
    <cellStyle name="표준 46 4 8 2" xfId="10080"/>
    <cellStyle name="표준 46 4 8 2 2" xfId="10081"/>
    <cellStyle name="표준 46 4 8 2 2 2" xfId="25735"/>
    <cellStyle name="표준 46 4 8 2 2 3" xfId="41334"/>
    <cellStyle name="표준 46 4 8 2 3" xfId="25734"/>
    <cellStyle name="표준 46 4 8 2 4" xfId="41333"/>
    <cellStyle name="표준 46 4 8 3" xfId="10082"/>
    <cellStyle name="표준 46 4 8 3 2" xfId="25736"/>
    <cellStyle name="표준 46 4 8 3 3" xfId="41335"/>
    <cellStyle name="표준 46 4 8 4" xfId="25733"/>
    <cellStyle name="표준 46 4 8 5" xfId="41332"/>
    <cellStyle name="표준 46 4 9" xfId="10083"/>
    <cellStyle name="표준 46 4 9 2" xfId="10084"/>
    <cellStyle name="표준 46 4 9 2 2" xfId="25738"/>
    <cellStyle name="표준 46 4 9 2 3" xfId="41337"/>
    <cellStyle name="표준 46 4 9 3" xfId="25737"/>
    <cellStyle name="표준 46 4 9 4" xfId="41336"/>
    <cellStyle name="표준 46 5" xfId="10085"/>
    <cellStyle name="표준 46 5 10" xfId="10086"/>
    <cellStyle name="표준 46 5 10 2" xfId="25740"/>
    <cellStyle name="표준 46 5 10 3" xfId="41339"/>
    <cellStyle name="표준 46 5 11" xfId="25739"/>
    <cellStyle name="표준 46 5 12" xfId="41338"/>
    <cellStyle name="표준 46 5 2" xfId="10087"/>
    <cellStyle name="표준 46 5 2 10" xfId="25741"/>
    <cellStyle name="표준 46 5 2 11" xfId="41340"/>
    <cellStyle name="표준 46 5 2 2" xfId="10088"/>
    <cellStyle name="표준 46 5 2 2 2" xfId="10089"/>
    <cellStyle name="표준 46 5 2 2 2 2" xfId="10090"/>
    <cellStyle name="표준 46 5 2 2 2 2 2" xfId="10091"/>
    <cellStyle name="표준 46 5 2 2 2 2 2 2" xfId="10092"/>
    <cellStyle name="표준 46 5 2 2 2 2 2 2 2" xfId="10093"/>
    <cellStyle name="표준 46 5 2 2 2 2 2 2 2 2" xfId="25747"/>
    <cellStyle name="표준 46 5 2 2 2 2 2 2 2 3" xfId="41346"/>
    <cellStyle name="표준 46 5 2 2 2 2 2 2 3" xfId="25746"/>
    <cellStyle name="표준 46 5 2 2 2 2 2 2 4" xfId="41345"/>
    <cellStyle name="표준 46 5 2 2 2 2 2 3" xfId="10094"/>
    <cellStyle name="표준 46 5 2 2 2 2 2 3 2" xfId="25748"/>
    <cellStyle name="표준 46 5 2 2 2 2 2 3 3" xfId="41347"/>
    <cellStyle name="표준 46 5 2 2 2 2 2 4" xfId="25745"/>
    <cellStyle name="표준 46 5 2 2 2 2 2 5" xfId="41344"/>
    <cellStyle name="표준 46 5 2 2 2 2 3" xfId="10095"/>
    <cellStyle name="표준 46 5 2 2 2 2 3 2" xfId="10096"/>
    <cellStyle name="표준 46 5 2 2 2 2 3 2 2" xfId="25750"/>
    <cellStyle name="표준 46 5 2 2 2 2 3 2 3" xfId="41349"/>
    <cellStyle name="표준 46 5 2 2 2 2 3 3" xfId="25749"/>
    <cellStyle name="표준 46 5 2 2 2 2 3 4" xfId="41348"/>
    <cellStyle name="표준 46 5 2 2 2 2 4" xfId="10097"/>
    <cellStyle name="표준 46 5 2 2 2 2 4 2" xfId="25751"/>
    <cellStyle name="표준 46 5 2 2 2 2 4 3" xfId="41350"/>
    <cellStyle name="표준 46 5 2 2 2 2 5" xfId="25744"/>
    <cellStyle name="표준 46 5 2 2 2 2 6" xfId="41343"/>
    <cellStyle name="표준 46 5 2 2 2 3" xfId="10098"/>
    <cellStyle name="표준 46 5 2 2 2 3 2" xfId="10099"/>
    <cellStyle name="표준 46 5 2 2 2 3 2 2" xfId="10100"/>
    <cellStyle name="표준 46 5 2 2 2 3 2 2 2" xfId="10101"/>
    <cellStyle name="표준 46 5 2 2 2 3 2 2 2 2" xfId="25755"/>
    <cellStyle name="표준 46 5 2 2 2 3 2 2 2 3" xfId="41354"/>
    <cellStyle name="표준 46 5 2 2 2 3 2 2 3" xfId="25754"/>
    <cellStyle name="표준 46 5 2 2 2 3 2 2 4" xfId="41353"/>
    <cellStyle name="표준 46 5 2 2 2 3 2 3" xfId="10102"/>
    <cellStyle name="표준 46 5 2 2 2 3 2 3 2" xfId="25756"/>
    <cellStyle name="표준 46 5 2 2 2 3 2 3 3" xfId="41355"/>
    <cellStyle name="표준 46 5 2 2 2 3 2 4" xfId="25753"/>
    <cellStyle name="표준 46 5 2 2 2 3 2 5" xfId="41352"/>
    <cellStyle name="표준 46 5 2 2 2 3 3" xfId="10103"/>
    <cellStyle name="표준 46 5 2 2 2 3 3 2" xfId="10104"/>
    <cellStyle name="표준 46 5 2 2 2 3 3 2 2" xfId="25758"/>
    <cellStyle name="표준 46 5 2 2 2 3 3 2 3" xfId="41357"/>
    <cellStyle name="표준 46 5 2 2 2 3 3 3" xfId="25757"/>
    <cellStyle name="표준 46 5 2 2 2 3 3 4" xfId="41356"/>
    <cellStyle name="표준 46 5 2 2 2 3 4" xfId="10105"/>
    <cellStyle name="표준 46 5 2 2 2 3 4 2" xfId="25759"/>
    <cellStyle name="표준 46 5 2 2 2 3 4 3" xfId="41358"/>
    <cellStyle name="표준 46 5 2 2 2 3 5" xfId="25752"/>
    <cellStyle name="표준 46 5 2 2 2 3 6" xfId="41351"/>
    <cellStyle name="표준 46 5 2 2 2 4" xfId="10106"/>
    <cellStyle name="표준 46 5 2 2 2 4 2" xfId="10107"/>
    <cellStyle name="표준 46 5 2 2 2 4 2 2" xfId="10108"/>
    <cellStyle name="표준 46 5 2 2 2 4 2 2 2" xfId="25762"/>
    <cellStyle name="표준 46 5 2 2 2 4 2 2 3" xfId="41361"/>
    <cellStyle name="표준 46 5 2 2 2 4 2 3" xfId="25761"/>
    <cellStyle name="표준 46 5 2 2 2 4 2 4" xfId="41360"/>
    <cellStyle name="표준 46 5 2 2 2 4 3" xfId="10109"/>
    <cellStyle name="표준 46 5 2 2 2 4 3 2" xfId="25763"/>
    <cellStyle name="표준 46 5 2 2 2 4 3 3" xfId="41362"/>
    <cellStyle name="표준 46 5 2 2 2 4 4" xfId="25760"/>
    <cellStyle name="표준 46 5 2 2 2 4 5" xfId="41359"/>
    <cellStyle name="표준 46 5 2 2 2 5" xfId="10110"/>
    <cellStyle name="표준 46 5 2 2 2 5 2" xfId="10111"/>
    <cellStyle name="표준 46 5 2 2 2 5 2 2" xfId="25765"/>
    <cellStyle name="표준 46 5 2 2 2 5 2 3" xfId="41364"/>
    <cellStyle name="표준 46 5 2 2 2 5 3" xfId="25764"/>
    <cellStyle name="표준 46 5 2 2 2 5 4" xfId="41363"/>
    <cellStyle name="표준 46 5 2 2 2 6" xfId="10112"/>
    <cellStyle name="표준 46 5 2 2 2 6 2" xfId="25766"/>
    <cellStyle name="표준 46 5 2 2 2 6 3" xfId="41365"/>
    <cellStyle name="표준 46 5 2 2 2 7" xfId="25743"/>
    <cellStyle name="표준 46 5 2 2 2 8" xfId="41342"/>
    <cellStyle name="표준 46 5 2 2 3" xfId="10113"/>
    <cellStyle name="표준 46 5 2 2 3 2" xfId="10114"/>
    <cellStyle name="표준 46 5 2 2 3 2 2" xfId="10115"/>
    <cellStyle name="표준 46 5 2 2 3 2 2 2" xfId="10116"/>
    <cellStyle name="표준 46 5 2 2 3 2 2 2 2" xfId="25770"/>
    <cellStyle name="표준 46 5 2 2 3 2 2 2 3" xfId="41369"/>
    <cellStyle name="표준 46 5 2 2 3 2 2 3" xfId="25769"/>
    <cellStyle name="표준 46 5 2 2 3 2 2 4" xfId="41368"/>
    <cellStyle name="표준 46 5 2 2 3 2 3" xfId="10117"/>
    <cellStyle name="표준 46 5 2 2 3 2 3 2" xfId="25771"/>
    <cellStyle name="표준 46 5 2 2 3 2 3 3" xfId="41370"/>
    <cellStyle name="표준 46 5 2 2 3 2 4" xfId="25768"/>
    <cellStyle name="표준 46 5 2 2 3 2 5" xfId="41367"/>
    <cellStyle name="표준 46 5 2 2 3 3" xfId="10118"/>
    <cellStyle name="표준 46 5 2 2 3 3 2" xfId="10119"/>
    <cellStyle name="표준 46 5 2 2 3 3 2 2" xfId="25773"/>
    <cellStyle name="표준 46 5 2 2 3 3 2 3" xfId="41372"/>
    <cellStyle name="표준 46 5 2 2 3 3 3" xfId="25772"/>
    <cellStyle name="표준 46 5 2 2 3 3 4" xfId="41371"/>
    <cellStyle name="표준 46 5 2 2 3 4" xfId="10120"/>
    <cellStyle name="표준 46 5 2 2 3 4 2" xfId="25774"/>
    <cellStyle name="표준 46 5 2 2 3 4 3" xfId="41373"/>
    <cellStyle name="표준 46 5 2 2 3 5" xfId="25767"/>
    <cellStyle name="표준 46 5 2 2 3 6" xfId="41366"/>
    <cellStyle name="표준 46 5 2 2 4" xfId="10121"/>
    <cellStyle name="표준 46 5 2 2 4 2" xfId="10122"/>
    <cellStyle name="표준 46 5 2 2 4 2 2" xfId="10123"/>
    <cellStyle name="표준 46 5 2 2 4 2 2 2" xfId="10124"/>
    <cellStyle name="표준 46 5 2 2 4 2 2 2 2" xfId="25778"/>
    <cellStyle name="표준 46 5 2 2 4 2 2 2 3" xfId="41377"/>
    <cellStyle name="표준 46 5 2 2 4 2 2 3" xfId="25777"/>
    <cellStyle name="표준 46 5 2 2 4 2 2 4" xfId="41376"/>
    <cellStyle name="표준 46 5 2 2 4 2 3" xfId="10125"/>
    <cellStyle name="표준 46 5 2 2 4 2 3 2" xfId="25779"/>
    <cellStyle name="표준 46 5 2 2 4 2 3 3" xfId="41378"/>
    <cellStyle name="표준 46 5 2 2 4 2 4" xfId="25776"/>
    <cellStyle name="표준 46 5 2 2 4 2 5" xfId="41375"/>
    <cellStyle name="표준 46 5 2 2 4 3" xfId="10126"/>
    <cellStyle name="표준 46 5 2 2 4 3 2" xfId="10127"/>
    <cellStyle name="표준 46 5 2 2 4 3 2 2" xfId="25781"/>
    <cellStyle name="표준 46 5 2 2 4 3 2 3" xfId="41380"/>
    <cellStyle name="표준 46 5 2 2 4 3 3" xfId="25780"/>
    <cellStyle name="표준 46 5 2 2 4 3 4" xfId="41379"/>
    <cellStyle name="표준 46 5 2 2 4 4" xfId="10128"/>
    <cellStyle name="표준 46 5 2 2 4 4 2" xfId="25782"/>
    <cellStyle name="표준 46 5 2 2 4 4 3" xfId="41381"/>
    <cellStyle name="표준 46 5 2 2 4 5" xfId="25775"/>
    <cellStyle name="표준 46 5 2 2 4 6" xfId="41374"/>
    <cellStyle name="표준 46 5 2 2 5" xfId="10129"/>
    <cellStyle name="표준 46 5 2 2 5 2" xfId="10130"/>
    <cellStyle name="표준 46 5 2 2 5 2 2" xfId="10131"/>
    <cellStyle name="표준 46 5 2 2 5 2 2 2" xfId="25785"/>
    <cellStyle name="표준 46 5 2 2 5 2 2 3" xfId="41384"/>
    <cellStyle name="표준 46 5 2 2 5 2 3" xfId="25784"/>
    <cellStyle name="표준 46 5 2 2 5 2 4" xfId="41383"/>
    <cellStyle name="표준 46 5 2 2 5 3" xfId="10132"/>
    <cellStyle name="표준 46 5 2 2 5 3 2" xfId="25786"/>
    <cellStyle name="표준 46 5 2 2 5 3 3" xfId="41385"/>
    <cellStyle name="표준 46 5 2 2 5 4" xfId="25783"/>
    <cellStyle name="표준 46 5 2 2 5 5" xfId="41382"/>
    <cellStyle name="표준 46 5 2 2 6" xfId="10133"/>
    <cellStyle name="표준 46 5 2 2 6 2" xfId="10134"/>
    <cellStyle name="표준 46 5 2 2 6 2 2" xfId="25788"/>
    <cellStyle name="표준 46 5 2 2 6 2 3" xfId="41387"/>
    <cellStyle name="표준 46 5 2 2 6 3" xfId="25787"/>
    <cellStyle name="표준 46 5 2 2 6 4" xfId="41386"/>
    <cellStyle name="표준 46 5 2 2 7" xfId="10135"/>
    <cellStyle name="표준 46 5 2 2 7 2" xfId="25789"/>
    <cellStyle name="표준 46 5 2 2 7 3" xfId="41388"/>
    <cellStyle name="표준 46 5 2 2 8" xfId="25742"/>
    <cellStyle name="표준 46 5 2 2 9" xfId="41341"/>
    <cellStyle name="표준 46 5 2 3" xfId="10136"/>
    <cellStyle name="표준 46 5 2 3 2" xfId="10137"/>
    <cellStyle name="표준 46 5 2 3 2 2" xfId="10138"/>
    <cellStyle name="표준 46 5 2 3 2 2 2" xfId="10139"/>
    <cellStyle name="표준 46 5 2 3 2 2 2 2" xfId="10140"/>
    <cellStyle name="표준 46 5 2 3 2 2 2 2 2" xfId="10141"/>
    <cellStyle name="표준 46 5 2 3 2 2 2 2 2 2" xfId="25795"/>
    <cellStyle name="표준 46 5 2 3 2 2 2 2 2 3" xfId="41394"/>
    <cellStyle name="표준 46 5 2 3 2 2 2 2 3" xfId="25794"/>
    <cellStyle name="표준 46 5 2 3 2 2 2 2 4" xfId="41393"/>
    <cellStyle name="표준 46 5 2 3 2 2 2 3" xfId="10142"/>
    <cellStyle name="표준 46 5 2 3 2 2 2 3 2" xfId="25796"/>
    <cellStyle name="표준 46 5 2 3 2 2 2 3 3" xfId="41395"/>
    <cellStyle name="표준 46 5 2 3 2 2 2 4" xfId="25793"/>
    <cellStyle name="표준 46 5 2 3 2 2 2 5" xfId="41392"/>
    <cellStyle name="표준 46 5 2 3 2 2 3" xfId="10143"/>
    <cellStyle name="표준 46 5 2 3 2 2 3 2" xfId="10144"/>
    <cellStyle name="표준 46 5 2 3 2 2 3 2 2" xfId="25798"/>
    <cellStyle name="표준 46 5 2 3 2 2 3 2 3" xfId="41397"/>
    <cellStyle name="표준 46 5 2 3 2 2 3 3" xfId="25797"/>
    <cellStyle name="표준 46 5 2 3 2 2 3 4" xfId="41396"/>
    <cellStyle name="표준 46 5 2 3 2 2 4" xfId="10145"/>
    <cellStyle name="표준 46 5 2 3 2 2 4 2" xfId="25799"/>
    <cellStyle name="표준 46 5 2 3 2 2 4 3" xfId="41398"/>
    <cellStyle name="표준 46 5 2 3 2 2 5" xfId="25792"/>
    <cellStyle name="표준 46 5 2 3 2 2 6" xfId="41391"/>
    <cellStyle name="표준 46 5 2 3 2 3" xfId="10146"/>
    <cellStyle name="표준 46 5 2 3 2 3 2" xfId="10147"/>
    <cellStyle name="표준 46 5 2 3 2 3 2 2" xfId="10148"/>
    <cellStyle name="표준 46 5 2 3 2 3 2 2 2" xfId="10149"/>
    <cellStyle name="표준 46 5 2 3 2 3 2 2 2 2" xfId="25803"/>
    <cellStyle name="표준 46 5 2 3 2 3 2 2 2 3" xfId="41402"/>
    <cellStyle name="표준 46 5 2 3 2 3 2 2 3" xfId="25802"/>
    <cellStyle name="표준 46 5 2 3 2 3 2 2 4" xfId="41401"/>
    <cellStyle name="표준 46 5 2 3 2 3 2 3" xfId="10150"/>
    <cellStyle name="표준 46 5 2 3 2 3 2 3 2" xfId="25804"/>
    <cellStyle name="표준 46 5 2 3 2 3 2 3 3" xfId="41403"/>
    <cellStyle name="표준 46 5 2 3 2 3 2 4" xfId="25801"/>
    <cellStyle name="표준 46 5 2 3 2 3 2 5" xfId="41400"/>
    <cellStyle name="표준 46 5 2 3 2 3 3" xfId="10151"/>
    <cellStyle name="표준 46 5 2 3 2 3 3 2" xfId="10152"/>
    <cellStyle name="표준 46 5 2 3 2 3 3 2 2" xfId="25806"/>
    <cellStyle name="표준 46 5 2 3 2 3 3 2 3" xfId="41405"/>
    <cellStyle name="표준 46 5 2 3 2 3 3 3" xfId="25805"/>
    <cellStyle name="표준 46 5 2 3 2 3 3 4" xfId="41404"/>
    <cellStyle name="표준 46 5 2 3 2 3 4" xfId="10153"/>
    <cellStyle name="표준 46 5 2 3 2 3 4 2" xfId="25807"/>
    <cellStyle name="표준 46 5 2 3 2 3 4 3" xfId="41406"/>
    <cellStyle name="표준 46 5 2 3 2 3 5" xfId="25800"/>
    <cellStyle name="표준 46 5 2 3 2 3 6" xfId="41399"/>
    <cellStyle name="표준 46 5 2 3 2 4" xfId="10154"/>
    <cellStyle name="표준 46 5 2 3 2 4 2" xfId="10155"/>
    <cellStyle name="표준 46 5 2 3 2 4 2 2" xfId="10156"/>
    <cellStyle name="표준 46 5 2 3 2 4 2 2 2" xfId="25810"/>
    <cellStyle name="표준 46 5 2 3 2 4 2 2 3" xfId="41409"/>
    <cellStyle name="표준 46 5 2 3 2 4 2 3" xfId="25809"/>
    <cellStyle name="표준 46 5 2 3 2 4 2 4" xfId="41408"/>
    <cellStyle name="표준 46 5 2 3 2 4 3" xfId="10157"/>
    <cellStyle name="표준 46 5 2 3 2 4 3 2" xfId="25811"/>
    <cellStyle name="표준 46 5 2 3 2 4 3 3" xfId="41410"/>
    <cellStyle name="표준 46 5 2 3 2 4 4" xfId="25808"/>
    <cellStyle name="표준 46 5 2 3 2 4 5" xfId="41407"/>
    <cellStyle name="표준 46 5 2 3 2 5" xfId="10158"/>
    <cellStyle name="표준 46 5 2 3 2 5 2" xfId="10159"/>
    <cellStyle name="표준 46 5 2 3 2 5 2 2" xfId="25813"/>
    <cellStyle name="표준 46 5 2 3 2 5 2 3" xfId="41412"/>
    <cellStyle name="표준 46 5 2 3 2 5 3" xfId="25812"/>
    <cellStyle name="표준 46 5 2 3 2 5 4" xfId="41411"/>
    <cellStyle name="표준 46 5 2 3 2 6" xfId="10160"/>
    <cellStyle name="표준 46 5 2 3 2 6 2" xfId="25814"/>
    <cellStyle name="표준 46 5 2 3 2 6 3" xfId="41413"/>
    <cellStyle name="표준 46 5 2 3 2 7" xfId="25791"/>
    <cellStyle name="표준 46 5 2 3 2 8" xfId="41390"/>
    <cellStyle name="표준 46 5 2 3 3" xfId="10161"/>
    <cellStyle name="표준 46 5 2 3 3 2" xfId="10162"/>
    <cellStyle name="표준 46 5 2 3 3 2 2" xfId="10163"/>
    <cellStyle name="표준 46 5 2 3 3 2 2 2" xfId="10164"/>
    <cellStyle name="표준 46 5 2 3 3 2 2 2 2" xfId="25818"/>
    <cellStyle name="표준 46 5 2 3 3 2 2 2 3" xfId="41417"/>
    <cellStyle name="표준 46 5 2 3 3 2 2 3" xfId="25817"/>
    <cellStyle name="표준 46 5 2 3 3 2 2 4" xfId="41416"/>
    <cellStyle name="표준 46 5 2 3 3 2 3" xfId="10165"/>
    <cellStyle name="표준 46 5 2 3 3 2 3 2" xfId="25819"/>
    <cellStyle name="표준 46 5 2 3 3 2 3 3" xfId="41418"/>
    <cellStyle name="표준 46 5 2 3 3 2 4" xfId="25816"/>
    <cellStyle name="표준 46 5 2 3 3 2 5" xfId="41415"/>
    <cellStyle name="표준 46 5 2 3 3 3" xfId="10166"/>
    <cellStyle name="표준 46 5 2 3 3 3 2" xfId="10167"/>
    <cellStyle name="표준 46 5 2 3 3 3 2 2" xfId="25821"/>
    <cellStyle name="표준 46 5 2 3 3 3 2 3" xfId="41420"/>
    <cellStyle name="표준 46 5 2 3 3 3 3" xfId="25820"/>
    <cellStyle name="표준 46 5 2 3 3 3 4" xfId="41419"/>
    <cellStyle name="표준 46 5 2 3 3 4" xfId="10168"/>
    <cellStyle name="표준 46 5 2 3 3 4 2" xfId="25822"/>
    <cellStyle name="표준 46 5 2 3 3 4 3" xfId="41421"/>
    <cellStyle name="표준 46 5 2 3 3 5" xfId="25815"/>
    <cellStyle name="표준 46 5 2 3 3 6" xfId="41414"/>
    <cellStyle name="표준 46 5 2 3 4" xfId="10169"/>
    <cellStyle name="표준 46 5 2 3 4 2" xfId="10170"/>
    <cellStyle name="표준 46 5 2 3 4 2 2" xfId="10171"/>
    <cellStyle name="표준 46 5 2 3 4 2 2 2" xfId="10172"/>
    <cellStyle name="표준 46 5 2 3 4 2 2 2 2" xfId="25826"/>
    <cellStyle name="표준 46 5 2 3 4 2 2 2 3" xfId="41425"/>
    <cellStyle name="표준 46 5 2 3 4 2 2 3" xfId="25825"/>
    <cellStyle name="표준 46 5 2 3 4 2 2 4" xfId="41424"/>
    <cellStyle name="표준 46 5 2 3 4 2 3" xfId="10173"/>
    <cellStyle name="표준 46 5 2 3 4 2 3 2" xfId="25827"/>
    <cellStyle name="표준 46 5 2 3 4 2 3 3" xfId="41426"/>
    <cellStyle name="표준 46 5 2 3 4 2 4" xfId="25824"/>
    <cellStyle name="표준 46 5 2 3 4 2 5" xfId="41423"/>
    <cellStyle name="표준 46 5 2 3 4 3" xfId="10174"/>
    <cellStyle name="표준 46 5 2 3 4 3 2" xfId="10175"/>
    <cellStyle name="표준 46 5 2 3 4 3 2 2" xfId="25829"/>
    <cellStyle name="표준 46 5 2 3 4 3 2 3" xfId="41428"/>
    <cellStyle name="표준 46 5 2 3 4 3 3" xfId="25828"/>
    <cellStyle name="표준 46 5 2 3 4 3 4" xfId="41427"/>
    <cellStyle name="표준 46 5 2 3 4 4" xfId="10176"/>
    <cellStyle name="표준 46 5 2 3 4 4 2" xfId="25830"/>
    <cellStyle name="표준 46 5 2 3 4 4 3" xfId="41429"/>
    <cellStyle name="표준 46 5 2 3 4 5" xfId="25823"/>
    <cellStyle name="표준 46 5 2 3 4 6" xfId="41422"/>
    <cellStyle name="표준 46 5 2 3 5" xfId="10177"/>
    <cellStyle name="표준 46 5 2 3 5 2" xfId="10178"/>
    <cellStyle name="표준 46 5 2 3 5 2 2" xfId="10179"/>
    <cellStyle name="표준 46 5 2 3 5 2 2 2" xfId="25833"/>
    <cellStyle name="표준 46 5 2 3 5 2 2 3" xfId="41432"/>
    <cellStyle name="표준 46 5 2 3 5 2 3" xfId="25832"/>
    <cellStyle name="표준 46 5 2 3 5 2 4" xfId="41431"/>
    <cellStyle name="표준 46 5 2 3 5 3" xfId="10180"/>
    <cellStyle name="표준 46 5 2 3 5 3 2" xfId="25834"/>
    <cellStyle name="표준 46 5 2 3 5 3 3" xfId="41433"/>
    <cellStyle name="표준 46 5 2 3 5 4" xfId="25831"/>
    <cellStyle name="표준 46 5 2 3 5 5" xfId="41430"/>
    <cellStyle name="표준 46 5 2 3 6" xfId="10181"/>
    <cellStyle name="표준 46 5 2 3 6 2" xfId="10182"/>
    <cellStyle name="표준 46 5 2 3 6 2 2" xfId="25836"/>
    <cellStyle name="표준 46 5 2 3 6 2 3" xfId="41435"/>
    <cellStyle name="표준 46 5 2 3 6 3" xfId="25835"/>
    <cellStyle name="표준 46 5 2 3 6 4" xfId="41434"/>
    <cellStyle name="표준 46 5 2 3 7" xfId="10183"/>
    <cellStyle name="표준 46 5 2 3 7 2" xfId="25837"/>
    <cellStyle name="표준 46 5 2 3 7 3" xfId="41436"/>
    <cellStyle name="표준 46 5 2 3 8" xfId="25790"/>
    <cellStyle name="표준 46 5 2 3 9" xfId="41389"/>
    <cellStyle name="표준 46 5 2 4" xfId="10184"/>
    <cellStyle name="표준 46 5 2 4 2" xfId="10185"/>
    <cellStyle name="표준 46 5 2 4 2 2" xfId="10186"/>
    <cellStyle name="표준 46 5 2 4 2 2 2" xfId="10187"/>
    <cellStyle name="표준 46 5 2 4 2 2 2 2" xfId="10188"/>
    <cellStyle name="표준 46 5 2 4 2 2 2 2 2" xfId="25842"/>
    <cellStyle name="표준 46 5 2 4 2 2 2 2 3" xfId="41441"/>
    <cellStyle name="표준 46 5 2 4 2 2 2 3" xfId="25841"/>
    <cellStyle name="표준 46 5 2 4 2 2 2 4" xfId="41440"/>
    <cellStyle name="표준 46 5 2 4 2 2 3" xfId="10189"/>
    <cellStyle name="표준 46 5 2 4 2 2 3 2" xfId="25843"/>
    <cellStyle name="표준 46 5 2 4 2 2 3 3" xfId="41442"/>
    <cellStyle name="표준 46 5 2 4 2 2 4" xfId="25840"/>
    <cellStyle name="표준 46 5 2 4 2 2 5" xfId="41439"/>
    <cellStyle name="표준 46 5 2 4 2 3" xfId="10190"/>
    <cellStyle name="표준 46 5 2 4 2 3 2" xfId="10191"/>
    <cellStyle name="표준 46 5 2 4 2 3 2 2" xfId="25845"/>
    <cellStyle name="표준 46 5 2 4 2 3 2 3" xfId="41444"/>
    <cellStyle name="표준 46 5 2 4 2 3 3" xfId="25844"/>
    <cellStyle name="표준 46 5 2 4 2 3 4" xfId="41443"/>
    <cellStyle name="표준 46 5 2 4 2 4" xfId="10192"/>
    <cellStyle name="표준 46 5 2 4 2 4 2" xfId="25846"/>
    <cellStyle name="표준 46 5 2 4 2 4 3" xfId="41445"/>
    <cellStyle name="표준 46 5 2 4 2 5" xfId="25839"/>
    <cellStyle name="표준 46 5 2 4 2 6" xfId="41438"/>
    <cellStyle name="표준 46 5 2 4 3" xfId="10193"/>
    <cellStyle name="표준 46 5 2 4 3 2" xfId="10194"/>
    <cellStyle name="표준 46 5 2 4 3 2 2" xfId="10195"/>
    <cellStyle name="표준 46 5 2 4 3 2 2 2" xfId="10196"/>
    <cellStyle name="표준 46 5 2 4 3 2 2 2 2" xfId="25850"/>
    <cellStyle name="표준 46 5 2 4 3 2 2 2 3" xfId="41449"/>
    <cellStyle name="표준 46 5 2 4 3 2 2 3" xfId="25849"/>
    <cellStyle name="표준 46 5 2 4 3 2 2 4" xfId="41448"/>
    <cellStyle name="표준 46 5 2 4 3 2 3" xfId="10197"/>
    <cellStyle name="표준 46 5 2 4 3 2 3 2" xfId="25851"/>
    <cellStyle name="표준 46 5 2 4 3 2 3 3" xfId="41450"/>
    <cellStyle name="표준 46 5 2 4 3 2 4" xfId="25848"/>
    <cellStyle name="표준 46 5 2 4 3 2 5" xfId="41447"/>
    <cellStyle name="표준 46 5 2 4 3 3" xfId="10198"/>
    <cellStyle name="표준 46 5 2 4 3 3 2" xfId="10199"/>
    <cellStyle name="표준 46 5 2 4 3 3 2 2" xfId="25853"/>
    <cellStyle name="표준 46 5 2 4 3 3 2 3" xfId="41452"/>
    <cellStyle name="표준 46 5 2 4 3 3 3" xfId="25852"/>
    <cellStyle name="표준 46 5 2 4 3 3 4" xfId="41451"/>
    <cellStyle name="표준 46 5 2 4 3 4" xfId="10200"/>
    <cellStyle name="표준 46 5 2 4 3 4 2" xfId="25854"/>
    <cellStyle name="표준 46 5 2 4 3 4 3" xfId="41453"/>
    <cellStyle name="표준 46 5 2 4 3 5" xfId="25847"/>
    <cellStyle name="표준 46 5 2 4 3 6" xfId="41446"/>
    <cellStyle name="표준 46 5 2 4 4" xfId="10201"/>
    <cellStyle name="표준 46 5 2 4 4 2" xfId="10202"/>
    <cellStyle name="표준 46 5 2 4 4 2 2" xfId="10203"/>
    <cellStyle name="표준 46 5 2 4 4 2 2 2" xfId="25857"/>
    <cellStyle name="표준 46 5 2 4 4 2 2 3" xfId="41456"/>
    <cellStyle name="표준 46 5 2 4 4 2 3" xfId="25856"/>
    <cellStyle name="표준 46 5 2 4 4 2 4" xfId="41455"/>
    <cellStyle name="표준 46 5 2 4 4 3" xfId="10204"/>
    <cellStyle name="표준 46 5 2 4 4 3 2" xfId="25858"/>
    <cellStyle name="표준 46 5 2 4 4 3 3" xfId="41457"/>
    <cellStyle name="표준 46 5 2 4 4 4" xfId="25855"/>
    <cellStyle name="표준 46 5 2 4 4 5" xfId="41454"/>
    <cellStyle name="표준 46 5 2 4 5" xfId="10205"/>
    <cellStyle name="표준 46 5 2 4 5 2" xfId="10206"/>
    <cellStyle name="표준 46 5 2 4 5 2 2" xfId="25860"/>
    <cellStyle name="표준 46 5 2 4 5 2 3" xfId="41459"/>
    <cellStyle name="표준 46 5 2 4 5 3" xfId="25859"/>
    <cellStyle name="표준 46 5 2 4 5 4" xfId="41458"/>
    <cellStyle name="표준 46 5 2 4 6" xfId="10207"/>
    <cellStyle name="표준 46 5 2 4 6 2" xfId="25861"/>
    <cellStyle name="표준 46 5 2 4 6 3" xfId="41460"/>
    <cellStyle name="표준 46 5 2 4 7" xfId="25838"/>
    <cellStyle name="표준 46 5 2 4 8" xfId="41437"/>
    <cellStyle name="표준 46 5 2 5" xfId="10208"/>
    <cellStyle name="표준 46 5 2 5 2" xfId="10209"/>
    <cellStyle name="표준 46 5 2 5 2 2" xfId="10210"/>
    <cellStyle name="표준 46 5 2 5 2 2 2" xfId="10211"/>
    <cellStyle name="표준 46 5 2 5 2 2 2 2" xfId="25865"/>
    <cellStyle name="표준 46 5 2 5 2 2 2 3" xfId="41464"/>
    <cellStyle name="표준 46 5 2 5 2 2 3" xfId="25864"/>
    <cellStyle name="표준 46 5 2 5 2 2 4" xfId="41463"/>
    <cellStyle name="표준 46 5 2 5 2 3" xfId="10212"/>
    <cellStyle name="표준 46 5 2 5 2 3 2" xfId="25866"/>
    <cellStyle name="표준 46 5 2 5 2 3 3" xfId="41465"/>
    <cellStyle name="표준 46 5 2 5 2 4" xfId="25863"/>
    <cellStyle name="표준 46 5 2 5 2 5" xfId="41462"/>
    <cellStyle name="표준 46 5 2 5 3" xfId="10213"/>
    <cellStyle name="표준 46 5 2 5 3 2" xfId="10214"/>
    <cellStyle name="표준 46 5 2 5 3 2 2" xfId="25868"/>
    <cellStyle name="표준 46 5 2 5 3 2 3" xfId="41467"/>
    <cellStyle name="표준 46 5 2 5 3 3" xfId="25867"/>
    <cellStyle name="표준 46 5 2 5 3 4" xfId="41466"/>
    <cellStyle name="표준 46 5 2 5 4" xfId="10215"/>
    <cellStyle name="표준 46 5 2 5 4 2" xfId="25869"/>
    <cellStyle name="표준 46 5 2 5 4 3" xfId="41468"/>
    <cellStyle name="표준 46 5 2 5 5" xfId="25862"/>
    <cellStyle name="표준 46 5 2 5 6" xfId="41461"/>
    <cellStyle name="표준 46 5 2 6" xfId="10216"/>
    <cellStyle name="표준 46 5 2 6 2" xfId="10217"/>
    <cellStyle name="표준 46 5 2 6 2 2" xfId="10218"/>
    <cellStyle name="표준 46 5 2 6 2 2 2" xfId="10219"/>
    <cellStyle name="표준 46 5 2 6 2 2 2 2" xfId="25873"/>
    <cellStyle name="표준 46 5 2 6 2 2 2 3" xfId="41472"/>
    <cellStyle name="표준 46 5 2 6 2 2 3" xfId="25872"/>
    <cellStyle name="표준 46 5 2 6 2 2 4" xfId="41471"/>
    <cellStyle name="표준 46 5 2 6 2 3" xfId="10220"/>
    <cellStyle name="표준 46 5 2 6 2 3 2" xfId="25874"/>
    <cellStyle name="표준 46 5 2 6 2 3 3" xfId="41473"/>
    <cellStyle name="표준 46 5 2 6 2 4" xfId="25871"/>
    <cellStyle name="표준 46 5 2 6 2 5" xfId="41470"/>
    <cellStyle name="표준 46 5 2 6 3" xfId="10221"/>
    <cellStyle name="표준 46 5 2 6 3 2" xfId="10222"/>
    <cellStyle name="표준 46 5 2 6 3 2 2" xfId="25876"/>
    <cellStyle name="표준 46 5 2 6 3 2 3" xfId="41475"/>
    <cellStyle name="표준 46 5 2 6 3 3" xfId="25875"/>
    <cellStyle name="표준 46 5 2 6 3 4" xfId="41474"/>
    <cellStyle name="표준 46 5 2 6 4" xfId="10223"/>
    <cellStyle name="표준 46 5 2 6 4 2" xfId="25877"/>
    <cellStyle name="표준 46 5 2 6 4 3" xfId="41476"/>
    <cellStyle name="표준 46 5 2 6 5" xfId="25870"/>
    <cellStyle name="표준 46 5 2 6 6" xfId="41469"/>
    <cellStyle name="표준 46 5 2 7" xfId="10224"/>
    <cellStyle name="표준 46 5 2 7 2" xfId="10225"/>
    <cellStyle name="표준 46 5 2 7 2 2" xfId="10226"/>
    <cellStyle name="표준 46 5 2 7 2 2 2" xfId="25880"/>
    <cellStyle name="표준 46 5 2 7 2 2 3" xfId="41479"/>
    <cellStyle name="표준 46 5 2 7 2 3" xfId="25879"/>
    <cellStyle name="표준 46 5 2 7 2 4" xfId="41478"/>
    <cellStyle name="표준 46 5 2 7 3" xfId="10227"/>
    <cellStyle name="표준 46 5 2 7 3 2" xfId="25881"/>
    <cellStyle name="표준 46 5 2 7 3 3" xfId="41480"/>
    <cellStyle name="표준 46 5 2 7 4" xfId="25878"/>
    <cellStyle name="표준 46 5 2 7 5" xfId="41477"/>
    <cellStyle name="표준 46 5 2 8" xfId="10228"/>
    <cellStyle name="표준 46 5 2 8 2" xfId="10229"/>
    <cellStyle name="표준 46 5 2 8 2 2" xfId="25883"/>
    <cellStyle name="표준 46 5 2 8 2 3" xfId="41482"/>
    <cellStyle name="표준 46 5 2 8 3" xfId="25882"/>
    <cellStyle name="표준 46 5 2 8 4" xfId="41481"/>
    <cellStyle name="표준 46 5 2 9" xfId="10230"/>
    <cellStyle name="표준 46 5 2 9 2" xfId="25884"/>
    <cellStyle name="표준 46 5 2 9 3" xfId="41483"/>
    <cellStyle name="표준 46 5 3" xfId="10231"/>
    <cellStyle name="표준 46 5 3 2" xfId="10232"/>
    <cellStyle name="표준 46 5 3 2 2" xfId="10233"/>
    <cellStyle name="표준 46 5 3 2 2 2" xfId="10234"/>
    <cellStyle name="표준 46 5 3 2 2 2 2" xfId="10235"/>
    <cellStyle name="표준 46 5 3 2 2 2 2 2" xfId="10236"/>
    <cellStyle name="표준 46 5 3 2 2 2 2 2 2" xfId="25890"/>
    <cellStyle name="표준 46 5 3 2 2 2 2 2 3" xfId="41489"/>
    <cellStyle name="표준 46 5 3 2 2 2 2 3" xfId="25889"/>
    <cellStyle name="표준 46 5 3 2 2 2 2 4" xfId="41488"/>
    <cellStyle name="표준 46 5 3 2 2 2 3" xfId="10237"/>
    <cellStyle name="표준 46 5 3 2 2 2 3 2" xfId="25891"/>
    <cellStyle name="표준 46 5 3 2 2 2 3 3" xfId="41490"/>
    <cellStyle name="표준 46 5 3 2 2 2 4" xfId="25888"/>
    <cellStyle name="표준 46 5 3 2 2 2 5" xfId="41487"/>
    <cellStyle name="표준 46 5 3 2 2 3" xfId="10238"/>
    <cellStyle name="표준 46 5 3 2 2 3 2" xfId="10239"/>
    <cellStyle name="표준 46 5 3 2 2 3 2 2" xfId="25893"/>
    <cellStyle name="표준 46 5 3 2 2 3 2 3" xfId="41492"/>
    <cellStyle name="표준 46 5 3 2 2 3 3" xfId="25892"/>
    <cellStyle name="표준 46 5 3 2 2 3 4" xfId="41491"/>
    <cellStyle name="표준 46 5 3 2 2 4" xfId="10240"/>
    <cellStyle name="표준 46 5 3 2 2 4 2" xfId="25894"/>
    <cellStyle name="표준 46 5 3 2 2 4 3" xfId="41493"/>
    <cellStyle name="표준 46 5 3 2 2 5" xfId="25887"/>
    <cellStyle name="표준 46 5 3 2 2 6" xfId="41486"/>
    <cellStyle name="표준 46 5 3 2 3" xfId="10241"/>
    <cellStyle name="표준 46 5 3 2 3 2" xfId="10242"/>
    <cellStyle name="표준 46 5 3 2 3 2 2" xfId="10243"/>
    <cellStyle name="표준 46 5 3 2 3 2 2 2" xfId="10244"/>
    <cellStyle name="표준 46 5 3 2 3 2 2 2 2" xfId="25898"/>
    <cellStyle name="표준 46 5 3 2 3 2 2 2 3" xfId="41497"/>
    <cellStyle name="표준 46 5 3 2 3 2 2 3" xfId="25897"/>
    <cellStyle name="표준 46 5 3 2 3 2 2 4" xfId="41496"/>
    <cellStyle name="표준 46 5 3 2 3 2 3" xfId="10245"/>
    <cellStyle name="표준 46 5 3 2 3 2 3 2" xfId="25899"/>
    <cellStyle name="표준 46 5 3 2 3 2 3 3" xfId="41498"/>
    <cellStyle name="표준 46 5 3 2 3 2 4" xfId="25896"/>
    <cellStyle name="표준 46 5 3 2 3 2 5" xfId="41495"/>
    <cellStyle name="표준 46 5 3 2 3 3" xfId="10246"/>
    <cellStyle name="표준 46 5 3 2 3 3 2" xfId="10247"/>
    <cellStyle name="표준 46 5 3 2 3 3 2 2" xfId="25901"/>
    <cellStyle name="표준 46 5 3 2 3 3 2 3" xfId="41500"/>
    <cellStyle name="표준 46 5 3 2 3 3 3" xfId="25900"/>
    <cellStyle name="표준 46 5 3 2 3 3 4" xfId="41499"/>
    <cellStyle name="표준 46 5 3 2 3 4" xfId="10248"/>
    <cellStyle name="표준 46 5 3 2 3 4 2" xfId="25902"/>
    <cellStyle name="표준 46 5 3 2 3 4 3" xfId="41501"/>
    <cellStyle name="표준 46 5 3 2 3 5" xfId="25895"/>
    <cellStyle name="표준 46 5 3 2 3 6" xfId="41494"/>
    <cellStyle name="표준 46 5 3 2 4" xfId="10249"/>
    <cellStyle name="표준 46 5 3 2 4 2" xfId="10250"/>
    <cellStyle name="표준 46 5 3 2 4 2 2" xfId="10251"/>
    <cellStyle name="표준 46 5 3 2 4 2 2 2" xfId="25905"/>
    <cellStyle name="표준 46 5 3 2 4 2 2 3" xfId="41504"/>
    <cellStyle name="표준 46 5 3 2 4 2 3" xfId="25904"/>
    <cellStyle name="표준 46 5 3 2 4 2 4" xfId="41503"/>
    <cellStyle name="표준 46 5 3 2 4 3" xfId="10252"/>
    <cellStyle name="표준 46 5 3 2 4 3 2" xfId="25906"/>
    <cellStyle name="표준 46 5 3 2 4 3 3" xfId="41505"/>
    <cellStyle name="표준 46 5 3 2 4 4" xfId="25903"/>
    <cellStyle name="표준 46 5 3 2 4 5" xfId="41502"/>
    <cellStyle name="표준 46 5 3 2 5" xfId="10253"/>
    <cellStyle name="표준 46 5 3 2 5 2" xfId="10254"/>
    <cellStyle name="표준 46 5 3 2 5 2 2" xfId="25908"/>
    <cellStyle name="표준 46 5 3 2 5 2 3" xfId="41507"/>
    <cellStyle name="표준 46 5 3 2 5 3" xfId="25907"/>
    <cellStyle name="표준 46 5 3 2 5 4" xfId="41506"/>
    <cellStyle name="표준 46 5 3 2 6" xfId="10255"/>
    <cellStyle name="표준 46 5 3 2 6 2" xfId="25909"/>
    <cellStyle name="표준 46 5 3 2 6 3" xfId="41508"/>
    <cellStyle name="표준 46 5 3 2 7" xfId="25886"/>
    <cellStyle name="표준 46 5 3 2 8" xfId="41485"/>
    <cellStyle name="표준 46 5 3 3" xfId="10256"/>
    <cellStyle name="표준 46 5 3 3 2" xfId="10257"/>
    <cellStyle name="표준 46 5 3 3 2 2" xfId="10258"/>
    <cellStyle name="표준 46 5 3 3 2 2 2" xfId="10259"/>
    <cellStyle name="표준 46 5 3 3 2 2 2 2" xfId="25913"/>
    <cellStyle name="표준 46 5 3 3 2 2 2 3" xfId="41512"/>
    <cellStyle name="표준 46 5 3 3 2 2 3" xfId="25912"/>
    <cellStyle name="표준 46 5 3 3 2 2 4" xfId="41511"/>
    <cellStyle name="표준 46 5 3 3 2 3" xfId="10260"/>
    <cellStyle name="표준 46 5 3 3 2 3 2" xfId="25914"/>
    <cellStyle name="표준 46 5 3 3 2 3 3" xfId="41513"/>
    <cellStyle name="표준 46 5 3 3 2 4" xfId="25911"/>
    <cellStyle name="표준 46 5 3 3 2 5" xfId="41510"/>
    <cellStyle name="표준 46 5 3 3 3" xfId="10261"/>
    <cellStyle name="표준 46 5 3 3 3 2" xfId="10262"/>
    <cellStyle name="표준 46 5 3 3 3 2 2" xfId="25916"/>
    <cellStyle name="표준 46 5 3 3 3 2 3" xfId="41515"/>
    <cellStyle name="표준 46 5 3 3 3 3" xfId="25915"/>
    <cellStyle name="표준 46 5 3 3 3 4" xfId="41514"/>
    <cellStyle name="표준 46 5 3 3 4" xfId="10263"/>
    <cellStyle name="표준 46 5 3 3 4 2" xfId="25917"/>
    <cellStyle name="표준 46 5 3 3 4 3" xfId="41516"/>
    <cellStyle name="표준 46 5 3 3 5" xfId="25910"/>
    <cellStyle name="표준 46 5 3 3 6" xfId="41509"/>
    <cellStyle name="표준 46 5 3 4" xfId="10264"/>
    <cellStyle name="표준 46 5 3 4 2" xfId="10265"/>
    <cellStyle name="표준 46 5 3 4 2 2" xfId="10266"/>
    <cellStyle name="표준 46 5 3 4 2 2 2" xfId="10267"/>
    <cellStyle name="표준 46 5 3 4 2 2 2 2" xfId="25921"/>
    <cellStyle name="표준 46 5 3 4 2 2 2 3" xfId="41520"/>
    <cellStyle name="표준 46 5 3 4 2 2 3" xfId="25920"/>
    <cellStyle name="표준 46 5 3 4 2 2 4" xfId="41519"/>
    <cellStyle name="표준 46 5 3 4 2 3" xfId="10268"/>
    <cellStyle name="표준 46 5 3 4 2 3 2" xfId="25922"/>
    <cellStyle name="표준 46 5 3 4 2 3 3" xfId="41521"/>
    <cellStyle name="표준 46 5 3 4 2 4" xfId="25919"/>
    <cellStyle name="표준 46 5 3 4 2 5" xfId="41518"/>
    <cellStyle name="표준 46 5 3 4 3" xfId="10269"/>
    <cellStyle name="표준 46 5 3 4 3 2" xfId="10270"/>
    <cellStyle name="표준 46 5 3 4 3 2 2" xfId="25924"/>
    <cellStyle name="표준 46 5 3 4 3 2 3" xfId="41523"/>
    <cellStyle name="표준 46 5 3 4 3 3" xfId="25923"/>
    <cellStyle name="표준 46 5 3 4 3 4" xfId="41522"/>
    <cellStyle name="표준 46 5 3 4 4" xfId="10271"/>
    <cellStyle name="표준 46 5 3 4 4 2" xfId="25925"/>
    <cellStyle name="표준 46 5 3 4 4 3" xfId="41524"/>
    <cellStyle name="표준 46 5 3 4 5" xfId="25918"/>
    <cellStyle name="표준 46 5 3 4 6" xfId="41517"/>
    <cellStyle name="표준 46 5 3 5" xfId="10272"/>
    <cellStyle name="표준 46 5 3 5 2" xfId="10273"/>
    <cellStyle name="표준 46 5 3 5 2 2" xfId="10274"/>
    <cellStyle name="표준 46 5 3 5 2 2 2" xfId="25928"/>
    <cellStyle name="표준 46 5 3 5 2 2 3" xfId="41527"/>
    <cellStyle name="표준 46 5 3 5 2 3" xfId="25927"/>
    <cellStyle name="표준 46 5 3 5 2 4" xfId="41526"/>
    <cellStyle name="표준 46 5 3 5 3" xfId="10275"/>
    <cellStyle name="표준 46 5 3 5 3 2" xfId="25929"/>
    <cellStyle name="표준 46 5 3 5 3 3" xfId="41528"/>
    <cellStyle name="표준 46 5 3 5 4" xfId="25926"/>
    <cellStyle name="표준 46 5 3 5 5" xfId="41525"/>
    <cellStyle name="표준 46 5 3 6" xfId="10276"/>
    <cellStyle name="표준 46 5 3 6 2" xfId="10277"/>
    <cellStyle name="표준 46 5 3 6 2 2" xfId="25931"/>
    <cellStyle name="표준 46 5 3 6 2 3" xfId="41530"/>
    <cellStyle name="표준 46 5 3 6 3" xfId="25930"/>
    <cellStyle name="표준 46 5 3 6 4" xfId="41529"/>
    <cellStyle name="표준 46 5 3 7" xfId="10278"/>
    <cellStyle name="표준 46 5 3 7 2" xfId="25932"/>
    <cellStyle name="표준 46 5 3 7 3" xfId="41531"/>
    <cellStyle name="표준 46 5 3 8" xfId="25885"/>
    <cellStyle name="표준 46 5 3 9" xfId="41484"/>
    <cellStyle name="표준 46 5 4" xfId="10279"/>
    <cellStyle name="표준 46 5 4 2" xfId="10280"/>
    <cellStyle name="표준 46 5 4 2 2" xfId="10281"/>
    <cellStyle name="표준 46 5 4 2 2 2" xfId="10282"/>
    <cellStyle name="표준 46 5 4 2 2 2 2" xfId="10283"/>
    <cellStyle name="표준 46 5 4 2 2 2 2 2" xfId="10284"/>
    <cellStyle name="표준 46 5 4 2 2 2 2 2 2" xfId="25938"/>
    <cellStyle name="표준 46 5 4 2 2 2 2 2 3" xfId="41537"/>
    <cellStyle name="표준 46 5 4 2 2 2 2 3" xfId="25937"/>
    <cellStyle name="표준 46 5 4 2 2 2 2 4" xfId="41536"/>
    <cellStyle name="표준 46 5 4 2 2 2 3" xfId="10285"/>
    <cellStyle name="표준 46 5 4 2 2 2 3 2" xfId="25939"/>
    <cellStyle name="표준 46 5 4 2 2 2 3 3" xfId="41538"/>
    <cellStyle name="표준 46 5 4 2 2 2 4" xfId="25936"/>
    <cellStyle name="표준 46 5 4 2 2 2 5" xfId="41535"/>
    <cellStyle name="표준 46 5 4 2 2 3" xfId="10286"/>
    <cellStyle name="표준 46 5 4 2 2 3 2" xfId="10287"/>
    <cellStyle name="표준 46 5 4 2 2 3 2 2" xfId="25941"/>
    <cellStyle name="표준 46 5 4 2 2 3 2 3" xfId="41540"/>
    <cellStyle name="표준 46 5 4 2 2 3 3" xfId="25940"/>
    <cellStyle name="표준 46 5 4 2 2 3 4" xfId="41539"/>
    <cellStyle name="표준 46 5 4 2 2 4" xfId="10288"/>
    <cellStyle name="표준 46 5 4 2 2 4 2" xfId="25942"/>
    <cellStyle name="표준 46 5 4 2 2 4 3" xfId="41541"/>
    <cellStyle name="표준 46 5 4 2 2 5" xfId="25935"/>
    <cellStyle name="표준 46 5 4 2 2 6" xfId="41534"/>
    <cellStyle name="표준 46 5 4 2 3" xfId="10289"/>
    <cellStyle name="표준 46 5 4 2 3 2" xfId="10290"/>
    <cellStyle name="표준 46 5 4 2 3 2 2" xfId="10291"/>
    <cellStyle name="표준 46 5 4 2 3 2 2 2" xfId="10292"/>
    <cellStyle name="표준 46 5 4 2 3 2 2 2 2" xfId="25946"/>
    <cellStyle name="표준 46 5 4 2 3 2 2 2 3" xfId="41545"/>
    <cellStyle name="표준 46 5 4 2 3 2 2 3" xfId="25945"/>
    <cellStyle name="표준 46 5 4 2 3 2 2 4" xfId="41544"/>
    <cellStyle name="표준 46 5 4 2 3 2 3" xfId="10293"/>
    <cellStyle name="표준 46 5 4 2 3 2 3 2" xfId="25947"/>
    <cellStyle name="표준 46 5 4 2 3 2 3 3" xfId="41546"/>
    <cellStyle name="표준 46 5 4 2 3 2 4" xfId="25944"/>
    <cellStyle name="표준 46 5 4 2 3 2 5" xfId="41543"/>
    <cellStyle name="표준 46 5 4 2 3 3" xfId="10294"/>
    <cellStyle name="표준 46 5 4 2 3 3 2" xfId="10295"/>
    <cellStyle name="표준 46 5 4 2 3 3 2 2" xfId="25949"/>
    <cellStyle name="표준 46 5 4 2 3 3 2 3" xfId="41548"/>
    <cellStyle name="표준 46 5 4 2 3 3 3" xfId="25948"/>
    <cellStyle name="표준 46 5 4 2 3 3 4" xfId="41547"/>
    <cellStyle name="표준 46 5 4 2 3 4" xfId="10296"/>
    <cellStyle name="표준 46 5 4 2 3 4 2" xfId="25950"/>
    <cellStyle name="표준 46 5 4 2 3 4 3" xfId="41549"/>
    <cellStyle name="표준 46 5 4 2 3 5" xfId="25943"/>
    <cellStyle name="표준 46 5 4 2 3 6" xfId="41542"/>
    <cellStyle name="표준 46 5 4 2 4" xfId="10297"/>
    <cellStyle name="표준 46 5 4 2 4 2" xfId="10298"/>
    <cellStyle name="표준 46 5 4 2 4 2 2" xfId="10299"/>
    <cellStyle name="표준 46 5 4 2 4 2 2 2" xfId="25953"/>
    <cellStyle name="표준 46 5 4 2 4 2 2 3" xfId="41552"/>
    <cellStyle name="표준 46 5 4 2 4 2 3" xfId="25952"/>
    <cellStyle name="표준 46 5 4 2 4 2 4" xfId="41551"/>
    <cellStyle name="표준 46 5 4 2 4 3" xfId="10300"/>
    <cellStyle name="표준 46 5 4 2 4 3 2" xfId="25954"/>
    <cellStyle name="표준 46 5 4 2 4 3 3" xfId="41553"/>
    <cellStyle name="표준 46 5 4 2 4 4" xfId="25951"/>
    <cellStyle name="표준 46 5 4 2 4 5" xfId="41550"/>
    <cellStyle name="표준 46 5 4 2 5" xfId="10301"/>
    <cellStyle name="표준 46 5 4 2 5 2" xfId="10302"/>
    <cellStyle name="표준 46 5 4 2 5 2 2" xfId="25956"/>
    <cellStyle name="표준 46 5 4 2 5 2 3" xfId="41555"/>
    <cellStyle name="표준 46 5 4 2 5 3" xfId="25955"/>
    <cellStyle name="표준 46 5 4 2 5 4" xfId="41554"/>
    <cellStyle name="표준 46 5 4 2 6" xfId="10303"/>
    <cellStyle name="표준 46 5 4 2 6 2" xfId="25957"/>
    <cellStyle name="표준 46 5 4 2 6 3" xfId="41556"/>
    <cellStyle name="표준 46 5 4 2 7" xfId="25934"/>
    <cellStyle name="표준 46 5 4 2 8" xfId="41533"/>
    <cellStyle name="표준 46 5 4 3" xfId="10304"/>
    <cellStyle name="표준 46 5 4 3 2" xfId="10305"/>
    <cellStyle name="표준 46 5 4 3 2 2" xfId="10306"/>
    <cellStyle name="표준 46 5 4 3 2 2 2" xfId="10307"/>
    <cellStyle name="표준 46 5 4 3 2 2 2 2" xfId="25961"/>
    <cellStyle name="표준 46 5 4 3 2 2 2 3" xfId="41560"/>
    <cellStyle name="표준 46 5 4 3 2 2 3" xfId="25960"/>
    <cellStyle name="표준 46 5 4 3 2 2 4" xfId="41559"/>
    <cellStyle name="표준 46 5 4 3 2 3" xfId="10308"/>
    <cellStyle name="표준 46 5 4 3 2 3 2" xfId="25962"/>
    <cellStyle name="표준 46 5 4 3 2 3 3" xfId="41561"/>
    <cellStyle name="표준 46 5 4 3 2 4" xfId="25959"/>
    <cellStyle name="표준 46 5 4 3 2 5" xfId="41558"/>
    <cellStyle name="표준 46 5 4 3 3" xfId="10309"/>
    <cellStyle name="표준 46 5 4 3 3 2" xfId="10310"/>
    <cellStyle name="표준 46 5 4 3 3 2 2" xfId="25964"/>
    <cellStyle name="표준 46 5 4 3 3 2 3" xfId="41563"/>
    <cellStyle name="표준 46 5 4 3 3 3" xfId="25963"/>
    <cellStyle name="표준 46 5 4 3 3 4" xfId="41562"/>
    <cellStyle name="표준 46 5 4 3 4" xfId="10311"/>
    <cellStyle name="표준 46 5 4 3 4 2" xfId="25965"/>
    <cellStyle name="표준 46 5 4 3 4 3" xfId="41564"/>
    <cellStyle name="표준 46 5 4 3 5" xfId="25958"/>
    <cellStyle name="표준 46 5 4 3 6" xfId="41557"/>
    <cellStyle name="표준 46 5 4 4" xfId="10312"/>
    <cellStyle name="표준 46 5 4 4 2" xfId="10313"/>
    <cellStyle name="표준 46 5 4 4 2 2" xfId="10314"/>
    <cellStyle name="표준 46 5 4 4 2 2 2" xfId="10315"/>
    <cellStyle name="표준 46 5 4 4 2 2 2 2" xfId="25969"/>
    <cellStyle name="표준 46 5 4 4 2 2 2 3" xfId="41568"/>
    <cellStyle name="표준 46 5 4 4 2 2 3" xfId="25968"/>
    <cellStyle name="표준 46 5 4 4 2 2 4" xfId="41567"/>
    <cellStyle name="표준 46 5 4 4 2 3" xfId="10316"/>
    <cellStyle name="표준 46 5 4 4 2 3 2" xfId="25970"/>
    <cellStyle name="표준 46 5 4 4 2 3 3" xfId="41569"/>
    <cellStyle name="표준 46 5 4 4 2 4" xfId="25967"/>
    <cellStyle name="표준 46 5 4 4 2 5" xfId="41566"/>
    <cellStyle name="표준 46 5 4 4 3" xfId="10317"/>
    <cellStyle name="표준 46 5 4 4 3 2" xfId="10318"/>
    <cellStyle name="표준 46 5 4 4 3 2 2" xfId="25972"/>
    <cellStyle name="표준 46 5 4 4 3 2 3" xfId="41571"/>
    <cellStyle name="표준 46 5 4 4 3 3" xfId="25971"/>
    <cellStyle name="표준 46 5 4 4 3 4" xfId="41570"/>
    <cellStyle name="표준 46 5 4 4 4" xfId="10319"/>
    <cellStyle name="표준 46 5 4 4 4 2" xfId="25973"/>
    <cellStyle name="표준 46 5 4 4 4 3" xfId="41572"/>
    <cellStyle name="표준 46 5 4 4 5" xfId="25966"/>
    <cellStyle name="표준 46 5 4 4 6" xfId="41565"/>
    <cellStyle name="표준 46 5 4 5" xfId="10320"/>
    <cellStyle name="표준 46 5 4 5 2" xfId="10321"/>
    <cellStyle name="표준 46 5 4 5 2 2" xfId="10322"/>
    <cellStyle name="표준 46 5 4 5 2 2 2" xfId="25976"/>
    <cellStyle name="표준 46 5 4 5 2 2 3" xfId="41575"/>
    <cellStyle name="표준 46 5 4 5 2 3" xfId="25975"/>
    <cellStyle name="표준 46 5 4 5 2 4" xfId="41574"/>
    <cellStyle name="표준 46 5 4 5 3" xfId="10323"/>
    <cellStyle name="표준 46 5 4 5 3 2" xfId="25977"/>
    <cellStyle name="표준 46 5 4 5 3 3" xfId="41576"/>
    <cellStyle name="표준 46 5 4 5 4" xfId="25974"/>
    <cellStyle name="표준 46 5 4 5 5" xfId="41573"/>
    <cellStyle name="표준 46 5 4 6" xfId="10324"/>
    <cellStyle name="표준 46 5 4 6 2" xfId="10325"/>
    <cellStyle name="표준 46 5 4 6 2 2" xfId="25979"/>
    <cellStyle name="표준 46 5 4 6 2 3" xfId="41578"/>
    <cellStyle name="표준 46 5 4 6 3" xfId="25978"/>
    <cellStyle name="표준 46 5 4 6 4" xfId="41577"/>
    <cellStyle name="표준 46 5 4 7" xfId="10326"/>
    <cellStyle name="표준 46 5 4 7 2" xfId="25980"/>
    <cellStyle name="표준 46 5 4 7 3" xfId="41579"/>
    <cellStyle name="표준 46 5 4 8" xfId="25933"/>
    <cellStyle name="표준 46 5 4 9" xfId="41532"/>
    <cellStyle name="표준 46 5 5" xfId="10327"/>
    <cellStyle name="표준 46 5 5 2" xfId="10328"/>
    <cellStyle name="표준 46 5 5 2 2" xfId="10329"/>
    <cellStyle name="표준 46 5 5 2 2 2" xfId="10330"/>
    <cellStyle name="표준 46 5 5 2 2 2 2" xfId="10331"/>
    <cellStyle name="표준 46 5 5 2 2 2 2 2" xfId="25985"/>
    <cellStyle name="표준 46 5 5 2 2 2 2 3" xfId="41584"/>
    <cellStyle name="표준 46 5 5 2 2 2 3" xfId="25984"/>
    <cellStyle name="표준 46 5 5 2 2 2 4" xfId="41583"/>
    <cellStyle name="표준 46 5 5 2 2 3" xfId="10332"/>
    <cellStyle name="표준 46 5 5 2 2 3 2" xfId="25986"/>
    <cellStyle name="표준 46 5 5 2 2 3 3" xfId="41585"/>
    <cellStyle name="표준 46 5 5 2 2 4" xfId="25983"/>
    <cellStyle name="표준 46 5 5 2 2 5" xfId="41582"/>
    <cellStyle name="표준 46 5 5 2 3" xfId="10333"/>
    <cellStyle name="표준 46 5 5 2 3 2" xfId="10334"/>
    <cellStyle name="표준 46 5 5 2 3 2 2" xfId="25988"/>
    <cellStyle name="표준 46 5 5 2 3 2 3" xfId="41587"/>
    <cellStyle name="표준 46 5 5 2 3 3" xfId="25987"/>
    <cellStyle name="표준 46 5 5 2 3 4" xfId="41586"/>
    <cellStyle name="표준 46 5 5 2 4" xfId="10335"/>
    <cellStyle name="표준 46 5 5 2 4 2" xfId="25989"/>
    <cellStyle name="표준 46 5 5 2 4 3" xfId="41588"/>
    <cellStyle name="표준 46 5 5 2 5" xfId="25982"/>
    <cellStyle name="표준 46 5 5 2 6" xfId="41581"/>
    <cellStyle name="표준 46 5 5 3" xfId="10336"/>
    <cellStyle name="표준 46 5 5 3 2" xfId="10337"/>
    <cellStyle name="표준 46 5 5 3 2 2" xfId="10338"/>
    <cellStyle name="표준 46 5 5 3 2 2 2" xfId="10339"/>
    <cellStyle name="표준 46 5 5 3 2 2 2 2" xfId="25993"/>
    <cellStyle name="표준 46 5 5 3 2 2 2 3" xfId="41592"/>
    <cellStyle name="표준 46 5 5 3 2 2 3" xfId="25992"/>
    <cellStyle name="표준 46 5 5 3 2 2 4" xfId="41591"/>
    <cellStyle name="표준 46 5 5 3 2 3" xfId="10340"/>
    <cellStyle name="표준 46 5 5 3 2 3 2" xfId="25994"/>
    <cellStyle name="표준 46 5 5 3 2 3 3" xfId="41593"/>
    <cellStyle name="표준 46 5 5 3 2 4" xfId="25991"/>
    <cellStyle name="표준 46 5 5 3 2 5" xfId="41590"/>
    <cellStyle name="표준 46 5 5 3 3" xfId="10341"/>
    <cellStyle name="표준 46 5 5 3 3 2" xfId="10342"/>
    <cellStyle name="표준 46 5 5 3 3 2 2" xfId="25996"/>
    <cellStyle name="표준 46 5 5 3 3 2 3" xfId="41595"/>
    <cellStyle name="표준 46 5 5 3 3 3" xfId="25995"/>
    <cellStyle name="표준 46 5 5 3 3 4" xfId="41594"/>
    <cellStyle name="표준 46 5 5 3 4" xfId="10343"/>
    <cellStyle name="표준 46 5 5 3 4 2" xfId="25997"/>
    <cellStyle name="표준 46 5 5 3 4 3" xfId="41596"/>
    <cellStyle name="표준 46 5 5 3 5" xfId="25990"/>
    <cellStyle name="표준 46 5 5 3 6" xfId="41589"/>
    <cellStyle name="표준 46 5 5 4" xfId="10344"/>
    <cellStyle name="표준 46 5 5 4 2" xfId="10345"/>
    <cellStyle name="표준 46 5 5 4 2 2" xfId="10346"/>
    <cellStyle name="표준 46 5 5 4 2 2 2" xfId="26000"/>
    <cellStyle name="표준 46 5 5 4 2 2 3" xfId="41599"/>
    <cellStyle name="표준 46 5 5 4 2 3" xfId="25999"/>
    <cellStyle name="표준 46 5 5 4 2 4" xfId="41598"/>
    <cellStyle name="표준 46 5 5 4 3" xfId="10347"/>
    <cellStyle name="표준 46 5 5 4 3 2" xfId="26001"/>
    <cellStyle name="표준 46 5 5 4 3 3" xfId="41600"/>
    <cellStyle name="표준 46 5 5 4 4" xfId="25998"/>
    <cellStyle name="표준 46 5 5 4 5" xfId="41597"/>
    <cellStyle name="표준 46 5 5 5" xfId="10348"/>
    <cellStyle name="표준 46 5 5 5 2" xfId="10349"/>
    <cellStyle name="표준 46 5 5 5 2 2" xfId="26003"/>
    <cellStyle name="표준 46 5 5 5 2 3" xfId="41602"/>
    <cellStyle name="표준 46 5 5 5 3" xfId="26002"/>
    <cellStyle name="표준 46 5 5 5 4" xfId="41601"/>
    <cellStyle name="표준 46 5 5 6" xfId="10350"/>
    <cellStyle name="표준 46 5 5 6 2" xfId="26004"/>
    <cellStyle name="표준 46 5 5 6 3" xfId="41603"/>
    <cellStyle name="표준 46 5 5 7" xfId="25981"/>
    <cellStyle name="표준 46 5 5 8" xfId="41580"/>
    <cellStyle name="표준 46 5 6" xfId="10351"/>
    <cellStyle name="표준 46 5 6 2" xfId="10352"/>
    <cellStyle name="표준 46 5 6 2 2" xfId="10353"/>
    <cellStyle name="표준 46 5 6 2 2 2" xfId="10354"/>
    <cellStyle name="표준 46 5 6 2 2 2 2" xfId="26008"/>
    <cellStyle name="표준 46 5 6 2 2 2 3" xfId="41607"/>
    <cellStyle name="표준 46 5 6 2 2 3" xfId="26007"/>
    <cellStyle name="표준 46 5 6 2 2 4" xfId="41606"/>
    <cellStyle name="표준 46 5 6 2 3" xfId="10355"/>
    <cellStyle name="표준 46 5 6 2 3 2" xfId="26009"/>
    <cellStyle name="표준 46 5 6 2 3 3" xfId="41608"/>
    <cellStyle name="표준 46 5 6 2 4" xfId="26006"/>
    <cellStyle name="표준 46 5 6 2 5" xfId="41605"/>
    <cellStyle name="표준 46 5 6 3" xfId="10356"/>
    <cellStyle name="표준 46 5 6 3 2" xfId="10357"/>
    <cellStyle name="표준 46 5 6 3 2 2" xfId="26011"/>
    <cellStyle name="표준 46 5 6 3 2 3" xfId="41610"/>
    <cellStyle name="표준 46 5 6 3 3" xfId="26010"/>
    <cellStyle name="표준 46 5 6 3 4" xfId="41609"/>
    <cellStyle name="표준 46 5 6 4" xfId="10358"/>
    <cellStyle name="표준 46 5 6 4 2" xfId="26012"/>
    <cellStyle name="표준 46 5 6 4 3" xfId="41611"/>
    <cellStyle name="표준 46 5 6 5" xfId="26005"/>
    <cellStyle name="표준 46 5 6 6" xfId="41604"/>
    <cellStyle name="표준 46 5 7" xfId="10359"/>
    <cellStyle name="표준 46 5 7 2" xfId="10360"/>
    <cellStyle name="표준 46 5 7 2 2" xfId="10361"/>
    <cellStyle name="표준 46 5 7 2 2 2" xfId="10362"/>
    <cellStyle name="표준 46 5 7 2 2 2 2" xfId="26016"/>
    <cellStyle name="표준 46 5 7 2 2 2 3" xfId="41615"/>
    <cellStyle name="표준 46 5 7 2 2 3" xfId="26015"/>
    <cellStyle name="표준 46 5 7 2 2 4" xfId="41614"/>
    <cellStyle name="표준 46 5 7 2 3" xfId="10363"/>
    <cellStyle name="표준 46 5 7 2 3 2" xfId="26017"/>
    <cellStyle name="표준 46 5 7 2 3 3" xfId="41616"/>
    <cellStyle name="표준 46 5 7 2 4" xfId="26014"/>
    <cellStyle name="표준 46 5 7 2 5" xfId="41613"/>
    <cellStyle name="표준 46 5 7 3" xfId="10364"/>
    <cellStyle name="표준 46 5 7 3 2" xfId="10365"/>
    <cellStyle name="표준 46 5 7 3 2 2" xfId="26019"/>
    <cellStyle name="표준 46 5 7 3 2 3" xfId="41618"/>
    <cellStyle name="표준 46 5 7 3 3" xfId="26018"/>
    <cellStyle name="표준 46 5 7 3 4" xfId="41617"/>
    <cellStyle name="표준 46 5 7 4" xfId="10366"/>
    <cellStyle name="표준 46 5 7 4 2" xfId="26020"/>
    <cellStyle name="표준 46 5 7 4 3" xfId="41619"/>
    <cellStyle name="표준 46 5 7 5" xfId="26013"/>
    <cellStyle name="표준 46 5 7 6" xfId="41612"/>
    <cellStyle name="표준 46 5 8" xfId="10367"/>
    <cellStyle name="표준 46 5 8 2" xfId="10368"/>
    <cellStyle name="표준 46 5 8 2 2" xfId="10369"/>
    <cellStyle name="표준 46 5 8 2 2 2" xfId="26023"/>
    <cellStyle name="표준 46 5 8 2 2 3" xfId="41622"/>
    <cellStyle name="표준 46 5 8 2 3" xfId="26022"/>
    <cellStyle name="표준 46 5 8 2 4" xfId="41621"/>
    <cellStyle name="표준 46 5 8 3" xfId="10370"/>
    <cellStyle name="표준 46 5 8 3 2" xfId="26024"/>
    <cellStyle name="표준 46 5 8 3 3" xfId="41623"/>
    <cellStyle name="표준 46 5 8 4" xfId="26021"/>
    <cellStyle name="표준 46 5 8 5" xfId="41620"/>
    <cellStyle name="표준 46 5 9" xfId="10371"/>
    <cellStyle name="표준 46 5 9 2" xfId="10372"/>
    <cellStyle name="표준 46 5 9 2 2" xfId="26026"/>
    <cellStyle name="표준 46 5 9 2 3" xfId="41625"/>
    <cellStyle name="표준 46 5 9 3" xfId="26025"/>
    <cellStyle name="표준 46 5 9 4" xfId="41624"/>
    <cellStyle name="표준 46 6" xfId="10373"/>
    <cellStyle name="표준 46 6 10" xfId="26027"/>
    <cellStyle name="표준 46 6 11" xfId="41626"/>
    <cellStyle name="표준 46 6 2" xfId="10374"/>
    <cellStyle name="표준 46 6 2 2" xfId="10375"/>
    <cellStyle name="표준 46 6 2 2 2" xfId="10376"/>
    <cellStyle name="표준 46 6 2 2 2 2" xfId="10377"/>
    <cellStyle name="표준 46 6 2 2 2 2 2" xfId="10378"/>
    <cellStyle name="표준 46 6 2 2 2 2 2 2" xfId="10379"/>
    <cellStyle name="표준 46 6 2 2 2 2 2 2 2" xfId="26033"/>
    <cellStyle name="표준 46 6 2 2 2 2 2 2 3" xfId="41632"/>
    <cellStyle name="표준 46 6 2 2 2 2 2 3" xfId="26032"/>
    <cellStyle name="표준 46 6 2 2 2 2 2 4" xfId="41631"/>
    <cellStyle name="표준 46 6 2 2 2 2 3" xfId="10380"/>
    <cellStyle name="표준 46 6 2 2 2 2 3 2" xfId="26034"/>
    <cellStyle name="표준 46 6 2 2 2 2 3 3" xfId="41633"/>
    <cellStyle name="표준 46 6 2 2 2 2 4" xfId="26031"/>
    <cellStyle name="표준 46 6 2 2 2 2 5" xfId="41630"/>
    <cellStyle name="표준 46 6 2 2 2 3" xfId="10381"/>
    <cellStyle name="표준 46 6 2 2 2 3 2" xfId="10382"/>
    <cellStyle name="표준 46 6 2 2 2 3 2 2" xfId="26036"/>
    <cellStyle name="표준 46 6 2 2 2 3 2 3" xfId="41635"/>
    <cellStyle name="표준 46 6 2 2 2 3 3" xfId="26035"/>
    <cellStyle name="표준 46 6 2 2 2 3 4" xfId="41634"/>
    <cellStyle name="표준 46 6 2 2 2 4" xfId="10383"/>
    <cellStyle name="표준 46 6 2 2 2 4 2" xfId="26037"/>
    <cellStyle name="표준 46 6 2 2 2 4 3" xfId="41636"/>
    <cellStyle name="표준 46 6 2 2 2 5" xfId="26030"/>
    <cellStyle name="표준 46 6 2 2 2 6" xfId="41629"/>
    <cellStyle name="표준 46 6 2 2 3" xfId="10384"/>
    <cellStyle name="표준 46 6 2 2 3 2" xfId="10385"/>
    <cellStyle name="표준 46 6 2 2 3 2 2" xfId="10386"/>
    <cellStyle name="표준 46 6 2 2 3 2 2 2" xfId="10387"/>
    <cellStyle name="표준 46 6 2 2 3 2 2 2 2" xfId="26041"/>
    <cellStyle name="표준 46 6 2 2 3 2 2 2 3" xfId="41640"/>
    <cellStyle name="표준 46 6 2 2 3 2 2 3" xfId="26040"/>
    <cellStyle name="표준 46 6 2 2 3 2 2 4" xfId="41639"/>
    <cellStyle name="표준 46 6 2 2 3 2 3" xfId="10388"/>
    <cellStyle name="표준 46 6 2 2 3 2 3 2" xfId="26042"/>
    <cellStyle name="표준 46 6 2 2 3 2 3 3" xfId="41641"/>
    <cellStyle name="표준 46 6 2 2 3 2 4" xfId="26039"/>
    <cellStyle name="표준 46 6 2 2 3 2 5" xfId="41638"/>
    <cellStyle name="표준 46 6 2 2 3 3" xfId="10389"/>
    <cellStyle name="표준 46 6 2 2 3 3 2" xfId="10390"/>
    <cellStyle name="표준 46 6 2 2 3 3 2 2" xfId="26044"/>
    <cellStyle name="표준 46 6 2 2 3 3 2 3" xfId="41643"/>
    <cellStyle name="표준 46 6 2 2 3 3 3" xfId="26043"/>
    <cellStyle name="표준 46 6 2 2 3 3 4" xfId="41642"/>
    <cellStyle name="표준 46 6 2 2 3 4" xfId="10391"/>
    <cellStyle name="표준 46 6 2 2 3 4 2" xfId="26045"/>
    <cellStyle name="표준 46 6 2 2 3 4 3" xfId="41644"/>
    <cellStyle name="표준 46 6 2 2 3 5" xfId="26038"/>
    <cellStyle name="표준 46 6 2 2 3 6" xfId="41637"/>
    <cellStyle name="표준 46 6 2 2 4" xfId="10392"/>
    <cellStyle name="표준 46 6 2 2 4 2" xfId="10393"/>
    <cellStyle name="표준 46 6 2 2 4 2 2" xfId="10394"/>
    <cellStyle name="표준 46 6 2 2 4 2 2 2" xfId="26048"/>
    <cellStyle name="표준 46 6 2 2 4 2 2 3" xfId="41647"/>
    <cellStyle name="표준 46 6 2 2 4 2 3" xfId="26047"/>
    <cellStyle name="표준 46 6 2 2 4 2 4" xfId="41646"/>
    <cellStyle name="표준 46 6 2 2 4 3" xfId="10395"/>
    <cellStyle name="표준 46 6 2 2 4 3 2" xfId="26049"/>
    <cellStyle name="표준 46 6 2 2 4 3 3" xfId="41648"/>
    <cellStyle name="표준 46 6 2 2 4 4" xfId="26046"/>
    <cellStyle name="표준 46 6 2 2 4 5" xfId="41645"/>
    <cellStyle name="표준 46 6 2 2 5" xfId="10396"/>
    <cellStyle name="표준 46 6 2 2 5 2" xfId="10397"/>
    <cellStyle name="표준 46 6 2 2 5 2 2" xfId="26051"/>
    <cellStyle name="표준 46 6 2 2 5 2 3" xfId="41650"/>
    <cellStyle name="표준 46 6 2 2 5 3" xfId="26050"/>
    <cellStyle name="표준 46 6 2 2 5 4" xfId="41649"/>
    <cellStyle name="표준 46 6 2 2 6" xfId="10398"/>
    <cellStyle name="표준 46 6 2 2 6 2" xfId="26052"/>
    <cellStyle name="표준 46 6 2 2 6 3" xfId="41651"/>
    <cellStyle name="표준 46 6 2 2 7" xfId="26029"/>
    <cellStyle name="표준 46 6 2 2 8" xfId="41628"/>
    <cellStyle name="표준 46 6 2 3" xfId="10399"/>
    <cellStyle name="표준 46 6 2 3 2" xfId="10400"/>
    <cellStyle name="표준 46 6 2 3 2 2" xfId="10401"/>
    <cellStyle name="표준 46 6 2 3 2 2 2" xfId="10402"/>
    <cellStyle name="표준 46 6 2 3 2 2 2 2" xfId="26056"/>
    <cellStyle name="표준 46 6 2 3 2 2 2 3" xfId="41655"/>
    <cellStyle name="표준 46 6 2 3 2 2 3" xfId="26055"/>
    <cellStyle name="표준 46 6 2 3 2 2 4" xfId="41654"/>
    <cellStyle name="표준 46 6 2 3 2 3" xfId="10403"/>
    <cellStyle name="표준 46 6 2 3 2 3 2" xfId="26057"/>
    <cellStyle name="표준 46 6 2 3 2 3 3" xfId="41656"/>
    <cellStyle name="표준 46 6 2 3 2 4" xfId="26054"/>
    <cellStyle name="표준 46 6 2 3 2 5" xfId="41653"/>
    <cellStyle name="표준 46 6 2 3 3" xfId="10404"/>
    <cellStyle name="표준 46 6 2 3 3 2" xfId="10405"/>
    <cellStyle name="표준 46 6 2 3 3 2 2" xfId="26059"/>
    <cellStyle name="표준 46 6 2 3 3 2 3" xfId="41658"/>
    <cellStyle name="표준 46 6 2 3 3 3" xfId="26058"/>
    <cellStyle name="표준 46 6 2 3 3 4" xfId="41657"/>
    <cellStyle name="표준 46 6 2 3 4" xfId="10406"/>
    <cellStyle name="표준 46 6 2 3 4 2" xfId="26060"/>
    <cellStyle name="표준 46 6 2 3 4 3" xfId="41659"/>
    <cellStyle name="표준 46 6 2 3 5" xfId="26053"/>
    <cellStyle name="표준 46 6 2 3 6" xfId="41652"/>
    <cellStyle name="표준 46 6 2 4" xfId="10407"/>
    <cellStyle name="표준 46 6 2 4 2" xfId="10408"/>
    <cellStyle name="표준 46 6 2 4 2 2" xfId="10409"/>
    <cellStyle name="표준 46 6 2 4 2 2 2" xfId="10410"/>
    <cellStyle name="표준 46 6 2 4 2 2 2 2" xfId="26064"/>
    <cellStyle name="표준 46 6 2 4 2 2 2 3" xfId="41663"/>
    <cellStyle name="표준 46 6 2 4 2 2 3" xfId="26063"/>
    <cellStyle name="표준 46 6 2 4 2 2 4" xfId="41662"/>
    <cellStyle name="표준 46 6 2 4 2 3" xfId="10411"/>
    <cellStyle name="표준 46 6 2 4 2 3 2" xfId="26065"/>
    <cellStyle name="표준 46 6 2 4 2 3 3" xfId="41664"/>
    <cellStyle name="표준 46 6 2 4 2 4" xfId="26062"/>
    <cellStyle name="표준 46 6 2 4 2 5" xfId="41661"/>
    <cellStyle name="표준 46 6 2 4 3" xfId="10412"/>
    <cellStyle name="표준 46 6 2 4 3 2" xfId="10413"/>
    <cellStyle name="표준 46 6 2 4 3 2 2" xfId="26067"/>
    <cellStyle name="표준 46 6 2 4 3 2 3" xfId="41666"/>
    <cellStyle name="표준 46 6 2 4 3 3" xfId="26066"/>
    <cellStyle name="표준 46 6 2 4 3 4" xfId="41665"/>
    <cellStyle name="표준 46 6 2 4 4" xfId="10414"/>
    <cellStyle name="표준 46 6 2 4 4 2" xfId="26068"/>
    <cellStyle name="표준 46 6 2 4 4 3" xfId="41667"/>
    <cellStyle name="표준 46 6 2 4 5" xfId="26061"/>
    <cellStyle name="표준 46 6 2 4 6" xfId="41660"/>
    <cellStyle name="표준 46 6 2 5" xfId="10415"/>
    <cellStyle name="표준 46 6 2 5 2" xfId="10416"/>
    <cellStyle name="표준 46 6 2 5 2 2" xfId="10417"/>
    <cellStyle name="표준 46 6 2 5 2 2 2" xfId="26071"/>
    <cellStyle name="표준 46 6 2 5 2 2 3" xfId="41670"/>
    <cellStyle name="표준 46 6 2 5 2 3" xfId="26070"/>
    <cellStyle name="표준 46 6 2 5 2 4" xfId="41669"/>
    <cellStyle name="표준 46 6 2 5 3" xfId="10418"/>
    <cellStyle name="표준 46 6 2 5 3 2" xfId="26072"/>
    <cellStyle name="표준 46 6 2 5 3 3" xfId="41671"/>
    <cellStyle name="표준 46 6 2 5 4" xfId="26069"/>
    <cellStyle name="표준 46 6 2 5 5" xfId="41668"/>
    <cellStyle name="표준 46 6 2 6" xfId="10419"/>
    <cellStyle name="표준 46 6 2 6 2" xfId="10420"/>
    <cellStyle name="표준 46 6 2 6 2 2" xfId="26074"/>
    <cellStyle name="표준 46 6 2 6 2 3" xfId="41673"/>
    <cellStyle name="표준 46 6 2 6 3" xfId="26073"/>
    <cellStyle name="표준 46 6 2 6 4" xfId="41672"/>
    <cellStyle name="표준 46 6 2 7" xfId="10421"/>
    <cellStyle name="표준 46 6 2 7 2" xfId="26075"/>
    <cellStyle name="표준 46 6 2 7 3" xfId="41674"/>
    <cellStyle name="표준 46 6 2 8" xfId="26028"/>
    <cellStyle name="표준 46 6 2 9" xfId="41627"/>
    <cellStyle name="표준 46 6 3" xfId="10422"/>
    <cellStyle name="표준 46 6 3 2" xfId="10423"/>
    <cellStyle name="표준 46 6 3 2 2" xfId="10424"/>
    <cellStyle name="표준 46 6 3 2 2 2" xfId="10425"/>
    <cellStyle name="표준 46 6 3 2 2 2 2" xfId="10426"/>
    <cellStyle name="표준 46 6 3 2 2 2 2 2" xfId="10427"/>
    <cellStyle name="표준 46 6 3 2 2 2 2 2 2" xfId="26081"/>
    <cellStyle name="표준 46 6 3 2 2 2 2 2 3" xfId="41680"/>
    <cellStyle name="표준 46 6 3 2 2 2 2 3" xfId="26080"/>
    <cellStyle name="표준 46 6 3 2 2 2 2 4" xfId="41679"/>
    <cellStyle name="표준 46 6 3 2 2 2 3" xfId="10428"/>
    <cellStyle name="표준 46 6 3 2 2 2 3 2" xfId="26082"/>
    <cellStyle name="표준 46 6 3 2 2 2 3 3" xfId="41681"/>
    <cellStyle name="표준 46 6 3 2 2 2 4" xfId="26079"/>
    <cellStyle name="표준 46 6 3 2 2 2 5" xfId="41678"/>
    <cellStyle name="표준 46 6 3 2 2 3" xfId="10429"/>
    <cellStyle name="표준 46 6 3 2 2 3 2" xfId="10430"/>
    <cellStyle name="표준 46 6 3 2 2 3 2 2" xfId="26084"/>
    <cellStyle name="표준 46 6 3 2 2 3 2 3" xfId="41683"/>
    <cellStyle name="표준 46 6 3 2 2 3 3" xfId="26083"/>
    <cellStyle name="표준 46 6 3 2 2 3 4" xfId="41682"/>
    <cellStyle name="표준 46 6 3 2 2 4" xfId="10431"/>
    <cellStyle name="표준 46 6 3 2 2 4 2" xfId="26085"/>
    <cellStyle name="표준 46 6 3 2 2 4 3" xfId="41684"/>
    <cellStyle name="표준 46 6 3 2 2 5" xfId="26078"/>
    <cellStyle name="표준 46 6 3 2 2 6" xfId="41677"/>
    <cellStyle name="표준 46 6 3 2 3" xfId="10432"/>
    <cellStyle name="표준 46 6 3 2 3 2" xfId="10433"/>
    <cellStyle name="표준 46 6 3 2 3 2 2" xfId="10434"/>
    <cellStyle name="표준 46 6 3 2 3 2 2 2" xfId="10435"/>
    <cellStyle name="표준 46 6 3 2 3 2 2 2 2" xfId="26089"/>
    <cellStyle name="표준 46 6 3 2 3 2 2 2 3" xfId="41688"/>
    <cellStyle name="표준 46 6 3 2 3 2 2 3" xfId="26088"/>
    <cellStyle name="표준 46 6 3 2 3 2 2 4" xfId="41687"/>
    <cellStyle name="표준 46 6 3 2 3 2 3" xfId="10436"/>
    <cellStyle name="표준 46 6 3 2 3 2 3 2" xfId="26090"/>
    <cellStyle name="표준 46 6 3 2 3 2 3 3" xfId="41689"/>
    <cellStyle name="표준 46 6 3 2 3 2 4" xfId="26087"/>
    <cellStyle name="표준 46 6 3 2 3 2 5" xfId="41686"/>
    <cellStyle name="표준 46 6 3 2 3 3" xfId="10437"/>
    <cellStyle name="표준 46 6 3 2 3 3 2" xfId="10438"/>
    <cellStyle name="표준 46 6 3 2 3 3 2 2" xfId="26092"/>
    <cellStyle name="표준 46 6 3 2 3 3 2 3" xfId="41691"/>
    <cellStyle name="표준 46 6 3 2 3 3 3" xfId="26091"/>
    <cellStyle name="표준 46 6 3 2 3 3 4" xfId="41690"/>
    <cellStyle name="표준 46 6 3 2 3 4" xfId="10439"/>
    <cellStyle name="표준 46 6 3 2 3 4 2" xfId="26093"/>
    <cellStyle name="표준 46 6 3 2 3 4 3" xfId="41692"/>
    <cellStyle name="표준 46 6 3 2 3 5" xfId="26086"/>
    <cellStyle name="표준 46 6 3 2 3 6" xfId="41685"/>
    <cellStyle name="표준 46 6 3 2 4" xfId="10440"/>
    <cellStyle name="표준 46 6 3 2 4 2" xfId="10441"/>
    <cellStyle name="표준 46 6 3 2 4 2 2" xfId="10442"/>
    <cellStyle name="표준 46 6 3 2 4 2 2 2" xfId="26096"/>
    <cellStyle name="표준 46 6 3 2 4 2 2 3" xfId="41695"/>
    <cellStyle name="표준 46 6 3 2 4 2 3" xfId="26095"/>
    <cellStyle name="표준 46 6 3 2 4 2 4" xfId="41694"/>
    <cellStyle name="표준 46 6 3 2 4 3" xfId="10443"/>
    <cellStyle name="표준 46 6 3 2 4 3 2" xfId="26097"/>
    <cellStyle name="표준 46 6 3 2 4 3 3" xfId="41696"/>
    <cellStyle name="표준 46 6 3 2 4 4" xfId="26094"/>
    <cellStyle name="표준 46 6 3 2 4 5" xfId="41693"/>
    <cellStyle name="표준 46 6 3 2 5" xfId="10444"/>
    <cellStyle name="표준 46 6 3 2 5 2" xfId="10445"/>
    <cellStyle name="표준 46 6 3 2 5 2 2" xfId="26099"/>
    <cellStyle name="표준 46 6 3 2 5 2 3" xfId="41698"/>
    <cellStyle name="표준 46 6 3 2 5 3" xfId="26098"/>
    <cellStyle name="표준 46 6 3 2 5 4" xfId="41697"/>
    <cellStyle name="표준 46 6 3 2 6" xfId="10446"/>
    <cellStyle name="표준 46 6 3 2 6 2" xfId="26100"/>
    <cellStyle name="표준 46 6 3 2 6 3" xfId="41699"/>
    <cellStyle name="표준 46 6 3 2 7" xfId="26077"/>
    <cellStyle name="표준 46 6 3 2 8" xfId="41676"/>
    <cellStyle name="표준 46 6 3 3" xfId="10447"/>
    <cellStyle name="표준 46 6 3 3 2" xfId="10448"/>
    <cellStyle name="표준 46 6 3 3 2 2" xfId="10449"/>
    <cellStyle name="표준 46 6 3 3 2 2 2" xfId="10450"/>
    <cellStyle name="표준 46 6 3 3 2 2 2 2" xfId="26104"/>
    <cellStyle name="표준 46 6 3 3 2 2 2 3" xfId="41703"/>
    <cellStyle name="표준 46 6 3 3 2 2 3" xfId="26103"/>
    <cellStyle name="표준 46 6 3 3 2 2 4" xfId="41702"/>
    <cellStyle name="표준 46 6 3 3 2 3" xfId="10451"/>
    <cellStyle name="표준 46 6 3 3 2 3 2" xfId="26105"/>
    <cellStyle name="표준 46 6 3 3 2 3 3" xfId="41704"/>
    <cellStyle name="표준 46 6 3 3 2 4" xfId="26102"/>
    <cellStyle name="표준 46 6 3 3 2 5" xfId="41701"/>
    <cellStyle name="표준 46 6 3 3 3" xfId="10452"/>
    <cellStyle name="표준 46 6 3 3 3 2" xfId="10453"/>
    <cellStyle name="표준 46 6 3 3 3 2 2" xfId="26107"/>
    <cellStyle name="표준 46 6 3 3 3 2 3" xfId="41706"/>
    <cellStyle name="표준 46 6 3 3 3 3" xfId="26106"/>
    <cellStyle name="표준 46 6 3 3 3 4" xfId="41705"/>
    <cellStyle name="표준 46 6 3 3 4" xfId="10454"/>
    <cellStyle name="표준 46 6 3 3 4 2" xfId="26108"/>
    <cellStyle name="표준 46 6 3 3 4 3" xfId="41707"/>
    <cellStyle name="표준 46 6 3 3 5" xfId="26101"/>
    <cellStyle name="표준 46 6 3 3 6" xfId="41700"/>
    <cellStyle name="표준 46 6 3 4" xfId="10455"/>
    <cellStyle name="표준 46 6 3 4 2" xfId="10456"/>
    <cellStyle name="표준 46 6 3 4 2 2" xfId="10457"/>
    <cellStyle name="표준 46 6 3 4 2 2 2" xfId="10458"/>
    <cellStyle name="표준 46 6 3 4 2 2 2 2" xfId="26112"/>
    <cellStyle name="표준 46 6 3 4 2 2 2 3" xfId="41711"/>
    <cellStyle name="표준 46 6 3 4 2 2 3" xfId="26111"/>
    <cellStyle name="표준 46 6 3 4 2 2 4" xfId="41710"/>
    <cellStyle name="표준 46 6 3 4 2 3" xfId="10459"/>
    <cellStyle name="표준 46 6 3 4 2 3 2" xfId="26113"/>
    <cellStyle name="표준 46 6 3 4 2 3 3" xfId="41712"/>
    <cellStyle name="표준 46 6 3 4 2 4" xfId="26110"/>
    <cellStyle name="표준 46 6 3 4 2 5" xfId="41709"/>
    <cellStyle name="표준 46 6 3 4 3" xfId="10460"/>
    <cellStyle name="표준 46 6 3 4 3 2" xfId="10461"/>
    <cellStyle name="표준 46 6 3 4 3 2 2" xfId="26115"/>
    <cellStyle name="표준 46 6 3 4 3 2 3" xfId="41714"/>
    <cellStyle name="표준 46 6 3 4 3 3" xfId="26114"/>
    <cellStyle name="표준 46 6 3 4 3 4" xfId="41713"/>
    <cellStyle name="표준 46 6 3 4 4" xfId="10462"/>
    <cellStyle name="표준 46 6 3 4 4 2" xfId="26116"/>
    <cellStyle name="표준 46 6 3 4 4 3" xfId="41715"/>
    <cellStyle name="표준 46 6 3 4 5" xfId="26109"/>
    <cellStyle name="표준 46 6 3 4 6" xfId="41708"/>
    <cellStyle name="표준 46 6 3 5" xfId="10463"/>
    <cellStyle name="표준 46 6 3 5 2" xfId="10464"/>
    <cellStyle name="표준 46 6 3 5 2 2" xfId="10465"/>
    <cellStyle name="표준 46 6 3 5 2 2 2" xfId="26119"/>
    <cellStyle name="표준 46 6 3 5 2 2 3" xfId="41718"/>
    <cellStyle name="표준 46 6 3 5 2 3" xfId="26118"/>
    <cellStyle name="표준 46 6 3 5 2 4" xfId="41717"/>
    <cellStyle name="표준 46 6 3 5 3" xfId="10466"/>
    <cellStyle name="표준 46 6 3 5 3 2" xfId="26120"/>
    <cellStyle name="표준 46 6 3 5 3 3" xfId="41719"/>
    <cellStyle name="표준 46 6 3 5 4" xfId="26117"/>
    <cellStyle name="표준 46 6 3 5 5" xfId="41716"/>
    <cellStyle name="표준 46 6 3 6" xfId="10467"/>
    <cellStyle name="표준 46 6 3 6 2" xfId="10468"/>
    <cellStyle name="표준 46 6 3 6 2 2" xfId="26122"/>
    <cellStyle name="표준 46 6 3 6 2 3" xfId="41721"/>
    <cellStyle name="표준 46 6 3 6 3" xfId="26121"/>
    <cellStyle name="표준 46 6 3 6 4" xfId="41720"/>
    <cellStyle name="표준 46 6 3 7" xfId="10469"/>
    <cellStyle name="표준 46 6 3 7 2" xfId="26123"/>
    <cellStyle name="표준 46 6 3 7 3" xfId="41722"/>
    <cellStyle name="표준 46 6 3 8" xfId="26076"/>
    <cellStyle name="표준 46 6 3 9" xfId="41675"/>
    <cellStyle name="표준 46 6 4" xfId="10470"/>
    <cellStyle name="표준 46 6 4 2" xfId="10471"/>
    <cellStyle name="표준 46 6 4 2 2" xfId="10472"/>
    <cellStyle name="표준 46 6 4 2 2 2" xfId="10473"/>
    <cellStyle name="표준 46 6 4 2 2 2 2" xfId="10474"/>
    <cellStyle name="표준 46 6 4 2 2 2 2 2" xfId="26128"/>
    <cellStyle name="표준 46 6 4 2 2 2 2 3" xfId="41727"/>
    <cellStyle name="표준 46 6 4 2 2 2 3" xfId="26127"/>
    <cellStyle name="표준 46 6 4 2 2 2 4" xfId="41726"/>
    <cellStyle name="표준 46 6 4 2 2 3" xfId="10475"/>
    <cellStyle name="표준 46 6 4 2 2 3 2" xfId="26129"/>
    <cellStyle name="표준 46 6 4 2 2 3 3" xfId="41728"/>
    <cellStyle name="표준 46 6 4 2 2 4" xfId="26126"/>
    <cellStyle name="표준 46 6 4 2 2 5" xfId="41725"/>
    <cellStyle name="표준 46 6 4 2 3" xfId="10476"/>
    <cellStyle name="표준 46 6 4 2 3 2" xfId="10477"/>
    <cellStyle name="표준 46 6 4 2 3 2 2" xfId="26131"/>
    <cellStyle name="표준 46 6 4 2 3 2 3" xfId="41730"/>
    <cellStyle name="표준 46 6 4 2 3 3" xfId="26130"/>
    <cellStyle name="표준 46 6 4 2 3 4" xfId="41729"/>
    <cellStyle name="표준 46 6 4 2 4" xfId="10478"/>
    <cellStyle name="표준 46 6 4 2 4 2" xfId="26132"/>
    <cellStyle name="표준 46 6 4 2 4 3" xfId="41731"/>
    <cellStyle name="표준 46 6 4 2 5" xfId="26125"/>
    <cellStyle name="표준 46 6 4 2 6" xfId="41724"/>
    <cellStyle name="표준 46 6 4 3" xfId="10479"/>
    <cellStyle name="표준 46 6 4 3 2" xfId="10480"/>
    <cellStyle name="표준 46 6 4 3 2 2" xfId="10481"/>
    <cellStyle name="표준 46 6 4 3 2 2 2" xfId="10482"/>
    <cellStyle name="표준 46 6 4 3 2 2 2 2" xfId="26136"/>
    <cellStyle name="표준 46 6 4 3 2 2 2 3" xfId="41735"/>
    <cellStyle name="표준 46 6 4 3 2 2 3" xfId="26135"/>
    <cellStyle name="표준 46 6 4 3 2 2 4" xfId="41734"/>
    <cellStyle name="표준 46 6 4 3 2 3" xfId="10483"/>
    <cellStyle name="표준 46 6 4 3 2 3 2" xfId="26137"/>
    <cellStyle name="표준 46 6 4 3 2 3 3" xfId="41736"/>
    <cellStyle name="표준 46 6 4 3 2 4" xfId="26134"/>
    <cellStyle name="표준 46 6 4 3 2 5" xfId="41733"/>
    <cellStyle name="표준 46 6 4 3 3" xfId="10484"/>
    <cellStyle name="표준 46 6 4 3 3 2" xfId="10485"/>
    <cellStyle name="표준 46 6 4 3 3 2 2" xfId="26139"/>
    <cellStyle name="표준 46 6 4 3 3 2 3" xfId="41738"/>
    <cellStyle name="표준 46 6 4 3 3 3" xfId="26138"/>
    <cellStyle name="표준 46 6 4 3 3 4" xfId="41737"/>
    <cellStyle name="표준 46 6 4 3 4" xfId="10486"/>
    <cellStyle name="표준 46 6 4 3 4 2" xfId="26140"/>
    <cellStyle name="표준 46 6 4 3 4 3" xfId="41739"/>
    <cellStyle name="표준 46 6 4 3 5" xfId="26133"/>
    <cellStyle name="표준 46 6 4 3 6" xfId="41732"/>
    <cellStyle name="표준 46 6 4 4" xfId="10487"/>
    <cellStyle name="표준 46 6 4 4 2" xfId="10488"/>
    <cellStyle name="표준 46 6 4 4 2 2" xfId="10489"/>
    <cellStyle name="표준 46 6 4 4 2 2 2" xfId="26143"/>
    <cellStyle name="표준 46 6 4 4 2 2 3" xfId="41742"/>
    <cellStyle name="표준 46 6 4 4 2 3" xfId="26142"/>
    <cellStyle name="표준 46 6 4 4 2 4" xfId="41741"/>
    <cellStyle name="표준 46 6 4 4 3" xfId="10490"/>
    <cellStyle name="표준 46 6 4 4 3 2" xfId="26144"/>
    <cellStyle name="표준 46 6 4 4 3 3" xfId="41743"/>
    <cellStyle name="표준 46 6 4 4 4" xfId="26141"/>
    <cellStyle name="표준 46 6 4 4 5" xfId="41740"/>
    <cellStyle name="표준 46 6 4 5" xfId="10491"/>
    <cellStyle name="표준 46 6 4 5 2" xfId="10492"/>
    <cellStyle name="표준 46 6 4 5 2 2" xfId="26146"/>
    <cellStyle name="표준 46 6 4 5 2 3" xfId="41745"/>
    <cellStyle name="표준 46 6 4 5 3" xfId="26145"/>
    <cellStyle name="표준 46 6 4 5 4" xfId="41744"/>
    <cellStyle name="표준 46 6 4 6" xfId="10493"/>
    <cellStyle name="표준 46 6 4 6 2" xfId="26147"/>
    <cellStyle name="표준 46 6 4 6 3" xfId="41746"/>
    <cellStyle name="표준 46 6 4 7" xfId="26124"/>
    <cellStyle name="표준 46 6 4 8" xfId="41723"/>
    <cellStyle name="표준 46 6 5" xfId="10494"/>
    <cellStyle name="표준 46 6 5 2" xfId="10495"/>
    <cellStyle name="표준 46 6 5 2 2" xfId="10496"/>
    <cellStyle name="표준 46 6 5 2 2 2" xfId="10497"/>
    <cellStyle name="표준 46 6 5 2 2 2 2" xfId="26151"/>
    <cellStyle name="표준 46 6 5 2 2 2 3" xfId="41750"/>
    <cellStyle name="표준 46 6 5 2 2 3" xfId="26150"/>
    <cellStyle name="표준 46 6 5 2 2 4" xfId="41749"/>
    <cellStyle name="표준 46 6 5 2 3" xfId="10498"/>
    <cellStyle name="표준 46 6 5 2 3 2" xfId="26152"/>
    <cellStyle name="표준 46 6 5 2 3 3" xfId="41751"/>
    <cellStyle name="표준 46 6 5 2 4" xfId="26149"/>
    <cellStyle name="표준 46 6 5 2 5" xfId="41748"/>
    <cellStyle name="표준 46 6 5 3" xfId="10499"/>
    <cellStyle name="표준 46 6 5 3 2" xfId="10500"/>
    <cellStyle name="표준 46 6 5 3 2 2" xfId="26154"/>
    <cellStyle name="표준 46 6 5 3 2 3" xfId="41753"/>
    <cellStyle name="표준 46 6 5 3 3" xfId="26153"/>
    <cellStyle name="표준 46 6 5 3 4" xfId="41752"/>
    <cellStyle name="표준 46 6 5 4" xfId="10501"/>
    <cellStyle name="표준 46 6 5 4 2" xfId="26155"/>
    <cellStyle name="표준 46 6 5 4 3" xfId="41754"/>
    <cellStyle name="표준 46 6 5 5" xfId="26148"/>
    <cellStyle name="표준 46 6 5 6" xfId="41747"/>
    <cellStyle name="표준 46 6 6" xfId="10502"/>
    <cellStyle name="표준 46 6 6 2" xfId="10503"/>
    <cellStyle name="표준 46 6 6 2 2" xfId="10504"/>
    <cellStyle name="표준 46 6 6 2 2 2" xfId="10505"/>
    <cellStyle name="표준 46 6 6 2 2 2 2" xfId="26159"/>
    <cellStyle name="표준 46 6 6 2 2 2 3" xfId="41758"/>
    <cellStyle name="표준 46 6 6 2 2 3" xfId="26158"/>
    <cellStyle name="표준 46 6 6 2 2 4" xfId="41757"/>
    <cellStyle name="표준 46 6 6 2 3" xfId="10506"/>
    <cellStyle name="표준 46 6 6 2 3 2" xfId="26160"/>
    <cellStyle name="표준 46 6 6 2 3 3" xfId="41759"/>
    <cellStyle name="표준 46 6 6 2 4" xfId="26157"/>
    <cellStyle name="표준 46 6 6 2 5" xfId="41756"/>
    <cellStyle name="표준 46 6 6 3" xfId="10507"/>
    <cellStyle name="표준 46 6 6 3 2" xfId="10508"/>
    <cellStyle name="표준 46 6 6 3 2 2" xfId="26162"/>
    <cellStyle name="표준 46 6 6 3 2 3" xfId="41761"/>
    <cellStyle name="표준 46 6 6 3 3" xfId="26161"/>
    <cellStyle name="표준 46 6 6 3 4" xfId="41760"/>
    <cellStyle name="표준 46 6 6 4" xfId="10509"/>
    <cellStyle name="표준 46 6 6 4 2" xfId="26163"/>
    <cellStyle name="표준 46 6 6 4 3" xfId="41762"/>
    <cellStyle name="표준 46 6 6 5" xfId="26156"/>
    <cellStyle name="표준 46 6 6 6" xfId="41755"/>
    <cellStyle name="표준 46 6 7" xfId="10510"/>
    <cellStyle name="표준 46 6 7 2" xfId="10511"/>
    <cellStyle name="표준 46 6 7 2 2" xfId="10512"/>
    <cellStyle name="표준 46 6 7 2 2 2" xfId="26166"/>
    <cellStyle name="표준 46 6 7 2 2 3" xfId="41765"/>
    <cellStyle name="표준 46 6 7 2 3" xfId="26165"/>
    <cellStyle name="표준 46 6 7 2 4" xfId="41764"/>
    <cellStyle name="표준 46 6 7 3" xfId="10513"/>
    <cellStyle name="표준 46 6 7 3 2" xfId="26167"/>
    <cellStyle name="표준 46 6 7 3 3" xfId="41766"/>
    <cellStyle name="표준 46 6 7 4" xfId="26164"/>
    <cellStyle name="표준 46 6 7 5" xfId="41763"/>
    <cellStyle name="표준 46 6 8" xfId="10514"/>
    <cellStyle name="표준 46 6 8 2" xfId="10515"/>
    <cellStyle name="표준 46 6 8 2 2" xfId="26169"/>
    <cellStyle name="표준 46 6 8 2 3" xfId="41768"/>
    <cellStyle name="표준 46 6 8 3" xfId="26168"/>
    <cellStyle name="표준 46 6 8 4" xfId="41767"/>
    <cellStyle name="표준 46 6 9" xfId="10516"/>
    <cellStyle name="표준 46 6 9 2" xfId="26170"/>
    <cellStyle name="표준 46 6 9 3" xfId="41769"/>
    <cellStyle name="표준 46 7" xfId="10517"/>
    <cellStyle name="표준 46 7 2" xfId="10518"/>
    <cellStyle name="표준 46 7 2 2" xfId="10519"/>
    <cellStyle name="표준 46 7 2 2 2" xfId="10520"/>
    <cellStyle name="표준 46 7 2 2 2 2" xfId="10521"/>
    <cellStyle name="표준 46 7 2 2 2 2 2" xfId="10522"/>
    <cellStyle name="표준 46 7 2 2 2 2 2 2" xfId="26176"/>
    <cellStyle name="표준 46 7 2 2 2 2 2 3" xfId="41775"/>
    <cellStyle name="표준 46 7 2 2 2 2 3" xfId="26175"/>
    <cellStyle name="표준 46 7 2 2 2 2 4" xfId="41774"/>
    <cellStyle name="표준 46 7 2 2 2 3" xfId="10523"/>
    <cellStyle name="표준 46 7 2 2 2 3 2" xfId="26177"/>
    <cellStyle name="표준 46 7 2 2 2 3 3" xfId="41776"/>
    <cellStyle name="표준 46 7 2 2 2 4" xfId="26174"/>
    <cellStyle name="표준 46 7 2 2 2 5" xfId="41773"/>
    <cellStyle name="표준 46 7 2 2 3" xfId="10524"/>
    <cellStyle name="표준 46 7 2 2 3 2" xfId="10525"/>
    <cellStyle name="표준 46 7 2 2 3 2 2" xfId="26179"/>
    <cellStyle name="표준 46 7 2 2 3 2 3" xfId="41778"/>
    <cellStyle name="표준 46 7 2 2 3 3" xfId="26178"/>
    <cellStyle name="표준 46 7 2 2 3 4" xfId="41777"/>
    <cellStyle name="표준 46 7 2 2 4" xfId="10526"/>
    <cellStyle name="표준 46 7 2 2 4 2" xfId="26180"/>
    <cellStyle name="표준 46 7 2 2 4 3" xfId="41779"/>
    <cellStyle name="표준 46 7 2 2 5" xfId="26173"/>
    <cellStyle name="표준 46 7 2 2 6" xfId="41772"/>
    <cellStyle name="표준 46 7 2 3" xfId="10527"/>
    <cellStyle name="표준 46 7 2 3 2" xfId="10528"/>
    <cellStyle name="표준 46 7 2 3 2 2" xfId="10529"/>
    <cellStyle name="표준 46 7 2 3 2 2 2" xfId="10530"/>
    <cellStyle name="표준 46 7 2 3 2 2 2 2" xfId="26184"/>
    <cellStyle name="표준 46 7 2 3 2 2 2 3" xfId="41783"/>
    <cellStyle name="표준 46 7 2 3 2 2 3" xfId="26183"/>
    <cellStyle name="표준 46 7 2 3 2 2 4" xfId="41782"/>
    <cellStyle name="표준 46 7 2 3 2 3" xfId="10531"/>
    <cellStyle name="표준 46 7 2 3 2 3 2" xfId="26185"/>
    <cellStyle name="표준 46 7 2 3 2 3 3" xfId="41784"/>
    <cellStyle name="표준 46 7 2 3 2 4" xfId="26182"/>
    <cellStyle name="표준 46 7 2 3 2 5" xfId="41781"/>
    <cellStyle name="표준 46 7 2 3 3" xfId="10532"/>
    <cellStyle name="표준 46 7 2 3 3 2" xfId="10533"/>
    <cellStyle name="표준 46 7 2 3 3 2 2" xfId="26187"/>
    <cellStyle name="표준 46 7 2 3 3 2 3" xfId="41786"/>
    <cellStyle name="표준 46 7 2 3 3 3" xfId="26186"/>
    <cellStyle name="표준 46 7 2 3 3 4" xfId="41785"/>
    <cellStyle name="표준 46 7 2 3 4" xfId="10534"/>
    <cellStyle name="표준 46 7 2 3 4 2" xfId="26188"/>
    <cellStyle name="표준 46 7 2 3 4 3" xfId="41787"/>
    <cellStyle name="표준 46 7 2 3 5" xfId="26181"/>
    <cellStyle name="표준 46 7 2 3 6" xfId="41780"/>
    <cellStyle name="표준 46 7 2 4" xfId="10535"/>
    <cellStyle name="표준 46 7 2 4 2" xfId="10536"/>
    <cellStyle name="표준 46 7 2 4 2 2" xfId="10537"/>
    <cellStyle name="표준 46 7 2 4 2 2 2" xfId="26191"/>
    <cellStyle name="표준 46 7 2 4 2 2 3" xfId="41790"/>
    <cellStyle name="표준 46 7 2 4 2 3" xfId="26190"/>
    <cellStyle name="표준 46 7 2 4 2 4" xfId="41789"/>
    <cellStyle name="표준 46 7 2 4 3" xfId="10538"/>
    <cellStyle name="표준 46 7 2 4 3 2" xfId="26192"/>
    <cellStyle name="표준 46 7 2 4 3 3" xfId="41791"/>
    <cellStyle name="표준 46 7 2 4 4" xfId="26189"/>
    <cellStyle name="표준 46 7 2 4 5" xfId="41788"/>
    <cellStyle name="표준 46 7 2 5" xfId="10539"/>
    <cellStyle name="표준 46 7 2 5 2" xfId="10540"/>
    <cellStyle name="표준 46 7 2 5 2 2" xfId="26194"/>
    <cellStyle name="표준 46 7 2 5 2 3" xfId="41793"/>
    <cellStyle name="표준 46 7 2 5 3" xfId="26193"/>
    <cellStyle name="표준 46 7 2 5 4" xfId="41792"/>
    <cellStyle name="표준 46 7 2 6" xfId="10541"/>
    <cellStyle name="표준 46 7 2 6 2" xfId="26195"/>
    <cellStyle name="표준 46 7 2 6 3" xfId="41794"/>
    <cellStyle name="표준 46 7 2 7" xfId="26172"/>
    <cellStyle name="표준 46 7 2 8" xfId="41771"/>
    <cellStyle name="표준 46 7 3" xfId="10542"/>
    <cellStyle name="표준 46 7 3 2" xfId="10543"/>
    <cellStyle name="표준 46 7 3 2 2" xfId="10544"/>
    <cellStyle name="표준 46 7 3 2 2 2" xfId="10545"/>
    <cellStyle name="표준 46 7 3 2 2 2 2" xfId="26199"/>
    <cellStyle name="표준 46 7 3 2 2 2 3" xfId="41798"/>
    <cellStyle name="표준 46 7 3 2 2 3" xfId="26198"/>
    <cellStyle name="표준 46 7 3 2 2 4" xfId="41797"/>
    <cellStyle name="표준 46 7 3 2 3" xfId="10546"/>
    <cellStyle name="표준 46 7 3 2 3 2" xfId="26200"/>
    <cellStyle name="표준 46 7 3 2 3 3" xfId="41799"/>
    <cellStyle name="표준 46 7 3 2 4" xfId="26197"/>
    <cellStyle name="표준 46 7 3 2 5" xfId="41796"/>
    <cellStyle name="표준 46 7 3 3" xfId="10547"/>
    <cellStyle name="표준 46 7 3 3 2" xfId="10548"/>
    <cellStyle name="표준 46 7 3 3 2 2" xfId="26202"/>
    <cellStyle name="표준 46 7 3 3 2 3" xfId="41801"/>
    <cellStyle name="표준 46 7 3 3 3" xfId="26201"/>
    <cellStyle name="표준 46 7 3 3 4" xfId="41800"/>
    <cellStyle name="표준 46 7 3 4" xfId="10549"/>
    <cellStyle name="표준 46 7 3 4 2" xfId="26203"/>
    <cellStyle name="표준 46 7 3 4 3" xfId="41802"/>
    <cellStyle name="표준 46 7 3 5" xfId="26196"/>
    <cellStyle name="표준 46 7 3 6" xfId="41795"/>
    <cellStyle name="표준 46 7 4" xfId="10550"/>
    <cellStyle name="표준 46 7 4 2" xfId="10551"/>
    <cellStyle name="표준 46 7 4 2 2" xfId="10552"/>
    <cellStyle name="표준 46 7 4 2 2 2" xfId="10553"/>
    <cellStyle name="표준 46 7 4 2 2 2 2" xfId="26207"/>
    <cellStyle name="표준 46 7 4 2 2 2 3" xfId="41806"/>
    <cellStyle name="표준 46 7 4 2 2 3" xfId="26206"/>
    <cellStyle name="표준 46 7 4 2 2 4" xfId="41805"/>
    <cellStyle name="표준 46 7 4 2 3" xfId="10554"/>
    <cellStyle name="표준 46 7 4 2 3 2" xfId="26208"/>
    <cellStyle name="표준 46 7 4 2 3 3" xfId="41807"/>
    <cellStyle name="표준 46 7 4 2 4" xfId="26205"/>
    <cellStyle name="표준 46 7 4 2 5" xfId="41804"/>
    <cellStyle name="표준 46 7 4 3" xfId="10555"/>
    <cellStyle name="표준 46 7 4 3 2" xfId="10556"/>
    <cellStyle name="표준 46 7 4 3 2 2" xfId="26210"/>
    <cellStyle name="표준 46 7 4 3 2 3" xfId="41809"/>
    <cellStyle name="표준 46 7 4 3 3" xfId="26209"/>
    <cellStyle name="표준 46 7 4 3 4" xfId="41808"/>
    <cellStyle name="표준 46 7 4 4" xfId="10557"/>
    <cellStyle name="표준 46 7 4 4 2" xfId="26211"/>
    <cellStyle name="표준 46 7 4 4 3" xfId="41810"/>
    <cellStyle name="표준 46 7 4 5" xfId="26204"/>
    <cellStyle name="표준 46 7 4 6" xfId="41803"/>
    <cellStyle name="표준 46 7 5" xfId="10558"/>
    <cellStyle name="표준 46 7 5 2" xfId="10559"/>
    <cellStyle name="표준 46 7 5 2 2" xfId="10560"/>
    <cellStyle name="표준 46 7 5 2 2 2" xfId="26214"/>
    <cellStyle name="표준 46 7 5 2 2 3" xfId="41813"/>
    <cellStyle name="표준 46 7 5 2 3" xfId="26213"/>
    <cellStyle name="표준 46 7 5 2 4" xfId="41812"/>
    <cellStyle name="표준 46 7 5 3" xfId="10561"/>
    <cellStyle name="표준 46 7 5 3 2" xfId="26215"/>
    <cellStyle name="표준 46 7 5 3 3" xfId="41814"/>
    <cellStyle name="표준 46 7 5 4" xfId="26212"/>
    <cellStyle name="표준 46 7 5 5" xfId="41811"/>
    <cellStyle name="표준 46 7 6" xfId="10562"/>
    <cellStyle name="표준 46 7 6 2" xfId="10563"/>
    <cellStyle name="표준 46 7 6 2 2" xfId="26217"/>
    <cellStyle name="표준 46 7 6 2 3" xfId="41816"/>
    <cellStyle name="표준 46 7 6 3" xfId="26216"/>
    <cellStyle name="표준 46 7 6 4" xfId="41815"/>
    <cellStyle name="표준 46 7 7" xfId="10564"/>
    <cellStyle name="표준 46 7 7 2" xfId="26218"/>
    <cellStyle name="표준 46 7 7 3" xfId="41817"/>
    <cellStyle name="표준 46 7 8" xfId="26171"/>
    <cellStyle name="표준 46 7 9" xfId="41770"/>
    <cellStyle name="표준 46 8" xfId="10565"/>
    <cellStyle name="표준 46 8 2" xfId="10566"/>
    <cellStyle name="표준 46 8 2 2" xfId="10567"/>
    <cellStyle name="표준 46 8 2 2 2" xfId="10568"/>
    <cellStyle name="표준 46 8 2 2 2 2" xfId="10569"/>
    <cellStyle name="표준 46 8 2 2 2 2 2" xfId="10570"/>
    <cellStyle name="표준 46 8 2 2 2 2 2 2" xfId="26224"/>
    <cellStyle name="표준 46 8 2 2 2 2 2 3" xfId="41823"/>
    <cellStyle name="표준 46 8 2 2 2 2 3" xfId="26223"/>
    <cellStyle name="표준 46 8 2 2 2 2 4" xfId="41822"/>
    <cellStyle name="표준 46 8 2 2 2 3" xfId="10571"/>
    <cellStyle name="표준 46 8 2 2 2 3 2" xfId="26225"/>
    <cellStyle name="표준 46 8 2 2 2 3 3" xfId="41824"/>
    <cellStyle name="표준 46 8 2 2 2 4" xfId="26222"/>
    <cellStyle name="표준 46 8 2 2 2 5" xfId="41821"/>
    <cellStyle name="표준 46 8 2 2 3" xfId="10572"/>
    <cellStyle name="표준 46 8 2 2 3 2" xfId="10573"/>
    <cellStyle name="표준 46 8 2 2 3 2 2" xfId="26227"/>
    <cellStyle name="표준 46 8 2 2 3 2 3" xfId="41826"/>
    <cellStyle name="표준 46 8 2 2 3 3" xfId="26226"/>
    <cellStyle name="표준 46 8 2 2 3 4" xfId="41825"/>
    <cellStyle name="표준 46 8 2 2 4" xfId="10574"/>
    <cellStyle name="표준 46 8 2 2 4 2" xfId="26228"/>
    <cellStyle name="표준 46 8 2 2 4 3" xfId="41827"/>
    <cellStyle name="표준 46 8 2 2 5" xfId="26221"/>
    <cellStyle name="표준 46 8 2 2 6" xfId="41820"/>
    <cellStyle name="표준 46 8 2 3" xfId="10575"/>
    <cellStyle name="표준 46 8 2 3 2" xfId="10576"/>
    <cellStyle name="표준 46 8 2 3 2 2" xfId="10577"/>
    <cellStyle name="표준 46 8 2 3 2 2 2" xfId="10578"/>
    <cellStyle name="표준 46 8 2 3 2 2 2 2" xfId="26232"/>
    <cellStyle name="표준 46 8 2 3 2 2 2 3" xfId="41831"/>
    <cellStyle name="표준 46 8 2 3 2 2 3" xfId="26231"/>
    <cellStyle name="표준 46 8 2 3 2 2 4" xfId="41830"/>
    <cellStyle name="표준 46 8 2 3 2 3" xfId="10579"/>
    <cellStyle name="표준 46 8 2 3 2 3 2" xfId="26233"/>
    <cellStyle name="표준 46 8 2 3 2 3 3" xfId="41832"/>
    <cellStyle name="표준 46 8 2 3 2 4" xfId="26230"/>
    <cellStyle name="표준 46 8 2 3 2 5" xfId="41829"/>
    <cellStyle name="표준 46 8 2 3 3" xfId="10580"/>
    <cellStyle name="표준 46 8 2 3 3 2" xfId="10581"/>
    <cellStyle name="표준 46 8 2 3 3 2 2" xfId="26235"/>
    <cellStyle name="표준 46 8 2 3 3 2 3" xfId="41834"/>
    <cellStyle name="표준 46 8 2 3 3 3" xfId="26234"/>
    <cellStyle name="표준 46 8 2 3 3 4" xfId="41833"/>
    <cellStyle name="표준 46 8 2 3 4" xfId="10582"/>
    <cellStyle name="표준 46 8 2 3 4 2" xfId="26236"/>
    <cellStyle name="표준 46 8 2 3 4 3" xfId="41835"/>
    <cellStyle name="표준 46 8 2 3 5" xfId="26229"/>
    <cellStyle name="표준 46 8 2 3 6" xfId="41828"/>
    <cellStyle name="표준 46 8 2 4" xfId="10583"/>
    <cellStyle name="표준 46 8 2 4 2" xfId="10584"/>
    <cellStyle name="표준 46 8 2 4 2 2" xfId="10585"/>
    <cellStyle name="표준 46 8 2 4 2 2 2" xfId="26239"/>
    <cellStyle name="표준 46 8 2 4 2 2 3" xfId="41838"/>
    <cellStyle name="표준 46 8 2 4 2 3" xfId="26238"/>
    <cellStyle name="표준 46 8 2 4 2 4" xfId="41837"/>
    <cellStyle name="표준 46 8 2 4 3" xfId="10586"/>
    <cellStyle name="표준 46 8 2 4 3 2" xfId="26240"/>
    <cellStyle name="표준 46 8 2 4 3 3" xfId="41839"/>
    <cellStyle name="표준 46 8 2 4 4" xfId="26237"/>
    <cellStyle name="표준 46 8 2 4 5" xfId="41836"/>
    <cellStyle name="표준 46 8 2 5" xfId="10587"/>
    <cellStyle name="표준 46 8 2 5 2" xfId="10588"/>
    <cellStyle name="표준 46 8 2 5 2 2" xfId="26242"/>
    <cellStyle name="표준 46 8 2 5 2 3" xfId="41841"/>
    <cellStyle name="표준 46 8 2 5 3" xfId="26241"/>
    <cellStyle name="표준 46 8 2 5 4" xfId="41840"/>
    <cellStyle name="표준 46 8 2 6" xfId="10589"/>
    <cellStyle name="표준 46 8 2 6 2" xfId="26243"/>
    <cellStyle name="표준 46 8 2 6 3" xfId="41842"/>
    <cellStyle name="표준 46 8 2 7" xfId="26220"/>
    <cellStyle name="표준 46 8 2 8" xfId="41819"/>
    <cellStyle name="표준 46 8 3" xfId="10590"/>
    <cellStyle name="표준 46 8 3 2" xfId="10591"/>
    <cellStyle name="표준 46 8 3 2 2" xfId="10592"/>
    <cellStyle name="표준 46 8 3 2 2 2" xfId="10593"/>
    <cellStyle name="표준 46 8 3 2 2 2 2" xfId="26247"/>
    <cellStyle name="표준 46 8 3 2 2 2 3" xfId="41846"/>
    <cellStyle name="표준 46 8 3 2 2 3" xfId="26246"/>
    <cellStyle name="표준 46 8 3 2 2 4" xfId="41845"/>
    <cellStyle name="표준 46 8 3 2 3" xfId="10594"/>
    <cellStyle name="표준 46 8 3 2 3 2" xfId="26248"/>
    <cellStyle name="표준 46 8 3 2 3 3" xfId="41847"/>
    <cellStyle name="표준 46 8 3 2 4" xfId="26245"/>
    <cellStyle name="표준 46 8 3 2 5" xfId="41844"/>
    <cellStyle name="표준 46 8 3 3" xfId="10595"/>
    <cellStyle name="표준 46 8 3 3 2" xfId="10596"/>
    <cellStyle name="표준 46 8 3 3 2 2" xfId="26250"/>
    <cellStyle name="표준 46 8 3 3 2 3" xfId="41849"/>
    <cellStyle name="표준 46 8 3 3 3" xfId="26249"/>
    <cellStyle name="표준 46 8 3 3 4" xfId="41848"/>
    <cellStyle name="표준 46 8 3 4" xfId="10597"/>
    <cellStyle name="표준 46 8 3 4 2" xfId="26251"/>
    <cellStyle name="표준 46 8 3 4 3" xfId="41850"/>
    <cellStyle name="표준 46 8 3 5" xfId="26244"/>
    <cellStyle name="표준 46 8 3 6" xfId="41843"/>
    <cellStyle name="표준 46 8 4" xfId="10598"/>
    <cellStyle name="표준 46 8 4 2" xfId="10599"/>
    <cellStyle name="표준 46 8 4 2 2" xfId="10600"/>
    <cellStyle name="표준 46 8 4 2 2 2" xfId="10601"/>
    <cellStyle name="표준 46 8 4 2 2 2 2" xfId="26255"/>
    <cellStyle name="표준 46 8 4 2 2 2 3" xfId="41854"/>
    <cellStyle name="표준 46 8 4 2 2 3" xfId="26254"/>
    <cellStyle name="표준 46 8 4 2 2 4" xfId="41853"/>
    <cellStyle name="표준 46 8 4 2 3" xfId="10602"/>
    <cellStyle name="표준 46 8 4 2 3 2" xfId="26256"/>
    <cellStyle name="표준 46 8 4 2 3 3" xfId="41855"/>
    <cellStyle name="표준 46 8 4 2 4" xfId="26253"/>
    <cellStyle name="표준 46 8 4 2 5" xfId="41852"/>
    <cellStyle name="표준 46 8 4 3" xfId="10603"/>
    <cellStyle name="표준 46 8 4 3 2" xfId="10604"/>
    <cellStyle name="표준 46 8 4 3 2 2" xfId="26258"/>
    <cellStyle name="표준 46 8 4 3 2 3" xfId="41857"/>
    <cellStyle name="표준 46 8 4 3 3" xfId="26257"/>
    <cellStyle name="표준 46 8 4 3 4" xfId="41856"/>
    <cellStyle name="표준 46 8 4 4" xfId="10605"/>
    <cellStyle name="표준 46 8 4 4 2" xfId="26259"/>
    <cellStyle name="표준 46 8 4 4 3" xfId="41858"/>
    <cellStyle name="표준 46 8 4 5" xfId="26252"/>
    <cellStyle name="표준 46 8 4 6" xfId="41851"/>
    <cellStyle name="표준 46 8 5" xfId="10606"/>
    <cellStyle name="표준 46 8 5 2" xfId="10607"/>
    <cellStyle name="표준 46 8 5 2 2" xfId="10608"/>
    <cellStyle name="표준 46 8 5 2 2 2" xfId="26262"/>
    <cellStyle name="표준 46 8 5 2 2 3" xfId="41861"/>
    <cellStyle name="표준 46 8 5 2 3" xfId="26261"/>
    <cellStyle name="표준 46 8 5 2 4" xfId="41860"/>
    <cellStyle name="표준 46 8 5 3" xfId="10609"/>
    <cellStyle name="표준 46 8 5 3 2" xfId="26263"/>
    <cellStyle name="표준 46 8 5 3 3" xfId="41862"/>
    <cellStyle name="표준 46 8 5 4" xfId="26260"/>
    <cellStyle name="표준 46 8 5 5" xfId="41859"/>
    <cellStyle name="표준 46 8 6" xfId="10610"/>
    <cellStyle name="표준 46 8 6 2" xfId="10611"/>
    <cellStyle name="표준 46 8 6 2 2" xfId="26265"/>
    <cellStyle name="표준 46 8 6 2 3" xfId="41864"/>
    <cellStyle name="표준 46 8 6 3" xfId="26264"/>
    <cellStyle name="표준 46 8 6 4" xfId="41863"/>
    <cellStyle name="표준 46 8 7" xfId="10612"/>
    <cellStyle name="표준 46 8 7 2" xfId="26266"/>
    <cellStyle name="표준 46 8 7 3" xfId="41865"/>
    <cellStyle name="표준 46 8 8" xfId="26219"/>
    <cellStyle name="표준 46 8 9" xfId="41818"/>
    <cellStyle name="표준 46 9" xfId="10613"/>
    <cellStyle name="표준 46 9 2" xfId="10614"/>
    <cellStyle name="표준 46 9 2 2" xfId="10615"/>
    <cellStyle name="표준 46 9 2 2 2" xfId="10616"/>
    <cellStyle name="표준 46 9 2 2 2 2" xfId="10617"/>
    <cellStyle name="표준 46 9 2 2 2 2 2" xfId="26271"/>
    <cellStyle name="표준 46 9 2 2 2 2 3" xfId="41870"/>
    <cellStyle name="표준 46 9 2 2 2 3" xfId="26270"/>
    <cellStyle name="표준 46 9 2 2 2 4" xfId="41869"/>
    <cellStyle name="표준 46 9 2 2 3" xfId="10618"/>
    <cellStyle name="표준 46 9 2 2 3 2" xfId="26272"/>
    <cellStyle name="표준 46 9 2 2 3 3" xfId="41871"/>
    <cellStyle name="표준 46 9 2 2 4" xfId="26269"/>
    <cellStyle name="표준 46 9 2 2 5" xfId="41868"/>
    <cellStyle name="표준 46 9 2 3" xfId="10619"/>
    <cellStyle name="표준 46 9 2 3 2" xfId="10620"/>
    <cellStyle name="표준 46 9 2 3 2 2" xfId="26274"/>
    <cellStyle name="표준 46 9 2 3 2 3" xfId="41873"/>
    <cellStyle name="표준 46 9 2 3 3" xfId="26273"/>
    <cellStyle name="표준 46 9 2 3 4" xfId="41872"/>
    <cellStyle name="표준 46 9 2 4" xfId="10621"/>
    <cellStyle name="표준 46 9 2 4 2" xfId="26275"/>
    <cellStyle name="표준 46 9 2 4 3" xfId="41874"/>
    <cellStyle name="표준 46 9 2 5" xfId="26268"/>
    <cellStyle name="표준 46 9 2 6" xfId="41867"/>
    <cellStyle name="표준 46 9 3" xfId="10622"/>
    <cellStyle name="표준 46 9 3 2" xfId="10623"/>
    <cellStyle name="표준 46 9 3 2 2" xfId="10624"/>
    <cellStyle name="표준 46 9 3 2 2 2" xfId="10625"/>
    <cellStyle name="표준 46 9 3 2 2 2 2" xfId="26279"/>
    <cellStyle name="표준 46 9 3 2 2 2 3" xfId="41878"/>
    <cellStyle name="표준 46 9 3 2 2 3" xfId="26278"/>
    <cellStyle name="표준 46 9 3 2 2 4" xfId="41877"/>
    <cellStyle name="표준 46 9 3 2 3" xfId="10626"/>
    <cellStyle name="표준 46 9 3 2 3 2" xfId="26280"/>
    <cellStyle name="표준 46 9 3 2 3 3" xfId="41879"/>
    <cellStyle name="표준 46 9 3 2 4" xfId="26277"/>
    <cellStyle name="표준 46 9 3 2 5" xfId="41876"/>
    <cellStyle name="표준 46 9 3 3" xfId="10627"/>
    <cellStyle name="표준 46 9 3 3 2" xfId="10628"/>
    <cellStyle name="표준 46 9 3 3 2 2" xfId="26282"/>
    <cellStyle name="표준 46 9 3 3 2 3" xfId="41881"/>
    <cellStyle name="표준 46 9 3 3 3" xfId="26281"/>
    <cellStyle name="표준 46 9 3 3 4" xfId="41880"/>
    <cellStyle name="표준 46 9 3 4" xfId="10629"/>
    <cellStyle name="표준 46 9 3 4 2" xfId="26283"/>
    <cellStyle name="표준 46 9 3 4 3" xfId="41882"/>
    <cellStyle name="표준 46 9 3 5" xfId="26276"/>
    <cellStyle name="표준 46 9 3 6" xfId="41875"/>
    <cellStyle name="표준 46 9 4" xfId="10630"/>
    <cellStyle name="표준 46 9 4 2" xfId="10631"/>
    <cellStyle name="표준 46 9 4 2 2" xfId="10632"/>
    <cellStyle name="표준 46 9 4 2 2 2" xfId="26286"/>
    <cellStyle name="표준 46 9 4 2 2 3" xfId="41885"/>
    <cellStyle name="표준 46 9 4 2 3" xfId="26285"/>
    <cellStyle name="표준 46 9 4 2 4" xfId="41884"/>
    <cellStyle name="표준 46 9 4 3" xfId="10633"/>
    <cellStyle name="표준 46 9 4 3 2" xfId="26287"/>
    <cellStyle name="표준 46 9 4 3 3" xfId="41886"/>
    <cellStyle name="표준 46 9 4 4" xfId="26284"/>
    <cellStyle name="표준 46 9 4 5" xfId="41883"/>
    <cellStyle name="표준 46 9 5" xfId="10634"/>
    <cellStyle name="표준 46 9 5 2" xfId="10635"/>
    <cellStyle name="표준 46 9 5 2 2" xfId="26289"/>
    <cellStyle name="표준 46 9 5 2 3" xfId="41888"/>
    <cellStyle name="표준 46 9 5 3" xfId="26288"/>
    <cellStyle name="표준 46 9 5 4" xfId="41887"/>
    <cellStyle name="표준 46 9 6" xfId="10636"/>
    <cellStyle name="표준 46 9 6 2" xfId="26290"/>
    <cellStyle name="표준 46 9 6 3" xfId="41889"/>
    <cellStyle name="표준 46 9 7" xfId="26267"/>
    <cellStyle name="표준 46 9 8" xfId="41866"/>
    <cellStyle name="표준 47" xfId="10637"/>
    <cellStyle name="표준 48" xfId="10638"/>
    <cellStyle name="표준 49" xfId="10639"/>
    <cellStyle name="표준 5" xfId="10640"/>
    <cellStyle name="표준 5 2" xfId="10641"/>
    <cellStyle name="표준 5 3" xfId="10642"/>
    <cellStyle name="표준 5 4" xfId="10643"/>
    <cellStyle name="표준 5 5" xfId="10644"/>
    <cellStyle name="표준 5 6" xfId="10645"/>
    <cellStyle name="표준 5 7" xfId="10646"/>
    <cellStyle name="표준 5 8" xfId="10647"/>
    <cellStyle name="표준 5 9" xfId="10648"/>
    <cellStyle name="표준 50" xfId="10649"/>
    <cellStyle name="표준 51" xfId="10650"/>
    <cellStyle name="표준 52" xfId="10651"/>
    <cellStyle name="표준 52 2" xfId="10652"/>
    <cellStyle name="표준 52 3" xfId="10653"/>
    <cellStyle name="표준 52 4" xfId="10654"/>
    <cellStyle name="표준 52 5" xfId="10655"/>
    <cellStyle name="표준 52 6" xfId="10656"/>
    <cellStyle name="표준 52 7" xfId="10657"/>
    <cellStyle name="표준 53" xfId="10658"/>
    <cellStyle name="표준 54" xfId="10659"/>
    <cellStyle name="표준 55" xfId="10660"/>
    <cellStyle name="표준 55 10" xfId="10661"/>
    <cellStyle name="표준 55 10 2" xfId="10662"/>
    <cellStyle name="표준 55 10 2 2" xfId="10663"/>
    <cellStyle name="표준 55 10 2 2 2" xfId="10664"/>
    <cellStyle name="표준 55 10 2 2 2 2" xfId="26295"/>
    <cellStyle name="표준 55 10 2 2 2 3" xfId="41894"/>
    <cellStyle name="표준 55 10 2 2 3" xfId="26294"/>
    <cellStyle name="표준 55 10 2 2 4" xfId="41893"/>
    <cellStyle name="표준 55 10 2 3" xfId="10665"/>
    <cellStyle name="표준 55 10 2 3 2" xfId="26296"/>
    <cellStyle name="표준 55 10 2 3 3" xfId="41895"/>
    <cellStyle name="표준 55 10 2 4" xfId="26293"/>
    <cellStyle name="표준 55 10 2 5" xfId="41892"/>
    <cellStyle name="표준 55 10 3" xfId="10666"/>
    <cellStyle name="표준 55 10 3 2" xfId="10667"/>
    <cellStyle name="표준 55 10 3 2 2" xfId="26298"/>
    <cellStyle name="표준 55 10 3 2 3" xfId="41897"/>
    <cellStyle name="표준 55 10 3 3" xfId="26297"/>
    <cellStyle name="표준 55 10 3 4" xfId="41896"/>
    <cellStyle name="표준 55 10 4" xfId="10668"/>
    <cellStyle name="표준 55 10 4 2" xfId="26299"/>
    <cellStyle name="표준 55 10 4 3" xfId="41898"/>
    <cellStyle name="표준 55 10 5" xfId="26292"/>
    <cellStyle name="표준 55 10 6" xfId="41891"/>
    <cellStyle name="표준 55 11" xfId="10669"/>
    <cellStyle name="표준 55 11 2" xfId="10670"/>
    <cellStyle name="표준 55 11 2 2" xfId="10671"/>
    <cellStyle name="표준 55 11 2 2 2" xfId="26302"/>
    <cellStyle name="표준 55 11 2 2 3" xfId="41901"/>
    <cellStyle name="표준 55 11 2 3" xfId="26301"/>
    <cellStyle name="표준 55 11 2 4" xfId="41900"/>
    <cellStyle name="표준 55 11 3" xfId="10672"/>
    <cellStyle name="표준 55 11 3 2" xfId="26303"/>
    <cellStyle name="표준 55 11 3 3" xfId="41902"/>
    <cellStyle name="표준 55 11 4" xfId="26300"/>
    <cellStyle name="표준 55 11 5" xfId="41899"/>
    <cellStyle name="표준 55 12" xfId="10673"/>
    <cellStyle name="표준 55 12 2" xfId="10674"/>
    <cellStyle name="표준 55 12 2 2" xfId="26305"/>
    <cellStyle name="표준 55 12 2 3" xfId="41904"/>
    <cellStyle name="표준 55 12 3" xfId="26304"/>
    <cellStyle name="표준 55 12 4" xfId="41903"/>
    <cellStyle name="표준 55 13" xfId="10675"/>
    <cellStyle name="표준 55 13 2" xfId="26306"/>
    <cellStyle name="표준 55 13 3" xfId="41905"/>
    <cellStyle name="표준 55 14" xfId="26291"/>
    <cellStyle name="표준 55 15" xfId="41890"/>
    <cellStyle name="표준 55 2" xfId="10676"/>
    <cellStyle name="표준 55 2 10" xfId="10677"/>
    <cellStyle name="표준 55 2 10 2" xfId="10678"/>
    <cellStyle name="표준 55 2 10 2 2" xfId="10679"/>
    <cellStyle name="표준 55 2 10 2 2 2" xfId="26310"/>
    <cellStyle name="표준 55 2 10 2 2 3" xfId="41909"/>
    <cellStyle name="표준 55 2 10 2 3" xfId="26309"/>
    <cellStyle name="표준 55 2 10 2 4" xfId="41908"/>
    <cellStyle name="표준 55 2 10 3" xfId="10680"/>
    <cellStyle name="표준 55 2 10 3 2" xfId="26311"/>
    <cellStyle name="표준 55 2 10 3 3" xfId="41910"/>
    <cellStyle name="표준 55 2 10 4" xfId="26308"/>
    <cellStyle name="표준 55 2 10 5" xfId="41907"/>
    <cellStyle name="표준 55 2 11" xfId="10681"/>
    <cellStyle name="표준 55 2 11 2" xfId="10682"/>
    <cellStyle name="표준 55 2 11 2 2" xfId="26313"/>
    <cellStyle name="표준 55 2 11 2 3" xfId="41912"/>
    <cellStyle name="표준 55 2 11 3" xfId="26312"/>
    <cellStyle name="표준 55 2 11 4" xfId="41911"/>
    <cellStyle name="표준 55 2 12" xfId="10683"/>
    <cellStyle name="표준 55 2 12 2" xfId="26314"/>
    <cellStyle name="표준 55 2 12 3" xfId="41913"/>
    <cellStyle name="표준 55 2 13" xfId="26307"/>
    <cellStyle name="표준 55 2 14" xfId="41906"/>
    <cellStyle name="표준 55 2 2" xfId="10684"/>
    <cellStyle name="표준 55 2 2 10" xfId="10685"/>
    <cellStyle name="표준 55 2 2 10 2" xfId="26316"/>
    <cellStyle name="표준 55 2 2 10 3" xfId="41915"/>
    <cellStyle name="표준 55 2 2 11" xfId="26315"/>
    <cellStyle name="표준 55 2 2 12" xfId="41914"/>
    <cellStyle name="표준 55 2 2 2" xfId="10686"/>
    <cellStyle name="표준 55 2 2 2 10" xfId="26317"/>
    <cellStyle name="표준 55 2 2 2 11" xfId="41916"/>
    <cellStyle name="표준 55 2 2 2 2" xfId="10687"/>
    <cellStyle name="표준 55 2 2 2 2 2" xfId="10688"/>
    <cellStyle name="표준 55 2 2 2 2 2 2" xfId="10689"/>
    <cellStyle name="표준 55 2 2 2 2 2 2 2" xfId="10690"/>
    <cellStyle name="표준 55 2 2 2 2 2 2 2 2" xfId="10691"/>
    <cellStyle name="표준 55 2 2 2 2 2 2 2 2 2" xfId="10692"/>
    <cellStyle name="표준 55 2 2 2 2 2 2 2 2 2 2" xfId="26323"/>
    <cellStyle name="표준 55 2 2 2 2 2 2 2 2 2 3" xfId="41922"/>
    <cellStyle name="표준 55 2 2 2 2 2 2 2 2 3" xfId="26322"/>
    <cellStyle name="표준 55 2 2 2 2 2 2 2 2 4" xfId="41921"/>
    <cellStyle name="표준 55 2 2 2 2 2 2 2 3" xfId="10693"/>
    <cellStyle name="표준 55 2 2 2 2 2 2 2 3 2" xfId="26324"/>
    <cellStyle name="표준 55 2 2 2 2 2 2 2 3 3" xfId="41923"/>
    <cellStyle name="표준 55 2 2 2 2 2 2 2 4" xfId="26321"/>
    <cellStyle name="표준 55 2 2 2 2 2 2 2 5" xfId="41920"/>
    <cellStyle name="표준 55 2 2 2 2 2 2 3" xfId="10694"/>
    <cellStyle name="표준 55 2 2 2 2 2 2 3 2" xfId="10695"/>
    <cellStyle name="표준 55 2 2 2 2 2 2 3 2 2" xfId="26326"/>
    <cellStyle name="표준 55 2 2 2 2 2 2 3 2 3" xfId="41925"/>
    <cellStyle name="표준 55 2 2 2 2 2 2 3 3" xfId="26325"/>
    <cellStyle name="표준 55 2 2 2 2 2 2 3 4" xfId="41924"/>
    <cellStyle name="표준 55 2 2 2 2 2 2 4" xfId="10696"/>
    <cellStyle name="표준 55 2 2 2 2 2 2 4 2" xfId="26327"/>
    <cellStyle name="표준 55 2 2 2 2 2 2 4 3" xfId="41926"/>
    <cellStyle name="표준 55 2 2 2 2 2 2 5" xfId="26320"/>
    <cellStyle name="표준 55 2 2 2 2 2 2 6" xfId="41919"/>
    <cellStyle name="표준 55 2 2 2 2 2 3" xfId="10697"/>
    <cellStyle name="표준 55 2 2 2 2 2 3 2" xfId="10698"/>
    <cellStyle name="표준 55 2 2 2 2 2 3 2 2" xfId="10699"/>
    <cellStyle name="표준 55 2 2 2 2 2 3 2 2 2" xfId="10700"/>
    <cellStyle name="표준 55 2 2 2 2 2 3 2 2 2 2" xfId="26331"/>
    <cellStyle name="표준 55 2 2 2 2 2 3 2 2 2 3" xfId="41930"/>
    <cellStyle name="표준 55 2 2 2 2 2 3 2 2 3" xfId="26330"/>
    <cellStyle name="표준 55 2 2 2 2 2 3 2 2 4" xfId="41929"/>
    <cellStyle name="표준 55 2 2 2 2 2 3 2 3" xfId="10701"/>
    <cellStyle name="표준 55 2 2 2 2 2 3 2 3 2" xfId="26332"/>
    <cellStyle name="표준 55 2 2 2 2 2 3 2 3 3" xfId="41931"/>
    <cellStyle name="표준 55 2 2 2 2 2 3 2 4" xfId="26329"/>
    <cellStyle name="표준 55 2 2 2 2 2 3 2 5" xfId="41928"/>
    <cellStyle name="표준 55 2 2 2 2 2 3 3" xfId="10702"/>
    <cellStyle name="표준 55 2 2 2 2 2 3 3 2" xfId="10703"/>
    <cellStyle name="표준 55 2 2 2 2 2 3 3 2 2" xfId="26334"/>
    <cellStyle name="표준 55 2 2 2 2 2 3 3 2 3" xfId="41933"/>
    <cellStyle name="표준 55 2 2 2 2 2 3 3 3" xfId="26333"/>
    <cellStyle name="표준 55 2 2 2 2 2 3 3 4" xfId="41932"/>
    <cellStyle name="표준 55 2 2 2 2 2 3 4" xfId="10704"/>
    <cellStyle name="표준 55 2 2 2 2 2 3 4 2" xfId="26335"/>
    <cellStyle name="표준 55 2 2 2 2 2 3 4 3" xfId="41934"/>
    <cellStyle name="표준 55 2 2 2 2 2 3 5" xfId="26328"/>
    <cellStyle name="표준 55 2 2 2 2 2 3 6" xfId="41927"/>
    <cellStyle name="표준 55 2 2 2 2 2 4" xfId="10705"/>
    <cellStyle name="표준 55 2 2 2 2 2 4 2" xfId="10706"/>
    <cellStyle name="표준 55 2 2 2 2 2 4 2 2" xfId="10707"/>
    <cellStyle name="표준 55 2 2 2 2 2 4 2 2 2" xfId="26338"/>
    <cellStyle name="표준 55 2 2 2 2 2 4 2 2 3" xfId="41937"/>
    <cellStyle name="표준 55 2 2 2 2 2 4 2 3" xfId="26337"/>
    <cellStyle name="표준 55 2 2 2 2 2 4 2 4" xfId="41936"/>
    <cellStyle name="표준 55 2 2 2 2 2 4 3" xfId="10708"/>
    <cellStyle name="표준 55 2 2 2 2 2 4 3 2" xfId="26339"/>
    <cellStyle name="표준 55 2 2 2 2 2 4 3 3" xfId="41938"/>
    <cellStyle name="표준 55 2 2 2 2 2 4 4" xfId="26336"/>
    <cellStyle name="표준 55 2 2 2 2 2 4 5" xfId="41935"/>
    <cellStyle name="표준 55 2 2 2 2 2 5" xfId="10709"/>
    <cellStyle name="표준 55 2 2 2 2 2 5 2" xfId="10710"/>
    <cellStyle name="표준 55 2 2 2 2 2 5 2 2" xfId="26341"/>
    <cellStyle name="표준 55 2 2 2 2 2 5 2 3" xfId="41940"/>
    <cellStyle name="표준 55 2 2 2 2 2 5 3" xfId="26340"/>
    <cellStyle name="표준 55 2 2 2 2 2 5 4" xfId="41939"/>
    <cellStyle name="표준 55 2 2 2 2 2 6" xfId="10711"/>
    <cellStyle name="표준 55 2 2 2 2 2 6 2" xfId="26342"/>
    <cellStyle name="표준 55 2 2 2 2 2 6 3" xfId="41941"/>
    <cellStyle name="표준 55 2 2 2 2 2 7" xfId="26319"/>
    <cellStyle name="표준 55 2 2 2 2 2 8" xfId="41918"/>
    <cellStyle name="표준 55 2 2 2 2 3" xfId="10712"/>
    <cellStyle name="표준 55 2 2 2 2 3 2" xfId="10713"/>
    <cellStyle name="표준 55 2 2 2 2 3 2 2" xfId="10714"/>
    <cellStyle name="표준 55 2 2 2 2 3 2 2 2" xfId="10715"/>
    <cellStyle name="표준 55 2 2 2 2 3 2 2 2 2" xfId="26346"/>
    <cellStyle name="표준 55 2 2 2 2 3 2 2 2 3" xfId="41945"/>
    <cellStyle name="표준 55 2 2 2 2 3 2 2 3" xfId="26345"/>
    <cellStyle name="표준 55 2 2 2 2 3 2 2 4" xfId="41944"/>
    <cellStyle name="표준 55 2 2 2 2 3 2 3" xfId="10716"/>
    <cellStyle name="표준 55 2 2 2 2 3 2 3 2" xfId="26347"/>
    <cellStyle name="표준 55 2 2 2 2 3 2 3 3" xfId="41946"/>
    <cellStyle name="표준 55 2 2 2 2 3 2 4" xfId="26344"/>
    <cellStyle name="표준 55 2 2 2 2 3 2 5" xfId="41943"/>
    <cellStyle name="표준 55 2 2 2 2 3 3" xfId="10717"/>
    <cellStyle name="표준 55 2 2 2 2 3 3 2" xfId="10718"/>
    <cellStyle name="표준 55 2 2 2 2 3 3 2 2" xfId="26349"/>
    <cellStyle name="표준 55 2 2 2 2 3 3 2 3" xfId="41948"/>
    <cellStyle name="표준 55 2 2 2 2 3 3 3" xfId="26348"/>
    <cellStyle name="표준 55 2 2 2 2 3 3 4" xfId="41947"/>
    <cellStyle name="표준 55 2 2 2 2 3 4" xfId="10719"/>
    <cellStyle name="표준 55 2 2 2 2 3 4 2" xfId="26350"/>
    <cellStyle name="표준 55 2 2 2 2 3 4 3" xfId="41949"/>
    <cellStyle name="표준 55 2 2 2 2 3 5" xfId="26343"/>
    <cellStyle name="표준 55 2 2 2 2 3 6" xfId="41942"/>
    <cellStyle name="표준 55 2 2 2 2 4" xfId="10720"/>
    <cellStyle name="표준 55 2 2 2 2 4 2" xfId="10721"/>
    <cellStyle name="표준 55 2 2 2 2 4 2 2" xfId="10722"/>
    <cellStyle name="표준 55 2 2 2 2 4 2 2 2" xfId="10723"/>
    <cellStyle name="표준 55 2 2 2 2 4 2 2 2 2" xfId="26354"/>
    <cellStyle name="표준 55 2 2 2 2 4 2 2 2 3" xfId="41953"/>
    <cellStyle name="표준 55 2 2 2 2 4 2 2 3" xfId="26353"/>
    <cellStyle name="표준 55 2 2 2 2 4 2 2 4" xfId="41952"/>
    <cellStyle name="표준 55 2 2 2 2 4 2 3" xfId="10724"/>
    <cellStyle name="표준 55 2 2 2 2 4 2 3 2" xfId="26355"/>
    <cellStyle name="표준 55 2 2 2 2 4 2 3 3" xfId="41954"/>
    <cellStyle name="표준 55 2 2 2 2 4 2 4" xfId="26352"/>
    <cellStyle name="표준 55 2 2 2 2 4 2 5" xfId="41951"/>
    <cellStyle name="표준 55 2 2 2 2 4 3" xfId="10725"/>
    <cellStyle name="표준 55 2 2 2 2 4 3 2" xfId="10726"/>
    <cellStyle name="표준 55 2 2 2 2 4 3 2 2" xfId="26357"/>
    <cellStyle name="표준 55 2 2 2 2 4 3 2 3" xfId="41956"/>
    <cellStyle name="표준 55 2 2 2 2 4 3 3" xfId="26356"/>
    <cellStyle name="표준 55 2 2 2 2 4 3 4" xfId="41955"/>
    <cellStyle name="표준 55 2 2 2 2 4 4" xfId="10727"/>
    <cellStyle name="표준 55 2 2 2 2 4 4 2" xfId="26358"/>
    <cellStyle name="표준 55 2 2 2 2 4 4 3" xfId="41957"/>
    <cellStyle name="표준 55 2 2 2 2 4 5" xfId="26351"/>
    <cellStyle name="표준 55 2 2 2 2 4 6" xfId="41950"/>
    <cellStyle name="표준 55 2 2 2 2 5" xfId="10728"/>
    <cellStyle name="표준 55 2 2 2 2 5 2" xfId="10729"/>
    <cellStyle name="표준 55 2 2 2 2 5 2 2" xfId="10730"/>
    <cellStyle name="표준 55 2 2 2 2 5 2 2 2" xfId="26361"/>
    <cellStyle name="표준 55 2 2 2 2 5 2 2 3" xfId="41960"/>
    <cellStyle name="표준 55 2 2 2 2 5 2 3" xfId="26360"/>
    <cellStyle name="표준 55 2 2 2 2 5 2 4" xfId="41959"/>
    <cellStyle name="표준 55 2 2 2 2 5 3" xfId="10731"/>
    <cellStyle name="표준 55 2 2 2 2 5 3 2" xfId="26362"/>
    <cellStyle name="표준 55 2 2 2 2 5 3 3" xfId="41961"/>
    <cellStyle name="표준 55 2 2 2 2 5 4" xfId="26359"/>
    <cellStyle name="표준 55 2 2 2 2 5 5" xfId="41958"/>
    <cellStyle name="표준 55 2 2 2 2 6" xfId="10732"/>
    <cellStyle name="표준 55 2 2 2 2 6 2" xfId="10733"/>
    <cellStyle name="표준 55 2 2 2 2 6 2 2" xfId="26364"/>
    <cellStyle name="표준 55 2 2 2 2 6 2 3" xfId="41963"/>
    <cellStyle name="표준 55 2 2 2 2 6 3" xfId="26363"/>
    <cellStyle name="표준 55 2 2 2 2 6 4" xfId="41962"/>
    <cellStyle name="표준 55 2 2 2 2 7" xfId="10734"/>
    <cellStyle name="표준 55 2 2 2 2 7 2" xfId="26365"/>
    <cellStyle name="표준 55 2 2 2 2 7 3" xfId="41964"/>
    <cellStyle name="표준 55 2 2 2 2 8" xfId="26318"/>
    <cellStyle name="표준 55 2 2 2 2 9" xfId="41917"/>
    <cellStyle name="표준 55 2 2 2 3" xfId="10735"/>
    <cellStyle name="표준 55 2 2 2 3 2" xfId="10736"/>
    <cellStyle name="표준 55 2 2 2 3 2 2" xfId="10737"/>
    <cellStyle name="표준 55 2 2 2 3 2 2 2" xfId="10738"/>
    <cellStyle name="표준 55 2 2 2 3 2 2 2 2" xfId="10739"/>
    <cellStyle name="표준 55 2 2 2 3 2 2 2 2 2" xfId="10740"/>
    <cellStyle name="표준 55 2 2 2 3 2 2 2 2 2 2" xfId="26371"/>
    <cellStyle name="표준 55 2 2 2 3 2 2 2 2 2 3" xfId="41970"/>
    <cellStyle name="표준 55 2 2 2 3 2 2 2 2 3" xfId="26370"/>
    <cellStyle name="표준 55 2 2 2 3 2 2 2 2 4" xfId="41969"/>
    <cellStyle name="표준 55 2 2 2 3 2 2 2 3" xfId="10741"/>
    <cellStyle name="표준 55 2 2 2 3 2 2 2 3 2" xfId="26372"/>
    <cellStyle name="표준 55 2 2 2 3 2 2 2 3 3" xfId="41971"/>
    <cellStyle name="표준 55 2 2 2 3 2 2 2 4" xfId="26369"/>
    <cellStyle name="표준 55 2 2 2 3 2 2 2 5" xfId="41968"/>
    <cellStyle name="표준 55 2 2 2 3 2 2 3" xfId="10742"/>
    <cellStyle name="표준 55 2 2 2 3 2 2 3 2" xfId="10743"/>
    <cellStyle name="표준 55 2 2 2 3 2 2 3 2 2" xfId="26374"/>
    <cellStyle name="표준 55 2 2 2 3 2 2 3 2 3" xfId="41973"/>
    <cellStyle name="표준 55 2 2 2 3 2 2 3 3" xfId="26373"/>
    <cellStyle name="표준 55 2 2 2 3 2 2 3 4" xfId="41972"/>
    <cellStyle name="표준 55 2 2 2 3 2 2 4" xfId="10744"/>
    <cellStyle name="표준 55 2 2 2 3 2 2 4 2" xfId="26375"/>
    <cellStyle name="표준 55 2 2 2 3 2 2 4 3" xfId="41974"/>
    <cellStyle name="표준 55 2 2 2 3 2 2 5" xfId="26368"/>
    <cellStyle name="표준 55 2 2 2 3 2 2 6" xfId="41967"/>
    <cellStyle name="표준 55 2 2 2 3 2 3" xfId="10745"/>
    <cellStyle name="표준 55 2 2 2 3 2 3 2" xfId="10746"/>
    <cellStyle name="표준 55 2 2 2 3 2 3 2 2" xfId="10747"/>
    <cellStyle name="표준 55 2 2 2 3 2 3 2 2 2" xfId="10748"/>
    <cellStyle name="표준 55 2 2 2 3 2 3 2 2 2 2" xfId="26379"/>
    <cellStyle name="표준 55 2 2 2 3 2 3 2 2 2 3" xfId="41978"/>
    <cellStyle name="표준 55 2 2 2 3 2 3 2 2 3" xfId="26378"/>
    <cellStyle name="표준 55 2 2 2 3 2 3 2 2 4" xfId="41977"/>
    <cellStyle name="표준 55 2 2 2 3 2 3 2 3" xfId="10749"/>
    <cellStyle name="표준 55 2 2 2 3 2 3 2 3 2" xfId="26380"/>
    <cellStyle name="표준 55 2 2 2 3 2 3 2 3 3" xfId="41979"/>
    <cellStyle name="표준 55 2 2 2 3 2 3 2 4" xfId="26377"/>
    <cellStyle name="표준 55 2 2 2 3 2 3 2 5" xfId="41976"/>
    <cellStyle name="표준 55 2 2 2 3 2 3 3" xfId="10750"/>
    <cellStyle name="표준 55 2 2 2 3 2 3 3 2" xfId="10751"/>
    <cellStyle name="표준 55 2 2 2 3 2 3 3 2 2" xfId="26382"/>
    <cellStyle name="표준 55 2 2 2 3 2 3 3 2 3" xfId="41981"/>
    <cellStyle name="표준 55 2 2 2 3 2 3 3 3" xfId="26381"/>
    <cellStyle name="표준 55 2 2 2 3 2 3 3 4" xfId="41980"/>
    <cellStyle name="표준 55 2 2 2 3 2 3 4" xfId="10752"/>
    <cellStyle name="표준 55 2 2 2 3 2 3 4 2" xfId="26383"/>
    <cellStyle name="표준 55 2 2 2 3 2 3 4 3" xfId="41982"/>
    <cellStyle name="표준 55 2 2 2 3 2 3 5" xfId="26376"/>
    <cellStyle name="표준 55 2 2 2 3 2 3 6" xfId="41975"/>
    <cellStyle name="표준 55 2 2 2 3 2 4" xfId="10753"/>
    <cellStyle name="표준 55 2 2 2 3 2 4 2" xfId="10754"/>
    <cellStyle name="표준 55 2 2 2 3 2 4 2 2" xfId="10755"/>
    <cellStyle name="표준 55 2 2 2 3 2 4 2 2 2" xfId="26386"/>
    <cellStyle name="표준 55 2 2 2 3 2 4 2 2 3" xfId="41985"/>
    <cellStyle name="표준 55 2 2 2 3 2 4 2 3" xfId="26385"/>
    <cellStyle name="표준 55 2 2 2 3 2 4 2 4" xfId="41984"/>
    <cellStyle name="표준 55 2 2 2 3 2 4 3" xfId="10756"/>
    <cellStyle name="표준 55 2 2 2 3 2 4 3 2" xfId="26387"/>
    <cellStyle name="표준 55 2 2 2 3 2 4 3 3" xfId="41986"/>
    <cellStyle name="표준 55 2 2 2 3 2 4 4" xfId="26384"/>
    <cellStyle name="표준 55 2 2 2 3 2 4 5" xfId="41983"/>
    <cellStyle name="표준 55 2 2 2 3 2 5" xfId="10757"/>
    <cellStyle name="표준 55 2 2 2 3 2 5 2" xfId="10758"/>
    <cellStyle name="표준 55 2 2 2 3 2 5 2 2" xfId="26389"/>
    <cellStyle name="표준 55 2 2 2 3 2 5 2 3" xfId="41988"/>
    <cellStyle name="표준 55 2 2 2 3 2 5 3" xfId="26388"/>
    <cellStyle name="표준 55 2 2 2 3 2 5 4" xfId="41987"/>
    <cellStyle name="표준 55 2 2 2 3 2 6" xfId="10759"/>
    <cellStyle name="표준 55 2 2 2 3 2 6 2" xfId="26390"/>
    <cellStyle name="표준 55 2 2 2 3 2 6 3" xfId="41989"/>
    <cellStyle name="표준 55 2 2 2 3 2 7" xfId="26367"/>
    <cellStyle name="표준 55 2 2 2 3 2 8" xfId="41966"/>
    <cellStyle name="표준 55 2 2 2 3 3" xfId="10760"/>
    <cellStyle name="표준 55 2 2 2 3 3 2" xfId="10761"/>
    <cellStyle name="표준 55 2 2 2 3 3 2 2" xfId="10762"/>
    <cellStyle name="표준 55 2 2 2 3 3 2 2 2" xfId="10763"/>
    <cellStyle name="표준 55 2 2 2 3 3 2 2 2 2" xfId="26394"/>
    <cellStyle name="표준 55 2 2 2 3 3 2 2 2 3" xfId="41993"/>
    <cellStyle name="표준 55 2 2 2 3 3 2 2 3" xfId="26393"/>
    <cellStyle name="표준 55 2 2 2 3 3 2 2 4" xfId="41992"/>
    <cellStyle name="표준 55 2 2 2 3 3 2 3" xfId="10764"/>
    <cellStyle name="표준 55 2 2 2 3 3 2 3 2" xfId="26395"/>
    <cellStyle name="표준 55 2 2 2 3 3 2 3 3" xfId="41994"/>
    <cellStyle name="표준 55 2 2 2 3 3 2 4" xfId="26392"/>
    <cellStyle name="표준 55 2 2 2 3 3 2 5" xfId="41991"/>
    <cellStyle name="표준 55 2 2 2 3 3 3" xfId="10765"/>
    <cellStyle name="표준 55 2 2 2 3 3 3 2" xfId="10766"/>
    <cellStyle name="표준 55 2 2 2 3 3 3 2 2" xfId="26397"/>
    <cellStyle name="표준 55 2 2 2 3 3 3 2 3" xfId="41996"/>
    <cellStyle name="표준 55 2 2 2 3 3 3 3" xfId="26396"/>
    <cellStyle name="표준 55 2 2 2 3 3 3 4" xfId="41995"/>
    <cellStyle name="표준 55 2 2 2 3 3 4" xfId="10767"/>
    <cellStyle name="표준 55 2 2 2 3 3 4 2" xfId="26398"/>
    <cellStyle name="표준 55 2 2 2 3 3 4 3" xfId="41997"/>
    <cellStyle name="표준 55 2 2 2 3 3 5" xfId="26391"/>
    <cellStyle name="표준 55 2 2 2 3 3 6" xfId="41990"/>
    <cellStyle name="표준 55 2 2 2 3 4" xfId="10768"/>
    <cellStyle name="표준 55 2 2 2 3 4 2" xfId="10769"/>
    <cellStyle name="표준 55 2 2 2 3 4 2 2" xfId="10770"/>
    <cellStyle name="표준 55 2 2 2 3 4 2 2 2" xfId="10771"/>
    <cellStyle name="표준 55 2 2 2 3 4 2 2 2 2" xfId="26402"/>
    <cellStyle name="표준 55 2 2 2 3 4 2 2 2 3" xfId="42001"/>
    <cellStyle name="표준 55 2 2 2 3 4 2 2 3" xfId="26401"/>
    <cellStyle name="표준 55 2 2 2 3 4 2 2 4" xfId="42000"/>
    <cellStyle name="표준 55 2 2 2 3 4 2 3" xfId="10772"/>
    <cellStyle name="표준 55 2 2 2 3 4 2 3 2" xfId="26403"/>
    <cellStyle name="표준 55 2 2 2 3 4 2 3 3" xfId="42002"/>
    <cellStyle name="표준 55 2 2 2 3 4 2 4" xfId="26400"/>
    <cellStyle name="표준 55 2 2 2 3 4 2 5" xfId="41999"/>
    <cellStyle name="표준 55 2 2 2 3 4 3" xfId="10773"/>
    <cellStyle name="표준 55 2 2 2 3 4 3 2" xfId="10774"/>
    <cellStyle name="표준 55 2 2 2 3 4 3 2 2" xfId="26405"/>
    <cellStyle name="표준 55 2 2 2 3 4 3 2 3" xfId="42004"/>
    <cellStyle name="표준 55 2 2 2 3 4 3 3" xfId="26404"/>
    <cellStyle name="표준 55 2 2 2 3 4 3 4" xfId="42003"/>
    <cellStyle name="표준 55 2 2 2 3 4 4" xfId="10775"/>
    <cellStyle name="표준 55 2 2 2 3 4 4 2" xfId="26406"/>
    <cellStyle name="표준 55 2 2 2 3 4 4 3" xfId="42005"/>
    <cellStyle name="표준 55 2 2 2 3 4 5" xfId="26399"/>
    <cellStyle name="표준 55 2 2 2 3 4 6" xfId="41998"/>
    <cellStyle name="표준 55 2 2 2 3 5" xfId="10776"/>
    <cellStyle name="표준 55 2 2 2 3 5 2" xfId="10777"/>
    <cellStyle name="표준 55 2 2 2 3 5 2 2" xfId="10778"/>
    <cellStyle name="표준 55 2 2 2 3 5 2 2 2" xfId="26409"/>
    <cellStyle name="표준 55 2 2 2 3 5 2 2 3" xfId="42008"/>
    <cellStyle name="표준 55 2 2 2 3 5 2 3" xfId="26408"/>
    <cellStyle name="표준 55 2 2 2 3 5 2 4" xfId="42007"/>
    <cellStyle name="표준 55 2 2 2 3 5 3" xfId="10779"/>
    <cellStyle name="표준 55 2 2 2 3 5 3 2" xfId="26410"/>
    <cellStyle name="표준 55 2 2 2 3 5 3 3" xfId="42009"/>
    <cellStyle name="표준 55 2 2 2 3 5 4" xfId="26407"/>
    <cellStyle name="표준 55 2 2 2 3 5 5" xfId="42006"/>
    <cellStyle name="표준 55 2 2 2 3 6" xfId="10780"/>
    <cellStyle name="표준 55 2 2 2 3 6 2" xfId="10781"/>
    <cellStyle name="표준 55 2 2 2 3 6 2 2" xfId="26412"/>
    <cellStyle name="표준 55 2 2 2 3 6 2 3" xfId="42011"/>
    <cellStyle name="표준 55 2 2 2 3 6 3" xfId="26411"/>
    <cellStyle name="표준 55 2 2 2 3 6 4" xfId="42010"/>
    <cellStyle name="표준 55 2 2 2 3 7" xfId="10782"/>
    <cellStyle name="표준 55 2 2 2 3 7 2" xfId="26413"/>
    <cellStyle name="표준 55 2 2 2 3 7 3" xfId="42012"/>
    <cellStyle name="표준 55 2 2 2 3 8" xfId="26366"/>
    <cellStyle name="표준 55 2 2 2 3 9" xfId="41965"/>
    <cellStyle name="표준 55 2 2 2 4" xfId="10783"/>
    <cellStyle name="표준 55 2 2 2 4 2" xfId="10784"/>
    <cellStyle name="표준 55 2 2 2 4 2 2" xfId="10785"/>
    <cellStyle name="표준 55 2 2 2 4 2 2 2" xfId="10786"/>
    <cellStyle name="표준 55 2 2 2 4 2 2 2 2" xfId="10787"/>
    <cellStyle name="표준 55 2 2 2 4 2 2 2 2 2" xfId="26418"/>
    <cellStyle name="표준 55 2 2 2 4 2 2 2 2 3" xfId="42017"/>
    <cellStyle name="표준 55 2 2 2 4 2 2 2 3" xfId="26417"/>
    <cellStyle name="표준 55 2 2 2 4 2 2 2 4" xfId="42016"/>
    <cellStyle name="표준 55 2 2 2 4 2 2 3" xfId="10788"/>
    <cellStyle name="표준 55 2 2 2 4 2 2 3 2" xfId="26419"/>
    <cellStyle name="표준 55 2 2 2 4 2 2 3 3" xfId="42018"/>
    <cellStyle name="표준 55 2 2 2 4 2 2 4" xfId="26416"/>
    <cellStyle name="표준 55 2 2 2 4 2 2 5" xfId="42015"/>
    <cellStyle name="표준 55 2 2 2 4 2 3" xfId="10789"/>
    <cellStyle name="표준 55 2 2 2 4 2 3 2" xfId="10790"/>
    <cellStyle name="표준 55 2 2 2 4 2 3 2 2" xfId="26421"/>
    <cellStyle name="표준 55 2 2 2 4 2 3 2 3" xfId="42020"/>
    <cellStyle name="표준 55 2 2 2 4 2 3 3" xfId="26420"/>
    <cellStyle name="표준 55 2 2 2 4 2 3 4" xfId="42019"/>
    <cellStyle name="표준 55 2 2 2 4 2 4" xfId="10791"/>
    <cellStyle name="표준 55 2 2 2 4 2 4 2" xfId="26422"/>
    <cellStyle name="표준 55 2 2 2 4 2 4 3" xfId="42021"/>
    <cellStyle name="표준 55 2 2 2 4 2 5" xfId="26415"/>
    <cellStyle name="표준 55 2 2 2 4 2 6" xfId="42014"/>
    <cellStyle name="표준 55 2 2 2 4 3" xfId="10792"/>
    <cellStyle name="표준 55 2 2 2 4 3 2" xfId="10793"/>
    <cellStyle name="표준 55 2 2 2 4 3 2 2" xfId="10794"/>
    <cellStyle name="표준 55 2 2 2 4 3 2 2 2" xfId="10795"/>
    <cellStyle name="표준 55 2 2 2 4 3 2 2 2 2" xfId="26426"/>
    <cellStyle name="표준 55 2 2 2 4 3 2 2 2 3" xfId="42025"/>
    <cellStyle name="표준 55 2 2 2 4 3 2 2 3" xfId="26425"/>
    <cellStyle name="표준 55 2 2 2 4 3 2 2 4" xfId="42024"/>
    <cellStyle name="표준 55 2 2 2 4 3 2 3" xfId="10796"/>
    <cellStyle name="표준 55 2 2 2 4 3 2 3 2" xfId="26427"/>
    <cellStyle name="표준 55 2 2 2 4 3 2 3 3" xfId="42026"/>
    <cellStyle name="표준 55 2 2 2 4 3 2 4" xfId="26424"/>
    <cellStyle name="표준 55 2 2 2 4 3 2 5" xfId="42023"/>
    <cellStyle name="표준 55 2 2 2 4 3 3" xfId="10797"/>
    <cellStyle name="표준 55 2 2 2 4 3 3 2" xfId="10798"/>
    <cellStyle name="표준 55 2 2 2 4 3 3 2 2" xfId="26429"/>
    <cellStyle name="표준 55 2 2 2 4 3 3 2 3" xfId="42028"/>
    <cellStyle name="표준 55 2 2 2 4 3 3 3" xfId="26428"/>
    <cellStyle name="표준 55 2 2 2 4 3 3 4" xfId="42027"/>
    <cellStyle name="표준 55 2 2 2 4 3 4" xfId="10799"/>
    <cellStyle name="표준 55 2 2 2 4 3 4 2" xfId="26430"/>
    <cellStyle name="표준 55 2 2 2 4 3 4 3" xfId="42029"/>
    <cellStyle name="표준 55 2 2 2 4 3 5" xfId="26423"/>
    <cellStyle name="표준 55 2 2 2 4 3 6" xfId="42022"/>
    <cellStyle name="표준 55 2 2 2 4 4" xfId="10800"/>
    <cellStyle name="표준 55 2 2 2 4 4 2" xfId="10801"/>
    <cellStyle name="표준 55 2 2 2 4 4 2 2" xfId="10802"/>
    <cellStyle name="표준 55 2 2 2 4 4 2 2 2" xfId="26433"/>
    <cellStyle name="표준 55 2 2 2 4 4 2 2 3" xfId="42032"/>
    <cellStyle name="표준 55 2 2 2 4 4 2 3" xfId="26432"/>
    <cellStyle name="표준 55 2 2 2 4 4 2 4" xfId="42031"/>
    <cellStyle name="표준 55 2 2 2 4 4 3" xfId="10803"/>
    <cellStyle name="표준 55 2 2 2 4 4 3 2" xfId="26434"/>
    <cellStyle name="표준 55 2 2 2 4 4 3 3" xfId="42033"/>
    <cellStyle name="표준 55 2 2 2 4 4 4" xfId="26431"/>
    <cellStyle name="표준 55 2 2 2 4 4 5" xfId="42030"/>
    <cellStyle name="표준 55 2 2 2 4 5" xfId="10804"/>
    <cellStyle name="표준 55 2 2 2 4 5 2" xfId="10805"/>
    <cellStyle name="표준 55 2 2 2 4 5 2 2" xfId="26436"/>
    <cellStyle name="표준 55 2 2 2 4 5 2 3" xfId="42035"/>
    <cellStyle name="표준 55 2 2 2 4 5 3" xfId="26435"/>
    <cellStyle name="표준 55 2 2 2 4 5 4" xfId="42034"/>
    <cellStyle name="표준 55 2 2 2 4 6" xfId="10806"/>
    <cellStyle name="표준 55 2 2 2 4 6 2" xfId="26437"/>
    <cellStyle name="표준 55 2 2 2 4 6 3" xfId="42036"/>
    <cellStyle name="표준 55 2 2 2 4 7" xfId="26414"/>
    <cellStyle name="표준 55 2 2 2 4 8" xfId="42013"/>
    <cellStyle name="표준 55 2 2 2 5" xfId="10807"/>
    <cellStyle name="표준 55 2 2 2 5 2" xfId="10808"/>
    <cellStyle name="표준 55 2 2 2 5 2 2" xfId="10809"/>
    <cellStyle name="표준 55 2 2 2 5 2 2 2" xfId="10810"/>
    <cellStyle name="표준 55 2 2 2 5 2 2 2 2" xfId="26441"/>
    <cellStyle name="표준 55 2 2 2 5 2 2 2 3" xfId="42040"/>
    <cellStyle name="표준 55 2 2 2 5 2 2 3" xfId="26440"/>
    <cellStyle name="표준 55 2 2 2 5 2 2 4" xfId="42039"/>
    <cellStyle name="표준 55 2 2 2 5 2 3" xfId="10811"/>
    <cellStyle name="표준 55 2 2 2 5 2 3 2" xfId="26442"/>
    <cellStyle name="표준 55 2 2 2 5 2 3 3" xfId="42041"/>
    <cellStyle name="표준 55 2 2 2 5 2 4" xfId="26439"/>
    <cellStyle name="표준 55 2 2 2 5 2 5" xfId="42038"/>
    <cellStyle name="표준 55 2 2 2 5 3" xfId="10812"/>
    <cellStyle name="표준 55 2 2 2 5 3 2" xfId="10813"/>
    <cellStyle name="표준 55 2 2 2 5 3 2 2" xfId="26444"/>
    <cellStyle name="표준 55 2 2 2 5 3 2 3" xfId="42043"/>
    <cellStyle name="표준 55 2 2 2 5 3 3" xfId="26443"/>
    <cellStyle name="표준 55 2 2 2 5 3 4" xfId="42042"/>
    <cellStyle name="표준 55 2 2 2 5 4" xfId="10814"/>
    <cellStyle name="표준 55 2 2 2 5 4 2" xfId="26445"/>
    <cellStyle name="표준 55 2 2 2 5 4 3" xfId="42044"/>
    <cellStyle name="표준 55 2 2 2 5 5" xfId="26438"/>
    <cellStyle name="표준 55 2 2 2 5 6" xfId="42037"/>
    <cellStyle name="표준 55 2 2 2 6" xfId="10815"/>
    <cellStyle name="표준 55 2 2 2 6 2" xfId="10816"/>
    <cellStyle name="표준 55 2 2 2 6 2 2" xfId="10817"/>
    <cellStyle name="표준 55 2 2 2 6 2 2 2" xfId="10818"/>
    <cellStyle name="표준 55 2 2 2 6 2 2 2 2" xfId="26449"/>
    <cellStyle name="표준 55 2 2 2 6 2 2 2 3" xfId="42048"/>
    <cellStyle name="표준 55 2 2 2 6 2 2 3" xfId="26448"/>
    <cellStyle name="표준 55 2 2 2 6 2 2 4" xfId="42047"/>
    <cellStyle name="표준 55 2 2 2 6 2 3" xfId="10819"/>
    <cellStyle name="표준 55 2 2 2 6 2 3 2" xfId="26450"/>
    <cellStyle name="표준 55 2 2 2 6 2 3 3" xfId="42049"/>
    <cellStyle name="표준 55 2 2 2 6 2 4" xfId="26447"/>
    <cellStyle name="표준 55 2 2 2 6 2 5" xfId="42046"/>
    <cellStyle name="표준 55 2 2 2 6 3" xfId="10820"/>
    <cellStyle name="표준 55 2 2 2 6 3 2" xfId="10821"/>
    <cellStyle name="표준 55 2 2 2 6 3 2 2" xfId="26452"/>
    <cellStyle name="표준 55 2 2 2 6 3 2 3" xfId="42051"/>
    <cellStyle name="표준 55 2 2 2 6 3 3" xfId="26451"/>
    <cellStyle name="표준 55 2 2 2 6 3 4" xfId="42050"/>
    <cellStyle name="표준 55 2 2 2 6 4" xfId="10822"/>
    <cellStyle name="표준 55 2 2 2 6 4 2" xfId="26453"/>
    <cellStyle name="표준 55 2 2 2 6 4 3" xfId="42052"/>
    <cellStyle name="표준 55 2 2 2 6 5" xfId="26446"/>
    <cellStyle name="표준 55 2 2 2 6 6" xfId="42045"/>
    <cellStyle name="표준 55 2 2 2 7" xfId="10823"/>
    <cellStyle name="표준 55 2 2 2 7 2" xfId="10824"/>
    <cellStyle name="표준 55 2 2 2 7 2 2" xfId="10825"/>
    <cellStyle name="표준 55 2 2 2 7 2 2 2" xfId="26456"/>
    <cellStyle name="표준 55 2 2 2 7 2 2 3" xfId="42055"/>
    <cellStyle name="표준 55 2 2 2 7 2 3" xfId="26455"/>
    <cellStyle name="표준 55 2 2 2 7 2 4" xfId="42054"/>
    <cellStyle name="표준 55 2 2 2 7 3" xfId="10826"/>
    <cellStyle name="표준 55 2 2 2 7 3 2" xfId="26457"/>
    <cellStyle name="표준 55 2 2 2 7 3 3" xfId="42056"/>
    <cellStyle name="표준 55 2 2 2 7 4" xfId="26454"/>
    <cellStyle name="표준 55 2 2 2 7 5" xfId="42053"/>
    <cellStyle name="표준 55 2 2 2 8" xfId="10827"/>
    <cellStyle name="표준 55 2 2 2 8 2" xfId="10828"/>
    <cellStyle name="표준 55 2 2 2 8 2 2" xfId="26459"/>
    <cellStyle name="표준 55 2 2 2 8 2 3" xfId="42058"/>
    <cellStyle name="표준 55 2 2 2 8 3" xfId="26458"/>
    <cellStyle name="표준 55 2 2 2 8 4" xfId="42057"/>
    <cellStyle name="표준 55 2 2 2 9" xfId="10829"/>
    <cellStyle name="표준 55 2 2 2 9 2" xfId="26460"/>
    <cellStyle name="표준 55 2 2 2 9 3" xfId="42059"/>
    <cellStyle name="표준 55 2 2 3" xfId="10830"/>
    <cellStyle name="표준 55 2 2 3 2" xfId="10831"/>
    <cellStyle name="표준 55 2 2 3 2 2" xfId="10832"/>
    <cellStyle name="표준 55 2 2 3 2 2 2" xfId="10833"/>
    <cellStyle name="표준 55 2 2 3 2 2 2 2" xfId="10834"/>
    <cellStyle name="표준 55 2 2 3 2 2 2 2 2" xfId="10835"/>
    <cellStyle name="표준 55 2 2 3 2 2 2 2 2 2" xfId="26466"/>
    <cellStyle name="표준 55 2 2 3 2 2 2 2 2 3" xfId="42065"/>
    <cellStyle name="표준 55 2 2 3 2 2 2 2 3" xfId="26465"/>
    <cellStyle name="표준 55 2 2 3 2 2 2 2 4" xfId="42064"/>
    <cellStyle name="표준 55 2 2 3 2 2 2 3" xfId="10836"/>
    <cellStyle name="표준 55 2 2 3 2 2 2 3 2" xfId="26467"/>
    <cellStyle name="표준 55 2 2 3 2 2 2 3 3" xfId="42066"/>
    <cellStyle name="표준 55 2 2 3 2 2 2 4" xfId="26464"/>
    <cellStyle name="표준 55 2 2 3 2 2 2 5" xfId="42063"/>
    <cellStyle name="표준 55 2 2 3 2 2 3" xfId="10837"/>
    <cellStyle name="표준 55 2 2 3 2 2 3 2" xfId="10838"/>
    <cellStyle name="표준 55 2 2 3 2 2 3 2 2" xfId="26469"/>
    <cellStyle name="표준 55 2 2 3 2 2 3 2 3" xfId="42068"/>
    <cellStyle name="표준 55 2 2 3 2 2 3 3" xfId="26468"/>
    <cellStyle name="표준 55 2 2 3 2 2 3 4" xfId="42067"/>
    <cellStyle name="표준 55 2 2 3 2 2 4" xfId="10839"/>
    <cellStyle name="표준 55 2 2 3 2 2 4 2" xfId="26470"/>
    <cellStyle name="표준 55 2 2 3 2 2 4 3" xfId="42069"/>
    <cellStyle name="표준 55 2 2 3 2 2 5" xfId="26463"/>
    <cellStyle name="표준 55 2 2 3 2 2 6" xfId="42062"/>
    <cellStyle name="표준 55 2 2 3 2 3" xfId="10840"/>
    <cellStyle name="표준 55 2 2 3 2 3 2" xfId="10841"/>
    <cellStyle name="표준 55 2 2 3 2 3 2 2" xfId="10842"/>
    <cellStyle name="표준 55 2 2 3 2 3 2 2 2" xfId="10843"/>
    <cellStyle name="표준 55 2 2 3 2 3 2 2 2 2" xfId="26474"/>
    <cellStyle name="표준 55 2 2 3 2 3 2 2 2 3" xfId="42073"/>
    <cellStyle name="표준 55 2 2 3 2 3 2 2 3" xfId="26473"/>
    <cellStyle name="표준 55 2 2 3 2 3 2 2 4" xfId="42072"/>
    <cellStyle name="표준 55 2 2 3 2 3 2 3" xfId="10844"/>
    <cellStyle name="표준 55 2 2 3 2 3 2 3 2" xfId="26475"/>
    <cellStyle name="표준 55 2 2 3 2 3 2 3 3" xfId="42074"/>
    <cellStyle name="표준 55 2 2 3 2 3 2 4" xfId="26472"/>
    <cellStyle name="표준 55 2 2 3 2 3 2 5" xfId="42071"/>
    <cellStyle name="표준 55 2 2 3 2 3 3" xfId="10845"/>
    <cellStyle name="표준 55 2 2 3 2 3 3 2" xfId="10846"/>
    <cellStyle name="표준 55 2 2 3 2 3 3 2 2" xfId="26477"/>
    <cellStyle name="표준 55 2 2 3 2 3 3 2 3" xfId="42076"/>
    <cellStyle name="표준 55 2 2 3 2 3 3 3" xfId="26476"/>
    <cellStyle name="표준 55 2 2 3 2 3 3 4" xfId="42075"/>
    <cellStyle name="표준 55 2 2 3 2 3 4" xfId="10847"/>
    <cellStyle name="표준 55 2 2 3 2 3 4 2" xfId="26478"/>
    <cellStyle name="표준 55 2 2 3 2 3 4 3" xfId="42077"/>
    <cellStyle name="표준 55 2 2 3 2 3 5" xfId="26471"/>
    <cellStyle name="표준 55 2 2 3 2 3 6" xfId="42070"/>
    <cellStyle name="표준 55 2 2 3 2 4" xfId="10848"/>
    <cellStyle name="표준 55 2 2 3 2 4 2" xfId="10849"/>
    <cellStyle name="표준 55 2 2 3 2 4 2 2" xfId="10850"/>
    <cellStyle name="표준 55 2 2 3 2 4 2 2 2" xfId="26481"/>
    <cellStyle name="표준 55 2 2 3 2 4 2 2 3" xfId="42080"/>
    <cellStyle name="표준 55 2 2 3 2 4 2 3" xfId="26480"/>
    <cellStyle name="표준 55 2 2 3 2 4 2 4" xfId="42079"/>
    <cellStyle name="표준 55 2 2 3 2 4 3" xfId="10851"/>
    <cellStyle name="표준 55 2 2 3 2 4 3 2" xfId="26482"/>
    <cellStyle name="표준 55 2 2 3 2 4 3 3" xfId="42081"/>
    <cellStyle name="표준 55 2 2 3 2 4 4" xfId="26479"/>
    <cellStyle name="표준 55 2 2 3 2 4 5" xfId="42078"/>
    <cellStyle name="표준 55 2 2 3 2 5" xfId="10852"/>
    <cellStyle name="표준 55 2 2 3 2 5 2" xfId="10853"/>
    <cellStyle name="표준 55 2 2 3 2 5 2 2" xfId="26484"/>
    <cellStyle name="표준 55 2 2 3 2 5 2 3" xfId="42083"/>
    <cellStyle name="표준 55 2 2 3 2 5 3" xfId="26483"/>
    <cellStyle name="표준 55 2 2 3 2 5 4" xfId="42082"/>
    <cellStyle name="표준 55 2 2 3 2 6" xfId="10854"/>
    <cellStyle name="표준 55 2 2 3 2 6 2" xfId="26485"/>
    <cellStyle name="표준 55 2 2 3 2 6 3" xfId="42084"/>
    <cellStyle name="표준 55 2 2 3 2 7" xfId="26462"/>
    <cellStyle name="표준 55 2 2 3 2 8" xfId="42061"/>
    <cellStyle name="표준 55 2 2 3 3" xfId="10855"/>
    <cellStyle name="표준 55 2 2 3 3 2" xfId="10856"/>
    <cellStyle name="표준 55 2 2 3 3 2 2" xfId="10857"/>
    <cellStyle name="표준 55 2 2 3 3 2 2 2" xfId="10858"/>
    <cellStyle name="표준 55 2 2 3 3 2 2 2 2" xfId="26489"/>
    <cellStyle name="표준 55 2 2 3 3 2 2 2 3" xfId="42088"/>
    <cellStyle name="표준 55 2 2 3 3 2 2 3" xfId="26488"/>
    <cellStyle name="표준 55 2 2 3 3 2 2 4" xfId="42087"/>
    <cellStyle name="표준 55 2 2 3 3 2 3" xfId="10859"/>
    <cellStyle name="표준 55 2 2 3 3 2 3 2" xfId="26490"/>
    <cellStyle name="표준 55 2 2 3 3 2 3 3" xfId="42089"/>
    <cellStyle name="표준 55 2 2 3 3 2 4" xfId="26487"/>
    <cellStyle name="표준 55 2 2 3 3 2 5" xfId="42086"/>
    <cellStyle name="표준 55 2 2 3 3 3" xfId="10860"/>
    <cellStyle name="표준 55 2 2 3 3 3 2" xfId="10861"/>
    <cellStyle name="표준 55 2 2 3 3 3 2 2" xfId="26492"/>
    <cellStyle name="표준 55 2 2 3 3 3 2 3" xfId="42091"/>
    <cellStyle name="표준 55 2 2 3 3 3 3" xfId="26491"/>
    <cellStyle name="표준 55 2 2 3 3 3 4" xfId="42090"/>
    <cellStyle name="표준 55 2 2 3 3 4" xfId="10862"/>
    <cellStyle name="표준 55 2 2 3 3 4 2" xfId="26493"/>
    <cellStyle name="표준 55 2 2 3 3 4 3" xfId="42092"/>
    <cellStyle name="표준 55 2 2 3 3 5" xfId="26486"/>
    <cellStyle name="표준 55 2 2 3 3 6" xfId="42085"/>
    <cellStyle name="표준 55 2 2 3 4" xfId="10863"/>
    <cellStyle name="표준 55 2 2 3 4 2" xfId="10864"/>
    <cellStyle name="표준 55 2 2 3 4 2 2" xfId="10865"/>
    <cellStyle name="표준 55 2 2 3 4 2 2 2" xfId="10866"/>
    <cellStyle name="표준 55 2 2 3 4 2 2 2 2" xfId="26497"/>
    <cellStyle name="표준 55 2 2 3 4 2 2 2 3" xfId="42096"/>
    <cellStyle name="표준 55 2 2 3 4 2 2 3" xfId="26496"/>
    <cellStyle name="표준 55 2 2 3 4 2 2 4" xfId="42095"/>
    <cellStyle name="표준 55 2 2 3 4 2 3" xfId="10867"/>
    <cellStyle name="표준 55 2 2 3 4 2 3 2" xfId="26498"/>
    <cellStyle name="표준 55 2 2 3 4 2 3 3" xfId="42097"/>
    <cellStyle name="표준 55 2 2 3 4 2 4" xfId="26495"/>
    <cellStyle name="표준 55 2 2 3 4 2 5" xfId="42094"/>
    <cellStyle name="표준 55 2 2 3 4 3" xfId="10868"/>
    <cellStyle name="표준 55 2 2 3 4 3 2" xfId="10869"/>
    <cellStyle name="표준 55 2 2 3 4 3 2 2" xfId="26500"/>
    <cellStyle name="표준 55 2 2 3 4 3 2 3" xfId="42099"/>
    <cellStyle name="표준 55 2 2 3 4 3 3" xfId="26499"/>
    <cellStyle name="표준 55 2 2 3 4 3 4" xfId="42098"/>
    <cellStyle name="표준 55 2 2 3 4 4" xfId="10870"/>
    <cellStyle name="표준 55 2 2 3 4 4 2" xfId="26501"/>
    <cellStyle name="표준 55 2 2 3 4 4 3" xfId="42100"/>
    <cellStyle name="표준 55 2 2 3 4 5" xfId="26494"/>
    <cellStyle name="표준 55 2 2 3 4 6" xfId="42093"/>
    <cellStyle name="표준 55 2 2 3 5" xfId="10871"/>
    <cellStyle name="표준 55 2 2 3 5 2" xfId="10872"/>
    <cellStyle name="표준 55 2 2 3 5 2 2" xfId="10873"/>
    <cellStyle name="표준 55 2 2 3 5 2 2 2" xfId="26504"/>
    <cellStyle name="표준 55 2 2 3 5 2 2 3" xfId="42103"/>
    <cellStyle name="표준 55 2 2 3 5 2 3" xfId="26503"/>
    <cellStyle name="표준 55 2 2 3 5 2 4" xfId="42102"/>
    <cellStyle name="표준 55 2 2 3 5 3" xfId="10874"/>
    <cellStyle name="표준 55 2 2 3 5 3 2" xfId="26505"/>
    <cellStyle name="표준 55 2 2 3 5 3 3" xfId="42104"/>
    <cellStyle name="표준 55 2 2 3 5 4" xfId="26502"/>
    <cellStyle name="표준 55 2 2 3 5 5" xfId="42101"/>
    <cellStyle name="표준 55 2 2 3 6" xfId="10875"/>
    <cellStyle name="표준 55 2 2 3 6 2" xfId="10876"/>
    <cellStyle name="표준 55 2 2 3 6 2 2" xfId="26507"/>
    <cellStyle name="표준 55 2 2 3 6 2 3" xfId="42106"/>
    <cellStyle name="표준 55 2 2 3 6 3" xfId="26506"/>
    <cellStyle name="표준 55 2 2 3 6 4" xfId="42105"/>
    <cellStyle name="표준 55 2 2 3 7" xfId="10877"/>
    <cellStyle name="표준 55 2 2 3 7 2" xfId="26508"/>
    <cellStyle name="표준 55 2 2 3 7 3" xfId="42107"/>
    <cellStyle name="표준 55 2 2 3 8" xfId="26461"/>
    <cellStyle name="표준 55 2 2 3 9" xfId="42060"/>
    <cellStyle name="표준 55 2 2 4" xfId="10878"/>
    <cellStyle name="표준 55 2 2 4 2" xfId="10879"/>
    <cellStyle name="표준 55 2 2 4 2 2" xfId="10880"/>
    <cellStyle name="표준 55 2 2 4 2 2 2" xfId="10881"/>
    <cellStyle name="표준 55 2 2 4 2 2 2 2" xfId="10882"/>
    <cellStyle name="표준 55 2 2 4 2 2 2 2 2" xfId="10883"/>
    <cellStyle name="표준 55 2 2 4 2 2 2 2 2 2" xfId="26514"/>
    <cellStyle name="표준 55 2 2 4 2 2 2 2 2 3" xfId="42113"/>
    <cellStyle name="표준 55 2 2 4 2 2 2 2 3" xfId="26513"/>
    <cellStyle name="표준 55 2 2 4 2 2 2 2 4" xfId="42112"/>
    <cellStyle name="표준 55 2 2 4 2 2 2 3" xfId="10884"/>
    <cellStyle name="표준 55 2 2 4 2 2 2 3 2" xfId="26515"/>
    <cellStyle name="표준 55 2 2 4 2 2 2 3 3" xfId="42114"/>
    <cellStyle name="표준 55 2 2 4 2 2 2 4" xfId="26512"/>
    <cellStyle name="표준 55 2 2 4 2 2 2 5" xfId="42111"/>
    <cellStyle name="표준 55 2 2 4 2 2 3" xfId="10885"/>
    <cellStyle name="표준 55 2 2 4 2 2 3 2" xfId="10886"/>
    <cellStyle name="표준 55 2 2 4 2 2 3 2 2" xfId="26517"/>
    <cellStyle name="표준 55 2 2 4 2 2 3 2 3" xfId="42116"/>
    <cellStyle name="표준 55 2 2 4 2 2 3 3" xfId="26516"/>
    <cellStyle name="표준 55 2 2 4 2 2 3 4" xfId="42115"/>
    <cellStyle name="표준 55 2 2 4 2 2 4" xfId="10887"/>
    <cellStyle name="표준 55 2 2 4 2 2 4 2" xfId="26518"/>
    <cellStyle name="표준 55 2 2 4 2 2 4 3" xfId="42117"/>
    <cellStyle name="표준 55 2 2 4 2 2 5" xfId="26511"/>
    <cellStyle name="표준 55 2 2 4 2 2 6" xfId="42110"/>
    <cellStyle name="표준 55 2 2 4 2 3" xfId="10888"/>
    <cellStyle name="표준 55 2 2 4 2 3 2" xfId="10889"/>
    <cellStyle name="표준 55 2 2 4 2 3 2 2" xfId="10890"/>
    <cellStyle name="표준 55 2 2 4 2 3 2 2 2" xfId="10891"/>
    <cellStyle name="표준 55 2 2 4 2 3 2 2 2 2" xfId="26522"/>
    <cellStyle name="표준 55 2 2 4 2 3 2 2 2 3" xfId="42121"/>
    <cellStyle name="표준 55 2 2 4 2 3 2 2 3" xfId="26521"/>
    <cellStyle name="표준 55 2 2 4 2 3 2 2 4" xfId="42120"/>
    <cellStyle name="표준 55 2 2 4 2 3 2 3" xfId="10892"/>
    <cellStyle name="표준 55 2 2 4 2 3 2 3 2" xfId="26523"/>
    <cellStyle name="표준 55 2 2 4 2 3 2 3 3" xfId="42122"/>
    <cellStyle name="표준 55 2 2 4 2 3 2 4" xfId="26520"/>
    <cellStyle name="표준 55 2 2 4 2 3 2 5" xfId="42119"/>
    <cellStyle name="표준 55 2 2 4 2 3 3" xfId="10893"/>
    <cellStyle name="표준 55 2 2 4 2 3 3 2" xfId="10894"/>
    <cellStyle name="표준 55 2 2 4 2 3 3 2 2" xfId="26525"/>
    <cellStyle name="표준 55 2 2 4 2 3 3 2 3" xfId="42124"/>
    <cellStyle name="표준 55 2 2 4 2 3 3 3" xfId="26524"/>
    <cellStyle name="표준 55 2 2 4 2 3 3 4" xfId="42123"/>
    <cellStyle name="표준 55 2 2 4 2 3 4" xfId="10895"/>
    <cellStyle name="표준 55 2 2 4 2 3 4 2" xfId="26526"/>
    <cellStyle name="표준 55 2 2 4 2 3 4 3" xfId="42125"/>
    <cellStyle name="표준 55 2 2 4 2 3 5" xfId="26519"/>
    <cellStyle name="표준 55 2 2 4 2 3 6" xfId="42118"/>
    <cellStyle name="표준 55 2 2 4 2 4" xfId="10896"/>
    <cellStyle name="표준 55 2 2 4 2 4 2" xfId="10897"/>
    <cellStyle name="표준 55 2 2 4 2 4 2 2" xfId="10898"/>
    <cellStyle name="표준 55 2 2 4 2 4 2 2 2" xfId="26529"/>
    <cellStyle name="표준 55 2 2 4 2 4 2 2 3" xfId="42128"/>
    <cellStyle name="표준 55 2 2 4 2 4 2 3" xfId="26528"/>
    <cellStyle name="표준 55 2 2 4 2 4 2 4" xfId="42127"/>
    <cellStyle name="표준 55 2 2 4 2 4 3" xfId="10899"/>
    <cellStyle name="표준 55 2 2 4 2 4 3 2" xfId="26530"/>
    <cellStyle name="표준 55 2 2 4 2 4 3 3" xfId="42129"/>
    <cellStyle name="표준 55 2 2 4 2 4 4" xfId="26527"/>
    <cellStyle name="표준 55 2 2 4 2 4 5" xfId="42126"/>
    <cellStyle name="표준 55 2 2 4 2 5" xfId="10900"/>
    <cellStyle name="표준 55 2 2 4 2 5 2" xfId="10901"/>
    <cellStyle name="표준 55 2 2 4 2 5 2 2" xfId="26532"/>
    <cellStyle name="표준 55 2 2 4 2 5 2 3" xfId="42131"/>
    <cellStyle name="표준 55 2 2 4 2 5 3" xfId="26531"/>
    <cellStyle name="표준 55 2 2 4 2 5 4" xfId="42130"/>
    <cellStyle name="표준 55 2 2 4 2 6" xfId="10902"/>
    <cellStyle name="표준 55 2 2 4 2 6 2" xfId="26533"/>
    <cellStyle name="표준 55 2 2 4 2 6 3" xfId="42132"/>
    <cellStyle name="표준 55 2 2 4 2 7" xfId="26510"/>
    <cellStyle name="표준 55 2 2 4 2 8" xfId="42109"/>
    <cellStyle name="표준 55 2 2 4 3" xfId="10903"/>
    <cellStyle name="표준 55 2 2 4 3 2" xfId="10904"/>
    <cellStyle name="표준 55 2 2 4 3 2 2" xfId="10905"/>
    <cellStyle name="표준 55 2 2 4 3 2 2 2" xfId="10906"/>
    <cellStyle name="표준 55 2 2 4 3 2 2 2 2" xfId="26537"/>
    <cellStyle name="표준 55 2 2 4 3 2 2 2 3" xfId="42136"/>
    <cellStyle name="표준 55 2 2 4 3 2 2 3" xfId="26536"/>
    <cellStyle name="표준 55 2 2 4 3 2 2 4" xfId="42135"/>
    <cellStyle name="표준 55 2 2 4 3 2 3" xfId="10907"/>
    <cellStyle name="표준 55 2 2 4 3 2 3 2" xfId="26538"/>
    <cellStyle name="표준 55 2 2 4 3 2 3 3" xfId="42137"/>
    <cellStyle name="표준 55 2 2 4 3 2 4" xfId="26535"/>
    <cellStyle name="표준 55 2 2 4 3 2 5" xfId="42134"/>
    <cellStyle name="표준 55 2 2 4 3 3" xfId="10908"/>
    <cellStyle name="표준 55 2 2 4 3 3 2" xfId="10909"/>
    <cellStyle name="표준 55 2 2 4 3 3 2 2" xfId="26540"/>
    <cellStyle name="표준 55 2 2 4 3 3 2 3" xfId="42139"/>
    <cellStyle name="표준 55 2 2 4 3 3 3" xfId="26539"/>
    <cellStyle name="표준 55 2 2 4 3 3 4" xfId="42138"/>
    <cellStyle name="표준 55 2 2 4 3 4" xfId="10910"/>
    <cellStyle name="표준 55 2 2 4 3 4 2" xfId="26541"/>
    <cellStyle name="표준 55 2 2 4 3 4 3" xfId="42140"/>
    <cellStyle name="표준 55 2 2 4 3 5" xfId="26534"/>
    <cellStyle name="표준 55 2 2 4 3 6" xfId="42133"/>
    <cellStyle name="표준 55 2 2 4 4" xfId="10911"/>
    <cellStyle name="표준 55 2 2 4 4 2" xfId="10912"/>
    <cellStyle name="표준 55 2 2 4 4 2 2" xfId="10913"/>
    <cellStyle name="표준 55 2 2 4 4 2 2 2" xfId="10914"/>
    <cellStyle name="표준 55 2 2 4 4 2 2 2 2" xfId="26545"/>
    <cellStyle name="표준 55 2 2 4 4 2 2 2 3" xfId="42144"/>
    <cellStyle name="표준 55 2 2 4 4 2 2 3" xfId="26544"/>
    <cellStyle name="표준 55 2 2 4 4 2 2 4" xfId="42143"/>
    <cellStyle name="표준 55 2 2 4 4 2 3" xfId="10915"/>
    <cellStyle name="표준 55 2 2 4 4 2 3 2" xfId="26546"/>
    <cellStyle name="표준 55 2 2 4 4 2 3 3" xfId="42145"/>
    <cellStyle name="표준 55 2 2 4 4 2 4" xfId="26543"/>
    <cellStyle name="표준 55 2 2 4 4 2 5" xfId="42142"/>
    <cellStyle name="표준 55 2 2 4 4 3" xfId="10916"/>
    <cellStyle name="표준 55 2 2 4 4 3 2" xfId="10917"/>
    <cellStyle name="표준 55 2 2 4 4 3 2 2" xfId="26548"/>
    <cellStyle name="표준 55 2 2 4 4 3 2 3" xfId="42147"/>
    <cellStyle name="표준 55 2 2 4 4 3 3" xfId="26547"/>
    <cellStyle name="표준 55 2 2 4 4 3 4" xfId="42146"/>
    <cellStyle name="표준 55 2 2 4 4 4" xfId="10918"/>
    <cellStyle name="표준 55 2 2 4 4 4 2" xfId="26549"/>
    <cellStyle name="표준 55 2 2 4 4 4 3" xfId="42148"/>
    <cellStyle name="표준 55 2 2 4 4 5" xfId="26542"/>
    <cellStyle name="표준 55 2 2 4 4 6" xfId="42141"/>
    <cellStyle name="표준 55 2 2 4 5" xfId="10919"/>
    <cellStyle name="표준 55 2 2 4 5 2" xfId="10920"/>
    <cellStyle name="표준 55 2 2 4 5 2 2" xfId="10921"/>
    <cellStyle name="표준 55 2 2 4 5 2 2 2" xfId="26552"/>
    <cellStyle name="표준 55 2 2 4 5 2 2 3" xfId="42151"/>
    <cellStyle name="표준 55 2 2 4 5 2 3" xfId="26551"/>
    <cellStyle name="표준 55 2 2 4 5 2 4" xfId="42150"/>
    <cellStyle name="표준 55 2 2 4 5 3" xfId="10922"/>
    <cellStyle name="표준 55 2 2 4 5 3 2" xfId="26553"/>
    <cellStyle name="표준 55 2 2 4 5 3 3" xfId="42152"/>
    <cellStyle name="표준 55 2 2 4 5 4" xfId="26550"/>
    <cellStyle name="표준 55 2 2 4 5 5" xfId="42149"/>
    <cellStyle name="표준 55 2 2 4 6" xfId="10923"/>
    <cellStyle name="표준 55 2 2 4 6 2" xfId="10924"/>
    <cellStyle name="표준 55 2 2 4 6 2 2" xfId="26555"/>
    <cellStyle name="표준 55 2 2 4 6 2 3" xfId="42154"/>
    <cellStyle name="표준 55 2 2 4 6 3" xfId="26554"/>
    <cellStyle name="표준 55 2 2 4 6 4" xfId="42153"/>
    <cellStyle name="표준 55 2 2 4 7" xfId="10925"/>
    <cellStyle name="표준 55 2 2 4 7 2" xfId="26556"/>
    <cellStyle name="표준 55 2 2 4 7 3" xfId="42155"/>
    <cellStyle name="표준 55 2 2 4 8" xfId="26509"/>
    <cellStyle name="표준 55 2 2 4 9" xfId="42108"/>
    <cellStyle name="표준 55 2 2 5" xfId="10926"/>
    <cellStyle name="표준 55 2 2 5 2" xfId="10927"/>
    <cellStyle name="표준 55 2 2 5 2 2" xfId="10928"/>
    <cellStyle name="표준 55 2 2 5 2 2 2" xfId="10929"/>
    <cellStyle name="표준 55 2 2 5 2 2 2 2" xfId="10930"/>
    <cellStyle name="표준 55 2 2 5 2 2 2 2 2" xfId="26561"/>
    <cellStyle name="표준 55 2 2 5 2 2 2 2 3" xfId="42160"/>
    <cellStyle name="표준 55 2 2 5 2 2 2 3" xfId="26560"/>
    <cellStyle name="표준 55 2 2 5 2 2 2 4" xfId="42159"/>
    <cellStyle name="표준 55 2 2 5 2 2 3" xfId="10931"/>
    <cellStyle name="표준 55 2 2 5 2 2 3 2" xfId="26562"/>
    <cellStyle name="표준 55 2 2 5 2 2 3 3" xfId="42161"/>
    <cellStyle name="표준 55 2 2 5 2 2 4" xfId="26559"/>
    <cellStyle name="표준 55 2 2 5 2 2 5" xfId="42158"/>
    <cellStyle name="표준 55 2 2 5 2 3" xfId="10932"/>
    <cellStyle name="표준 55 2 2 5 2 3 2" xfId="10933"/>
    <cellStyle name="표준 55 2 2 5 2 3 2 2" xfId="26564"/>
    <cellStyle name="표준 55 2 2 5 2 3 2 3" xfId="42163"/>
    <cellStyle name="표준 55 2 2 5 2 3 3" xfId="26563"/>
    <cellStyle name="표준 55 2 2 5 2 3 4" xfId="42162"/>
    <cellStyle name="표준 55 2 2 5 2 4" xfId="10934"/>
    <cellStyle name="표준 55 2 2 5 2 4 2" xfId="26565"/>
    <cellStyle name="표준 55 2 2 5 2 4 3" xfId="42164"/>
    <cellStyle name="표준 55 2 2 5 2 5" xfId="26558"/>
    <cellStyle name="표준 55 2 2 5 2 6" xfId="42157"/>
    <cellStyle name="표준 55 2 2 5 3" xfId="10935"/>
    <cellStyle name="표준 55 2 2 5 3 2" xfId="10936"/>
    <cellStyle name="표준 55 2 2 5 3 2 2" xfId="10937"/>
    <cellStyle name="표준 55 2 2 5 3 2 2 2" xfId="10938"/>
    <cellStyle name="표준 55 2 2 5 3 2 2 2 2" xfId="26569"/>
    <cellStyle name="표준 55 2 2 5 3 2 2 2 3" xfId="42168"/>
    <cellStyle name="표준 55 2 2 5 3 2 2 3" xfId="26568"/>
    <cellStyle name="표준 55 2 2 5 3 2 2 4" xfId="42167"/>
    <cellStyle name="표준 55 2 2 5 3 2 3" xfId="10939"/>
    <cellStyle name="표준 55 2 2 5 3 2 3 2" xfId="26570"/>
    <cellStyle name="표준 55 2 2 5 3 2 3 3" xfId="42169"/>
    <cellStyle name="표준 55 2 2 5 3 2 4" xfId="26567"/>
    <cellStyle name="표준 55 2 2 5 3 2 5" xfId="42166"/>
    <cellStyle name="표준 55 2 2 5 3 3" xfId="10940"/>
    <cellStyle name="표준 55 2 2 5 3 3 2" xfId="10941"/>
    <cellStyle name="표준 55 2 2 5 3 3 2 2" xfId="26572"/>
    <cellStyle name="표준 55 2 2 5 3 3 2 3" xfId="42171"/>
    <cellStyle name="표준 55 2 2 5 3 3 3" xfId="26571"/>
    <cellStyle name="표준 55 2 2 5 3 3 4" xfId="42170"/>
    <cellStyle name="표준 55 2 2 5 3 4" xfId="10942"/>
    <cellStyle name="표준 55 2 2 5 3 4 2" xfId="26573"/>
    <cellStyle name="표준 55 2 2 5 3 4 3" xfId="42172"/>
    <cellStyle name="표준 55 2 2 5 3 5" xfId="26566"/>
    <cellStyle name="표준 55 2 2 5 3 6" xfId="42165"/>
    <cellStyle name="표준 55 2 2 5 4" xfId="10943"/>
    <cellStyle name="표준 55 2 2 5 4 2" xfId="10944"/>
    <cellStyle name="표준 55 2 2 5 4 2 2" xfId="10945"/>
    <cellStyle name="표준 55 2 2 5 4 2 2 2" xfId="26576"/>
    <cellStyle name="표준 55 2 2 5 4 2 2 3" xfId="42175"/>
    <cellStyle name="표준 55 2 2 5 4 2 3" xfId="26575"/>
    <cellStyle name="표준 55 2 2 5 4 2 4" xfId="42174"/>
    <cellStyle name="표준 55 2 2 5 4 3" xfId="10946"/>
    <cellStyle name="표준 55 2 2 5 4 3 2" xfId="26577"/>
    <cellStyle name="표준 55 2 2 5 4 3 3" xfId="42176"/>
    <cellStyle name="표준 55 2 2 5 4 4" xfId="26574"/>
    <cellStyle name="표준 55 2 2 5 4 5" xfId="42173"/>
    <cellStyle name="표준 55 2 2 5 5" xfId="10947"/>
    <cellStyle name="표준 55 2 2 5 5 2" xfId="10948"/>
    <cellStyle name="표준 55 2 2 5 5 2 2" xfId="26579"/>
    <cellStyle name="표준 55 2 2 5 5 2 3" xfId="42178"/>
    <cellStyle name="표준 55 2 2 5 5 3" xfId="26578"/>
    <cellStyle name="표준 55 2 2 5 5 4" xfId="42177"/>
    <cellStyle name="표준 55 2 2 5 6" xfId="10949"/>
    <cellStyle name="표준 55 2 2 5 6 2" xfId="26580"/>
    <cellStyle name="표준 55 2 2 5 6 3" xfId="42179"/>
    <cellStyle name="표준 55 2 2 5 7" xfId="26557"/>
    <cellStyle name="표준 55 2 2 5 8" xfId="42156"/>
    <cellStyle name="표준 55 2 2 6" xfId="10950"/>
    <cellStyle name="표준 55 2 2 6 2" xfId="10951"/>
    <cellStyle name="표준 55 2 2 6 2 2" xfId="10952"/>
    <cellStyle name="표준 55 2 2 6 2 2 2" xfId="10953"/>
    <cellStyle name="표준 55 2 2 6 2 2 2 2" xfId="26584"/>
    <cellStyle name="표준 55 2 2 6 2 2 2 3" xfId="42183"/>
    <cellStyle name="표준 55 2 2 6 2 2 3" xfId="26583"/>
    <cellStyle name="표준 55 2 2 6 2 2 4" xfId="42182"/>
    <cellStyle name="표준 55 2 2 6 2 3" xfId="10954"/>
    <cellStyle name="표준 55 2 2 6 2 3 2" xfId="26585"/>
    <cellStyle name="표준 55 2 2 6 2 3 3" xfId="42184"/>
    <cellStyle name="표준 55 2 2 6 2 4" xfId="26582"/>
    <cellStyle name="표준 55 2 2 6 2 5" xfId="42181"/>
    <cellStyle name="표준 55 2 2 6 3" xfId="10955"/>
    <cellStyle name="표준 55 2 2 6 3 2" xfId="10956"/>
    <cellStyle name="표준 55 2 2 6 3 2 2" xfId="26587"/>
    <cellStyle name="표준 55 2 2 6 3 2 3" xfId="42186"/>
    <cellStyle name="표준 55 2 2 6 3 3" xfId="26586"/>
    <cellStyle name="표준 55 2 2 6 3 4" xfId="42185"/>
    <cellStyle name="표준 55 2 2 6 4" xfId="10957"/>
    <cellStyle name="표준 55 2 2 6 4 2" xfId="26588"/>
    <cellStyle name="표준 55 2 2 6 4 3" xfId="42187"/>
    <cellStyle name="표준 55 2 2 6 5" xfId="26581"/>
    <cellStyle name="표준 55 2 2 6 6" xfId="42180"/>
    <cellStyle name="표준 55 2 2 7" xfId="10958"/>
    <cellStyle name="표준 55 2 2 7 2" xfId="10959"/>
    <cellStyle name="표준 55 2 2 7 2 2" xfId="10960"/>
    <cellStyle name="표준 55 2 2 7 2 2 2" xfId="10961"/>
    <cellStyle name="표준 55 2 2 7 2 2 2 2" xfId="26592"/>
    <cellStyle name="표준 55 2 2 7 2 2 2 3" xfId="42191"/>
    <cellStyle name="표준 55 2 2 7 2 2 3" xfId="26591"/>
    <cellStyle name="표준 55 2 2 7 2 2 4" xfId="42190"/>
    <cellStyle name="표준 55 2 2 7 2 3" xfId="10962"/>
    <cellStyle name="표준 55 2 2 7 2 3 2" xfId="26593"/>
    <cellStyle name="표준 55 2 2 7 2 3 3" xfId="42192"/>
    <cellStyle name="표준 55 2 2 7 2 4" xfId="26590"/>
    <cellStyle name="표준 55 2 2 7 2 5" xfId="42189"/>
    <cellStyle name="표준 55 2 2 7 3" xfId="10963"/>
    <cellStyle name="표준 55 2 2 7 3 2" xfId="10964"/>
    <cellStyle name="표준 55 2 2 7 3 2 2" xfId="26595"/>
    <cellStyle name="표준 55 2 2 7 3 2 3" xfId="42194"/>
    <cellStyle name="표준 55 2 2 7 3 3" xfId="26594"/>
    <cellStyle name="표준 55 2 2 7 3 4" xfId="42193"/>
    <cellStyle name="표준 55 2 2 7 4" xfId="10965"/>
    <cellStyle name="표준 55 2 2 7 4 2" xfId="26596"/>
    <cellStyle name="표준 55 2 2 7 4 3" xfId="42195"/>
    <cellStyle name="표준 55 2 2 7 5" xfId="26589"/>
    <cellStyle name="표준 55 2 2 7 6" xfId="42188"/>
    <cellStyle name="표준 55 2 2 8" xfId="10966"/>
    <cellStyle name="표준 55 2 2 8 2" xfId="10967"/>
    <cellStyle name="표준 55 2 2 8 2 2" xfId="10968"/>
    <cellStyle name="표준 55 2 2 8 2 2 2" xfId="26599"/>
    <cellStyle name="표준 55 2 2 8 2 2 3" xfId="42198"/>
    <cellStyle name="표준 55 2 2 8 2 3" xfId="26598"/>
    <cellStyle name="표준 55 2 2 8 2 4" xfId="42197"/>
    <cellStyle name="표준 55 2 2 8 3" xfId="10969"/>
    <cellStyle name="표준 55 2 2 8 3 2" xfId="26600"/>
    <cellStyle name="표준 55 2 2 8 3 3" xfId="42199"/>
    <cellStyle name="표준 55 2 2 8 4" xfId="26597"/>
    <cellStyle name="표준 55 2 2 8 5" xfId="42196"/>
    <cellStyle name="표준 55 2 2 9" xfId="10970"/>
    <cellStyle name="표준 55 2 2 9 2" xfId="10971"/>
    <cellStyle name="표준 55 2 2 9 2 2" xfId="26602"/>
    <cellStyle name="표준 55 2 2 9 2 3" xfId="42201"/>
    <cellStyle name="표준 55 2 2 9 3" xfId="26601"/>
    <cellStyle name="표준 55 2 2 9 4" xfId="42200"/>
    <cellStyle name="표준 55 2 3" xfId="10972"/>
    <cellStyle name="표준 55 2 3 10" xfId="10973"/>
    <cellStyle name="표준 55 2 3 10 2" xfId="26604"/>
    <cellStyle name="표준 55 2 3 10 3" xfId="42203"/>
    <cellStyle name="표준 55 2 3 11" xfId="26603"/>
    <cellStyle name="표준 55 2 3 12" xfId="42202"/>
    <cellStyle name="표준 55 2 3 2" xfId="10974"/>
    <cellStyle name="표준 55 2 3 2 10" xfId="26605"/>
    <cellStyle name="표준 55 2 3 2 11" xfId="42204"/>
    <cellStyle name="표준 55 2 3 2 2" xfId="10975"/>
    <cellStyle name="표준 55 2 3 2 2 2" xfId="10976"/>
    <cellStyle name="표준 55 2 3 2 2 2 2" xfId="10977"/>
    <cellStyle name="표준 55 2 3 2 2 2 2 2" xfId="10978"/>
    <cellStyle name="표준 55 2 3 2 2 2 2 2 2" xfId="10979"/>
    <cellStyle name="표준 55 2 3 2 2 2 2 2 2 2" xfId="10980"/>
    <cellStyle name="표준 55 2 3 2 2 2 2 2 2 2 2" xfId="26611"/>
    <cellStyle name="표준 55 2 3 2 2 2 2 2 2 2 3" xfId="42210"/>
    <cellStyle name="표준 55 2 3 2 2 2 2 2 2 3" xfId="26610"/>
    <cellStyle name="표준 55 2 3 2 2 2 2 2 2 4" xfId="42209"/>
    <cellStyle name="표준 55 2 3 2 2 2 2 2 3" xfId="10981"/>
    <cellStyle name="표준 55 2 3 2 2 2 2 2 3 2" xfId="26612"/>
    <cellStyle name="표준 55 2 3 2 2 2 2 2 3 3" xfId="42211"/>
    <cellStyle name="표준 55 2 3 2 2 2 2 2 4" xfId="26609"/>
    <cellStyle name="표준 55 2 3 2 2 2 2 2 5" xfId="42208"/>
    <cellStyle name="표준 55 2 3 2 2 2 2 3" xfId="10982"/>
    <cellStyle name="표준 55 2 3 2 2 2 2 3 2" xfId="10983"/>
    <cellStyle name="표준 55 2 3 2 2 2 2 3 2 2" xfId="26614"/>
    <cellStyle name="표준 55 2 3 2 2 2 2 3 2 3" xfId="42213"/>
    <cellStyle name="표준 55 2 3 2 2 2 2 3 3" xfId="26613"/>
    <cellStyle name="표준 55 2 3 2 2 2 2 3 4" xfId="42212"/>
    <cellStyle name="표준 55 2 3 2 2 2 2 4" xfId="10984"/>
    <cellStyle name="표준 55 2 3 2 2 2 2 4 2" xfId="26615"/>
    <cellStyle name="표준 55 2 3 2 2 2 2 4 3" xfId="42214"/>
    <cellStyle name="표준 55 2 3 2 2 2 2 5" xfId="26608"/>
    <cellStyle name="표준 55 2 3 2 2 2 2 6" xfId="42207"/>
    <cellStyle name="표준 55 2 3 2 2 2 3" xfId="10985"/>
    <cellStyle name="표준 55 2 3 2 2 2 3 2" xfId="10986"/>
    <cellStyle name="표준 55 2 3 2 2 2 3 2 2" xfId="10987"/>
    <cellStyle name="표준 55 2 3 2 2 2 3 2 2 2" xfId="10988"/>
    <cellStyle name="표준 55 2 3 2 2 2 3 2 2 2 2" xfId="26619"/>
    <cellStyle name="표준 55 2 3 2 2 2 3 2 2 2 3" xfId="42218"/>
    <cellStyle name="표준 55 2 3 2 2 2 3 2 2 3" xfId="26618"/>
    <cellStyle name="표준 55 2 3 2 2 2 3 2 2 4" xfId="42217"/>
    <cellStyle name="표준 55 2 3 2 2 2 3 2 3" xfId="10989"/>
    <cellStyle name="표준 55 2 3 2 2 2 3 2 3 2" xfId="26620"/>
    <cellStyle name="표준 55 2 3 2 2 2 3 2 3 3" xfId="42219"/>
    <cellStyle name="표준 55 2 3 2 2 2 3 2 4" xfId="26617"/>
    <cellStyle name="표준 55 2 3 2 2 2 3 2 5" xfId="42216"/>
    <cellStyle name="표준 55 2 3 2 2 2 3 3" xfId="10990"/>
    <cellStyle name="표준 55 2 3 2 2 2 3 3 2" xfId="10991"/>
    <cellStyle name="표준 55 2 3 2 2 2 3 3 2 2" xfId="26622"/>
    <cellStyle name="표준 55 2 3 2 2 2 3 3 2 3" xfId="42221"/>
    <cellStyle name="표준 55 2 3 2 2 2 3 3 3" xfId="26621"/>
    <cellStyle name="표준 55 2 3 2 2 2 3 3 4" xfId="42220"/>
    <cellStyle name="표준 55 2 3 2 2 2 3 4" xfId="10992"/>
    <cellStyle name="표준 55 2 3 2 2 2 3 4 2" xfId="26623"/>
    <cellStyle name="표준 55 2 3 2 2 2 3 4 3" xfId="42222"/>
    <cellStyle name="표준 55 2 3 2 2 2 3 5" xfId="26616"/>
    <cellStyle name="표준 55 2 3 2 2 2 3 6" xfId="42215"/>
    <cellStyle name="표준 55 2 3 2 2 2 4" xfId="10993"/>
    <cellStyle name="표준 55 2 3 2 2 2 4 2" xfId="10994"/>
    <cellStyle name="표준 55 2 3 2 2 2 4 2 2" xfId="10995"/>
    <cellStyle name="표준 55 2 3 2 2 2 4 2 2 2" xfId="26626"/>
    <cellStyle name="표준 55 2 3 2 2 2 4 2 2 3" xfId="42225"/>
    <cellStyle name="표준 55 2 3 2 2 2 4 2 3" xfId="26625"/>
    <cellStyle name="표준 55 2 3 2 2 2 4 2 4" xfId="42224"/>
    <cellStyle name="표준 55 2 3 2 2 2 4 3" xfId="10996"/>
    <cellStyle name="표준 55 2 3 2 2 2 4 3 2" xfId="26627"/>
    <cellStyle name="표준 55 2 3 2 2 2 4 3 3" xfId="42226"/>
    <cellStyle name="표준 55 2 3 2 2 2 4 4" xfId="26624"/>
    <cellStyle name="표준 55 2 3 2 2 2 4 5" xfId="42223"/>
    <cellStyle name="표준 55 2 3 2 2 2 5" xfId="10997"/>
    <cellStyle name="표준 55 2 3 2 2 2 5 2" xfId="10998"/>
    <cellStyle name="표준 55 2 3 2 2 2 5 2 2" xfId="26629"/>
    <cellStyle name="표준 55 2 3 2 2 2 5 2 3" xfId="42228"/>
    <cellStyle name="표준 55 2 3 2 2 2 5 3" xfId="26628"/>
    <cellStyle name="표준 55 2 3 2 2 2 5 4" xfId="42227"/>
    <cellStyle name="표준 55 2 3 2 2 2 6" xfId="10999"/>
    <cellStyle name="표준 55 2 3 2 2 2 6 2" xfId="26630"/>
    <cellStyle name="표준 55 2 3 2 2 2 6 3" xfId="42229"/>
    <cellStyle name="표준 55 2 3 2 2 2 7" xfId="26607"/>
    <cellStyle name="표준 55 2 3 2 2 2 8" xfId="42206"/>
    <cellStyle name="표준 55 2 3 2 2 3" xfId="11000"/>
    <cellStyle name="표준 55 2 3 2 2 3 2" xfId="11001"/>
    <cellStyle name="표준 55 2 3 2 2 3 2 2" xfId="11002"/>
    <cellStyle name="표준 55 2 3 2 2 3 2 2 2" xfId="11003"/>
    <cellStyle name="표준 55 2 3 2 2 3 2 2 2 2" xfId="26634"/>
    <cellStyle name="표준 55 2 3 2 2 3 2 2 2 3" xfId="42233"/>
    <cellStyle name="표준 55 2 3 2 2 3 2 2 3" xfId="26633"/>
    <cellStyle name="표준 55 2 3 2 2 3 2 2 4" xfId="42232"/>
    <cellStyle name="표준 55 2 3 2 2 3 2 3" xfId="11004"/>
    <cellStyle name="표준 55 2 3 2 2 3 2 3 2" xfId="26635"/>
    <cellStyle name="표준 55 2 3 2 2 3 2 3 3" xfId="42234"/>
    <cellStyle name="표준 55 2 3 2 2 3 2 4" xfId="26632"/>
    <cellStyle name="표준 55 2 3 2 2 3 2 5" xfId="42231"/>
    <cellStyle name="표준 55 2 3 2 2 3 3" xfId="11005"/>
    <cellStyle name="표준 55 2 3 2 2 3 3 2" xfId="11006"/>
    <cellStyle name="표준 55 2 3 2 2 3 3 2 2" xfId="26637"/>
    <cellStyle name="표준 55 2 3 2 2 3 3 2 3" xfId="42236"/>
    <cellStyle name="표준 55 2 3 2 2 3 3 3" xfId="26636"/>
    <cellStyle name="표준 55 2 3 2 2 3 3 4" xfId="42235"/>
    <cellStyle name="표준 55 2 3 2 2 3 4" xfId="11007"/>
    <cellStyle name="표준 55 2 3 2 2 3 4 2" xfId="26638"/>
    <cellStyle name="표준 55 2 3 2 2 3 4 3" xfId="42237"/>
    <cellStyle name="표준 55 2 3 2 2 3 5" xfId="26631"/>
    <cellStyle name="표준 55 2 3 2 2 3 6" xfId="42230"/>
    <cellStyle name="표준 55 2 3 2 2 4" xfId="11008"/>
    <cellStyle name="표준 55 2 3 2 2 4 2" xfId="11009"/>
    <cellStyle name="표준 55 2 3 2 2 4 2 2" xfId="11010"/>
    <cellStyle name="표준 55 2 3 2 2 4 2 2 2" xfId="11011"/>
    <cellStyle name="표준 55 2 3 2 2 4 2 2 2 2" xfId="26642"/>
    <cellStyle name="표준 55 2 3 2 2 4 2 2 2 3" xfId="42241"/>
    <cellStyle name="표준 55 2 3 2 2 4 2 2 3" xfId="26641"/>
    <cellStyle name="표준 55 2 3 2 2 4 2 2 4" xfId="42240"/>
    <cellStyle name="표준 55 2 3 2 2 4 2 3" xfId="11012"/>
    <cellStyle name="표준 55 2 3 2 2 4 2 3 2" xfId="26643"/>
    <cellStyle name="표준 55 2 3 2 2 4 2 3 3" xfId="42242"/>
    <cellStyle name="표준 55 2 3 2 2 4 2 4" xfId="26640"/>
    <cellStyle name="표준 55 2 3 2 2 4 2 5" xfId="42239"/>
    <cellStyle name="표준 55 2 3 2 2 4 3" xfId="11013"/>
    <cellStyle name="표준 55 2 3 2 2 4 3 2" xfId="11014"/>
    <cellStyle name="표준 55 2 3 2 2 4 3 2 2" xfId="26645"/>
    <cellStyle name="표준 55 2 3 2 2 4 3 2 3" xfId="42244"/>
    <cellStyle name="표준 55 2 3 2 2 4 3 3" xfId="26644"/>
    <cellStyle name="표준 55 2 3 2 2 4 3 4" xfId="42243"/>
    <cellStyle name="표준 55 2 3 2 2 4 4" xfId="11015"/>
    <cellStyle name="표준 55 2 3 2 2 4 4 2" xfId="26646"/>
    <cellStyle name="표준 55 2 3 2 2 4 4 3" xfId="42245"/>
    <cellStyle name="표준 55 2 3 2 2 4 5" xfId="26639"/>
    <cellStyle name="표준 55 2 3 2 2 4 6" xfId="42238"/>
    <cellStyle name="표준 55 2 3 2 2 5" xfId="11016"/>
    <cellStyle name="표준 55 2 3 2 2 5 2" xfId="11017"/>
    <cellStyle name="표준 55 2 3 2 2 5 2 2" xfId="11018"/>
    <cellStyle name="표준 55 2 3 2 2 5 2 2 2" xfId="26649"/>
    <cellStyle name="표준 55 2 3 2 2 5 2 2 3" xfId="42248"/>
    <cellStyle name="표준 55 2 3 2 2 5 2 3" xfId="26648"/>
    <cellStyle name="표준 55 2 3 2 2 5 2 4" xfId="42247"/>
    <cellStyle name="표준 55 2 3 2 2 5 3" xfId="11019"/>
    <cellStyle name="표준 55 2 3 2 2 5 3 2" xfId="26650"/>
    <cellStyle name="표준 55 2 3 2 2 5 3 3" xfId="42249"/>
    <cellStyle name="표준 55 2 3 2 2 5 4" xfId="26647"/>
    <cellStyle name="표준 55 2 3 2 2 5 5" xfId="42246"/>
    <cellStyle name="표준 55 2 3 2 2 6" xfId="11020"/>
    <cellStyle name="표준 55 2 3 2 2 6 2" xfId="11021"/>
    <cellStyle name="표준 55 2 3 2 2 6 2 2" xfId="26652"/>
    <cellStyle name="표준 55 2 3 2 2 6 2 3" xfId="42251"/>
    <cellStyle name="표준 55 2 3 2 2 6 3" xfId="26651"/>
    <cellStyle name="표준 55 2 3 2 2 6 4" xfId="42250"/>
    <cellStyle name="표준 55 2 3 2 2 7" xfId="11022"/>
    <cellStyle name="표준 55 2 3 2 2 7 2" xfId="26653"/>
    <cellStyle name="표준 55 2 3 2 2 7 3" xfId="42252"/>
    <cellStyle name="표준 55 2 3 2 2 8" xfId="26606"/>
    <cellStyle name="표준 55 2 3 2 2 9" xfId="42205"/>
    <cellStyle name="표준 55 2 3 2 3" xfId="11023"/>
    <cellStyle name="표준 55 2 3 2 3 2" xfId="11024"/>
    <cellStyle name="표준 55 2 3 2 3 2 2" xfId="11025"/>
    <cellStyle name="표준 55 2 3 2 3 2 2 2" xfId="11026"/>
    <cellStyle name="표준 55 2 3 2 3 2 2 2 2" xfId="11027"/>
    <cellStyle name="표준 55 2 3 2 3 2 2 2 2 2" xfId="11028"/>
    <cellStyle name="표준 55 2 3 2 3 2 2 2 2 2 2" xfId="26659"/>
    <cellStyle name="표준 55 2 3 2 3 2 2 2 2 2 3" xfId="42258"/>
    <cellStyle name="표준 55 2 3 2 3 2 2 2 2 3" xfId="26658"/>
    <cellStyle name="표준 55 2 3 2 3 2 2 2 2 4" xfId="42257"/>
    <cellStyle name="표준 55 2 3 2 3 2 2 2 3" xfId="11029"/>
    <cellStyle name="표준 55 2 3 2 3 2 2 2 3 2" xfId="26660"/>
    <cellStyle name="표준 55 2 3 2 3 2 2 2 3 3" xfId="42259"/>
    <cellStyle name="표준 55 2 3 2 3 2 2 2 4" xfId="26657"/>
    <cellStyle name="표준 55 2 3 2 3 2 2 2 5" xfId="42256"/>
    <cellStyle name="표준 55 2 3 2 3 2 2 3" xfId="11030"/>
    <cellStyle name="표준 55 2 3 2 3 2 2 3 2" xfId="11031"/>
    <cellStyle name="표준 55 2 3 2 3 2 2 3 2 2" xfId="26662"/>
    <cellStyle name="표준 55 2 3 2 3 2 2 3 2 3" xfId="42261"/>
    <cellStyle name="표준 55 2 3 2 3 2 2 3 3" xfId="26661"/>
    <cellStyle name="표준 55 2 3 2 3 2 2 3 4" xfId="42260"/>
    <cellStyle name="표준 55 2 3 2 3 2 2 4" xfId="11032"/>
    <cellStyle name="표준 55 2 3 2 3 2 2 4 2" xfId="26663"/>
    <cellStyle name="표준 55 2 3 2 3 2 2 4 3" xfId="42262"/>
    <cellStyle name="표준 55 2 3 2 3 2 2 5" xfId="26656"/>
    <cellStyle name="표준 55 2 3 2 3 2 2 6" xfId="42255"/>
    <cellStyle name="표준 55 2 3 2 3 2 3" xfId="11033"/>
    <cellStyle name="표준 55 2 3 2 3 2 3 2" xfId="11034"/>
    <cellStyle name="표준 55 2 3 2 3 2 3 2 2" xfId="11035"/>
    <cellStyle name="표준 55 2 3 2 3 2 3 2 2 2" xfId="11036"/>
    <cellStyle name="표준 55 2 3 2 3 2 3 2 2 2 2" xfId="26667"/>
    <cellStyle name="표준 55 2 3 2 3 2 3 2 2 2 3" xfId="42266"/>
    <cellStyle name="표준 55 2 3 2 3 2 3 2 2 3" xfId="26666"/>
    <cellStyle name="표준 55 2 3 2 3 2 3 2 2 4" xfId="42265"/>
    <cellStyle name="표준 55 2 3 2 3 2 3 2 3" xfId="11037"/>
    <cellStyle name="표준 55 2 3 2 3 2 3 2 3 2" xfId="26668"/>
    <cellStyle name="표준 55 2 3 2 3 2 3 2 3 3" xfId="42267"/>
    <cellStyle name="표준 55 2 3 2 3 2 3 2 4" xfId="26665"/>
    <cellStyle name="표준 55 2 3 2 3 2 3 2 5" xfId="42264"/>
    <cellStyle name="표준 55 2 3 2 3 2 3 3" xfId="11038"/>
    <cellStyle name="표준 55 2 3 2 3 2 3 3 2" xfId="11039"/>
    <cellStyle name="표준 55 2 3 2 3 2 3 3 2 2" xfId="26670"/>
    <cellStyle name="표준 55 2 3 2 3 2 3 3 2 3" xfId="42269"/>
    <cellStyle name="표준 55 2 3 2 3 2 3 3 3" xfId="26669"/>
    <cellStyle name="표준 55 2 3 2 3 2 3 3 4" xfId="42268"/>
    <cellStyle name="표준 55 2 3 2 3 2 3 4" xfId="11040"/>
    <cellStyle name="표준 55 2 3 2 3 2 3 4 2" xfId="26671"/>
    <cellStyle name="표준 55 2 3 2 3 2 3 4 3" xfId="42270"/>
    <cellStyle name="표준 55 2 3 2 3 2 3 5" xfId="26664"/>
    <cellStyle name="표준 55 2 3 2 3 2 3 6" xfId="42263"/>
    <cellStyle name="표준 55 2 3 2 3 2 4" xfId="11041"/>
    <cellStyle name="표준 55 2 3 2 3 2 4 2" xfId="11042"/>
    <cellStyle name="표준 55 2 3 2 3 2 4 2 2" xfId="11043"/>
    <cellStyle name="표준 55 2 3 2 3 2 4 2 2 2" xfId="26674"/>
    <cellStyle name="표준 55 2 3 2 3 2 4 2 2 3" xfId="42273"/>
    <cellStyle name="표준 55 2 3 2 3 2 4 2 3" xfId="26673"/>
    <cellStyle name="표준 55 2 3 2 3 2 4 2 4" xfId="42272"/>
    <cellStyle name="표준 55 2 3 2 3 2 4 3" xfId="11044"/>
    <cellStyle name="표준 55 2 3 2 3 2 4 3 2" xfId="26675"/>
    <cellStyle name="표준 55 2 3 2 3 2 4 3 3" xfId="42274"/>
    <cellStyle name="표준 55 2 3 2 3 2 4 4" xfId="26672"/>
    <cellStyle name="표준 55 2 3 2 3 2 4 5" xfId="42271"/>
    <cellStyle name="표준 55 2 3 2 3 2 5" xfId="11045"/>
    <cellStyle name="표준 55 2 3 2 3 2 5 2" xfId="11046"/>
    <cellStyle name="표준 55 2 3 2 3 2 5 2 2" xfId="26677"/>
    <cellStyle name="표준 55 2 3 2 3 2 5 2 3" xfId="42276"/>
    <cellStyle name="표준 55 2 3 2 3 2 5 3" xfId="26676"/>
    <cellStyle name="표준 55 2 3 2 3 2 5 4" xfId="42275"/>
    <cellStyle name="표준 55 2 3 2 3 2 6" xfId="11047"/>
    <cellStyle name="표준 55 2 3 2 3 2 6 2" xfId="26678"/>
    <cellStyle name="표준 55 2 3 2 3 2 6 3" xfId="42277"/>
    <cellStyle name="표준 55 2 3 2 3 2 7" xfId="26655"/>
    <cellStyle name="표준 55 2 3 2 3 2 8" xfId="42254"/>
    <cellStyle name="표준 55 2 3 2 3 3" xfId="11048"/>
    <cellStyle name="표준 55 2 3 2 3 3 2" xfId="11049"/>
    <cellStyle name="표준 55 2 3 2 3 3 2 2" xfId="11050"/>
    <cellStyle name="표준 55 2 3 2 3 3 2 2 2" xfId="11051"/>
    <cellStyle name="표준 55 2 3 2 3 3 2 2 2 2" xfId="26682"/>
    <cellStyle name="표준 55 2 3 2 3 3 2 2 2 3" xfId="42281"/>
    <cellStyle name="표준 55 2 3 2 3 3 2 2 3" xfId="26681"/>
    <cellStyle name="표준 55 2 3 2 3 3 2 2 4" xfId="42280"/>
    <cellStyle name="표준 55 2 3 2 3 3 2 3" xfId="11052"/>
    <cellStyle name="표준 55 2 3 2 3 3 2 3 2" xfId="26683"/>
    <cellStyle name="표준 55 2 3 2 3 3 2 3 3" xfId="42282"/>
    <cellStyle name="표준 55 2 3 2 3 3 2 4" xfId="26680"/>
    <cellStyle name="표준 55 2 3 2 3 3 2 5" xfId="42279"/>
    <cellStyle name="표준 55 2 3 2 3 3 3" xfId="11053"/>
    <cellStyle name="표준 55 2 3 2 3 3 3 2" xfId="11054"/>
    <cellStyle name="표준 55 2 3 2 3 3 3 2 2" xfId="26685"/>
    <cellStyle name="표준 55 2 3 2 3 3 3 2 3" xfId="42284"/>
    <cellStyle name="표준 55 2 3 2 3 3 3 3" xfId="26684"/>
    <cellStyle name="표준 55 2 3 2 3 3 3 4" xfId="42283"/>
    <cellStyle name="표준 55 2 3 2 3 3 4" xfId="11055"/>
    <cellStyle name="표준 55 2 3 2 3 3 4 2" xfId="26686"/>
    <cellStyle name="표준 55 2 3 2 3 3 4 3" xfId="42285"/>
    <cellStyle name="표준 55 2 3 2 3 3 5" xfId="26679"/>
    <cellStyle name="표준 55 2 3 2 3 3 6" xfId="42278"/>
    <cellStyle name="표준 55 2 3 2 3 4" xfId="11056"/>
    <cellStyle name="표준 55 2 3 2 3 4 2" xfId="11057"/>
    <cellStyle name="표준 55 2 3 2 3 4 2 2" xfId="11058"/>
    <cellStyle name="표준 55 2 3 2 3 4 2 2 2" xfId="11059"/>
    <cellStyle name="표준 55 2 3 2 3 4 2 2 2 2" xfId="26690"/>
    <cellStyle name="표준 55 2 3 2 3 4 2 2 2 3" xfId="42289"/>
    <cellStyle name="표준 55 2 3 2 3 4 2 2 3" xfId="26689"/>
    <cellStyle name="표준 55 2 3 2 3 4 2 2 4" xfId="42288"/>
    <cellStyle name="표준 55 2 3 2 3 4 2 3" xfId="11060"/>
    <cellStyle name="표준 55 2 3 2 3 4 2 3 2" xfId="26691"/>
    <cellStyle name="표준 55 2 3 2 3 4 2 3 3" xfId="42290"/>
    <cellStyle name="표준 55 2 3 2 3 4 2 4" xfId="26688"/>
    <cellStyle name="표준 55 2 3 2 3 4 2 5" xfId="42287"/>
    <cellStyle name="표준 55 2 3 2 3 4 3" xfId="11061"/>
    <cellStyle name="표준 55 2 3 2 3 4 3 2" xfId="11062"/>
    <cellStyle name="표준 55 2 3 2 3 4 3 2 2" xfId="26693"/>
    <cellStyle name="표준 55 2 3 2 3 4 3 2 3" xfId="42292"/>
    <cellStyle name="표준 55 2 3 2 3 4 3 3" xfId="26692"/>
    <cellStyle name="표준 55 2 3 2 3 4 3 4" xfId="42291"/>
    <cellStyle name="표준 55 2 3 2 3 4 4" xfId="11063"/>
    <cellStyle name="표준 55 2 3 2 3 4 4 2" xfId="26694"/>
    <cellStyle name="표준 55 2 3 2 3 4 4 3" xfId="42293"/>
    <cellStyle name="표준 55 2 3 2 3 4 5" xfId="26687"/>
    <cellStyle name="표준 55 2 3 2 3 4 6" xfId="42286"/>
    <cellStyle name="표준 55 2 3 2 3 5" xfId="11064"/>
    <cellStyle name="표준 55 2 3 2 3 5 2" xfId="11065"/>
    <cellStyle name="표준 55 2 3 2 3 5 2 2" xfId="11066"/>
    <cellStyle name="표준 55 2 3 2 3 5 2 2 2" xfId="26697"/>
    <cellStyle name="표준 55 2 3 2 3 5 2 2 3" xfId="42296"/>
    <cellStyle name="표준 55 2 3 2 3 5 2 3" xfId="26696"/>
    <cellStyle name="표준 55 2 3 2 3 5 2 4" xfId="42295"/>
    <cellStyle name="표준 55 2 3 2 3 5 3" xfId="11067"/>
    <cellStyle name="표준 55 2 3 2 3 5 3 2" xfId="26698"/>
    <cellStyle name="표준 55 2 3 2 3 5 3 3" xfId="42297"/>
    <cellStyle name="표준 55 2 3 2 3 5 4" xfId="26695"/>
    <cellStyle name="표준 55 2 3 2 3 5 5" xfId="42294"/>
    <cellStyle name="표준 55 2 3 2 3 6" xfId="11068"/>
    <cellStyle name="표준 55 2 3 2 3 6 2" xfId="11069"/>
    <cellStyle name="표준 55 2 3 2 3 6 2 2" xfId="26700"/>
    <cellStyle name="표준 55 2 3 2 3 6 2 3" xfId="42299"/>
    <cellStyle name="표준 55 2 3 2 3 6 3" xfId="26699"/>
    <cellStyle name="표준 55 2 3 2 3 6 4" xfId="42298"/>
    <cellStyle name="표준 55 2 3 2 3 7" xfId="11070"/>
    <cellStyle name="표준 55 2 3 2 3 7 2" xfId="26701"/>
    <cellStyle name="표준 55 2 3 2 3 7 3" xfId="42300"/>
    <cellStyle name="표준 55 2 3 2 3 8" xfId="26654"/>
    <cellStyle name="표준 55 2 3 2 3 9" xfId="42253"/>
    <cellStyle name="표준 55 2 3 2 4" xfId="11071"/>
    <cellStyle name="표준 55 2 3 2 4 2" xfId="11072"/>
    <cellStyle name="표준 55 2 3 2 4 2 2" xfId="11073"/>
    <cellStyle name="표준 55 2 3 2 4 2 2 2" xfId="11074"/>
    <cellStyle name="표준 55 2 3 2 4 2 2 2 2" xfId="11075"/>
    <cellStyle name="표준 55 2 3 2 4 2 2 2 2 2" xfId="26706"/>
    <cellStyle name="표준 55 2 3 2 4 2 2 2 2 3" xfId="42305"/>
    <cellStyle name="표준 55 2 3 2 4 2 2 2 3" xfId="26705"/>
    <cellStyle name="표준 55 2 3 2 4 2 2 2 4" xfId="42304"/>
    <cellStyle name="표준 55 2 3 2 4 2 2 3" xfId="11076"/>
    <cellStyle name="표준 55 2 3 2 4 2 2 3 2" xfId="26707"/>
    <cellStyle name="표준 55 2 3 2 4 2 2 3 3" xfId="42306"/>
    <cellStyle name="표준 55 2 3 2 4 2 2 4" xfId="26704"/>
    <cellStyle name="표준 55 2 3 2 4 2 2 5" xfId="42303"/>
    <cellStyle name="표준 55 2 3 2 4 2 3" xfId="11077"/>
    <cellStyle name="표준 55 2 3 2 4 2 3 2" xfId="11078"/>
    <cellStyle name="표준 55 2 3 2 4 2 3 2 2" xfId="26709"/>
    <cellStyle name="표준 55 2 3 2 4 2 3 2 3" xfId="42308"/>
    <cellStyle name="표준 55 2 3 2 4 2 3 3" xfId="26708"/>
    <cellStyle name="표준 55 2 3 2 4 2 3 4" xfId="42307"/>
    <cellStyle name="표준 55 2 3 2 4 2 4" xfId="11079"/>
    <cellStyle name="표준 55 2 3 2 4 2 4 2" xfId="26710"/>
    <cellStyle name="표준 55 2 3 2 4 2 4 3" xfId="42309"/>
    <cellStyle name="표준 55 2 3 2 4 2 5" xfId="26703"/>
    <cellStyle name="표준 55 2 3 2 4 2 6" xfId="42302"/>
    <cellStyle name="표준 55 2 3 2 4 3" xfId="11080"/>
    <cellStyle name="표준 55 2 3 2 4 3 2" xfId="11081"/>
    <cellStyle name="표준 55 2 3 2 4 3 2 2" xfId="11082"/>
    <cellStyle name="표준 55 2 3 2 4 3 2 2 2" xfId="11083"/>
    <cellStyle name="표준 55 2 3 2 4 3 2 2 2 2" xfId="26714"/>
    <cellStyle name="표준 55 2 3 2 4 3 2 2 2 3" xfId="42313"/>
    <cellStyle name="표준 55 2 3 2 4 3 2 2 3" xfId="26713"/>
    <cellStyle name="표준 55 2 3 2 4 3 2 2 4" xfId="42312"/>
    <cellStyle name="표준 55 2 3 2 4 3 2 3" xfId="11084"/>
    <cellStyle name="표준 55 2 3 2 4 3 2 3 2" xfId="26715"/>
    <cellStyle name="표준 55 2 3 2 4 3 2 3 3" xfId="42314"/>
    <cellStyle name="표준 55 2 3 2 4 3 2 4" xfId="26712"/>
    <cellStyle name="표준 55 2 3 2 4 3 2 5" xfId="42311"/>
    <cellStyle name="표준 55 2 3 2 4 3 3" xfId="11085"/>
    <cellStyle name="표준 55 2 3 2 4 3 3 2" xfId="11086"/>
    <cellStyle name="표준 55 2 3 2 4 3 3 2 2" xfId="26717"/>
    <cellStyle name="표준 55 2 3 2 4 3 3 2 3" xfId="42316"/>
    <cellStyle name="표준 55 2 3 2 4 3 3 3" xfId="26716"/>
    <cellStyle name="표준 55 2 3 2 4 3 3 4" xfId="42315"/>
    <cellStyle name="표준 55 2 3 2 4 3 4" xfId="11087"/>
    <cellStyle name="표준 55 2 3 2 4 3 4 2" xfId="26718"/>
    <cellStyle name="표준 55 2 3 2 4 3 4 3" xfId="42317"/>
    <cellStyle name="표준 55 2 3 2 4 3 5" xfId="26711"/>
    <cellStyle name="표준 55 2 3 2 4 3 6" xfId="42310"/>
    <cellStyle name="표준 55 2 3 2 4 4" xfId="11088"/>
    <cellStyle name="표준 55 2 3 2 4 4 2" xfId="11089"/>
    <cellStyle name="표준 55 2 3 2 4 4 2 2" xfId="11090"/>
    <cellStyle name="표준 55 2 3 2 4 4 2 2 2" xfId="26721"/>
    <cellStyle name="표준 55 2 3 2 4 4 2 2 3" xfId="42320"/>
    <cellStyle name="표준 55 2 3 2 4 4 2 3" xfId="26720"/>
    <cellStyle name="표준 55 2 3 2 4 4 2 4" xfId="42319"/>
    <cellStyle name="표준 55 2 3 2 4 4 3" xfId="11091"/>
    <cellStyle name="표준 55 2 3 2 4 4 3 2" xfId="26722"/>
    <cellStyle name="표준 55 2 3 2 4 4 3 3" xfId="42321"/>
    <cellStyle name="표준 55 2 3 2 4 4 4" xfId="26719"/>
    <cellStyle name="표준 55 2 3 2 4 4 5" xfId="42318"/>
    <cellStyle name="표준 55 2 3 2 4 5" xfId="11092"/>
    <cellStyle name="표준 55 2 3 2 4 5 2" xfId="11093"/>
    <cellStyle name="표준 55 2 3 2 4 5 2 2" xfId="26724"/>
    <cellStyle name="표준 55 2 3 2 4 5 2 3" xfId="42323"/>
    <cellStyle name="표준 55 2 3 2 4 5 3" xfId="26723"/>
    <cellStyle name="표준 55 2 3 2 4 5 4" xfId="42322"/>
    <cellStyle name="표준 55 2 3 2 4 6" xfId="11094"/>
    <cellStyle name="표준 55 2 3 2 4 6 2" xfId="26725"/>
    <cellStyle name="표준 55 2 3 2 4 6 3" xfId="42324"/>
    <cellStyle name="표준 55 2 3 2 4 7" xfId="26702"/>
    <cellStyle name="표준 55 2 3 2 4 8" xfId="42301"/>
    <cellStyle name="표준 55 2 3 2 5" xfId="11095"/>
    <cellStyle name="표준 55 2 3 2 5 2" xfId="11096"/>
    <cellStyle name="표준 55 2 3 2 5 2 2" xfId="11097"/>
    <cellStyle name="표준 55 2 3 2 5 2 2 2" xfId="11098"/>
    <cellStyle name="표준 55 2 3 2 5 2 2 2 2" xfId="26729"/>
    <cellStyle name="표준 55 2 3 2 5 2 2 2 3" xfId="42328"/>
    <cellStyle name="표준 55 2 3 2 5 2 2 3" xfId="26728"/>
    <cellStyle name="표준 55 2 3 2 5 2 2 4" xfId="42327"/>
    <cellStyle name="표준 55 2 3 2 5 2 3" xfId="11099"/>
    <cellStyle name="표준 55 2 3 2 5 2 3 2" xfId="26730"/>
    <cellStyle name="표준 55 2 3 2 5 2 3 3" xfId="42329"/>
    <cellStyle name="표준 55 2 3 2 5 2 4" xfId="26727"/>
    <cellStyle name="표준 55 2 3 2 5 2 5" xfId="42326"/>
    <cellStyle name="표준 55 2 3 2 5 3" xfId="11100"/>
    <cellStyle name="표준 55 2 3 2 5 3 2" xfId="11101"/>
    <cellStyle name="표준 55 2 3 2 5 3 2 2" xfId="26732"/>
    <cellStyle name="표준 55 2 3 2 5 3 2 3" xfId="42331"/>
    <cellStyle name="표준 55 2 3 2 5 3 3" xfId="26731"/>
    <cellStyle name="표준 55 2 3 2 5 3 4" xfId="42330"/>
    <cellStyle name="표준 55 2 3 2 5 4" xfId="11102"/>
    <cellStyle name="표준 55 2 3 2 5 4 2" xfId="26733"/>
    <cellStyle name="표준 55 2 3 2 5 4 3" xfId="42332"/>
    <cellStyle name="표준 55 2 3 2 5 5" xfId="26726"/>
    <cellStyle name="표준 55 2 3 2 5 6" xfId="42325"/>
    <cellStyle name="표준 55 2 3 2 6" xfId="11103"/>
    <cellStyle name="표준 55 2 3 2 6 2" xfId="11104"/>
    <cellStyle name="표준 55 2 3 2 6 2 2" xfId="11105"/>
    <cellStyle name="표준 55 2 3 2 6 2 2 2" xfId="11106"/>
    <cellStyle name="표준 55 2 3 2 6 2 2 2 2" xfId="26737"/>
    <cellStyle name="표준 55 2 3 2 6 2 2 2 3" xfId="42336"/>
    <cellStyle name="표준 55 2 3 2 6 2 2 3" xfId="26736"/>
    <cellStyle name="표준 55 2 3 2 6 2 2 4" xfId="42335"/>
    <cellStyle name="표준 55 2 3 2 6 2 3" xfId="11107"/>
    <cellStyle name="표준 55 2 3 2 6 2 3 2" xfId="26738"/>
    <cellStyle name="표준 55 2 3 2 6 2 3 3" xfId="42337"/>
    <cellStyle name="표준 55 2 3 2 6 2 4" xfId="26735"/>
    <cellStyle name="표준 55 2 3 2 6 2 5" xfId="42334"/>
    <cellStyle name="표준 55 2 3 2 6 3" xfId="11108"/>
    <cellStyle name="표준 55 2 3 2 6 3 2" xfId="11109"/>
    <cellStyle name="표준 55 2 3 2 6 3 2 2" xfId="26740"/>
    <cellStyle name="표준 55 2 3 2 6 3 2 3" xfId="42339"/>
    <cellStyle name="표준 55 2 3 2 6 3 3" xfId="26739"/>
    <cellStyle name="표준 55 2 3 2 6 3 4" xfId="42338"/>
    <cellStyle name="표준 55 2 3 2 6 4" xfId="11110"/>
    <cellStyle name="표준 55 2 3 2 6 4 2" xfId="26741"/>
    <cellStyle name="표준 55 2 3 2 6 4 3" xfId="42340"/>
    <cellStyle name="표준 55 2 3 2 6 5" xfId="26734"/>
    <cellStyle name="표준 55 2 3 2 6 6" xfId="42333"/>
    <cellStyle name="표준 55 2 3 2 7" xfId="11111"/>
    <cellStyle name="표준 55 2 3 2 7 2" xfId="11112"/>
    <cellStyle name="표준 55 2 3 2 7 2 2" xfId="11113"/>
    <cellStyle name="표준 55 2 3 2 7 2 2 2" xfId="26744"/>
    <cellStyle name="표준 55 2 3 2 7 2 2 3" xfId="42343"/>
    <cellStyle name="표준 55 2 3 2 7 2 3" xfId="26743"/>
    <cellStyle name="표준 55 2 3 2 7 2 4" xfId="42342"/>
    <cellStyle name="표준 55 2 3 2 7 3" xfId="11114"/>
    <cellStyle name="표준 55 2 3 2 7 3 2" xfId="26745"/>
    <cellStyle name="표준 55 2 3 2 7 3 3" xfId="42344"/>
    <cellStyle name="표준 55 2 3 2 7 4" xfId="26742"/>
    <cellStyle name="표준 55 2 3 2 7 5" xfId="42341"/>
    <cellStyle name="표준 55 2 3 2 8" xfId="11115"/>
    <cellStyle name="표준 55 2 3 2 8 2" xfId="11116"/>
    <cellStyle name="표준 55 2 3 2 8 2 2" xfId="26747"/>
    <cellStyle name="표준 55 2 3 2 8 2 3" xfId="42346"/>
    <cellStyle name="표준 55 2 3 2 8 3" xfId="26746"/>
    <cellStyle name="표준 55 2 3 2 8 4" xfId="42345"/>
    <cellStyle name="표준 55 2 3 2 9" xfId="11117"/>
    <cellStyle name="표준 55 2 3 2 9 2" xfId="26748"/>
    <cellStyle name="표준 55 2 3 2 9 3" xfId="42347"/>
    <cellStyle name="표준 55 2 3 3" xfId="11118"/>
    <cellStyle name="표준 55 2 3 3 2" xfId="11119"/>
    <cellStyle name="표준 55 2 3 3 2 2" xfId="11120"/>
    <cellStyle name="표준 55 2 3 3 2 2 2" xfId="11121"/>
    <cellStyle name="표준 55 2 3 3 2 2 2 2" xfId="11122"/>
    <cellStyle name="표준 55 2 3 3 2 2 2 2 2" xfId="11123"/>
    <cellStyle name="표준 55 2 3 3 2 2 2 2 2 2" xfId="26754"/>
    <cellStyle name="표준 55 2 3 3 2 2 2 2 2 3" xfId="42353"/>
    <cellStyle name="표준 55 2 3 3 2 2 2 2 3" xfId="26753"/>
    <cellStyle name="표준 55 2 3 3 2 2 2 2 4" xfId="42352"/>
    <cellStyle name="표준 55 2 3 3 2 2 2 3" xfId="11124"/>
    <cellStyle name="표준 55 2 3 3 2 2 2 3 2" xfId="26755"/>
    <cellStyle name="표준 55 2 3 3 2 2 2 3 3" xfId="42354"/>
    <cellStyle name="표준 55 2 3 3 2 2 2 4" xfId="26752"/>
    <cellStyle name="표준 55 2 3 3 2 2 2 5" xfId="42351"/>
    <cellStyle name="표준 55 2 3 3 2 2 3" xfId="11125"/>
    <cellStyle name="표준 55 2 3 3 2 2 3 2" xfId="11126"/>
    <cellStyle name="표준 55 2 3 3 2 2 3 2 2" xfId="26757"/>
    <cellStyle name="표준 55 2 3 3 2 2 3 2 3" xfId="42356"/>
    <cellStyle name="표준 55 2 3 3 2 2 3 3" xfId="26756"/>
    <cellStyle name="표준 55 2 3 3 2 2 3 4" xfId="42355"/>
    <cellStyle name="표준 55 2 3 3 2 2 4" xfId="11127"/>
    <cellStyle name="표준 55 2 3 3 2 2 4 2" xfId="26758"/>
    <cellStyle name="표준 55 2 3 3 2 2 4 3" xfId="42357"/>
    <cellStyle name="표준 55 2 3 3 2 2 5" xfId="26751"/>
    <cellStyle name="표준 55 2 3 3 2 2 6" xfId="42350"/>
    <cellStyle name="표준 55 2 3 3 2 3" xfId="11128"/>
    <cellStyle name="표준 55 2 3 3 2 3 2" xfId="11129"/>
    <cellStyle name="표준 55 2 3 3 2 3 2 2" xfId="11130"/>
    <cellStyle name="표준 55 2 3 3 2 3 2 2 2" xfId="11131"/>
    <cellStyle name="표준 55 2 3 3 2 3 2 2 2 2" xfId="26762"/>
    <cellStyle name="표준 55 2 3 3 2 3 2 2 2 3" xfId="42361"/>
    <cellStyle name="표준 55 2 3 3 2 3 2 2 3" xfId="26761"/>
    <cellStyle name="표준 55 2 3 3 2 3 2 2 4" xfId="42360"/>
    <cellStyle name="표준 55 2 3 3 2 3 2 3" xfId="11132"/>
    <cellStyle name="표준 55 2 3 3 2 3 2 3 2" xfId="26763"/>
    <cellStyle name="표준 55 2 3 3 2 3 2 3 3" xfId="42362"/>
    <cellStyle name="표준 55 2 3 3 2 3 2 4" xfId="26760"/>
    <cellStyle name="표준 55 2 3 3 2 3 2 5" xfId="42359"/>
    <cellStyle name="표준 55 2 3 3 2 3 3" xfId="11133"/>
    <cellStyle name="표준 55 2 3 3 2 3 3 2" xfId="11134"/>
    <cellStyle name="표준 55 2 3 3 2 3 3 2 2" xfId="26765"/>
    <cellStyle name="표준 55 2 3 3 2 3 3 2 3" xfId="42364"/>
    <cellStyle name="표준 55 2 3 3 2 3 3 3" xfId="26764"/>
    <cellStyle name="표준 55 2 3 3 2 3 3 4" xfId="42363"/>
    <cellStyle name="표준 55 2 3 3 2 3 4" xfId="11135"/>
    <cellStyle name="표준 55 2 3 3 2 3 4 2" xfId="26766"/>
    <cellStyle name="표준 55 2 3 3 2 3 4 3" xfId="42365"/>
    <cellStyle name="표준 55 2 3 3 2 3 5" xfId="26759"/>
    <cellStyle name="표준 55 2 3 3 2 3 6" xfId="42358"/>
    <cellStyle name="표준 55 2 3 3 2 4" xfId="11136"/>
    <cellStyle name="표준 55 2 3 3 2 4 2" xfId="11137"/>
    <cellStyle name="표준 55 2 3 3 2 4 2 2" xfId="11138"/>
    <cellStyle name="표준 55 2 3 3 2 4 2 2 2" xfId="26769"/>
    <cellStyle name="표준 55 2 3 3 2 4 2 2 3" xfId="42368"/>
    <cellStyle name="표준 55 2 3 3 2 4 2 3" xfId="26768"/>
    <cellStyle name="표준 55 2 3 3 2 4 2 4" xfId="42367"/>
    <cellStyle name="표준 55 2 3 3 2 4 3" xfId="11139"/>
    <cellStyle name="표준 55 2 3 3 2 4 3 2" xfId="26770"/>
    <cellStyle name="표준 55 2 3 3 2 4 3 3" xfId="42369"/>
    <cellStyle name="표준 55 2 3 3 2 4 4" xfId="26767"/>
    <cellStyle name="표준 55 2 3 3 2 4 5" xfId="42366"/>
    <cellStyle name="표준 55 2 3 3 2 5" xfId="11140"/>
    <cellStyle name="표준 55 2 3 3 2 5 2" xfId="11141"/>
    <cellStyle name="표준 55 2 3 3 2 5 2 2" xfId="26772"/>
    <cellStyle name="표준 55 2 3 3 2 5 2 3" xfId="42371"/>
    <cellStyle name="표준 55 2 3 3 2 5 3" xfId="26771"/>
    <cellStyle name="표준 55 2 3 3 2 5 4" xfId="42370"/>
    <cellStyle name="표준 55 2 3 3 2 6" xfId="11142"/>
    <cellStyle name="표준 55 2 3 3 2 6 2" xfId="26773"/>
    <cellStyle name="표준 55 2 3 3 2 6 3" xfId="42372"/>
    <cellStyle name="표준 55 2 3 3 2 7" xfId="26750"/>
    <cellStyle name="표준 55 2 3 3 2 8" xfId="42349"/>
    <cellStyle name="표준 55 2 3 3 3" xfId="11143"/>
    <cellStyle name="표준 55 2 3 3 3 2" xfId="11144"/>
    <cellStyle name="표준 55 2 3 3 3 2 2" xfId="11145"/>
    <cellStyle name="표준 55 2 3 3 3 2 2 2" xfId="11146"/>
    <cellStyle name="표준 55 2 3 3 3 2 2 2 2" xfId="26777"/>
    <cellStyle name="표준 55 2 3 3 3 2 2 2 3" xfId="42376"/>
    <cellStyle name="표준 55 2 3 3 3 2 2 3" xfId="26776"/>
    <cellStyle name="표준 55 2 3 3 3 2 2 4" xfId="42375"/>
    <cellStyle name="표준 55 2 3 3 3 2 3" xfId="11147"/>
    <cellStyle name="표준 55 2 3 3 3 2 3 2" xfId="26778"/>
    <cellStyle name="표준 55 2 3 3 3 2 3 3" xfId="42377"/>
    <cellStyle name="표준 55 2 3 3 3 2 4" xfId="26775"/>
    <cellStyle name="표준 55 2 3 3 3 2 5" xfId="42374"/>
    <cellStyle name="표준 55 2 3 3 3 3" xfId="11148"/>
    <cellStyle name="표준 55 2 3 3 3 3 2" xfId="11149"/>
    <cellStyle name="표준 55 2 3 3 3 3 2 2" xfId="26780"/>
    <cellStyle name="표준 55 2 3 3 3 3 2 3" xfId="42379"/>
    <cellStyle name="표준 55 2 3 3 3 3 3" xfId="26779"/>
    <cellStyle name="표준 55 2 3 3 3 3 4" xfId="42378"/>
    <cellStyle name="표준 55 2 3 3 3 4" xfId="11150"/>
    <cellStyle name="표준 55 2 3 3 3 4 2" xfId="26781"/>
    <cellStyle name="표준 55 2 3 3 3 4 3" xfId="42380"/>
    <cellStyle name="표준 55 2 3 3 3 5" xfId="26774"/>
    <cellStyle name="표준 55 2 3 3 3 6" xfId="42373"/>
    <cellStyle name="표준 55 2 3 3 4" xfId="11151"/>
    <cellStyle name="표준 55 2 3 3 4 2" xfId="11152"/>
    <cellStyle name="표준 55 2 3 3 4 2 2" xfId="11153"/>
    <cellStyle name="표준 55 2 3 3 4 2 2 2" xfId="11154"/>
    <cellStyle name="표준 55 2 3 3 4 2 2 2 2" xfId="26785"/>
    <cellStyle name="표준 55 2 3 3 4 2 2 2 3" xfId="42384"/>
    <cellStyle name="표준 55 2 3 3 4 2 2 3" xfId="26784"/>
    <cellStyle name="표준 55 2 3 3 4 2 2 4" xfId="42383"/>
    <cellStyle name="표준 55 2 3 3 4 2 3" xfId="11155"/>
    <cellStyle name="표준 55 2 3 3 4 2 3 2" xfId="26786"/>
    <cellStyle name="표준 55 2 3 3 4 2 3 3" xfId="42385"/>
    <cellStyle name="표준 55 2 3 3 4 2 4" xfId="26783"/>
    <cellStyle name="표준 55 2 3 3 4 2 5" xfId="42382"/>
    <cellStyle name="표준 55 2 3 3 4 3" xfId="11156"/>
    <cellStyle name="표준 55 2 3 3 4 3 2" xfId="11157"/>
    <cellStyle name="표준 55 2 3 3 4 3 2 2" xfId="26788"/>
    <cellStyle name="표준 55 2 3 3 4 3 2 3" xfId="42387"/>
    <cellStyle name="표준 55 2 3 3 4 3 3" xfId="26787"/>
    <cellStyle name="표준 55 2 3 3 4 3 4" xfId="42386"/>
    <cellStyle name="표준 55 2 3 3 4 4" xfId="11158"/>
    <cellStyle name="표준 55 2 3 3 4 4 2" xfId="26789"/>
    <cellStyle name="표준 55 2 3 3 4 4 3" xfId="42388"/>
    <cellStyle name="표준 55 2 3 3 4 5" xfId="26782"/>
    <cellStyle name="표준 55 2 3 3 4 6" xfId="42381"/>
    <cellStyle name="표준 55 2 3 3 5" xfId="11159"/>
    <cellStyle name="표준 55 2 3 3 5 2" xfId="11160"/>
    <cellStyle name="표준 55 2 3 3 5 2 2" xfId="11161"/>
    <cellStyle name="표준 55 2 3 3 5 2 2 2" xfId="26792"/>
    <cellStyle name="표준 55 2 3 3 5 2 2 3" xfId="42391"/>
    <cellStyle name="표준 55 2 3 3 5 2 3" xfId="26791"/>
    <cellStyle name="표준 55 2 3 3 5 2 4" xfId="42390"/>
    <cellStyle name="표준 55 2 3 3 5 3" xfId="11162"/>
    <cellStyle name="표준 55 2 3 3 5 3 2" xfId="26793"/>
    <cellStyle name="표준 55 2 3 3 5 3 3" xfId="42392"/>
    <cellStyle name="표준 55 2 3 3 5 4" xfId="26790"/>
    <cellStyle name="표준 55 2 3 3 5 5" xfId="42389"/>
    <cellStyle name="표준 55 2 3 3 6" xfId="11163"/>
    <cellStyle name="표준 55 2 3 3 6 2" xfId="11164"/>
    <cellStyle name="표준 55 2 3 3 6 2 2" xfId="26795"/>
    <cellStyle name="표준 55 2 3 3 6 2 3" xfId="42394"/>
    <cellStyle name="표준 55 2 3 3 6 3" xfId="26794"/>
    <cellStyle name="표준 55 2 3 3 6 4" xfId="42393"/>
    <cellStyle name="표준 55 2 3 3 7" xfId="11165"/>
    <cellStyle name="표준 55 2 3 3 7 2" xfId="26796"/>
    <cellStyle name="표준 55 2 3 3 7 3" xfId="42395"/>
    <cellStyle name="표준 55 2 3 3 8" xfId="26749"/>
    <cellStyle name="표준 55 2 3 3 9" xfId="42348"/>
    <cellStyle name="표준 55 2 3 4" xfId="11166"/>
    <cellStyle name="표준 55 2 3 4 2" xfId="11167"/>
    <cellStyle name="표준 55 2 3 4 2 2" xfId="11168"/>
    <cellStyle name="표준 55 2 3 4 2 2 2" xfId="11169"/>
    <cellStyle name="표준 55 2 3 4 2 2 2 2" xfId="11170"/>
    <cellStyle name="표준 55 2 3 4 2 2 2 2 2" xfId="11171"/>
    <cellStyle name="표준 55 2 3 4 2 2 2 2 2 2" xfId="26802"/>
    <cellStyle name="표준 55 2 3 4 2 2 2 2 2 3" xfId="42401"/>
    <cellStyle name="표준 55 2 3 4 2 2 2 2 3" xfId="26801"/>
    <cellStyle name="표준 55 2 3 4 2 2 2 2 4" xfId="42400"/>
    <cellStyle name="표준 55 2 3 4 2 2 2 3" xfId="11172"/>
    <cellStyle name="표준 55 2 3 4 2 2 2 3 2" xfId="26803"/>
    <cellStyle name="표준 55 2 3 4 2 2 2 3 3" xfId="42402"/>
    <cellStyle name="표준 55 2 3 4 2 2 2 4" xfId="26800"/>
    <cellStyle name="표준 55 2 3 4 2 2 2 5" xfId="42399"/>
    <cellStyle name="표준 55 2 3 4 2 2 3" xfId="11173"/>
    <cellStyle name="표준 55 2 3 4 2 2 3 2" xfId="11174"/>
    <cellStyle name="표준 55 2 3 4 2 2 3 2 2" xfId="26805"/>
    <cellStyle name="표준 55 2 3 4 2 2 3 2 3" xfId="42404"/>
    <cellStyle name="표준 55 2 3 4 2 2 3 3" xfId="26804"/>
    <cellStyle name="표준 55 2 3 4 2 2 3 4" xfId="42403"/>
    <cellStyle name="표준 55 2 3 4 2 2 4" xfId="11175"/>
    <cellStyle name="표준 55 2 3 4 2 2 4 2" xfId="26806"/>
    <cellStyle name="표준 55 2 3 4 2 2 4 3" xfId="42405"/>
    <cellStyle name="표준 55 2 3 4 2 2 5" xfId="26799"/>
    <cellStyle name="표준 55 2 3 4 2 2 6" xfId="42398"/>
    <cellStyle name="표준 55 2 3 4 2 3" xfId="11176"/>
    <cellStyle name="표준 55 2 3 4 2 3 2" xfId="11177"/>
    <cellStyle name="표준 55 2 3 4 2 3 2 2" xfId="11178"/>
    <cellStyle name="표준 55 2 3 4 2 3 2 2 2" xfId="11179"/>
    <cellStyle name="표준 55 2 3 4 2 3 2 2 2 2" xfId="26810"/>
    <cellStyle name="표준 55 2 3 4 2 3 2 2 2 3" xfId="42409"/>
    <cellStyle name="표준 55 2 3 4 2 3 2 2 3" xfId="26809"/>
    <cellStyle name="표준 55 2 3 4 2 3 2 2 4" xfId="42408"/>
    <cellStyle name="표준 55 2 3 4 2 3 2 3" xfId="11180"/>
    <cellStyle name="표준 55 2 3 4 2 3 2 3 2" xfId="26811"/>
    <cellStyle name="표준 55 2 3 4 2 3 2 3 3" xfId="42410"/>
    <cellStyle name="표준 55 2 3 4 2 3 2 4" xfId="26808"/>
    <cellStyle name="표준 55 2 3 4 2 3 2 5" xfId="42407"/>
    <cellStyle name="표준 55 2 3 4 2 3 3" xfId="11181"/>
    <cellStyle name="표준 55 2 3 4 2 3 3 2" xfId="11182"/>
    <cellStyle name="표준 55 2 3 4 2 3 3 2 2" xfId="26813"/>
    <cellStyle name="표준 55 2 3 4 2 3 3 2 3" xfId="42412"/>
    <cellStyle name="표준 55 2 3 4 2 3 3 3" xfId="26812"/>
    <cellStyle name="표준 55 2 3 4 2 3 3 4" xfId="42411"/>
    <cellStyle name="표준 55 2 3 4 2 3 4" xfId="11183"/>
    <cellStyle name="표준 55 2 3 4 2 3 4 2" xfId="26814"/>
    <cellStyle name="표준 55 2 3 4 2 3 4 3" xfId="42413"/>
    <cellStyle name="표준 55 2 3 4 2 3 5" xfId="26807"/>
    <cellStyle name="표준 55 2 3 4 2 3 6" xfId="42406"/>
    <cellStyle name="표준 55 2 3 4 2 4" xfId="11184"/>
    <cellStyle name="표준 55 2 3 4 2 4 2" xfId="11185"/>
    <cellStyle name="표준 55 2 3 4 2 4 2 2" xfId="11186"/>
    <cellStyle name="표준 55 2 3 4 2 4 2 2 2" xfId="26817"/>
    <cellStyle name="표준 55 2 3 4 2 4 2 2 3" xfId="42416"/>
    <cellStyle name="표준 55 2 3 4 2 4 2 3" xfId="26816"/>
    <cellStyle name="표준 55 2 3 4 2 4 2 4" xfId="42415"/>
    <cellStyle name="표준 55 2 3 4 2 4 3" xfId="11187"/>
    <cellStyle name="표준 55 2 3 4 2 4 3 2" xfId="26818"/>
    <cellStyle name="표준 55 2 3 4 2 4 3 3" xfId="42417"/>
    <cellStyle name="표준 55 2 3 4 2 4 4" xfId="26815"/>
    <cellStyle name="표준 55 2 3 4 2 4 5" xfId="42414"/>
    <cellStyle name="표준 55 2 3 4 2 5" xfId="11188"/>
    <cellStyle name="표준 55 2 3 4 2 5 2" xfId="11189"/>
    <cellStyle name="표준 55 2 3 4 2 5 2 2" xfId="26820"/>
    <cellStyle name="표준 55 2 3 4 2 5 2 3" xfId="42419"/>
    <cellStyle name="표준 55 2 3 4 2 5 3" xfId="26819"/>
    <cellStyle name="표준 55 2 3 4 2 5 4" xfId="42418"/>
    <cellStyle name="표준 55 2 3 4 2 6" xfId="11190"/>
    <cellStyle name="표준 55 2 3 4 2 6 2" xfId="26821"/>
    <cellStyle name="표준 55 2 3 4 2 6 3" xfId="42420"/>
    <cellStyle name="표준 55 2 3 4 2 7" xfId="26798"/>
    <cellStyle name="표준 55 2 3 4 2 8" xfId="42397"/>
    <cellStyle name="표준 55 2 3 4 3" xfId="11191"/>
    <cellStyle name="표준 55 2 3 4 3 2" xfId="11192"/>
    <cellStyle name="표준 55 2 3 4 3 2 2" xfId="11193"/>
    <cellStyle name="표준 55 2 3 4 3 2 2 2" xfId="11194"/>
    <cellStyle name="표준 55 2 3 4 3 2 2 2 2" xfId="26825"/>
    <cellStyle name="표준 55 2 3 4 3 2 2 2 3" xfId="42424"/>
    <cellStyle name="표준 55 2 3 4 3 2 2 3" xfId="26824"/>
    <cellStyle name="표준 55 2 3 4 3 2 2 4" xfId="42423"/>
    <cellStyle name="표준 55 2 3 4 3 2 3" xfId="11195"/>
    <cellStyle name="표준 55 2 3 4 3 2 3 2" xfId="26826"/>
    <cellStyle name="표준 55 2 3 4 3 2 3 3" xfId="42425"/>
    <cellStyle name="표준 55 2 3 4 3 2 4" xfId="26823"/>
    <cellStyle name="표준 55 2 3 4 3 2 5" xfId="42422"/>
    <cellStyle name="표준 55 2 3 4 3 3" xfId="11196"/>
    <cellStyle name="표준 55 2 3 4 3 3 2" xfId="11197"/>
    <cellStyle name="표준 55 2 3 4 3 3 2 2" xfId="26828"/>
    <cellStyle name="표준 55 2 3 4 3 3 2 3" xfId="42427"/>
    <cellStyle name="표준 55 2 3 4 3 3 3" xfId="26827"/>
    <cellStyle name="표준 55 2 3 4 3 3 4" xfId="42426"/>
    <cellStyle name="표준 55 2 3 4 3 4" xfId="11198"/>
    <cellStyle name="표준 55 2 3 4 3 4 2" xfId="26829"/>
    <cellStyle name="표준 55 2 3 4 3 4 3" xfId="42428"/>
    <cellStyle name="표준 55 2 3 4 3 5" xfId="26822"/>
    <cellStyle name="표준 55 2 3 4 3 6" xfId="42421"/>
    <cellStyle name="표준 55 2 3 4 4" xfId="11199"/>
    <cellStyle name="표준 55 2 3 4 4 2" xfId="11200"/>
    <cellStyle name="표준 55 2 3 4 4 2 2" xfId="11201"/>
    <cellStyle name="표준 55 2 3 4 4 2 2 2" xfId="11202"/>
    <cellStyle name="표준 55 2 3 4 4 2 2 2 2" xfId="26833"/>
    <cellStyle name="표준 55 2 3 4 4 2 2 2 3" xfId="42432"/>
    <cellStyle name="표준 55 2 3 4 4 2 2 3" xfId="26832"/>
    <cellStyle name="표준 55 2 3 4 4 2 2 4" xfId="42431"/>
    <cellStyle name="표준 55 2 3 4 4 2 3" xfId="11203"/>
    <cellStyle name="표준 55 2 3 4 4 2 3 2" xfId="26834"/>
    <cellStyle name="표준 55 2 3 4 4 2 3 3" xfId="42433"/>
    <cellStyle name="표준 55 2 3 4 4 2 4" xfId="26831"/>
    <cellStyle name="표준 55 2 3 4 4 2 5" xfId="42430"/>
    <cellStyle name="표준 55 2 3 4 4 3" xfId="11204"/>
    <cellStyle name="표준 55 2 3 4 4 3 2" xfId="11205"/>
    <cellStyle name="표준 55 2 3 4 4 3 2 2" xfId="26836"/>
    <cellStyle name="표준 55 2 3 4 4 3 2 3" xfId="42435"/>
    <cellStyle name="표준 55 2 3 4 4 3 3" xfId="26835"/>
    <cellStyle name="표준 55 2 3 4 4 3 4" xfId="42434"/>
    <cellStyle name="표준 55 2 3 4 4 4" xfId="11206"/>
    <cellStyle name="표준 55 2 3 4 4 4 2" xfId="26837"/>
    <cellStyle name="표준 55 2 3 4 4 4 3" xfId="42436"/>
    <cellStyle name="표준 55 2 3 4 4 5" xfId="26830"/>
    <cellStyle name="표준 55 2 3 4 4 6" xfId="42429"/>
    <cellStyle name="표준 55 2 3 4 5" xfId="11207"/>
    <cellStyle name="표준 55 2 3 4 5 2" xfId="11208"/>
    <cellStyle name="표준 55 2 3 4 5 2 2" xfId="11209"/>
    <cellStyle name="표준 55 2 3 4 5 2 2 2" xfId="26840"/>
    <cellStyle name="표준 55 2 3 4 5 2 2 3" xfId="42439"/>
    <cellStyle name="표준 55 2 3 4 5 2 3" xfId="26839"/>
    <cellStyle name="표준 55 2 3 4 5 2 4" xfId="42438"/>
    <cellStyle name="표준 55 2 3 4 5 3" xfId="11210"/>
    <cellStyle name="표준 55 2 3 4 5 3 2" xfId="26841"/>
    <cellStyle name="표준 55 2 3 4 5 3 3" xfId="42440"/>
    <cellStyle name="표준 55 2 3 4 5 4" xfId="26838"/>
    <cellStyle name="표준 55 2 3 4 5 5" xfId="42437"/>
    <cellStyle name="표준 55 2 3 4 6" xfId="11211"/>
    <cellStyle name="표준 55 2 3 4 6 2" xfId="11212"/>
    <cellStyle name="표준 55 2 3 4 6 2 2" xfId="26843"/>
    <cellStyle name="표준 55 2 3 4 6 2 3" xfId="42442"/>
    <cellStyle name="표준 55 2 3 4 6 3" xfId="26842"/>
    <cellStyle name="표준 55 2 3 4 6 4" xfId="42441"/>
    <cellStyle name="표준 55 2 3 4 7" xfId="11213"/>
    <cellStyle name="표준 55 2 3 4 7 2" xfId="26844"/>
    <cellStyle name="표준 55 2 3 4 7 3" xfId="42443"/>
    <cellStyle name="표준 55 2 3 4 8" xfId="26797"/>
    <cellStyle name="표준 55 2 3 4 9" xfId="42396"/>
    <cellStyle name="표준 55 2 3 5" xfId="11214"/>
    <cellStyle name="표준 55 2 3 5 2" xfId="11215"/>
    <cellStyle name="표준 55 2 3 5 2 2" xfId="11216"/>
    <cellStyle name="표준 55 2 3 5 2 2 2" xfId="11217"/>
    <cellStyle name="표준 55 2 3 5 2 2 2 2" xfId="11218"/>
    <cellStyle name="표준 55 2 3 5 2 2 2 2 2" xfId="26849"/>
    <cellStyle name="표준 55 2 3 5 2 2 2 2 3" xfId="42448"/>
    <cellStyle name="표준 55 2 3 5 2 2 2 3" xfId="26848"/>
    <cellStyle name="표준 55 2 3 5 2 2 2 4" xfId="42447"/>
    <cellStyle name="표준 55 2 3 5 2 2 3" xfId="11219"/>
    <cellStyle name="표준 55 2 3 5 2 2 3 2" xfId="26850"/>
    <cellStyle name="표준 55 2 3 5 2 2 3 3" xfId="42449"/>
    <cellStyle name="표준 55 2 3 5 2 2 4" xfId="26847"/>
    <cellStyle name="표준 55 2 3 5 2 2 5" xfId="42446"/>
    <cellStyle name="표준 55 2 3 5 2 3" xfId="11220"/>
    <cellStyle name="표준 55 2 3 5 2 3 2" xfId="11221"/>
    <cellStyle name="표준 55 2 3 5 2 3 2 2" xfId="26852"/>
    <cellStyle name="표준 55 2 3 5 2 3 2 3" xfId="42451"/>
    <cellStyle name="표준 55 2 3 5 2 3 3" xfId="26851"/>
    <cellStyle name="표준 55 2 3 5 2 3 4" xfId="42450"/>
    <cellStyle name="표준 55 2 3 5 2 4" xfId="11222"/>
    <cellStyle name="표준 55 2 3 5 2 4 2" xfId="26853"/>
    <cellStyle name="표준 55 2 3 5 2 4 3" xfId="42452"/>
    <cellStyle name="표준 55 2 3 5 2 5" xfId="26846"/>
    <cellStyle name="표준 55 2 3 5 2 6" xfId="42445"/>
    <cellStyle name="표준 55 2 3 5 3" xfId="11223"/>
    <cellStyle name="표준 55 2 3 5 3 2" xfId="11224"/>
    <cellStyle name="표준 55 2 3 5 3 2 2" xfId="11225"/>
    <cellStyle name="표준 55 2 3 5 3 2 2 2" xfId="11226"/>
    <cellStyle name="표준 55 2 3 5 3 2 2 2 2" xfId="26857"/>
    <cellStyle name="표준 55 2 3 5 3 2 2 2 3" xfId="42456"/>
    <cellStyle name="표준 55 2 3 5 3 2 2 3" xfId="26856"/>
    <cellStyle name="표준 55 2 3 5 3 2 2 4" xfId="42455"/>
    <cellStyle name="표준 55 2 3 5 3 2 3" xfId="11227"/>
    <cellStyle name="표준 55 2 3 5 3 2 3 2" xfId="26858"/>
    <cellStyle name="표준 55 2 3 5 3 2 3 3" xfId="42457"/>
    <cellStyle name="표준 55 2 3 5 3 2 4" xfId="26855"/>
    <cellStyle name="표준 55 2 3 5 3 2 5" xfId="42454"/>
    <cellStyle name="표준 55 2 3 5 3 3" xfId="11228"/>
    <cellStyle name="표준 55 2 3 5 3 3 2" xfId="11229"/>
    <cellStyle name="표준 55 2 3 5 3 3 2 2" xfId="26860"/>
    <cellStyle name="표준 55 2 3 5 3 3 2 3" xfId="42459"/>
    <cellStyle name="표준 55 2 3 5 3 3 3" xfId="26859"/>
    <cellStyle name="표준 55 2 3 5 3 3 4" xfId="42458"/>
    <cellStyle name="표준 55 2 3 5 3 4" xfId="11230"/>
    <cellStyle name="표준 55 2 3 5 3 4 2" xfId="26861"/>
    <cellStyle name="표준 55 2 3 5 3 4 3" xfId="42460"/>
    <cellStyle name="표준 55 2 3 5 3 5" xfId="26854"/>
    <cellStyle name="표준 55 2 3 5 3 6" xfId="42453"/>
    <cellStyle name="표준 55 2 3 5 4" xfId="11231"/>
    <cellStyle name="표준 55 2 3 5 4 2" xfId="11232"/>
    <cellStyle name="표준 55 2 3 5 4 2 2" xfId="11233"/>
    <cellStyle name="표준 55 2 3 5 4 2 2 2" xfId="26864"/>
    <cellStyle name="표준 55 2 3 5 4 2 2 3" xfId="42463"/>
    <cellStyle name="표준 55 2 3 5 4 2 3" xfId="26863"/>
    <cellStyle name="표준 55 2 3 5 4 2 4" xfId="42462"/>
    <cellStyle name="표준 55 2 3 5 4 3" xfId="11234"/>
    <cellStyle name="표준 55 2 3 5 4 3 2" xfId="26865"/>
    <cellStyle name="표준 55 2 3 5 4 3 3" xfId="42464"/>
    <cellStyle name="표준 55 2 3 5 4 4" xfId="26862"/>
    <cellStyle name="표준 55 2 3 5 4 5" xfId="42461"/>
    <cellStyle name="표준 55 2 3 5 5" xfId="11235"/>
    <cellStyle name="표준 55 2 3 5 5 2" xfId="11236"/>
    <cellStyle name="표준 55 2 3 5 5 2 2" xfId="26867"/>
    <cellStyle name="표준 55 2 3 5 5 2 3" xfId="42466"/>
    <cellStyle name="표준 55 2 3 5 5 3" xfId="26866"/>
    <cellStyle name="표준 55 2 3 5 5 4" xfId="42465"/>
    <cellStyle name="표준 55 2 3 5 6" xfId="11237"/>
    <cellStyle name="표준 55 2 3 5 6 2" xfId="26868"/>
    <cellStyle name="표준 55 2 3 5 6 3" xfId="42467"/>
    <cellStyle name="표준 55 2 3 5 7" xfId="26845"/>
    <cellStyle name="표준 55 2 3 5 8" xfId="42444"/>
    <cellStyle name="표준 55 2 3 6" xfId="11238"/>
    <cellStyle name="표준 55 2 3 6 2" xfId="11239"/>
    <cellStyle name="표준 55 2 3 6 2 2" xfId="11240"/>
    <cellStyle name="표준 55 2 3 6 2 2 2" xfId="11241"/>
    <cellStyle name="표준 55 2 3 6 2 2 2 2" xfId="26872"/>
    <cellStyle name="표준 55 2 3 6 2 2 2 3" xfId="42471"/>
    <cellStyle name="표준 55 2 3 6 2 2 3" xfId="26871"/>
    <cellStyle name="표준 55 2 3 6 2 2 4" xfId="42470"/>
    <cellStyle name="표준 55 2 3 6 2 3" xfId="11242"/>
    <cellStyle name="표준 55 2 3 6 2 3 2" xfId="26873"/>
    <cellStyle name="표준 55 2 3 6 2 3 3" xfId="42472"/>
    <cellStyle name="표준 55 2 3 6 2 4" xfId="26870"/>
    <cellStyle name="표준 55 2 3 6 2 5" xfId="42469"/>
    <cellStyle name="표준 55 2 3 6 3" xfId="11243"/>
    <cellStyle name="표준 55 2 3 6 3 2" xfId="11244"/>
    <cellStyle name="표준 55 2 3 6 3 2 2" xfId="26875"/>
    <cellStyle name="표준 55 2 3 6 3 2 3" xfId="42474"/>
    <cellStyle name="표준 55 2 3 6 3 3" xfId="26874"/>
    <cellStyle name="표준 55 2 3 6 3 4" xfId="42473"/>
    <cellStyle name="표준 55 2 3 6 4" xfId="11245"/>
    <cellStyle name="표준 55 2 3 6 4 2" xfId="26876"/>
    <cellStyle name="표준 55 2 3 6 4 3" xfId="42475"/>
    <cellStyle name="표준 55 2 3 6 5" xfId="26869"/>
    <cellStyle name="표준 55 2 3 6 6" xfId="42468"/>
    <cellStyle name="표준 55 2 3 7" xfId="11246"/>
    <cellStyle name="표준 55 2 3 7 2" xfId="11247"/>
    <cellStyle name="표준 55 2 3 7 2 2" xfId="11248"/>
    <cellStyle name="표준 55 2 3 7 2 2 2" xfId="11249"/>
    <cellStyle name="표준 55 2 3 7 2 2 2 2" xfId="26880"/>
    <cellStyle name="표준 55 2 3 7 2 2 2 3" xfId="42479"/>
    <cellStyle name="표준 55 2 3 7 2 2 3" xfId="26879"/>
    <cellStyle name="표준 55 2 3 7 2 2 4" xfId="42478"/>
    <cellStyle name="표준 55 2 3 7 2 3" xfId="11250"/>
    <cellStyle name="표준 55 2 3 7 2 3 2" xfId="26881"/>
    <cellStyle name="표준 55 2 3 7 2 3 3" xfId="42480"/>
    <cellStyle name="표준 55 2 3 7 2 4" xfId="26878"/>
    <cellStyle name="표준 55 2 3 7 2 5" xfId="42477"/>
    <cellStyle name="표준 55 2 3 7 3" xfId="11251"/>
    <cellStyle name="표준 55 2 3 7 3 2" xfId="11252"/>
    <cellStyle name="표준 55 2 3 7 3 2 2" xfId="26883"/>
    <cellStyle name="표준 55 2 3 7 3 2 3" xfId="42482"/>
    <cellStyle name="표준 55 2 3 7 3 3" xfId="26882"/>
    <cellStyle name="표준 55 2 3 7 3 4" xfId="42481"/>
    <cellStyle name="표준 55 2 3 7 4" xfId="11253"/>
    <cellStyle name="표준 55 2 3 7 4 2" xfId="26884"/>
    <cellStyle name="표준 55 2 3 7 4 3" xfId="42483"/>
    <cellStyle name="표준 55 2 3 7 5" xfId="26877"/>
    <cellStyle name="표준 55 2 3 7 6" xfId="42476"/>
    <cellStyle name="표준 55 2 3 8" xfId="11254"/>
    <cellStyle name="표준 55 2 3 8 2" xfId="11255"/>
    <cellStyle name="표준 55 2 3 8 2 2" xfId="11256"/>
    <cellStyle name="표준 55 2 3 8 2 2 2" xfId="26887"/>
    <cellStyle name="표준 55 2 3 8 2 2 3" xfId="42486"/>
    <cellStyle name="표준 55 2 3 8 2 3" xfId="26886"/>
    <cellStyle name="표준 55 2 3 8 2 4" xfId="42485"/>
    <cellStyle name="표준 55 2 3 8 3" xfId="11257"/>
    <cellStyle name="표준 55 2 3 8 3 2" xfId="26888"/>
    <cellStyle name="표준 55 2 3 8 3 3" xfId="42487"/>
    <cellStyle name="표준 55 2 3 8 4" xfId="26885"/>
    <cellStyle name="표준 55 2 3 8 5" xfId="42484"/>
    <cellStyle name="표준 55 2 3 9" xfId="11258"/>
    <cellStyle name="표준 55 2 3 9 2" xfId="11259"/>
    <cellStyle name="표준 55 2 3 9 2 2" xfId="26890"/>
    <cellStyle name="표준 55 2 3 9 2 3" xfId="42489"/>
    <cellStyle name="표준 55 2 3 9 3" xfId="26889"/>
    <cellStyle name="표준 55 2 3 9 4" xfId="42488"/>
    <cellStyle name="표준 55 2 4" xfId="11260"/>
    <cellStyle name="표준 55 2 4 10" xfId="26891"/>
    <cellStyle name="표준 55 2 4 11" xfId="42490"/>
    <cellStyle name="표준 55 2 4 2" xfId="11261"/>
    <cellStyle name="표준 55 2 4 2 2" xfId="11262"/>
    <cellStyle name="표준 55 2 4 2 2 2" xfId="11263"/>
    <cellStyle name="표준 55 2 4 2 2 2 2" xfId="11264"/>
    <cellStyle name="표준 55 2 4 2 2 2 2 2" xfId="11265"/>
    <cellStyle name="표준 55 2 4 2 2 2 2 2 2" xfId="11266"/>
    <cellStyle name="표준 55 2 4 2 2 2 2 2 2 2" xfId="26897"/>
    <cellStyle name="표준 55 2 4 2 2 2 2 2 2 3" xfId="42496"/>
    <cellStyle name="표준 55 2 4 2 2 2 2 2 3" xfId="26896"/>
    <cellStyle name="표준 55 2 4 2 2 2 2 2 4" xfId="42495"/>
    <cellStyle name="표준 55 2 4 2 2 2 2 3" xfId="11267"/>
    <cellStyle name="표준 55 2 4 2 2 2 2 3 2" xfId="26898"/>
    <cellStyle name="표준 55 2 4 2 2 2 2 3 3" xfId="42497"/>
    <cellStyle name="표준 55 2 4 2 2 2 2 4" xfId="26895"/>
    <cellStyle name="표준 55 2 4 2 2 2 2 5" xfId="42494"/>
    <cellStyle name="표준 55 2 4 2 2 2 3" xfId="11268"/>
    <cellStyle name="표준 55 2 4 2 2 2 3 2" xfId="11269"/>
    <cellStyle name="표준 55 2 4 2 2 2 3 2 2" xfId="26900"/>
    <cellStyle name="표준 55 2 4 2 2 2 3 2 3" xfId="42499"/>
    <cellStyle name="표준 55 2 4 2 2 2 3 3" xfId="26899"/>
    <cellStyle name="표준 55 2 4 2 2 2 3 4" xfId="42498"/>
    <cellStyle name="표준 55 2 4 2 2 2 4" xfId="11270"/>
    <cellStyle name="표준 55 2 4 2 2 2 4 2" xfId="26901"/>
    <cellStyle name="표준 55 2 4 2 2 2 4 3" xfId="42500"/>
    <cellStyle name="표준 55 2 4 2 2 2 5" xfId="26894"/>
    <cellStyle name="표준 55 2 4 2 2 2 6" xfId="42493"/>
    <cellStyle name="표준 55 2 4 2 2 3" xfId="11271"/>
    <cellStyle name="표준 55 2 4 2 2 3 2" xfId="11272"/>
    <cellStyle name="표준 55 2 4 2 2 3 2 2" xfId="11273"/>
    <cellStyle name="표준 55 2 4 2 2 3 2 2 2" xfId="11274"/>
    <cellStyle name="표준 55 2 4 2 2 3 2 2 2 2" xfId="26905"/>
    <cellStyle name="표준 55 2 4 2 2 3 2 2 2 3" xfId="42504"/>
    <cellStyle name="표준 55 2 4 2 2 3 2 2 3" xfId="26904"/>
    <cellStyle name="표준 55 2 4 2 2 3 2 2 4" xfId="42503"/>
    <cellStyle name="표준 55 2 4 2 2 3 2 3" xfId="11275"/>
    <cellStyle name="표준 55 2 4 2 2 3 2 3 2" xfId="26906"/>
    <cellStyle name="표준 55 2 4 2 2 3 2 3 3" xfId="42505"/>
    <cellStyle name="표준 55 2 4 2 2 3 2 4" xfId="26903"/>
    <cellStyle name="표준 55 2 4 2 2 3 2 5" xfId="42502"/>
    <cellStyle name="표준 55 2 4 2 2 3 3" xfId="11276"/>
    <cellStyle name="표준 55 2 4 2 2 3 3 2" xfId="11277"/>
    <cellStyle name="표준 55 2 4 2 2 3 3 2 2" xfId="26908"/>
    <cellStyle name="표준 55 2 4 2 2 3 3 2 3" xfId="42507"/>
    <cellStyle name="표준 55 2 4 2 2 3 3 3" xfId="26907"/>
    <cellStyle name="표준 55 2 4 2 2 3 3 4" xfId="42506"/>
    <cellStyle name="표준 55 2 4 2 2 3 4" xfId="11278"/>
    <cellStyle name="표준 55 2 4 2 2 3 4 2" xfId="26909"/>
    <cellStyle name="표준 55 2 4 2 2 3 4 3" xfId="42508"/>
    <cellStyle name="표준 55 2 4 2 2 3 5" xfId="26902"/>
    <cellStyle name="표준 55 2 4 2 2 3 6" xfId="42501"/>
    <cellStyle name="표준 55 2 4 2 2 4" xfId="11279"/>
    <cellStyle name="표준 55 2 4 2 2 4 2" xfId="11280"/>
    <cellStyle name="표준 55 2 4 2 2 4 2 2" xfId="11281"/>
    <cellStyle name="표준 55 2 4 2 2 4 2 2 2" xfId="26912"/>
    <cellStyle name="표준 55 2 4 2 2 4 2 2 3" xfId="42511"/>
    <cellStyle name="표준 55 2 4 2 2 4 2 3" xfId="26911"/>
    <cellStyle name="표준 55 2 4 2 2 4 2 4" xfId="42510"/>
    <cellStyle name="표준 55 2 4 2 2 4 3" xfId="11282"/>
    <cellStyle name="표준 55 2 4 2 2 4 3 2" xfId="26913"/>
    <cellStyle name="표준 55 2 4 2 2 4 3 3" xfId="42512"/>
    <cellStyle name="표준 55 2 4 2 2 4 4" xfId="26910"/>
    <cellStyle name="표준 55 2 4 2 2 4 5" xfId="42509"/>
    <cellStyle name="표준 55 2 4 2 2 5" xfId="11283"/>
    <cellStyle name="표준 55 2 4 2 2 5 2" xfId="11284"/>
    <cellStyle name="표준 55 2 4 2 2 5 2 2" xfId="26915"/>
    <cellStyle name="표준 55 2 4 2 2 5 2 3" xfId="42514"/>
    <cellStyle name="표준 55 2 4 2 2 5 3" xfId="26914"/>
    <cellStyle name="표준 55 2 4 2 2 5 4" xfId="42513"/>
    <cellStyle name="표준 55 2 4 2 2 6" xfId="11285"/>
    <cellStyle name="표준 55 2 4 2 2 6 2" xfId="26916"/>
    <cellStyle name="표준 55 2 4 2 2 6 3" xfId="42515"/>
    <cellStyle name="표준 55 2 4 2 2 7" xfId="26893"/>
    <cellStyle name="표준 55 2 4 2 2 8" xfId="42492"/>
    <cellStyle name="표준 55 2 4 2 3" xfId="11286"/>
    <cellStyle name="표준 55 2 4 2 3 2" xfId="11287"/>
    <cellStyle name="표준 55 2 4 2 3 2 2" xfId="11288"/>
    <cellStyle name="표준 55 2 4 2 3 2 2 2" xfId="11289"/>
    <cellStyle name="표준 55 2 4 2 3 2 2 2 2" xfId="26920"/>
    <cellStyle name="표준 55 2 4 2 3 2 2 2 3" xfId="42519"/>
    <cellStyle name="표준 55 2 4 2 3 2 2 3" xfId="26919"/>
    <cellStyle name="표준 55 2 4 2 3 2 2 4" xfId="42518"/>
    <cellStyle name="표준 55 2 4 2 3 2 3" xfId="11290"/>
    <cellStyle name="표준 55 2 4 2 3 2 3 2" xfId="26921"/>
    <cellStyle name="표준 55 2 4 2 3 2 3 3" xfId="42520"/>
    <cellStyle name="표준 55 2 4 2 3 2 4" xfId="26918"/>
    <cellStyle name="표준 55 2 4 2 3 2 5" xfId="42517"/>
    <cellStyle name="표준 55 2 4 2 3 3" xfId="11291"/>
    <cellStyle name="표준 55 2 4 2 3 3 2" xfId="11292"/>
    <cellStyle name="표준 55 2 4 2 3 3 2 2" xfId="26923"/>
    <cellStyle name="표준 55 2 4 2 3 3 2 3" xfId="42522"/>
    <cellStyle name="표준 55 2 4 2 3 3 3" xfId="26922"/>
    <cellStyle name="표준 55 2 4 2 3 3 4" xfId="42521"/>
    <cellStyle name="표준 55 2 4 2 3 4" xfId="11293"/>
    <cellStyle name="표준 55 2 4 2 3 4 2" xfId="26924"/>
    <cellStyle name="표준 55 2 4 2 3 4 3" xfId="42523"/>
    <cellStyle name="표준 55 2 4 2 3 5" xfId="26917"/>
    <cellStyle name="표준 55 2 4 2 3 6" xfId="42516"/>
    <cellStyle name="표준 55 2 4 2 4" xfId="11294"/>
    <cellStyle name="표준 55 2 4 2 4 2" xfId="11295"/>
    <cellStyle name="표준 55 2 4 2 4 2 2" xfId="11296"/>
    <cellStyle name="표준 55 2 4 2 4 2 2 2" xfId="11297"/>
    <cellStyle name="표준 55 2 4 2 4 2 2 2 2" xfId="26928"/>
    <cellStyle name="표준 55 2 4 2 4 2 2 2 3" xfId="42527"/>
    <cellStyle name="표준 55 2 4 2 4 2 2 3" xfId="26927"/>
    <cellStyle name="표준 55 2 4 2 4 2 2 4" xfId="42526"/>
    <cellStyle name="표준 55 2 4 2 4 2 3" xfId="11298"/>
    <cellStyle name="표준 55 2 4 2 4 2 3 2" xfId="26929"/>
    <cellStyle name="표준 55 2 4 2 4 2 3 3" xfId="42528"/>
    <cellStyle name="표준 55 2 4 2 4 2 4" xfId="26926"/>
    <cellStyle name="표준 55 2 4 2 4 2 5" xfId="42525"/>
    <cellStyle name="표준 55 2 4 2 4 3" xfId="11299"/>
    <cellStyle name="표준 55 2 4 2 4 3 2" xfId="11300"/>
    <cellStyle name="표준 55 2 4 2 4 3 2 2" xfId="26931"/>
    <cellStyle name="표준 55 2 4 2 4 3 2 3" xfId="42530"/>
    <cellStyle name="표준 55 2 4 2 4 3 3" xfId="26930"/>
    <cellStyle name="표준 55 2 4 2 4 3 4" xfId="42529"/>
    <cellStyle name="표준 55 2 4 2 4 4" xfId="11301"/>
    <cellStyle name="표준 55 2 4 2 4 4 2" xfId="26932"/>
    <cellStyle name="표준 55 2 4 2 4 4 3" xfId="42531"/>
    <cellStyle name="표준 55 2 4 2 4 5" xfId="26925"/>
    <cellStyle name="표준 55 2 4 2 4 6" xfId="42524"/>
    <cellStyle name="표준 55 2 4 2 5" xfId="11302"/>
    <cellStyle name="표준 55 2 4 2 5 2" xfId="11303"/>
    <cellStyle name="표준 55 2 4 2 5 2 2" xfId="11304"/>
    <cellStyle name="표준 55 2 4 2 5 2 2 2" xfId="26935"/>
    <cellStyle name="표준 55 2 4 2 5 2 2 3" xfId="42534"/>
    <cellStyle name="표준 55 2 4 2 5 2 3" xfId="26934"/>
    <cellStyle name="표준 55 2 4 2 5 2 4" xfId="42533"/>
    <cellStyle name="표준 55 2 4 2 5 3" xfId="11305"/>
    <cellStyle name="표준 55 2 4 2 5 3 2" xfId="26936"/>
    <cellStyle name="표준 55 2 4 2 5 3 3" xfId="42535"/>
    <cellStyle name="표준 55 2 4 2 5 4" xfId="26933"/>
    <cellStyle name="표준 55 2 4 2 5 5" xfId="42532"/>
    <cellStyle name="표준 55 2 4 2 6" xfId="11306"/>
    <cellStyle name="표준 55 2 4 2 6 2" xfId="11307"/>
    <cellStyle name="표준 55 2 4 2 6 2 2" xfId="26938"/>
    <cellStyle name="표준 55 2 4 2 6 2 3" xfId="42537"/>
    <cellStyle name="표준 55 2 4 2 6 3" xfId="26937"/>
    <cellStyle name="표준 55 2 4 2 6 4" xfId="42536"/>
    <cellStyle name="표준 55 2 4 2 7" xfId="11308"/>
    <cellStyle name="표준 55 2 4 2 7 2" xfId="26939"/>
    <cellStyle name="표준 55 2 4 2 7 3" xfId="42538"/>
    <cellStyle name="표준 55 2 4 2 8" xfId="26892"/>
    <cellStyle name="표준 55 2 4 2 9" xfId="42491"/>
    <cellStyle name="표준 55 2 4 3" xfId="11309"/>
    <cellStyle name="표준 55 2 4 3 2" xfId="11310"/>
    <cellStyle name="표준 55 2 4 3 2 2" xfId="11311"/>
    <cellStyle name="표준 55 2 4 3 2 2 2" xfId="11312"/>
    <cellStyle name="표준 55 2 4 3 2 2 2 2" xfId="11313"/>
    <cellStyle name="표준 55 2 4 3 2 2 2 2 2" xfId="11314"/>
    <cellStyle name="표준 55 2 4 3 2 2 2 2 2 2" xfId="26945"/>
    <cellStyle name="표준 55 2 4 3 2 2 2 2 2 3" xfId="42544"/>
    <cellStyle name="표준 55 2 4 3 2 2 2 2 3" xfId="26944"/>
    <cellStyle name="표준 55 2 4 3 2 2 2 2 4" xfId="42543"/>
    <cellStyle name="표준 55 2 4 3 2 2 2 3" xfId="11315"/>
    <cellStyle name="표준 55 2 4 3 2 2 2 3 2" xfId="26946"/>
    <cellStyle name="표준 55 2 4 3 2 2 2 3 3" xfId="42545"/>
    <cellStyle name="표준 55 2 4 3 2 2 2 4" xfId="26943"/>
    <cellStyle name="표준 55 2 4 3 2 2 2 5" xfId="42542"/>
    <cellStyle name="표준 55 2 4 3 2 2 3" xfId="11316"/>
    <cellStyle name="표준 55 2 4 3 2 2 3 2" xfId="11317"/>
    <cellStyle name="표준 55 2 4 3 2 2 3 2 2" xfId="26948"/>
    <cellStyle name="표준 55 2 4 3 2 2 3 2 3" xfId="42547"/>
    <cellStyle name="표준 55 2 4 3 2 2 3 3" xfId="26947"/>
    <cellStyle name="표준 55 2 4 3 2 2 3 4" xfId="42546"/>
    <cellStyle name="표준 55 2 4 3 2 2 4" xfId="11318"/>
    <cellStyle name="표준 55 2 4 3 2 2 4 2" xfId="26949"/>
    <cellStyle name="표준 55 2 4 3 2 2 4 3" xfId="42548"/>
    <cellStyle name="표준 55 2 4 3 2 2 5" xfId="26942"/>
    <cellStyle name="표준 55 2 4 3 2 2 6" xfId="42541"/>
    <cellStyle name="표준 55 2 4 3 2 3" xfId="11319"/>
    <cellStyle name="표준 55 2 4 3 2 3 2" xfId="11320"/>
    <cellStyle name="표준 55 2 4 3 2 3 2 2" xfId="11321"/>
    <cellStyle name="표준 55 2 4 3 2 3 2 2 2" xfId="11322"/>
    <cellStyle name="표준 55 2 4 3 2 3 2 2 2 2" xfId="26953"/>
    <cellStyle name="표준 55 2 4 3 2 3 2 2 2 3" xfId="42552"/>
    <cellStyle name="표준 55 2 4 3 2 3 2 2 3" xfId="26952"/>
    <cellStyle name="표준 55 2 4 3 2 3 2 2 4" xfId="42551"/>
    <cellStyle name="표준 55 2 4 3 2 3 2 3" xfId="11323"/>
    <cellStyle name="표준 55 2 4 3 2 3 2 3 2" xfId="26954"/>
    <cellStyle name="표준 55 2 4 3 2 3 2 3 3" xfId="42553"/>
    <cellStyle name="표준 55 2 4 3 2 3 2 4" xfId="26951"/>
    <cellStyle name="표준 55 2 4 3 2 3 2 5" xfId="42550"/>
    <cellStyle name="표준 55 2 4 3 2 3 3" xfId="11324"/>
    <cellStyle name="표준 55 2 4 3 2 3 3 2" xfId="11325"/>
    <cellStyle name="표준 55 2 4 3 2 3 3 2 2" xfId="26956"/>
    <cellStyle name="표준 55 2 4 3 2 3 3 2 3" xfId="42555"/>
    <cellStyle name="표준 55 2 4 3 2 3 3 3" xfId="26955"/>
    <cellStyle name="표준 55 2 4 3 2 3 3 4" xfId="42554"/>
    <cellStyle name="표준 55 2 4 3 2 3 4" xfId="11326"/>
    <cellStyle name="표준 55 2 4 3 2 3 4 2" xfId="26957"/>
    <cellStyle name="표준 55 2 4 3 2 3 4 3" xfId="42556"/>
    <cellStyle name="표준 55 2 4 3 2 3 5" xfId="26950"/>
    <cellStyle name="표준 55 2 4 3 2 3 6" xfId="42549"/>
    <cellStyle name="표준 55 2 4 3 2 4" xfId="11327"/>
    <cellStyle name="표준 55 2 4 3 2 4 2" xfId="11328"/>
    <cellStyle name="표준 55 2 4 3 2 4 2 2" xfId="11329"/>
    <cellStyle name="표준 55 2 4 3 2 4 2 2 2" xfId="26960"/>
    <cellStyle name="표준 55 2 4 3 2 4 2 2 3" xfId="42559"/>
    <cellStyle name="표준 55 2 4 3 2 4 2 3" xfId="26959"/>
    <cellStyle name="표준 55 2 4 3 2 4 2 4" xfId="42558"/>
    <cellStyle name="표준 55 2 4 3 2 4 3" xfId="11330"/>
    <cellStyle name="표준 55 2 4 3 2 4 3 2" xfId="26961"/>
    <cellStyle name="표준 55 2 4 3 2 4 3 3" xfId="42560"/>
    <cellStyle name="표준 55 2 4 3 2 4 4" xfId="26958"/>
    <cellStyle name="표준 55 2 4 3 2 4 5" xfId="42557"/>
    <cellStyle name="표준 55 2 4 3 2 5" xfId="11331"/>
    <cellStyle name="표준 55 2 4 3 2 5 2" xfId="11332"/>
    <cellStyle name="표준 55 2 4 3 2 5 2 2" xfId="26963"/>
    <cellStyle name="표준 55 2 4 3 2 5 2 3" xfId="42562"/>
    <cellStyle name="표준 55 2 4 3 2 5 3" xfId="26962"/>
    <cellStyle name="표준 55 2 4 3 2 5 4" xfId="42561"/>
    <cellStyle name="표준 55 2 4 3 2 6" xfId="11333"/>
    <cellStyle name="표준 55 2 4 3 2 6 2" xfId="26964"/>
    <cellStyle name="표준 55 2 4 3 2 6 3" xfId="42563"/>
    <cellStyle name="표준 55 2 4 3 2 7" xfId="26941"/>
    <cellStyle name="표준 55 2 4 3 2 8" xfId="42540"/>
    <cellStyle name="표준 55 2 4 3 3" xfId="11334"/>
    <cellStyle name="표준 55 2 4 3 3 2" xfId="11335"/>
    <cellStyle name="표준 55 2 4 3 3 2 2" xfId="11336"/>
    <cellStyle name="표준 55 2 4 3 3 2 2 2" xfId="11337"/>
    <cellStyle name="표준 55 2 4 3 3 2 2 2 2" xfId="26968"/>
    <cellStyle name="표준 55 2 4 3 3 2 2 2 3" xfId="42567"/>
    <cellStyle name="표준 55 2 4 3 3 2 2 3" xfId="26967"/>
    <cellStyle name="표준 55 2 4 3 3 2 2 4" xfId="42566"/>
    <cellStyle name="표준 55 2 4 3 3 2 3" xfId="11338"/>
    <cellStyle name="표준 55 2 4 3 3 2 3 2" xfId="26969"/>
    <cellStyle name="표준 55 2 4 3 3 2 3 3" xfId="42568"/>
    <cellStyle name="표준 55 2 4 3 3 2 4" xfId="26966"/>
    <cellStyle name="표준 55 2 4 3 3 2 5" xfId="42565"/>
    <cellStyle name="표준 55 2 4 3 3 3" xfId="11339"/>
    <cellStyle name="표준 55 2 4 3 3 3 2" xfId="11340"/>
    <cellStyle name="표준 55 2 4 3 3 3 2 2" xfId="26971"/>
    <cellStyle name="표준 55 2 4 3 3 3 2 3" xfId="42570"/>
    <cellStyle name="표준 55 2 4 3 3 3 3" xfId="26970"/>
    <cellStyle name="표준 55 2 4 3 3 3 4" xfId="42569"/>
    <cellStyle name="표준 55 2 4 3 3 4" xfId="11341"/>
    <cellStyle name="표준 55 2 4 3 3 4 2" xfId="26972"/>
    <cellStyle name="표준 55 2 4 3 3 4 3" xfId="42571"/>
    <cellStyle name="표준 55 2 4 3 3 5" xfId="26965"/>
    <cellStyle name="표준 55 2 4 3 3 6" xfId="42564"/>
    <cellStyle name="표준 55 2 4 3 4" xfId="11342"/>
    <cellStyle name="표준 55 2 4 3 4 2" xfId="11343"/>
    <cellStyle name="표준 55 2 4 3 4 2 2" xfId="11344"/>
    <cellStyle name="표준 55 2 4 3 4 2 2 2" xfId="11345"/>
    <cellStyle name="표준 55 2 4 3 4 2 2 2 2" xfId="26976"/>
    <cellStyle name="표준 55 2 4 3 4 2 2 2 3" xfId="42575"/>
    <cellStyle name="표준 55 2 4 3 4 2 2 3" xfId="26975"/>
    <cellStyle name="표준 55 2 4 3 4 2 2 4" xfId="42574"/>
    <cellStyle name="표준 55 2 4 3 4 2 3" xfId="11346"/>
    <cellStyle name="표준 55 2 4 3 4 2 3 2" xfId="26977"/>
    <cellStyle name="표준 55 2 4 3 4 2 3 3" xfId="42576"/>
    <cellStyle name="표준 55 2 4 3 4 2 4" xfId="26974"/>
    <cellStyle name="표준 55 2 4 3 4 2 5" xfId="42573"/>
    <cellStyle name="표준 55 2 4 3 4 3" xfId="11347"/>
    <cellStyle name="표준 55 2 4 3 4 3 2" xfId="11348"/>
    <cellStyle name="표준 55 2 4 3 4 3 2 2" xfId="26979"/>
    <cellStyle name="표준 55 2 4 3 4 3 2 3" xfId="42578"/>
    <cellStyle name="표준 55 2 4 3 4 3 3" xfId="26978"/>
    <cellStyle name="표준 55 2 4 3 4 3 4" xfId="42577"/>
    <cellStyle name="표준 55 2 4 3 4 4" xfId="11349"/>
    <cellStyle name="표준 55 2 4 3 4 4 2" xfId="26980"/>
    <cellStyle name="표준 55 2 4 3 4 4 3" xfId="42579"/>
    <cellStyle name="표준 55 2 4 3 4 5" xfId="26973"/>
    <cellStyle name="표준 55 2 4 3 4 6" xfId="42572"/>
    <cellStyle name="표준 55 2 4 3 5" xfId="11350"/>
    <cellStyle name="표준 55 2 4 3 5 2" xfId="11351"/>
    <cellStyle name="표준 55 2 4 3 5 2 2" xfId="11352"/>
    <cellStyle name="표준 55 2 4 3 5 2 2 2" xfId="26983"/>
    <cellStyle name="표준 55 2 4 3 5 2 2 3" xfId="42582"/>
    <cellStyle name="표준 55 2 4 3 5 2 3" xfId="26982"/>
    <cellStyle name="표준 55 2 4 3 5 2 4" xfId="42581"/>
    <cellStyle name="표준 55 2 4 3 5 3" xfId="11353"/>
    <cellStyle name="표준 55 2 4 3 5 3 2" xfId="26984"/>
    <cellStyle name="표준 55 2 4 3 5 3 3" xfId="42583"/>
    <cellStyle name="표준 55 2 4 3 5 4" xfId="26981"/>
    <cellStyle name="표준 55 2 4 3 5 5" xfId="42580"/>
    <cellStyle name="표준 55 2 4 3 6" xfId="11354"/>
    <cellStyle name="표준 55 2 4 3 6 2" xfId="11355"/>
    <cellStyle name="표준 55 2 4 3 6 2 2" xfId="26986"/>
    <cellStyle name="표준 55 2 4 3 6 2 3" xfId="42585"/>
    <cellStyle name="표준 55 2 4 3 6 3" xfId="26985"/>
    <cellStyle name="표준 55 2 4 3 6 4" xfId="42584"/>
    <cellStyle name="표준 55 2 4 3 7" xfId="11356"/>
    <cellStyle name="표준 55 2 4 3 7 2" xfId="26987"/>
    <cellStyle name="표준 55 2 4 3 7 3" xfId="42586"/>
    <cellStyle name="표준 55 2 4 3 8" xfId="26940"/>
    <cellStyle name="표준 55 2 4 3 9" xfId="42539"/>
    <cellStyle name="표준 55 2 4 4" xfId="11357"/>
    <cellStyle name="표준 55 2 4 4 2" xfId="11358"/>
    <cellStyle name="표준 55 2 4 4 2 2" xfId="11359"/>
    <cellStyle name="표준 55 2 4 4 2 2 2" xfId="11360"/>
    <cellStyle name="표준 55 2 4 4 2 2 2 2" xfId="11361"/>
    <cellStyle name="표준 55 2 4 4 2 2 2 2 2" xfId="26992"/>
    <cellStyle name="표준 55 2 4 4 2 2 2 2 3" xfId="42591"/>
    <cellStyle name="표준 55 2 4 4 2 2 2 3" xfId="26991"/>
    <cellStyle name="표준 55 2 4 4 2 2 2 4" xfId="42590"/>
    <cellStyle name="표준 55 2 4 4 2 2 3" xfId="11362"/>
    <cellStyle name="표준 55 2 4 4 2 2 3 2" xfId="26993"/>
    <cellStyle name="표준 55 2 4 4 2 2 3 3" xfId="42592"/>
    <cellStyle name="표준 55 2 4 4 2 2 4" xfId="26990"/>
    <cellStyle name="표준 55 2 4 4 2 2 5" xfId="42589"/>
    <cellStyle name="표준 55 2 4 4 2 3" xfId="11363"/>
    <cellStyle name="표준 55 2 4 4 2 3 2" xfId="11364"/>
    <cellStyle name="표준 55 2 4 4 2 3 2 2" xfId="26995"/>
    <cellStyle name="표준 55 2 4 4 2 3 2 3" xfId="42594"/>
    <cellStyle name="표준 55 2 4 4 2 3 3" xfId="26994"/>
    <cellStyle name="표준 55 2 4 4 2 3 4" xfId="42593"/>
    <cellStyle name="표준 55 2 4 4 2 4" xfId="11365"/>
    <cellStyle name="표준 55 2 4 4 2 4 2" xfId="26996"/>
    <cellStyle name="표준 55 2 4 4 2 4 3" xfId="42595"/>
    <cellStyle name="표준 55 2 4 4 2 5" xfId="26989"/>
    <cellStyle name="표준 55 2 4 4 2 6" xfId="42588"/>
    <cellStyle name="표준 55 2 4 4 3" xfId="11366"/>
    <cellStyle name="표준 55 2 4 4 3 2" xfId="11367"/>
    <cellStyle name="표준 55 2 4 4 3 2 2" xfId="11368"/>
    <cellStyle name="표준 55 2 4 4 3 2 2 2" xfId="11369"/>
    <cellStyle name="표준 55 2 4 4 3 2 2 2 2" xfId="27000"/>
    <cellStyle name="표준 55 2 4 4 3 2 2 2 3" xfId="42599"/>
    <cellStyle name="표준 55 2 4 4 3 2 2 3" xfId="26999"/>
    <cellStyle name="표준 55 2 4 4 3 2 2 4" xfId="42598"/>
    <cellStyle name="표준 55 2 4 4 3 2 3" xfId="11370"/>
    <cellStyle name="표준 55 2 4 4 3 2 3 2" xfId="27001"/>
    <cellStyle name="표준 55 2 4 4 3 2 3 3" xfId="42600"/>
    <cellStyle name="표준 55 2 4 4 3 2 4" xfId="26998"/>
    <cellStyle name="표준 55 2 4 4 3 2 5" xfId="42597"/>
    <cellStyle name="표준 55 2 4 4 3 3" xfId="11371"/>
    <cellStyle name="표준 55 2 4 4 3 3 2" xfId="11372"/>
    <cellStyle name="표준 55 2 4 4 3 3 2 2" xfId="27003"/>
    <cellStyle name="표준 55 2 4 4 3 3 2 3" xfId="42602"/>
    <cellStyle name="표준 55 2 4 4 3 3 3" xfId="27002"/>
    <cellStyle name="표준 55 2 4 4 3 3 4" xfId="42601"/>
    <cellStyle name="표준 55 2 4 4 3 4" xfId="11373"/>
    <cellStyle name="표준 55 2 4 4 3 4 2" xfId="27004"/>
    <cellStyle name="표준 55 2 4 4 3 4 3" xfId="42603"/>
    <cellStyle name="표준 55 2 4 4 3 5" xfId="26997"/>
    <cellStyle name="표준 55 2 4 4 3 6" xfId="42596"/>
    <cellStyle name="표준 55 2 4 4 4" xfId="11374"/>
    <cellStyle name="표준 55 2 4 4 4 2" xfId="11375"/>
    <cellStyle name="표준 55 2 4 4 4 2 2" xfId="11376"/>
    <cellStyle name="표준 55 2 4 4 4 2 2 2" xfId="27007"/>
    <cellStyle name="표준 55 2 4 4 4 2 2 3" xfId="42606"/>
    <cellStyle name="표준 55 2 4 4 4 2 3" xfId="27006"/>
    <cellStyle name="표준 55 2 4 4 4 2 4" xfId="42605"/>
    <cellStyle name="표준 55 2 4 4 4 3" xfId="11377"/>
    <cellStyle name="표준 55 2 4 4 4 3 2" xfId="27008"/>
    <cellStyle name="표준 55 2 4 4 4 3 3" xfId="42607"/>
    <cellStyle name="표준 55 2 4 4 4 4" xfId="27005"/>
    <cellStyle name="표준 55 2 4 4 4 5" xfId="42604"/>
    <cellStyle name="표준 55 2 4 4 5" xfId="11378"/>
    <cellStyle name="표준 55 2 4 4 5 2" xfId="11379"/>
    <cellStyle name="표준 55 2 4 4 5 2 2" xfId="27010"/>
    <cellStyle name="표준 55 2 4 4 5 2 3" xfId="42609"/>
    <cellStyle name="표준 55 2 4 4 5 3" xfId="27009"/>
    <cellStyle name="표준 55 2 4 4 5 4" xfId="42608"/>
    <cellStyle name="표준 55 2 4 4 6" xfId="11380"/>
    <cellStyle name="표준 55 2 4 4 6 2" xfId="27011"/>
    <cellStyle name="표준 55 2 4 4 6 3" xfId="42610"/>
    <cellStyle name="표준 55 2 4 4 7" xfId="26988"/>
    <cellStyle name="표준 55 2 4 4 8" xfId="42587"/>
    <cellStyle name="표준 55 2 4 5" xfId="11381"/>
    <cellStyle name="표준 55 2 4 5 2" xfId="11382"/>
    <cellStyle name="표준 55 2 4 5 2 2" xfId="11383"/>
    <cellStyle name="표준 55 2 4 5 2 2 2" xfId="11384"/>
    <cellStyle name="표준 55 2 4 5 2 2 2 2" xfId="27015"/>
    <cellStyle name="표준 55 2 4 5 2 2 2 3" xfId="42614"/>
    <cellStyle name="표준 55 2 4 5 2 2 3" xfId="27014"/>
    <cellStyle name="표준 55 2 4 5 2 2 4" xfId="42613"/>
    <cellStyle name="표준 55 2 4 5 2 3" xfId="11385"/>
    <cellStyle name="표준 55 2 4 5 2 3 2" xfId="27016"/>
    <cellStyle name="표준 55 2 4 5 2 3 3" xfId="42615"/>
    <cellStyle name="표준 55 2 4 5 2 4" xfId="27013"/>
    <cellStyle name="표준 55 2 4 5 2 5" xfId="42612"/>
    <cellStyle name="표준 55 2 4 5 3" xfId="11386"/>
    <cellStyle name="표준 55 2 4 5 3 2" xfId="11387"/>
    <cellStyle name="표준 55 2 4 5 3 2 2" xfId="27018"/>
    <cellStyle name="표준 55 2 4 5 3 2 3" xfId="42617"/>
    <cellStyle name="표준 55 2 4 5 3 3" xfId="27017"/>
    <cellStyle name="표준 55 2 4 5 3 4" xfId="42616"/>
    <cellStyle name="표준 55 2 4 5 4" xfId="11388"/>
    <cellStyle name="표준 55 2 4 5 4 2" xfId="27019"/>
    <cellStyle name="표준 55 2 4 5 4 3" xfId="42618"/>
    <cellStyle name="표준 55 2 4 5 5" xfId="27012"/>
    <cellStyle name="표준 55 2 4 5 6" xfId="42611"/>
    <cellStyle name="표준 55 2 4 6" xfId="11389"/>
    <cellStyle name="표준 55 2 4 6 2" xfId="11390"/>
    <cellStyle name="표준 55 2 4 6 2 2" xfId="11391"/>
    <cellStyle name="표준 55 2 4 6 2 2 2" xfId="11392"/>
    <cellStyle name="표준 55 2 4 6 2 2 2 2" xfId="27023"/>
    <cellStyle name="표준 55 2 4 6 2 2 2 3" xfId="42622"/>
    <cellStyle name="표준 55 2 4 6 2 2 3" xfId="27022"/>
    <cellStyle name="표준 55 2 4 6 2 2 4" xfId="42621"/>
    <cellStyle name="표준 55 2 4 6 2 3" xfId="11393"/>
    <cellStyle name="표준 55 2 4 6 2 3 2" xfId="27024"/>
    <cellStyle name="표준 55 2 4 6 2 3 3" xfId="42623"/>
    <cellStyle name="표준 55 2 4 6 2 4" xfId="27021"/>
    <cellStyle name="표준 55 2 4 6 2 5" xfId="42620"/>
    <cellStyle name="표준 55 2 4 6 3" xfId="11394"/>
    <cellStyle name="표준 55 2 4 6 3 2" xfId="11395"/>
    <cellStyle name="표준 55 2 4 6 3 2 2" xfId="27026"/>
    <cellStyle name="표준 55 2 4 6 3 2 3" xfId="42625"/>
    <cellStyle name="표준 55 2 4 6 3 3" xfId="27025"/>
    <cellStyle name="표준 55 2 4 6 3 4" xfId="42624"/>
    <cellStyle name="표준 55 2 4 6 4" xfId="11396"/>
    <cellStyle name="표준 55 2 4 6 4 2" xfId="27027"/>
    <cellStyle name="표준 55 2 4 6 4 3" xfId="42626"/>
    <cellStyle name="표준 55 2 4 6 5" xfId="27020"/>
    <cellStyle name="표준 55 2 4 6 6" xfId="42619"/>
    <cellStyle name="표준 55 2 4 7" xfId="11397"/>
    <cellStyle name="표준 55 2 4 7 2" xfId="11398"/>
    <cellStyle name="표준 55 2 4 7 2 2" xfId="11399"/>
    <cellStyle name="표준 55 2 4 7 2 2 2" xfId="27030"/>
    <cellStyle name="표준 55 2 4 7 2 2 3" xfId="42629"/>
    <cellStyle name="표준 55 2 4 7 2 3" xfId="27029"/>
    <cellStyle name="표준 55 2 4 7 2 4" xfId="42628"/>
    <cellStyle name="표준 55 2 4 7 3" xfId="11400"/>
    <cellStyle name="표준 55 2 4 7 3 2" xfId="27031"/>
    <cellStyle name="표준 55 2 4 7 3 3" xfId="42630"/>
    <cellStyle name="표준 55 2 4 7 4" xfId="27028"/>
    <cellStyle name="표준 55 2 4 7 5" xfId="42627"/>
    <cellStyle name="표준 55 2 4 8" xfId="11401"/>
    <cellStyle name="표준 55 2 4 8 2" xfId="11402"/>
    <cellStyle name="표준 55 2 4 8 2 2" xfId="27033"/>
    <cellStyle name="표준 55 2 4 8 2 3" xfId="42632"/>
    <cellStyle name="표준 55 2 4 8 3" xfId="27032"/>
    <cellStyle name="표준 55 2 4 8 4" xfId="42631"/>
    <cellStyle name="표준 55 2 4 9" xfId="11403"/>
    <cellStyle name="표준 55 2 4 9 2" xfId="27034"/>
    <cellStyle name="표준 55 2 4 9 3" xfId="42633"/>
    <cellStyle name="표준 55 2 5" xfId="11404"/>
    <cellStyle name="표준 55 2 5 2" xfId="11405"/>
    <cellStyle name="표준 55 2 5 2 2" xfId="11406"/>
    <cellStyle name="표준 55 2 5 2 2 2" xfId="11407"/>
    <cellStyle name="표준 55 2 5 2 2 2 2" xfId="11408"/>
    <cellStyle name="표준 55 2 5 2 2 2 2 2" xfId="11409"/>
    <cellStyle name="표준 55 2 5 2 2 2 2 2 2" xfId="27040"/>
    <cellStyle name="표준 55 2 5 2 2 2 2 2 3" xfId="42639"/>
    <cellStyle name="표준 55 2 5 2 2 2 2 3" xfId="27039"/>
    <cellStyle name="표준 55 2 5 2 2 2 2 4" xfId="42638"/>
    <cellStyle name="표준 55 2 5 2 2 2 3" xfId="11410"/>
    <cellStyle name="표준 55 2 5 2 2 2 3 2" xfId="27041"/>
    <cellStyle name="표준 55 2 5 2 2 2 3 3" xfId="42640"/>
    <cellStyle name="표준 55 2 5 2 2 2 4" xfId="27038"/>
    <cellStyle name="표준 55 2 5 2 2 2 5" xfId="42637"/>
    <cellStyle name="표준 55 2 5 2 2 3" xfId="11411"/>
    <cellStyle name="표준 55 2 5 2 2 3 2" xfId="11412"/>
    <cellStyle name="표준 55 2 5 2 2 3 2 2" xfId="27043"/>
    <cellStyle name="표준 55 2 5 2 2 3 2 3" xfId="42642"/>
    <cellStyle name="표준 55 2 5 2 2 3 3" xfId="27042"/>
    <cellStyle name="표준 55 2 5 2 2 3 4" xfId="42641"/>
    <cellStyle name="표준 55 2 5 2 2 4" xfId="11413"/>
    <cellStyle name="표준 55 2 5 2 2 4 2" xfId="27044"/>
    <cellStyle name="표준 55 2 5 2 2 4 3" xfId="42643"/>
    <cellStyle name="표준 55 2 5 2 2 5" xfId="27037"/>
    <cellStyle name="표준 55 2 5 2 2 6" xfId="42636"/>
    <cellStyle name="표준 55 2 5 2 3" xfId="11414"/>
    <cellStyle name="표준 55 2 5 2 3 2" xfId="11415"/>
    <cellStyle name="표준 55 2 5 2 3 2 2" xfId="11416"/>
    <cellStyle name="표준 55 2 5 2 3 2 2 2" xfId="11417"/>
    <cellStyle name="표준 55 2 5 2 3 2 2 2 2" xfId="27048"/>
    <cellStyle name="표준 55 2 5 2 3 2 2 2 3" xfId="42647"/>
    <cellStyle name="표준 55 2 5 2 3 2 2 3" xfId="27047"/>
    <cellStyle name="표준 55 2 5 2 3 2 2 4" xfId="42646"/>
    <cellStyle name="표준 55 2 5 2 3 2 3" xfId="11418"/>
    <cellStyle name="표준 55 2 5 2 3 2 3 2" xfId="27049"/>
    <cellStyle name="표준 55 2 5 2 3 2 3 3" xfId="42648"/>
    <cellStyle name="표준 55 2 5 2 3 2 4" xfId="27046"/>
    <cellStyle name="표준 55 2 5 2 3 2 5" xfId="42645"/>
    <cellStyle name="표준 55 2 5 2 3 3" xfId="11419"/>
    <cellStyle name="표준 55 2 5 2 3 3 2" xfId="11420"/>
    <cellStyle name="표준 55 2 5 2 3 3 2 2" xfId="27051"/>
    <cellStyle name="표준 55 2 5 2 3 3 2 3" xfId="42650"/>
    <cellStyle name="표준 55 2 5 2 3 3 3" xfId="27050"/>
    <cellStyle name="표준 55 2 5 2 3 3 4" xfId="42649"/>
    <cellStyle name="표준 55 2 5 2 3 4" xfId="11421"/>
    <cellStyle name="표준 55 2 5 2 3 4 2" xfId="27052"/>
    <cellStyle name="표준 55 2 5 2 3 4 3" xfId="42651"/>
    <cellStyle name="표준 55 2 5 2 3 5" xfId="27045"/>
    <cellStyle name="표준 55 2 5 2 3 6" xfId="42644"/>
    <cellStyle name="표준 55 2 5 2 4" xfId="11422"/>
    <cellStyle name="표준 55 2 5 2 4 2" xfId="11423"/>
    <cellStyle name="표준 55 2 5 2 4 2 2" xfId="11424"/>
    <cellStyle name="표준 55 2 5 2 4 2 2 2" xfId="27055"/>
    <cellStyle name="표준 55 2 5 2 4 2 2 3" xfId="42654"/>
    <cellStyle name="표준 55 2 5 2 4 2 3" xfId="27054"/>
    <cellStyle name="표준 55 2 5 2 4 2 4" xfId="42653"/>
    <cellStyle name="표준 55 2 5 2 4 3" xfId="11425"/>
    <cellStyle name="표준 55 2 5 2 4 3 2" xfId="27056"/>
    <cellStyle name="표준 55 2 5 2 4 3 3" xfId="42655"/>
    <cellStyle name="표준 55 2 5 2 4 4" xfId="27053"/>
    <cellStyle name="표준 55 2 5 2 4 5" xfId="42652"/>
    <cellStyle name="표준 55 2 5 2 5" xfId="11426"/>
    <cellStyle name="표준 55 2 5 2 5 2" xfId="11427"/>
    <cellStyle name="표준 55 2 5 2 5 2 2" xfId="27058"/>
    <cellStyle name="표준 55 2 5 2 5 2 3" xfId="42657"/>
    <cellStyle name="표준 55 2 5 2 5 3" xfId="27057"/>
    <cellStyle name="표준 55 2 5 2 5 4" xfId="42656"/>
    <cellStyle name="표준 55 2 5 2 6" xfId="11428"/>
    <cellStyle name="표준 55 2 5 2 6 2" xfId="27059"/>
    <cellStyle name="표준 55 2 5 2 6 3" xfId="42658"/>
    <cellStyle name="표준 55 2 5 2 7" xfId="27036"/>
    <cellStyle name="표준 55 2 5 2 8" xfId="42635"/>
    <cellStyle name="표준 55 2 5 3" xfId="11429"/>
    <cellStyle name="표준 55 2 5 3 2" xfId="11430"/>
    <cellStyle name="표준 55 2 5 3 2 2" xfId="11431"/>
    <cellStyle name="표준 55 2 5 3 2 2 2" xfId="11432"/>
    <cellStyle name="표준 55 2 5 3 2 2 2 2" xfId="27063"/>
    <cellStyle name="표준 55 2 5 3 2 2 2 3" xfId="42662"/>
    <cellStyle name="표준 55 2 5 3 2 2 3" xfId="27062"/>
    <cellStyle name="표준 55 2 5 3 2 2 4" xfId="42661"/>
    <cellStyle name="표준 55 2 5 3 2 3" xfId="11433"/>
    <cellStyle name="표준 55 2 5 3 2 3 2" xfId="27064"/>
    <cellStyle name="표준 55 2 5 3 2 3 3" xfId="42663"/>
    <cellStyle name="표준 55 2 5 3 2 4" xfId="27061"/>
    <cellStyle name="표준 55 2 5 3 2 5" xfId="42660"/>
    <cellStyle name="표준 55 2 5 3 3" xfId="11434"/>
    <cellStyle name="표준 55 2 5 3 3 2" xfId="11435"/>
    <cellStyle name="표준 55 2 5 3 3 2 2" xfId="27066"/>
    <cellStyle name="표준 55 2 5 3 3 2 3" xfId="42665"/>
    <cellStyle name="표준 55 2 5 3 3 3" xfId="27065"/>
    <cellStyle name="표준 55 2 5 3 3 4" xfId="42664"/>
    <cellStyle name="표준 55 2 5 3 4" xfId="11436"/>
    <cellStyle name="표준 55 2 5 3 4 2" xfId="27067"/>
    <cellStyle name="표준 55 2 5 3 4 3" xfId="42666"/>
    <cellStyle name="표준 55 2 5 3 5" xfId="27060"/>
    <cellStyle name="표준 55 2 5 3 6" xfId="42659"/>
    <cellStyle name="표준 55 2 5 4" xfId="11437"/>
    <cellStyle name="표준 55 2 5 4 2" xfId="11438"/>
    <cellStyle name="표준 55 2 5 4 2 2" xfId="11439"/>
    <cellStyle name="표준 55 2 5 4 2 2 2" xfId="11440"/>
    <cellStyle name="표준 55 2 5 4 2 2 2 2" xfId="27071"/>
    <cellStyle name="표준 55 2 5 4 2 2 2 3" xfId="42670"/>
    <cellStyle name="표준 55 2 5 4 2 2 3" xfId="27070"/>
    <cellStyle name="표준 55 2 5 4 2 2 4" xfId="42669"/>
    <cellStyle name="표준 55 2 5 4 2 3" xfId="11441"/>
    <cellStyle name="표준 55 2 5 4 2 3 2" xfId="27072"/>
    <cellStyle name="표준 55 2 5 4 2 3 3" xfId="42671"/>
    <cellStyle name="표준 55 2 5 4 2 4" xfId="27069"/>
    <cellStyle name="표준 55 2 5 4 2 5" xfId="42668"/>
    <cellStyle name="표준 55 2 5 4 3" xfId="11442"/>
    <cellStyle name="표준 55 2 5 4 3 2" xfId="11443"/>
    <cellStyle name="표준 55 2 5 4 3 2 2" xfId="27074"/>
    <cellStyle name="표준 55 2 5 4 3 2 3" xfId="42673"/>
    <cellStyle name="표준 55 2 5 4 3 3" xfId="27073"/>
    <cellStyle name="표준 55 2 5 4 3 4" xfId="42672"/>
    <cellStyle name="표준 55 2 5 4 4" xfId="11444"/>
    <cellStyle name="표준 55 2 5 4 4 2" xfId="27075"/>
    <cellStyle name="표준 55 2 5 4 4 3" xfId="42674"/>
    <cellStyle name="표준 55 2 5 4 5" xfId="27068"/>
    <cellStyle name="표준 55 2 5 4 6" xfId="42667"/>
    <cellStyle name="표준 55 2 5 5" xfId="11445"/>
    <cellStyle name="표준 55 2 5 5 2" xfId="11446"/>
    <cellStyle name="표준 55 2 5 5 2 2" xfId="11447"/>
    <cellStyle name="표준 55 2 5 5 2 2 2" xfId="27078"/>
    <cellStyle name="표준 55 2 5 5 2 2 3" xfId="42677"/>
    <cellStyle name="표준 55 2 5 5 2 3" xfId="27077"/>
    <cellStyle name="표준 55 2 5 5 2 4" xfId="42676"/>
    <cellStyle name="표준 55 2 5 5 3" xfId="11448"/>
    <cellStyle name="표준 55 2 5 5 3 2" xfId="27079"/>
    <cellStyle name="표준 55 2 5 5 3 3" xfId="42678"/>
    <cellStyle name="표준 55 2 5 5 4" xfId="27076"/>
    <cellStyle name="표준 55 2 5 5 5" xfId="42675"/>
    <cellStyle name="표준 55 2 5 6" xfId="11449"/>
    <cellStyle name="표준 55 2 5 6 2" xfId="11450"/>
    <cellStyle name="표준 55 2 5 6 2 2" xfId="27081"/>
    <cellStyle name="표준 55 2 5 6 2 3" xfId="42680"/>
    <cellStyle name="표준 55 2 5 6 3" xfId="27080"/>
    <cellStyle name="표준 55 2 5 6 4" xfId="42679"/>
    <cellStyle name="표준 55 2 5 7" xfId="11451"/>
    <cellStyle name="표준 55 2 5 7 2" xfId="27082"/>
    <cellStyle name="표준 55 2 5 7 3" xfId="42681"/>
    <cellStyle name="표준 55 2 5 8" xfId="27035"/>
    <cellStyle name="표준 55 2 5 9" xfId="42634"/>
    <cellStyle name="표준 55 2 6" xfId="11452"/>
    <cellStyle name="표준 55 2 6 2" xfId="11453"/>
    <cellStyle name="표준 55 2 6 2 2" xfId="11454"/>
    <cellStyle name="표준 55 2 6 2 2 2" xfId="11455"/>
    <cellStyle name="표준 55 2 6 2 2 2 2" xfId="11456"/>
    <cellStyle name="표준 55 2 6 2 2 2 2 2" xfId="11457"/>
    <cellStyle name="표준 55 2 6 2 2 2 2 2 2" xfId="27088"/>
    <cellStyle name="표준 55 2 6 2 2 2 2 2 3" xfId="42687"/>
    <cellStyle name="표준 55 2 6 2 2 2 2 3" xfId="27087"/>
    <cellStyle name="표준 55 2 6 2 2 2 2 4" xfId="42686"/>
    <cellStyle name="표준 55 2 6 2 2 2 3" xfId="11458"/>
    <cellStyle name="표준 55 2 6 2 2 2 3 2" xfId="27089"/>
    <cellStyle name="표준 55 2 6 2 2 2 3 3" xfId="42688"/>
    <cellStyle name="표준 55 2 6 2 2 2 4" xfId="27086"/>
    <cellStyle name="표준 55 2 6 2 2 2 5" xfId="42685"/>
    <cellStyle name="표준 55 2 6 2 2 3" xfId="11459"/>
    <cellStyle name="표준 55 2 6 2 2 3 2" xfId="11460"/>
    <cellStyle name="표준 55 2 6 2 2 3 2 2" xfId="27091"/>
    <cellStyle name="표준 55 2 6 2 2 3 2 3" xfId="42690"/>
    <cellStyle name="표준 55 2 6 2 2 3 3" xfId="27090"/>
    <cellStyle name="표준 55 2 6 2 2 3 4" xfId="42689"/>
    <cellStyle name="표준 55 2 6 2 2 4" xfId="11461"/>
    <cellStyle name="표준 55 2 6 2 2 4 2" xfId="27092"/>
    <cellStyle name="표준 55 2 6 2 2 4 3" xfId="42691"/>
    <cellStyle name="표준 55 2 6 2 2 5" xfId="27085"/>
    <cellStyle name="표준 55 2 6 2 2 6" xfId="42684"/>
    <cellStyle name="표준 55 2 6 2 3" xfId="11462"/>
    <cellStyle name="표준 55 2 6 2 3 2" xfId="11463"/>
    <cellStyle name="표준 55 2 6 2 3 2 2" xfId="11464"/>
    <cellStyle name="표준 55 2 6 2 3 2 2 2" xfId="11465"/>
    <cellStyle name="표준 55 2 6 2 3 2 2 2 2" xfId="27096"/>
    <cellStyle name="표준 55 2 6 2 3 2 2 2 3" xfId="42695"/>
    <cellStyle name="표준 55 2 6 2 3 2 2 3" xfId="27095"/>
    <cellStyle name="표준 55 2 6 2 3 2 2 4" xfId="42694"/>
    <cellStyle name="표준 55 2 6 2 3 2 3" xfId="11466"/>
    <cellStyle name="표준 55 2 6 2 3 2 3 2" xfId="27097"/>
    <cellStyle name="표준 55 2 6 2 3 2 3 3" xfId="42696"/>
    <cellStyle name="표준 55 2 6 2 3 2 4" xfId="27094"/>
    <cellStyle name="표준 55 2 6 2 3 2 5" xfId="42693"/>
    <cellStyle name="표준 55 2 6 2 3 3" xfId="11467"/>
    <cellStyle name="표준 55 2 6 2 3 3 2" xfId="11468"/>
    <cellStyle name="표준 55 2 6 2 3 3 2 2" xfId="27099"/>
    <cellStyle name="표준 55 2 6 2 3 3 2 3" xfId="42698"/>
    <cellStyle name="표준 55 2 6 2 3 3 3" xfId="27098"/>
    <cellStyle name="표준 55 2 6 2 3 3 4" xfId="42697"/>
    <cellStyle name="표준 55 2 6 2 3 4" xfId="11469"/>
    <cellStyle name="표준 55 2 6 2 3 4 2" xfId="27100"/>
    <cellStyle name="표준 55 2 6 2 3 4 3" xfId="42699"/>
    <cellStyle name="표준 55 2 6 2 3 5" xfId="27093"/>
    <cellStyle name="표준 55 2 6 2 3 6" xfId="42692"/>
    <cellStyle name="표준 55 2 6 2 4" xfId="11470"/>
    <cellStyle name="표준 55 2 6 2 4 2" xfId="11471"/>
    <cellStyle name="표준 55 2 6 2 4 2 2" xfId="11472"/>
    <cellStyle name="표준 55 2 6 2 4 2 2 2" xfId="27103"/>
    <cellStyle name="표준 55 2 6 2 4 2 2 3" xfId="42702"/>
    <cellStyle name="표준 55 2 6 2 4 2 3" xfId="27102"/>
    <cellStyle name="표준 55 2 6 2 4 2 4" xfId="42701"/>
    <cellStyle name="표준 55 2 6 2 4 3" xfId="11473"/>
    <cellStyle name="표준 55 2 6 2 4 3 2" xfId="27104"/>
    <cellStyle name="표준 55 2 6 2 4 3 3" xfId="42703"/>
    <cellStyle name="표준 55 2 6 2 4 4" xfId="27101"/>
    <cellStyle name="표준 55 2 6 2 4 5" xfId="42700"/>
    <cellStyle name="표준 55 2 6 2 5" xfId="11474"/>
    <cellStyle name="표준 55 2 6 2 5 2" xfId="11475"/>
    <cellStyle name="표준 55 2 6 2 5 2 2" xfId="27106"/>
    <cellStyle name="표준 55 2 6 2 5 2 3" xfId="42705"/>
    <cellStyle name="표준 55 2 6 2 5 3" xfId="27105"/>
    <cellStyle name="표준 55 2 6 2 5 4" xfId="42704"/>
    <cellStyle name="표준 55 2 6 2 6" xfId="11476"/>
    <cellStyle name="표준 55 2 6 2 6 2" xfId="27107"/>
    <cellStyle name="표준 55 2 6 2 6 3" xfId="42706"/>
    <cellStyle name="표준 55 2 6 2 7" xfId="27084"/>
    <cellStyle name="표준 55 2 6 2 8" xfId="42683"/>
    <cellStyle name="표준 55 2 6 3" xfId="11477"/>
    <cellStyle name="표준 55 2 6 3 2" xfId="11478"/>
    <cellStyle name="표준 55 2 6 3 2 2" xfId="11479"/>
    <cellStyle name="표준 55 2 6 3 2 2 2" xfId="11480"/>
    <cellStyle name="표준 55 2 6 3 2 2 2 2" xfId="27111"/>
    <cellStyle name="표준 55 2 6 3 2 2 2 3" xfId="42710"/>
    <cellStyle name="표준 55 2 6 3 2 2 3" xfId="27110"/>
    <cellStyle name="표준 55 2 6 3 2 2 4" xfId="42709"/>
    <cellStyle name="표준 55 2 6 3 2 3" xfId="11481"/>
    <cellStyle name="표준 55 2 6 3 2 3 2" xfId="27112"/>
    <cellStyle name="표준 55 2 6 3 2 3 3" xfId="42711"/>
    <cellStyle name="표준 55 2 6 3 2 4" xfId="27109"/>
    <cellStyle name="표준 55 2 6 3 2 5" xfId="42708"/>
    <cellStyle name="표준 55 2 6 3 3" xfId="11482"/>
    <cellStyle name="표준 55 2 6 3 3 2" xfId="11483"/>
    <cellStyle name="표준 55 2 6 3 3 2 2" xfId="27114"/>
    <cellStyle name="표준 55 2 6 3 3 2 3" xfId="42713"/>
    <cellStyle name="표준 55 2 6 3 3 3" xfId="27113"/>
    <cellStyle name="표준 55 2 6 3 3 4" xfId="42712"/>
    <cellStyle name="표준 55 2 6 3 4" xfId="11484"/>
    <cellStyle name="표준 55 2 6 3 4 2" xfId="27115"/>
    <cellStyle name="표준 55 2 6 3 4 3" xfId="42714"/>
    <cellStyle name="표준 55 2 6 3 5" xfId="27108"/>
    <cellStyle name="표준 55 2 6 3 6" xfId="42707"/>
    <cellStyle name="표준 55 2 6 4" xfId="11485"/>
    <cellStyle name="표준 55 2 6 4 2" xfId="11486"/>
    <cellStyle name="표준 55 2 6 4 2 2" xfId="11487"/>
    <cellStyle name="표준 55 2 6 4 2 2 2" xfId="11488"/>
    <cellStyle name="표준 55 2 6 4 2 2 2 2" xfId="27119"/>
    <cellStyle name="표준 55 2 6 4 2 2 2 3" xfId="42718"/>
    <cellStyle name="표준 55 2 6 4 2 2 3" xfId="27118"/>
    <cellStyle name="표준 55 2 6 4 2 2 4" xfId="42717"/>
    <cellStyle name="표준 55 2 6 4 2 3" xfId="11489"/>
    <cellStyle name="표준 55 2 6 4 2 3 2" xfId="27120"/>
    <cellStyle name="표준 55 2 6 4 2 3 3" xfId="42719"/>
    <cellStyle name="표준 55 2 6 4 2 4" xfId="27117"/>
    <cellStyle name="표준 55 2 6 4 2 5" xfId="42716"/>
    <cellStyle name="표준 55 2 6 4 3" xfId="11490"/>
    <cellStyle name="표준 55 2 6 4 3 2" xfId="11491"/>
    <cellStyle name="표준 55 2 6 4 3 2 2" xfId="27122"/>
    <cellStyle name="표준 55 2 6 4 3 2 3" xfId="42721"/>
    <cellStyle name="표준 55 2 6 4 3 3" xfId="27121"/>
    <cellStyle name="표준 55 2 6 4 3 4" xfId="42720"/>
    <cellStyle name="표준 55 2 6 4 4" xfId="11492"/>
    <cellStyle name="표준 55 2 6 4 4 2" xfId="27123"/>
    <cellStyle name="표준 55 2 6 4 4 3" xfId="42722"/>
    <cellStyle name="표준 55 2 6 4 5" xfId="27116"/>
    <cellStyle name="표준 55 2 6 4 6" xfId="42715"/>
    <cellStyle name="표준 55 2 6 5" xfId="11493"/>
    <cellStyle name="표준 55 2 6 5 2" xfId="11494"/>
    <cellStyle name="표준 55 2 6 5 2 2" xfId="11495"/>
    <cellStyle name="표준 55 2 6 5 2 2 2" xfId="27126"/>
    <cellStyle name="표준 55 2 6 5 2 2 3" xfId="42725"/>
    <cellStyle name="표준 55 2 6 5 2 3" xfId="27125"/>
    <cellStyle name="표준 55 2 6 5 2 4" xfId="42724"/>
    <cellStyle name="표준 55 2 6 5 3" xfId="11496"/>
    <cellStyle name="표준 55 2 6 5 3 2" xfId="27127"/>
    <cellStyle name="표준 55 2 6 5 3 3" xfId="42726"/>
    <cellStyle name="표준 55 2 6 5 4" xfId="27124"/>
    <cellStyle name="표준 55 2 6 5 5" xfId="42723"/>
    <cellStyle name="표준 55 2 6 6" xfId="11497"/>
    <cellStyle name="표준 55 2 6 6 2" xfId="11498"/>
    <cellStyle name="표준 55 2 6 6 2 2" xfId="27129"/>
    <cellStyle name="표준 55 2 6 6 2 3" xfId="42728"/>
    <cellStyle name="표준 55 2 6 6 3" xfId="27128"/>
    <cellStyle name="표준 55 2 6 6 4" xfId="42727"/>
    <cellStyle name="표준 55 2 6 7" xfId="11499"/>
    <cellStyle name="표준 55 2 6 7 2" xfId="27130"/>
    <cellStyle name="표준 55 2 6 7 3" xfId="42729"/>
    <cellStyle name="표준 55 2 6 8" xfId="27083"/>
    <cellStyle name="표준 55 2 6 9" xfId="42682"/>
    <cellStyle name="표준 55 2 7" xfId="11500"/>
    <cellStyle name="표준 55 2 7 2" xfId="11501"/>
    <cellStyle name="표준 55 2 7 2 2" xfId="11502"/>
    <cellStyle name="표준 55 2 7 2 2 2" xfId="11503"/>
    <cellStyle name="표준 55 2 7 2 2 2 2" xfId="11504"/>
    <cellStyle name="표준 55 2 7 2 2 2 2 2" xfId="27135"/>
    <cellStyle name="표준 55 2 7 2 2 2 2 3" xfId="42734"/>
    <cellStyle name="표준 55 2 7 2 2 2 3" xfId="27134"/>
    <cellStyle name="표준 55 2 7 2 2 2 4" xfId="42733"/>
    <cellStyle name="표준 55 2 7 2 2 3" xfId="11505"/>
    <cellStyle name="표준 55 2 7 2 2 3 2" xfId="27136"/>
    <cellStyle name="표준 55 2 7 2 2 3 3" xfId="42735"/>
    <cellStyle name="표준 55 2 7 2 2 4" xfId="27133"/>
    <cellStyle name="표준 55 2 7 2 2 5" xfId="42732"/>
    <cellStyle name="표준 55 2 7 2 3" xfId="11506"/>
    <cellStyle name="표준 55 2 7 2 3 2" xfId="11507"/>
    <cellStyle name="표준 55 2 7 2 3 2 2" xfId="27138"/>
    <cellStyle name="표준 55 2 7 2 3 2 3" xfId="42737"/>
    <cellStyle name="표준 55 2 7 2 3 3" xfId="27137"/>
    <cellStyle name="표준 55 2 7 2 3 4" xfId="42736"/>
    <cellStyle name="표준 55 2 7 2 4" xfId="11508"/>
    <cellStyle name="표준 55 2 7 2 4 2" xfId="27139"/>
    <cellStyle name="표준 55 2 7 2 4 3" xfId="42738"/>
    <cellStyle name="표준 55 2 7 2 5" xfId="27132"/>
    <cellStyle name="표준 55 2 7 2 6" xfId="42731"/>
    <cellStyle name="표준 55 2 7 3" xfId="11509"/>
    <cellStyle name="표준 55 2 7 3 2" xfId="11510"/>
    <cellStyle name="표준 55 2 7 3 2 2" xfId="11511"/>
    <cellStyle name="표준 55 2 7 3 2 2 2" xfId="11512"/>
    <cellStyle name="표준 55 2 7 3 2 2 2 2" xfId="27143"/>
    <cellStyle name="표준 55 2 7 3 2 2 2 3" xfId="42742"/>
    <cellStyle name="표준 55 2 7 3 2 2 3" xfId="27142"/>
    <cellStyle name="표준 55 2 7 3 2 2 4" xfId="42741"/>
    <cellStyle name="표준 55 2 7 3 2 3" xfId="11513"/>
    <cellStyle name="표준 55 2 7 3 2 3 2" xfId="27144"/>
    <cellStyle name="표준 55 2 7 3 2 3 3" xfId="42743"/>
    <cellStyle name="표준 55 2 7 3 2 4" xfId="27141"/>
    <cellStyle name="표준 55 2 7 3 2 5" xfId="42740"/>
    <cellStyle name="표준 55 2 7 3 3" xfId="11514"/>
    <cellStyle name="표준 55 2 7 3 3 2" xfId="11515"/>
    <cellStyle name="표준 55 2 7 3 3 2 2" xfId="27146"/>
    <cellStyle name="표준 55 2 7 3 3 2 3" xfId="42745"/>
    <cellStyle name="표준 55 2 7 3 3 3" xfId="27145"/>
    <cellStyle name="표준 55 2 7 3 3 4" xfId="42744"/>
    <cellStyle name="표준 55 2 7 3 4" xfId="11516"/>
    <cellStyle name="표준 55 2 7 3 4 2" xfId="27147"/>
    <cellStyle name="표준 55 2 7 3 4 3" xfId="42746"/>
    <cellStyle name="표준 55 2 7 3 5" xfId="27140"/>
    <cellStyle name="표준 55 2 7 3 6" xfId="42739"/>
    <cellStyle name="표준 55 2 7 4" xfId="11517"/>
    <cellStyle name="표준 55 2 7 4 2" xfId="11518"/>
    <cellStyle name="표준 55 2 7 4 2 2" xfId="11519"/>
    <cellStyle name="표준 55 2 7 4 2 2 2" xfId="27150"/>
    <cellStyle name="표준 55 2 7 4 2 2 3" xfId="42749"/>
    <cellStyle name="표준 55 2 7 4 2 3" xfId="27149"/>
    <cellStyle name="표준 55 2 7 4 2 4" xfId="42748"/>
    <cellStyle name="표준 55 2 7 4 3" xfId="11520"/>
    <cellStyle name="표준 55 2 7 4 3 2" xfId="27151"/>
    <cellStyle name="표준 55 2 7 4 3 3" xfId="42750"/>
    <cellStyle name="표준 55 2 7 4 4" xfId="27148"/>
    <cellStyle name="표준 55 2 7 4 5" xfId="42747"/>
    <cellStyle name="표준 55 2 7 5" xfId="11521"/>
    <cellStyle name="표준 55 2 7 5 2" xfId="11522"/>
    <cellStyle name="표준 55 2 7 5 2 2" xfId="27153"/>
    <cellStyle name="표준 55 2 7 5 2 3" xfId="42752"/>
    <cellStyle name="표준 55 2 7 5 3" xfId="27152"/>
    <cellStyle name="표준 55 2 7 5 4" xfId="42751"/>
    <cellStyle name="표준 55 2 7 6" xfId="11523"/>
    <cellStyle name="표준 55 2 7 6 2" xfId="27154"/>
    <cellStyle name="표준 55 2 7 6 3" xfId="42753"/>
    <cellStyle name="표준 55 2 7 7" xfId="27131"/>
    <cellStyle name="표준 55 2 7 8" xfId="42730"/>
    <cellStyle name="표준 55 2 8" xfId="11524"/>
    <cellStyle name="표준 55 2 8 2" xfId="11525"/>
    <cellStyle name="표준 55 2 8 2 2" xfId="11526"/>
    <cellStyle name="표준 55 2 8 2 2 2" xfId="11527"/>
    <cellStyle name="표준 55 2 8 2 2 2 2" xfId="27158"/>
    <cellStyle name="표준 55 2 8 2 2 2 3" xfId="42757"/>
    <cellStyle name="표준 55 2 8 2 2 3" xfId="27157"/>
    <cellStyle name="표준 55 2 8 2 2 4" xfId="42756"/>
    <cellStyle name="표준 55 2 8 2 3" xfId="11528"/>
    <cellStyle name="표준 55 2 8 2 3 2" xfId="27159"/>
    <cellStyle name="표준 55 2 8 2 3 3" xfId="42758"/>
    <cellStyle name="표준 55 2 8 2 4" xfId="27156"/>
    <cellStyle name="표준 55 2 8 2 5" xfId="42755"/>
    <cellStyle name="표준 55 2 8 3" xfId="11529"/>
    <cellStyle name="표준 55 2 8 3 2" xfId="11530"/>
    <cellStyle name="표준 55 2 8 3 2 2" xfId="27161"/>
    <cellStyle name="표준 55 2 8 3 2 3" xfId="42760"/>
    <cellStyle name="표준 55 2 8 3 3" xfId="27160"/>
    <cellStyle name="표준 55 2 8 3 4" xfId="42759"/>
    <cellStyle name="표준 55 2 8 4" xfId="11531"/>
    <cellStyle name="표준 55 2 8 4 2" xfId="27162"/>
    <cellStyle name="표준 55 2 8 4 3" xfId="42761"/>
    <cellStyle name="표준 55 2 8 5" xfId="27155"/>
    <cellStyle name="표준 55 2 8 6" xfId="42754"/>
    <cellStyle name="표준 55 2 9" xfId="11532"/>
    <cellStyle name="표준 55 2 9 2" xfId="11533"/>
    <cellStyle name="표준 55 2 9 2 2" xfId="11534"/>
    <cellStyle name="표준 55 2 9 2 2 2" xfId="11535"/>
    <cellStyle name="표준 55 2 9 2 2 2 2" xfId="27166"/>
    <cellStyle name="표준 55 2 9 2 2 2 3" xfId="42765"/>
    <cellStyle name="표준 55 2 9 2 2 3" xfId="27165"/>
    <cellStyle name="표준 55 2 9 2 2 4" xfId="42764"/>
    <cellStyle name="표준 55 2 9 2 3" xfId="11536"/>
    <cellStyle name="표준 55 2 9 2 3 2" xfId="27167"/>
    <cellStyle name="표준 55 2 9 2 3 3" xfId="42766"/>
    <cellStyle name="표준 55 2 9 2 4" xfId="27164"/>
    <cellStyle name="표준 55 2 9 2 5" xfId="42763"/>
    <cellStyle name="표준 55 2 9 3" xfId="11537"/>
    <cellStyle name="표준 55 2 9 3 2" xfId="11538"/>
    <cellStyle name="표준 55 2 9 3 2 2" xfId="27169"/>
    <cellStyle name="표준 55 2 9 3 2 3" xfId="42768"/>
    <cellStyle name="표준 55 2 9 3 3" xfId="27168"/>
    <cellStyle name="표준 55 2 9 3 4" xfId="42767"/>
    <cellStyle name="표준 55 2 9 4" xfId="11539"/>
    <cellStyle name="표준 55 2 9 4 2" xfId="27170"/>
    <cellStyle name="표준 55 2 9 4 3" xfId="42769"/>
    <cellStyle name="표준 55 2 9 5" xfId="27163"/>
    <cellStyle name="표준 55 2 9 6" xfId="42762"/>
    <cellStyle name="표준 55 3" xfId="11540"/>
    <cellStyle name="표준 55 3 10" xfId="11541"/>
    <cellStyle name="표준 55 3 10 2" xfId="27172"/>
    <cellStyle name="표준 55 3 10 3" xfId="42771"/>
    <cellStyle name="표준 55 3 11" xfId="27171"/>
    <cellStyle name="표준 55 3 12" xfId="42770"/>
    <cellStyle name="표준 55 3 2" xfId="11542"/>
    <cellStyle name="표준 55 3 2 10" xfId="27173"/>
    <cellStyle name="표준 55 3 2 11" xfId="42772"/>
    <cellStyle name="표준 55 3 2 2" xfId="11543"/>
    <cellStyle name="표준 55 3 2 2 2" xfId="11544"/>
    <cellStyle name="표준 55 3 2 2 2 2" xfId="11545"/>
    <cellStyle name="표준 55 3 2 2 2 2 2" xfId="11546"/>
    <cellStyle name="표준 55 3 2 2 2 2 2 2" xfId="11547"/>
    <cellStyle name="표준 55 3 2 2 2 2 2 2 2" xfId="11548"/>
    <cellStyle name="표준 55 3 2 2 2 2 2 2 2 2" xfId="27179"/>
    <cellStyle name="표준 55 3 2 2 2 2 2 2 2 3" xfId="42778"/>
    <cellStyle name="표준 55 3 2 2 2 2 2 2 3" xfId="27178"/>
    <cellStyle name="표준 55 3 2 2 2 2 2 2 4" xfId="42777"/>
    <cellStyle name="표준 55 3 2 2 2 2 2 3" xfId="11549"/>
    <cellStyle name="표준 55 3 2 2 2 2 2 3 2" xfId="27180"/>
    <cellStyle name="표준 55 3 2 2 2 2 2 3 3" xfId="42779"/>
    <cellStyle name="표준 55 3 2 2 2 2 2 4" xfId="27177"/>
    <cellStyle name="표준 55 3 2 2 2 2 2 5" xfId="42776"/>
    <cellStyle name="표준 55 3 2 2 2 2 3" xfId="11550"/>
    <cellStyle name="표준 55 3 2 2 2 2 3 2" xfId="11551"/>
    <cellStyle name="표준 55 3 2 2 2 2 3 2 2" xfId="27182"/>
    <cellStyle name="표준 55 3 2 2 2 2 3 2 3" xfId="42781"/>
    <cellStyle name="표준 55 3 2 2 2 2 3 3" xfId="27181"/>
    <cellStyle name="표준 55 3 2 2 2 2 3 4" xfId="42780"/>
    <cellStyle name="표준 55 3 2 2 2 2 4" xfId="11552"/>
    <cellStyle name="표준 55 3 2 2 2 2 4 2" xfId="27183"/>
    <cellStyle name="표준 55 3 2 2 2 2 4 3" xfId="42782"/>
    <cellStyle name="표준 55 3 2 2 2 2 5" xfId="27176"/>
    <cellStyle name="표준 55 3 2 2 2 2 6" xfId="42775"/>
    <cellStyle name="표준 55 3 2 2 2 3" xfId="11553"/>
    <cellStyle name="표준 55 3 2 2 2 3 2" xfId="11554"/>
    <cellStyle name="표준 55 3 2 2 2 3 2 2" xfId="11555"/>
    <cellStyle name="표준 55 3 2 2 2 3 2 2 2" xfId="11556"/>
    <cellStyle name="표준 55 3 2 2 2 3 2 2 2 2" xfId="27187"/>
    <cellStyle name="표준 55 3 2 2 2 3 2 2 2 3" xfId="42786"/>
    <cellStyle name="표준 55 3 2 2 2 3 2 2 3" xfId="27186"/>
    <cellStyle name="표준 55 3 2 2 2 3 2 2 4" xfId="42785"/>
    <cellStyle name="표준 55 3 2 2 2 3 2 3" xfId="11557"/>
    <cellStyle name="표준 55 3 2 2 2 3 2 3 2" xfId="27188"/>
    <cellStyle name="표준 55 3 2 2 2 3 2 3 3" xfId="42787"/>
    <cellStyle name="표준 55 3 2 2 2 3 2 4" xfId="27185"/>
    <cellStyle name="표준 55 3 2 2 2 3 2 5" xfId="42784"/>
    <cellStyle name="표준 55 3 2 2 2 3 3" xfId="11558"/>
    <cellStyle name="표준 55 3 2 2 2 3 3 2" xfId="11559"/>
    <cellStyle name="표준 55 3 2 2 2 3 3 2 2" xfId="27190"/>
    <cellStyle name="표준 55 3 2 2 2 3 3 2 3" xfId="42789"/>
    <cellStyle name="표준 55 3 2 2 2 3 3 3" xfId="27189"/>
    <cellStyle name="표준 55 3 2 2 2 3 3 4" xfId="42788"/>
    <cellStyle name="표준 55 3 2 2 2 3 4" xfId="11560"/>
    <cellStyle name="표준 55 3 2 2 2 3 4 2" xfId="27191"/>
    <cellStyle name="표준 55 3 2 2 2 3 4 3" xfId="42790"/>
    <cellStyle name="표준 55 3 2 2 2 3 5" xfId="27184"/>
    <cellStyle name="표준 55 3 2 2 2 3 6" xfId="42783"/>
    <cellStyle name="표준 55 3 2 2 2 4" xfId="11561"/>
    <cellStyle name="표준 55 3 2 2 2 4 2" xfId="11562"/>
    <cellStyle name="표준 55 3 2 2 2 4 2 2" xfId="11563"/>
    <cellStyle name="표준 55 3 2 2 2 4 2 2 2" xfId="27194"/>
    <cellStyle name="표준 55 3 2 2 2 4 2 2 3" xfId="42793"/>
    <cellStyle name="표준 55 3 2 2 2 4 2 3" xfId="27193"/>
    <cellStyle name="표준 55 3 2 2 2 4 2 4" xfId="42792"/>
    <cellStyle name="표준 55 3 2 2 2 4 3" xfId="11564"/>
    <cellStyle name="표준 55 3 2 2 2 4 3 2" xfId="27195"/>
    <cellStyle name="표준 55 3 2 2 2 4 3 3" xfId="42794"/>
    <cellStyle name="표준 55 3 2 2 2 4 4" xfId="27192"/>
    <cellStyle name="표준 55 3 2 2 2 4 5" xfId="42791"/>
    <cellStyle name="표준 55 3 2 2 2 5" xfId="11565"/>
    <cellStyle name="표준 55 3 2 2 2 5 2" xfId="11566"/>
    <cellStyle name="표준 55 3 2 2 2 5 2 2" xfId="27197"/>
    <cellStyle name="표준 55 3 2 2 2 5 2 3" xfId="42796"/>
    <cellStyle name="표준 55 3 2 2 2 5 3" xfId="27196"/>
    <cellStyle name="표준 55 3 2 2 2 5 4" xfId="42795"/>
    <cellStyle name="표준 55 3 2 2 2 6" xfId="11567"/>
    <cellStyle name="표준 55 3 2 2 2 6 2" xfId="27198"/>
    <cellStyle name="표준 55 3 2 2 2 6 3" xfId="42797"/>
    <cellStyle name="표준 55 3 2 2 2 7" xfId="27175"/>
    <cellStyle name="표준 55 3 2 2 2 8" xfId="42774"/>
    <cellStyle name="표준 55 3 2 2 3" xfId="11568"/>
    <cellStyle name="표준 55 3 2 2 3 2" xfId="11569"/>
    <cellStyle name="표준 55 3 2 2 3 2 2" xfId="11570"/>
    <cellStyle name="표준 55 3 2 2 3 2 2 2" xfId="11571"/>
    <cellStyle name="표준 55 3 2 2 3 2 2 2 2" xfId="27202"/>
    <cellStyle name="표준 55 3 2 2 3 2 2 2 3" xfId="42801"/>
    <cellStyle name="표준 55 3 2 2 3 2 2 3" xfId="27201"/>
    <cellStyle name="표준 55 3 2 2 3 2 2 4" xfId="42800"/>
    <cellStyle name="표준 55 3 2 2 3 2 3" xfId="11572"/>
    <cellStyle name="표준 55 3 2 2 3 2 3 2" xfId="27203"/>
    <cellStyle name="표준 55 3 2 2 3 2 3 3" xfId="42802"/>
    <cellStyle name="표준 55 3 2 2 3 2 4" xfId="27200"/>
    <cellStyle name="표준 55 3 2 2 3 2 5" xfId="42799"/>
    <cellStyle name="표준 55 3 2 2 3 3" xfId="11573"/>
    <cellStyle name="표준 55 3 2 2 3 3 2" xfId="11574"/>
    <cellStyle name="표준 55 3 2 2 3 3 2 2" xfId="27205"/>
    <cellStyle name="표준 55 3 2 2 3 3 2 3" xfId="42804"/>
    <cellStyle name="표준 55 3 2 2 3 3 3" xfId="27204"/>
    <cellStyle name="표준 55 3 2 2 3 3 4" xfId="42803"/>
    <cellStyle name="표준 55 3 2 2 3 4" xfId="11575"/>
    <cellStyle name="표준 55 3 2 2 3 4 2" xfId="27206"/>
    <cellStyle name="표준 55 3 2 2 3 4 3" xfId="42805"/>
    <cellStyle name="표준 55 3 2 2 3 5" xfId="27199"/>
    <cellStyle name="표준 55 3 2 2 3 6" xfId="42798"/>
    <cellStyle name="표준 55 3 2 2 4" xfId="11576"/>
    <cellStyle name="표준 55 3 2 2 4 2" xfId="11577"/>
    <cellStyle name="표준 55 3 2 2 4 2 2" xfId="11578"/>
    <cellStyle name="표준 55 3 2 2 4 2 2 2" xfId="11579"/>
    <cellStyle name="표준 55 3 2 2 4 2 2 2 2" xfId="27210"/>
    <cellStyle name="표준 55 3 2 2 4 2 2 2 3" xfId="42809"/>
    <cellStyle name="표준 55 3 2 2 4 2 2 3" xfId="27209"/>
    <cellStyle name="표준 55 3 2 2 4 2 2 4" xfId="42808"/>
    <cellStyle name="표준 55 3 2 2 4 2 3" xfId="11580"/>
    <cellStyle name="표준 55 3 2 2 4 2 3 2" xfId="27211"/>
    <cellStyle name="표준 55 3 2 2 4 2 3 3" xfId="42810"/>
    <cellStyle name="표준 55 3 2 2 4 2 4" xfId="27208"/>
    <cellStyle name="표준 55 3 2 2 4 2 5" xfId="42807"/>
    <cellStyle name="표준 55 3 2 2 4 3" xfId="11581"/>
    <cellStyle name="표준 55 3 2 2 4 3 2" xfId="11582"/>
    <cellStyle name="표준 55 3 2 2 4 3 2 2" xfId="27213"/>
    <cellStyle name="표준 55 3 2 2 4 3 2 3" xfId="42812"/>
    <cellStyle name="표준 55 3 2 2 4 3 3" xfId="27212"/>
    <cellStyle name="표준 55 3 2 2 4 3 4" xfId="42811"/>
    <cellStyle name="표준 55 3 2 2 4 4" xfId="11583"/>
    <cellStyle name="표준 55 3 2 2 4 4 2" xfId="27214"/>
    <cellStyle name="표준 55 3 2 2 4 4 3" xfId="42813"/>
    <cellStyle name="표준 55 3 2 2 4 5" xfId="27207"/>
    <cellStyle name="표준 55 3 2 2 4 6" xfId="42806"/>
    <cellStyle name="표준 55 3 2 2 5" xfId="11584"/>
    <cellStyle name="표준 55 3 2 2 5 2" xfId="11585"/>
    <cellStyle name="표준 55 3 2 2 5 2 2" xfId="11586"/>
    <cellStyle name="표준 55 3 2 2 5 2 2 2" xfId="27217"/>
    <cellStyle name="표준 55 3 2 2 5 2 2 3" xfId="42816"/>
    <cellStyle name="표준 55 3 2 2 5 2 3" xfId="27216"/>
    <cellStyle name="표준 55 3 2 2 5 2 4" xfId="42815"/>
    <cellStyle name="표준 55 3 2 2 5 3" xfId="11587"/>
    <cellStyle name="표준 55 3 2 2 5 3 2" xfId="27218"/>
    <cellStyle name="표준 55 3 2 2 5 3 3" xfId="42817"/>
    <cellStyle name="표준 55 3 2 2 5 4" xfId="27215"/>
    <cellStyle name="표준 55 3 2 2 5 5" xfId="42814"/>
    <cellStyle name="표준 55 3 2 2 6" xfId="11588"/>
    <cellStyle name="표준 55 3 2 2 6 2" xfId="11589"/>
    <cellStyle name="표준 55 3 2 2 6 2 2" xfId="27220"/>
    <cellStyle name="표준 55 3 2 2 6 2 3" xfId="42819"/>
    <cellStyle name="표준 55 3 2 2 6 3" xfId="27219"/>
    <cellStyle name="표준 55 3 2 2 6 4" xfId="42818"/>
    <cellStyle name="표준 55 3 2 2 7" xfId="11590"/>
    <cellStyle name="표준 55 3 2 2 7 2" xfId="27221"/>
    <cellStyle name="표준 55 3 2 2 7 3" xfId="42820"/>
    <cellStyle name="표준 55 3 2 2 8" xfId="27174"/>
    <cellStyle name="표준 55 3 2 2 9" xfId="42773"/>
    <cellStyle name="표준 55 3 2 3" xfId="11591"/>
    <cellStyle name="표준 55 3 2 3 2" xfId="11592"/>
    <cellStyle name="표준 55 3 2 3 2 2" xfId="11593"/>
    <cellStyle name="표준 55 3 2 3 2 2 2" xfId="11594"/>
    <cellStyle name="표준 55 3 2 3 2 2 2 2" xfId="11595"/>
    <cellStyle name="표준 55 3 2 3 2 2 2 2 2" xfId="11596"/>
    <cellStyle name="표준 55 3 2 3 2 2 2 2 2 2" xfId="27227"/>
    <cellStyle name="표준 55 3 2 3 2 2 2 2 2 3" xfId="42826"/>
    <cellStyle name="표준 55 3 2 3 2 2 2 2 3" xfId="27226"/>
    <cellStyle name="표준 55 3 2 3 2 2 2 2 4" xfId="42825"/>
    <cellStyle name="표준 55 3 2 3 2 2 2 3" xfId="11597"/>
    <cellStyle name="표준 55 3 2 3 2 2 2 3 2" xfId="27228"/>
    <cellStyle name="표준 55 3 2 3 2 2 2 3 3" xfId="42827"/>
    <cellStyle name="표준 55 3 2 3 2 2 2 4" xfId="27225"/>
    <cellStyle name="표준 55 3 2 3 2 2 2 5" xfId="42824"/>
    <cellStyle name="표준 55 3 2 3 2 2 3" xfId="11598"/>
    <cellStyle name="표준 55 3 2 3 2 2 3 2" xfId="11599"/>
    <cellStyle name="표준 55 3 2 3 2 2 3 2 2" xfId="27230"/>
    <cellStyle name="표준 55 3 2 3 2 2 3 2 3" xfId="42829"/>
    <cellStyle name="표준 55 3 2 3 2 2 3 3" xfId="27229"/>
    <cellStyle name="표준 55 3 2 3 2 2 3 4" xfId="42828"/>
    <cellStyle name="표준 55 3 2 3 2 2 4" xfId="11600"/>
    <cellStyle name="표준 55 3 2 3 2 2 4 2" xfId="27231"/>
    <cellStyle name="표준 55 3 2 3 2 2 4 3" xfId="42830"/>
    <cellStyle name="표준 55 3 2 3 2 2 5" xfId="27224"/>
    <cellStyle name="표준 55 3 2 3 2 2 6" xfId="42823"/>
    <cellStyle name="표준 55 3 2 3 2 3" xfId="11601"/>
    <cellStyle name="표준 55 3 2 3 2 3 2" xfId="11602"/>
    <cellStyle name="표준 55 3 2 3 2 3 2 2" xfId="11603"/>
    <cellStyle name="표준 55 3 2 3 2 3 2 2 2" xfId="11604"/>
    <cellStyle name="표준 55 3 2 3 2 3 2 2 2 2" xfId="27235"/>
    <cellStyle name="표준 55 3 2 3 2 3 2 2 2 3" xfId="42834"/>
    <cellStyle name="표준 55 3 2 3 2 3 2 2 3" xfId="27234"/>
    <cellStyle name="표준 55 3 2 3 2 3 2 2 4" xfId="42833"/>
    <cellStyle name="표준 55 3 2 3 2 3 2 3" xfId="11605"/>
    <cellStyle name="표준 55 3 2 3 2 3 2 3 2" xfId="27236"/>
    <cellStyle name="표준 55 3 2 3 2 3 2 3 3" xfId="42835"/>
    <cellStyle name="표준 55 3 2 3 2 3 2 4" xfId="27233"/>
    <cellStyle name="표준 55 3 2 3 2 3 2 5" xfId="42832"/>
    <cellStyle name="표준 55 3 2 3 2 3 3" xfId="11606"/>
    <cellStyle name="표준 55 3 2 3 2 3 3 2" xfId="11607"/>
    <cellStyle name="표준 55 3 2 3 2 3 3 2 2" xfId="27238"/>
    <cellStyle name="표준 55 3 2 3 2 3 3 2 3" xfId="42837"/>
    <cellStyle name="표준 55 3 2 3 2 3 3 3" xfId="27237"/>
    <cellStyle name="표준 55 3 2 3 2 3 3 4" xfId="42836"/>
    <cellStyle name="표준 55 3 2 3 2 3 4" xfId="11608"/>
    <cellStyle name="표준 55 3 2 3 2 3 4 2" xfId="27239"/>
    <cellStyle name="표준 55 3 2 3 2 3 4 3" xfId="42838"/>
    <cellStyle name="표준 55 3 2 3 2 3 5" xfId="27232"/>
    <cellStyle name="표준 55 3 2 3 2 3 6" xfId="42831"/>
    <cellStyle name="표준 55 3 2 3 2 4" xfId="11609"/>
    <cellStyle name="표준 55 3 2 3 2 4 2" xfId="11610"/>
    <cellStyle name="표준 55 3 2 3 2 4 2 2" xfId="11611"/>
    <cellStyle name="표준 55 3 2 3 2 4 2 2 2" xfId="27242"/>
    <cellStyle name="표준 55 3 2 3 2 4 2 2 3" xfId="42841"/>
    <cellStyle name="표준 55 3 2 3 2 4 2 3" xfId="27241"/>
    <cellStyle name="표준 55 3 2 3 2 4 2 4" xfId="42840"/>
    <cellStyle name="표준 55 3 2 3 2 4 3" xfId="11612"/>
    <cellStyle name="표준 55 3 2 3 2 4 3 2" xfId="27243"/>
    <cellStyle name="표준 55 3 2 3 2 4 3 3" xfId="42842"/>
    <cellStyle name="표준 55 3 2 3 2 4 4" xfId="27240"/>
    <cellStyle name="표준 55 3 2 3 2 4 5" xfId="42839"/>
    <cellStyle name="표준 55 3 2 3 2 5" xfId="11613"/>
    <cellStyle name="표준 55 3 2 3 2 5 2" xfId="11614"/>
    <cellStyle name="표준 55 3 2 3 2 5 2 2" xfId="27245"/>
    <cellStyle name="표준 55 3 2 3 2 5 2 3" xfId="42844"/>
    <cellStyle name="표준 55 3 2 3 2 5 3" xfId="27244"/>
    <cellStyle name="표준 55 3 2 3 2 5 4" xfId="42843"/>
    <cellStyle name="표준 55 3 2 3 2 6" xfId="11615"/>
    <cellStyle name="표준 55 3 2 3 2 6 2" xfId="27246"/>
    <cellStyle name="표준 55 3 2 3 2 6 3" xfId="42845"/>
    <cellStyle name="표준 55 3 2 3 2 7" xfId="27223"/>
    <cellStyle name="표준 55 3 2 3 2 8" xfId="42822"/>
    <cellStyle name="표준 55 3 2 3 3" xfId="11616"/>
    <cellStyle name="표준 55 3 2 3 3 2" xfId="11617"/>
    <cellStyle name="표준 55 3 2 3 3 2 2" xfId="11618"/>
    <cellStyle name="표준 55 3 2 3 3 2 2 2" xfId="11619"/>
    <cellStyle name="표준 55 3 2 3 3 2 2 2 2" xfId="27250"/>
    <cellStyle name="표준 55 3 2 3 3 2 2 2 3" xfId="42849"/>
    <cellStyle name="표준 55 3 2 3 3 2 2 3" xfId="27249"/>
    <cellStyle name="표준 55 3 2 3 3 2 2 4" xfId="42848"/>
    <cellStyle name="표준 55 3 2 3 3 2 3" xfId="11620"/>
    <cellStyle name="표준 55 3 2 3 3 2 3 2" xfId="27251"/>
    <cellStyle name="표준 55 3 2 3 3 2 3 3" xfId="42850"/>
    <cellStyle name="표준 55 3 2 3 3 2 4" xfId="27248"/>
    <cellStyle name="표준 55 3 2 3 3 2 5" xfId="42847"/>
    <cellStyle name="표준 55 3 2 3 3 3" xfId="11621"/>
    <cellStyle name="표준 55 3 2 3 3 3 2" xfId="11622"/>
    <cellStyle name="표준 55 3 2 3 3 3 2 2" xfId="27253"/>
    <cellStyle name="표준 55 3 2 3 3 3 2 3" xfId="42852"/>
    <cellStyle name="표준 55 3 2 3 3 3 3" xfId="27252"/>
    <cellStyle name="표준 55 3 2 3 3 3 4" xfId="42851"/>
    <cellStyle name="표준 55 3 2 3 3 4" xfId="11623"/>
    <cellStyle name="표준 55 3 2 3 3 4 2" xfId="27254"/>
    <cellStyle name="표준 55 3 2 3 3 4 3" xfId="42853"/>
    <cellStyle name="표준 55 3 2 3 3 5" xfId="27247"/>
    <cellStyle name="표준 55 3 2 3 3 6" xfId="42846"/>
    <cellStyle name="표준 55 3 2 3 4" xfId="11624"/>
    <cellStyle name="표준 55 3 2 3 4 2" xfId="11625"/>
    <cellStyle name="표준 55 3 2 3 4 2 2" xfId="11626"/>
    <cellStyle name="표준 55 3 2 3 4 2 2 2" xfId="11627"/>
    <cellStyle name="표준 55 3 2 3 4 2 2 2 2" xfId="27258"/>
    <cellStyle name="표준 55 3 2 3 4 2 2 2 3" xfId="42857"/>
    <cellStyle name="표준 55 3 2 3 4 2 2 3" xfId="27257"/>
    <cellStyle name="표준 55 3 2 3 4 2 2 4" xfId="42856"/>
    <cellStyle name="표준 55 3 2 3 4 2 3" xfId="11628"/>
    <cellStyle name="표준 55 3 2 3 4 2 3 2" xfId="27259"/>
    <cellStyle name="표준 55 3 2 3 4 2 3 3" xfId="42858"/>
    <cellStyle name="표준 55 3 2 3 4 2 4" xfId="27256"/>
    <cellStyle name="표준 55 3 2 3 4 2 5" xfId="42855"/>
    <cellStyle name="표준 55 3 2 3 4 3" xfId="11629"/>
    <cellStyle name="표준 55 3 2 3 4 3 2" xfId="11630"/>
    <cellStyle name="표준 55 3 2 3 4 3 2 2" xfId="27261"/>
    <cellStyle name="표준 55 3 2 3 4 3 2 3" xfId="42860"/>
    <cellStyle name="표준 55 3 2 3 4 3 3" xfId="27260"/>
    <cellStyle name="표준 55 3 2 3 4 3 4" xfId="42859"/>
    <cellStyle name="표준 55 3 2 3 4 4" xfId="11631"/>
    <cellStyle name="표준 55 3 2 3 4 4 2" xfId="27262"/>
    <cellStyle name="표준 55 3 2 3 4 4 3" xfId="42861"/>
    <cellStyle name="표준 55 3 2 3 4 5" xfId="27255"/>
    <cellStyle name="표준 55 3 2 3 4 6" xfId="42854"/>
    <cellStyle name="표준 55 3 2 3 5" xfId="11632"/>
    <cellStyle name="표준 55 3 2 3 5 2" xfId="11633"/>
    <cellStyle name="표준 55 3 2 3 5 2 2" xfId="11634"/>
    <cellStyle name="표준 55 3 2 3 5 2 2 2" xfId="27265"/>
    <cellStyle name="표준 55 3 2 3 5 2 2 3" xfId="42864"/>
    <cellStyle name="표준 55 3 2 3 5 2 3" xfId="27264"/>
    <cellStyle name="표준 55 3 2 3 5 2 4" xfId="42863"/>
    <cellStyle name="표준 55 3 2 3 5 3" xfId="11635"/>
    <cellStyle name="표준 55 3 2 3 5 3 2" xfId="27266"/>
    <cellStyle name="표준 55 3 2 3 5 3 3" xfId="42865"/>
    <cellStyle name="표준 55 3 2 3 5 4" xfId="27263"/>
    <cellStyle name="표준 55 3 2 3 5 5" xfId="42862"/>
    <cellStyle name="표준 55 3 2 3 6" xfId="11636"/>
    <cellStyle name="표준 55 3 2 3 6 2" xfId="11637"/>
    <cellStyle name="표준 55 3 2 3 6 2 2" xfId="27268"/>
    <cellStyle name="표준 55 3 2 3 6 2 3" xfId="42867"/>
    <cellStyle name="표준 55 3 2 3 6 3" xfId="27267"/>
    <cellStyle name="표준 55 3 2 3 6 4" xfId="42866"/>
    <cellStyle name="표준 55 3 2 3 7" xfId="11638"/>
    <cellStyle name="표준 55 3 2 3 7 2" xfId="27269"/>
    <cellStyle name="표준 55 3 2 3 7 3" xfId="42868"/>
    <cellStyle name="표준 55 3 2 3 8" xfId="27222"/>
    <cellStyle name="표준 55 3 2 3 9" xfId="42821"/>
    <cellStyle name="표준 55 3 2 4" xfId="11639"/>
    <cellStyle name="표준 55 3 2 4 2" xfId="11640"/>
    <cellStyle name="표준 55 3 2 4 2 2" xfId="11641"/>
    <cellStyle name="표준 55 3 2 4 2 2 2" xfId="11642"/>
    <cellStyle name="표준 55 3 2 4 2 2 2 2" xfId="11643"/>
    <cellStyle name="표준 55 3 2 4 2 2 2 2 2" xfId="27274"/>
    <cellStyle name="표준 55 3 2 4 2 2 2 2 3" xfId="42873"/>
    <cellStyle name="표준 55 3 2 4 2 2 2 3" xfId="27273"/>
    <cellStyle name="표준 55 3 2 4 2 2 2 4" xfId="42872"/>
    <cellStyle name="표준 55 3 2 4 2 2 3" xfId="11644"/>
    <cellStyle name="표준 55 3 2 4 2 2 3 2" xfId="27275"/>
    <cellStyle name="표준 55 3 2 4 2 2 3 3" xfId="42874"/>
    <cellStyle name="표준 55 3 2 4 2 2 4" xfId="27272"/>
    <cellStyle name="표준 55 3 2 4 2 2 5" xfId="42871"/>
    <cellStyle name="표준 55 3 2 4 2 3" xfId="11645"/>
    <cellStyle name="표준 55 3 2 4 2 3 2" xfId="11646"/>
    <cellStyle name="표준 55 3 2 4 2 3 2 2" xfId="27277"/>
    <cellStyle name="표준 55 3 2 4 2 3 2 3" xfId="42876"/>
    <cellStyle name="표준 55 3 2 4 2 3 3" xfId="27276"/>
    <cellStyle name="표준 55 3 2 4 2 3 4" xfId="42875"/>
    <cellStyle name="표준 55 3 2 4 2 4" xfId="11647"/>
    <cellStyle name="표준 55 3 2 4 2 4 2" xfId="27278"/>
    <cellStyle name="표준 55 3 2 4 2 4 3" xfId="42877"/>
    <cellStyle name="표준 55 3 2 4 2 5" xfId="27271"/>
    <cellStyle name="표준 55 3 2 4 2 6" xfId="42870"/>
    <cellStyle name="표준 55 3 2 4 3" xfId="11648"/>
    <cellStyle name="표준 55 3 2 4 3 2" xfId="11649"/>
    <cellStyle name="표준 55 3 2 4 3 2 2" xfId="11650"/>
    <cellStyle name="표준 55 3 2 4 3 2 2 2" xfId="11651"/>
    <cellStyle name="표준 55 3 2 4 3 2 2 2 2" xfId="27282"/>
    <cellStyle name="표준 55 3 2 4 3 2 2 2 3" xfId="42881"/>
    <cellStyle name="표준 55 3 2 4 3 2 2 3" xfId="27281"/>
    <cellStyle name="표준 55 3 2 4 3 2 2 4" xfId="42880"/>
    <cellStyle name="표준 55 3 2 4 3 2 3" xfId="11652"/>
    <cellStyle name="표준 55 3 2 4 3 2 3 2" xfId="27283"/>
    <cellStyle name="표준 55 3 2 4 3 2 3 3" xfId="42882"/>
    <cellStyle name="표준 55 3 2 4 3 2 4" xfId="27280"/>
    <cellStyle name="표준 55 3 2 4 3 2 5" xfId="42879"/>
    <cellStyle name="표준 55 3 2 4 3 3" xfId="11653"/>
    <cellStyle name="표준 55 3 2 4 3 3 2" xfId="11654"/>
    <cellStyle name="표준 55 3 2 4 3 3 2 2" xfId="27285"/>
    <cellStyle name="표준 55 3 2 4 3 3 2 3" xfId="42884"/>
    <cellStyle name="표준 55 3 2 4 3 3 3" xfId="27284"/>
    <cellStyle name="표준 55 3 2 4 3 3 4" xfId="42883"/>
    <cellStyle name="표준 55 3 2 4 3 4" xfId="11655"/>
    <cellStyle name="표준 55 3 2 4 3 4 2" xfId="27286"/>
    <cellStyle name="표준 55 3 2 4 3 4 3" xfId="42885"/>
    <cellStyle name="표준 55 3 2 4 3 5" xfId="27279"/>
    <cellStyle name="표준 55 3 2 4 3 6" xfId="42878"/>
    <cellStyle name="표준 55 3 2 4 4" xfId="11656"/>
    <cellStyle name="표준 55 3 2 4 4 2" xfId="11657"/>
    <cellStyle name="표준 55 3 2 4 4 2 2" xfId="11658"/>
    <cellStyle name="표준 55 3 2 4 4 2 2 2" xfId="27289"/>
    <cellStyle name="표준 55 3 2 4 4 2 2 3" xfId="42888"/>
    <cellStyle name="표준 55 3 2 4 4 2 3" xfId="27288"/>
    <cellStyle name="표준 55 3 2 4 4 2 4" xfId="42887"/>
    <cellStyle name="표준 55 3 2 4 4 3" xfId="11659"/>
    <cellStyle name="표준 55 3 2 4 4 3 2" xfId="27290"/>
    <cellStyle name="표준 55 3 2 4 4 3 3" xfId="42889"/>
    <cellStyle name="표준 55 3 2 4 4 4" xfId="27287"/>
    <cellStyle name="표준 55 3 2 4 4 5" xfId="42886"/>
    <cellStyle name="표준 55 3 2 4 5" xfId="11660"/>
    <cellStyle name="표준 55 3 2 4 5 2" xfId="11661"/>
    <cellStyle name="표준 55 3 2 4 5 2 2" xfId="27292"/>
    <cellStyle name="표준 55 3 2 4 5 2 3" xfId="42891"/>
    <cellStyle name="표준 55 3 2 4 5 3" xfId="27291"/>
    <cellStyle name="표준 55 3 2 4 5 4" xfId="42890"/>
    <cellStyle name="표준 55 3 2 4 6" xfId="11662"/>
    <cellStyle name="표준 55 3 2 4 6 2" xfId="27293"/>
    <cellStyle name="표준 55 3 2 4 6 3" xfId="42892"/>
    <cellStyle name="표준 55 3 2 4 7" xfId="27270"/>
    <cellStyle name="표준 55 3 2 4 8" xfId="42869"/>
    <cellStyle name="표준 55 3 2 5" xfId="11663"/>
    <cellStyle name="표준 55 3 2 5 2" xfId="11664"/>
    <cellStyle name="표준 55 3 2 5 2 2" xfId="11665"/>
    <cellStyle name="표준 55 3 2 5 2 2 2" xfId="11666"/>
    <cellStyle name="표준 55 3 2 5 2 2 2 2" xfId="27297"/>
    <cellStyle name="표준 55 3 2 5 2 2 2 3" xfId="42896"/>
    <cellStyle name="표준 55 3 2 5 2 2 3" xfId="27296"/>
    <cellStyle name="표준 55 3 2 5 2 2 4" xfId="42895"/>
    <cellStyle name="표준 55 3 2 5 2 3" xfId="11667"/>
    <cellStyle name="표준 55 3 2 5 2 3 2" xfId="27298"/>
    <cellStyle name="표준 55 3 2 5 2 3 3" xfId="42897"/>
    <cellStyle name="표준 55 3 2 5 2 4" xfId="27295"/>
    <cellStyle name="표준 55 3 2 5 2 5" xfId="42894"/>
    <cellStyle name="표준 55 3 2 5 3" xfId="11668"/>
    <cellStyle name="표준 55 3 2 5 3 2" xfId="11669"/>
    <cellStyle name="표준 55 3 2 5 3 2 2" xfId="27300"/>
    <cellStyle name="표준 55 3 2 5 3 2 3" xfId="42899"/>
    <cellStyle name="표준 55 3 2 5 3 3" xfId="27299"/>
    <cellStyle name="표준 55 3 2 5 3 4" xfId="42898"/>
    <cellStyle name="표준 55 3 2 5 4" xfId="11670"/>
    <cellStyle name="표준 55 3 2 5 4 2" xfId="27301"/>
    <cellStyle name="표준 55 3 2 5 4 3" xfId="42900"/>
    <cellStyle name="표준 55 3 2 5 5" xfId="27294"/>
    <cellStyle name="표준 55 3 2 5 6" xfId="42893"/>
    <cellStyle name="표준 55 3 2 6" xfId="11671"/>
    <cellStyle name="표준 55 3 2 6 2" xfId="11672"/>
    <cellStyle name="표준 55 3 2 6 2 2" xfId="11673"/>
    <cellStyle name="표준 55 3 2 6 2 2 2" xfId="11674"/>
    <cellStyle name="표준 55 3 2 6 2 2 2 2" xfId="27305"/>
    <cellStyle name="표준 55 3 2 6 2 2 2 3" xfId="42904"/>
    <cellStyle name="표준 55 3 2 6 2 2 3" xfId="27304"/>
    <cellStyle name="표준 55 3 2 6 2 2 4" xfId="42903"/>
    <cellStyle name="표준 55 3 2 6 2 3" xfId="11675"/>
    <cellStyle name="표준 55 3 2 6 2 3 2" xfId="27306"/>
    <cellStyle name="표준 55 3 2 6 2 3 3" xfId="42905"/>
    <cellStyle name="표준 55 3 2 6 2 4" xfId="27303"/>
    <cellStyle name="표준 55 3 2 6 2 5" xfId="42902"/>
    <cellStyle name="표준 55 3 2 6 3" xfId="11676"/>
    <cellStyle name="표준 55 3 2 6 3 2" xfId="11677"/>
    <cellStyle name="표준 55 3 2 6 3 2 2" xfId="27308"/>
    <cellStyle name="표준 55 3 2 6 3 2 3" xfId="42907"/>
    <cellStyle name="표준 55 3 2 6 3 3" xfId="27307"/>
    <cellStyle name="표준 55 3 2 6 3 4" xfId="42906"/>
    <cellStyle name="표준 55 3 2 6 4" xfId="11678"/>
    <cellStyle name="표준 55 3 2 6 4 2" xfId="27309"/>
    <cellStyle name="표준 55 3 2 6 4 3" xfId="42908"/>
    <cellStyle name="표준 55 3 2 6 5" xfId="27302"/>
    <cellStyle name="표준 55 3 2 6 6" xfId="42901"/>
    <cellStyle name="표준 55 3 2 7" xfId="11679"/>
    <cellStyle name="표준 55 3 2 7 2" xfId="11680"/>
    <cellStyle name="표준 55 3 2 7 2 2" xfId="11681"/>
    <cellStyle name="표준 55 3 2 7 2 2 2" xfId="27312"/>
    <cellStyle name="표준 55 3 2 7 2 2 3" xfId="42911"/>
    <cellStyle name="표준 55 3 2 7 2 3" xfId="27311"/>
    <cellStyle name="표준 55 3 2 7 2 4" xfId="42910"/>
    <cellStyle name="표준 55 3 2 7 3" xfId="11682"/>
    <cellStyle name="표준 55 3 2 7 3 2" xfId="27313"/>
    <cellStyle name="표준 55 3 2 7 3 3" xfId="42912"/>
    <cellStyle name="표준 55 3 2 7 4" xfId="27310"/>
    <cellStyle name="표준 55 3 2 7 5" xfId="42909"/>
    <cellStyle name="표준 55 3 2 8" xfId="11683"/>
    <cellStyle name="표준 55 3 2 8 2" xfId="11684"/>
    <cellStyle name="표준 55 3 2 8 2 2" xfId="27315"/>
    <cellStyle name="표준 55 3 2 8 2 3" xfId="42914"/>
    <cellStyle name="표준 55 3 2 8 3" xfId="27314"/>
    <cellStyle name="표준 55 3 2 8 4" xfId="42913"/>
    <cellStyle name="표준 55 3 2 9" xfId="11685"/>
    <cellStyle name="표준 55 3 2 9 2" xfId="27316"/>
    <cellStyle name="표준 55 3 2 9 3" xfId="42915"/>
    <cellStyle name="표준 55 3 3" xfId="11686"/>
    <cellStyle name="표준 55 3 3 2" xfId="11687"/>
    <cellStyle name="표준 55 3 3 2 2" xfId="11688"/>
    <cellStyle name="표준 55 3 3 2 2 2" xfId="11689"/>
    <cellStyle name="표준 55 3 3 2 2 2 2" xfId="11690"/>
    <cellStyle name="표준 55 3 3 2 2 2 2 2" xfId="11691"/>
    <cellStyle name="표준 55 3 3 2 2 2 2 2 2" xfId="27322"/>
    <cellStyle name="표준 55 3 3 2 2 2 2 2 3" xfId="42921"/>
    <cellStyle name="표준 55 3 3 2 2 2 2 3" xfId="27321"/>
    <cellStyle name="표준 55 3 3 2 2 2 2 4" xfId="42920"/>
    <cellStyle name="표준 55 3 3 2 2 2 3" xfId="11692"/>
    <cellStyle name="표준 55 3 3 2 2 2 3 2" xfId="27323"/>
    <cellStyle name="표준 55 3 3 2 2 2 3 3" xfId="42922"/>
    <cellStyle name="표준 55 3 3 2 2 2 4" xfId="27320"/>
    <cellStyle name="표준 55 3 3 2 2 2 5" xfId="42919"/>
    <cellStyle name="표준 55 3 3 2 2 3" xfId="11693"/>
    <cellStyle name="표준 55 3 3 2 2 3 2" xfId="11694"/>
    <cellStyle name="표준 55 3 3 2 2 3 2 2" xfId="27325"/>
    <cellStyle name="표준 55 3 3 2 2 3 2 3" xfId="42924"/>
    <cellStyle name="표준 55 3 3 2 2 3 3" xfId="27324"/>
    <cellStyle name="표준 55 3 3 2 2 3 4" xfId="42923"/>
    <cellStyle name="표준 55 3 3 2 2 4" xfId="11695"/>
    <cellStyle name="표준 55 3 3 2 2 4 2" xfId="27326"/>
    <cellStyle name="표준 55 3 3 2 2 4 3" xfId="42925"/>
    <cellStyle name="표준 55 3 3 2 2 5" xfId="27319"/>
    <cellStyle name="표준 55 3 3 2 2 6" xfId="42918"/>
    <cellStyle name="표준 55 3 3 2 3" xfId="11696"/>
    <cellStyle name="표준 55 3 3 2 3 2" xfId="11697"/>
    <cellStyle name="표준 55 3 3 2 3 2 2" xfId="11698"/>
    <cellStyle name="표준 55 3 3 2 3 2 2 2" xfId="11699"/>
    <cellStyle name="표준 55 3 3 2 3 2 2 2 2" xfId="27330"/>
    <cellStyle name="표준 55 3 3 2 3 2 2 2 3" xfId="42929"/>
    <cellStyle name="표준 55 3 3 2 3 2 2 3" xfId="27329"/>
    <cellStyle name="표준 55 3 3 2 3 2 2 4" xfId="42928"/>
    <cellStyle name="표준 55 3 3 2 3 2 3" xfId="11700"/>
    <cellStyle name="표준 55 3 3 2 3 2 3 2" xfId="27331"/>
    <cellStyle name="표준 55 3 3 2 3 2 3 3" xfId="42930"/>
    <cellStyle name="표준 55 3 3 2 3 2 4" xfId="27328"/>
    <cellStyle name="표준 55 3 3 2 3 2 5" xfId="42927"/>
    <cellStyle name="표준 55 3 3 2 3 3" xfId="11701"/>
    <cellStyle name="표준 55 3 3 2 3 3 2" xfId="11702"/>
    <cellStyle name="표준 55 3 3 2 3 3 2 2" xfId="27333"/>
    <cellStyle name="표준 55 3 3 2 3 3 2 3" xfId="42932"/>
    <cellStyle name="표준 55 3 3 2 3 3 3" xfId="27332"/>
    <cellStyle name="표준 55 3 3 2 3 3 4" xfId="42931"/>
    <cellStyle name="표준 55 3 3 2 3 4" xfId="11703"/>
    <cellStyle name="표준 55 3 3 2 3 4 2" xfId="27334"/>
    <cellStyle name="표준 55 3 3 2 3 4 3" xfId="42933"/>
    <cellStyle name="표준 55 3 3 2 3 5" xfId="27327"/>
    <cellStyle name="표준 55 3 3 2 3 6" xfId="42926"/>
    <cellStyle name="표준 55 3 3 2 4" xfId="11704"/>
    <cellStyle name="표준 55 3 3 2 4 2" xfId="11705"/>
    <cellStyle name="표준 55 3 3 2 4 2 2" xfId="11706"/>
    <cellStyle name="표준 55 3 3 2 4 2 2 2" xfId="27337"/>
    <cellStyle name="표준 55 3 3 2 4 2 2 3" xfId="42936"/>
    <cellStyle name="표준 55 3 3 2 4 2 3" xfId="27336"/>
    <cellStyle name="표준 55 3 3 2 4 2 4" xfId="42935"/>
    <cellStyle name="표준 55 3 3 2 4 3" xfId="11707"/>
    <cellStyle name="표준 55 3 3 2 4 3 2" xfId="27338"/>
    <cellStyle name="표준 55 3 3 2 4 3 3" xfId="42937"/>
    <cellStyle name="표준 55 3 3 2 4 4" xfId="27335"/>
    <cellStyle name="표준 55 3 3 2 4 5" xfId="42934"/>
    <cellStyle name="표준 55 3 3 2 5" xfId="11708"/>
    <cellStyle name="표준 55 3 3 2 5 2" xfId="11709"/>
    <cellStyle name="표준 55 3 3 2 5 2 2" xfId="27340"/>
    <cellStyle name="표준 55 3 3 2 5 2 3" xfId="42939"/>
    <cellStyle name="표준 55 3 3 2 5 3" xfId="27339"/>
    <cellStyle name="표준 55 3 3 2 5 4" xfId="42938"/>
    <cellStyle name="표준 55 3 3 2 6" xfId="11710"/>
    <cellStyle name="표준 55 3 3 2 6 2" xfId="27341"/>
    <cellStyle name="표준 55 3 3 2 6 3" xfId="42940"/>
    <cellStyle name="표준 55 3 3 2 7" xfId="27318"/>
    <cellStyle name="표준 55 3 3 2 8" xfId="42917"/>
    <cellStyle name="표준 55 3 3 3" xfId="11711"/>
    <cellStyle name="표준 55 3 3 3 2" xfId="11712"/>
    <cellStyle name="표준 55 3 3 3 2 2" xfId="11713"/>
    <cellStyle name="표준 55 3 3 3 2 2 2" xfId="11714"/>
    <cellStyle name="표준 55 3 3 3 2 2 2 2" xfId="27345"/>
    <cellStyle name="표준 55 3 3 3 2 2 2 3" xfId="42944"/>
    <cellStyle name="표준 55 3 3 3 2 2 3" xfId="27344"/>
    <cellStyle name="표준 55 3 3 3 2 2 4" xfId="42943"/>
    <cellStyle name="표준 55 3 3 3 2 3" xfId="11715"/>
    <cellStyle name="표준 55 3 3 3 2 3 2" xfId="27346"/>
    <cellStyle name="표준 55 3 3 3 2 3 3" xfId="42945"/>
    <cellStyle name="표준 55 3 3 3 2 4" xfId="27343"/>
    <cellStyle name="표준 55 3 3 3 2 5" xfId="42942"/>
    <cellStyle name="표준 55 3 3 3 3" xfId="11716"/>
    <cellStyle name="표준 55 3 3 3 3 2" xfId="11717"/>
    <cellStyle name="표준 55 3 3 3 3 2 2" xfId="27348"/>
    <cellStyle name="표준 55 3 3 3 3 2 3" xfId="42947"/>
    <cellStyle name="표준 55 3 3 3 3 3" xfId="27347"/>
    <cellStyle name="표준 55 3 3 3 3 4" xfId="42946"/>
    <cellStyle name="표준 55 3 3 3 4" xfId="11718"/>
    <cellStyle name="표준 55 3 3 3 4 2" xfId="27349"/>
    <cellStyle name="표준 55 3 3 3 4 3" xfId="42948"/>
    <cellStyle name="표준 55 3 3 3 5" xfId="27342"/>
    <cellStyle name="표준 55 3 3 3 6" xfId="42941"/>
    <cellStyle name="표준 55 3 3 4" xfId="11719"/>
    <cellStyle name="표준 55 3 3 4 2" xfId="11720"/>
    <cellStyle name="표준 55 3 3 4 2 2" xfId="11721"/>
    <cellStyle name="표준 55 3 3 4 2 2 2" xfId="11722"/>
    <cellStyle name="표준 55 3 3 4 2 2 2 2" xfId="27353"/>
    <cellStyle name="표준 55 3 3 4 2 2 2 3" xfId="42952"/>
    <cellStyle name="표준 55 3 3 4 2 2 3" xfId="27352"/>
    <cellStyle name="표준 55 3 3 4 2 2 4" xfId="42951"/>
    <cellStyle name="표준 55 3 3 4 2 3" xfId="11723"/>
    <cellStyle name="표준 55 3 3 4 2 3 2" xfId="27354"/>
    <cellStyle name="표준 55 3 3 4 2 3 3" xfId="42953"/>
    <cellStyle name="표준 55 3 3 4 2 4" xfId="27351"/>
    <cellStyle name="표준 55 3 3 4 2 5" xfId="42950"/>
    <cellStyle name="표준 55 3 3 4 3" xfId="11724"/>
    <cellStyle name="표준 55 3 3 4 3 2" xfId="11725"/>
    <cellStyle name="표준 55 3 3 4 3 2 2" xfId="27356"/>
    <cellStyle name="표준 55 3 3 4 3 2 3" xfId="42955"/>
    <cellStyle name="표준 55 3 3 4 3 3" xfId="27355"/>
    <cellStyle name="표준 55 3 3 4 3 4" xfId="42954"/>
    <cellStyle name="표준 55 3 3 4 4" xfId="11726"/>
    <cellStyle name="표준 55 3 3 4 4 2" xfId="27357"/>
    <cellStyle name="표준 55 3 3 4 4 3" xfId="42956"/>
    <cellStyle name="표준 55 3 3 4 5" xfId="27350"/>
    <cellStyle name="표준 55 3 3 4 6" xfId="42949"/>
    <cellStyle name="표준 55 3 3 5" xfId="11727"/>
    <cellStyle name="표준 55 3 3 5 2" xfId="11728"/>
    <cellStyle name="표준 55 3 3 5 2 2" xfId="11729"/>
    <cellStyle name="표준 55 3 3 5 2 2 2" xfId="27360"/>
    <cellStyle name="표준 55 3 3 5 2 2 3" xfId="42959"/>
    <cellStyle name="표준 55 3 3 5 2 3" xfId="27359"/>
    <cellStyle name="표준 55 3 3 5 2 4" xfId="42958"/>
    <cellStyle name="표준 55 3 3 5 3" xfId="11730"/>
    <cellStyle name="표준 55 3 3 5 3 2" xfId="27361"/>
    <cellStyle name="표준 55 3 3 5 3 3" xfId="42960"/>
    <cellStyle name="표준 55 3 3 5 4" xfId="27358"/>
    <cellStyle name="표준 55 3 3 5 5" xfId="42957"/>
    <cellStyle name="표준 55 3 3 6" xfId="11731"/>
    <cellStyle name="표준 55 3 3 6 2" xfId="11732"/>
    <cellStyle name="표준 55 3 3 6 2 2" xfId="27363"/>
    <cellStyle name="표준 55 3 3 6 2 3" xfId="42962"/>
    <cellStyle name="표준 55 3 3 6 3" xfId="27362"/>
    <cellStyle name="표준 55 3 3 6 4" xfId="42961"/>
    <cellStyle name="표준 55 3 3 7" xfId="11733"/>
    <cellStyle name="표준 55 3 3 7 2" xfId="27364"/>
    <cellStyle name="표준 55 3 3 7 3" xfId="42963"/>
    <cellStyle name="표준 55 3 3 8" xfId="27317"/>
    <cellStyle name="표준 55 3 3 9" xfId="42916"/>
    <cellStyle name="표준 55 3 4" xfId="11734"/>
    <cellStyle name="표준 55 3 4 2" xfId="11735"/>
    <cellStyle name="표준 55 3 4 2 2" xfId="11736"/>
    <cellStyle name="표준 55 3 4 2 2 2" xfId="11737"/>
    <cellStyle name="표준 55 3 4 2 2 2 2" xfId="11738"/>
    <cellStyle name="표준 55 3 4 2 2 2 2 2" xfId="11739"/>
    <cellStyle name="표준 55 3 4 2 2 2 2 2 2" xfId="27370"/>
    <cellStyle name="표준 55 3 4 2 2 2 2 2 3" xfId="42969"/>
    <cellStyle name="표준 55 3 4 2 2 2 2 3" xfId="27369"/>
    <cellStyle name="표준 55 3 4 2 2 2 2 4" xfId="42968"/>
    <cellStyle name="표준 55 3 4 2 2 2 3" xfId="11740"/>
    <cellStyle name="표준 55 3 4 2 2 2 3 2" xfId="27371"/>
    <cellStyle name="표준 55 3 4 2 2 2 3 3" xfId="42970"/>
    <cellStyle name="표준 55 3 4 2 2 2 4" xfId="27368"/>
    <cellStyle name="표준 55 3 4 2 2 2 5" xfId="42967"/>
    <cellStyle name="표준 55 3 4 2 2 3" xfId="11741"/>
    <cellStyle name="표준 55 3 4 2 2 3 2" xfId="11742"/>
    <cellStyle name="표준 55 3 4 2 2 3 2 2" xfId="27373"/>
    <cellStyle name="표준 55 3 4 2 2 3 2 3" xfId="42972"/>
    <cellStyle name="표준 55 3 4 2 2 3 3" xfId="27372"/>
    <cellStyle name="표준 55 3 4 2 2 3 4" xfId="42971"/>
    <cellStyle name="표준 55 3 4 2 2 4" xfId="11743"/>
    <cellStyle name="표준 55 3 4 2 2 4 2" xfId="27374"/>
    <cellStyle name="표준 55 3 4 2 2 4 3" xfId="42973"/>
    <cellStyle name="표준 55 3 4 2 2 5" xfId="27367"/>
    <cellStyle name="표준 55 3 4 2 2 6" xfId="42966"/>
    <cellStyle name="표준 55 3 4 2 3" xfId="11744"/>
    <cellStyle name="표준 55 3 4 2 3 2" xfId="11745"/>
    <cellStyle name="표준 55 3 4 2 3 2 2" xfId="11746"/>
    <cellStyle name="표준 55 3 4 2 3 2 2 2" xfId="11747"/>
    <cellStyle name="표준 55 3 4 2 3 2 2 2 2" xfId="27378"/>
    <cellStyle name="표준 55 3 4 2 3 2 2 2 3" xfId="42977"/>
    <cellStyle name="표준 55 3 4 2 3 2 2 3" xfId="27377"/>
    <cellStyle name="표준 55 3 4 2 3 2 2 4" xfId="42976"/>
    <cellStyle name="표준 55 3 4 2 3 2 3" xfId="11748"/>
    <cellStyle name="표준 55 3 4 2 3 2 3 2" xfId="27379"/>
    <cellStyle name="표준 55 3 4 2 3 2 3 3" xfId="42978"/>
    <cellStyle name="표준 55 3 4 2 3 2 4" xfId="27376"/>
    <cellStyle name="표준 55 3 4 2 3 2 5" xfId="42975"/>
    <cellStyle name="표준 55 3 4 2 3 3" xfId="11749"/>
    <cellStyle name="표준 55 3 4 2 3 3 2" xfId="11750"/>
    <cellStyle name="표준 55 3 4 2 3 3 2 2" xfId="27381"/>
    <cellStyle name="표준 55 3 4 2 3 3 2 3" xfId="42980"/>
    <cellStyle name="표준 55 3 4 2 3 3 3" xfId="27380"/>
    <cellStyle name="표준 55 3 4 2 3 3 4" xfId="42979"/>
    <cellStyle name="표준 55 3 4 2 3 4" xfId="11751"/>
    <cellStyle name="표준 55 3 4 2 3 4 2" xfId="27382"/>
    <cellStyle name="표준 55 3 4 2 3 4 3" xfId="42981"/>
    <cellStyle name="표준 55 3 4 2 3 5" xfId="27375"/>
    <cellStyle name="표준 55 3 4 2 3 6" xfId="42974"/>
    <cellStyle name="표준 55 3 4 2 4" xfId="11752"/>
    <cellStyle name="표준 55 3 4 2 4 2" xfId="11753"/>
    <cellStyle name="표준 55 3 4 2 4 2 2" xfId="11754"/>
    <cellStyle name="표준 55 3 4 2 4 2 2 2" xfId="27385"/>
    <cellStyle name="표준 55 3 4 2 4 2 2 3" xfId="42984"/>
    <cellStyle name="표준 55 3 4 2 4 2 3" xfId="27384"/>
    <cellStyle name="표준 55 3 4 2 4 2 4" xfId="42983"/>
    <cellStyle name="표준 55 3 4 2 4 3" xfId="11755"/>
    <cellStyle name="표준 55 3 4 2 4 3 2" xfId="27386"/>
    <cellStyle name="표준 55 3 4 2 4 3 3" xfId="42985"/>
    <cellStyle name="표준 55 3 4 2 4 4" xfId="27383"/>
    <cellStyle name="표준 55 3 4 2 4 5" xfId="42982"/>
    <cellStyle name="표준 55 3 4 2 5" xfId="11756"/>
    <cellStyle name="표준 55 3 4 2 5 2" xfId="11757"/>
    <cellStyle name="표준 55 3 4 2 5 2 2" xfId="27388"/>
    <cellStyle name="표준 55 3 4 2 5 2 3" xfId="42987"/>
    <cellStyle name="표준 55 3 4 2 5 3" xfId="27387"/>
    <cellStyle name="표준 55 3 4 2 5 4" xfId="42986"/>
    <cellStyle name="표준 55 3 4 2 6" xfId="11758"/>
    <cellStyle name="표준 55 3 4 2 6 2" xfId="27389"/>
    <cellStyle name="표준 55 3 4 2 6 3" xfId="42988"/>
    <cellStyle name="표준 55 3 4 2 7" xfId="27366"/>
    <cellStyle name="표준 55 3 4 2 8" xfId="42965"/>
    <cellStyle name="표준 55 3 4 3" xfId="11759"/>
    <cellStyle name="표준 55 3 4 3 2" xfId="11760"/>
    <cellStyle name="표준 55 3 4 3 2 2" xfId="11761"/>
    <cellStyle name="표준 55 3 4 3 2 2 2" xfId="11762"/>
    <cellStyle name="표준 55 3 4 3 2 2 2 2" xfId="27393"/>
    <cellStyle name="표준 55 3 4 3 2 2 2 3" xfId="42992"/>
    <cellStyle name="표준 55 3 4 3 2 2 3" xfId="27392"/>
    <cellStyle name="표준 55 3 4 3 2 2 4" xfId="42991"/>
    <cellStyle name="표준 55 3 4 3 2 3" xfId="11763"/>
    <cellStyle name="표준 55 3 4 3 2 3 2" xfId="27394"/>
    <cellStyle name="표준 55 3 4 3 2 3 3" xfId="42993"/>
    <cellStyle name="표준 55 3 4 3 2 4" xfId="27391"/>
    <cellStyle name="표준 55 3 4 3 2 5" xfId="42990"/>
    <cellStyle name="표준 55 3 4 3 3" xfId="11764"/>
    <cellStyle name="표준 55 3 4 3 3 2" xfId="11765"/>
    <cellStyle name="표준 55 3 4 3 3 2 2" xfId="27396"/>
    <cellStyle name="표준 55 3 4 3 3 2 3" xfId="42995"/>
    <cellStyle name="표준 55 3 4 3 3 3" xfId="27395"/>
    <cellStyle name="표준 55 3 4 3 3 4" xfId="42994"/>
    <cellStyle name="표준 55 3 4 3 4" xfId="11766"/>
    <cellStyle name="표준 55 3 4 3 4 2" xfId="27397"/>
    <cellStyle name="표준 55 3 4 3 4 3" xfId="42996"/>
    <cellStyle name="표준 55 3 4 3 5" xfId="27390"/>
    <cellStyle name="표준 55 3 4 3 6" xfId="42989"/>
    <cellStyle name="표준 55 3 4 4" xfId="11767"/>
    <cellStyle name="표준 55 3 4 4 2" xfId="11768"/>
    <cellStyle name="표준 55 3 4 4 2 2" xfId="11769"/>
    <cellStyle name="표준 55 3 4 4 2 2 2" xfId="11770"/>
    <cellStyle name="표준 55 3 4 4 2 2 2 2" xfId="27401"/>
    <cellStyle name="표준 55 3 4 4 2 2 2 3" xfId="43000"/>
    <cellStyle name="표준 55 3 4 4 2 2 3" xfId="27400"/>
    <cellStyle name="표준 55 3 4 4 2 2 4" xfId="42999"/>
    <cellStyle name="표준 55 3 4 4 2 3" xfId="11771"/>
    <cellStyle name="표준 55 3 4 4 2 3 2" xfId="27402"/>
    <cellStyle name="표준 55 3 4 4 2 3 3" xfId="43001"/>
    <cellStyle name="표준 55 3 4 4 2 4" xfId="27399"/>
    <cellStyle name="표준 55 3 4 4 2 5" xfId="42998"/>
    <cellStyle name="표준 55 3 4 4 3" xfId="11772"/>
    <cellStyle name="표준 55 3 4 4 3 2" xfId="11773"/>
    <cellStyle name="표준 55 3 4 4 3 2 2" xfId="27404"/>
    <cellStyle name="표준 55 3 4 4 3 2 3" xfId="43003"/>
    <cellStyle name="표준 55 3 4 4 3 3" xfId="27403"/>
    <cellStyle name="표준 55 3 4 4 3 4" xfId="43002"/>
    <cellStyle name="표준 55 3 4 4 4" xfId="11774"/>
    <cellStyle name="표준 55 3 4 4 4 2" xfId="27405"/>
    <cellStyle name="표준 55 3 4 4 4 3" xfId="43004"/>
    <cellStyle name="표준 55 3 4 4 5" xfId="27398"/>
    <cellStyle name="표준 55 3 4 4 6" xfId="42997"/>
    <cellStyle name="표준 55 3 4 5" xfId="11775"/>
    <cellStyle name="표준 55 3 4 5 2" xfId="11776"/>
    <cellStyle name="표준 55 3 4 5 2 2" xfId="11777"/>
    <cellStyle name="표준 55 3 4 5 2 2 2" xfId="27408"/>
    <cellStyle name="표준 55 3 4 5 2 2 3" xfId="43007"/>
    <cellStyle name="표준 55 3 4 5 2 3" xfId="27407"/>
    <cellStyle name="표준 55 3 4 5 2 4" xfId="43006"/>
    <cellStyle name="표준 55 3 4 5 3" xfId="11778"/>
    <cellStyle name="표준 55 3 4 5 3 2" xfId="27409"/>
    <cellStyle name="표준 55 3 4 5 3 3" xfId="43008"/>
    <cellStyle name="표준 55 3 4 5 4" xfId="27406"/>
    <cellStyle name="표준 55 3 4 5 5" xfId="43005"/>
    <cellStyle name="표준 55 3 4 6" xfId="11779"/>
    <cellStyle name="표준 55 3 4 6 2" xfId="11780"/>
    <cellStyle name="표준 55 3 4 6 2 2" xfId="27411"/>
    <cellStyle name="표준 55 3 4 6 2 3" xfId="43010"/>
    <cellStyle name="표준 55 3 4 6 3" xfId="27410"/>
    <cellStyle name="표준 55 3 4 6 4" xfId="43009"/>
    <cellStyle name="표준 55 3 4 7" xfId="11781"/>
    <cellStyle name="표준 55 3 4 7 2" xfId="27412"/>
    <cellStyle name="표준 55 3 4 7 3" xfId="43011"/>
    <cellStyle name="표준 55 3 4 8" xfId="27365"/>
    <cellStyle name="표준 55 3 4 9" xfId="42964"/>
    <cellStyle name="표준 55 3 5" xfId="11782"/>
    <cellStyle name="표준 55 3 5 2" xfId="11783"/>
    <cellStyle name="표준 55 3 5 2 2" xfId="11784"/>
    <cellStyle name="표준 55 3 5 2 2 2" xfId="11785"/>
    <cellStyle name="표준 55 3 5 2 2 2 2" xfId="11786"/>
    <cellStyle name="표준 55 3 5 2 2 2 2 2" xfId="27417"/>
    <cellStyle name="표준 55 3 5 2 2 2 2 3" xfId="43016"/>
    <cellStyle name="표준 55 3 5 2 2 2 3" xfId="27416"/>
    <cellStyle name="표준 55 3 5 2 2 2 4" xfId="43015"/>
    <cellStyle name="표준 55 3 5 2 2 3" xfId="11787"/>
    <cellStyle name="표준 55 3 5 2 2 3 2" xfId="27418"/>
    <cellStyle name="표준 55 3 5 2 2 3 3" xfId="43017"/>
    <cellStyle name="표준 55 3 5 2 2 4" xfId="27415"/>
    <cellStyle name="표준 55 3 5 2 2 5" xfId="43014"/>
    <cellStyle name="표준 55 3 5 2 3" xfId="11788"/>
    <cellStyle name="표준 55 3 5 2 3 2" xfId="11789"/>
    <cellStyle name="표준 55 3 5 2 3 2 2" xfId="27420"/>
    <cellStyle name="표준 55 3 5 2 3 2 3" xfId="43019"/>
    <cellStyle name="표준 55 3 5 2 3 3" xfId="27419"/>
    <cellStyle name="표준 55 3 5 2 3 4" xfId="43018"/>
    <cellStyle name="표준 55 3 5 2 4" xfId="11790"/>
    <cellStyle name="표준 55 3 5 2 4 2" xfId="27421"/>
    <cellStyle name="표준 55 3 5 2 4 3" xfId="43020"/>
    <cellStyle name="표준 55 3 5 2 5" xfId="27414"/>
    <cellStyle name="표준 55 3 5 2 6" xfId="43013"/>
    <cellStyle name="표준 55 3 5 3" xfId="11791"/>
    <cellStyle name="표준 55 3 5 3 2" xfId="11792"/>
    <cellStyle name="표준 55 3 5 3 2 2" xfId="11793"/>
    <cellStyle name="표준 55 3 5 3 2 2 2" xfId="11794"/>
    <cellStyle name="표준 55 3 5 3 2 2 2 2" xfId="27425"/>
    <cellStyle name="표준 55 3 5 3 2 2 2 3" xfId="43024"/>
    <cellStyle name="표준 55 3 5 3 2 2 3" xfId="27424"/>
    <cellStyle name="표준 55 3 5 3 2 2 4" xfId="43023"/>
    <cellStyle name="표준 55 3 5 3 2 3" xfId="11795"/>
    <cellStyle name="표준 55 3 5 3 2 3 2" xfId="27426"/>
    <cellStyle name="표준 55 3 5 3 2 3 3" xfId="43025"/>
    <cellStyle name="표준 55 3 5 3 2 4" xfId="27423"/>
    <cellStyle name="표준 55 3 5 3 2 5" xfId="43022"/>
    <cellStyle name="표준 55 3 5 3 3" xfId="11796"/>
    <cellStyle name="표준 55 3 5 3 3 2" xfId="11797"/>
    <cellStyle name="표준 55 3 5 3 3 2 2" xfId="27428"/>
    <cellStyle name="표준 55 3 5 3 3 2 3" xfId="43027"/>
    <cellStyle name="표준 55 3 5 3 3 3" xfId="27427"/>
    <cellStyle name="표준 55 3 5 3 3 4" xfId="43026"/>
    <cellStyle name="표준 55 3 5 3 4" xfId="11798"/>
    <cellStyle name="표준 55 3 5 3 4 2" xfId="27429"/>
    <cellStyle name="표준 55 3 5 3 4 3" xfId="43028"/>
    <cellStyle name="표준 55 3 5 3 5" xfId="27422"/>
    <cellStyle name="표준 55 3 5 3 6" xfId="43021"/>
    <cellStyle name="표준 55 3 5 4" xfId="11799"/>
    <cellStyle name="표준 55 3 5 4 2" xfId="11800"/>
    <cellStyle name="표준 55 3 5 4 2 2" xfId="11801"/>
    <cellStyle name="표준 55 3 5 4 2 2 2" xfId="27432"/>
    <cellStyle name="표준 55 3 5 4 2 2 3" xfId="43031"/>
    <cellStyle name="표준 55 3 5 4 2 3" xfId="27431"/>
    <cellStyle name="표준 55 3 5 4 2 4" xfId="43030"/>
    <cellStyle name="표준 55 3 5 4 3" xfId="11802"/>
    <cellStyle name="표준 55 3 5 4 3 2" xfId="27433"/>
    <cellStyle name="표준 55 3 5 4 3 3" xfId="43032"/>
    <cellStyle name="표준 55 3 5 4 4" xfId="27430"/>
    <cellStyle name="표준 55 3 5 4 5" xfId="43029"/>
    <cellStyle name="표준 55 3 5 5" xfId="11803"/>
    <cellStyle name="표준 55 3 5 5 2" xfId="11804"/>
    <cellStyle name="표준 55 3 5 5 2 2" xfId="27435"/>
    <cellStyle name="표준 55 3 5 5 2 3" xfId="43034"/>
    <cellStyle name="표준 55 3 5 5 3" xfId="27434"/>
    <cellStyle name="표준 55 3 5 5 4" xfId="43033"/>
    <cellStyle name="표준 55 3 5 6" xfId="11805"/>
    <cellStyle name="표준 55 3 5 6 2" xfId="27436"/>
    <cellStyle name="표준 55 3 5 6 3" xfId="43035"/>
    <cellStyle name="표준 55 3 5 7" xfId="27413"/>
    <cellStyle name="표준 55 3 5 8" xfId="43012"/>
    <cellStyle name="표준 55 3 6" xfId="11806"/>
    <cellStyle name="표준 55 3 6 2" xfId="11807"/>
    <cellStyle name="표준 55 3 6 2 2" xfId="11808"/>
    <cellStyle name="표준 55 3 6 2 2 2" xfId="11809"/>
    <cellStyle name="표준 55 3 6 2 2 2 2" xfId="27440"/>
    <cellStyle name="표준 55 3 6 2 2 2 3" xfId="43039"/>
    <cellStyle name="표준 55 3 6 2 2 3" xfId="27439"/>
    <cellStyle name="표준 55 3 6 2 2 4" xfId="43038"/>
    <cellStyle name="표준 55 3 6 2 3" xfId="11810"/>
    <cellStyle name="표준 55 3 6 2 3 2" xfId="27441"/>
    <cellStyle name="표준 55 3 6 2 3 3" xfId="43040"/>
    <cellStyle name="표준 55 3 6 2 4" xfId="27438"/>
    <cellStyle name="표준 55 3 6 2 5" xfId="43037"/>
    <cellStyle name="표준 55 3 6 3" xfId="11811"/>
    <cellStyle name="표준 55 3 6 3 2" xfId="11812"/>
    <cellStyle name="표준 55 3 6 3 2 2" xfId="27443"/>
    <cellStyle name="표준 55 3 6 3 2 3" xfId="43042"/>
    <cellStyle name="표준 55 3 6 3 3" xfId="27442"/>
    <cellStyle name="표준 55 3 6 3 4" xfId="43041"/>
    <cellStyle name="표준 55 3 6 4" xfId="11813"/>
    <cellStyle name="표준 55 3 6 4 2" xfId="27444"/>
    <cellStyle name="표준 55 3 6 4 3" xfId="43043"/>
    <cellStyle name="표준 55 3 6 5" xfId="27437"/>
    <cellStyle name="표준 55 3 6 6" xfId="43036"/>
    <cellStyle name="표준 55 3 7" xfId="11814"/>
    <cellStyle name="표준 55 3 7 2" xfId="11815"/>
    <cellStyle name="표준 55 3 7 2 2" xfId="11816"/>
    <cellStyle name="표준 55 3 7 2 2 2" xfId="11817"/>
    <cellStyle name="표준 55 3 7 2 2 2 2" xfId="27448"/>
    <cellStyle name="표준 55 3 7 2 2 2 3" xfId="43047"/>
    <cellStyle name="표준 55 3 7 2 2 3" xfId="27447"/>
    <cellStyle name="표준 55 3 7 2 2 4" xfId="43046"/>
    <cellStyle name="표준 55 3 7 2 3" xfId="11818"/>
    <cellStyle name="표준 55 3 7 2 3 2" xfId="27449"/>
    <cellStyle name="표준 55 3 7 2 3 3" xfId="43048"/>
    <cellStyle name="표준 55 3 7 2 4" xfId="27446"/>
    <cellStyle name="표준 55 3 7 2 5" xfId="43045"/>
    <cellStyle name="표준 55 3 7 3" xfId="11819"/>
    <cellStyle name="표준 55 3 7 3 2" xfId="11820"/>
    <cellStyle name="표준 55 3 7 3 2 2" xfId="27451"/>
    <cellStyle name="표준 55 3 7 3 2 3" xfId="43050"/>
    <cellStyle name="표준 55 3 7 3 3" xfId="27450"/>
    <cellStyle name="표준 55 3 7 3 4" xfId="43049"/>
    <cellStyle name="표준 55 3 7 4" xfId="11821"/>
    <cellStyle name="표준 55 3 7 4 2" xfId="27452"/>
    <cellStyle name="표준 55 3 7 4 3" xfId="43051"/>
    <cellStyle name="표준 55 3 7 5" xfId="27445"/>
    <cellStyle name="표준 55 3 7 6" xfId="43044"/>
    <cellStyle name="표준 55 3 8" xfId="11822"/>
    <cellStyle name="표준 55 3 8 2" xfId="11823"/>
    <cellStyle name="표준 55 3 8 2 2" xfId="11824"/>
    <cellStyle name="표준 55 3 8 2 2 2" xfId="27455"/>
    <cellStyle name="표준 55 3 8 2 2 3" xfId="43054"/>
    <cellStyle name="표준 55 3 8 2 3" xfId="27454"/>
    <cellStyle name="표준 55 3 8 2 4" xfId="43053"/>
    <cellStyle name="표준 55 3 8 3" xfId="11825"/>
    <cellStyle name="표준 55 3 8 3 2" xfId="27456"/>
    <cellStyle name="표준 55 3 8 3 3" xfId="43055"/>
    <cellStyle name="표준 55 3 8 4" xfId="27453"/>
    <cellStyle name="표준 55 3 8 5" xfId="43052"/>
    <cellStyle name="표준 55 3 9" xfId="11826"/>
    <cellStyle name="표준 55 3 9 2" xfId="11827"/>
    <cellStyle name="표준 55 3 9 2 2" xfId="27458"/>
    <cellStyle name="표준 55 3 9 2 3" xfId="43057"/>
    <cellStyle name="표준 55 3 9 3" xfId="27457"/>
    <cellStyle name="표준 55 3 9 4" xfId="43056"/>
    <cellStyle name="표준 55 4" xfId="11828"/>
    <cellStyle name="표준 55 4 10" xfId="11829"/>
    <cellStyle name="표준 55 4 10 2" xfId="27460"/>
    <cellStyle name="표준 55 4 10 3" xfId="43059"/>
    <cellStyle name="표준 55 4 11" xfId="27459"/>
    <cellStyle name="표준 55 4 12" xfId="43058"/>
    <cellStyle name="표준 55 4 2" xfId="11830"/>
    <cellStyle name="표준 55 4 2 10" xfId="27461"/>
    <cellStyle name="표준 55 4 2 11" xfId="43060"/>
    <cellStyle name="표준 55 4 2 2" xfId="11831"/>
    <cellStyle name="표준 55 4 2 2 2" xfId="11832"/>
    <cellStyle name="표준 55 4 2 2 2 2" xfId="11833"/>
    <cellStyle name="표준 55 4 2 2 2 2 2" xfId="11834"/>
    <cellStyle name="표준 55 4 2 2 2 2 2 2" xfId="11835"/>
    <cellStyle name="표준 55 4 2 2 2 2 2 2 2" xfId="11836"/>
    <cellStyle name="표준 55 4 2 2 2 2 2 2 2 2" xfId="27467"/>
    <cellStyle name="표준 55 4 2 2 2 2 2 2 2 3" xfId="43066"/>
    <cellStyle name="표준 55 4 2 2 2 2 2 2 3" xfId="27466"/>
    <cellStyle name="표준 55 4 2 2 2 2 2 2 4" xfId="43065"/>
    <cellStyle name="표준 55 4 2 2 2 2 2 3" xfId="11837"/>
    <cellStyle name="표준 55 4 2 2 2 2 2 3 2" xfId="27468"/>
    <cellStyle name="표준 55 4 2 2 2 2 2 3 3" xfId="43067"/>
    <cellStyle name="표준 55 4 2 2 2 2 2 4" xfId="27465"/>
    <cellStyle name="표준 55 4 2 2 2 2 2 5" xfId="43064"/>
    <cellStyle name="표준 55 4 2 2 2 2 3" xfId="11838"/>
    <cellStyle name="표준 55 4 2 2 2 2 3 2" xfId="11839"/>
    <cellStyle name="표준 55 4 2 2 2 2 3 2 2" xfId="27470"/>
    <cellStyle name="표준 55 4 2 2 2 2 3 2 3" xfId="43069"/>
    <cellStyle name="표준 55 4 2 2 2 2 3 3" xfId="27469"/>
    <cellStyle name="표준 55 4 2 2 2 2 3 4" xfId="43068"/>
    <cellStyle name="표준 55 4 2 2 2 2 4" xfId="11840"/>
    <cellStyle name="표준 55 4 2 2 2 2 4 2" xfId="27471"/>
    <cellStyle name="표준 55 4 2 2 2 2 4 3" xfId="43070"/>
    <cellStyle name="표준 55 4 2 2 2 2 5" xfId="27464"/>
    <cellStyle name="표준 55 4 2 2 2 2 6" xfId="43063"/>
    <cellStyle name="표준 55 4 2 2 2 3" xfId="11841"/>
    <cellStyle name="표준 55 4 2 2 2 3 2" xfId="11842"/>
    <cellStyle name="표준 55 4 2 2 2 3 2 2" xfId="11843"/>
    <cellStyle name="표준 55 4 2 2 2 3 2 2 2" xfId="11844"/>
    <cellStyle name="표준 55 4 2 2 2 3 2 2 2 2" xfId="27475"/>
    <cellStyle name="표준 55 4 2 2 2 3 2 2 2 3" xfId="43074"/>
    <cellStyle name="표준 55 4 2 2 2 3 2 2 3" xfId="27474"/>
    <cellStyle name="표준 55 4 2 2 2 3 2 2 4" xfId="43073"/>
    <cellStyle name="표준 55 4 2 2 2 3 2 3" xfId="11845"/>
    <cellStyle name="표준 55 4 2 2 2 3 2 3 2" xfId="27476"/>
    <cellStyle name="표준 55 4 2 2 2 3 2 3 3" xfId="43075"/>
    <cellStyle name="표준 55 4 2 2 2 3 2 4" xfId="27473"/>
    <cellStyle name="표준 55 4 2 2 2 3 2 5" xfId="43072"/>
    <cellStyle name="표준 55 4 2 2 2 3 3" xfId="11846"/>
    <cellStyle name="표준 55 4 2 2 2 3 3 2" xfId="11847"/>
    <cellStyle name="표준 55 4 2 2 2 3 3 2 2" xfId="27478"/>
    <cellStyle name="표준 55 4 2 2 2 3 3 2 3" xfId="43077"/>
    <cellStyle name="표준 55 4 2 2 2 3 3 3" xfId="27477"/>
    <cellStyle name="표준 55 4 2 2 2 3 3 4" xfId="43076"/>
    <cellStyle name="표준 55 4 2 2 2 3 4" xfId="11848"/>
    <cellStyle name="표준 55 4 2 2 2 3 4 2" xfId="27479"/>
    <cellStyle name="표준 55 4 2 2 2 3 4 3" xfId="43078"/>
    <cellStyle name="표준 55 4 2 2 2 3 5" xfId="27472"/>
    <cellStyle name="표준 55 4 2 2 2 3 6" xfId="43071"/>
    <cellStyle name="표준 55 4 2 2 2 4" xfId="11849"/>
    <cellStyle name="표준 55 4 2 2 2 4 2" xfId="11850"/>
    <cellStyle name="표준 55 4 2 2 2 4 2 2" xfId="11851"/>
    <cellStyle name="표준 55 4 2 2 2 4 2 2 2" xfId="27482"/>
    <cellStyle name="표준 55 4 2 2 2 4 2 2 3" xfId="43081"/>
    <cellStyle name="표준 55 4 2 2 2 4 2 3" xfId="27481"/>
    <cellStyle name="표준 55 4 2 2 2 4 2 4" xfId="43080"/>
    <cellStyle name="표준 55 4 2 2 2 4 3" xfId="11852"/>
    <cellStyle name="표준 55 4 2 2 2 4 3 2" xfId="27483"/>
    <cellStyle name="표준 55 4 2 2 2 4 3 3" xfId="43082"/>
    <cellStyle name="표준 55 4 2 2 2 4 4" xfId="27480"/>
    <cellStyle name="표준 55 4 2 2 2 4 5" xfId="43079"/>
    <cellStyle name="표준 55 4 2 2 2 5" xfId="11853"/>
    <cellStyle name="표준 55 4 2 2 2 5 2" xfId="11854"/>
    <cellStyle name="표준 55 4 2 2 2 5 2 2" xfId="27485"/>
    <cellStyle name="표준 55 4 2 2 2 5 2 3" xfId="43084"/>
    <cellStyle name="표준 55 4 2 2 2 5 3" xfId="27484"/>
    <cellStyle name="표준 55 4 2 2 2 5 4" xfId="43083"/>
    <cellStyle name="표준 55 4 2 2 2 6" xfId="11855"/>
    <cellStyle name="표준 55 4 2 2 2 6 2" xfId="27486"/>
    <cellStyle name="표준 55 4 2 2 2 6 3" xfId="43085"/>
    <cellStyle name="표준 55 4 2 2 2 7" xfId="27463"/>
    <cellStyle name="표준 55 4 2 2 2 8" xfId="43062"/>
    <cellStyle name="표준 55 4 2 2 3" xfId="11856"/>
    <cellStyle name="표준 55 4 2 2 3 2" xfId="11857"/>
    <cellStyle name="표준 55 4 2 2 3 2 2" xfId="11858"/>
    <cellStyle name="표준 55 4 2 2 3 2 2 2" xfId="11859"/>
    <cellStyle name="표준 55 4 2 2 3 2 2 2 2" xfId="27490"/>
    <cellStyle name="표준 55 4 2 2 3 2 2 2 3" xfId="43089"/>
    <cellStyle name="표준 55 4 2 2 3 2 2 3" xfId="27489"/>
    <cellStyle name="표준 55 4 2 2 3 2 2 4" xfId="43088"/>
    <cellStyle name="표준 55 4 2 2 3 2 3" xfId="11860"/>
    <cellStyle name="표준 55 4 2 2 3 2 3 2" xfId="27491"/>
    <cellStyle name="표준 55 4 2 2 3 2 3 3" xfId="43090"/>
    <cellStyle name="표준 55 4 2 2 3 2 4" xfId="27488"/>
    <cellStyle name="표준 55 4 2 2 3 2 5" xfId="43087"/>
    <cellStyle name="표준 55 4 2 2 3 3" xfId="11861"/>
    <cellStyle name="표준 55 4 2 2 3 3 2" xfId="11862"/>
    <cellStyle name="표준 55 4 2 2 3 3 2 2" xfId="27493"/>
    <cellStyle name="표준 55 4 2 2 3 3 2 3" xfId="43092"/>
    <cellStyle name="표준 55 4 2 2 3 3 3" xfId="27492"/>
    <cellStyle name="표준 55 4 2 2 3 3 4" xfId="43091"/>
    <cellStyle name="표준 55 4 2 2 3 4" xfId="11863"/>
    <cellStyle name="표준 55 4 2 2 3 4 2" xfId="27494"/>
    <cellStyle name="표준 55 4 2 2 3 4 3" xfId="43093"/>
    <cellStyle name="표준 55 4 2 2 3 5" xfId="27487"/>
    <cellStyle name="표준 55 4 2 2 3 6" xfId="43086"/>
    <cellStyle name="표준 55 4 2 2 4" xfId="11864"/>
    <cellStyle name="표준 55 4 2 2 4 2" xfId="11865"/>
    <cellStyle name="표준 55 4 2 2 4 2 2" xfId="11866"/>
    <cellStyle name="표준 55 4 2 2 4 2 2 2" xfId="11867"/>
    <cellStyle name="표준 55 4 2 2 4 2 2 2 2" xfId="27498"/>
    <cellStyle name="표준 55 4 2 2 4 2 2 2 3" xfId="43097"/>
    <cellStyle name="표준 55 4 2 2 4 2 2 3" xfId="27497"/>
    <cellStyle name="표준 55 4 2 2 4 2 2 4" xfId="43096"/>
    <cellStyle name="표준 55 4 2 2 4 2 3" xfId="11868"/>
    <cellStyle name="표준 55 4 2 2 4 2 3 2" xfId="27499"/>
    <cellStyle name="표준 55 4 2 2 4 2 3 3" xfId="43098"/>
    <cellStyle name="표준 55 4 2 2 4 2 4" xfId="27496"/>
    <cellStyle name="표준 55 4 2 2 4 2 5" xfId="43095"/>
    <cellStyle name="표준 55 4 2 2 4 3" xfId="11869"/>
    <cellStyle name="표준 55 4 2 2 4 3 2" xfId="11870"/>
    <cellStyle name="표준 55 4 2 2 4 3 2 2" xfId="27501"/>
    <cellStyle name="표준 55 4 2 2 4 3 2 3" xfId="43100"/>
    <cellStyle name="표준 55 4 2 2 4 3 3" xfId="27500"/>
    <cellStyle name="표준 55 4 2 2 4 3 4" xfId="43099"/>
    <cellStyle name="표준 55 4 2 2 4 4" xfId="11871"/>
    <cellStyle name="표준 55 4 2 2 4 4 2" xfId="27502"/>
    <cellStyle name="표준 55 4 2 2 4 4 3" xfId="43101"/>
    <cellStyle name="표준 55 4 2 2 4 5" xfId="27495"/>
    <cellStyle name="표준 55 4 2 2 4 6" xfId="43094"/>
    <cellStyle name="표준 55 4 2 2 5" xfId="11872"/>
    <cellStyle name="표준 55 4 2 2 5 2" xfId="11873"/>
    <cellStyle name="표준 55 4 2 2 5 2 2" xfId="11874"/>
    <cellStyle name="표준 55 4 2 2 5 2 2 2" xfId="27505"/>
    <cellStyle name="표준 55 4 2 2 5 2 2 3" xfId="43104"/>
    <cellStyle name="표준 55 4 2 2 5 2 3" xfId="27504"/>
    <cellStyle name="표준 55 4 2 2 5 2 4" xfId="43103"/>
    <cellStyle name="표준 55 4 2 2 5 3" xfId="11875"/>
    <cellStyle name="표준 55 4 2 2 5 3 2" xfId="27506"/>
    <cellStyle name="표준 55 4 2 2 5 3 3" xfId="43105"/>
    <cellStyle name="표준 55 4 2 2 5 4" xfId="27503"/>
    <cellStyle name="표준 55 4 2 2 5 5" xfId="43102"/>
    <cellStyle name="표준 55 4 2 2 6" xfId="11876"/>
    <cellStyle name="표준 55 4 2 2 6 2" xfId="11877"/>
    <cellStyle name="표준 55 4 2 2 6 2 2" xfId="27508"/>
    <cellStyle name="표준 55 4 2 2 6 2 3" xfId="43107"/>
    <cellStyle name="표준 55 4 2 2 6 3" xfId="27507"/>
    <cellStyle name="표준 55 4 2 2 6 4" xfId="43106"/>
    <cellStyle name="표준 55 4 2 2 7" xfId="11878"/>
    <cellStyle name="표준 55 4 2 2 7 2" xfId="27509"/>
    <cellStyle name="표준 55 4 2 2 7 3" xfId="43108"/>
    <cellStyle name="표준 55 4 2 2 8" xfId="27462"/>
    <cellStyle name="표준 55 4 2 2 9" xfId="43061"/>
    <cellStyle name="표준 55 4 2 3" xfId="11879"/>
    <cellStyle name="표준 55 4 2 3 2" xfId="11880"/>
    <cellStyle name="표준 55 4 2 3 2 2" xfId="11881"/>
    <cellStyle name="표준 55 4 2 3 2 2 2" xfId="11882"/>
    <cellStyle name="표준 55 4 2 3 2 2 2 2" xfId="11883"/>
    <cellStyle name="표준 55 4 2 3 2 2 2 2 2" xfId="11884"/>
    <cellStyle name="표준 55 4 2 3 2 2 2 2 2 2" xfId="27515"/>
    <cellStyle name="표준 55 4 2 3 2 2 2 2 2 3" xfId="43114"/>
    <cellStyle name="표준 55 4 2 3 2 2 2 2 3" xfId="27514"/>
    <cellStyle name="표준 55 4 2 3 2 2 2 2 4" xfId="43113"/>
    <cellStyle name="표준 55 4 2 3 2 2 2 3" xfId="11885"/>
    <cellStyle name="표준 55 4 2 3 2 2 2 3 2" xfId="27516"/>
    <cellStyle name="표준 55 4 2 3 2 2 2 3 3" xfId="43115"/>
    <cellStyle name="표준 55 4 2 3 2 2 2 4" xfId="27513"/>
    <cellStyle name="표준 55 4 2 3 2 2 2 5" xfId="43112"/>
    <cellStyle name="표준 55 4 2 3 2 2 3" xfId="11886"/>
    <cellStyle name="표준 55 4 2 3 2 2 3 2" xfId="11887"/>
    <cellStyle name="표준 55 4 2 3 2 2 3 2 2" xfId="27518"/>
    <cellStyle name="표준 55 4 2 3 2 2 3 2 3" xfId="43117"/>
    <cellStyle name="표준 55 4 2 3 2 2 3 3" xfId="27517"/>
    <cellStyle name="표준 55 4 2 3 2 2 3 4" xfId="43116"/>
    <cellStyle name="표준 55 4 2 3 2 2 4" xfId="11888"/>
    <cellStyle name="표준 55 4 2 3 2 2 4 2" xfId="27519"/>
    <cellStyle name="표준 55 4 2 3 2 2 4 3" xfId="43118"/>
    <cellStyle name="표준 55 4 2 3 2 2 5" xfId="27512"/>
    <cellStyle name="표준 55 4 2 3 2 2 6" xfId="43111"/>
    <cellStyle name="표준 55 4 2 3 2 3" xfId="11889"/>
    <cellStyle name="표준 55 4 2 3 2 3 2" xfId="11890"/>
    <cellStyle name="표준 55 4 2 3 2 3 2 2" xfId="11891"/>
    <cellStyle name="표준 55 4 2 3 2 3 2 2 2" xfId="11892"/>
    <cellStyle name="표준 55 4 2 3 2 3 2 2 2 2" xfId="27523"/>
    <cellStyle name="표준 55 4 2 3 2 3 2 2 2 3" xfId="43122"/>
    <cellStyle name="표준 55 4 2 3 2 3 2 2 3" xfId="27522"/>
    <cellStyle name="표준 55 4 2 3 2 3 2 2 4" xfId="43121"/>
    <cellStyle name="표준 55 4 2 3 2 3 2 3" xfId="11893"/>
    <cellStyle name="표준 55 4 2 3 2 3 2 3 2" xfId="27524"/>
    <cellStyle name="표준 55 4 2 3 2 3 2 3 3" xfId="43123"/>
    <cellStyle name="표준 55 4 2 3 2 3 2 4" xfId="27521"/>
    <cellStyle name="표준 55 4 2 3 2 3 2 5" xfId="43120"/>
    <cellStyle name="표준 55 4 2 3 2 3 3" xfId="11894"/>
    <cellStyle name="표준 55 4 2 3 2 3 3 2" xfId="11895"/>
    <cellStyle name="표준 55 4 2 3 2 3 3 2 2" xfId="27526"/>
    <cellStyle name="표준 55 4 2 3 2 3 3 2 3" xfId="43125"/>
    <cellStyle name="표준 55 4 2 3 2 3 3 3" xfId="27525"/>
    <cellStyle name="표준 55 4 2 3 2 3 3 4" xfId="43124"/>
    <cellStyle name="표준 55 4 2 3 2 3 4" xfId="11896"/>
    <cellStyle name="표준 55 4 2 3 2 3 4 2" xfId="27527"/>
    <cellStyle name="표준 55 4 2 3 2 3 4 3" xfId="43126"/>
    <cellStyle name="표준 55 4 2 3 2 3 5" xfId="27520"/>
    <cellStyle name="표준 55 4 2 3 2 3 6" xfId="43119"/>
    <cellStyle name="표준 55 4 2 3 2 4" xfId="11897"/>
    <cellStyle name="표준 55 4 2 3 2 4 2" xfId="11898"/>
    <cellStyle name="표준 55 4 2 3 2 4 2 2" xfId="11899"/>
    <cellStyle name="표준 55 4 2 3 2 4 2 2 2" xfId="27530"/>
    <cellStyle name="표준 55 4 2 3 2 4 2 2 3" xfId="43129"/>
    <cellStyle name="표준 55 4 2 3 2 4 2 3" xfId="27529"/>
    <cellStyle name="표준 55 4 2 3 2 4 2 4" xfId="43128"/>
    <cellStyle name="표준 55 4 2 3 2 4 3" xfId="11900"/>
    <cellStyle name="표준 55 4 2 3 2 4 3 2" xfId="27531"/>
    <cellStyle name="표준 55 4 2 3 2 4 3 3" xfId="43130"/>
    <cellStyle name="표준 55 4 2 3 2 4 4" xfId="27528"/>
    <cellStyle name="표준 55 4 2 3 2 4 5" xfId="43127"/>
    <cellStyle name="표준 55 4 2 3 2 5" xfId="11901"/>
    <cellStyle name="표준 55 4 2 3 2 5 2" xfId="11902"/>
    <cellStyle name="표준 55 4 2 3 2 5 2 2" xfId="27533"/>
    <cellStyle name="표준 55 4 2 3 2 5 2 3" xfId="43132"/>
    <cellStyle name="표준 55 4 2 3 2 5 3" xfId="27532"/>
    <cellStyle name="표준 55 4 2 3 2 5 4" xfId="43131"/>
    <cellStyle name="표준 55 4 2 3 2 6" xfId="11903"/>
    <cellStyle name="표준 55 4 2 3 2 6 2" xfId="27534"/>
    <cellStyle name="표준 55 4 2 3 2 6 3" xfId="43133"/>
    <cellStyle name="표준 55 4 2 3 2 7" xfId="27511"/>
    <cellStyle name="표준 55 4 2 3 2 8" xfId="43110"/>
    <cellStyle name="표준 55 4 2 3 3" xfId="11904"/>
    <cellStyle name="표준 55 4 2 3 3 2" xfId="11905"/>
    <cellStyle name="표준 55 4 2 3 3 2 2" xfId="11906"/>
    <cellStyle name="표준 55 4 2 3 3 2 2 2" xfId="11907"/>
    <cellStyle name="표준 55 4 2 3 3 2 2 2 2" xfId="27538"/>
    <cellStyle name="표준 55 4 2 3 3 2 2 2 3" xfId="43137"/>
    <cellStyle name="표준 55 4 2 3 3 2 2 3" xfId="27537"/>
    <cellStyle name="표준 55 4 2 3 3 2 2 4" xfId="43136"/>
    <cellStyle name="표준 55 4 2 3 3 2 3" xfId="11908"/>
    <cellStyle name="표준 55 4 2 3 3 2 3 2" xfId="27539"/>
    <cellStyle name="표준 55 4 2 3 3 2 3 3" xfId="43138"/>
    <cellStyle name="표준 55 4 2 3 3 2 4" xfId="27536"/>
    <cellStyle name="표준 55 4 2 3 3 2 5" xfId="43135"/>
    <cellStyle name="표준 55 4 2 3 3 3" xfId="11909"/>
    <cellStyle name="표준 55 4 2 3 3 3 2" xfId="11910"/>
    <cellStyle name="표준 55 4 2 3 3 3 2 2" xfId="27541"/>
    <cellStyle name="표준 55 4 2 3 3 3 2 3" xfId="43140"/>
    <cellStyle name="표준 55 4 2 3 3 3 3" xfId="27540"/>
    <cellStyle name="표준 55 4 2 3 3 3 4" xfId="43139"/>
    <cellStyle name="표준 55 4 2 3 3 4" xfId="11911"/>
    <cellStyle name="표준 55 4 2 3 3 4 2" xfId="27542"/>
    <cellStyle name="표준 55 4 2 3 3 4 3" xfId="43141"/>
    <cellStyle name="표준 55 4 2 3 3 5" xfId="27535"/>
    <cellStyle name="표준 55 4 2 3 3 6" xfId="43134"/>
    <cellStyle name="표준 55 4 2 3 4" xfId="11912"/>
    <cellStyle name="표준 55 4 2 3 4 2" xfId="11913"/>
    <cellStyle name="표준 55 4 2 3 4 2 2" xfId="11914"/>
    <cellStyle name="표준 55 4 2 3 4 2 2 2" xfId="11915"/>
    <cellStyle name="표준 55 4 2 3 4 2 2 2 2" xfId="27546"/>
    <cellStyle name="표준 55 4 2 3 4 2 2 2 3" xfId="43145"/>
    <cellStyle name="표준 55 4 2 3 4 2 2 3" xfId="27545"/>
    <cellStyle name="표준 55 4 2 3 4 2 2 4" xfId="43144"/>
    <cellStyle name="표준 55 4 2 3 4 2 3" xfId="11916"/>
    <cellStyle name="표준 55 4 2 3 4 2 3 2" xfId="27547"/>
    <cellStyle name="표준 55 4 2 3 4 2 3 3" xfId="43146"/>
    <cellStyle name="표준 55 4 2 3 4 2 4" xfId="27544"/>
    <cellStyle name="표준 55 4 2 3 4 2 5" xfId="43143"/>
    <cellStyle name="표준 55 4 2 3 4 3" xfId="11917"/>
    <cellStyle name="표준 55 4 2 3 4 3 2" xfId="11918"/>
    <cellStyle name="표준 55 4 2 3 4 3 2 2" xfId="27549"/>
    <cellStyle name="표준 55 4 2 3 4 3 2 3" xfId="43148"/>
    <cellStyle name="표준 55 4 2 3 4 3 3" xfId="27548"/>
    <cellStyle name="표준 55 4 2 3 4 3 4" xfId="43147"/>
    <cellStyle name="표준 55 4 2 3 4 4" xfId="11919"/>
    <cellStyle name="표준 55 4 2 3 4 4 2" xfId="27550"/>
    <cellStyle name="표준 55 4 2 3 4 4 3" xfId="43149"/>
    <cellStyle name="표준 55 4 2 3 4 5" xfId="27543"/>
    <cellStyle name="표준 55 4 2 3 4 6" xfId="43142"/>
    <cellStyle name="표준 55 4 2 3 5" xfId="11920"/>
    <cellStyle name="표준 55 4 2 3 5 2" xfId="11921"/>
    <cellStyle name="표준 55 4 2 3 5 2 2" xfId="11922"/>
    <cellStyle name="표준 55 4 2 3 5 2 2 2" xfId="27553"/>
    <cellStyle name="표준 55 4 2 3 5 2 2 3" xfId="43152"/>
    <cellStyle name="표준 55 4 2 3 5 2 3" xfId="27552"/>
    <cellStyle name="표준 55 4 2 3 5 2 4" xfId="43151"/>
    <cellStyle name="표준 55 4 2 3 5 3" xfId="11923"/>
    <cellStyle name="표준 55 4 2 3 5 3 2" xfId="27554"/>
    <cellStyle name="표준 55 4 2 3 5 3 3" xfId="43153"/>
    <cellStyle name="표준 55 4 2 3 5 4" xfId="27551"/>
    <cellStyle name="표준 55 4 2 3 5 5" xfId="43150"/>
    <cellStyle name="표준 55 4 2 3 6" xfId="11924"/>
    <cellStyle name="표준 55 4 2 3 6 2" xfId="11925"/>
    <cellStyle name="표준 55 4 2 3 6 2 2" xfId="27556"/>
    <cellStyle name="표준 55 4 2 3 6 2 3" xfId="43155"/>
    <cellStyle name="표준 55 4 2 3 6 3" xfId="27555"/>
    <cellStyle name="표준 55 4 2 3 6 4" xfId="43154"/>
    <cellStyle name="표준 55 4 2 3 7" xfId="11926"/>
    <cellStyle name="표준 55 4 2 3 7 2" xfId="27557"/>
    <cellStyle name="표준 55 4 2 3 7 3" xfId="43156"/>
    <cellStyle name="표준 55 4 2 3 8" xfId="27510"/>
    <cellStyle name="표준 55 4 2 3 9" xfId="43109"/>
    <cellStyle name="표준 55 4 2 4" xfId="11927"/>
    <cellStyle name="표준 55 4 2 4 2" xfId="11928"/>
    <cellStyle name="표준 55 4 2 4 2 2" xfId="11929"/>
    <cellStyle name="표준 55 4 2 4 2 2 2" xfId="11930"/>
    <cellStyle name="표준 55 4 2 4 2 2 2 2" xfId="11931"/>
    <cellStyle name="표준 55 4 2 4 2 2 2 2 2" xfId="27562"/>
    <cellStyle name="표준 55 4 2 4 2 2 2 2 3" xfId="43161"/>
    <cellStyle name="표준 55 4 2 4 2 2 2 3" xfId="27561"/>
    <cellStyle name="표준 55 4 2 4 2 2 2 4" xfId="43160"/>
    <cellStyle name="표준 55 4 2 4 2 2 3" xfId="11932"/>
    <cellStyle name="표준 55 4 2 4 2 2 3 2" xfId="27563"/>
    <cellStyle name="표준 55 4 2 4 2 2 3 3" xfId="43162"/>
    <cellStyle name="표준 55 4 2 4 2 2 4" xfId="27560"/>
    <cellStyle name="표준 55 4 2 4 2 2 5" xfId="43159"/>
    <cellStyle name="표준 55 4 2 4 2 3" xfId="11933"/>
    <cellStyle name="표준 55 4 2 4 2 3 2" xfId="11934"/>
    <cellStyle name="표준 55 4 2 4 2 3 2 2" xfId="27565"/>
    <cellStyle name="표준 55 4 2 4 2 3 2 3" xfId="43164"/>
    <cellStyle name="표준 55 4 2 4 2 3 3" xfId="27564"/>
    <cellStyle name="표준 55 4 2 4 2 3 4" xfId="43163"/>
    <cellStyle name="표준 55 4 2 4 2 4" xfId="11935"/>
    <cellStyle name="표준 55 4 2 4 2 4 2" xfId="27566"/>
    <cellStyle name="표준 55 4 2 4 2 4 3" xfId="43165"/>
    <cellStyle name="표준 55 4 2 4 2 5" xfId="27559"/>
    <cellStyle name="표준 55 4 2 4 2 6" xfId="43158"/>
    <cellStyle name="표준 55 4 2 4 3" xfId="11936"/>
    <cellStyle name="표준 55 4 2 4 3 2" xfId="11937"/>
    <cellStyle name="표준 55 4 2 4 3 2 2" xfId="11938"/>
    <cellStyle name="표준 55 4 2 4 3 2 2 2" xfId="11939"/>
    <cellStyle name="표준 55 4 2 4 3 2 2 2 2" xfId="27570"/>
    <cellStyle name="표준 55 4 2 4 3 2 2 2 3" xfId="43169"/>
    <cellStyle name="표준 55 4 2 4 3 2 2 3" xfId="27569"/>
    <cellStyle name="표준 55 4 2 4 3 2 2 4" xfId="43168"/>
    <cellStyle name="표준 55 4 2 4 3 2 3" xfId="11940"/>
    <cellStyle name="표준 55 4 2 4 3 2 3 2" xfId="27571"/>
    <cellStyle name="표준 55 4 2 4 3 2 3 3" xfId="43170"/>
    <cellStyle name="표준 55 4 2 4 3 2 4" xfId="27568"/>
    <cellStyle name="표준 55 4 2 4 3 2 5" xfId="43167"/>
    <cellStyle name="표준 55 4 2 4 3 3" xfId="11941"/>
    <cellStyle name="표준 55 4 2 4 3 3 2" xfId="11942"/>
    <cellStyle name="표준 55 4 2 4 3 3 2 2" xfId="27573"/>
    <cellStyle name="표준 55 4 2 4 3 3 2 3" xfId="43172"/>
    <cellStyle name="표준 55 4 2 4 3 3 3" xfId="27572"/>
    <cellStyle name="표준 55 4 2 4 3 3 4" xfId="43171"/>
    <cellStyle name="표준 55 4 2 4 3 4" xfId="11943"/>
    <cellStyle name="표준 55 4 2 4 3 4 2" xfId="27574"/>
    <cellStyle name="표준 55 4 2 4 3 4 3" xfId="43173"/>
    <cellStyle name="표준 55 4 2 4 3 5" xfId="27567"/>
    <cellStyle name="표준 55 4 2 4 3 6" xfId="43166"/>
    <cellStyle name="표준 55 4 2 4 4" xfId="11944"/>
    <cellStyle name="표준 55 4 2 4 4 2" xfId="11945"/>
    <cellStyle name="표준 55 4 2 4 4 2 2" xfId="11946"/>
    <cellStyle name="표준 55 4 2 4 4 2 2 2" xfId="27577"/>
    <cellStyle name="표준 55 4 2 4 4 2 2 3" xfId="43176"/>
    <cellStyle name="표준 55 4 2 4 4 2 3" xfId="27576"/>
    <cellStyle name="표준 55 4 2 4 4 2 4" xfId="43175"/>
    <cellStyle name="표준 55 4 2 4 4 3" xfId="11947"/>
    <cellStyle name="표준 55 4 2 4 4 3 2" xfId="27578"/>
    <cellStyle name="표준 55 4 2 4 4 3 3" xfId="43177"/>
    <cellStyle name="표준 55 4 2 4 4 4" xfId="27575"/>
    <cellStyle name="표준 55 4 2 4 4 5" xfId="43174"/>
    <cellStyle name="표준 55 4 2 4 5" xfId="11948"/>
    <cellStyle name="표준 55 4 2 4 5 2" xfId="11949"/>
    <cellStyle name="표준 55 4 2 4 5 2 2" xfId="27580"/>
    <cellStyle name="표준 55 4 2 4 5 2 3" xfId="43179"/>
    <cellStyle name="표준 55 4 2 4 5 3" xfId="27579"/>
    <cellStyle name="표준 55 4 2 4 5 4" xfId="43178"/>
    <cellStyle name="표준 55 4 2 4 6" xfId="11950"/>
    <cellStyle name="표준 55 4 2 4 6 2" xfId="27581"/>
    <cellStyle name="표준 55 4 2 4 6 3" xfId="43180"/>
    <cellStyle name="표준 55 4 2 4 7" xfId="27558"/>
    <cellStyle name="표준 55 4 2 4 8" xfId="43157"/>
    <cellStyle name="표준 55 4 2 5" xfId="11951"/>
    <cellStyle name="표준 55 4 2 5 2" xfId="11952"/>
    <cellStyle name="표준 55 4 2 5 2 2" xfId="11953"/>
    <cellStyle name="표준 55 4 2 5 2 2 2" xfId="11954"/>
    <cellStyle name="표준 55 4 2 5 2 2 2 2" xfId="27585"/>
    <cellStyle name="표준 55 4 2 5 2 2 2 3" xfId="43184"/>
    <cellStyle name="표준 55 4 2 5 2 2 3" xfId="27584"/>
    <cellStyle name="표준 55 4 2 5 2 2 4" xfId="43183"/>
    <cellStyle name="표준 55 4 2 5 2 3" xfId="11955"/>
    <cellStyle name="표준 55 4 2 5 2 3 2" xfId="27586"/>
    <cellStyle name="표준 55 4 2 5 2 3 3" xfId="43185"/>
    <cellStyle name="표준 55 4 2 5 2 4" xfId="27583"/>
    <cellStyle name="표준 55 4 2 5 2 5" xfId="43182"/>
    <cellStyle name="표준 55 4 2 5 3" xfId="11956"/>
    <cellStyle name="표준 55 4 2 5 3 2" xfId="11957"/>
    <cellStyle name="표준 55 4 2 5 3 2 2" xfId="27588"/>
    <cellStyle name="표준 55 4 2 5 3 2 3" xfId="43187"/>
    <cellStyle name="표준 55 4 2 5 3 3" xfId="27587"/>
    <cellStyle name="표준 55 4 2 5 3 4" xfId="43186"/>
    <cellStyle name="표준 55 4 2 5 4" xfId="11958"/>
    <cellStyle name="표준 55 4 2 5 4 2" xfId="27589"/>
    <cellStyle name="표준 55 4 2 5 4 3" xfId="43188"/>
    <cellStyle name="표준 55 4 2 5 5" xfId="27582"/>
    <cellStyle name="표준 55 4 2 5 6" xfId="43181"/>
    <cellStyle name="표준 55 4 2 6" xfId="11959"/>
    <cellStyle name="표준 55 4 2 6 2" xfId="11960"/>
    <cellStyle name="표준 55 4 2 6 2 2" xfId="11961"/>
    <cellStyle name="표준 55 4 2 6 2 2 2" xfId="11962"/>
    <cellStyle name="표준 55 4 2 6 2 2 2 2" xfId="27593"/>
    <cellStyle name="표준 55 4 2 6 2 2 2 3" xfId="43192"/>
    <cellStyle name="표준 55 4 2 6 2 2 3" xfId="27592"/>
    <cellStyle name="표준 55 4 2 6 2 2 4" xfId="43191"/>
    <cellStyle name="표준 55 4 2 6 2 3" xfId="11963"/>
    <cellStyle name="표준 55 4 2 6 2 3 2" xfId="27594"/>
    <cellStyle name="표준 55 4 2 6 2 3 3" xfId="43193"/>
    <cellStyle name="표준 55 4 2 6 2 4" xfId="27591"/>
    <cellStyle name="표준 55 4 2 6 2 5" xfId="43190"/>
    <cellStyle name="표준 55 4 2 6 3" xfId="11964"/>
    <cellStyle name="표준 55 4 2 6 3 2" xfId="11965"/>
    <cellStyle name="표준 55 4 2 6 3 2 2" xfId="27596"/>
    <cellStyle name="표준 55 4 2 6 3 2 3" xfId="43195"/>
    <cellStyle name="표준 55 4 2 6 3 3" xfId="27595"/>
    <cellStyle name="표준 55 4 2 6 3 4" xfId="43194"/>
    <cellStyle name="표준 55 4 2 6 4" xfId="11966"/>
    <cellStyle name="표준 55 4 2 6 4 2" xfId="27597"/>
    <cellStyle name="표준 55 4 2 6 4 3" xfId="43196"/>
    <cellStyle name="표준 55 4 2 6 5" xfId="27590"/>
    <cellStyle name="표준 55 4 2 6 6" xfId="43189"/>
    <cellStyle name="표준 55 4 2 7" xfId="11967"/>
    <cellStyle name="표준 55 4 2 7 2" xfId="11968"/>
    <cellStyle name="표준 55 4 2 7 2 2" xfId="11969"/>
    <cellStyle name="표준 55 4 2 7 2 2 2" xfId="27600"/>
    <cellStyle name="표준 55 4 2 7 2 2 3" xfId="43199"/>
    <cellStyle name="표준 55 4 2 7 2 3" xfId="27599"/>
    <cellStyle name="표준 55 4 2 7 2 4" xfId="43198"/>
    <cellStyle name="표준 55 4 2 7 3" xfId="11970"/>
    <cellStyle name="표준 55 4 2 7 3 2" xfId="27601"/>
    <cellStyle name="표준 55 4 2 7 3 3" xfId="43200"/>
    <cellStyle name="표준 55 4 2 7 4" xfId="27598"/>
    <cellStyle name="표준 55 4 2 7 5" xfId="43197"/>
    <cellStyle name="표준 55 4 2 8" xfId="11971"/>
    <cellStyle name="표준 55 4 2 8 2" xfId="11972"/>
    <cellStyle name="표준 55 4 2 8 2 2" xfId="27603"/>
    <cellStyle name="표준 55 4 2 8 2 3" xfId="43202"/>
    <cellStyle name="표준 55 4 2 8 3" xfId="27602"/>
    <cellStyle name="표준 55 4 2 8 4" xfId="43201"/>
    <cellStyle name="표준 55 4 2 9" xfId="11973"/>
    <cellStyle name="표준 55 4 2 9 2" xfId="27604"/>
    <cellStyle name="표준 55 4 2 9 3" xfId="43203"/>
    <cellStyle name="표준 55 4 3" xfId="11974"/>
    <cellStyle name="표준 55 4 3 2" xfId="11975"/>
    <cellStyle name="표준 55 4 3 2 2" xfId="11976"/>
    <cellStyle name="표준 55 4 3 2 2 2" xfId="11977"/>
    <cellStyle name="표준 55 4 3 2 2 2 2" xfId="11978"/>
    <cellStyle name="표준 55 4 3 2 2 2 2 2" xfId="11979"/>
    <cellStyle name="표준 55 4 3 2 2 2 2 2 2" xfId="27610"/>
    <cellStyle name="표준 55 4 3 2 2 2 2 2 3" xfId="43209"/>
    <cellStyle name="표준 55 4 3 2 2 2 2 3" xfId="27609"/>
    <cellStyle name="표준 55 4 3 2 2 2 2 4" xfId="43208"/>
    <cellStyle name="표준 55 4 3 2 2 2 3" xfId="11980"/>
    <cellStyle name="표준 55 4 3 2 2 2 3 2" xfId="27611"/>
    <cellStyle name="표준 55 4 3 2 2 2 3 3" xfId="43210"/>
    <cellStyle name="표준 55 4 3 2 2 2 4" xfId="27608"/>
    <cellStyle name="표준 55 4 3 2 2 2 5" xfId="43207"/>
    <cellStyle name="표준 55 4 3 2 2 3" xfId="11981"/>
    <cellStyle name="표준 55 4 3 2 2 3 2" xfId="11982"/>
    <cellStyle name="표준 55 4 3 2 2 3 2 2" xfId="27613"/>
    <cellStyle name="표준 55 4 3 2 2 3 2 3" xfId="43212"/>
    <cellStyle name="표준 55 4 3 2 2 3 3" xfId="27612"/>
    <cellStyle name="표준 55 4 3 2 2 3 4" xfId="43211"/>
    <cellStyle name="표준 55 4 3 2 2 4" xfId="11983"/>
    <cellStyle name="표준 55 4 3 2 2 4 2" xfId="27614"/>
    <cellStyle name="표준 55 4 3 2 2 4 3" xfId="43213"/>
    <cellStyle name="표준 55 4 3 2 2 5" xfId="27607"/>
    <cellStyle name="표준 55 4 3 2 2 6" xfId="43206"/>
    <cellStyle name="표준 55 4 3 2 3" xfId="11984"/>
    <cellStyle name="표준 55 4 3 2 3 2" xfId="11985"/>
    <cellStyle name="표준 55 4 3 2 3 2 2" xfId="11986"/>
    <cellStyle name="표준 55 4 3 2 3 2 2 2" xfId="11987"/>
    <cellStyle name="표준 55 4 3 2 3 2 2 2 2" xfId="27618"/>
    <cellStyle name="표준 55 4 3 2 3 2 2 2 3" xfId="43217"/>
    <cellStyle name="표준 55 4 3 2 3 2 2 3" xfId="27617"/>
    <cellStyle name="표준 55 4 3 2 3 2 2 4" xfId="43216"/>
    <cellStyle name="표준 55 4 3 2 3 2 3" xfId="11988"/>
    <cellStyle name="표준 55 4 3 2 3 2 3 2" xfId="27619"/>
    <cellStyle name="표준 55 4 3 2 3 2 3 3" xfId="43218"/>
    <cellStyle name="표준 55 4 3 2 3 2 4" xfId="27616"/>
    <cellStyle name="표준 55 4 3 2 3 2 5" xfId="43215"/>
    <cellStyle name="표준 55 4 3 2 3 3" xfId="11989"/>
    <cellStyle name="표준 55 4 3 2 3 3 2" xfId="11990"/>
    <cellStyle name="표준 55 4 3 2 3 3 2 2" xfId="27621"/>
    <cellStyle name="표준 55 4 3 2 3 3 2 3" xfId="43220"/>
    <cellStyle name="표준 55 4 3 2 3 3 3" xfId="27620"/>
    <cellStyle name="표준 55 4 3 2 3 3 4" xfId="43219"/>
    <cellStyle name="표준 55 4 3 2 3 4" xfId="11991"/>
    <cellStyle name="표준 55 4 3 2 3 4 2" xfId="27622"/>
    <cellStyle name="표준 55 4 3 2 3 4 3" xfId="43221"/>
    <cellStyle name="표준 55 4 3 2 3 5" xfId="27615"/>
    <cellStyle name="표준 55 4 3 2 3 6" xfId="43214"/>
    <cellStyle name="표준 55 4 3 2 4" xfId="11992"/>
    <cellStyle name="표준 55 4 3 2 4 2" xfId="11993"/>
    <cellStyle name="표준 55 4 3 2 4 2 2" xfId="11994"/>
    <cellStyle name="표준 55 4 3 2 4 2 2 2" xfId="27625"/>
    <cellStyle name="표준 55 4 3 2 4 2 2 3" xfId="43224"/>
    <cellStyle name="표준 55 4 3 2 4 2 3" xfId="27624"/>
    <cellStyle name="표준 55 4 3 2 4 2 4" xfId="43223"/>
    <cellStyle name="표준 55 4 3 2 4 3" xfId="11995"/>
    <cellStyle name="표준 55 4 3 2 4 3 2" xfId="27626"/>
    <cellStyle name="표준 55 4 3 2 4 3 3" xfId="43225"/>
    <cellStyle name="표준 55 4 3 2 4 4" xfId="27623"/>
    <cellStyle name="표준 55 4 3 2 4 5" xfId="43222"/>
    <cellStyle name="표준 55 4 3 2 5" xfId="11996"/>
    <cellStyle name="표준 55 4 3 2 5 2" xfId="11997"/>
    <cellStyle name="표준 55 4 3 2 5 2 2" xfId="27628"/>
    <cellStyle name="표준 55 4 3 2 5 2 3" xfId="43227"/>
    <cellStyle name="표준 55 4 3 2 5 3" xfId="27627"/>
    <cellStyle name="표준 55 4 3 2 5 4" xfId="43226"/>
    <cellStyle name="표준 55 4 3 2 6" xfId="11998"/>
    <cellStyle name="표준 55 4 3 2 6 2" xfId="27629"/>
    <cellStyle name="표준 55 4 3 2 6 3" xfId="43228"/>
    <cellStyle name="표준 55 4 3 2 7" xfId="27606"/>
    <cellStyle name="표준 55 4 3 2 8" xfId="43205"/>
    <cellStyle name="표준 55 4 3 3" xfId="11999"/>
    <cellStyle name="표준 55 4 3 3 2" xfId="12000"/>
    <cellStyle name="표준 55 4 3 3 2 2" xfId="12001"/>
    <cellStyle name="표준 55 4 3 3 2 2 2" xfId="12002"/>
    <cellStyle name="표준 55 4 3 3 2 2 2 2" xfId="27633"/>
    <cellStyle name="표준 55 4 3 3 2 2 2 3" xfId="43232"/>
    <cellStyle name="표준 55 4 3 3 2 2 3" xfId="27632"/>
    <cellStyle name="표준 55 4 3 3 2 2 4" xfId="43231"/>
    <cellStyle name="표준 55 4 3 3 2 3" xfId="12003"/>
    <cellStyle name="표준 55 4 3 3 2 3 2" xfId="27634"/>
    <cellStyle name="표준 55 4 3 3 2 3 3" xfId="43233"/>
    <cellStyle name="표준 55 4 3 3 2 4" xfId="27631"/>
    <cellStyle name="표준 55 4 3 3 2 5" xfId="43230"/>
    <cellStyle name="표준 55 4 3 3 3" xfId="12004"/>
    <cellStyle name="표준 55 4 3 3 3 2" xfId="12005"/>
    <cellStyle name="표준 55 4 3 3 3 2 2" xfId="27636"/>
    <cellStyle name="표준 55 4 3 3 3 2 3" xfId="43235"/>
    <cellStyle name="표준 55 4 3 3 3 3" xfId="27635"/>
    <cellStyle name="표준 55 4 3 3 3 4" xfId="43234"/>
    <cellStyle name="표준 55 4 3 3 4" xfId="12006"/>
    <cellStyle name="표준 55 4 3 3 4 2" xfId="27637"/>
    <cellStyle name="표준 55 4 3 3 4 3" xfId="43236"/>
    <cellStyle name="표준 55 4 3 3 5" xfId="27630"/>
    <cellStyle name="표준 55 4 3 3 6" xfId="43229"/>
    <cellStyle name="표준 55 4 3 4" xfId="12007"/>
    <cellStyle name="표준 55 4 3 4 2" xfId="12008"/>
    <cellStyle name="표준 55 4 3 4 2 2" xfId="12009"/>
    <cellStyle name="표준 55 4 3 4 2 2 2" xfId="12010"/>
    <cellStyle name="표준 55 4 3 4 2 2 2 2" xfId="27641"/>
    <cellStyle name="표준 55 4 3 4 2 2 2 3" xfId="43240"/>
    <cellStyle name="표준 55 4 3 4 2 2 3" xfId="27640"/>
    <cellStyle name="표준 55 4 3 4 2 2 4" xfId="43239"/>
    <cellStyle name="표준 55 4 3 4 2 3" xfId="12011"/>
    <cellStyle name="표준 55 4 3 4 2 3 2" xfId="27642"/>
    <cellStyle name="표준 55 4 3 4 2 3 3" xfId="43241"/>
    <cellStyle name="표준 55 4 3 4 2 4" xfId="27639"/>
    <cellStyle name="표준 55 4 3 4 2 5" xfId="43238"/>
    <cellStyle name="표준 55 4 3 4 3" xfId="12012"/>
    <cellStyle name="표준 55 4 3 4 3 2" xfId="12013"/>
    <cellStyle name="표준 55 4 3 4 3 2 2" xfId="27644"/>
    <cellStyle name="표준 55 4 3 4 3 2 3" xfId="43243"/>
    <cellStyle name="표준 55 4 3 4 3 3" xfId="27643"/>
    <cellStyle name="표준 55 4 3 4 3 4" xfId="43242"/>
    <cellStyle name="표준 55 4 3 4 4" xfId="12014"/>
    <cellStyle name="표준 55 4 3 4 4 2" xfId="27645"/>
    <cellStyle name="표준 55 4 3 4 4 3" xfId="43244"/>
    <cellStyle name="표준 55 4 3 4 5" xfId="27638"/>
    <cellStyle name="표준 55 4 3 4 6" xfId="43237"/>
    <cellStyle name="표준 55 4 3 5" xfId="12015"/>
    <cellStyle name="표준 55 4 3 5 2" xfId="12016"/>
    <cellStyle name="표준 55 4 3 5 2 2" xfId="12017"/>
    <cellStyle name="표준 55 4 3 5 2 2 2" xfId="27648"/>
    <cellStyle name="표준 55 4 3 5 2 2 3" xfId="43247"/>
    <cellStyle name="표준 55 4 3 5 2 3" xfId="27647"/>
    <cellStyle name="표준 55 4 3 5 2 4" xfId="43246"/>
    <cellStyle name="표준 55 4 3 5 3" xfId="12018"/>
    <cellStyle name="표준 55 4 3 5 3 2" xfId="27649"/>
    <cellStyle name="표준 55 4 3 5 3 3" xfId="43248"/>
    <cellStyle name="표준 55 4 3 5 4" xfId="27646"/>
    <cellStyle name="표준 55 4 3 5 5" xfId="43245"/>
    <cellStyle name="표준 55 4 3 6" xfId="12019"/>
    <cellStyle name="표준 55 4 3 6 2" xfId="12020"/>
    <cellStyle name="표준 55 4 3 6 2 2" xfId="27651"/>
    <cellStyle name="표준 55 4 3 6 2 3" xfId="43250"/>
    <cellStyle name="표준 55 4 3 6 3" xfId="27650"/>
    <cellStyle name="표준 55 4 3 6 4" xfId="43249"/>
    <cellStyle name="표준 55 4 3 7" xfId="12021"/>
    <cellStyle name="표준 55 4 3 7 2" xfId="27652"/>
    <cellStyle name="표준 55 4 3 7 3" xfId="43251"/>
    <cellStyle name="표준 55 4 3 8" xfId="27605"/>
    <cellStyle name="표준 55 4 3 9" xfId="43204"/>
    <cellStyle name="표준 55 4 4" xfId="12022"/>
    <cellStyle name="표준 55 4 4 2" xfId="12023"/>
    <cellStyle name="표준 55 4 4 2 2" xfId="12024"/>
    <cellStyle name="표준 55 4 4 2 2 2" xfId="12025"/>
    <cellStyle name="표준 55 4 4 2 2 2 2" xfId="12026"/>
    <cellStyle name="표준 55 4 4 2 2 2 2 2" xfId="12027"/>
    <cellStyle name="표준 55 4 4 2 2 2 2 2 2" xfId="27658"/>
    <cellStyle name="표준 55 4 4 2 2 2 2 2 3" xfId="43257"/>
    <cellStyle name="표준 55 4 4 2 2 2 2 3" xfId="27657"/>
    <cellStyle name="표준 55 4 4 2 2 2 2 4" xfId="43256"/>
    <cellStyle name="표준 55 4 4 2 2 2 3" xfId="12028"/>
    <cellStyle name="표준 55 4 4 2 2 2 3 2" xfId="27659"/>
    <cellStyle name="표준 55 4 4 2 2 2 3 3" xfId="43258"/>
    <cellStyle name="표준 55 4 4 2 2 2 4" xfId="27656"/>
    <cellStyle name="표준 55 4 4 2 2 2 5" xfId="43255"/>
    <cellStyle name="표준 55 4 4 2 2 3" xfId="12029"/>
    <cellStyle name="표준 55 4 4 2 2 3 2" xfId="12030"/>
    <cellStyle name="표준 55 4 4 2 2 3 2 2" xfId="27661"/>
    <cellStyle name="표준 55 4 4 2 2 3 2 3" xfId="43260"/>
    <cellStyle name="표준 55 4 4 2 2 3 3" xfId="27660"/>
    <cellStyle name="표준 55 4 4 2 2 3 4" xfId="43259"/>
    <cellStyle name="표준 55 4 4 2 2 4" xfId="12031"/>
    <cellStyle name="표준 55 4 4 2 2 4 2" xfId="27662"/>
    <cellStyle name="표준 55 4 4 2 2 4 3" xfId="43261"/>
    <cellStyle name="표준 55 4 4 2 2 5" xfId="27655"/>
    <cellStyle name="표준 55 4 4 2 2 6" xfId="43254"/>
    <cellStyle name="표준 55 4 4 2 3" xfId="12032"/>
    <cellStyle name="표준 55 4 4 2 3 2" xfId="12033"/>
    <cellStyle name="표준 55 4 4 2 3 2 2" xfId="12034"/>
    <cellStyle name="표준 55 4 4 2 3 2 2 2" xfId="12035"/>
    <cellStyle name="표준 55 4 4 2 3 2 2 2 2" xfId="27666"/>
    <cellStyle name="표준 55 4 4 2 3 2 2 2 3" xfId="43265"/>
    <cellStyle name="표준 55 4 4 2 3 2 2 3" xfId="27665"/>
    <cellStyle name="표준 55 4 4 2 3 2 2 4" xfId="43264"/>
    <cellStyle name="표준 55 4 4 2 3 2 3" xfId="12036"/>
    <cellStyle name="표준 55 4 4 2 3 2 3 2" xfId="27667"/>
    <cellStyle name="표준 55 4 4 2 3 2 3 3" xfId="43266"/>
    <cellStyle name="표준 55 4 4 2 3 2 4" xfId="27664"/>
    <cellStyle name="표준 55 4 4 2 3 2 5" xfId="43263"/>
    <cellStyle name="표준 55 4 4 2 3 3" xfId="12037"/>
    <cellStyle name="표준 55 4 4 2 3 3 2" xfId="12038"/>
    <cellStyle name="표준 55 4 4 2 3 3 2 2" xfId="27669"/>
    <cellStyle name="표준 55 4 4 2 3 3 2 3" xfId="43268"/>
    <cellStyle name="표준 55 4 4 2 3 3 3" xfId="27668"/>
    <cellStyle name="표준 55 4 4 2 3 3 4" xfId="43267"/>
    <cellStyle name="표준 55 4 4 2 3 4" xfId="12039"/>
    <cellStyle name="표준 55 4 4 2 3 4 2" xfId="27670"/>
    <cellStyle name="표준 55 4 4 2 3 4 3" xfId="43269"/>
    <cellStyle name="표준 55 4 4 2 3 5" xfId="27663"/>
    <cellStyle name="표준 55 4 4 2 3 6" xfId="43262"/>
    <cellStyle name="표준 55 4 4 2 4" xfId="12040"/>
    <cellStyle name="표준 55 4 4 2 4 2" xfId="12041"/>
    <cellStyle name="표준 55 4 4 2 4 2 2" xfId="12042"/>
    <cellStyle name="표준 55 4 4 2 4 2 2 2" xfId="27673"/>
    <cellStyle name="표준 55 4 4 2 4 2 2 3" xfId="43272"/>
    <cellStyle name="표준 55 4 4 2 4 2 3" xfId="27672"/>
    <cellStyle name="표준 55 4 4 2 4 2 4" xfId="43271"/>
    <cellStyle name="표준 55 4 4 2 4 3" xfId="12043"/>
    <cellStyle name="표준 55 4 4 2 4 3 2" xfId="27674"/>
    <cellStyle name="표준 55 4 4 2 4 3 3" xfId="43273"/>
    <cellStyle name="표준 55 4 4 2 4 4" xfId="27671"/>
    <cellStyle name="표준 55 4 4 2 4 5" xfId="43270"/>
    <cellStyle name="표준 55 4 4 2 5" xfId="12044"/>
    <cellStyle name="표준 55 4 4 2 5 2" xfId="12045"/>
    <cellStyle name="표준 55 4 4 2 5 2 2" xfId="27676"/>
    <cellStyle name="표준 55 4 4 2 5 2 3" xfId="43275"/>
    <cellStyle name="표준 55 4 4 2 5 3" xfId="27675"/>
    <cellStyle name="표준 55 4 4 2 5 4" xfId="43274"/>
    <cellStyle name="표준 55 4 4 2 6" xfId="12046"/>
    <cellStyle name="표준 55 4 4 2 6 2" xfId="27677"/>
    <cellStyle name="표준 55 4 4 2 6 3" xfId="43276"/>
    <cellStyle name="표준 55 4 4 2 7" xfId="27654"/>
    <cellStyle name="표준 55 4 4 2 8" xfId="43253"/>
    <cellStyle name="표준 55 4 4 3" xfId="12047"/>
    <cellStyle name="표준 55 4 4 3 2" xfId="12048"/>
    <cellStyle name="표준 55 4 4 3 2 2" xfId="12049"/>
    <cellStyle name="표준 55 4 4 3 2 2 2" xfId="12050"/>
    <cellStyle name="표준 55 4 4 3 2 2 2 2" xfId="27681"/>
    <cellStyle name="표준 55 4 4 3 2 2 2 3" xfId="43280"/>
    <cellStyle name="표준 55 4 4 3 2 2 3" xfId="27680"/>
    <cellStyle name="표준 55 4 4 3 2 2 4" xfId="43279"/>
    <cellStyle name="표준 55 4 4 3 2 3" xfId="12051"/>
    <cellStyle name="표준 55 4 4 3 2 3 2" xfId="27682"/>
    <cellStyle name="표준 55 4 4 3 2 3 3" xfId="43281"/>
    <cellStyle name="표준 55 4 4 3 2 4" xfId="27679"/>
    <cellStyle name="표준 55 4 4 3 2 5" xfId="43278"/>
    <cellStyle name="표준 55 4 4 3 3" xfId="12052"/>
    <cellStyle name="표준 55 4 4 3 3 2" xfId="12053"/>
    <cellStyle name="표준 55 4 4 3 3 2 2" xfId="27684"/>
    <cellStyle name="표준 55 4 4 3 3 2 3" xfId="43283"/>
    <cellStyle name="표준 55 4 4 3 3 3" xfId="27683"/>
    <cellStyle name="표준 55 4 4 3 3 4" xfId="43282"/>
    <cellStyle name="표준 55 4 4 3 4" xfId="12054"/>
    <cellStyle name="표준 55 4 4 3 4 2" xfId="27685"/>
    <cellStyle name="표준 55 4 4 3 4 3" xfId="43284"/>
    <cellStyle name="표준 55 4 4 3 5" xfId="27678"/>
    <cellStyle name="표준 55 4 4 3 6" xfId="43277"/>
    <cellStyle name="표준 55 4 4 4" xfId="12055"/>
    <cellStyle name="표준 55 4 4 4 2" xfId="12056"/>
    <cellStyle name="표준 55 4 4 4 2 2" xfId="12057"/>
    <cellStyle name="표준 55 4 4 4 2 2 2" xfId="12058"/>
    <cellStyle name="표준 55 4 4 4 2 2 2 2" xfId="27689"/>
    <cellStyle name="표준 55 4 4 4 2 2 2 3" xfId="43288"/>
    <cellStyle name="표준 55 4 4 4 2 2 3" xfId="27688"/>
    <cellStyle name="표준 55 4 4 4 2 2 4" xfId="43287"/>
    <cellStyle name="표준 55 4 4 4 2 3" xfId="12059"/>
    <cellStyle name="표준 55 4 4 4 2 3 2" xfId="27690"/>
    <cellStyle name="표준 55 4 4 4 2 3 3" xfId="43289"/>
    <cellStyle name="표준 55 4 4 4 2 4" xfId="27687"/>
    <cellStyle name="표준 55 4 4 4 2 5" xfId="43286"/>
    <cellStyle name="표준 55 4 4 4 3" xfId="12060"/>
    <cellStyle name="표준 55 4 4 4 3 2" xfId="12061"/>
    <cellStyle name="표준 55 4 4 4 3 2 2" xfId="27692"/>
    <cellStyle name="표준 55 4 4 4 3 2 3" xfId="43291"/>
    <cellStyle name="표준 55 4 4 4 3 3" xfId="27691"/>
    <cellStyle name="표준 55 4 4 4 3 4" xfId="43290"/>
    <cellStyle name="표준 55 4 4 4 4" xfId="12062"/>
    <cellStyle name="표준 55 4 4 4 4 2" xfId="27693"/>
    <cellStyle name="표준 55 4 4 4 4 3" xfId="43292"/>
    <cellStyle name="표준 55 4 4 4 5" xfId="27686"/>
    <cellStyle name="표준 55 4 4 4 6" xfId="43285"/>
    <cellStyle name="표준 55 4 4 5" xfId="12063"/>
    <cellStyle name="표준 55 4 4 5 2" xfId="12064"/>
    <cellStyle name="표준 55 4 4 5 2 2" xfId="12065"/>
    <cellStyle name="표준 55 4 4 5 2 2 2" xfId="27696"/>
    <cellStyle name="표준 55 4 4 5 2 2 3" xfId="43295"/>
    <cellStyle name="표준 55 4 4 5 2 3" xfId="27695"/>
    <cellStyle name="표준 55 4 4 5 2 4" xfId="43294"/>
    <cellStyle name="표준 55 4 4 5 3" xfId="12066"/>
    <cellStyle name="표준 55 4 4 5 3 2" xfId="27697"/>
    <cellStyle name="표준 55 4 4 5 3 3" xfId="43296"/>
    <cellStyle name="표준 55 4 4 5 4" xfId="27694"/>
    <cellStyle name="표준 55 4 4 5 5" xfId="43293"/>
    <cellStyle name="표준 55 4 4 6" xfId="12067"/>
    <cellStyle name="표준 55 4 4 6 2" xfId="12068"/>
    <cellStyle name="표준 55 4 4 6 2 2" xfId="27699"/>
    <cellStyle name="표준 55 4 4 6 2 3" xfId="43298"/>
    <cellStyle name="표준 55 4 4 6 3" xfId="27698"/>
    <cellStyle name="표준 55 4 4 6 4" xfId="43297"/>
    <cellStyle name="표준 55 4 4 7" xfId="12069"/>
    <cellStyle name="표준 55 4 4 7 2" xfId="27700"/>
    <cellStyle name="표준 55 4 4 7 3" xfId="43299"/>
    <cellStyle name="표준 55 4 4 8" xfId="27653"/>
    <cellStyle name="표준 55 4 4 9" xfId="43252"/>
    <cellStyle name="표준 55 4 5" xfId="12070"/>
    <cellStyle name="표준 55 4 5 2" xfId="12071"/>
    <cellStyle name="표준 55 4 5 2 2" xfId="12072"/>
    <cellStyle name="표준 55 4 5 2 2 2" xfId="12073"/>
    <cellStyle name="표준 55 4 5 2 2 2 2" xfId="12074"/>
    <cellStyle name="표준 55 4 5 2 2 2 2 2" xfId="27705"/>
    <cellStyle name="표준 55 4 5 2 2 2 2 3" xfId="43304"/>
    <cellStyle name="표준 55 4 5 2 2 2 3" xfId="27704"/>
    <cellStyle name="표준 55 4 5 2 2 2 4" xfId="43303"/>
    <cellStyle name="표준 55 4 5 2 2 3" xfId="12075"/>
    <cellStyle name="표준 55 4 5 2 2 3 2" xfId="27706"/>
    <cellStyle name="표준 55 4 5 2 2 3 3" xfId="43305"/>
    <cellStyle name="표준 55 4 5 2 2 4" xfId="27703"/>
    <cellStyle name="표준 55 4 5 2 2 5" xfId="43302"/>
    <cellStyle name="표준 55 4 5 2 3" xfId="12076"/>
    <cellStyle name="표준 55 4 5 2 3 2" xfId="12077"/>
    <cellStyle name="표준 55 4 5 2 3 2 2" xfId="27708"/>
    <cellStyle name="표준 55 4 5 2 3 2 3" xfId="43307"/>
    <cellStyle name="표준 55 4 5 2 3 3" xfId="27707"/>
    <cellStyle name="표준 55 4 5 2 3 4" xfId="43306"/>
    <cellStyle name="표준 55 4 5 2 4" xfId="12078"/>
    <cellStyle name="표준 55 4 5 2 4 2" xfId="27709"/>
    <cellStyle name="표준 55 4 5 2 4 3" xfId="43308"/>
    <cellStyle name="표준 55 4 5 2 5" xfId="27702"/>
    <cellStyle name="표준 55 4 5 2 6" xfId="43301"/>
    <cellStyle name="표준 55 4 5 3" xfId="12079"/>
    <cellStyle name="표준 55 4 5 3 2" xfId="12080"/>
    <cellStyle name="표준 55 4 5 3 2 2" xfId="12081"/>
    <cellStyle name="표준 55 4 5 3 2 2 2" xfId="12082"/>
    <cellStyle name="표준 55 4 5 3 2 2 2 2" xfId="27713"/>
    <cellStyle name="표준 55 4 5 3 2 2 2 3" xfId="43312"/>
    <cellStyle name="표준 55 4 5 3 2 2 3" xfId="27712"/>
    <cellStyle name="표준 55 4 5 3 2 2 4" xfId="43311"/>
    <cellStyle name="표준 55 4 5 3 2 3" xfId="12083"/>
    <cellStyle name="표준 55 4 5 3 2 3 2" xfId="27714"/>
    <cellStyle name="표준 55 4 5 3 2 3 3" xfId="43313"/>
    <cellStyle name="표준 55 4 5 3 2 4" xfId="27711"/>
    <cellStyle name="표준 55 4 5 3 2 5" xfId="43310"/>
    <cellStyle name="표준 55 4 5 3 3" xfId="12084"/>
    <cellStyle name="표준 55 4 5 3 3 2" xfId="12085"/>
    <cellStyle name="표준 55 4 5 3 3 2 2" xfId="27716"/>
    <cellStyle name="표준 55 4 5 3 3 2 3" xfId="43315"/>
    <cellStyle name="표준 55 4 5 3 3 3" xfId="27715"/>
    <cellStyle name="표준 55 4 5 3 3 4" xfId="43314"/>
    <cellStyle name="표준 55 4 5 3 4" xfId="12086"/>
    <cellStyle name="표준 55 4 5 3 4 2" xfId="27717"/>
    <cellStyle name="표준 55 4 5 3 4 3" xfId="43316"/>
    <cellStyle name="표준 55 4 5 3 5" xfId="27710"/>
    <cellStyle name="표준 55 4 5 3 6" xfId="43309"/>
    <cellStyle name="표준 55 4 5 4" xfId="12087"/>
    <cellStyle name="표준 55 4 5 4 2" xfId="12088"/>
    <cellStyle name="표준 55 4 5 4 2 2" xfId="12089"/>
    <cellStyle name="표준 55 4 5 4 2 2 2" xfId="27720"/>
    <cellStyle name="표준 55 4 5 4 2 2 3" xfId="43319"/>
    <cellStyle name="표준 55 4 5 4 2 3" xfId="27719"/>
    <cellStyle name="표준 55 4 5 4 2 4" xfId="43318"/>
    <cellStyle name="표준 55 4 5 4 3" xfId="12090"/>
    <cellStyle name="표준 55 4 5 4 3 2" xfId="27721"/>
    <cellStyle name="표준 55 4 5 4 3 3" xfId="43320"/>
    <cellStyle name="표준 55 4 5 4 4" xfId="27718"/>
    <cellStyle name="표준 55 4 5 4 5" xfId="43317"/>
    <cellStyle name="표준 55 4 5 5" xfId="12091"/>
    <cellStyle name="표준 55 4 5 5 2" xfId="12092"/>
    <cellStyle name="표준 55 4 5 5 2 2" xfId="27723"/>
    <cellStyle name="표준 55 4 5 5 2 3" xfId="43322"/>
    <cellStyle name="표준 55 4 5 5 3" xfId="27722"/>
    <cellStyle name="표준 55 4 5 5 4" xfId="43321"/>
    <cellStyle name="표준 55 4 5 6" xfId="12093"/>
    <cellStyle name="표준 55 4 5 6 2" xfId="27724"/>
    <cellStyle name="표준 55 4 5 6 3" xfId="43323"/>
    <cellStyle name="표준 55 4 5 7" xfId="27701"/>
    <cellStyle name="표준 55 4 5 8" xfId="43300"/>
    <cellStyle name="표준 55 4 6" xfId="12094"/>
    <cellStyle name="표준 55 4 6 2" xfId="12095"/>
    <cellStyle name="표준 55 4 6 2 2" xfId="12096"/>
    <cellStyle name="표준 55 4 6 2 2 2" xfId="12097"/>
    <cellStyle name="표준 55 4 6 2 2 2 2" xfId="27728"/>
    <cellStyle name="표준 55 4 6 2 2 2 3" xfId="43327"/>
    <cellStyle name="표준 55 4 6 2 2 3" xfId="27727"/>
    <cellStyle name="표준 55 4 6 2 2 4" xfId="43326"/>
    <cellStyle name="표준 55 4 6 2 3" xfId="12098"/>
    <cellStyle name="표준 55 4 6 2 3 2" xfId="27729"/>
    <cellStyle name="표준 55 4 6 2 3 3" xfId="43328"/>
    <cellStyle name="표준 55 4 6 2 4" xfId="27726"/>
    <cellStyle name="표준 55 4 6 2 5" xfId="43325"/>
    <cellStyle name="표준 55 4 6 3" xfId="12099"/>
    <cellStyle name="표준 55 4 6 3 2" xfId="12100"/>
    <cellStyle name="표준 55 4 6 3 2 2" xfId="27731"/>
    <cellStyle name="표준 55 4 6 3 2 3" xfId="43330"/>
    <cellStyle name="표준 55 4 6 3 3" xfId="27730"/>
    <cellStyle name="표준 55 4 6 3 4" xfId="43329"/>
    <cellStyle name="표준 55 4 6 4" xfId="12101"/>
    <cellStyle name="표준 55 4 6 4 2" xfId="27732"/>
    <cellStyle name="표준 55 4 6 4 3" xfId="43331"/>
    <cellStyle name="표준 55 4 6 5" xfId="27725"/>
    <cellStyle name="표준 55 4 6 6" xfId="43324"/>
    <cellStyle name="표준 55 4 7" xfId="12102"/>
    <cellStyle name="표준 55 4 7 2" xfId="12103"/>
    <cellStyle name="표준 55 4 7 2 2" xfId="12104"/>
    <cellStyle name="표준 55 4 7 2 2 2" xfId="12105"/>
    <cellStyle name="표준 55 4 7 2 2 2 2" xfId="27736"/>
    <cellStyle name="표준 55 4 7 2 2 2 3" xfId="43335"/>
    <cellStyle name="표준 55 4 7 2 2 3" xfId="27735"/>
    <cellStyle name="표준 55 4 7 2 2 4" xfId="43334"/>
    <cellStyle name="표준 55 4 7 2 3" xfId="12106"/>
    <cellStyle name="표준 55 4 7 2 3 2" xfId="27737"/>
    <cellStyle name="표준 55 4 7 2 3 3" xfId="43336"/>
    <cellStyle name="표준 55 4 7 2 4" xfId="27734"/>
    <cellStyle name="표준 55 4 7 2 5" xfId="43333"/>
    <cellStyle name="표준 55 4 7 3" xfId="12107"/>
    <cellStyle name="표준 55 4 7 3 2" xfId="12108"/>
    <cellStyle name="표준 55 4 7 3 2 2" xfId="27739"/>
    <cellStyle name="표준 55 4 7 3 2 3" xfId="43338"/>
    <cellStyle name="표준 55 4 7 3 3" xfId="27738"/>
    <cellStyle name="표준 55 4 7 3 4" xfId="43337"/>
    <cellStyle name="표준 55 4 7 4" xfId="12109"/>
    <cellStyle name="표준 55 4 7 4 2" xfId="27740"/>
    <cellStyle name="표준 55 4 7 4 3" xfId="43339"/>
    <cellStyle name="표준 55 4 7 5" xfId="27733"/>
    <cellStyle name="표준 55 4 7 6" xfId="43332"/>
    <cellStyle name="표준 55 4 8" xfId="12110"/>
    <cellStyle name="표준 55 4 8 2" xfId="12111"/>
    <cellStyle name="표준 55 4 8 2 2" xfId="12112"/>
    <cellStyle name="표준 55 4 8 2 2 2" xfId="27743"/>
    <cellStyle name="표준 55 4 8 2 2 3" xfId="43342"/>
    <cellStyle name="표준 55 4 8 2 3" xfId="27742"/>
    <cellStyle name="표준 55 4 8 2 4" xfId="43341"/>
    <cellStyle name="표준 55 4 8 3" xfId="12113"/>
    <cellStyle name="표준 55 4 8 3 2" xfId="27744"/>
    <cellStyle name="표준 55 4 8 3 3" xfId="43343"/>
    <cellStyle name="표준 55 4 8 4" xfId="27741"/>
    <cellStyle name="표준 55 4 8 5" xfId="43340"/>
    <cellStyle name="표준 55 4 9" xfId="12114"/>
    <cellStyle name="표준 55 4 9 2" xfId="12115"/>
    <cellStyle name="표준 55 4 9 2 2" xfId="27746"/>
    <cellStyle name="표준 55 4 9 2 3" xfId="43345"/>
    <cellStyle name="표준 55 4 9 3" xfId="27745"/>
    <cellStyle name="표준 55 4 9 4" xfId="43344"/>
    <cellStyle name="표준 55 5" xfId="12116"/>
    <cellStyle name="표준 55 5 10" xfId="27747"/>
    <cellStyle name="표준 55 5 11" xfId="43346"/>
    <cellStyle name="표준 55 5 2" xfId="12117"/>
    <cellStyle name="표준 55 5 2 2" xfId="12118"/>
    <cellStyle name="표준 55 5 2 2 2" xfId="12119"/>
    <cellStyle name="표준 55 5 2 2 2 2" xfId="12120"/>
    <cellStyle name="표준 55 5 2 2 2 2 2" xfId="12121"/>
    <cellStyle name="표준 55 5 2 2 2 2 2 2" xfId="12122"/>
    <cellStyle name="표준 55 5 2 2 2 2 2 2 2" xfId="27753"/>
    <cellStyle name="표준 55 5 2 2 2 2 2 2 3" xfId="43352"/>
    <cellStyle name="표준 55 5 2 2 2 2 2 3" xfId="27752"/>
    <cellStyle name="표준 55 5 2 2 2 2 2 4" xfId="43351"/>
    <cellStyle name="표준 55 5 2 2 2 2 3" xfId="12123"/>
    <cellStyle name="표준 55 5 2 2 2 2 3 2" xfId="27754"/>
    <cellStyle name="표준 55 5 2 2 2 2 3 3" xfId="43353"/>
    <cellStyle name="표준 55 5 2 2 2 2 4" xfId="27751"/>
    <cellStyle name="표준 55 5 2 2 2 2 5" xfId="43350"/>
    <cellStyle name="표준 55 5 2 2 2 3" xfId="12124"/>
    <cellStyle name="표준 55 5 2 2 2 3 2" xfId="12125"/>
    <cellStyle name="표준 55 5 2 2 2 3 2 2" xfId="27756"/>
    <cellStyle name="표준 55 5 2 2 2 3 2 3" xfId="43355"/>
    <cellStyle name="표준 55 5 2 2 2 3 3" xfId="27755"/>
    <cellStyle name="표준 55 5 2 2 2 3 4" xfId="43354"/>
    <cellStyle name="표준 55 5 2 2 2 4" xfId="12126"/>
    <cellStyle name="표준 55 5 2 2 2 4 2" xfId="27757"/>
    <cellStyle name="표준 55 5 2 2 2 4 3" xfId="43356"/>
    <cellStyle name="표준 55 5 2 2 2 5" xfId="27750"/>
    <cellStyle name="표준 55 5 2 2 2 6" xfId="43349"/>
    <cellStyle name="표준 55 5 2 2 3" xfId="12127"/>
    <cellStyle name="표준 55 5 2 2 3 2" xfId="12128"/>
    <cellStyle name="표준 55 5 2 2 3 2 2" xfId="12129"/>
    <cellStyle name="표준 55 5 2 2 3 2 2 2" xfId="12130"/>
    <cellStyle name="표준 55 5 2 2 3 2 2 2 2" xfId="27761"/>
    <cellStyle name="표준 55 5 2 2 3 2 2 2 3" xfId="43360"/>
    <cellStyle name="표준 55 5 2 2 3 2 2 3" xfId="27760"/>
    <cellStyle name="표준 55 5 2 2 3 2 2 4" xfId="43359"/>
    <cellStyle name="표준 55 5 2 2 3 2 3" xfId="12131"/>
    <cellStyle name="표준 55 5 2 2 3 2 3 2" xfId="27762"/>
    <cellStyle name="표준 55 5 2 2 3 2 3 3" xfId="43361"/>
    <cellStyle name="표준 55 5 2 2 3 2 4" xfId="27759"/>
    <cellStyle name="표준 55 5 2 2 3 2 5" xfId="43358"/>
    <cellStyle name="표준 55 5 2 2 3 3" xfId="12132"/>
    <cellStyle name="표준 55 5 2 2 3 3 2" xfId="12133"/>
    <cellStyle name="표준 55 5 2 2 3 3 2 2" xfId="27764"/>
    <cellStyle name="표준 55 5 2 2 3 3 2 3" xfId="43363"/>
    <cellStyle name="표준 55 5 2 2 3 3 3" xfId="27763"/>
    <cellStyle name="표준 55 5 2 2 3 3 4" xfId="43362"/>
    <cellStyle name="표준 55 5 2 2 3 4" xfId="12134"/>
    <cellStyle name="표준 55 5 2 2 3 4 2" xfId="27765"/>
    <cellStyle name="표준 55 5 2 2 3 4 3" xfId="43364"/>
    <cellStyle name="표준 55 5 2 2 3 5" xfId="27758"/>
    <cellStyle name="표준 55 5 2 2 3 6" xfId="43357"/>
    <cellStyle name="표준 55 5 2 2 4" xfId="12135"/>
    <cellStyle name="표준 55 5 2 2 4 2" xfId="12136"/>
    <cellStyle name="표준 55 5 2 2 4 2 2" xfId="12137"/>
    <cellStyle name="표준 55 5 2 2 4 2 2 2" xfId="27768"/>
    <cellStyle name="표준 55 5 2 2 4 2 2 3" xfId="43367"/>
    <cellStyle name="표준 55 5 2 2 4 2 3" xfId="27767"/>
    <cellStyle name="표준 55 5 2 2 4 2 4" xfId="43366"/>
    <cellStyle name="표준 55 5 2 2 4 3" xfId="12138"/>
    <cellStyle name="표준 55 5 2 2 4 3 2" xfId="27769"/>
    <cellStyle name="표준 55 5 2 2 4 3 3" xfId="43368"/>
    <cellStyle name="표준 55 5 2 2 4 4" xfId="27766"/>
    <cellStyle name="표준 55 5 2 2 4 5" xfId="43365"/>
    <cellStyle name="표준 55 5 2 2 5" xfId="12139"/>
    <cellStyle name="표준 55 5 2 2 5 2" xfId="12140"/>
    <cellStyle name="표준 55 5 2 2 5 2 2" xfId="27771"/>
    <cellStyle name="표준 55 5 2 2 5 2 3" xfId="43370"/>
    <cellStyle name="표준 55 5 2 2 5 3" xfId="27770"/>
    <cellStyle name="표준 55 5 2 2 5 4" xfId="43369"/>
    <cellStyle name="표준 55 5 2 2 6" xfId="12141"/>
    <cellStyle name="표준 55 5 2 2 6 2" xfId="27772"/>
    <cellStyle name="표준 55 5 2 2 6 3" xfId="43371"/>
    <cellStyle name="표준 55 5 2 2 7" xfId="27749"/>
    <cellStyle name="표준 55 5 2 2 8" xfId="43348"/>
    <cellStyle name="표준 55 5 2 3" xfId="12142"/>
    <cellStyle name="표준 55 5 2 3 2" xfId="12143"/>
    <cellStyle name="표준 55 5 2 3 2 2" xfId="12144"/>
    <cellStyle name="표준 55 5 2 3 2 2 2" xfId="12145"/>
    <cellStyle name="표준 55 5 2 3 2 2 2 2" xfId="27776"/>
    <cellStyle name="표준 55 5 2 3 2 2 2 3" xfId="43375"/>
    <cellStyle name="표준 55 5 2 3 2 2 3" xfId="27775"/>
    <cellStyle name="표준 55 5 2 3 2 2 4" xfId="43374"/>
    <cellStyle name="표준 55 5 2 3 2 3" xfId="12146"/>
    <cellStyle name="표준 55 5 2 3 2 3 2" xfId="27777"/>
    <cellStyle name="표준 55 5 2 3 2 3 3" xfId="43376"/>
    <cellStyle name="표준 55 5 2 3 2 4" xfId="27774"/>
    <cellStyle name="표준 55 5 2 3 2 5" xfId="43373"/>
    <cellStyle name="표준 55 5 2 3 3" xfId="12147"/>
    <cellStyle name="표준 55 5 2 3 3 2" xfId="12148"/>
    <cellStyle name="표준 55 5 2 3 3 2 2" xfId="27779"/>
    <cellStyle name="표준 55 5 2 3 3 2 3" xfId="43378"/>
    <cellStyle name="표준 55 5 2 3 3 3" xfId="27778"/>
    <cellStyle name="표준 55 5 2 3 3 4" xfId="43377"/>
    <cellStyle name="표준 55 5 2 3 4" xfId="12149"/>
    <cellStyle name="표준 55 5 2 3 4 2" xfId="27780"/>
    <cellStyle name="표준 55 5 2 3 4 3" xfId="43379"/>
    <cellStyle name="표준 55 5 2 3 5" xfId="27773"/>
    <cellStyle name="표준 55 5 2 3 6" xfId="43372"/>
    <cellStyle name="표준 55 5 2 4" xfId="12150"/>
    <cellStyle name="표준 55 5 2 4 2" xfId="12151"/>
    <cellStyle name="표준 55 5 2 4 2 2" xfId="12152"/>
    <cellStyle name="표준 55 5 2 4 2 2 2" xfId="12153"/>
    <cellStyle name="표준 55 5 2 4 2 2 2 2" xfId="27784"/>
    <cellStyle name="표준 55 5 2 4 2 2 2 3" xfId="43383"/>
    <cellStyle name="표준 55 5 2 4 2 2 3" xfId="27783"/>
    <cellStyle name="표준 55 5 2 4 2 2 4" xfId="43382"/>
    <cellStyle name="표준 55 5 2 4 2 3" xfId="12154"/>
    <cellStyle name="표준 55 5 2 4 2 3 2" xfId="27785"/>
    <cellStyle name="표준 55 5 2 4 2 3 3" xfId="43384"/>
    <cellStyle name="표준 55 5 2 4 2 4" xfId="27782"/>
    <cellStyle name="표준 55 5 2 4 2 5" xfId="43381"/>
    <cellStyle name="표준 55 5 2 4 3" xfId="12155"/>
    <cellStyle name="표준 55 5 2 4 3 2" xfId="12156"/>
    <cellStyle name="표준 55 5 2 4 3 2 2" xfId="27787"/>
    <cellStyle name="표준 55 5 2 4 3 2 3" xfId="43386"/>
    <cellStyle name="표준 55 5 2 4 3 3" xfId="27786"/>
    <cellStyle name="표준 55 5 2 4 3 4" xfId="43385"/>
    <cellStyle name="표준 55 5 2 4 4" xfId="12157"/>
    <cellStyle name="표준 55 5 2 4 4 2" xfId="27788"/>
    <cellStyle name="표준 55 5 2 4 4 3" xfId="43387"/>
    <cellStyle name="표준 55 5 2 4 5" xfId="27781"/>
    <cellStyle name="표준 55 5 2 4 6" xfId="43380"/>
    <cellStyle name="표준 55 5 2 5" xfId="12158"/>
    <cellStyle name="표준 55 5 2 5 2" xfId="12159"/>
    <cellStyle name="표준 55 5 2 5 2 2" xfId="12160"/>
    <cellStyle name="표준 55 5 2 5 2 2 2" xfId="27791"/>
    <cellStyle name="표준 55 5 2 5 2 2 3" xfId="43390"/>
    <cellStyle name="표준 55 5 2 5 2 3" xfId="27790"/>
    <cellStyle name="표준 55 5 2 5 2 4" xfId="43389"/>
    <cellStyle name="표준 55 5 2 5 3" xfId="12161"/>
    <cellStyle name="표준 55 5 2 5 3 2" xfId="27792"/>
    <cellStyle name="표준 55 5 2 5 3 3" xfId="43391"/>
    <cellStyle name="표준 55 5 2 5 4" xfId="27789"/>
    <cellStyle name="표준 55 5 2 5 5" xfId="43388"/>
    <cellStyle name="표준 55 5 2 6" xfId="12162"/>
    <cellStyle name="표준 55 5 2 6 2" xfId="12163"/>
    <cellStyle name="표준 55 5 2 6 2 2" xfId="27794"/>
    <cellStyle name="표준 55 5 2 6 2 3" xfId="43393"/>
    <cellStyle name="표준 55 5 2 6 3" xfId="27793"/>
    <cellStyle name="표준 55 5 2 6 4" xfId="43392"/>
    <cellStyle name="표준 55 5 2 7" xfId="12164"/>
    <cellStyle name="표준 55 5 2 7 2" xfId="27795"/>
    <cellStyle name="표준 55 5 2 7 3" xfId="43394"/>
    <cellStyle name="표준 55 5 2 8" xfId="27748"/>
    <cellStyle name="표준 55 5 2 9" xfId="43347"/>
    <cellStyle name="표준 55 5 3" xfId="12165"/>
    <cellStyle name="표준 55 5 3 2" xfId="12166"/>
    <cellStyle name="표준 55 5 3 2 2" xfId="12167"/>
    <cellStyle name="표준 55 5 3 2 2 2" xfId="12168"/>
    <cellStyle name="표준 55 5 3 2 2 2 2" xfId="12169"/>
    <cellStyle name="표준 55 5 3 2 2 2 2 2" xfId="12170"/>
    <cellStyle name="표준 55 5 3 2 2 2 2 2 2" xfId="27801"/>
    <cellStyle name="표준 55 5 3 2 2 2 2 2 3" xfId="43400"/>
    <cellStyle name="표준 55 5 3 2 2 2 2 3" xfId="27800"/>
    <cellStyle name="표준 55 5 3 2 2 2 2 4" xfId="43399"/>
    <cellStyle name="표준 55 5 3 2 2 2 3" xfId="12171"/>
    <cellStyle name="표준 55 5 3 2 2 2 3 2" xfId="27802"/>
    <cellStyle name="표준 55 5 3 2 2 2 3 3" xfId="43401"/>
    <cellStyle name="표준 55 5 3 2 2 2 4" xfId="27799"/>
    <cellStyle name="표준 55 5 3 2 2 2 5" xfId="43398"/>
    <cellStyle name="표준 55 5 3 2 2 3" xfId="12172"/>
    <cellStyle name="표준 55 5 3 2 2 3 2" xfId="12173"/>
    <cellStyle name="표준 55 5 3 2 2 3 2 2" xfId="27804"/>
    <cellStyle name="표준 55 5 3 2 2 3 2 3" xfId="43403"/>
    <cellStyle name="표준 55 5 3 2 2 3 3" xfId="27803"/>
    <cellStyle name="표준 55 5 3 2 2 3 4" xfId="43402"/>
    <cellStyle name="표준 55 5 3 2 2 4" xfId="12174"/>
    <cellStyle name="표준 55 5 3 2 2 4 2" xfId="27805"/>
    <cellStyle name="표준 55 5 3 2 2 4 3" xfId="43404"/>
    <cellStyle name="표준 55 5 3 2 2 5" xfId="27798"/>
    <cellStyle name="표준 55 5 3 2 2 6" xfId="43397"/>
    <cellStyle name="표준 55 5 3 2 3" xfId="12175"/>
    <cellStyle name="표준 55 5 3 2 3 2" xfId="12176"/>
    <cellStyle name="표준 55 5 3 2 3 2 2" xfId="12177"/>
    <cellStyle name="표준 55 5 3 2 3 2 2 2" xfId="12178"/>
    <cellStyle name="표준 55 5 3 2 3 2 2 2 2" xfId="27809"/>
    <cellStyle name="표준 55 5 3 2 3 2 2 2 3" xfId="43408"/>
    <cellStyle name="표준 55 5 3 2 3 2 2 3" xfId="27808"/>
    <cellStyle name="표준 55 5 3 2 3 2 2 4" xfId="43407"/>
    <cellStyle name="표준 55 5 3 2 3 2 3" xfId="12179"/>
    <cellStyle name="표준 55 5 3 2 3 2 3 2" xfId="27810"/>
    <cellStyle name="표준 55 5 3 2 3 2 3 3" xfId="43409"/>
    <cellStyle name="표준 55 5 3 2 3 2 4" xfId="27807"/>
    <cellStyle name="표준 55 5 3 2 3 2 5" xfId="43406"/>
    <cellStyle name="표준 55 5 3 2 3 3" xfId="12180"/>
    <cellStyle name="표준 55 5 3 2 3 3 2" xfId="12181"/>
    <cellStyle name="표준 55 5 3 2 3 3 2 2" xfId="27812"/>
    <cellStyle name="표준 55 5 3 2 3 3 2 3" xfId="43411"/>
    <cellStyle name="표준 55 5 3 2 3 3 3" xfId="27811"/>
    <cellStyle name="표준 55 5 3 2 3 3 4" xfId="43410"/>
    <cellStyle name="표준 55 5 3 2 3 4" xfId="12182"/>
    <cellStyle name="표준 55 5 3 2 3 4 2" xfId="27813"/>
    <cellStyle name="표준 55 5 3 2 3 4 3" xfId="43412"/>
    <cellStyle name="표준 55 5 3 2 3 5" xfId="27806"/>
    <cellStyle name="표준 55 5 3 2 3 6" xfId="43405"/>
    <cellStyle name="표준 55 5 3 2 4" xfId="12183"/>
    <cellStyle name="표준 55 5 3 2 4 2" xfId="12184"/>
    <cellStyle name="표준 55 5 3 2 4 2 2" xfId="12185"/>
    <cellStyle name="표준 55 5 3 2 4 2 2 2" xfId="27816"/>
    <cellStyle name="표준 55 5 3 2 4 2 2 3" xfId="43415"/>
    <cellStyle name="표준 55 5 3 2 4 2 3" xfId="27815"/>
    <cellStyle name="표준 55 5 3 2 4 2 4" xfId="43414"/>
    <cellStyle name="표준 55 5 3 2 4 3" xfId="12186"/>
    <cellStyle name="표준 55 5 3 2 4 3 2" xfId="27817"/>
    <cellStyle name="표준 55 5 3 2 4 3 3" xfId="43416"/>
    <cellStyle name="표준 55 5 3 2 4 4" xfId="27814"/>
    <cellStyle name="표준 55 5 3 2 4 5" xfId="43413"/>
    <cellStyle name="표준 55 5 3 2 5" xfId="12187"/>
    <cellStyle name="표준 55 5 3 2 5 2" xfId="12188"/>
    <cellStyle name="표준 55 5 3 2 5 2 2" xfId="27819"/>
    <cellStyle name="표준 55 5 3 2 5 2 3" xfId="43418"/>
    <cellStyle name="표준 55 5 3 2 5 3" xfId="27818"/>
    <cellStyle name="표준 55 5 3 2 5 4" xfId="43417"/>
    <cellStyle name="표준 55 5 3 2 6" xfId="12189"/>
    <cellStyle name="표준 55 5 3 2 6 2" xfId="27820"/>
    <cellStyle name="표준 55 5 3 2 6 3" xfId="43419"/>
    <cellStyle name="표준 55 5 3 2 7" xfId="27797"/>
    <cellStyle name="표준 55 5 3 2 8" xfId="43396"/>
    <cellStyle name="표준 55 5 3 3" xfId="12190"/>
    <cellStyle name="표준 55 5 3 3 2" xfId="12191"/>
    <cellStyle name="표준 55 5 3 3 2 2" xfId="12192"/>
    <cellStyle name="표준 55 5 3 3 2 2 2" xfId="12193"/>
    <cellStyle name="표준 55 5 3 3 2 2 2 2" xfId="27824"/>
    <cellStyle name="표준 55 5 3 3 2 2 2 3" xfId="43423"/>
    <cellStyle name="표준 55 5 3 3 2 2 3" xfId="27823"/>
    <cellStyle name="표준 55 5 3 3 2 2 4" xfId="43422"/>
    <cellStyle name="표준 55 5 3 3 2 3" xfId="12194"/>
    <cellStyle name="표준 55 5 3 3 2 3 2" xfId="27825"/>
    <cellStyle name="표준 55 5 3 3 2 3 3" xfId="43424"/>
    <cellStyle name="표준 55 5 3 3 2 4" xfId="27822"/>
    <cellStyle name="표준 55 5 3 3 2 5" xfId="43421"/>
    <cellStyle name="표준 55 5 3 3 3" xfId="12195"/>
    <cellStyle name="표준 55 5 3 3 3 2" xfId="12196"/>
    <cellStyle name="표준 55 5 3 3 3 2 2" xfId="27827"/>
    <cellStyle name="표준 55 5 3 3 3 2 3" xfId="43426"/>
    <cellStyle name="표준 55 5 3 3 3 3" xfId="27826"/>
    <cellStyle name="표준 55 5 3 3 3 4" xfId="43425"/>
    <cellStyle name="표준 55 5 3 3 4" xfId="12197"/>
    <cellStyle name="표준 55 5 3 3 4 2" xfId="27828"/>
    <cellStyle name="표준 55 5 3 3 4 3" xfId="43427"/>
    <cellStyle name="표준 55 5 3 3 5" xfId="27821"/>
    <cellStyle name="표준 55 5 3 3 6" xfId="43420"/>
    <cellStyle name="표준 55 5 3 4" xfId="12198"/>
    <cellStyle name="표준 55 5 3 4 2" xfId="12199"/>
    <cellStyle name="표준 55 5 3 4 2 2" xfId="12200"/>
    <cellStyle name="표준 55 5 3 4 2 2 2" xfId="12201"/>
    <cellStyle name="표준 55 5 3 4 2 2 2 2" xfId="27832"/>
    <cellStyle name="표준 55 5 3 4 2 2 2 3" xfId="43431"/>
    <cellStyle name="표준 55 5 3 4 2 2 3" xfId="27831"/>
    <cellStyle name="표준 55 5 3 4 2 2 4" xfId="43430"/>
    <cellStyle name="표준 55 5 3 4 2 3" xfId="12202"/>
    <cellStyle name="표준 55 5 3 4 2 3 2" xfId="27833"/>
    <cellStyle name="표준 55 5 3 4 2 3 3" xfId="43432"/>
    <cellStyle name="표준 55 5 3 4 2 4" xfId="27830"/>
    <cellStyle name="표준 55 5 3 4 2 5" xfId="43429"/>
    <cellStyle name="표준 55 5 3 4 3" xfId="12203"/>
    <cellStyle name="표준 55 5 3 4 3 2" xfId="12204"/>
    <cellStyle name="표준 55 5 3 4 3 2 2" xfId="27835"/>
    <cellStyle name="표준 55 5 3 4 3 2 3" xfId="43434"/>
    <cellStyle name="표준 55 5 3 4 3 3" xfId="27834"/>
    <cellStyle name="표준 55 5 3 4 3 4" xfId="43433"/>
    <cellStyle name="표준 55 5 3 4 4" xfId="12205"/>
    <cellStyle name="표준 55 5 3 4 4 2" xfId="27836"/>
    <cellStyle name="표준 55 5 3 4 4 3" xfId="43435"/>
    <cellStyle name="표준 55 5 3 4 5" xfId="27829"/>
    <cellStyle name="표준 55 5 3 4 6" xfId="43428"/>
    <cellStyle name="표준 55 5 3 5" xfId="12206"/>
    <cellStyle name="표준 55 5 3 5 2" xfId="12207"/>
    <cellStyle name="표준 55 5 3 5 2 2" xfId="12208"/>
    <cellStyle name="표준 55 5 3 5 2 2 2" xfId="27839"/>
    <cellStyle name="표준 55 5 3 5 2 2 3" xfId="43438"/>
    <cellStyle name="표준 55 5 3 5 2 3" xfId="27838"/>
    <cellStyle name="표준 55 5 3 5 2 4" xfId="43437"/>
    <cellStyle name="표준 55 5 3 5 3" xfId="12209"/>
    <cellStyle name="표준 55 5 3 5 3 2" xfId="27840"/>
    <cellStyle name="표준 55 5 3 5 3 3" xfId="43439"/>
    <cellStyle name="표준 55 5 3 5 4" xfId="27837"/>
    <cellStyle name="표준 55 5 3 5 5" xfId="43436"/>
    <cellStyle name="표준 55 5 3 6" xfId="12210"/>
    <cellStyle name="표준 55 5 3 6 2" xfId="12211"/>
    <cellStyle name="표준 55 5 3 6 2 2" xfId="27842"/>
    <cellStyle name="표준 55 5 3 6 2 3" xfId="43441"/>
    <cellStyle name="표준 55 5 3 6 3" xfId="27841"/>
    <cellStyle name="표준 55 5 3 6 4" xfId="43440"/>
    <cellStyle name="표준 55 5 3 7" xfId="12212"/>
    <cellStyle name="표준 55 5 3 7 2" xfId="27843"/>
    <cellStyle name="표준 55 5 3 7 3" xfId="43442"/>
    <cellStyle name="표준 55 5 3 8" xfId="27796"/>
    <cellStyle name="표준 55 5 3 9" xfId="43395"/>
    <cellStyle name="표준 55 5 4" xfId="12213"/>
    <cellStyle name="표준 55 5 4 2" xfId="12214"/>
    <cellStyle name="표준 55 5 4 2 2" xfId="12215"/>
    <cellStyle name="표준 55 5 4 2 2 2" xfId="12216"/>
    <cellStyle name="표준 55 5 4 2 2 2 2" xfId="12217"/>
    <cellStyle name="표준 55 5 4 2 2 2 2 2" xfId="27848"/>
    <cellStyle name="표준 55 5 4 2 2 2 2 3" xfId="43447"/>
    <cellStyle name="표준 55 5 4 2 2 2 3" xfId="27847"/>
    <cellStyle name="표준 55 5 4 2 2 2 4" xfId="43446"/>
    <cellStyle name="표준 55 5 4 2 2 3" xfId="12218"/>
    <cellStyle name="표준 55 5 4 2 2 3 2" xfId="27849"/>
    <cellStyle name="표준 55 5 4 2 2 3 3" xfId="43448"/>
    <cellStyle name="표준 55 5 4 2 2 4" xfId="27846"/>
    <cellStyle name="표준 55 5 4 2 2 5" xfId="43445"/>
    <cellStyle name="표준 55 5 4 2 3" xfId="12219"/>
    <cellStyle name="표준 55 5 4 2 3 2" xfId="12220"/>
    <cellStyle name="표준 55 5 4 2 3 2 2" xfId="27851"/>
    <cellStyle name="표준 55 5 4 2 3 2 3" xfId="43450"/>
    <cellStyle name="표준 55 5 4 2 3 3" xfId="27850"/>
    <cellStyle name="표준 55 5 4 2 3 4" xfId="43449"/>
    <cellStyle name="표준 55 5 4 2 4" xfId="12221"/>
    <cellStyle name="표준 55 5 4 2 4 2" xfId="27852"/>
    <cellStyle name="표준 55 5 4 2 4 3" xfId="43451"/>
    <cellStyle name="표준 55 5 4 2 5" xfId="27845"/>
    <cellStyle name="표준 55 5 4 2 6" xfId="43444"/>
    <cellStyle name="표준 55 5 4 3" xfId="12222"/>
    <cellStyle name="표준 55 5 4 3 2" xfId="12223"/>
    <cellStyle name="표준 55 5 4 3 2 2" xfId="12224"/>
    <cellStyle name="표준 55 5 4 3 2 2 2" xfId="12225"/>
    <cellStyle name="표준 55 5 4 3 2 2 2 2" xfId="27856"/>
    <cellStyle name="표준 55 5 4 3 2 2 2 3" xfId="43455"/>
    <cellStyle name="표준 55 5 4 3 2 2 3" xfId="27855"/>
    <cellStyle name="표준 55 5 4 3 2 2 4" xfId="43454"/>
    <cellStyle name="표준 55 5 4 3 2 3" xfId="12226"/>
    <cellStyle name="표준 55 5 4 3 2 3 2" xfId="27857"/>
    <cellStyle name="표준 55 5 4 3 2 3 3" xfId="43456"/>
    <cellStyle name="표준 55 5 4 3 2 4" xfId="27854"/>
    <cellStyle name="표준 55 5 4 3 2 5" xfId="43453"/>
    <cellStyle name="표준 55 5 4 3 3" xfId="12227"/>
    <cellStyle name="표준 55 5 4 3 3 2" xfId="12228"/>
    <cellStyle name="표준 55 5 4 3 3 2 2" xfId="27859"/>
    <cellStyle name="표준 55 5 4 3 3 2 3" xfId="43458"/>
    <cellStyle name="표준 55 5 4 3 3 3" xfId="27858"/>
    <cellStyle name="표준 55 5 4 3 3 4" xfId="43457"/>
    <cellStyle name="표준 55 5 4 3 4" xfId="12229"/>
    <cellStyle name="표준 55 5 4 3 4 2" xfId="27860"/>
    <cellStyle name="표준 55 5 4 3 4 3" xfId="43459"/>
    <cellStyle name="표준 55 5 4 3 5" xfId="27853"/>
    <cellStyle name="표준 55 5 4 3 6" xfId="43452"/>
    <cellStyle name="표준 55 5 4 4" xfId="12230"/>
    <cellStyle name="표준 55 5 4 4 2" xfId="12231"/>
    <cellStyle name="표준 55 5 4 4 2 2" xfId="12232"/>
    <cellStyle name="표준 55 5 4 4 2 2 2" xfId="27863"/>
    <cellStyle name="표준 55 5 4 4 2 2 3" xfId="43462"/>
    <cellStyle name="표준 55 5 4 4 2 3" xfId="27862"/>
    <cellStyle name="표준 55 5 4 4 2 4" xfId="43461"/>
    <cellStyle name="표준 55 5 4 4 3" xfId="12233"/>
    <cellStyle name="표준 55 5 4 4 3 2" xfId="27864"/>
    <cellStyle name="표준 55 5 4 4 3 3" xfId="43463"/>
    <cellStyle name="표준 55 5 4 4 4" xfId="27861"/>
    <cellStyle name="표준 55 5 4 4 5" xfId="43460"/>
    <cellStyle name="표준 55 5 4 5" xfId="12234"/>
    <cellStyle name="표준 55 5 4 5 2" xfId="12235"/>
    <cellStyle name="표준 55 5 4 5 2 2" xfId="27866"/>
    <cellStyle name="표준 55 5 4 5 2 3" xfId="43465"/>
    <cellStyle name="표준 55 5 4 5 3" xfId="27865"/>
    <cellStyle name="표준 55 5 4 5 4" xfId="43464"/>
    <cellStyle name="표준 55 5 4 6" xfId="12236"/>
    <cellStyle name="표준 55 5 4 6 2" xfId="27867"/>
    <cellStyle name="표준 55 5 4 6 3" xfId="43466"/>
    <cellStyle name="표준 55 5 4 7" xfId="27844"/>
    <cellStyle name="표준 55 5 4 8" xfId="43443"/>
    <cellStyle name="표준 55 5 5" xfId="12237"/>
    <cellStyle name="표준 55 5 5 2" xfId="12238"/>
    <cellStyle name="표준 55 5 5 2 2" xfId="12239"/>
    <cellStyle name="표준 55 5 5 2 2 2" xfId="12240"/>
    <cellStyle name="표준 55 5 5 2 2 2 2" xfId="27871"/>
    <cellStyle name="표준 55 5 5 2 2 2 3" xfId="43470"/>
    <cellStyle name="표준 55 5 5 2 2 3" xfId="27870"/>
    <cellStyle name="표준 55 5 5 2 2 4" xfId="43469"/>
    <cellStyle name="표준 55 5 5 2 3" xfId="12241"/>
    <cellStyle name="표준 55 5 5 2 3 2" xfId="27872"/>
    <cellStyle name="표준 55 5 5 2 3 3" xfId="43471"/>
    <cellStyle name="표준 55 5 5 2 4" xfId="27869"/>
    <cellStyle name="표준 55 5 5 2 5" xfId="43468"/>
    <cellStyle name="표준 55 5 5 3" xfId="12242"/>
    <cellStyle name="표준 55 5 5 3 2" xfId="12243"/>
    <cellStyle name="표준 55 5 5 3 2 2" xfId="27874"/>
    <cellStyle name="표준 55 5 5 3 2 3" xfId="43473"/>
    <cellStyle name="표준 55 5 5 3 3" xfId="27873"/>
    <cellStyle name="표준 55 5 5 3 4" xfId="43472"/>
    <cellStyle name="표준 55 5 5 4" xfId="12244"/>
    <cellStyle name="표준 55 5 5 4 2" xfId="27875"/>
    <cellStyle name="표준 55 5 5 4 3" xfId="43474"/>
    <cellStyle name="표준 55 5 5 5" xfId="27868"/>
    <cellStyle name="표준 55 5 5 6" xfId="43467"/>
    <cellStyle name="표준 55 5 6" xfId="12245"/>
    <cellStyle name="표준 55 5 6 2" xfId="12246"/>
    <cellStyle name="표준 55 5 6 2 2" xfId="12247"/>
    <cellStyle name="표준 55 5 6 2 2 2" xfId="12248"/>
    <cellStyle name="표준 55 5 6 2 2 2 2" xfId="27879"/>
    <cellStyle name="표준 55 5 6 2 2 2 3" xfId="43478"/>
    <cellStyle name="표준 55 5 6 2 2 3" xfId="27878"/>
    <cellStyle name="표준 55 5 6 2 2 4" xfId="43477"/>
    <cellStyle name="표준 55 5 6 2 3" xfId="12249"/>
    <cellStyle name="표준 55 5 6 2 3 2" xfId="27880"/>
    <cellStyle name="표준 55 5 6 2 3 3" xfId="43479"/>
    <cellStyle name="표준 55 5 6 2 4" xfId="27877"/>
    <cellStyle name="표준 55 5 6 2 5" xfId="43476"/>
    <cellStyle name="표준 55 5 6 3" xfId="12250"/>
    <cellStyle name="표준 55 5 6 3 2" xfId="12251"/>
    <cellStyle name="표준 55 5 6 3 2 2" xfId="27882"/>
    <cellStyle name="표준 55 5 6 3 2 3" xfId="43481"/>
    <cellStyle name="표준 55 5 6 3 3" xfId="27881"/>
    <cellStyle name="표준 55 5 6 3 4" xfId="43480"/>
    <cellStyle name="표준 55 5 6 4" xfId="12252"/>
    <cellStyle name="표준 55 5 6 4 2" xfId="27883"/>
    <cellStyle name="표준 55 5 6 4 3" xfId="43482"/>
    <cellStyle name="표준 55 5 6 5" xfId="27876"/>
    <cellStyle name="표준 55 5 6 6" xfId="43475"/>
    <cellStyle name="표준 55 5 7" xfId="12253"/>
    <cellStyle name="표준 55 5 7 2" xfId="12254"/>
    <cellStyle name="표준 55 5 7 2 2" xfId="12255"/>
    <cellStyle name="표준 55 5 7 2 2 2" xfId="27886"/>
    <cellStyle name="표준 55 5 7 2 2 3" xfId="43485"/>
    <cellStyle name="표준 55 5 7 2 3" xfId="27885"/>
    <cellStyle name="표준 55 5 7 2 4" xfId="43484"/>
    <cellStyle name="표준 55 5 7 3" xfId="12256"/>
    <cellStyle name="표준 55 5 7 3 2" xfId="27887"/>
    <cellStyle name="표준 55 5 7 3 3" xfId="43486"/>
    <cellStyle name="표준 55 5 7 4" xfId="27884"/>
    <cellStyle name="표준 55 5 7 5" xfId="43483"/>
    <cellStyle name="표준 55 5 8" xfId="12257"/>
    <cellStyle name="표준 55 5 8 2" xfId="12258"/>
    <cellStyle name="표준 55 5 8 2 2" xfId="27889"/>
    <cellStyle name="표준 55 5 8 2 3" xfId="43488"/>
    <cellStyle name="표준 55 5 8 3" xfId="27888"/>
    <cellStyle name="표준 55 5 8 4" xfId="43487"/>
    <cellStyle name="표준 55 5 9" xfId="12259"/>
    <cellStyle name="표준 55 5 9 2" xfId="27890"/>
    <cellStyle name="표준 55 5 9 3" xfId="43489"/>
    <cellStyle name="표준 55 6" xfId="12260"/>
    <cellStyle name="표준 55 6 2" xfId="12261"/>
    <cellStyle name="표준 55 6 2 2" xfId="12262"/>
    <cellStyle name="표준 55 6 2 2 2" xfId="12263"/>
    <cellStyle name="표준 55 6 2 2 2 2" xfId="12264"/>
    <cellStyle name="표준 55 6 2 2 2 2 2" xfId="12265"/>
    <cellStyle name="표준 55 6 2 2 2 2 2 2" xfId="27896"/>
    <cellStyle name="표준 55 6 2 2 2 2 2 3" xfId="43495"/>
    <cellStyle name="표준 55 6 2 2 2 2 3" xfId="27895"/>
    <cellStyle name="표준 55 6 2 2 2 2 4" xfId="43494"/>
    <cellStyle name="표준 55 6 2 2 2 3" xfId="12266"/>
    <cellStyle name="표준 55 6 2 2 2 3 2" xfId="27897"/>
    <cellStyle name="표준 55 6 2 2 2 3 3" xfId="43496"/>
    <cellStyle name="표준 55 6 2 2 2 4" xfId="27894"/>
    <cellStyle name="표준 55 6 2 2 2 5" xfId="43493"/>
    <cellStyle name="표준 55 6 2 2 3" xfId="12267"/>
    <cellStyle name="표준 55 6 2 2 3 2" xfId="12268"/>
    <cellStyle name="표준 55 6 2 2 3 2 2" xfId="27899"/>
    <cellStyle name="표준 55 6 2 2 3 2 3" xfId="43498"/>
    <cellStyle name="표준 55 6 2 2 3 3" xfId="27898"/>
    <cellStyle name="표준 55 6 2 2 3 4" xfId="43497"/>
    <cellStyle name="표준 55 6 2 2 4" xfId="12269"/>
    <cellStyle name="표준 55 6 2 2 4 2" xfId="27900"/>
    <cellStyle name="표준 55 6 2 2 4 3" xfId="43499"/>
    <cellStyle name="표준 55 6 2 2 5" xfId="27893"/>
    <cellStyle name="표준 55 6 2 2 6" xfId="43492"/>
    <cellStyle name="표준 55 6 2 3" xfId="12270"/>
    <cellStyle name="표준 55 6 2 3 2" xfId="12271"/>
    <cellStyle name="표준 55 6 2 3 2 2" xfId="12272"/>
    <cellStyle name="표준 55 6 2 3 2 2 2" xfId="12273"/>
    <cellStyle name="표준 55 6 2 3 2 2 2 2" xfId="27904"/>
    <cellStyle name="표준 55 6 2 3 2 2 2 3" xfId="43503"/>
    <cellStyle name="표준 55 6 2 3 2 2 3" xfId="27903"/>
    <cellStyle name="표준 55 6 2 3 2 2 4" xfId="43502"/>
    <cellStyle name="표준 55 6 2 3 2 3" xfId="12274"/>
    <cellStyle name="표준 55 6 2 3 2 3 2" xfId="27905"/>
    <cellStyle name="표준 55 6 2 3 2 3 3" xfId="43504"/>
    <cellStyle name="표준 55 6 2 3 2 4" xfId="27902"/>
    <cellStyle name="표준 55 6 2 3 2 5" xfId="43501"/>
    <cellStyle name="표준 55 6 2 3 3" xfId="12275"/>
    <cellStyle name="표준 55 6 2 3 3 2" xfId="12276"/>
    <cellStyle name="표준 55 6 2 3 3 2 2" xfId="27907"/>
    <cellStyle name="표준 55 6 2 3 3 2 3" xfId="43506"/>
    <cellStyle name="표준 55 6 2 3 3 3" xfId="27906"/>
    <cellStyle name="표준 55 6 2 3 3 4" xfId="43505"/>
    <cellStyle name="표준 55 6 2 3 4" xfId="12277"/>
    <cellStyle name="표준 55 6 2 3 4 2" xfId="27908"/>
    <cellStyle name="표준 55 6 2 3 4 3" xfId="43507"/>
    <cellStyle name="표준 55 6 2 3 5" xfId="27901"/>
    <cellStyle name="표준 55 6 2 3 6" xfId="43500"/>
    <cellStyle name="표준 55 6 2 4" xfId="12278"/>
    <cellStyle name="표준 55 6 2 4 2" xfId="12279"/>
    <cellStyle name="표준 55 6 2 4 2 2" xfId="12280"/>
    <cellStyle name="표준 55 6 2 4 2 2 2" xfId="27911"/>
    <cellStyle name="표준 55 6 2 4 2 2 3" xfId="43510"/>
    <cellStyle name="표준 55 6 2 4 2 3" xfId="27910"/>
    <cellStyle name="표준 55 6 2 4 2 4" xfId="43509"/>
    <cellStyle name="표준 55 6 2 4 3" xfId="12281"/>
    <cellStyle name="표준 55 6 2 4 3 2" xfId="27912"/>
    <cellStyle name="표준 55 6 2 4 3 3" xfId="43511"/>
    <cellStyle name="표준 55 6 2 4 4" xfId="27909"/>
    <cellStyle name="표준 55 6 2 4 5" xfId="43508"/>
    <cellStyle name="표준 55 6 2 5" xfId="12282"/>
    <cellStyle name="표준 55 6 2 5 2" xfId="12283"/>
    <cellStyle name="표준 55 6 2 5 2 2" xfId="27914"/>
    <cellStyle name="표준 55 6 2 5 2 3" xfId="43513"/>
    <cellStyle name="표준 55 6 2 5 3" xfId="27913"/>
    <cellStyle name="표준 55 6 2 5 4" xfId="43512"/>
    <cellStyle name="표준 55 6 2 6" xfId="12284"/>
    <cellStyle name="표준 55 6 2 6 2" xfId="27915"/>
    <cellStyle name="표준 55 6 2 6 3" xfId="43514"/>
    <cellStyle name="표준 55 6 2 7" xfId="27892"/>
    <cellStyle name="표준 55 6 2 8" xfId="43491"/>
    <cellStyle name="표준 55 6 3" xfId="12285"/>
    <cellStyle name="표준 55 6 3 2" xfId="12286"/>
    <cellStyle name="표준 55 6 3 2 2" xfId="12287"/>
    <cellStyle name="표준 55 6 3 2 2 2" xfId="12288"/>
    <cellStyle name="표준 55 6 3 2 2 2 2" xfId="27919"/>
    <cellStyle name="표준 55 6 3 2 2 2 3" xfId="43518"/>
    <cellStyle name="표준 55 6 3 2 2 3" xfId="27918"/>
    <cellStyle name="표준 55 6 3 2 2 4" xfId="43517"/>
    <cellStyle name="표준 55 6 3 2 3" xfId="12289"/>
    <cellStyle name="표준 55 6 3 2 3 2" xfId="27920"/>
    <cellStyle name="표준 55 6 3 2 3 3" xfId="43519"/>
    <cellStyle name="표준 55 6 3 2 4" xfId="27917"/>
    <cellStyle name="표준 55 6 3 2 5" xfId="43516"/>
    <cellStyle name="표준 55 6 3 3" xfId="12290"/>
    <cellStyle name="표준 55 6 3 3 2" xfId="12291"/>
    <cellStyle name="표준 55 6 3 3 2 2" xfId="27922"/>
    <cellStyle name="표준 55 6 3 3 2 3" xfId="43521"/>
    <cellStyle name="표준 55 6 3 3 3" xfId="27921"/>
    <cellStyle name="표준 55 6 3 3 4" xfId="43520"/>
    <cellStyle name="표준 55 6 3 4" xfId="12292"/>
    <cellStyle name="표준 55 6 3 4 2" xfId="27923"/>
    <cellStyle name="표준 55 6 3 4 3" xfId="43522"/>
    <cellStyle name="표준 55 6 3 5" xfId="27916"/>
    <cellStyle name="표준 55 6 3 6" xfId="43515"/>
    <cellStyle name="표준 55 6 4" xfId="12293"/>
    <cellStyle name="표준 55 6 4 2" xfId="12294"/>
    <cellStyle name="표준 55 6 4 2 2" xfId="12295"/>
    <cellStyle name="표준 55 6 4 2 2 2" xfId="12296"/>
    <cellStyle name="표준 55 6 4 2 2 2 2" xfId="27927"/>
    <cellStyle name="표준 55 6 4 2 2 2 3" xfId="43526"/>
    <cellStyle name="표준 55 6 4 2 2 3" xfId="27926"/>
    <cellStyle name="표준 55 6 4 2 2 4" xfId="43525"/>
    <cellStyle name="표준 55 6 4 2 3" xfId="12297"/>
    <cellStyle name="표준 55 6 4 2 3 2" xfId="27928"/>
    <cellStyle name="표준 55 6 4 2 3 3" xfId="43527"/>
    <cellStyle name="표준 55 6 4 2 4" xfId="27925"/>
    <cellStyle name="표준 55 6 4 2 5" xfId="43524"/>
    <cellStyle name="표준 55 6 4 3" xfId="12298"/>
    <cellStyle name="표준 55 6 4 3 2" xfId="12299"/>
    <cellStyle name="표준 55 6 4 3 2 2" xfId="27930"/>
    <cellStyle name="표준 55 6 4 3 2 3" xfId="43529"/>
    <cellStyle name="표준 55 6 4 3 3" xfId="27929"/>
    <cellStyle name="표준 55 6 4 3 4" xfId="43528"/>
    <cellStyle name="표준 55 6 4 4" xfId="12300"/>
    <cellStyle name="표준 55 6 4 4 2" xfId="27931"/>
    <cellStyle name="표준 55 6 4 4 3" xfId="43530"/>
    <cellStyle name="표준 55 6 4 5" xfId="27924"/>
    <cellStyle name="표준 55 6 4 6" xfId="43523"/>
    <cellStyle name="표준 55 6 5" xfId="12301"/>
    <cellStyle name="표준 55 6 5 2" xfId="12302"/>
    <cellStyle name="표준 55 6 5 2 2" xfId="12303"/>
    <cellStyle name="표준 55 6 5 2 2 2" xfId="27934"/>
    <cellStyle name="표준 55 6 5 2 2 3" xfId="43533"/>
    <cellStyle name="표준 55 6 5 2 3" xfId="27933"/>
    <cellStyle name="표준 55 6 5 2 4" xfId="43532"/>
    <cellStyle name="표준 55 6 5 3" xfId="12304"/>
    <cellStyle name="표준 55 6 5 3 2" xfId="27935"/>
    <cellStyle name="표준 55 6 5 3 3" xfId="43534"/>
    <cellStyle name="표준 55 6 5 4" xfId="27932"/>
    <cellStyle name="표준 55 6 5 5" xfId="43531"/>
    <cellStyle name="표준 55 6 6" xfId="12305"/>
    <cellStyle name="표준 55 6 6 2" xfId="12306"/>
    <cellStyle name="표준 55 6 6 2 2" xfId="27937"/>
    <cellStyle name="표준 55 6 6 2 3" xfId="43536"/>
    <cellStyle name="표준 55 6 6 3" xfId="27936"/>
    <cellStyle name="표준 55 6 6 4" xfId="43535"/>
    <cellStyle name="표준 55 6 7" xfId="12307"/>
    <cellStyle name="표준 55 6 7 2" xfId="27938"/>
    <cellStyle name="표준 55 6 7 3" xfId="43537"/>
    <cellStyle name="표준 55 6 8" xfId="27891"/>
    <cellStyle name="표준 55 6 9" xfId="43490"/>
    <cellStyle name="표준 55 7" xfId="12308"/>
    <cellStyle name="표준 55 7 2" xfId="12309"/>
    <cellStyle name="표준 55 7 2 2" xfId="12310"/>
    <cellStyle name="표준 55 7 2 2 2" xfId="12311"/>
    <cellStyle name="표준 55 7 2 2 2 2" xfId="12312"/>
    <cellStyle name="표준 55 7 2 2 2 2 2" xfId="12313"/>
    <cellStyle name="표준 55 7 2 2 2 2 2 2" xfId="27944"/>
    <cellStyle name="표준 55 7 2 2 2 2 2 3" xfId="43543"/>
    <cellStyle name="표준 55 7 2 2 2 2 3" xfId="27943"/>
    <cellStyle name="표준 55 7 2 2 2 2 4" xfId="43542"/>
    <cellStyle name="표준 55 7 2 2 2 3" xfId="12314"/>
    <cellStyle name="표준 55 7 2 2 2 3 2" xfId="27945"/>
    <cellStyle name="표준 55 7 2 2 2 3 3" xfId="43544"/>
    <cellStyle name="표준 55 7 2 2 2 4" xfId="27942"/>
    <cellStyle name="표준 55 7 2 2 2 5" xfId="43541"/>
    <cellStyle name="표준 55 7 2 2 3" xfId="12315"/>
    <cellStyle name="표준 55 7 2 2 3 2" xfId="12316"/>
    <cellStyle name="표준 55 7 2 2 3 2 2" xfId="27947"/>
    <cellStyle name="표준 55 7 2 2 3 2 3" xfId="43546"/>
    <cellStyle name="표준 55 7 2 2 3 3" xfId="27946"/>
    <cellStyle name="표준 55 7 2 2 3 4" xfId="43545"/>
    <cellStyle name="표준 55 7 2 2 4" xfId="12317"/>
    <cellStyle name="표준 55 7 2 2 4 2" xfId="27948"/>
    <cellStyle name="표준 55 7 2 2 4 3" xfId="43547"/>
    <cellStyle name="표준 55 7 2 2 5" xfId="27941"/>
    <cellStyle name="표준 55 7 2 2 6" xfId="43540"/>
    <cellStyle name="표준 55 7 2 3" xfId="12318"/>
    <cellStyle name="표준 55 7 2 3 2" xfId="12319"/>
    <cellStyle name="표준 55 7 2 3 2 2" xfId="12320"/>
    <cellStyle name="표준 55 7 2 3 2 2 2" xfId="12321"/>
    <cellStyle name="표준 55 7 2 3 2 2 2 2" xfId="27952"/>
    <cellStyle name="표준 55 7 2 3 2 2 2 3" xfId="43551"/>
    <cellStyle name="표준 55 7 2 3 2 2 3" xfId="27951"/>
    <cellStyle name="표준 55 7 2 3 2 2 4" xfId="43550"/>
    <cellStyle name="표준 55 7 2 3 2 3" xfId="12322"/>
    <cellStyle name="표준 55 7 2 3 2 3 2" xfId="27953"/>
    <cellStyle name="표준 55 7 2 3 2 3 3" xfId="43552"/>
    <cellStyle name="표준 55 7 2 3 2 4" xfId="27950"/>
    <cellStyle name="표준 55 7 2 3 2 5" xfId="43549"/>
    <cellStyle name="표준 55 7 2 3 3" xfId="12323"/>
    <cellStyle name="표준 55 7 2 3 3 2" xfId="12324"/>
    <cellStyle name="표준 55 7 2 3 3 2 2" xfId="27955"/>
    <cellStyle name="표준 55 7 2 3 3 2 3" xfId="43554"/>
    <cellStyle name="표준 55 7 2 3 3 3" xfId="27954"/>
    <cellStyle name="표준 55 7 2 3 3 4" xfId="43553"/>
    <cellStyle name="표준 55 7 2 3 4" xfId="12325"/>
    <cellStyle name="표준 55 7 2 3 4 2" xfId="27956"/>
    <cellStyle name="표준 55 7 2 3 4 3" xfId="43555"/>
    <cellStyle name="표준 55 7 2 3 5" xfId="27949"/>
    <cellStyle name="표준 55 7 2 3 6" xfId="43548"/>
    <cellStyle name="표준 55 7 2 4" xfId="12326"/>
    <cellStyle name="표준 55 7 2 4 2" xfId="12327"/>
    <cellStyle name="표준 55 7 2 4 2 2" xfId="12328"/>
    <cellStyle name="표준 55 7 2 4 2 2 2" xfId="27959"/>
    <cellStyle name="표준 55 7 2 4 2 2 3" xfId="43558"/>
    <cellStyle name="표준 55 7 2 4 2 3" xfId="27958"/>
    <cellStyle name="표준 55 7 2 4 2 4" xfId="43557"/>
    <cellStyle name="표준 55 7 2 4 3" xfId="12329"/>
    <cellStyle name="표준 55 7 2 4 3 2" xfId="27960"/>
    <cellStyle name="표준 55 7 2 4 3 3" xfId="43559"/>
    <cellStyle name="표준 55 7 2 4 4" xfId="27957"/>
    <cellStyle name="표준 55 7 2 4 5" xfId="43556"/>
    <cellStyle name="표준 55 7 2 5" xfId="12330"/>
    <cellStyle name="표준 55 7 2 5 2" xfId="12331"/>
    <cellStyle name="표준 55 7 2 5 2 2" xfId="27962"/>
    <cellStyle name="표준 55 7 2 5 2 3" xfId="43561"/>
    <cellStyle name="표준 55 7 2 5 3" xfId="27961"/>
    <cellStyle name="표준 55 7 2 5 4" xfId="43560"/>
    <cellStyle name="표준 55 7 2 6" xfId="12332"/>
    <cellStyle name="표준 55 7 2 6 2" xfId="27963"/>
    <cellStyle name="표준 55 7 2 6 3" xfId="43562"/>
    <cellStyle name="표준 55 7 2 7" xfId="27940"/>
    <cellStyle name="표준 55 7 2 8" xfId="43539"/>
    <cellStyle name="표준 55 7 3" xfId="12333"/>
    <cellStyle name="표준 55 7 3 2" xfId="12334"/>
    <cellStyle name="표준 55 7 3 2 2" xfId="12335"/>
    <cellStyle name="표준 55 7 3 2 2 2" xfId="12336"/>
    <cellStyle name="표준 55 7 3 2 2 2 2" xfId="27967"/>
    <cellStyle name="표준 55 7 3 2 2 2 3" xfId="43566"/>
    <cellStyle name="표준 55 7 3 2 2 3" xfId="27966"/>
    <cellStyle name="표준 55 7 3 2 2 4" xfId="43565"/>
    <cellStyle name="표준 55 7 3 2 3" xfId="12337"/>
    <cellStyle name="표준 55 7 3 2 3 2" xfId="27968"/>
    <cellStyle name="표준 55 7 3 2 3 3" xfId="43567"/>
    <cellStyle name="표준 55 7 3 2 4" xfId="27965"/>
    <cellStyle name="표준 55 7 3 2 5" xfId="43564"/>
    <cellStyle name="표준 55 7 3 3" xfId="12338"/>
    <cellStyle name="표준 55 7 3 3 2" xfId="12339"/>
    <cellStyle name="표준 55 7 3 3 2 2" xfId="27970"/>
    <cellStyle name="표준 55 7 3 3 2 3" xfId="43569"/>
    <cellStyle name="표준 55 7 3 3 3" xfId="27969"/>
    <cellStyle name="표준 55 7 3 3 4" xfId="43568"/>
    <cellStyle name="표준 55 7 3 4" xfId="12340"/>
    <cellStyle name="표준 55 7 3 4 2" xfId="27971"/>
    <cellStyle name="표준 55 7 3 4 3" xfId="43570"/>
    <cellStyle name="표준 55 7 3 5" xfId="27964"/>
    <cellStyle name="표준 55 7 3 6" xfId="43563"/>
    <cellStyle name="표준 55 7 4" xfId="12341"/>
    <cellStyle name="표준 55 7 4 2" xfId="12342"/>
    <cellStyle name="표준 55 7 4 2 2" xfId="12343"/>
    <cellStyle name="표준 55 7 4 2 2 2" xfId="12344"/>
    <cellStyle name="표준 55 7 4 2 2 2 2" xfId="27975"/>
    <cellStyle name="표준 55 7 4 2 2 2 3" xfId="43574"/>
    <cellStyle name="표준 55 7 4 2 2 3" xfId="27974"/>
    <cellStyle name="표준 55 7 4 2 2 4" xfId="43573"/>
    <cellStyle name="표준 55 7 4 2 3" xfId="12345"/>
    <cellStyle name="표준 55 7 4 2 3 2" xfId="27976"/>
    <cellStyle name="표준 55 7 4 2 3 3" xfId="43575"/>
    <cellStyle name="표준 55 7 4 2 4" xfId="27973"/>
    <cellStyle name="표준 55 7 4 2 5" xfId="43572"/>
    <cellStyle name="표준 55 7 4 3" xfId="12346"/>
    <cellStyle name="표준 55 7 4 3 2" xfId="12347"/>
    <cellStyle name="표준 55 7 4 3 2 2" xfId="27978"/>
    <cellStyle name="표준 55 7 4 3 2 3" xfId="43577"/>
    <cellStyle name="표준 55 7 4 3 3" xfId="27977"/>
    <cellStyle name="표준 55 7 4 3 4" xfId="43576"/>
    <cellStyle name="표준 55 7 4 4" xfId="12348"/>
    <cellStyle name="표준 55 7 4 4 2" xfId="27979"/>
    <cellStyle name="표준 55 7 4 4 3" xfId="43578"/>
    <cellStyle name="표준 55 7 4 5" xfId="27972"/>
    <cellStyle name="표준 55 7 4 6" xfId="43571"/>
    <cellStyle name="표준 55 7 5" xfId="12349"/>
    <cellStyle name="표준 55 7 5 2" xfId="12350"/>
    <cellStyle name="표준 55 7 5 2 2" xfId="12351"/>
    <cellStyle name="표준 55 7 5 2 2 2" xfId="27982"/>
    <cellStyle name="표준 55 7 5 2 2 3" xfId="43581"/>
    <cellStyle name="표준 55 7 5 2 3" xfId="27981"/>
    <cellStyle name="표준 55 7 5 2 4" xfId="43580"/>
    <cellStyle name="표준 55 7 5 3" xfId="12352"/>
    <cellStyle name="표준 55 7 5 3 2" xfId="27983"/>
    <cellStyle name="표준 55 7 5 3 3" xfId="43582"/>
    <cellStyle name="표준 55 7 5 4" xfId="27980"/>
    <cellStyle name="표준 55 7 5 5" xfId="43579"/>
    <cellStyle name="표준 55 7 6" xfId="12353"/>
    <cellStyle name="표준 55 7 6 2" xfId="12354"/>
    <cellStyle name="표준 55 7 6 2 2" xfId="27985"/>
    <cellStyle name="표준 55 7 6 2 3" xfId="43584"/>
    <cellStyle name="표준 55 7 6 3" xfId="27984"/>
    <cellStyle name="표준 55 7 6 4" xfId="43583"/>
    <cellStyle name="표준 55 7 7" xfId="12355"/>
    <cellStyle name="표준 55 7 7 2" xfId="27986"/>
    <cellStyle name="표준 55 7 7 3" xfId="43585"/>
    <cellStyle name="표준 55 7 8" xfId="27939"/>
    <cellStyle name="표준 55 7 9" xfId="43538"/>
    <cellStyle name="표준 55 8" xfId="12356"/>
    <cellStyle name="표준 55 8 2" xfId="12357"/>
    <cellStyle name="표준 55 8 2 2" xfId="12358"/>
    <cellStyle name="표준 55 8 2 2 2" xfId="12359"/>
    <cellStyle name="표준 55 8 2 2 2 2" xfId="12360"/>
    <cellStyle name="표준 55 8 2 2 2 2 2" xfId="27991"/>
    <cellStyle name="표준 55 8 2 2 2 2 3" xfId="43590"/>
    <cellStyle name="표준 55 8 2 2 2 3" xfId="27990"/>
    <cellStyle name="표준 55 8 2 2 2 4" xfId="43589"/>
    <cellStyle name="표준 55 8 2 2 3" xfId="12361"/>
    <cellStyle name="표준 55 8 2 2 3 2" xfId="27992"/>
    <cellStyle name="표준 55 8 2 2 3 3" xfId="43591"/>
    <cellStyle name="표준 55 8 2 2 4" xfId="27989"/>
    <cellStyle name="표준 55 8 2 2 5" xfId="43588"/>
    <cellStyle name="표준 55 8 2 3" xfId="12362"/>
    <cellStyle name="표준 55 8 2 3 2" xfId="12363"/>
    <cellStyle name="표준 55 8 2 3 2 2" xfId="27994"/>
    <cellStyle name="표준 55 8 2 3 2 3" xfId="43593"/>
    <cellStyle name="표준 55 8 2 3 3" xfId="27993"/>
    <cellStyle name="표준 55 8 2 3 4" xfId="43592"/>
    <cellStyle name="표준 55 8 2 4" xfId="12364"/>
    <cellStyle name="표준 55 8 2 4 2" xfId="27995"/>
    <cellStyle name="표준 55 8 2 4 3" xfId="43594"/>
    <cellStyle name="표준 55 8 2 5" xfId="27988"/>
    <cellStyle name="표준 55 8 2 6" xfId="43587"/>
    <cellStyle name="표준 55 8 3" xfId="12365"/>
    <cellStyle name="표준 55 8 3 2" xfId="12366"/>
    <cellStyle name="표준 55 8 3 2 2" xfId="12367"/>
    <cellStyle name="표준 55 8 3 2 2 2" xfId="12368"/>
    <cellStyle name="표준 55 8 3 2 2 2 2" xfId="27999"/>
    <cellStyle name="표준 55 8 3 2 2 2 3" xfId="43598"/>
    <cellStyle name="표준 55 8 3 2 2 3" xfId="27998"/>
    <cellStyle name="표준 55 8 3 2 2 4" xfId="43597"/>
    <cellStyle name="표준 55 8 3 2 3" xfId="12369"/>
    <cellStyle name="표준 55 8 3 2 3 2" xfId="28000"/>
    <cellStyle name="표준 55 8 3 2 3 3" xfId="43599"/>
    <cellStyle name="표준 55 8 3 2 4" xfId="27997"/>
    <cellStyle name="표준 55 8 3 2 5" xfId="43596"/>
    <cellStyle name="표준 55 8 3 3" xfId="12370"/>
    <cellStyle name="표준 55 8 3 3 2" xfId="12371"/>
    <cellStyle name="표준 55 8 3 3 2 2" xfId="28002"/>
    <cellStyle name="표준 55 8 3 3 2 3" xfId="43601"/>
    <cellStyle name="표준 55 8 3 3 3" xfId="28001"/>
    <cellStyle name="표준 55 8 3 3 4" xfId="43600"/>
    <cellStyle name="표준 55 8 3 4" xfId="12372"/>
    <cellStyle name="표준 55 8 3 4 2" xfId="28003"/>
    <cellStyle name="표준 55 8 3 4 3" xfId="43602"/>
    <cellStyle name="표준 55 8 3 5" xfId="27996"/>
    <cellStyle name="표준 55 8 3 6" xfId="43595"/>
    <cellStyle name="표준 55 8 4" xfId="12373"/>
    <cellStyle name="표준 55 8 4 2" xfId="12374"/>
    <cellStyle name="표준 55 8 4 2 2" xfId="12375"/>
    <cellStyle name="표준 55 8 4 2 2 2" xfId="28006"/>
    <cellStyle name="표준 55 8 4 2 2 3" xfId="43605"/>
    <cellStyle name="표준 55 8 4 2 3" xfId="28005"/>
    <cellStyle name="표준 55 8 4 2 4" xfId="43604"/>
    <cellStyle name="표준 55 8 4 3" xfId="12376"/>
    <cellStyle name="표준 55 8 4 3 2" xfId="28007"/>
    <cellStyle name="표준 55 8 4 3 3" xfId="43606"/>
    <cellStyle name="표준 55 8 4 4" xfId="28004"/>
    <cellStyle name="표준 55 8 4 5" xfId="43603"/>
    <cellStyle name="표준 55 8 5" xfId="12377"/>
    <cellStyle name="표준 55 8 5 2" xfId="12378"/>
    <cellStyle name="표준 55 8 5 2 2" xfId="28009"/>
    <cellStyle name="표준 55 8 5 2 3" xfId="43608"/>
    <cellStyle name="표준 55 8 5 3" xfId="28008"/>
    <cellStyle name="표준 55 8 5 4" xfId="43607"/>
    <cellStyle name="표준 55 8 6" xfId="12379"/>
    <cellStyle name="표준 55 8 6 2" xfId="28010"/>
    <cellStyle name="표준 55 8 6 3" xfId="43609"/>
    <cellStyle name="표준 55 8 7" xfId="27987"/>
    <cellStyle name="표준 55 8 8" xfId="43586"/>
    <cellStyle name="표준 55 9" xfId="12380"/>
    <cellStyle name="표준 55 9 2" xfId="12381"/>
    <cellStyle name="표준 55 9 2 2" xfId="12382"/>
    <cellStyle name="표준 55 9 2 2 2" xfId="12383"/>
    <cellStyle name="표준 55 9 2 2 2 2" xfId="28014"/>
    <cellStyle name="표준 55 9 2 2 2 3" xfId="43613"/>
    <cellStyle name="표준 55 9 2 2 3" xfId="28013"/>
    <cellStyle name="표준 55 9 2 2 4" xfId="43612"/>
    <cellStyle name="표준 55 9 2 3" xfId="12384"/>
    <cellStyle name="표준 55 9 2 3 2" xfId="28015"/>
    <cellStyle name="표준 55 9 2 3 3" xfId="43614"/>
    <cellStyle name="표준 55 9 2 4" xfId="28012"/>
    <cellStyle name="표준 55 9 2 5" xfId="43611"/>
    <cellStyle name="표준 55 9 3" xfId="12385"/>
    <cellStyle name="표준 55 9 3 2" xfId="12386"/>
    <cellStyle name="표준 55 9 3 2 2" xfId="28017"/>
    <cellStyle name="표준 55 9 3 2 3" xfId="43616"/>
    <cellStyle name="표준 55 9 3 3" xfId="28016"/>
    <cellStyle name="표준 55 9 3 4" xfId="43615"/>
    <cellStyle name="표준 55 9 4" xfId="12387"/>
    <cellStyle name="표준 55 9 4 2" xfId="28018"/>
    <cellStyle name="표준 55 9 4 3" xfId="43617"/>
    <cellStyle name="표준 55 9 5" xfId="28011"/>
    <cellStyle name="표준 55 9 6" xfId="43610"/>
    <cellStyle name="표준 56" xfId="12388"/>
    <cellStyle name="표준 56 10" xfId="12389"/>
    <cellStyle name="표준 56 10 2" xfId="12390"/>
    <cellStyle name="표준 56 10 2 2" xfId="12391"/>
    <cellStyle name="표준 56 10 2 2 2" xfId="12392"/>
    <cellStyle name="표준 56 10 2 2 2 2" xfId="28023"/>
    <cellStyle name="표준 56 10 2 2 2 3" xfId="43622"/>
    <cellStyle name="표준 56 10 2 2 3" xfId="28022"/>
    <cellStyle name="표준 56 10 2 2 4" xfId="43621"/>
    <cellStyle name="표준 56 10 2 3" xfId="12393"/>
    <cellStyle name="표준 56 10 2 3 2" xfId="28024"/>
    <cellStyle name="표준 56 10 2 3 3" xfId="43623"/>
    <cellStyle name="표준 56 10 2 4" xfId="28021"/>
    <cellStyle name="표준 56 10 2 5" xfId="43620"/>
    <cellStyle name="표준 56 10 3" xfId="12394"/>
    <cellStyle name="표준 56 10 3 2" xfId="12395"/>
    <cellStyle name="표준 56 10 3 2 2" xfId="28026"/>
    <cellStyle name="표준 56 10 3 2 3" xfId="43625"/>
    <cellStyle name="표준 56 10 3 3" xfId="28025"/>
    <cellStyle name="표준 56 10 3 4" xfId="43624"/>
    <cellStyle name="표준 56 10 4" xfId="12396"/>
    <cellStyle name="표준 56 10 4 2" xfId="28027"/>
    <cellStyle name="표준 56 10 4 3" xfId="43626"/>
    <cellStyle name="표준 56 10 5" xfId="28020"/>
    <cellStyle name="표준 56 10 6" xfId="43619"/>
    <cellStyle name="표준 56 11" xfId="12397"/>
    <cellStyle name="표준 56 11 2" xfId="12398"/>
    <cellStyle name="표준 56 11 2 2" xfId="12399"/>
    <cellStyle name="표준 56 11 2 2 2" xfId="28030"/>
    <cellStyle name="표준 56 11 2 2 3" xfId="43629"/>
    <cellStyle name="표준 56 11 2 3" xfId="28029"/>
    <cellStyle name="표준 56 11 2 4" xfId="43628"/>
    <cellStyle name="표준 56 11 3" xfId="12400"/>
    <cellStyle name="표준 56 11 3 2" xfId="28031"/>
    <cellStyle name="표준 56 11 3 3" xfId="43630"/>
    <cellStyle name="표준 56 11 4" xfId="28028"/>
    <cellStyle name="표준 56 11 5" xfId="43627"/>
    <cellStyle name="표준 56 12" xfId="12401"/>
    <cellStyle name="표준 56 12 2" xfId="12402"/>
    <cellStyle name="표준 56 12 2 2" xfId="28033"/>
    <cellStyle name="표준 56 12 2 3" xfId="43632"/>
    <cellStyle name="표준 56 12 3" xfId="28032"/>
    <cellStyle name="표준 56 12 4" xfId="43631"/>
    <cellStyle name="표준 56 13" xfId="12403"/>
    <cellStyle name="표준 56 13 2" xfId="28034"/>
    <cellStyle name="표준 56 13 3" xfId="43633"/>
    <cellStyle name="표준 56 14" xfId="28019"/>
    <cellStyle name="표준 56 15" xfId="43618"/>
    <cellStyle name="표준 56 2" xfId="12404"/>
    <cellStyle name="표준 56 2 10" xfId="12405"/>
    <cellStyle name="표준 56 2 10 2" xfId="12406"/>
    <cellStyle name="표준 56 2 10 2 2" xfId="12407"/>
    <cellStyle name="표준 56 2 10 2 2 2" xfId="28038"/>
    <cellStyle name="표준 56 2 10 2 2 3" xfId="43637"/>
    <cellStyle name="표준 56 2 10 2 3" xfId="28037"/>
    <cellStyle name="표준 56 2 10 2 4" xfId="43636"/>
    <cellStyle name="표준 56 2 10 3" xfId="12408"/>
    <cellStyle name="표준 56 2 10 3 2" xfId="28039"/>
    <cellStyle name="표준 56 2 10 3 3" xfId="43638"/>
    <cellStyle name="표준 56 2 10 4" xfId="28036"/>
    <cellStyle name="표준 56 2 10 5" xfId="43635"/>
    <cellStyle name="표준 56 2 11" xfId="12409"/>
    <cellStyle name="표준 56 2 11 2" xfId="12410"/>
    <cellStyle name="표준 56 2 11 2 2" xfId="28041"/>
    <cellStyle name="표준 56 2 11 2 3" xfId="43640"/>
    <cellStyle name="표준 56 2 11 3" xfId="28040"/>
    <cellStyle name="표준 56 2 11 4" xfId="43639"/>
    <cellStyle name="표준 56 2 12" xfId="12411"/>
    <cellStyle name="표준 56 2 12 2" xfId="28042"/>
    <cellStyle name="표준 56 2 12 3" xfId="43641"/>
    <cellStyle name="표준 56 2 13" xfId="28035"/>
    <cellStyle name="표준 56 2 14" xfId="43634"/>
    <cellStyle name="표준 56 2 2" xfId="12412"/>
    <cellStyle name="표준 56 2 2 10" xfId="12413"/>
    <cellStyle name="표준 56 2 2 10 2" xfId="28044"/>
    <cellStyle name="표준 56 2 2 10 3" xfId="43643"/>
    <cellStyle name="표준 56 2 2 11" xfId="28043"/>
    <cellStyle name="표준 56 2 2 12" xfId="43642"/>
    <cellStyle name="표준 56 2 2 2" xfId="12414"/>
    <cellStyle name="표준 56 2 2 2 10" xfId="28045"/>
    <cellStyle name="표준 56 2 2 2 11" xfId="43644"/>
    <cellStyle name="표준 56 2 2 2 2" xfId="12415"/>
    <cellStyle name="표준 56 2 2 2 2 2" xfId="12416"/>
    <cellStyle name="표준 56 2 2 2 2 2 2" xfId="12417"/>
    <cellStyle name="표준 56 2 2 2 2 2 2 2" xfId="12418"/>
    <cellStyle name="표준 56 2 2 2 2 2 2 2 2" xfId="12419"/>
    <cellStyle name="표준 56 2 2 2 2 2 2 2 2 2" xfId="12420"/>
    <cellStyle name="표준 56 2 2 2 2 2 2 2 2 2 2" xfId="28051"/>
    <cellStyle name="표준 56 2 2 2 2 2 2 2 2 2 3" xfId="43650"/>
    <cellStyle name="표준 56 2 2 2 2 2 2 2 2 3" xfId="28050"/>
    <cellStyle name="표준 56 2 2 2 2 2 2 2 2 4" xfId="43649"/>
    <cellStyle name="표준 56 2 2 2 2 2 2 2 3" xfId="12421"/>
    <cellStyle name="표준 56 2 2 2 2 2 2 2 3 2" xfId="28052"/>
    <cellStyle name="표준 56 2 2 2 2 2 2 2 3 3" xfId="43651"/>
    <cellStyle name="표준 56 2 2 2 2 2 2 2 4" xfId="28049"/>
    <cellStyle name="표준 56 2 2 2 2 2 2 2 5" xfId="43648"/>
    <cellStyle name="표준 56 2 2 2 2 2 2 3" xfId="12422"/>
    <cellStyle name="표준 56 2 2 2 2 2 2 3 2" xfId="12423"/>
    <cellStyle name="표준 56 2 2 2 2 2 2 3 2 2" xfId="28054"/>
    <cellStyle name="표준 56 2 2 2 2 2 2 3 2 3" xfId="43653"/>
    <cellStyle name="표준 56 2 2 2 2 2 2 3 3" xfId="28053"/>
    <cellStyle name="표준 56 2 2 2 2 2 2 3 4" xfId="43652"/>
    <cellStyle name="표준 56 2 2 2 2 2 2 4" xfId="12424"/>
    <cellStyle name="표준 56 2 2 2 2 2 2 4 2" xfId="28055"/>
    <cellStyle name="표준 56 2 2 2 2 2 2 4 3" xfId="43654"/>
    <cellStyle name="표준 56 2 2 2 2 2 2 5" xfId="28048"/>
    <cellStyle name="표준 56 2 2 2 2 2 2 6" xfId="43647"/>
    <cellStyle name="표준 56 2 2 2 2 2 3" xfId="12425"/>
    <cellStyle name="표준 56 2 2 2 2 2 3 2" xfId="12426"/>
    <cellStyle name="표준 56 2 2 2 2 2 3 2 2" xfId="12427"/>
    <cellStyle name="표준 56 2 2 2 2 2 3 2 2 2" xfId="12428"/>
    <cellStyle name="표준 56 2 2 2 2 2 3 2 2 2 2" xfId="28059"/>
    <cellStyle name="표준 56 2 2 2 2 2 3 2 2 2 3" xfId="43658"/>
    <cellStyle name="표준 56 2 2 2 2 2 3 2 2 3" xfId="28058"/>
    <cellStyle name="표준 56 2 2 2 2 2 3 2 2 4" xfId="43657"/>
    <cellStyle name="표준 56 2 2 2 2 2 3 2 3" xfId="12429"/>
    <cellStyle name="표준 56 2 2 2 2 2 3 2 3 2" xfId="28060"/>
    <cellStyle name="표준 56 2 2 2 2 2 3 2 3 3" xfId="43659"/>
    <cellStyle name="표준 56 2 2 2 2 2 3 2 4" xfId="28057"/>
    <cellStyle name="표준 56 2 2 2 2 2 3 2 5" xfId="43656"/>
    <cellStyle name="표준 56 2 2 2 2 2 3 3" xfId="12430"/>
    <cellStyle name="표준 56 2 2 2 2 2 3 3 2" xfId="12431"/>
    <cellStyle name="표준 56 2 2 2 2 2 3 3 2 2" xfId="28062"/>
    <cellStyle name="표준 56 2 2 2 2 2 3 3 2 3" xfId="43661"/>
    <cellStyle name="표준 56 2 2 2 2 2 3 3 3" xfId="28061"/>
    <cellStyle name="표준 56 2 2 2 2 2 3 3 4" xfId="43660"/>
    <cellStyle name="표준 56 2 2 2 2 2 3 4" xfId="12432"/>
    <cellStyle name="표준 56 2 2 2 2 2 3 4 2" xfId="28063"/>
    <cellStyle name="표준 56 2 2 2 2 2 3 4 3" xfId="43662"/>
    <cellStyle name="표준 56 2 2 2 2 2 3 5" xfId="28056"/>
    <cellStyle name="표준 56 2 2 2 2 2 3 6" xfId="43655"/>
    <cellStyle name="표준 56 2 2 2 2 2 4" xfId="12433"/>
    <cellStyle name="표준 56 2 2 2 2 2 4 2" xfId="12434"/>
    <cellStyle name="표준 56 2 2 2 2 2 4 2 2" xfId="12435"/>
    <cellStyle name="표준 56 2 2 2 2 2 4 2 2 2" xfId="28066"/>
    <cellStyle name="표준 56 2 2 2 2 2 4 2 2 3" xfId="43665"/>
    <cellStyle name="표준 56 2 2 2 2 2 4 2 3" xfId="28065"/>
    <cellStyle name="표준 56 2 2 2 2 2 4 2 4" xfId="43664"/>
    <cellStyle name="표준 56 2 2 2 2 2 4 3" xfId="12436"/>
    <cellStyle name="표준 56 2 2 2 2 2 4 3 2" xfId="28067"/>
    <cellStyle name="표준 56 2 2 2 2 2 4 3 3" xfId="43666"/>
    <cellStyle name="표준 56 2 2 2 2 2 4 4" xfId="28064"/>
    <cellStyle name="표준 56 2 2 2 2 2 4 5" xfId="43663"/>
    <cellStyle name="표준 56 2 2 2 2 2 5" xfId="12437"/>
    <cellStyle name="표준 56 2 2 2 2 2 5 2" xfId="12438"/>
    <cellStyle name="표준 56 2 2 2 2 2 5 2 2" xfId="28069"/>
    <cellStyle name="표준 56 2 2 2 2 2 5 2 3" xfId="43668"/>
    <cellStyle name="표준 56 2 2 2 2 2 5 3" xfId="28068"/>
    <cellStyle name="표준 56 2 2 2 2 2 5 4" xfId="43667"/>
    <cellStyle name="표준 56 2 2 2 2 2 6" xfId="12439"/>
    <cellStyle name="표준 56 2 2 2 2 2 6 2" xfId="28070"/>
    <cellStyle name="표준 56 2 2 2 2 2 6 3" xfId="43669"/>
    <cellStyle name="표준 56 2 2 2 2 2 7" xfId="28047"/>
    <cellStyle name="표준 56 2 2 2 2 2 8" xfId="43646"/>
    <cellStyle name="표준 56 2 2 2 2 3" xfId="12440"/>
    <cellStyle name="표준 56 2 2 2 2 3 2" xfId="12441"/>
    <cellStyle name="표준 56 2 2 2 2 3 2 2" xfId="12442"/>
    <cellStyle name="표준 56 2 2 2 2 3 2 2 2" xfId="12443"/>
    <cellStyle name="표준 56 2 2 2 2 3 2 2 2 2" xfId="28074"/>
    <cellStyle name="표준 56 2 2 2 2 3 2 2 2 3" xfId="43673"/>
    <cellStyle name="표준 56 2 2 2 2 3 2 2 3" xfId="28073"/>
    <cellStyle name="표준 56 2 2 2 2 3 2 2 4" xfId="43672"/>
    <cellStyle name="표준 56 2 2 2 2 3 2 3" xfId="12444"/>
    <cellStyle name="표준 56 2 2 2 2 3 2 3 2" xfId="28075"/>
    <cellStyle name="표준 56 2 2 2 2 3 2 3 3" xfId="43674"/>
    <cellStyle name="표준 56 2 2 2 2 3 2 4" xfId="28072"/>
    <cellStyle name="표준 56 2 2 2 2 3 2 5" xfId="43671"/>
    <cellStyle name="표준 56 2 2 2 2 3 3" xfId="12445"/>
    <cellStyle name="표준 56 2 2 2 2 3 3 2" xfId="12446"/>
    <cellStyle name="표준 56 2 2 2 2 3 3 2 2" xfId="28077"/>
    <cellStyle name="표준 56 2 2 2 2 3 3 2 3" xfId="43676"/>
    <cellStyle name="표준 56 2 2 2 2 3 3 3" xfId="28076"/>
    <cellStyle name="표준 56 2 2 2 2 3 3 4" xfId="43675"/>
    <cellStyle name="표준 56 2 2 2 2 3 4" xfId="12447"/>
    <cellStyle name="표준 56 2 2 2 2 3 4 2" xfId="28078"/>
    <cellStyle name="표준 56 2 2 2 2 3 4 3" xfId="43677"/>
    <cellStyle name="표준 56 2 2 2 2 3 5" xfId="28071"/>
    <cellStyle name="표준 56 2 2 2 2 3 6" xfId="43670"/>
    <cellStyle name="표준 56 2 2 2 2 4" xfId="12448"/>
    <cellStyle name="표준 56 2 2 2 2 4 2" xfId="12449"/>
    <cellStyle name="표준 56 2 2 2 2 4 2 2" xfId="12450"/>
    <cellStyle name="표준 56 2 2 2 2 4 2 2 2" xfId="12451"/>
    <cellStyle name="표준 56 2 2 2 2 4 2 2 2 2" xfId="28082"/>
    <cellStyle name="표준 56 2 2 2 2 4 2 2 2 3" xfId="43681"/>
    <cellStyle name="표준 56 2 2 2 2 4 2 2 3" xfId="28081"/>
    <cellStyle name="표준 56 2 2 2 2 4 2 2 4" xfId="43680"/>
    <cellStyle name="표준 56 2 2 2 2 4 2 3" xfId="12452"/>
    <cellStyle name="표준 56 2 2 2 2 4 2 3 2" xfId="28083"/>
    <cellStyle name="표준 56 2 2 2 2 4 2 3 3" xfId="43682"/>
    <cellStyle name="표준 56 2 2 2 2 4 2 4" xfId="28080"/>
    <cellStyle name="표준 56 2 2 2 2 4 2 5" xfId="43679"/>
    <cellStyle name="표준 56 2 2 2 2 4 3" xfId="12453"/>
    <cellStyle name="표준 56 2 2 2 2 4 3 2" xfId="12454"/>
    <cellStyle name="표준 56 2 2 2 2 4 3 2 2" xfId="28085"/>
    <cellStyle name="표준 56 2 2 2 2 4 3 2 3" xfId="43684"/>
    <cellStyle name="표준 56 2 2 2 2 4 3 3" xfId="28084"/>
    <cellStyle name="표준 56 2 2 2 2 4 3 4" xfId="43683"/>
    <cellStyle name="표준 56 2 2 2 2 4 4" xfId="12455"/>
    <cellStyle name="표준 56 2 2 2 2 4 4 2" xfId="28086"/>
    <cellStyle name="표준 56 2 2 2 2 4 4 3" xfId="43685"/>
    <cellStyle name="표준 56 2 2 2 2 4 5" xfId="28079"/>
    <cellStyle name="표준 56 2 2 2 2 4 6" xfId="43678"/>
    <cellStyle name="표준 56 2 2 2 2 5" xfId="12456"/>
    <cellStyle name="표준 56 2 2 2 2 5 2" xfId="12457"/>
    <cellStyle name="표준 56 2 2 2 2 5 2 2" xfId="12458"/>
    <cellStyle name="표준 56 2 2 2 2 5 2 2 2" xfId="28089"/>
    <cellStyle name="표준 56 2 2 2 2 5 2 2 3" xfId="43688"/>
    <cellStyle name="표준 56 2 2 2 2 5 2 3" xfId="28088"/>
    <cellStyle name="표준 56 2 2 2 2 5 2 4" xfId="43687"/>
    <cellStyle name="표준 56 2 2 2 2 5 3" xfId="12459"/>
    <cellStyle name="표준 56 2 2 2 2 5 3 2" xfId="28090"/>
    <cellStyle name="표준 56 2 2 2 2 5 3 3" xfId="43689"/>
    <cellStyle name="표준 56 2 2 2 2 5 4" xfId="28087"/>
    <cellStyle name="표준 56 2 2 2 2 5 5" xfId="43686"/>
    <cellStyle name="표준 56 2 2 2 2 6" xfId="12460"/>
    <cellStyle name="표준 56 2 2 2 2 6 2" xfId="12461"/>
    <cellStyle name="표준 56 2 2 2 2 6 2 2" xfId="28092"/>
    <cellStyle name="표준 56 2 2 2 2 6 2 3" xfId="43691"/>
    <cellStyle name="표준 56 2 2 2 2 6 3" xfId="28091"/>
    <cellStyle name="표준 56 2 2 2 2 6 4" xfId="43690"/>
    <cellStyle name="표준 56 2 2 2 2 7" xfId="12462"/>
    <cellStyle name="표준 56 2 2 2 2 7 2" xfId="28093"/>
    <cellStyle name="표준 56 2 2 2 2 7 3" xfId="43692"/>
    <cellStyle name="표준 56 2 2 2 2 8" xfId="28046"/>
    <cellStyle name="표준 56 2 2 2 2 9" xfId="43645"/>
    <cellStyle name="표준 56 2 2 2 3" xfId="12463"/>
    <cellStyle name="표준 56 2 2 2 3 2" xfId="12464"/>
    <cellStyle name="표준 56 2 2 2 3 2 2" xfId="12465"/>
    <cellStyle name="표준 56 2 2 2 3 2 2 2" xfId="12466"/>
    <cellStyle name="표준 56 2 2 2 3 2 2 2 2" xfId="12467"/>
    <cellStyle name="표준 56 2 2 2 3 2 2 2 2 2" xfId="12468"/>
    <cellStyle name="표준 56 2 2 2 3 2 2 2 2 2 2" xfId="28099"/>
    <cellStyle name="표준 56 2 2 2 3 2 2 2 2 2 3" xfId="43698"/>
    <cellStyle name="표준 56 2 2 2 3 2 2 2 2 3" xfId="28098"/>
    <cellStyle name="표준 56 2 2 2 3 2 2 2 2 4" xfId="43697"/>
    <cellStyle name="표준 56 2 2 2 3 2 2 2 3" xfId="12469"/>
    <cellStyle name="표준 56 2 2 2 3 2 2 2 3 2" xfId="28100"/>
    <cellStyle name="표준 56 2 2 2 3 2 2 2 3 3" xfId="43699"/>
    <cellStyle name="표준 56 2 2 2 3 2 2 2 4" xfId="28097"/>
    <cellStyle name="표준 56 2 2 2 3 2 2 2 5" xfId="43696"/>
    <cellStyle name="표준 56 2 2 2 3 2 2 3" xfId="12470"/>
    <cellStyle name="표준 56 2 2 2 3 2 2 3 2" xfId="12471"/>
    <cellStyle name="표준 56 2 2 2 3 2 2 3 2 2" xfId="28102"/>
    <cellStyle name="표준 56 2 2 2 3 2 2 3 2 3" xfId="43701"/>
    <cellStyle name="표준 56 2 2 2 3 2 2 3 3" xfId="28101"/>
    <cellStyle name="표준 56 2 2 2 3 2 2 3 4" xfId="43700"/>
    <cellStyle name="표준 56 2 2 2 3 2 2 4" xfId="12472"/>
    <cellStyle name="표준 56 2 2 2 3 2 2 4 2" xfId="28103"/>
    <cellStyle name="표준 56 2 2 2 3 2 2 4 3" xfId="43702"/>
    <cellStyle name="표준 56 2 2 2 3 2 2 5" xfId="28096"/>
    <cellStyle name="표준 56 2 2 2 3 2 2 6" xfId="43695"/>
    <cellStyle name="표준 56 2 2 2 3 2 3" xfId="12473"/>
    <cellStyle name="표준 56 2 2 2 3 2 3 2" xfId="12474"/>
    <cellStyle name="표준 56 2 2 2 3 2 3 2 2" xfId="12475"/>
    <cellStyle name="표준 56 2 2 2 3 2 3 2 2 2" xfId="12476"/>
    <cellStyle name="표준 56 2 2 2 3 2 3 2 2 2 2" xfId="28107"/>
    <cellStyle name="표준 56 2 2 2 3 2 3 2 2 2 3" xfId="43706"/>
    <cellStyle name="표준 56 2 2 2 3 2 3 2 2 3" xfId="28106"/>
    <cellStyle name="표준 56 2 2 2 3 2 3 2 2 4" xfId="43705"/>
    <cellStyle name="표준 56 2 2 2 3 2 3 2 3" xfId="12477"/>
    <cellStyle name="표준 56 2 2 2 3 2 3 2 3 2" xfId="28108"/>
    <cellStyle name="표준 56 2 2 2 3 2 3 2 3 3" xfId="43707"/>
    <cellStyle name="표준 56 2 2 2 3 2 3 2 4" xfId="28105"/>
    <cellStyle name="표준 56 2 2 2 3 2 3 2 5" xfId="43704"/>
    <cellStyle name="표준 56 2 2 2 3 2 3 3" xfId="12478"/>
    <cellStyle name="표준 56 2 2 2 3 2 3 3 2" xfId="12479"/>
    <cellStyle name="표준 56 2 2 2 3 2 3 3 2 2" xfId="28110"/>
    <cellStyle name="표준 56 2 2 2 3 2 3 3 2 3" xfId="43709"/>
    <cellStyle name="표준 56 2 2 2 3 2 3 3 3" xfId="28109"/>
    <cellStyle name="표준 56 2 2 2 3 2 3 3 4" xfId="43708"/>
    <cellStyle name="표준 56 2 2 2 3 2 3 4" xfId="12480"/>
    <cellStyle name="표준 56 2 2 2 3 2 3 4 2" xfId="28111"/>
    <cellStyle name="표준 56 2 2 2 3 2 3 4 3" xfId="43710"/>
    <cellStyle name="표준 56 2 2 2 3 2 3 5" xfId="28104"/>
    <cellStyle name="표준 56 2 2 2 3 2 3 6" xfId="43703"/>
    <cellStyle name="표준 56 2 2 2 3 2 4" xfId="12481"/>
    <cellStyle name="표준 56 2 2 2 3 2 4 2" xfId="12482"/>
    <cellStyle name="표준 56 2 2 2 3 2 4 2 2" xfId="12483"/>
    <cellStyle name="표준 56 2 2 2 3 2 4 2 2 2" xfId="28114"/>
    <cellStyle name="표준 56 2 2 2 3 2 4 2 2 3" xfId="43713"/>
    <cellStyle name="표준 56 2 2 2 3 2 4 2 3" xfId="28113"/>
    <cellStyle name="표준 56 2 2 2 3 2 4 2 4" xfId="43712"/>
    <cellStyle name="표준 56 2 2 2 3 2 4 3" xfId="12484"/>
    <cellStyle name="표준 56 2 2 2 3 2 4 3 2" xfId="28115"/>
    <cellStyle name="표준 56 2 2 2 3 2 4 3 3" xfId="43714"/>
    <cellStyle name="표준 56 2 2 2 3 2 4 4" xfId="28112"/>
    <cellStyle name="표준 56 2 2 2 3 2 4 5" xfId="43711"/>
    <cellStyle name="표준 56 2 2 2 3 2 5" xfId="12485"/>
    <cellStyle name="표준 56 2 2 2 3 2 5 2" xfId="12486"/>
    <cellStyle name="표준 56 2 2 2 3 2 5 2 2" xfId="28117"/>
    <cellStyle name="표준 56 2 2 2 3 2 5 2 3" xfId="43716"/>
    <cellStyle name="표준 56 2 2 2 3 2 5 3" xfId="28116"/>
    <cellStyle name="표준 56 2 2 2 3 2 5 4" xfId="43715"/>
    <cellStyle name="표준 56 2 2 2 3 2 6" xfId="12487"/>
    <cellStyle name="표준 56 2 2 2 3 2 6 2" xfId="28118"/>
    <cellStyle name="표준 56 2 2 2 3 2 6 3" xfId="43717"/>
    <cellStyle name="표준 56 2 2 2 3 2 7" xfId="28095"/>
    <cellStyle name="표준 56 2 2 2 3 2 8" xfId="43694"/>
    <cellStyle name="표준 56 2 2 2 3 3" xfId="12488"/>
    <cellStyle name="표준 56 2 2 2 3 3 2" xfId="12489"/>
    <cellStyle name="표준 56 2 2 2 3 3 2 2" xfId="12490"/>
    <cellStyle name="표준 56 2 2 2 3 3 2 2 2" xfId="12491"/>
    <cellStyle name="표준 56 2 2 2 3 3 2 2 2 2" xfId="28122"/>
    <cellStyle name="표준 56 2 2 2 3 3 2 2 2 3" xfId="43721"/>
    <cellStyle name="표준 56 2 2 2 3 3 2 2 3" xfId="28121"/>
    <cellStyle name="표준 56 2 2 2 3 3 2 2 4" xfId="43720"/>
    <cellStyle name="표준 56 2 2 2 3 3 2 3" xfId="12492"/>
    <cellStyle name="표준 56 2 2 2 3 3 2 3 2" xfId="28123"/>
    <cellStyle name="표준 56 2 2 2 3 3 2 3 3" xfId="43722"/>
    <cellStyle name="표준 56 2 2 2 3 3 2 4" xfId="28120"/>
    <cellStyle name="표준 56 2 2 2 3 3 2 5" xfId="43719"/>
    <cellStyle name="표준 56 2 2 2 3 3 3" xfId="12493"/>
    <cellStyle name="표준 56 2 2 2 3 3 3 2" xfId="12494"/>
    <cellStyle name="표준 56 2 2 2 3 3 3 2 2" xfId="28125"/>
    <cellStyle name="표준 56 2 2 2 3 3 3 2 3" xfId="43724"/>
    <cellStyle name="표준 56 2 2 2 3 3 3 3" xfId="28124"/>
    <cellStyle name="표준 56 2 2 2 3 3 3 4" xfId="43723"/>
    <cellStyle name="표준 56 2 2 2 3 3 4" xfId="12495"/>
    <cellStyle name="표준 56 2 2 2 3 3 4 2" xfId="28126"/>
    <cellStyle name="표준 56 2 2 2 3 3 4 3" xfId="43725"/>
    <cellStyle name="표준 56 2 2 2 3 3 5" xfId="28119"/>
    <cellStyle name="표준 56 2 2 2 3 3 6" xfId="43718"/>
    <cellStyle name="표준 56 2 2 2 3 4" xfId="12496"/>
    <cellStyle name="표준 56 2 2 2 3 4 2" xfId="12497"/>
    <cellStyle name="표준 56 2 2 2 3 4 2 2" xfId="12498"/>
    <cellStyle name="표준 56 2 2 2 3 4 2 2 2" xfId="12499"/>
    <cellStyle name="표준 56 2 2 2 3 4 2 2 2 2" xfId="28130"/>
    <cellStyle name="표준 56 2 2 2 3 4 2 2 2 3" xfId="43729"/>
    <cellStyle name="표준 56 2 2 2 3 4 2 2 3" xfId="28129"/>
    <cellStyle name="표준 56 2 2 2 3 4 2 2 4" xfId="43728"/>
    <cellStyle name="표준 56 2 2 2 3 4 2 3" xfId="12500"/>
    <cellStyle name="표준 56 2 2 2 3 4 2 3 2" xfId="28131"/>
    <cellStyle name="표준 56 2 2 2 3 4 2 3 3" xfId="43730"/>
    <cellStyle name="표준 56 2 2 2 3 4 2 4" xfId="28128"/>
    <cellStyle name="표준 56 2 2 2 3 4 2 5" xfId="43727"/>
    <cellStyle name="표준 56 2 2 2 3 4 3" xfId="12501"/>
    <cellStyle name="표준 56 2 2 2 3 4 3 2" xfId="12502"/>
    <cellStyle name="표준 56 2 2 2 3 4 3 2 2" xfId="28133"/>
    <cellStyle name="표준 56 2 2 2 3 4 3 2 3" xfId="43732"/>
    <cellStyle name="표준 56 2 2 2 3 4 3 3" xfId="28132"/>
    <cellStyle name="표준 56 2 2 2 3 4 3 4" xfId="43731"/>
    <cellStyle name="표준 56 2 2 2 3 4 4" xfId="12503"/>
    <cellStyle name="표준 56 2 2 2 3 4 4 2" xfId="28134"/>
    <cellStyle name="표준 56 2 2 2 3 4 4 3" xfId="43733"/>
    <cellStyle name="표준 56 2 2 2 3 4 5" xfId="28127"/>
    <cellStyle name="표준 56 2 2 2 3 4 6" xfId="43726"/>
    <cellStyle name="표준 56 2 2 2 3 5" xfId="12504"/>
    <cellStyle name="표준 56 2 2 2 3 5 2" xfId="12505"/>
    <cellStyle name="표준 56 2 2 2 3 5 2 2" xfId="12506"/>
    <cellStyle name="표준 56 2 2 2 3 5 2 2 2" xfId="28137"/>
    <cellStyle name="표준 56 2 2 2 3 5 2 2 3" xfId="43736"/>
    <cellStyle name="표준 56 2 2 2 3 5 2 3" xfId="28136"/>
    <cellStyle name="표준 56 2 2 2 3 5 2 4" xfId="43735"/>
    <cellStyle name="표준 56 2 2 2 3 5 3" xfId="12507"/>
    <cellStyle name="표준 56 2 2 2 3 5 3 2" xfId="28138"/>
    <cellStyle name="표준 56 2 2 2 3 5 3 3" xfId="43737"/>
    <cellStyle name="표준 56 2 2 2 3 5 4" xfId="28135"/>
    <cellStyle name="표준 56 2 2 2 3 5 5" xfId="43734"/>
    <cellStyle name="표준 56 2 2 2 3 6" xfId="12508"/>
    <cellStyle name="표준 56 2 2 2 3 6 2" xfId="12509"/>
    <cellStyle name="표준 56 2 2 2 3 6 2 2" xfId="28140"/>
    <cellStyle name="표준 56 2 2 2 3 6 2 3" xfId="43739"/>
    <cellStyle name="표준 56 2 2 2 3 6 3" xfId="28139"/>
    <cellStyle name="표준 56 2 2 2 3 6 4" xfId="43738"/>
    <cellStyle name="표준 56 2 2 2 3 7" xfId="12510"/>
    <cellStyle name="표준 56 2 2 2 3 7 2" xfId="28141"/>
    <cellStyle name="표준 56 2 2 2 3 7 3" xfId="43740"/>
    <cellStyle name="표준 56 2 2 2 3 8" xfId="28094"/>
    <cellStyle name="표준 56 2 2 2 3 9" xfId="43693"/>
    <cellStyle name="표준 56 2 2 2 4" xfId="12511"/>
    <cellStyle name="표준 56 2 2 2 4 2" xfId="12512"/>
    <cellStyle name="표준 56 2 2 2 4 2 2" xfId="12513"/>
    <cellStyle name="표준 56 2 2 2 4 2 2 2" xfId="12514"/>
    <cellStyle name="표준 56 2 2 2 4 2 2 2 2" xfId="12515"/>
    <cellStyle name="표준 56 2 2 2 4 2 2 2 2 2" xfId="28146"/>
    <cellStyle name="표준 56 2 2 2 4 2 2 2 2 3" xfId="43745"/>
    <cellStyle name="표준 56 2 2 2 4 2 2 2 3" xfId="28145"/>
    <cellStyle name="표준 56 2 2 2 4 2 2 2 4" xfId="43744"/>
    <cellStyle name="표준 56 2 2 2 4 2 2 3" xfId="12516"/>
    <cellStyle name="표준 56 2 2 2 4 2 2 3 2" xfId="28147"/>
    <cellStyle name="표준 56 2 2 2 4 2 2 3 3" xfId="43746"/>
    <cellStyle name="표준 56 2 2 2 4 2 2 4" xfId="28144"/>
    <cellStyle name="표준 56 2 2 2 4 2 2 5" xfId="43743"/>
    <cellStyle name="표준 56 2 2 2 4 2 3" xfId="12517"/>
    <cellStyle name="표준 56 2 2 2 4 2 3 2" xfId="12518"/>
    <cellStyle name="표준 56 2 2 2 4 2 3 2 2" xfId="28149"/>
    <cellStyle name="표준 56 2 2 2 4 2 3 2 3" xfId="43748"/>
    <cellStyle name="표준 56 2 2 2 4 2 3 3" xfId="28148"/>
    <cellStyle name="표준 56 2 2 2 4 2 3 4" xfId="43747"/>
    <cellStyle name="표준 56 2 2 2 4 2 4" xfId="12519"/>
    <cellStyle name="표준 56 2 2 2 4 2 4 2" xfId="28150"/>
    <cellStyle name="표준 56 2 2 2 4 2 4 3" xfId="43749"/>
    <cellStyle name="표준 56 2 2 2 4 2 5" xfId="28143"/>
    <cellStyle name="표준 56 2 2 2 4 2 6" xfId="43742"/>
    <cellStyle name="표준 56 2 2 2 4 3" xfId="12520"/>
    <cellStyle name="표준 56 2 2 2 4 3 2" xfId="12521"/>
    <cellStyle name="표준 56 2 2 2 4 3 2 2" xfId="12522"/>
    <cellStyle name="표준 56 2 2 2 4 3 2 2 2" xfId="12523"/>
    <cellStyle name="표준 56 2 2 2 4 3 2 2 2 2" xfId="28154"/>
    <cellStyle name="표준 56 2 2 2 4 3 2 2 2 3" xfId="43753"/>
    <cellStyle name="표준 56 2 2 2 4 3 2 2 3" xfId="28153"/>
    <cellStyle name="표준 56 2 2 2 4 3 2 2 4" xfId="43752"/>
    <cellStyle name="표준 56 2 2 2 4 3 2 3" xfId="12524"/>
    <cellStyle name="표준 56 2 2 2 4 3 2 3 2" xfId="28155"/>
    <cellStyle name="표준 56 2 2 2 4 3 2 3 3" xfId="43754"/>
    <cellStyle name="표준 56 2 2 2 4 3 2 4" xfId="28152"/>
    <cellStyle name="표준 56 2 2 2 4 3 2 5" xfId="43751"/>
    <cellStyle name="표준 56 2 2 2 4 3 3" xfId="12525"/>
    <cellStyle name="표준 56 2 2 2 4 3 3 2" xfId="12526"/>
    <cellStyle name="표준 56 2 2 2 4 3 3 2 2" xfId="28157"/>
    <cellStyle name="표준 56 2 2 2 4 3 3 2 3" xfId="43756"/>
    <cellStyle name="표준 56 2 2 2 4 3 3 3" xfId="28156"/>
    <cellStyle name="표준 56 2 2 2 4 3 3 4" xfId="43755"/>
    <cellStyle name="표준 56 2 2 2 4 3 4" xfId="12527"/>
    <cellStyle name="표준 56 2 2 2 4 3 4 2" xfId="28158"/>
    <cellStyle name="표준 56 2 2 2 4 3 4 3" xfId="43757"/>
    <cellStyle name="표준 56 2 2 2 4 3 5" xfId="28151"/>
    <cellStyle name="표준 56 2 2 2 4 3 6" xfId="43750"/>
    <cellStyle name="표준 56 2 2 2 4 4" xfId="12528"/>
    <cellStyle name="표준 56 2 2 2 4 4 2" xfId="12529"/>
    <cellStyle name="표준 56 2 2 2 4 4 2 2" xfId="12530"/>
    <cellStyle name="표준 56 2 2 2 4 4 2 2 2" xfId="28161"/>
    <cellStyle name="표준 56 2 2 2 4 4 2 2 3" xfId="43760"/>
    <cellStyle name="표준 56 2 2 2 4 4 2 3" xfId="28160"/>
    <cellStyle name="표준 56 2 2 2 4 4 2 4" xfId="43759"/>
    <cellStyle name="표준 56 2 2 2 4 4 3" xfId="12531"/>
    <cellStyle name="표준 56 2 2 2 4 4 3 2" xfId="28162"/>
    <cellStyle name="표준 56 2 2 2 4 4 3 3" xfId="43761"/>
    <cellStyle name="표준 56 2 2 2 4 4 4" xfId="28159"/>
    <cellStyle name="표준 56 2 2 2 4 4 5" xfId="43758"/>
    <cellStyle name="표준 56 2 2 2 4 5" xfId="12532"/>
    <cellStyle name="표준 56 2 2 2 4 5 2" xfId="12533"/>
    <cellStyle name="표준 56 2 2 2 4 5 2 2" xfId="28164"/>
    <cellStyle name="표준 56 2 2 2 4 5 2 3" xfId="43763"/>
    <cellStyle name="표준 56 2 2 2 4 5 3" xfId="28163"/>
    <cellStyle name="표준 56 2 2 2 4 5 4" xfId="43762"/>
    <cellStyle name="표준 56 2 2 2 4 6" xfId="12534"/>
    <cellStyle name="표준 56 2 2 2 4 6 2" xfId="28165"/>
    <cellStyle name="표준 56 2 2 2 4 6 3" xfId="43764"/>
    <cellStyle name="표준 56 2 2 2 4 7" xfId="28142"/>
    <cellStyle name="표준 56 2 2 2 4 8" xfId="43741"/>
    <cellStyle name="표준 56 2 2 2 5" xfId="12535"/>
    <cellStyle name="표준 56 2 2 2 5 2" xfId="12536"/>
    <cellStyle name="표준 56 2 2 2 5 2 2" xfId="12537"/>
    <cellStyle name="표준 56 2 2 2 5 2 2 2" xfId="12538"/>
    <cellStyle name="표준 56 2 2 2 5 2 2 2 2" xfId="28169"/>
    <cellStyle name="표준 56 2 2 2 5 2 2 2 3" xfId="43768"/>
    <cellStyle name="표준 56 2 2 2 5 2 2 3" xfId="28168"/>
    <cellStyle name="표준 56 2 2 2 5 2 2 4" xfId="43767"/>
    <cellStyle name="표준 56 2 2 2 5 2 3" xfId="12539"/>
    <cellStyle name="표준 56 2 2 2 5 2 3 2" xfId="28170"/>
    <cellStyle name="표준 56 2 2 2 5 2 3 3" xfId="43769"/>
    <cellStyle name="표준 56 2 2 2 5 2 4" xfId="28167"/>
    <cellStyle name="표준 56 2 2 2 5 2 5" xfId="43766"/>
    <cellStyle name="표준 56 2 2 2 5 3" xfId="12540"/>
    <cellStyle name="표준 56 2 2 2 5 3 2" xfId="12541"/>
    <cellStyle name="표준 56 2 2 2 5 3 2 2" xfId="28172"/>
    <cellStyle name="표준 56 2 2 2 5 3 2 3" xfId="43771"/>
    <cellStyle name="표준 56 2 2 2 5 3 3" xfId="28171"/>
    <cellStyle name="표준 56 2 2 2 5 3 4" xfId="43770"/>
    <cellStyle name="표준 56 2 2 2 5 4" xfId="12542"/>
    <cellStyle name="표준 56 2 2 2 5 4 2" xfId="28173"/>
    <cellStyle name="표준 56 2 2 2 5 4 3" xfId="43772"/>
    <cellStyle name="표준 56 2 2 2 5 5" xfId="28166"/>
    <cellStyle name="표준 56 2 2 2 5 6" xfId="43765"/>
    <cellStyle name="표준 56 2 2 2 6" xfId="12543"/>
    <cellStyle name="표준 56 2 2 2 6 2" xfId="12544"/>
    <cellStyle name="표준 56 2 2 2 6 2 2" xfId="12545"/>
    <cellStyle name="표준 56 2 2 2 6 2 2 2" xfId="12546"/>
    <cellStyle name="표준 56 2 2 2 6 2 2 2 2" xfId="28177"/>
    <cellStyle name="표준 56 2 2 2 6 2 2 2 3" xfId="43776"/>
    <cellStyle name="표준 56 2 2 2 6 2 2 3" xfId="28176"/>
    <cellStyle name="표준 56 2 2 2 6 2 2 4" xfId="43775"/>
    <cellStyle name="표준 56 2 2 2 6 2 3" xfId="12547"/>
    <cellStyle name="표준 56 2 2 2 6 2 3 2" xfId="28178"/>
    <cellStyle name="표준 56 2 2 2 6 2 3 3" xfId="43777"/>
    <cellStyle name="표준 56 2 2 2 6 2 4" xfId="28175"/>
    <cellStyle name="표준 56 2 2 2 6 2 5" xfId="43774"/>
    <cellStyle name="표준 56 2 2 2 6 3" xfId="12548"/>
    <cellStyle name="표준 56 2 2 2 6 3 2" xfId="12549"/>
    <cellStyle name="표준 56 2 2 2 6 3 2 2" xfId="28180"/>
    <cellStyle name="표준 56 2 2 2 6 3 2 3" xfId="43779"/>
    <cellStyle name="표준 56 2 2 2 6 3 3" xfId="28179"/>
    <cellStyle name="표준 56 2 2 2 6 3 4" xfId="43778"/>
    <cellStyle name="표준 56 2 2 2 6 4" xfId="12550"/>
    <cellStyle name="표준 56 2 2 2 6 4 2" xfId="28181"/>
    <cellStyle name="표준 56 2 2 2 6 4 3" xfId="43780"/>
    <cellStyle name="표준 56 2 2 2 6 5" xfId="28174"/>
    <cellStyle name="표준 56 2 2 2 6 6" xfId="43773"/>
    <cellStyle name="표준 56 2 2 2 7" xfId="12551"/>
    <cellStyle name="표준 56 2 2 2 7 2" xfId="12552"/>
    <cellStyle name="표준 56 2 2 2 7 2 2" xfId="12553"/>
    <cellStyle name="표준 56 2 2 2 7 2 2 2" xfId="28184"/>
    <cellStyle name="표준 56 2 2 2 7 2 2 3" xfId="43783"/>
    <cellStyle name="표준 56 2 2 2 7 2 3" xfId="28183"/>
    <cellStyle name="표준 56 2 2 2 7 2 4" xfId="43782"/>
    <cellStyle name="표준 56 2 2 2 7 3" xfId="12554"/>
    <cellStyle name="표준 56 2 2 2 7 3 2" xfId="28185"/>
    <cellStyle name="표준 56 2 2 2 7 3 3" xfId="43784"/>
    <cellStyle name="표준 56 2 2 2 7 4" xfId="28182"/>
    <cellStyle name="표준 56 2 2 2 7 5" xfId="43781"/>
    <cellStyle name="표준 56 2 2 2 8" xfId="12555"/>
    <cellStyle name="표준 56 2 2 2 8 2" xfId="12556"/>
    <cellStyle name="표준 56 2 2 2 8 2 2" xfId="28187"/>
    <cellStyle name="표준 56 2 2 2 8 2 3" xfId="43786"/>
    <cellStyle name="표준 56 2 2 2 8 3" xfId="28186"/>
    <cellStyle name="표준 56 2 2 2 8 4" xfId="43785"/>
    <cellStyle name="표준 56 2 2 2 9" xfId="12557"/>
    <cellStyle name="표준 56 2 2 2 9 2" xfId="28188"/>
    <cellStyle name="표준 56 2 2 2 9 3" xfId="43787"/>
    <cellStyle name="표준 56 2 2 3" xfId="12558"/>
    <cellStyle name="표준 56 2 2 3 2" xfId="12559"/>
    <cellStyle name="표준 56 2 2 3 2 2" xfId="12560"/>
    <cellStyle name="표준 56 2 2 3 2 2 2" xfId="12561"/>
    <cellStyle name="표준 56 2 2 3 2 2 2 2" xfId="12562"/>
    <cellStyle name="표준 56 2 2 3 2 2 2 2 2" xfId="12563"/>
    <cellStyle name="표준 56 2 2 3 2 2 2 2 2 2" xfId="28194"/>
    <cellStyle name="표준 56 2 2 3 2 2 2 2 2 3" xfId="43793"/>
    <cellStyle name="표준 56 2 2 3 2 2 2 2 3" xfId="28193"/>
    <cellStyle name="표준 56 2 2 3 2 2 2 2 4" xfId="43792"/>
    <cellStyle name="표준 56 2 2 3 2 2 2 3" xfId="12564"/>
    <cellStyle name="표준 56 2 2 3 2 2 2 3 2" xfId="28195"/>
    <cellStyle name="표준 56 2 2 3 2 2 2 3 3" xfId="43794"/>
    <cellStyle name="표준 56 2 2 3 2 2 2 4" xfId="28192"/>
    <cellStyle name="표준 56 2 2 3 2 2 2 5" xfId="43791"/>
    <cellStyle name="표준 56 2 2 3 2 2 3" xfId="12565"/>
    <cellStyle name="표준 56 2 2 3 2 2 3 2" xfId="12566"/>
    <cellStyle name="표준 56 2 2 3 2 2 3 2 2" xfId="28197"/>
    <cellStyle name="표준 56 2 2 3 2 2 3 2 3" xfId="43796"/>
    <cellStyle name="표준 56 2 2 3 2 2 3 3" xfId="28196"/>
    <cellStyle name="표준 56 2 2 3 2 2 3 4" xfId="43795"/>
    <cellStyle name="표준 56 2 2 3 2 2 4" xfId="12567"/>
    <cellStyle name="표준 56 2 2 3 2 2 4 2" xfId="28198"/>
    <cellStyle name="표준 56 2 2 3 2 2 4 3" xfId="43797"/>
    <cellStyle name="표준 56 2 2 3 2 2 5" xfId="28191"/>
    <cellStyle name="표준 56 2 2 3 2 2 6" xfId="43790"/>
    <cellStyle name="표준 56 2 2 3 2 3" xfId="12568"/>
    <cellStyle name="표준 56 2 2 3 2 3 2" xfId="12569"/>
    <cellStyle name="표준 56 2 2 3 2 3 2 2" xfId="12570"/>
    <cellStyle name="표준 56 2 2 3 2 3 2 2 2" xfId="12571"/>
    <cellStyle name="표준 56 2 2 3 2 3 2 2 2 2" xfId="28202"/>
    <cellStyle name="표준 56 2 2 3 2 3 2 2 2 3" xfId="43801"/>
    <cellStyle name="표준 56 2 2 3 2 3 2 2 3" xfId="28201"/>
    <cellStyle name="표준 56 2 2 3 2 3 2 2 4" xfId="43800"/>
    <cellStyle name="표준 56 2 2 3 2 3 2 3" xfId="12572"/>
    <cellStyle name="표준 56 2 2 3 2 3 2 3 2" xfId="28203"/>
    <cellStyle name="표준 56 2 2 3 2 3 2 3 3" xfId="43802"/>
    <cellStyle name="표준 56 2 2 3 2 3 2 4" xfId="28200"/>
    <cellStyle name="표준 56 2 2 3 2 3 2 5" xfId="43799"/>
    <cellStyle name="표준 56 2 2 3 2 3 3" xfId="12573"/>
    <cellStyle name="표준 56 2 2 3 2 3 3 2" xfId="12574"/>
    <cellStyle name="표준 56 2 2 3 2 3 3 2 2" xfId="28205"/>
    <cellStyle name="표준 56 2 2 3 2 3 3 2 3" xfId="43804"/>
    <cellStyle name="표준 56 2 2 3 2 3 3 3" xfId="28204"/>
    <cellStyle name="표준 56 2 2 3 2 3 3 4" xfId="43803"/>
    <cellStyle name="표준 56 2 2 3 2 3 4" xfId="12575"/>
    <cellStyle name="표준 56 2 2 3 2 3 4 2" xfId="28206"/>
    <cellStyle name="표준 56 2 2 3 2 3 4 3" xfId="43805"/>
    <cellStyle name="표준 56 2 2 3 2 3 5" xfId="28199"/>
    <cellStyle name="표준 56 2 2 3 2 3 6" xfId="43798"/>
    <cellStyle name="표준 56 2 2 3 2 4" xfId="12576"/>
    <cellStyle name="표준 56 2 2 3 2 4 2" xfId="12577"/>
    <cellStyle name="표준 56 2 2 3 2 4 2 2" xfId="12578"/>
    <cellStyle name="표준 56 2 2 3 2 4 2 2 2" xfId="28209"/>
    <cellStyle name="표준 56 2 2 3 2 4 2 2 3" xfId="43808"/>
    <cellStyle name="표준 56 2 2 3 2 4 2 3" xfId="28208"/>
    <cellStyle name="표준 56 2 2 3 2 4 2 4" xfId="43807"/>
    <cellStyle name="표준 56 2 2 3 2 4 3" xfId="12579"/>
    <cellStyle name="표준 56 2 2 3 2 4 3 2" xfId="28210"/>
    <cellStyle name="표준 56 2 2 3 2 4 3 3" xfId="43809"/>
    <cellStyle name="표준 56 2 2 3 2 4 4" xfId="28207"/>
    <cellStyle name="표준 56 2 2 3 2 4 5" xfId="43806"/>
    <cellStyle name="표준 56 2 2 3 2 5" xfId="12580"/>
    <cellStyle name="표준 56 2 2 3 2 5 2" xfId="12581"/>
    <cellStyle name="표준 56 2 2 3 2 5 2 2" xfId="28212"/>
    <cellStyle name="표준 56 2 2 3 2 5 2 3" xfId="43811"/>
    <cellStyle name="표준 56 2 2 3 2 5 3" xfId="28211"/>
    <cellStyle name="표준 56 2 2 3 2 5 4" xfId="43810"/>
    <cellStyle name="표준 56 2 2 3 2 6" xfId="12582"/>
    <cellStyle name="표준 56 2 2 3 2 6 2" xfId="28213"/>
    <cellStyle name="표준 56 2 2 3 2 6 3" xfId="43812"/>
    <cellStyle name="표준 56 2 2 3 2 7" xfId="28190"/>
    <cellStyle name="표준 56 2 2 3 2 8" xfId="43789"/>
    <cellStyle name="표준 56 2 2 3 3" xfId="12583"/>
    <cellStyle name="표준 56 2 2 3 3 2" xfId="12584"/>
    <cellStyle name="표준 56 2 2 3 3 2 2" xfId="12585"/>
    <cellStyle name="표준 56 2 2 3 3 2 2 2" xfId="12586"/>
    <cellStyle name="표준 56 2 2 3 3 2 2 2 2" xfId="28217"/>
    <cellStyle name="표준 56 2 2 3 3 2 2 2 3" xfId="43816"/>
    <cellStyle name="표준 56 2 2 3 3 2 2 3" xfId="28216"/>
    <cellStyle name="표준 56 2 2 3 3 2 2 4" xfId="43815"/>
    <cellStyle name="표준 56 2 2 3 3 2 3" xfId="12587"/>
    <cellStyle name="표준 56 2 2 3 3 2 3 2" xfId="28218"/>
    <cellStyle name="표준 56 2 2 3 3 2 3 3" xfId="43817"/>
    <cellStyle name="표준 56 2 2 3 3 2 4" xfId="28215"/>
    <cellStyle name="표준 56 2 2 3 3 2 5" xfId="43814"/>
    <cellStyle name="표준 56 2 2 3 3 3" xfId="12588"/>
    <cellStyle name="표준 56 2 2 3 3 3 2" xfId="12589"/>
    <cellStyle name="표준 56 2 2 3 3 3 2 2" xfId="28220"/>
    <cellStyle name="표준 56 2 2 3 3 3 2 3" xfId="43819"/>
    <cellStyle name="표준 56 2 2 3 3 3 3" xfId="28219"/>
    <cellStyle name="표준 56 2 2 3 3 3 4" xfId="43818"/>
    <cellStyle name="표준 56 2 2 3 3 4" xfId="12590"/>
    <cellStyle name="표준 56 2 2 3 3 4 2" xfId="28221"/>
    <cellStyle name="표준 56 2 2 3 3 4 3" xfId="43820"/>
    <cellStyle name="표준 56 2 2 3 3 5" xfId="28214"/>
    <cellStyle name="표준 56 2 2 3 3 6" xfId="43813"/>
    <cellStyle name="표준 56 2 2 3 4" xfId="12591"/>
    <cellStyle name="표준 56 2 2 3 4 2" xfId="12592"/>
    <cellStyle name="표준 56 2 2 3 4 2 2" xfId="12593"/>
    <cellStyle name="표준 56 2 2 3 4 2 2 2" xfId="12594"/>
    <cellStyle name="표준 56 2 2 3 4 2 2 2 2" xfId="28225"/>
    <cellStyle name="표준 56 2 2 3 4 2 2 2 3" xfId="43824"/>
    <cellStyle name="표준 56 2 2 3 4 2 2 3" xfId="28224"/>
    <cellStyle name="표준 56 2 2 3 4 2 2 4" xfId="43823"/>
    <cellStyle name="표준 56 2 2 3 4 2 3" xfId="12595"/>
    <cellStyle name="표준 56 2 2 3 4 2 3 2" xfId="28226"/>
    <cellStyle name="표준 56 2 2 3 4 2 3 3" xfId="43825"/>
    <cellStyle name="표준 56 2 2 3 4 2 4" xfId="28223"/>
    <cellStyle name="표준 56 2 2 3 4 2 5" xfId="43822"/>
    <cellStyle name="표준 56 2 2 3 4 3" xfId="12596"/>
    <cellStyle name="표준 56 2 2 3 4 3 2" xfId="12597"/>
    <cellStyle name="표준 56 2 2 3 4 3 2 2" xfId="28228"/>
    <cellStyle name="표준 56 2 2 3 4 3 2 3" xfId="43827"/>
    <cellStyle name="표준 56 2 2 3 4 3 3" xfId="28227"/>
    <cellStyle name="표준 56 2 2 3 4 3 4" xfId="43826"/>
    <cellStyle name="표준 56 2 2 3 4 4" xfId="12598"/>
    <cellStyle name="표준 56 2 2 3 4 4 2" xfId="28229"/>
    <cellStyle name="표준 56 2 2 3 4 4 3" xfId="43828"/>
    <cellStyle name="표준 56 2 2 3 4 5" xfId="28222"/>
    <cellStyle name="표준 56 2 2 3 4 6" xfId="43821"/>
    <cellStyle name="표준 56 2 2 3 5" xfId="12599"/>
    <cellStyle name="표준 56 2 2 3 5 2" xfId="12600"/>
    <cellStyle name="표준 56 2 2 3 5 2 2" xfId="12601"/>
    <cellStyle name="표준 56 2 2 3 5 2 2 2" xfId="28232"/>
    <cellStyle name="표준 56 2 2 3 5 2 2 3" xfId="43831"/>
    <cellStyle name="표준 56 2 2 3 5 2 3" xfId="28231"/>
    <cellStyle name="표준 56 2 2 3 5 2 4" xfId="43830"/>
    <cellStyle name="표준 56 2 2 3 5 3" xfId="12602"/>
    <cellStyle name="표준 56 2 2 3 5 3 2" xfId="28233"/>
    <cellStyle name="표준 56 2 2 3 5 3 3" xfId="43832"/>
    <cellStyle name="표준 56 2 2 3 5 4" xfId="28230"/>
    <cellStyle name="표준 56 2 2 3 5 5" xfId="43829"/>
    <cellStyle name="표준 56 2 2 3 6" xfId="12603"/>
    <cellStyle name="표준 56 2 2 3 6 2" xfId="12604"/>
    <cellStyle name="표준 56 2 2 3 6 2 2" xfId="28235"/>
    <cellStyle name="표준 56 2 2 3 6 2 3" xfId="43834"/>
    <cellStyle name="표준 56 2 2 3 6 3" xfId="28234"/>
    <cellStyle name="표준 56 2 2 3 6 4" xfId="43833"/>
    <cellStyle name="표준 56 2 2 3 7" xfId="12605"/>
    <cellStyle name="표준 56 2 2 3 7 2" xfId="28236"/>
    <cellStyle name="표준 56 2 2 3 7 3" xfId="43835"/>
    <cellStyle name="표준 56 2 2 3 8" xfId="28189"/>
    <cellStyle name="표준 56 2 2 3 9" xfId="43788"/>
    <cellStyle name="표준 56 2 2 4" xfId="12606"/>
    <cellStyle name="표준 56 2 2 4 2" xfId="12607"/>
    <cellStyle name="표준 56 2 2 4 2 2" xfId="12608"/>
    <cellStyle name="표준 56 2 2 4 2 2 2" xfId="12609"/>
    <cellStyle name="표준 56 2 2 4 2 2 2 2" xfId="12610"/>
    <cellStyle name="표준 56 2 2 4 2 2 2 2 2" xfId="12611"/>
    <cellStyle name="표준 56 2 2 4 2 2 2 2 2 2" xfId="28242"/>
    <cellStyle name="표준 56 2 2 4 2 2 2 2 2 3" xfId="43841"/>
    <cellStyle name="표준 56 2 2 4 2 2 2 2 3" xfId="28241"/>
    <cellStyle name="표준 56 2 2 4 2 2 2 2 4" xfId="43840"/>
    <cellStyle name="표준 56 2 2 4 2 2 2 3" xfId="12612"/>
    <cellStyle name="표준 56 2 2 4 2 2 2 3 2" xfId="28243"/>
    <cellStyle name="표준 56 2 2 4 2 2 2 3 3" xfId="43842"/>
    <cellStyle name="표준 56 2 2 4 2 2 2 4" xfId="28240"/>
    <cellStyle name="표준 56 2 2 4 2 2 2 5" xfId="43839"/>
    <cellStyle name="표준 56 2 2 4 2 2 3" xfId="12613"/>
    <cellStyle name="표준 56 2 2 4 2 2 3 2" xfId="12614"/>
    <cellStyle name="표준 56 2 2 4 2 2 3 2 2" xfId="28245"/>
    <cellStyle name="표준 56 2 2 4 2 2 3 2 3" xfId="43844"/>
    <cellStyle name="표준 56 2 2 4 2 2 3 3" xfId="28244"/>
    <cellStyle name="표준 56 2 2 4 2 2 3 4" xfId="43843"/>
    <cellStyle name="표준 56 2 2 4 2 2 4" xfId="12615"/>
    <cellStyle name="표준 56 2 2 4 2 2 4 2" xfId="28246"/>
    <cellStyle name="표준 56 2 2 4 2 2 4 3" xfId="43845"/>
    <cellStyle name="표준 56 2 2 4 2 2 5" xfId="28239"/>
    <cellStyle name="표준 56 2 2 4 2 2 6" xfId="43838"/>
    <cellStyle name="표준 56 2 2 4 2 3" xfId="12616"/>
    <cellStyle name="표준 56 2 2 4 2 3 2" xfId="12617"/>
    <cellStyle name="표준 56 2 2 4 2 3 2 2" xfId="12618"/>
    <cellStyle name="표준 56 2 2 4 2 3 2 2 2" xfId="12619"/>
    <cellStyle name="표준 56 2 2 4 2 3 2 2 2 2" xfId="28250"/>
    <cellStyle name="표준 56 2 2 4 2 3 2 2 2 3" xfId="43849"/>
    <cellStyle name="표준 56 2 2 4 2 3 2 2 3" xfId="28249"/>
    <cellStyle name="표준 56 2 2 4 2 3 2 2 4" xfId="43848"/>
    <cellStyle name="표준 56 2 2 4 2 3 2 3" xfId="12620"/>
    <cellStyle name="표준 56 2 2 4 2 3 2 3 2" xfId="28251"/>
    <cellStyle name="표준 56 2 2 4 2 3 2 3 3" xfId="43850"/>
    <cellStyle name="표준 56 2 2 4 2 3 2 4" xfId="28248"/>
    <cellStyle name="표준 56 2 2 4 2 3 2 5" xfId="43847"/>
    <cellStyle name="표준 56 2 2 4 2 3 3" xfId="12621"/>
    <cellStyle name="표준 56 2 2 4 2 3 3 2" xfId="12622"/>
    <cellStyle name="표준 56 2 2 4 2 3 3 2 2" xfId="28253"/>
    <cellStyle name="표준 56 2 2 4 2 3 3 2 3" xfId="43852"/>
    <cellStyle name="표준 56 2 2 4 2 3 3 3" xfId="28252"/>
    <cellStyle name="표준 56 2 2 4 2 3 3 4" xfId="43851"/>
    <cellStyle name="표준 56 2 2 4 2 3 4" xfId="12623"/>
    <cellStyle name="표준 56 2 2 4 2 3 4 2" xfId="28254"/>
    <cellStyle name="표준 56 2 2 4 2 3 4 3" xfId="43853"/>
    <cellStyle name="표준 56 2 2 4 2 3 5" xfId="28247"/>
    <cellStyle name="표준 56 2 2 4 2 3 6" xfId="43846"/>
    <cellStyle name="표준 56 2 2 4 2 4" xfId="12624"/>
    <cellStyle name="표준 56 2 2 4 2 4 2" xfId="12625"/>
    <cellStyle name="표준 56 2 2 4 2 4 2 2" xfId="12626"/>
    <cellStyle name="표준 56 2 2 4 2 4 2 2 2" xfId="28257"/>
    <cellStyle name="표준 56 2 2 4 2 4 2 2 3" xfId="43856"/>
    <cellStyle name="표준 56 2 2 4 2 4 2 3" xfId="28256"/>
    <cellStyle name="표준 56 2 2 4 2 4 2 4" xfId="43855"/>
    <cellStyle name="표준 56 2 2 4 2 4 3" xfId="12627"/>
    <cellStyle name="표준 56 2 2 4 2 4 3 2" xfId="28258"/>
    <cellStyle name="표준 56 2 2 4 2 4 3 3" xfId="43857"/>
    <cellStyle name="표준 56 2 2 4 2 4 4" xfId="28255"/>
    <cellStyle name="표준 56 2 2 4 2 4 5" xfId="43854"/>
    <cellStyle name="표준 56 2 2 4 2 5" xfId="12628"/>
    <cellStyle name="표준 56 2 2 4 2 5 2" xfId="12629"/>
    <cellStyle name="표준 56 2 2 4 2 5 2 2" xfId="28260"/>
    <cellStyle name="표준 56 2 2 4 2 5 2 3" xfId="43859"/>
    <cellStyle name="표준 56 2 2 4 2 5 3" xfId="28259"/>
    <cellStyle name="표준 56 2 2 4 2 5 4" xfId="43858"/>
    <cellStyle name="표준 56 2 2 4 2 6" xfId="12630"/>
    <cellStyle name="표준 56 2 2 4 2 6 2" xfId="28261"/>
    <cellStyle name="표준 56 2 2 4 2 6 3" xfId="43860"/>
    <cellStyle name="표준 56 2 2 4 2 7" xfId="28238"/>
    <cellStyle name="표준 56 2 2 4 2 8" xfId="43837"/>
    <cellStyle name="표준 56 2 2 4 3" xfId="12631"/>
    <cellStyle name="표준 56 2 2 4 3 2" xfId="12632"/>
    <cellStyle name="표준 56 2 2 4 3 2 2" xfId="12633"/>
    <cellStyle name="표준 56 2 2 4 3 2 2 2" xfId="12634"/>
    <cellStyle name="표준 56 2 2 4 3 2 2 2 2" xfId="28265"/>
    <cellStyle name="표준 56 2 2 4 3 2 2 2 3" xfId="43864"/>
    <cellStyle name="표준 56 2 2 4 3 2 2 3" xfId="28264"/>
    <cellStyle name="표준 56 2 2 4 3 2 2 4" xfId="43863"/>
    <cellStyle name="표준 56 2 2 4 3 2 3" xfId="12635"/>
    <cellStyle name="표준 56 2 2 4 3 2 3 2" xfId="28266"/>
    <cellStyle name="표준 56 2 2 4 3 2 3 3" xfId="43865"/>
    <cellStyle name="표준 56 2 2 4 3 2 4" xfId="28263"/>
    <cellStyle name="표준 56 2 2 4 3 2 5" xfId="43862"/>
    <cellStyle name="표준 56 2 2 4 3 3" xfId="12636"/>
    <cellStyle name="표준 56 2 2 4 3 3 2" xfId="12637"/>
    <cellStyle name="표준 56 2 2 4 3 3 2 2" xfId="28268"/>
    <cellStyle name="표준 56 2 2 4 3 3 2 3" xfId="43867"/>
    <cellStyle name="표준 56 2 2 4 3 3 3" xfId="28267"/>
    <cellStyle name="표준 56 2 2 4 3 3 4" xfId="43866"/>
    <cellStyle name="표준 56 2 2 4 3 4" xfId="12638"/>
    <cellStyle name="표준 56 2 2 4 3 4 2" xfId="28269"/>
    <cellStyle name="표준 56 2 2 4 3 4 3" xfId="43868"/>
    <cellStyle name="표준 56 2 2 4 3 5" xfId="28262"/>
    <cellStyle name="표준 56 2 2 4 3 6" xfId="43861"/>
    <cellStyle name="표준 56 2 2 4 4" xfId="12639"/>
    <cellStyle name="표준 56 2 2 4 4 2" xfId="12640"/>
    <cellStyle name="표준 56 2 2 4 4 2 2" xfId="12641"/>
    <cellStyle name="표준 56 2 2 4 4 2 2 2" xfId="12642"/>
    <cellStyle name="표준 56 2 2 4 4 2 2 2 2" xfId="28273"/>
    <cellStyle name="표준 56 2 2 4 4 2 2 2 3" xfId="43872"/>
    <cellStyle name="표준 56 2 2 4 4 2 2 3" xfId="28272"/>
    <cellStyle name="표준 56 2 2 4 4 2 2 4" xfId="43871"/>
    <cellStyle name="표준 56 2 2 4 4 2 3" xfId="12643"/>
    <cellStyle name="표준 56 2 2 4 4 2 3 2" xfId="28274"/>
    <cellStyle name="표준 56 2 2 4 4 2 3 3" xfId="43873"/>
    <cellStyle name="표준 56 2 2 4 4 2 4" xfId="28271"/>
    <cellStyle name="표준 56 2 2 4 4 2 5" xfId="43870"/>
    <cellStyle name="표준 56 2 2 4 4 3" xfId="12644"/>
    <cellStyle name="표준 56 2 2 4 4 3 2" xfId="12645"/>
    <cellStyle name="표준 56 2 2 4 4 3 2 2" xfId="28276"/>
    <cellStyle name="표준 56 2 2 4 4 3 2 3" xfId="43875"/>
    <cellStyle name="표준 56 2 2 4 4 3 3" xfId="28275"/>
    <cellStyle name="표준 56 2 2 4 4 3 4" xfId="43874"/>
    <cellStyle name="표준 56 2 2 4 4 4" xfId="12646"/>
    <cellStyle name="표준 56 2 2 4 4 4 2" xfId="28277"/>
    <cellStyle name="표준 56 2 2 4 4 4 3" xfId="43876"/>
    <cellStyle name="표준 56 2 2 4 4 5" xfId="28270"/>
    <cellStyle name="표준 56 2 2 4 4 6" xfId="43869"/>
    <cellStyle name="표준 56 2 2 4 5" xfId="12647"/>
    <cellStyle name="표준 56 2 2 4 5 2" xfId="12648"/>
    <cellStyle name="표준 56 2 2 4 5 2 2" xfId="12649"/>
    <cellStyle name="표준 56 2 2 4 5 2 2 2" xfId="28280"/>
    <cellStyle name="표준 56 2 2 4 5 2 2 3" xfId="43879"/>
    <cellStyle name="표준 56 2 2 4 5 2 3" xfId="28279"/>
    <cellStyle name="표준 56 2 2 4 5 2 4" xfId="43878"/>
    <cellStyle name="표준 56 2 2 4 5 3" xfId="12650"/>
    <cellStyle name="표준 56 2 2 4 5 3 2" xfId="28281"/>
    <cellStyle name="표준 56 2 2 4 5 3 3" xfId="43880"/>
    <cellStyle name="표준 56 2 2 4 5 4" xfId="28278"/>
    <cellStyle name="표준 56 2 2 4 5 5" xfId="43877"/>
    <cellStyle name="표준 56 2 2 4 6" xfId="12651"/>
    <cellStyle name="표준 56 2 2 4 6 2" xfId="12652"/>
    <cellStyle name="표준 56 2 2 4 6 2 2" xfId="28283"/>
    <cellStyle name="표준 56 2 2 4 6 2 3" xfId="43882"/>
    <cellStyle name="표준 56 2 2 4 6 3" xfId="28282"/>
    <cellStyle name="표준 56 2 2 4 6 4" xfId="43881"/>
    <cellStyle name="표준 56 2 2 4 7" xfId="12653"/>
    <cellStyle name="표준 56 2 2 4 7 2" xfId="28284"/>
    <cellStyle name="표준 56 2 2 4 7 3" xfId="43883"/>
    <cellStyle name="표준 56 2 2 4 8" xfId="28237"/>
    <cellStyle name="표준 56 2 2 4 9" xfId="43836"/>
    <cellStyle name="표준 56 2 2 5" xfId="12654"/>
    <cellStyle name="표준 56 2 2 5 2" xfId="12655"/>
    <cellStyle name="표준 56 2 2 5 2 2" xfId="12656"/>
    <cellStyle name="표준 56 2 2 5 2 2 2" xfId="12657"/>
    <cellStyle name="표준 56 2 2 5 2 2 2 2" xfId="12658"/>
    <cellStyle name="표준 56 2 2 5 2 2 2 2 2" xfId="28289"/>
    <cellStyle name="표준 56 2 2 5 2 2 2 2 3" xfId="43888"/>
    <cellStyle name="표준 56 2 2 5 2 2 2 3" xfId="28288"/>
    <cellStyle name="표준 56 2 2 5 2 2 2 4" xfId="43887"/>
    <cellStyle name="표준 56 2 2 5 2 2 3" xfId="12659"/>
    <cellStyle name="표준 56 2 2 5 2 2 3 2" xfId="28290"/>
    <cellStyle name="표준 56 2 2 5 2 2 3 3" xfId="43889"/>
    <cellStyle name="표준 56 2 2 5 2 2 4" xfId="28287"/>
    <cellStyle name="표준 56 2 2 5 2 2 5" xfId="43886"/>
    <cellStyle name="표준 56 2 2 5 2 3" xfId="12660"/>
    <cellStyle name="표준 56 2 2 5 2 3 2" xfId="12661"/>
    <cellStyle name="표준 56 2 2 5 2 3 2 2" xfId="28292"/>
    <cellStyle name="표준 56 2 2 5 2 3 2 3" xfId="43891"/>
    <cellStyle name="표준 56 2 2 5 2 3 3" xfId="28291"/>
    <cellStyle name="표준 56 2 2 5 2 3 4" xfId="43890"/>
    <cellStyle name="표준 56 2 2 5 2 4" xfId="12662"/>
    <cellStyle name="표준 56 2 2 5 2 4 2" xfId="28293"/>
    <cellStyle name="표준 56 2 2 5 2 4 3" xfId="43892"/>
    <cellStyle name="표준 56 2 2 5 2 5" xfId="28286"/>
    <cellStyle name="표준 56 2 2 5 2 6" xfId="43885"/>
    <cellStyle name="표준 56 2 2 5 3" xfId="12663"/>
    <cellStyle name="표준 56 2 2 5 3 2" xfId="12664"/>
    <cellStyle name="표준 56 2 2 5 3 2 2" xfId="12665"/>
    <cellStyle name="표준 56 2 2 5 3 2 2 2" xfId="12666"/>
    <cellStyle name="표준 56 2 2 5 3 2 2 2 2" xfId="28297"/>
    <cellStyle name="표준 56 2 2 5 3 2 2 2 3" xfId="43896"/>
    <cellStyle name="표준 56 2 2 5 3 2 2 3" xfId="28296"/>
    <cellStyle name="표준 56 2 2 5 3 2 2 4" xfId="43895"/>
    <cellStyle name="표준 56 2 2 5 3 2 3" xfId="12667"/>
    <cellStyle name="표준 56 2 2 5 3 2 3 2" xfId="28298"/>
    <cellStyle name="표준 56 2 2 5 3 2 3 3" xfId="43897"/>
    <cellStyle name="표준 56 2 2 5 3 2 4" xfId="28295"/>
    <cellStyle name="표준 56 2 2 5 3 2 5" xfId="43894"/>
    <cellStyle name="표준 56 2 2 5 3 3" xfId="12668"/>
    <cellStyle name="표준 56 2 2 5 3 3 2" xfId="12669"/>
    <cellStyle name="표준 56 2 2 5 3 3 2 2" xfId="28300"/>
    <cellStyle name="표준 56 2 2 5 3 3 2 3" xfId="43899"/>
    <cellStyle name="표준 56 2 2 5 3 3 3" xfId="28299"/>
    <cellStyle name="표준 56 2 2 5 3 3 4" xfId="43898"/>
    <cellStyle name="표준 56 2 2 5 3 4" xfId="12670"/>
    <cellStyle name="표준 56 2 2 5 3 4 2" xfId="28301"/>
    <cellStyle name="표준 56 2 2 5 3 4 3" xfId="43900"/>
    <cellStyle name="표준 56 2 2 5 3 5" xfId="28294"/>
    <cellStyle name="표준 56 2 2 5 3 6" xfId="43893"/>
    <cellStyle name="표준 56 2 2 5 4" xfId="12671"/>
    <cellStyle name="표준 56 2 2 5 4 2" xfId="12672"/>
    <cellStyle name="표준 56 2 2 5 4 2 2" xfId="12673"/>
    <cellStyle name="표준 56 2 2 5 4 2 2 2" xfId="28304"/>
    <cellStyle name="표준 56 2 2 5 4 2 2 3" xfId="43903"/>
    <cellStyle name="표준 56 2 2 5 4 2 3" xfId="28303"/>
    <cellStyle name="표준 56 2 2 5 4 2 4" xfId="43902"/>
    <cellStyle name="표준 56 2 2 5 4 3" xfId="12674"/>
    <cellStyle name="표준 56 2 2 5 4 3 2" xfId="28305"/>
    <cellStyle name="표준 56 2 2 5 4 3 3" xfId="43904"/>
    <cellStyle name="표준 56 2 2 5 4 4" xfId="28302"/>
    <cellStyle name="표준 56 2 2 5 4 5" xfId="43901"/>
    <cellStyle name="표준 56 2 2 5 5" xfId="12675"/>
    <cellStyle name="표준 56 2 2 5 5 2" xfId="12676"/>
    <cellStyle name="표준 56 2 2 5 5 2 2" xfId="28307"/>
    <cellStyle name="표준 56 2 2 5 5 2 3" xfId="43906"/>
    <cellStyle name="표준 56 2 2 5 5 3" xfId="28306"/>
    <cellStyle name="표준 56 2 2 5 5 4" xfId="43905"/>
    <cellStyle name="표준 56 2 2 5 6" xfId="12677"/>
    <cellStyle name="표준 56 2 2 5 6 2" xfId="28308"/>
    <cellStyle name="표준 56 2 2 5 6 3" xfId="43907"/>
    <cellStyle name="표준 56 2 2 5 7" xfId="28285"/>
    <cellStyle name="표준 56 2 2 5 8" xfId="43884"/>
    <cellStyle name="표준 56 2 2 6" xfId="12678"/>
    <cellStyle name="표준 56 2 2 6 2" xfId="12679"/>
    <cellStyle name="표준 56 2 2 6 2 2" xfId="12680"/>
    <cellStyle name="표준 56 2 2 6 2 2 2" xfId="12681"/>
    <cellStyle name="표준 56 2 2 6 2 2 2 2" xfId="28312"/>
    <cellStyle name="표준 56 2 2 6 2 2 2 3" xfId="43911"/>
    <cellStyle name="표준 56 2 2 6 2 2 3" xfId="28311"/>
    <cellStyle name="표준 56 2 2 6 2 2 4" xfId="43910"/>
    <cellStyle name="표준 56 2 2 6 2 3" xfId="12682"/>
    <cellStyle name="표준 56 2 2 6 2 3 2" xfId="28313"/>
    <cellStyle name="표준 56 2 2 6 2 3 3" xfId="43912"/>
    <cellStyle name="표준 56 2 2 6 2 4" xfId="28310"/>
    <cellStyle name="표준 56 2 2 6 2 5" xfId="43909"/>
    <cellStyle name="표준 56 2 2 6 3" xfId="12683"/>
    <cellStyle name="표준 56 2 2 6 3 2" xfId="12684"/>
    <cellStyle name="표준 56 2 2 6 3 2 2" xfId="28315"/>
    <cellStyle name="표준 56 2 2 6 3 2 3" xfId="43914"/>
    <cellStyle name="표준 56 2 2 6 3 3" xfId="28314"/>
    <cellStyle name="표준 56 2 2 6 3 4" xfId="43913"/>
    <cellStyle name="표준 56 2 2 6 4" xfId="12685"/>
    <cellStyle name="표준 56 2 2 6 4 2" xfId="28316"/>
    <cellStyle name="표준 56 2 2 6 4 3" xfId="43915"/>
    <cellStyle name="표준 56 2 2 6 5" xfId="28309"/>
    <cellStyle name="표준 56 2 2 6 6" xfId="43908"/>
    <cellStyle name="표준 56 2 2 7" xfId="12686"/>
    <cellStyle name="표준 56 2 2 7 2" xfId="12687"/>
    <cellStyle name="표준 56 2 2 7 2 2" xfId="12688"/>
    <cellStyle name="표준 56 2 2 7 2 2 2" xfId="12689"/>
    <cellStyle name="표준 56 2 2 7 2 2 2 2" xfId="28320"/>
    <cellStyle name="표준 56 2 2 7 2 2 2 3" xfId="43919"/>
    <cellStyle name="표준 56 2 2 7 2 2 3" xfId="28319"/>
    <cellStyle name="표준 56 2 2 7 2 2 4" xfId="43918"/>
    <cellStyle name="표준 56 2 2 7 2 3" xfId="12690"/>
    <cellStyle name="표준 56 2 2 7 2 3 2" xfId="28321"/>
    <cellStyle name="표준 56 2 2 7 2 3 3" xfId="43920"/>
    <cellStyle name="표준 56 2 2 7 2 4" xfId="28318"/>
    <cellStyle name="표준 56 2 2 7 2 5" xfId="43917"/>
    <cellStyle name="표준 56 2 2 7 3" xfId="12691"/>
    <cellStyle name="표준 56 2 2 7 3 2" xfId="12692"/>
    <cellStyle name="표준 56 2 2 7 3 2 2" xfId="28323"/>
    <cellStyle name="표준 56 2 2 7 3 2 3" xfId="43922"/>
    <cellStyle name="표준 56 2 2 7 3 3" xfId="28322"/>
    <cellStyle name="표준 56 2 2 7 3 4" xfId="43921"/>
    <cellStyle name="표준 56 2 2 7 4" xfId="12693"/>
    <cellStyle name="표준 56 2 2 7 4 2" xfId="28324"/>
    <cellStyle name="표준 56 2 2 7 4 3" xfId="43923"/>
    <cellStyle name="표준 56 2 2 7 5" xfId="28317"/>
    <cellStyle name="표준 56 2 2 7 6" xfId="43916"/>
    <cellStyle name="표준 56 2 2 8" xfId="12694"/>
    <cellStyle name="표준 56 2 2 8 2" xfId="12695"/>
    <cellStyle name="표준 56 2 2 8 2 2" xfId="12696"/>
    <cellStyle name="표준 56 2 2 8 2 2 2" xfId="28327"/>
    <cellStyle name="표준 56 2 2 8 2 2 3" xfId="43926"/>
    <cellStyle name="표준 56 2 2 8 2 3" xfId="28326"/>
    <cellStyle name="표준 56 2 2 8 2 4" xfId="43925"/>
    <cellStyle name="표준 56 2 2 8 3" xfId="12697"/>
    <cellStyle name="표준 56 2 2 8 3 2" xfId="28328"/>
    <cellStyle name="표준 56 2 2 8 3 3" xfId="43927"/>
    <cellStyle name="표준 56 2 2 8 4" xfId="28325"/>
    <cellStyle name="표준 56 2 2 8 5" xfId="43924"/>
    <cellStyle name="표준 56 2 2 9" xfId="12698"/>
    <cellStyle name="표준 56 2 2 9 2" xfId="12699"/>
    <cellStyle name="표준 56 2 2 9 2 2" xfId="28330"/>
    <cellStyle name="표준 56 2 2 9 2 3" xfId="43929"/>
    <cellStyle name="표준 56 2 2 9 3" xfId="28329"/>
    <cellStyle name="표준 56 2 2 9 4" xfId="43928"/>
    <cellStyle name="표준 56 2 3" xfId="12700"/>
    <cellStyle name="표준 56 2 3 10" xfId="12701"/>
    <cellStyle name="표준 56 2 3 10 2" xfId="28332"/>
    <cellStyle name="표준 56 2 3 10 3" xfId="43931"/>
    <cellStyle name="표준 56 2 3 11" xfId="28331"/>
    <cellStyle name="표준 56 2 3 12" xfId="43930"/>
    <cellStyle name="표준 56 2 3 2" xfId="12702"/>
    <cellStyle name="표준 56 2 3 2 10" xfId="28333"/>
    <cellStyle name="표준 56 2 3 2 11" xfId="43932"/>
    <cellStyle name="표준 56 2 3 2 2" xfId="12703"/>
    <cellStyle name="표준 56 2 3 2 2 2" xfId="12704"/>
    <cellStyle name="표준 56 2 3 2 2 2 2" xfId="12705"/>
    <cellStyle name="표준 56 2 3 2 2 2 2 2" xfId="12706"/>
    <cellStyle name="표준 56 2 3 2 2 2 2 2 2" xfId="12707"/>
    <cellStyle name="표준 56 2 3 2 2 2 2 2 2 2" xfId="12708"/>
    <cellStyle name="표준 56 2 3 2 2 2 2 2 2 2 2" xfId="28339"/>
    <cellStyle name="표준 56 2 3 2 2 2 2 2 2 2 3" xfId="43938"/>
    <cellStyle name="표준 56 2 3 2 2 2 2 2 2 3" xfId="28338"/>
    <cellStyle name="표준 56 2 3 2 2 2 2 2 2 4" xfId="43937"/>
    <cellStyle name="표준 56 2 3 2 2 2 2 2 3" xfId="12709"/>
    <cellStyle name="표준 56 2 3 2 2 2 2 2 3 2" xfId="28340"/>
    <cellStyle name="표준 56 2 3 2 2 2 2 2 3 3" xfId="43939"/>
    <cellStyle name="표준 56 2 3 2 2 2 2 2 4" xfId="28337"/>
    <cellStyle name="표준 56 2 3 2 2 2 2 2 5" xfId="43936"/>
    <cellStyle name="표준 56 2 3 2 2 2 2 3" xfId="12710"/>
    <cellStyle name="표준 56 2 3 2 2 2 2 3 2" xfId="12711"/>
    <cellStyle name="표준 56 2 3 2 2 2 2 3 2 2" xfId="28342"/>
    <cellStyle name="표준 56 2 3 2 2 2 2 3 2 3" xfId="43941"/>
    <cellStyle name="표준 56 2 3 2 2 2 2 3 3" xfId="28341"/>
    <cellStyle name="표준 56 2 3 2 2 2 2 3 4" xfId="43940"/>
    <cellStyle name="표준 56 2 3 2 2 2 2 4" xfId="12712"/>
    <cellStyle name="표준 56 2 3 2 2 2 2 4 2" xfId="28343"/>
    <cellStyle name="표준 56 2 3 2 2 2 2 4 3" xfId="43942"/>
    <cellStyle name="표준 56 2 3 2 2 2 2 5" xfId="28336"/>
    <cellStyle name="표준 56 2 3 2 2 2 2 6" xfId="43935"/>
    <cellStyle name="표준 56 2 3 2 2 2 3" xfId="12713"/>
    <cellStyle name="표준 56 2 3 2 2 2 3 2" xfId="12714"/>
    <cellStyle name="표준 56 2 3 2 2 2 3 2 2" xfId="12715"/>
    <cellStyle name="표준 56 2 3 2 2 2 3 2 2 2" xfId="12716"/>
    <cellStyle name="표준 56 2 3 2 2 2 3 2 2 2 2" xfId="28347"/>
    <cellStyle name="표준 56 2 3 2 2 2 3 2 2 2 3" xfId="43946"/>
    <cellStyle name="표준 56 2 3 2 2 2 3 2 2 3" xfId="28346"/>
    <cellStyle name="표준 56 2 3 2 2 2 3 2 2 4" xfId="43945"/>
    <cellStyle name="표준 56 2 3 2 2 2 3 2 3" xfId="12717"/>
    <cellStyle name="표준 56 2 3 2 2 2 3 2 3 2" xfId="28348"/>
    <cellStyle name="표준 56 2 3 2 2 2 3 2 3 3" xfId="43947"/>
    <cellStyle name="표준 56 2 3 2 2 2 3 2 4" xfId="28345"/>
    <cellStyle name="표준 56 2 3 2 2 2 3 2 5" xfId="43944"/>
    <cellStyle name="표준 56 2 3 2 2 2 3 3" xfId="12718"/>
    <cellStyle name="표준 56 2 3 2 2 2 3 3 2" xfId="12719"/>
    <cellStyle name="표준 56 2 3 2 2 2 3 3 2 2" xfId="28350"/>
    <cellStyle name="표준 56 2 3 2 2 2 3 3 2 3" xfId="43949"/>
    <cellStyle name="표준 56 2 3 2 2 2 3 3 3" xfId="28349"/>
    <cellStyle name="표준 56 2 3 2 2 2 3 3 4" xfId="43948"/>
    <cellStyle name="표준 56 2 3 2 2 2 3 4" xfId="12720"/>
    <cellStyle name="표준 56 2 3 2 2 2 3 4 2" xfId="28351"/>
    <cellStyle name="표준 56 2 3 2 2 2 3 4 3" xfId="43950"/>
    <cellStyle name="표준 56 2 3 2 2 2 3 5" xfId="28344"/>
    <cellStyle name="표준 56 2 3 2 2 2 3 6" xfId="43943"/>
    <cellStyle name="표준 56 2 3 2 2 2 4" xfId="12721"/>
    <cellStyle name="표준 56 2 3 2 2 2 4 2" xfId="12722"/>
    <cellStyle name="표준 56 2 3 2 2 2 4 2 2" xfId="12723"/>
    <cellStyle name="표준 56 2 3 2 2 2 4 2 2 2" xfId="28354"/>
    <cellStyle name="표준 56 2 3 2 2 2 4 2 2 3" xfId="43953"/>
    <cellStyle name="표준 56 2 3 2 2 2 4 2 3" xfId="28353"/>
    <cellStyle name="표준 56 2 3 2 2 2 4 2 4" xfId="43952"/>
    <cellStyle name="표준 56 2 3 2 2 2 4 3" xfId="12724"/>
    <cellStyle name="표준 56 2 3 2 2 2 4 3 2" xfId="28355"/>
    <cellStyle name="표준 56 2 3 2 2 2 4 3 3" xfId="43954"/>
    <cellStyle name="표준 56 2 3 2 2 2 4 4" xfId="28352"/>
    <cellStyle name="표준 56 2 3 2 2 2 4 5" xfId="43951"/>
    <cellStyle name="표준 56 2 3 2 2 2 5" xfId="12725"/>
    <cellStyle name="표준 56 2 3 2 2 2 5 2" xfId="12726"/>
    <cellStyle name="표준 56 2 3 2 2 2 5 2 2" xfId="28357"/>
    <cellStyle name="표준 56 2 3 2 2 2 5 2 3" xfId="43956"/>
    <cellStyle name="표준 56 2 3 2 2 2 5 3" xfId="28356"/>
    <cellStyle name="표준 56 2 3 2 2 2 5 4" xfId="43955"/>
    <cellStyle name="표준 56 2 3 2 2 2 6" xfId="12727"/>
    <cellStyle name="표준 56 2 3 2 2 2 6 2" xfId="28358"/>
    <cellStyle name="표준 56 2 3 2 2 2 6 3" xfId="43957"/>
    <cellStyle name="표준 56 2 3 2 2 2 7" xfId="28335"/>
    <cellStyle name="표준 56 2 3 2 2 2 8" xfId="43934"/>
    <cellStyle name="표준 56 2 3 2 2 3" xfId="12728"/>
    <cellStyle name="표준 56 2 3 2 2 3 2" xfId="12729"/>
    <cellStyle name="표준 56 2 3 2 2 3 2 2" xfId="12730"/>
    <cellStyle name="표준 56 2 3 2 2 3 2 2 2" xfId="12731"/>
    <cellStyle name="표준 56 2 3 2 2 3 2 2 2 2" xfId="28362"/>
    <cellStyle name="표준 56 2 3 2 2 3 2 2 2 3" xfId="43961"/>
    <cellStyle name="표준 56 2 3 2 2 3 2 2 3" xfId="28361"/>
    <cellStyle name="표준 56 2 3 2 2 3 2 2 4" xfId="43960"/>
    <cellStyle name="표준 56 2 3 2 2 3 2 3" xfId="12732"/>
    <cellStyle name="표준 56 2 3 2 2 3 2 3 2" xfId="28363"/>
    <cellStyle name="표준 56 2 3 2 2 3 2 3 3" xfId="43962"/>
    <cellStyle name="표준 56 2 3 2 2 3 2 4" xfId="28360"/>
    <cellStyle name="표준 56 2 3 2 2 3 2 5" xfId="43959"/>
    <cellStyle name="표준 56 2 3 2 2 3 3" xfId="12733"/>
    <cellStyle name="표준 56 2 3 2 2 3 3 2" xfId="12734"/>
    <cellStyle name="표준 56 2 3 2 2 3 3 2 2" xfId="28365"/>
    <cellStyle name="표준 56 2 3 2 2 3 3 2 3" xfId="43964"/>
    <cellStyle name="표준 56 2 3 2 2 3 3 3" xfId="28364"/>
    <cellStyle name="표준 56 2 3 2 2 3 3 4" xfId="43963"/>
    <cellStyle name="표준 56 2 3 2 2 3 4" xfId="12735"/>
    <cellStyle name="표준 56 2 3 2 2 3 4 2" xfId="28366"/>
    <cellStyle name="표준 56 2 3 2 2 3 4 3" xfId="43965"/>
    <cellStyle name="표준 56 2 3 2 2 3 5" xfId="28359"/>
    <cellStyle name="표준 56 2 3 2 2 3 6" xfId="43958"/>
    <cellStyle name="표준 56 2 3 2 2 4" xfId="12736"/>
    <cellStyle name="표준 56 2 3 2 2 4 2" xfId="12737"/>
    <cellStyle name="표준 56 2 3 2 2 4 2 2" xfId="12738"/>
    <cellStyle name="표준 56 2 3 2 2 4 2 2 2" xfId="12739"/>
    <cellStyle name="표준 56 2 3 2 2 4 2 2 2 2" xfId="28370"/>
    <cellStyle name="표준 56 2 3 2 2 4 2 2 2 3" xfId="43969"/>
    <cellStyle name="표준 56 2 3 2 2 4 2 2 3" xfId="28369"/>
    <cellStyle name="표준 56 2 3 2 2 4 2 2 4" xfId="43968"/>
    <cellStyle name="표준 56 2 3 2 2 4 2 3" xfId="12740"/>
    <cellStyle name="표준 56 2 3 2 2 4 2 3 2" xfId="28371"/>
    <cellStyle name="표준 56 2 3 2 2 4 2 3 3" xfId="43970"/>
    <cellStyle name="표준 56 2 3 2 2 4 2 4" xfId="28368"/>
    <cellStyle name="표준 56 2 3 2 2 4 2 5" xfId="43967"/>
    <cellStyle name="표준 56 2 3 2 2 4 3" xfId="12741"/>
    <cellStyle name="표준 56 2 3 2 2 4 3 2" xfId="12742"/>
    <cellStyle name="표준 56 2 3 2 2 4 3 2 2" xfId="28373"/>
    <cellStyle name="표준 56 2 3 2 2 4 3 2 3" xfId="43972"/>
    <cellStyle name="표준 56 2 3 2 2 4 3 3" xfId="28372"/>
    <cellStyle name="표준 56 2 3 2 2 4 3 4" xfId="43971"/>
    <cellStyle name="표준 56 2 3 2 2 4 4" xfId="12743"/>
    <cellStyle name="표준 56 2 3 2 2 4 4 2" xfId="28374"/>
    <cellStyle name="표준 56 2 3 2 2 4 4 3" xfId="43973"/>
    <cellStyle name="표준 56 2 3 2 2 4 5" xfId="28367"/>
    <cellStyle name="표준 56 2 3 2 2 4 6" xfId="43966"/>
    <cellStyle name="표준 56 2 3 2 2 5" xfId="12744"/>
    <cellStyle name="표준 56 2 3 2 2 5 2" xfId="12745"/>
    <cellStyle name="표준 56 2 3 2 2 5 2 2" xfId="12746"/>
    <cellStyle name="표준 56 2 3 2 2 5 2 2 2" xfId="28377"/>
    <cellStyle name="표준 56 2 3 2 2 5 2 2 3" xfId="43976"/>
    <cellStyle name="표준 56 2 3 2 2 5 2 3" xfId="28376"/>
    <cellStyle name="표준 56 2 3 2 2 5 2 4" xfId="43975"/>
    <cellStyle name="표준 56 2 3 2 2 5 3" xfId="12747"/>
    <cellStyle name="표준 56 2 3 2 2 5 3 2" xfId="28378"/>
    <cellStyle name="표준 56 2 3 2 2 5 3 3" xfId="43977"/>
    <cellStyle name="표준 56 2 3 2 2 5 4" xfId="28375"/>
    <cellStyle name="표준 56 2 3 2 2 5 5" xfId="43974"/>
    <cellStyle name="표준 56 2 3 2 2 6" xfId="12748"/>
    <cellStyle name="표준 56 2 3 2 2 6 2" xfId="12749"/>
    <cellStyle name="표준 56 2 3 2 2 6 2 2" xfId="28380"/>
    <cellStyle name="표준 56 2 3 2 2 6 2 3" xfId="43979"/>
    <cellStyle name="표준 56 2 3 2 2 6 3" xfId="28379"/>
    <cellStyle name="표준 56 2 3 2 2 6 4" xfId="43978"/>
    <cellStyle name="표준 56 2 3 2 2 7" xfId="12750"/>
    <cellStyle name="표준 56 2 3 2 2 7 2" xfId="28381"/>
    <cellStyle name="표준 56 2 3 2 2 7 3" xfId="43980"/>
    <cellStyle name="표준 56 2 3 2 2 8" xfId="28334"/>
    <cellStyle name="표준 56 2 3 2 2 9" xfId="43933"/>
    <cellStyle name="표준 56 2 3 2 3" xfId="12751"/>
    <cellStyle name="표준 56 2 3 2 3 2" xfId="12752"/>
    <cellStyle name="표준 56 2 3 2 3 2 2" xfId="12753"/>
    <cellStyle name="표준 56 2 3 2 3 2 2 2" xfId="12754"/>
    <cellStyle name="표준 56 2 3 2 3 2 2 2 2" xfId="12755"/>
    <cellStyle name="표준 56 2 3 2 3 2 2 2 2 2" xfId="12756"/>
    <cellStyle name="표준 56 2 3 2 3 2 2 2 2 2 2" xfId="28387"/>
    <cellStyle name="표준 56 2 3 2 3 2 2 2 2 2 3" xfId="43986"/>
    <cellStyle name="표준 56 2 3 2 3 2 2 2 2 3" xfId="28386"/>
    <cellStyle name="표준 56 2 3 2 3 2 2 2 2 4" xfId="43985"/>
    <cellStyle name="표준 56 2 3 2 3 2 2 2 3" xfId="12757"/>
    <cellStyle name="표준 56 2 3 2 3 2 2 2 3 2" xfId="28388"/>
    <cellStyle name="표준 56 2 3 2 3 2 2 2 3 3" xfId="43987"/>
    <cellStyle name="표준 56 2 3 2 3 2 2 2 4" xfId="28385"/>
    <cellStyle name="표준 56 2 3 2 3 2 2 2 5" xfId="43984"/>
    <cellStyle name="표준 56 2 3 2 3 2 2 3" xfId="12758"/>
    <cellStyle name="표준 56 2 3 2 3 2 2 3 2" xfId="12759"/>
    <cellStyle name="표준 56 2 3 2 3 2 2 3 2 2" xfId="28390"/>
    <cellStyle name="표준 56 2 3 2 3 2 2 3 2 3" xfId="43989"/>
    <cellStyle name="표준 56 2 3 2 3 2 2 3 3" xfId="28389"/>
    <cellStyle name="표준 56 2 3 2 3 2 2 3 4" xfId="43988"/>
    <cellStyle name="표준 56 2 3 2 3 2 2 4" xfId="12760"/>
    <cellStyle name="표준 56 2 3 2 3 2 2 4 2" xfId="28391"/>
    <cellStyle name="표준 56 2 3 2 3 2 2 4 3" xfId="43990"/>
    <cellStyle name="표준 56 2 3 2 3 2 2 5" xfId="28384"/>
    <cellStyle name="표준 56 2 3 2 3 2 2 6" xfId="43983"/>
    <cellStyle name="표준 56 2 3 2 3 2 3" xfId="12761"/>
    <cellStyle name="표준 56 2 3 2 3 2 3 2" xfId="12762"/>
    <cellStyle name="표준 56 2 3 2 3 2 3 2 2" xfId="12763"/>
    <cellStyle name="표준 56 2 3 2 3 2 3 2 2 2" xfId="12764"/>
    <cellStyle name="표준 56 2 3 2 3 2 3 2 2 2 2" xfId="28395"/>
    <cellStyle name="표준 56 2 3 2 3 2 3 2 2 2 3" xfId="43994"/>
    <cellStyle name="표준 56 2 3 2 3 2 3 2 2 3" xfId="28394"/>
    <cellStyle name="표준 56 2 3 2 3 2 3 2 2 4" xfId="43993"/>
    <cellStyle name="표준 56 2 3 2 3 2 3 2 3" xfId="12765"/>
    <cellStyle name="표준 56 2 3 2 3 2 3 2 3 2" xfId="28396"/>
    <cellStyle name="표준 56 2 3 2 3 2 3 2 3 3" xfId="43995"/>
    <cellStyle name="표준 56 2 3 2 3 2 3 2 4" xfId="28393"/>
    <cellStyle name="표준 56 2 3 2 3 2 3 2 5" xfId="43992"/>
    <cellStyle name="표준 56 2 3 2 3 2 3 3" xfId="12766"/>
    <cellStyle name="표준 56 2 3 2 3 2 3 3 2" xfId="12767"/>
    <cellStyle name="표준 56 2 3 2 3 2 3 3 2 2" xfId="28398"/>
    <cellStyle name="표준 56 2 3 2 3 2 3 3 2 3" xfId="43997"/>
    <cellStyle name="표준 56 2 3 2 3 2 3 3 3" xfId="28397"/>
    <cellStyle name="표준 56 2 3 2 3 2 3 3 4" xfId="43996"/>
    <cellStyle name="표준 56 2 3 2 3 2 3 4" xfId="12768"/>
    <cellStyle name="표준 56 2 3 2 3 2 3 4 2" xfId="28399"/>
    <cellStyle name="표준 56 2 3 2 3 2 3 4 3" xfId="43998"/>
    <cellStyle name="표준 56 2 3 2 3 2 3 5" xfId="28392"/>
    <cellStyle name="표준 56 2 3 2 3 2 3 6" xfId="43991"/>
    <cellStyle name="표준 56 2 3 2 3 2 4" xfId="12769"/>
    <cellStyle name="표준 56 2 3 2 3 2 4 2" xfId="12770"/>
    <cellStyle name="표준 56 2 3 2 3 2 4 2 2" xfId="12771"/>
    <cellStyle name="표준 56 2 3 2 3 2 4 2 2 2" xfId="28402"/>
    <cellStyle name="표준 56 2 3 2 3 2 4 2 2 3" xfId="44001"/>
    <cellStyle name="표준 56 2 3 2 3 2 4 2 3" xfId="28401"/>
    <cellStyle name="표준 56 2 3 2 3 2 4 2 4" xfId="44000"/>
    <cellStyle name="표준 56 2 3 2 3 2 4 3" xfId="12772"/>
    <cellStyle name="표준 56 2 3 2 3 2 4 3 2" xfId="28403"/>
    <cellStyle name="표준 56 2 3 2 3 2 4 3 3" xfId="44002"/>
    <cellStyle name="표준 56 2 3 2 3 2 4 4" xfId="28400"/>
    <cellStyle name="표준 56 2 3 2 3 2 4 5" xfId="43999"/>
    <cellStyle name="표준 56 2 3 2 3 2 5" xfId="12773"/>
    <cellStyle name="표준 56 2 3 2 3 2 5 2" xfId="12774"/>
    <cellStyle name="표준 56 2 3 2 3 2 5 2 2" xfId="28405"/>
    <cellStyle name="표준 56 2 3 2 3 2 5 2 3" xfId="44004"/>
    <cellStyle name="표준 56 2 3 2 3 2 5 3" xfId="28404"/>
    <cellStyle name="표준 56 2 3 2 3 2 5 4" xfId="44003"/>
    <cellStyle name="표준 56 2 3 2 3 2 6" xfId="12775"/>
    <cellStyle name="표준 56 2 3 2 3 2 6 2" xfId="28406"/>
    <cellStyle name="표준 56 2 3 2 3 2 6 3" xfId="44005"/>
    <cellStyle name="표준 56 2 3 2 3 2 7" xfId="28383"/>
    <cellStyle name="표준 56 2 3 2 3 2 8" xfId="43982"/>
    <cellStyle name="표준 56 2 3 2 3 3" xfId="12776"/>
    <cellStyle name="표준 56 2 3 2 3 3 2" xfId="12777"/>
    <cellStyle name="표준 56 2 3 2 3 3 2 2" xfId="12778"/>
    <cellStyle name="표준 56 2 3 2 3 3 2 2 2" xfId="12779"/>
    <cellStyle name="표준 56 2 3 2 3 3 2 2 2 2" xfId="28410"/>
    <cellStyle name="표준 56 2 3 2 3 3 2 2 2 3" xfId="44009"/>
    <cellStyle name="표준 56 2 3 2 3 3 2 2 3" xfId="28409"/>
    <cellStyle name="표준 56 2 3 2 3 3 2 2 4" xfId="44008"/>
    <cellStyle name="표준 56 2 3 2 3 3 2 3" xfId="12780"/>
    <cellStyle name="표준 56 2 3 2 3 3 2 3 2" xfId="28411"/>
    <cellStyle name="표준 56 2 3 2 3 3 2 3 3" xfId="44010"/>
    <cellStyle name="표준 56 2 3 2 3 3 2 4" xfId="28408"/>
    <cellStyle name="표준 56 2 3 2 3 3 2 5" xfId="44007"/>
    <cellStyle name="표준 56 2 3 2 3 3 3" xfId="12781"/>
    <cellStyle name="표준 56 2 3 2 3 3 3 2" xfId="12782"/>
    <cellStyle name="표준 56 2 3 2 3 3 3 2 2" xfId="28413"/>
    <cellStyle name="표준 56 2 3 2 3 3 3 2 3" xfId="44012"/>
    <cellStyle name="표준 56 2 3 2 3 3 3 3" xfId="28412"/>
    <cellStyle name="표준 56 2 3 2 3 3 3 4" xfId="44011"/>
    <cellStyle name="표준 56 2 3 2 3 3 4" xfId="12783"/>
    <cellStyle name="표준 56 2 3 2 3 3 4 2" xfId="28414"/>
    <cellStyle name="표준 56 2 3 2 3 3 4 3" xfId="44013"/>
    <cellStyle name="표준 56 2 3 2 3 3 5" xfId="28407"/>
    <cellStyle name="표준 56 2 3 2 3 3 6" xfId="44006"/>
    <cellStyle name="표준 56 2 3 2 3 4" xfId="12784"/>
    <cellStyle name="표준 56 2 3 2 3 4 2" xfId="12785"/>
    <cellStyle name="표준 56 2 3 2 3 4 2 2" xfId="12786"/>
    <cellStyle name="표준 56 2 3 2 3 4 2 2 2" xfId="12787"/>
    <cellStyle name="표준 56 2 3 2 3 4 2 2 2 2" xfId="28418"/>
    <cellStyle name="표준 56 2 3 2 3 4 2 2 2 3" xfId="44017"/>
    <cellStyle name="표준 56 2 3 2 3 4 2 2 3" xfId="28417"/>
    <cellStyle name="표준 56 2 3 2 3 4 2 2 4" xfId="44016"/>
    <cellStyle name="표준 56 2 3 2 3 4 2 3" xfId="12788"/>
    <cellStyle name="표준 56 2 3 2 3 4 2 3 2" xfId="28419"/>
    <cellStyle name="표준 56 2 3 2 3 4 2 3 3" xfId="44018"/>
    <cellStyle name="표준 56 2 3 2 3 4 2 4" xfId="28416"/>
    <cellStyle name="표준 56 2 3 2 3 4 2 5" xfId="44015"/>
    <cellStyle name="표준 56 2 3 2 3 4 3" xfId="12789"/>
    <cellStyle name="표준 56 2 3 2 3 4 3 2" xfId="12790"/>
    <cellStyle name="표준 56 2 3 2 3 4 3 2 2" xfId="28421"/>
    <cellStyle name="표준 56 2 3 2 3 4 3 2 3" xfId="44020"/>
    <cellStyle name="표준 56 2 3 2 3 4 3 3" xfId="28420"/>
    <cellStyle name="표준 56 2 3 2 3 4 3 4" xfId="44019"/>
    <cellStyle name="표준 56 2 3 2 3 4 4" xfId="12791"/>
    <cellStyle name="표준 56 2 3 2 3 4 4 2" xfId="28422"/>
    <cellStyle name="표준 56 2 3 2 3 4 4 3" xfId="44021"/>
    <cellStyle name="표준 56 2 3 2 3 4 5" xfId="28415"/>
    <cellStyle name="표준 56 2 3 2 3 4 6" xfId="44014"/>
    <cellStyle name="표준 56 2 3 2 3 5" xfId="12792"/>
    <cellStyle name="표준 56 2 3 2 3 5 2" xfId="12793"/>
    <cellStyle name="표준 56 2 3 2 3 5 2 2" xfId="12794"/>
    <cellStyle name="표준 56 2 3 2 3 5 2 2 2" xfId="28425"/>
    <cellStyle name="표준 56 2 3 2 3 5 2 2 3" xfId="44024"/>
    <cellStyle name="표준 56 2 3 2 3 5 2 3" xfId="28424"/>
    <cellStyle name="표준 56 2 3 2 3 5 2 4" xfId="44023"/>
    <cellStyle name="표준 56 2 3 2 3 5 3" xfId="12795"/>
    <cellStyle name="표준 56 2 3 2 3 5 3 2" xfId="28426"/>
    <cellStyle name="표준 56 2 3 2 3 5 3 3" xfId="44025"/>
    <cellStyle name="표준 56 2 3 2 3 5 4" xfId="28423"/>
    <cellStyle name="표준 56 2 3 2 3 5 5" xfId="44022"/>
    <cellStyle name="표준 56 2 3 2 3 6" xfId="12796"/>
    <cellStyle name="표준 56 2 3 2 3 6 2" xfId="12797"/>
    <cellStyle name="표준 56 2 3 2 3 6 2 2" xfId="28428"/>
    <cellStyle name="표준 56 2 3 2 3 6 2 3" xfId="44027"/>
    <cellStyle name="표준 56 2 3 2 3 6 3" xfId="28427"/>
    <cellStyle name="표준 56 2 3 2 3 6 4" xfId="44026"/>
    <cellStyle name="표준 56 2 3 2 3 7" xfId="12798"/>
    <cellStyle name="표준 56 2 3 2 3 7 2" xfId="28429"/>
    <cellStyle name="표준 56 2 3 2 3 7 3" xfId="44028"/>
    <cellStyle name="표준 56 2 3 2 3 8" xfId="28382"/>
    <cellStyle name="표준 56 2 3 2 3 9" xfId="43981"/>
    <cellStyle name="표준 56 2 3 2 4" xfId="12799"/>
    <cellStyle name="표준 56 2 3 2 4 2" xfId="12800"/>
    <cellStyle name="표준 56 2 3 2 4 2 2" xfId="12801"/>
    <cellStyle name="표준 56 2 3 2 4 2 2 2" xfId="12802"/>
    <cellStyle name="표준 56 2 3 2 4 2 2 2 2" xfId="12803"/>
    <cellStyle name="표준 56 2 3 2 4 2 2 2 2 2" xfId="28434"/>
    <cellStyle name="표준 56 2 3 2 4 2 2 2 2 3" xfId="44033"/>
    <cellStyle name="표준 56 2 3 2 4 2 2 2 3" xfId="28433"/>
    <cellStyle name="표준 56 2 3 2 4 2 2 2 4" xfId="44032"/>
    <cellStyle name="표준 56 2 3 2 4 2 2 3" xfId="12804"/>
    <cellStyle name="표준 56 2 3 2 4 2 2 3 2" xfId="28435"/>
    <cellStyle name="표준 56 2 3 2 4 2 2 3 3" xfId="44034"/>
    <cellStyle name="표준 56 2 3 2 4 2 2 4" xfId="28432"/>
    <cellStyle name="표준 56 2 3 2 4 2 2 5" xfId="44031"/>
    <cellStyle name="표준 56 2 3 2 4 2 3" xfId="12805"/>
    <cellStyle name="표준 56 2 3 2 4 2 3 2" xfId="12806"/>
    <cellStyle name="표준 56 2 3 2 4 2 3 2 2" xfId="28437"/>
    <cellStyle name="표준 56 2 3 2 4 2 3 2 3" xfId="44036"/>
    <cellStyle name="표준 56 2 3 2 4 2 3 3" xfId="28436"/>
    <cellStyle name="표준 56 2 3 2 4 2 3 4" xfId="44035"/>
    <cellStyle name="표준 56 2 3 2 4 2 4" xfId="12807"/>
    <cellStyle name="표준 56 2 3 2 4 2 4 2" xfId="28438"/>
    <cellStyle name="표준 56 2 3 2 4 2 4 3" xfId="44037"/>
    <cellStyle name="표준 56 2 3 2 4 2 5" xfId="28431"/>
    <cellStyle name="표준 56 2 3 2 4 2 6" xfId="44030"/>
    <cellStyle name="표준 56 2 3 2 4 3" xfId="12808"/>
    <cellStyle name="표준 56 2 3 2 4 3 2" xfId="12809"/>
    <cellStyle name="표준 56 2 3 2 4 3 2 2" xfId="12810"/>
    <cellStyle name="표준 56 2 3 2 4 3 2 2 2" xfId="12811"/>
    <cellStyle name="표준 56 2 3 2 4 3 2 2 2 2" xfId="28442"/>
    <cellStyle name="표준 56 2 3 2 4 3 2 2 2 3" xfId="44041"/>
    <cellStyle name="표준 56 2 3 2 4 3 2 2 3" xfId="28441"/>
    <cellStyle name="표준 56 2 3 2 4 3 2 2 4" xfId="44040"/>
    <cellStyle name="표준 56 2 3 2 4 3 2 3" xfId="12812"/>
    <cellStyle name="표준 56 2 3 2 4 3 2 3 2" xfId="28443"/>
    <cellStyle name="표준 56 2 3 2 4 3 2 3 3" xfId="44042"/>
    <cellStyle name="표준 56 2 3 2 4 3 2 4" xfId="28440"/>
    <cellStyle name="표준 56 2 3 2 4 3 2 5" xfId="44039"/>
    <cellStyle name="표준 56 2 3 2 4 3 3" xfId="12813"/>
    <cellStyle name="표준 56 2 3 2 4 3 3 2" xfId="12814"/>
    <cellStyle name="표준 56 2 3 2 4 3 3 2 2" xfId="28445"/>
    <cellStyle name="표준 56 2 3 2 4 3 3 2 3" xfId="44044"/>
    <cellStyle name="표준 56 2 3 2 4 3 3 3" xfId="28444"/>
    <cellStyle name="표준 56 2 3 2 4 3 3 4" xfId="44043"/>
    <cellStyle name="표준 56 2 3 2 4 3 4" xfId="12815"/>
    <cellStyle name="표준 56 2 3 2 4 3 4 2" xfId="28446"/>
    <cellStyle name="표준 56 2 3 2 4 3 4 3" xfId="44045"/>
    <cellStyle name="표준 56 2 3 2 4 3 5" xfId="28439"/>
    <cellStyle name="표준 56 2 3 2 4 3 6" xfId="44038"/>
    <cellStyle name="표준 56 2 3 2 4 4" xfId="12816"/>
    <cellStyle name="표준 56 2 3 2 4 4 2" xfId="12817"/>
    <cellStyle name="표준 56 2 3 2 4 4 2 2" xfId="12818"/>
    <cellStyle name="표준 56 2 3 2 4 4 2 2 2" xfId="28449"/>
    <cellStyle name="표준 56 2 3 2 4 4 2 2 3" xfId="44048"/>
    <cellStyle name="표준 56 2 3 2 4 4 2 3" xfId="28448"/>
    <cellStyle name="표준 56 2 3 2 4 4 2 4" xfId="44047"/>
    <cellStyle name="표준 56 2 3 2 4 4 3" xfId="12819"/>
    <cellStyle name="표준 56 2 3 2 4 4 3 2" xfId="28450"/>
    <cellStyle name="표준 56 2 3 2 4 4 3 3" xfId="44049"/>
    <cellStyle name="표준 56 2 3 2 4 4 4" xfId="28447"/>
    <cellStyle name="표준 56 2 3 2 4 4 5" xfId="44046"/>
    <cellStyle name="표준 56 2 3 2 4 5" xfId="12820"/>
    <cellStyle name="표준 56 2 3 2 4 5 2" xfId="12821"/>
    <cellStyle name="표준 56 2 3 2 4 5 2 2" xfId="28452"/>
    <cellStyle name="표준 56 2 3 2 4 5 2 3" xfId="44051"/>
    <cellStyle name="표준 56 2 3 2 4 5 3" xfId="28451"/>
    <cellStyle name="표준 56 2 3 2 4 5 4" xfId="44050"/>
    <cellStyle name="표준 56 2 3 2 4 6" xfId="12822"/>
    <cellStyle name="표준 56 2 3 2 4 6 2" xfId="28453"/>
    <cellStyle name="표준 56 2 3 2 4 6 3" xfId="44052"/>
    <cellStyle name="표준 56 2 3 2 4 7" xfId="28430"/>
    <cellStyle name="표준 56 2 3 2 4 8" xfId="44029"/>
    <cellStyle name="표준 56 2 3 2 5" xfId="12823"/>
    <cellStyle name="표준 56 2 3 2 5 2" xfId="12824"/>
    <cellStyle name="표준 56 2 3 2 5 2 2" xfId="12825"/>
    <cellStyle name="표준 56 2 3 2 5 2 2 2" xfId="12826"/>
    <cellStyle name="표준 56 2 3 2 5 2 2 2 2" xfId="28457"/>
    <cellStyle name="표준 56 2 3 2 5 2 2 2 3" xfId="44056"/>
    <cellStyle name="표준 56 2 3 2 5 2 2 3" xfId="28456"/>
    <cellStyle name="표준 56 2 3 2 5 2 2 4" xfId="44055"/>
    <cellStyle name="표준 56 2 3 2 5 2 3" xfId="12827"/>
    <cellStyle name="표준 56 2 3 2 5 2 3 2" xfId="28458"/>
    <cellStyle name="표준 56 2 3 2 5 2 3 3" xfId="44057"/>
    <cellStyle name="표준 56 2 3 2 5 2 4" xfId="28455"/>
    <cellStyle name="표준 56 2 3 2 5 2 5" xfId="44054"/>
    <cellStyle name="표준 56 2 3 2 5 3" xfId="12828"/>
    <cellStyle name="표준 56 2 3 2 5 3 2" xfId="12829"/>
    <cellStyle name="표준 56 2 3 2 5 3 2 2" xfId="28460"/>
    <cellStyle name="표준 56 2 3 2 5 3 2 3" xfId="44059"/>
    <cellStyle name="표준 56 2 3 2 5 3 3" xfId="28459"/>
    <cellStyle name="표준 56 2 3 2 5 3 4" xfId="44058"/>
    <cellStyle name="표준 56 2 3 2 5 4" xfId="12830"/>
    <cellStyle name="표준 56 2 3 2 5 4 2" xfId="28461"/>
    <cellStyle name="표준 56 2 3 2 5 4 3" xfId="44060"/>
    <cellStyle name="표준 56 2 3 2 5 5" xfId="28454"/>
    <cellStyle name="표준 56 2 3 2 5 6" xfId="44053"/>
    <cellStyle name="표준 56 2 3 2 6" xfId="12831"/>
    <cellStyle name="표준 56 2 3 2 6 2" xfId="12832"/>
    <cellStyle name="표준 56 2 3 2 6 2 2" xfId="12833"/>
    <cellStyle name="표준 56 2 3 2 6 2 2 2" xfId="12834"/>
    <cellStyle name="표준 56 2 3 2 6 2 2 2 2" xfId="28465"/>
    <cellStyle name="표준 56 2 3 2 6 2 2 2 3" xfId="44064"/>
    <cellStyle name="표준 56 2 3 2 6 2 2 3" xfId="28464"/>
    <cellStyle name="표준 56 2 3 2 6 2 2 4" xfId="44063"/>
    <cellStyle name="표준 56 2 3 2 6 2 3" xfId="12835"/>
    <cellStyle name="표준 56 2 3 2 6 2 3 2" xfId="28466"/>
    <cellStyle name="표준 56 2 3 2 6 2 3 3" xfId="44065"/>
    <cellStyle name="표준 56 2 3 2 6 2 4" xfId="28463"/>
    <cellStyle name="표준 56 2 3 2 6 2 5" xfId="44062"/>
    <cellStyle name="표준 56 2 3 2 6 3" xfId="12836"/>
    <cellStyle name="표준 56 2 3 2 6 3 2" xfId="12837"/>
    <cellStyle name="표준 56 2 3 2 6 3 2 2" xfId="28468"/>
    <cellStyle name="표준 56 2 3 2 6 3 2 3" xfId="44067"/>
    <cellStyle name="표준 56 2 3 2 6 3 3" xfId="28467"/>
    <cellStyle name="표준 56 2 3 2 6 3 4" xfId="44066"/>
    <cellStyle name="표준 56 2 3 2 6 4" xfId="12838"/>
    <cellStyle name="표준 56 2 3 2 6 4 2" xfId="28469"/>
    <cellStyle name="표준 56 2 3 2 6 4 3" xfId="44068"/>
    <cellStyle name="표준 56 2 3 2 6 5" xfId="28462"/>
    <cellStyle name="표준 56 2 3 2 6 6" xfId="44061"/>
    <cellStyle name="표준 56 2 3 2 7" xfId="12839"/>
    <cellStyle name="표준 56 2 3 2 7 2" xfId="12840"/>
    <cellStyle name="표준 56 2 3 2 7 2 2" xfId="12841"/>
    <cellStyle name="표준 56 2 3 2 7 2 2 2" xfId="28472"/>
    <cellStyle name="표준 56 2 3 2 7 2 2 3" xfId="44071"/>
    <cellStyle name="표준 56 2 3 2 7 2 3" xfId="28471"/>
    <cellStyle name="표준 56 2 3 2 7 2 4" xfId="44070"/>
    <cellStyle name="표준 56 2 3 2 7 3" xfId="12842"/>
    <cellStyle name="표준 56 2 3 2 7 3 2" xfId="28473"/>
    <cellStyle name="표준 56 2 3 2 7 3 3" xfId="44072"/>
    <cellStyle name="표준 56 2 3 2 7 4" xfId="28470"/>
    <cellStyle name="표준 56 2 3 2 7 5" xfId="44069"/>
    <cellStyle name="표준 56 2 3 2 8" xfId="12843"/>
    <cellStyle name="표준 56 2 3 2 8 2" xfId="12844"/>
    <cellStyle name="표준 56 2 3 2 8 2 2" xfId="28475"/>
    <cellStyle name="표준 56 2 3 2 8 2 3" xfId="44074"/>
    <cellStyle name="표준 56 2 3 2 8 3" xfId="28474"/>
    <cellStyle name="표준 56 2 3 2 8 4" xfId="44073"/>
    <cellStyle name="표준 56 2 3 2 9" xfId="12845"/>
    <cellStyle name="표준 56 2 3 2 9 2" xfId="28476"/>
    <cellStyle name="표준 56 2 3 2 9 3" xfId="44075"/>
    <cellStyle name="표준 56 2 3 3" xfId="12846"/>
    <cellStyle name="표준 56 2 3 3 2" xfId="12847"/>
    <cellStyle name="표준 56 2 3 3 2 2" xfId="12848"/>
    <cellStyle name="표준 56 2 3 3 2 2 2" xfId="12849"/>
    <cellStyle name="표준 56 2 3 3 2 2 2 2" xfId="12850"/>
    <cellStyle name="표준 56 2 3 3 2 2 2 2 2" xfId="12851"/>
    <cellStyle name="표준 56 2 3 3 2 2 2 2 2 2" xfId="28482"/>
    <cellStyle name="표준 56 2 3 3 2 2 2 2 2 3" xfId="44081"/>
    <cellStyle name="표준 56 2 3 3 2 2 2 2 3" xfId="28481"/>
    <cellStyle name="표준 56 2 3 3 2 2 2 2 4" xfId="44080"/>
    <cellStyle name="표준 56 2 3 3 2 2 2 3" xfId="12852"/>
    <cellStyle name="표준 56 2 3 3 2 2 2 3 2" xfId="28483"/>
    <cellStyle name="표준 56 2 3 3 2 2 2 3 3" xfId="44082"/>
    <cellStyle name="표준 56 2 3 3 2 2 2 4" xfId="28480"/>
    <cellStyle name="표준 56 2 3 3 2 2 2 5" xfId="44079"/>
    <cellStyle name="표준 56 2 3 3 2 2 3" xfId="12853"/>
    <cellStyle name="표준 56 2 3 3 2 2 3 2" xfId="12854"/>
    <cellStyle name="표준 56 2 3 3 2 2 3 2 2" xfId="28485"/>
    <cellStyle name="표준 56 2 3 3 2 2 3 2 3" xfId="44084"/>
    <cellStyle name="표준 56 2 3 3 2 2 3 3" xfId="28484"/>
    <cellStyle name="표준 56 2 3 3 2 2 3 4" xfId="44083"/>
    <cellStyle name="표준 56 2 3 3 2 2 4" xfId="12855"/>
    <cellStyle name="표준 56 2 3 3 2 2 4 2" xfId="28486"/>
    <cellStyle name="표준 56 2 3 3 2 2 4 3" xfId="44085"/>
    <cellStyle name="표준 56 2 3 3 2 2 5" xfId="28479"/>
    <cellStyle name="표준 56 2 3 3 2 2 6" xfId="44078"/>
    <cellStyle name="표준 56 2 3 3 2 3" xfId="12856"/>
    <cellStyle name="표준 56 2 3 3 2 3 2" xfId="12857"/>
    <cellStyle name="표준 56 2 3 3 2 3 2 2" xfId="12858"/>
    <cellStyle name="표준 56 2 3 3 2 3 2 2 2" xfId="12859"/>
    <cellStyle name="표준 56 2 3 3 2 3 2 2 2 2" xfId="28490"/>
    <cellStyle name="표준 56 2 3 3 2 3 2 2 2 3" xfId="44089"/>
    <cellStyle name="표준 56 2 3 3 2 3 2 2 3" xfId="28489"/>
    <cellStyle name="표준 56 2 3 3 2 3 2 2 4" xfId="44088"/>
    <cellStyle name="표준 56 2 3 3 2 3 2 3" xfId="12860"/>
    <cellStyle name="표준 56 2 3 3 2 3 2 3 2" xfId="28491"/>
    <cellStyle name="표준 56 2 3 3 2 3 2 3 3" xfId="44090"/>
    <cellStyle name="표준 56 2 3 3 2 3 2 4" xfId="28488"/>
    <cellStyle name="표준 56 2 3 3 2 3 2 5" xfId="44087"/>
    <cellStyle name="표준 56 2 3 3 2 3 3" xfId="12861"/>
    <cellStyle name="표준 56 2 3 3 2 3 3 2" xfId="12862"/>
    <cellStyle name="표준 56 2 3 3 2 3 3 2 2" xfId="28493"/>
    <cellStyle name="표준 56 2 3 3 2 3 3 2 3" xfId="44092"/>
    <cellStyle name="표준 56 2 3 3 2 3 3 3" xfId="28492"/>
    <cellStyle name="표준 56 2 3 3 2 3 3 4" xfId="44091"/>
    <cellStyle name="표준 56 2 3 3 2 3 4" xfId="12863"/>
    <cellStyle name="표준 56 2 3 3 2 3 4 2" xfId="28494"/>
    <cellStyle name="표준 56 2 3 3 2 3 4 3" xfId="44093"/>
    <cellStyle name="표준 56 2 3 3 2 3 5" xfId="28487"/>
    <cellStyle name="표준 56 2 3 3 2 3 6" xfId="44086"/>
    <cellStyle name="표준 56 2 3 3 2 4" xfId="12864"/>
    <cellStyle name="표준 56 2 3 3 2 4 2" xfId="12865"/>
    <cellStyle name="표준 56 2 3 3 2 4 2 2" xfId="12866"/>
    <cellStyle name="표준 56 2 3 3 2 4 2 2 2" xfId="28497"/>
    <cellStyle name="표준 56 2 3 3 2 4 2 2 3" xfId="44096"/>
    <cellStyle name="표준 56 2 3 3 2 4 2 3" xfId="28496"/>
    <cellStyle name="표준 56 2 3 3 2 4 2 4" xfId="44095"/>
    <cellStyle name="표준 56 2 3 3 2 4 3" xfId="12867"/>
    <cellStyle name="표준 56 2 3 3 2 4 3 2" xfId="28498"/>
    <cellStyle name="표준 56 2 3 3 2 4 3 3" xfId="44097"/>
    <cellStyle name="표준 56 2 3 3 2 4 4" xfId="28495"/>
    <cellStyle name="표준 56 2 3 3 2 4 5" xfId="44094"/>
    <cellStyle name="표준 56 2 3 3 2 5" xfId="12868"/>
    <cellStyle name="표준 56 2 3 3 2 5 2" xfId="12869"/>
    <cellStyle name="표준 56 2 3 3 2 5 2 2" xfId="28500"/>
    <cellStyle name="표준 56 2 3 3 2 5 2 3" xfId="44099"/>
    <cellStyle name="표준 56 2 3 3 2 5 3" xfId="28499"/>
    <cellStyle name="표준 56 2 3 3 2 5 4" xfId="44098"/>
    <cellStyle name="표준 56 2 3 3 2 6" xfId="12870"/>
    <cellStyle name="표준 56 2 3 3 2 6 2" xfId="28501"/>
    <cellStyle name="표준 56 2 3 3 2 6 3" xfId="44100"/>
    <cellStyle name="표준 56 2 3 3 2 7" xfId="28478"/>
    <cellStyle name="표준 56 2 3 3 2 8" xfId="44077"/>
    <cellStyle name="표준 56 2 3 3 3" xfId="12871"/>
    <cellStyle name="표준 56 2 3 3 3 2" xfId="12872"/>
    <cellStyle name="표준 56 2 3 3 3 2 2" xfId="12873"/>
    <cellStyle name="표준 56 2 3 3 3 2 2 2" xfId="12874"/>
    <cellStyle name="표준 56 2 3 3 3 2 2 2 2" xfId="28505"/>
    <cellStyle name="표준 56 2 3 3 3 2 2 2 3" xfId="44104"/>
    <cellStyle name="표준 56 2 3 3 3 2 2 3" xfId="28504"/>
    <cellStyle name="표준 56 2 3 3 3 2 2 4" xfId="44103"/>
    <cellStyle name="표준 56 2 3 3 3 2 3" xfId="12875"/>
    <cellStyle name="표준 56 2 3 3 3 2 3 2" xfId="28506"/>
    <cellStyle name="표준 56 2 3 3 3 2 3 3" xfId="44105"/>
    <cellStyle name="표준 56 2 3 3 3 2 4" xfId="28503"/>
    <cellStyle name="표준 56 2 3 3 3 2 5" xfId="44102"/>
    <cellStyle name="표준 56 2 3 3 3 3" xfId="12876"/>
    <cellStyle name="표준 56 2 3 3 3 3 2" xfId="12877"/>
    <cellStyle name="표준 56 2 3 3 3 3 2 2" xfId="28508"/>
    <cellStyle name="표준 56 2 3 3 3 3 2 3" xfId="44107"/>
    <cellStyle name="표준 56 2 3 3 3 3 3" xfId="28507"/>
    <cellStyle name="표준 56 2 3 3 3 3 4" xfId="44106"/>
    <cellStyle name="표준 56 2 3 3 3 4" xfId="12878"/>
    <cellStyle name="표준 56 2 3 3 3 4 2" xfId="28509"/>
    <cellStyle name="표준 56 2 3 3 3 4 3" xfId="44108"/>
    <cellStyle name="표준 56 2 3 3 3 5" xfId="28502"/>
    <cellStyle name="표준 56 2 3 3 3 6" xfId="44101"/>
    <cellStyle name="표준 56 2 3 3 4" xfId="12879"/>
    <cellStyle name="표준 56 2 3 3 4 2" xfId="12880"/>
    <cellStyle name="표준 56 2 3 3 4 2 2" xfId="12881"/>
    <cellStyle name="표준 56 2 3 3 4 2 2 2" xfId="12882"/>
    <cellStyle name="표준 56 2 3 3 4 2 2 2 2" xfId="28513"/>
    <cellStyle name="표준 56 2 3 3 4 2 2 2 3" xfId="44112"/>
    <cellStyle name="표준 56 2 3 3 4 2 2 3" xfId="28512"/>
    <cellStyle name="표준 56 2 3 3 4 2 2 4" xfId="44111"/>
    <cellStyle name="표준 56 2 3 3 4 2 3" xfId="12883"/>
    <cellStyle name="표준 56 2 3 3 4 2 3 2" xfId="28514"/>
    <cellStyle name="표준 56 2 3 3 4 2 3 3" xfId="44113"/>
    <cellStyle name="표준 56 2 3 3 4 2 4" xfId="28511"/>
    <cellStyle name="표준 56 2 3 3 4 2 5" xfId="44110"/>
    <cellStyle name="표준 56 2 3 3 4 3" xfId="12884"/>
    <cellStyle name="표준 56 2 3 3 4 3 2" xfId="12885"/>
    <cellStyle name="표준 56 2 3 3 4 3 2 2" xfId="28516"/>
    <cellStyle name="표준 56 2 3 3 4 3 2 3" xfId="44115"/>
    <cellStyle name="표준 56 2 3 3 4 3 3" xfId="28515"/>
    <cellStyle name="표준 56 2 3 3 4 3 4" xfId="44114"/>
    <cellStyle name="표준 56 2 3 3 4 4" xfId="12886"/>
    <cellStyle name="표준 56 2 3 3 4 4 2" xfId="28517"/>
    <cellStyle name="표준 56 2 3 3 4 4 3" xfId="44116"/>
    <cellStyle name="표준 56 2 3 3 4 5" xfId="28510"/>
    <cellStyle name="표준 56 2 3 3 4 6" xfId="44109"/>
    <cellStyle name="표준 56 2 3 3 5" xfId="12887"/>
    <cellStyle name="표준 56 2 3 3 5 2" xfId="12888"/>
    <cellStyle name="표준 56 2 3 3 5 2 2" xfId="12889"/>
    <cellStyle name="표준 56 2 3 3 5 2 2 2" xfId="28520"/>
    <cellStyle name="표준 56 2 3 3 5 2 2 3" xfId="44119"/>
    <cellStyle name="표준 56 2 3 3 5 2 3" xfId="28519"/>
    <cellStyle name="표준 56 2 3 3 5 2 4" xfId="44118"/>
    <cellStyle name="표준 56 2 3 3 5 3" xfId="12890"/>
    <cellStyle name="표준 56 2 3 3 5 3 2" xfId="28521"/>
    <cellStyle name="표준 56 2 3 3 5 3 3" xfId="44120"/>
    <cellStyle name="표준 56 2 3 3 5 4" xfId="28518"/>
    <cellStyle name="표준 56 2 3 3 5 5" xfId="44117"/>
    <cellStyle name="표준 56 2 3 3 6" xfId="12891"/>
    <cellStyle name="표준 56 2 3 3 6 2" xfId="12892"/>
    <cellStyle name="표준 56 2 3 3 6 2 2" xfId="28523"/>
    <cellStyle name="표준 56 2 3 3 6 2 3" xfId="44122"/>
    <cellStyle name="표준 56 2 3 3 6 3" xfId="28522"/>
    <cellStyle name="표준 56 2 3 3 6 4" xfId="44121"/>
    <cellStyle name="표준 56 2 3 3 7" xfId="12893"/>
    <cellStyle name="표준 56 2 3 3 7 2" xfId="28524"/>
    <cellStyle name="표준 56 2 3 3 7 3" xfId="44123"/>
    <cellStyle name="표준 56 2 3 3 8" xfId="28477"/>
    <cellStyle name="표준 56 2 3 3 9" xfId="44076"/>
    <cellStyle name="표준 56 2 3 4" xfId="12894"/>
    <cellStyle name="표준 56 2 3 4 2" xfId="12895"/>
    <cellStyle name="표준 56 2 3 4 2 2" xfId="12896"/>
    <cellStyle name="표준 56 2 3 4 2 2 2" xfId="12897"/>
    <cellStyle name="표준 56 2 3 4 2 2 2 2" xfId="12898"/>
    <cellStyle name="표준 56 2 3 4 2 2 2 2 2" xfId="12899"/>
    <cellStyle name="표준 56 2 3 4 2 2 2 2 2 2" xfId="28530"/>
    <cellStyle name="표준 56 2 3 4 2 2 2 2 2 3" xfId="44129"/>
    <cellStyle name="표준 56 2 3 4 2 2 2 2 3" xfId="28529"/>
    <cellStyle name="표준 56 2 3 4 2 2 2 2 4" xfId="44128"/>
    <cellStyle name="표준 56 2 3 4 2 2 2 3" xfId="12900"/>
    <cellStyle name="표준 56 2 3 4 2 2 2 3 2" xfId="28531"/>
    <cellStyle name="표준 56 2 3 4 2 2 2 3 3" xfId="44130"/>
    <cellStyle name="표준 56 2 3 4 2 2 2 4" xfId="28528"/>
    <cellStyle name="표준 56 2 3 4 2 2 2 5" xfId="44127"/>
    <cellStyle name="표준 56 2 3 4 2 2 3" xfId="12901"/>
    <cellStyle name="표준 56 2 3 4 2 2 3 2" xfId="12902"/>
    <cellStyle name="표준 56 2 3 4 2 2 3 2 2" xfId="28533"/>
    <cellStyle name="표준 56 2 3 4 2 2 3 2 3" xfId="44132"/>
    <cellStyle name="표준 56 2 3 4 2 2 3 3" xfId="28532"/>
    <cellStyle name="표준 56 2 3 4 2 2 3 4" xfId="44131"/>
    <cellStyle name="표준 56 2 3 4 2 2 4" xfId="12903"/>
    <cellStyle name="표준 56 2 3 4 2 2 4 2" xfId="28534"/>
    <cellStyle name="표준 56 2 3 4 2 2 4 3" xfId="44133"/>
    <cellStyle name="표준 56 2 3 4 2 2 5" xfId="28527"/>
    <cellStyle name="표준 56 2 3 4 2 2 6" xfId="44126"/>
    <cellStyle name="표준 56 2 3 4 2 3" xfId="12904"/>
    <cellStyle name="표준 56 2 3 4 2 3 2" xfId="12905"/>
    <cellStyle name="표준 56 2 3 4 2 3 2 2" xfId="12906"/>
    <cellStyle name="표준 56 2 3 4 2 3 2 2 2" xfId="12907"/>
    <cellStyle name="표준 56 2 3 4 2 3 2 2 2 2" xfId="28538"/>
    <cellStyle name="표준 56 2 3 4 2 3 2 2 2 3" xfId="44137"/>
    <cellStyle name="표준 56 2 3 4 2 3 2 2 3" xfId="28537"/>
    <cellStyle name="표준 56 2 3 4 2 3 2 2 4" xfId="44136"/>
    <cellStyle name="표준 56 2 3 4 2 3 2 3" xfId="12908"/>
    <cellStyle name="표준 56 2 3 4 2 3 2 3 2" xfId="28539"/>
    <cellStyle name="표준 56 2 3 4 2 3 2 3 3" xfId="44138"/>
    <cellStyle name="표준 56 2 3 4 2 3 2 4" xfId="28536"/>
    <cellStyle name="표준 56 2 3 4 2 3 2 5" xfId="44135"/>
    <cellStyle name="표준 56 2 3 4 2 3 3" xfId="12909"/>
    <cellStyle name="표준 56 2 3 4 2 3 3 2" xfId="12910"/>
    <cellStyle name="표준 56 2 3 4 2 3 3 2 2" xfId="28541"/>
    <cellStyle name="표준 56 2 3 4 2 3 3 2 3" xfId="44140"/>
    <cellStyle name="표준 56 2 3 4 2 3 3 3" xfId="28540"/>
    <cellStyle name="표준 56 2 3 4 2 3 3 4" xfId="44139"/>
    <cellStyle name="표준 56 2 3 4 2 3 4" xfId="12911"/>
    <cellStyle name="표준 56 2 3 4 2 3 4 2" xfId="28542"/>
    <cellStyle name="표준 56 2 3 4 2 3 4 3" xfId="44141"/>
    <cellStyle name="표준 56 2 3 4 2 3 5" xfId="28535"/>
    <cellStyle name="표준 56 2 3 4 2 3 6" xfId="44134"/>
    <cellStyle name="표준 56 2 3 4 2 4" xfId="12912"/>
    <cellStyle name="표준 56 2 3 4 2 4 2" xfId="12913"/>
    <cellStyle name="표준 56 2 3 4 2 4 2 2" xfId="12914"/>
    <cellStyle name="표준 56 2 3 4 2 4 2 2 2" xfId="28545"/>
    <cellStyle name="표준 56 2 3 4 2 4 2 2 3" xfId="44144"/>
    <cellStyle name="표준 56 2 3 4 2 4 2 3" xfId="28544"/>
    <cellStyle name="표준 56 2 3 4 2 4 2 4" xfId="44143"/>
    <cellStyle name="표준 56 2 3 4 2 4 3" xfId="12915"/>
    <cellStyle name="표준 56 2 3 4 2 4 3 2" xfId="28546"/>
    <cellStyle name="표준 56 2 3 4 2 4 3 3" xfId="44145"/>
    <cellStyle name="표준 56 2 3 4 2 4 4" xfId="28543"/>
    <cellStyle name="표준 56 2 3 4 2 4 5" xfId="44142"/>
    <cellStyle name="표준 56 2 3 4 2 5" xfId="12916"/>
    <cellStyle name="표준 56 2 3 4 2 5 2" xfId="12917"/>
    <cellStyle name="표준 56 2 3 4 2 5 2 2" xfId="28548"/>
    <cellStyle name="표준 56 2 3 4 2 5 2 3" xfId="44147"/>
    <cellStyle name="표준 56 2 3 4 2 5 3" xfId="28547"/>
    <cellStyle name="표준 56 2 3 4 2 5 4" xfId="44146"/>
    <cellStyle name="표준 56 2 3 4 2 6" xfId="12918"/>
    <cellStyle name="표준 56 2 3 4 2 6 2" xfId="28549"/>
    <cellStyle name="표준 56 2 3 4 2 6 3" xfId="44148"/>
    <cellStyle name="표준 56 2 3 4 2 7" xfId="28526"/>
    <cellStyle name="표준 56 2 3 4 2 8" xfId="44125"/>
    <cellStyle name="표준 56 2 3 4 3" xfId="12919"/>
    <cellStyle name="표준 56 2 3 4 3 2" xfId="12920"/>
    <cellStyle name="표준 56 2 3 4 3 2 2" xfId="12921"/>
    <cellStyle name="표준 56 2 3 4 3 2 2 2" xfId="12922"/>
    <cellStyle name="표준 56 2 3 4 3 2 2 2 2" xfId="28553"/>
    <cellStyle name="표준 56 2 3 4 3 2 2 2 3" xfId="44152"/>
    <cellStyle name="표준 56 2 3 4 3 2 2 3" xfId="28552"/>
    <cellStyle name="표준 56 2 3 4 3 2 2 4" xfId="44151"/>
    <cellStyle name="표준 56 2 3 4 3 2 3" xfId="12923"/>
    <cellStyle name="표준 56 2 3 4 3 2 3 2" xfId="28554"/>
    <cellStyle name="표준 56 2 3 4 3 2 3 3" xfId="44153"/>
    <cellStyle name="표준 56 2 3 4 3 2 4" xfId="28551"/>
    <cellStyle name="표준 56 2 3 4 3 2 5" xfId="44150"/>
    <cellStyle name="표준 56 2 3 4 3 3" xfId="12924"/>
    <cellStyle name="표준 56 2 3 4 3 3 2" xfId="12925"/>
    <cellStyle name="표준 56 2 3 4 3 3 2 2" xfId="28556"/>
    <cellStyle name="표준 56 2 3 4 3 3 2 3" xfId="44155"/>
    <cellStyle name="표준 56 2 3 4 3 3 3" xfId="28555"/>
    <cellStyle name="표준 56 2 3 4 3 3 4" xfId="44154"/>
    <cellStyle name="표준 56 2 3 4 3 4" xfId="12926"/>
    <cellStyle name="표준 56 2 3 4 3 4 2" xfId="28557"/>
    <cellStyle name="표준 56 2 3 4 3 4 3" xfId="44156"/>
    <cellStyle name="표준 56 2 3 4 3 5" xfId="28550"/>
    <cellStyle name="표준 56 2 3 4 3 6" xfId="44149"/>
    <cellStyle name="표준 56 2 3 4 4" xfId="12927"/>
    <cellStyle name="표준 56 2 3 4 4 2" xfId="12928"/>
    <cellStyle name="표준 56 2 3 4 4 2 2" xfId="12929"/>
    <cellStyle name="표준 56 2 3 4 4 2 2 2" xfId="12930"/>
    <cellStyle name="표준 56 2 3 4 4 2 2 2 2" xfId="28561"/>
    <cellStyle name="표준 56 2 3 4 4 2 2 2 3" xfId="44160"/>
    <cellStyle name="표준 56 2 3 4 4 2 2 3" xfId="28560"/>
    <cellStyle name="표준 56 2 3 4 4 2 2 4" xfId="44159"/>
    <cellStyle name="표준 56 2 3 4 4 2 3" xfId="12931"/>
    <cellStyle name="표준 56 2 3 4 4 2 3 2" xfId="28562"/>
    <cellStyle name="표준 56 2 3 4 4 2 3 3" xfId="44161"/>
    <cellStyle name="표준 56 2 3 4 4 2 4" xfId="28559"/>
    <cellStyle name="표준 56 2 3 4 4 2 5" xfId="44158"/>
    <cellStyle name="표준 56 2 3 4 4 3" xfId="12932"/>
    <cellStyle name="표준 56 2 3 4 4 3 2" xfId="12933"/>
    <cellStyle name="표준 56 2 3 4 4 3 2 2" xfId="28564"/>
    <cellStyle name="표준 56 2 3 4 4 3 2 3" xfId="44163"/>
    <cellStyle name="표준 56 2 3 4 4 3 3" xfId="28563"/>
    <cellStyle name="표준 56 2 3 4 4 3 4" xfId="44162"/>
    <cellStyle name="표준 56 2 3 4 4 4" xfId="12934"/>
    <cellStyle name="표준 56 2 3 4 4 4 2" xfId="28565"/>
    <cellStyle name="표준 56 2 3 4 4 4 3" xfId="44164"/>
    <cellStyle name="표준 56 2 3 4 4 5" xfId="28558"/>
    <cellStyle name="표준 56 2 3 4 4 6" xfId="44157"/>
    <cellStyle name="표준 56 2 3 4 5" xfId="12935"/>
    <cellStyle name="표준 56 2 3 4 5 2" xfId="12936"/>
    <cellStyle name="표준 56 2 3 4 5 2 2" xfId="12937"/>
    <cellStyle name="표준 56 2 3 4 5 2 2 2" xfId="28568"/>
    <cellStyle name="표준 56 2 3 4 5 2 2 3" xfId="44167"/>
    <cellStyle name="표준 56 2 3 4 5 2 3" xfId="28567"/>
    <cellStyle name="표준 56 2 3 4 5 2 4" xfId="44166"/>
    <cellStyle name="표준 56 2 3 4 5 3" xfId="12938"/>
    <cellStyle name="표준 56 2 3 4 5 3 2" xfId="28569"/>
    <cellStyle name="표준 56 2 3 4 5 3 3" xfId="44168"/>
    <cellStyle name="표준 56 2 3 4 5 4" xfId="28566"/>
    <cellStyle name="표준 56 2 3 4 5 5" xfId="44165"/>
    <cellStyle name="표준 56 2 3 4 6" xfId="12939"/>
    <cellStyle name="표준 56 2 3 4 6 2" xfId="12940"/>
    <cellStyle name="표준 56 2 3 4 6 2 2" xfId="28571"/>
    <cellStyle name="표준 56 2 3 4 6 2 3" xfId="44170"/>
    <cellStyle name="표준 56 2 3 4 6 3" xfId="28570"/>
    <cellStyle name="표준 56 2 3 4 6 4" xfId="44169"/>
    <cellStyle name="표준 56 2 3 4 7" xfId="12941"/>
    <cellStyle name="표준 56 2 3 4 7 2" xfId="28572"/>
    <cellStyle name="표준 56 2 3 4 7 3" xfId="44171"/>
    <cellStyle name="표준 56 2 3 4 8" xfId="28525"/>
    <cellStyle name="표준 56 2 3 4 9" xfId="44124"/>
    <cellStyle name="표준 56 2 3 5" xfId="12942"/>
    <cellStyle name="표준 56 2 3 5 2" xfId="12943"/>
    <cellStyle name="표준 56 2 3 5 2 2" xfId="12944"/>
    <cellStyle name="표준 56 2 3 5 2 2 2" xfId="12945"/>
    <cellStyle name="표준 56 2 3 5 2 2 2 2" xfId="12946"/>
    <cellStyle name="표준 56 2 3 5 2 2 2 2 2" xfId="28577"/>
    <cellStyle name="표준 56 2 3 5 2 2 2 2 3" xfId="44176"/>
    <cellStyle name="표준 56 2 3 5 2 2 2 3" xfId="28576"/>
    <cellStyle name="표준 56 2 3 5 2 2 2 4" xfId="44175"/>
    <cellStyle name="표준 56 2 3 5 2 2 3" xfId="12947"/>
    <cellStyle name="표준 56 2 3 5 2 2 3 2" xfId="28578"/>
    <cellStyle name="표준 56 2 3 5 2 2 3 3" xfId="44177"/>
    <cellStyle name="표준 56 2 3 5 2 2 4" xfId="28575"/>
    <cellStyle name="표준 56 2 3 5 2 2 5" xfId="44174"/>
    <cellStyle name="표준 56 2 3 5 2 3" xfId="12948"/>
    <cellStyle name="표준 56 2 3 5 2 3 2" xfId="12949"/>
    <cellStyle name="표준 56 2 3 5 2 3 2 2" xfId="28580"/>
    <cellStyle name="표준 56 2 3 5 2 3 2 3" xfId="44179"/>
    <cellStyle name="표준 56 2 3 5 2 3 3" xfId="28579"/>
    <cellStyle name="표준 56 2 3 5 2 3 4" xfId="44178"/>
    <cellStyle name="표준 56 2 3 5 2 4" xfId="12950"/>
    <cellStyle name="표준 56 2 3 5 2 4 2" xfId="28581"/>
    <cellStyle name="표준 56 2 3 5 2 4 3" xfId="44180"/>
    <cellStyle name="표준 56 2 3 5 2 5" xfId="28574"/>
    <cellStyle name="표준 56 2 3 5 2 6" xfId="44173"/>
    <cellStyle name="표준 56 2 3 5 3" xfId="12951"/>
    <cellStyle name="표준 56 2 3 5 3 2" xfId="12952"/>
    <cellStyle name="표준 56 2 3 5 3 2 2" xfId="12953"/>
    <cellStyle name="표준 56 2 3 5 3 2 2 2" xfId="12954"/>
    <cellStyle name="표준 56 2 3 5 3 2 2 2 2" xfId="28585"/>
    <cellStyle name="표준 56 2 3 5 3 2 2 2 3" xfId="44184"/>
    <cellStyle name="표준 56 2 3 5 3 2 2 3" xfId="28584"/>
    <cellStyle name="표준 56 2 3 5 3 2 2 4" xfId="44183"/>
    <cellStyle name="표준 56 2 3 5 3 2 3" xfId="12955"/>
    <cellStyle name="표준 56 2 3 5 3 2 3 2" xfId="28586"/>
    <cellStyle name="표준 56 2 3 5 3 2 3 3" xfId="44185"/>
    <cellStyle name="표준 56 2 3 5 3 2 4" xfId="28583"/>
    <cellStyle name="표준 56 2 3 5 3 2 5" xfId="44182"/>
    <cellStyle name="표준 56 2 3 5 3 3" xfId="12956"/>
    <cellStyle name="표준 56 2 3 5 3 3 2" xfId="12957"/>
    <cellStyle name="표준 56 2 3 5 3 3 2 2" xfId="28588"/>
    <cellStyle name="표준 56 2 3 5 3 3 2 3" xfId="44187"/>
    <cellStyle name="표준 56 2 3 5 3 3 3" xfId="28587"/>
    <cellStyle name="표준 56 2 3 5 3 3 4" xfId="44186"/>
    <cellStyle name="표준 56 2 3 5 3 4" xfId="12958"/>
    <cellStyle name="표준 56 2 3 5 3 4 2" xfId="28589"/>
    <cellStyle name="표준 56 2 3 5 3 4 3" xfId="44188"/>
    <cellStyle name="표준 56 2 3 5 3 5" xfId="28582"/>
    <cellStyle name="표준 56 2 3 5 3 6" xfId="44181"/>
    <cellStyle name="표준 56 2 3 5 4" xfId="12959"/>
    <cellStyle name="표준 56 2 3 5 4 2" xfId="12960"/>
    <cellStyle name="표준 56 2 3 5 4 2 2" xfId="12961"/>
    <cellStyle name="표준 56 2 3 5 4 2 2 2" xfId="28592"/>
    <cellStyle name="표준 56 2 3 5 4 2 2 3" xfId="44191"/>
    <cellStyle name="표준 56 2 3 5 4 2 3" xfId="28591"/>
    <cellStyle name="표준 56 2 3 5 4 2 4" xfId="44190"/>
    <cellStyle name="표준 56 2 3 5 4 3" xfId="12962"/>
    <cellStyle name="표준 56 2 3 5 4 3 2" xfId="28593"/>
    <cellStyle name="표준 56 2 3 5 4 3 3" xfId="44192"/>
    <cellStyle name="표준 56 2 3 5 4 4" xfId="28590"/>
    <cellStyle name="표준 56 2 3 5 4 5" xfId="44189"/>
    <cellStyle name="표준 56 2 3 5 5" xfId="12963"/>
    <cellStyle name="표준 56 2 3 5 5 2" xfId="12964"/>
    <cellStyle name="표준 56 2 3 5 5 2 2" xfId="28595"/>
    <cellStyle name="표준 56 2 3 5 5 2 3" xfId="44194"/>
    <cellStyle name="표준 56 2 3 5 5 3" xfId="28594"/>
    <cellStyle name="표준 56 2 3 5 5 4" xfId="44193"/>
    <cellStyle name="표준 56 2 3 5 6" xfId="12965"/>
    <cellStyle name="표준 56 2 3 5 6 2" xfId="28596"/>
    <cellStyle name="표준 56 2 3 5 6 3" xfId="44195"/>
    <cellStyle name="표준 56 2 3 5 7" xfId="28573"/>
    <cellStyle name="표준 56 2 3 5 8" xfId="44172"/>
    <cellStyle name="표준 56 2 3 6" xfId="12966"/>
    <cellStyle name="표준 56 2 3 6 2" xfId="12967"/>
    <cellStyle name="표준 56 2 3 6 2 2" xfId="12968"/>
    <cellStyle name="표준 56 2 3 6 2 2 2" xfId="12969"/>
    <cellStyle name="표준 56 2 3 6 2 2 2 2" xfId="28600"/>
    <cellStyle name="표준 56 2 3 6 2 2 2 3" xfId="44199"/>
    <cellStyle name="표준 56 2 3 6 2 2 3" xfId="28599"/>
    <cellStyle name="표준 56 2 3 6 2 2 4" xfId="44198"/>
    <cellStyle name="표준 56 2 3 6 2 3" xfId="12970"/>
    <cellStyle name="표준 56 2 3 6 2 3 2" xfId="28601"/>
    <cellStyle name="표준 56 2 3 6 2 3 3" xfId="44200"/>
    <cellStyle name="표준 56 2 3 6 2 4" xfId="28598"/>
    <cellStyle name="표준 56 2 3 6 2 5" xfId="44197"/>
    <cellStyle name="표준 56 2 3 6 3" xfId="12971"/>
    <cellStyle name="표준 56 2 3 6 3 2" xfId="12972"/>
    <cellStyle name="표준 56 2 3 6 3 2 2" xfId="28603"/>
    <cellStyle name="표준 56 2 3 6 3 2 3" xfId="44202"/>
    <cellStyle name="표준 56 2 3 6 3 3" xfId="28602"/>
    <cellStyle name="표준 56 2 3 6 3 4" xfId="44201"/>
    <cellStyle name="표준 56 2 3 6 4" xfId="12973"/>
    <cellStyle name="표준 56 2 3 6 4 2" xfId="28604"/>
    <cellStyle name="표준 56 2 3 6 4 3" xfId="44203"/>
    <cellStyle name="표준 56 2 3 6 5" xfId="28597"/>
    <cellStyle name="표준 56 2 3 6 6" xfId="44196"/>
    <cellStyle name="표준 56 2 3 7" xfId="12974"/>
    <cellStyle name="표준 56 2 3 7 2" xfId="12975"/>
    <cellStyle name="표준 56 2 3 7 2 2" xfId="12976"/>
    <cellStyle name="표준 56 2 3 7 2 2 2" xfId="12977"/>
    <cellStyle name="표준 56 2 3 7 2 2 2 2" xfId="28608"/>
    <cellStyle name="표준 56 2 3 7 2 2 2 3" xfId="44207"/>
    <cellStyle name="표준 56 2 3 7 2 2 3" xfId="28607"/>
    <cellStyle name="표준 56 2 3 7 2 2 4" xfId="44206"/>
    <cellStyle name="표준 56 2 3 7 2 3" xfId="12978"/>
    <cellStyle name="표준 56 2 3 7 2 3 2" xfId="28609"/>
    <cellStyle name="표준 56 2 3 7 2 3 3" xfId="44208"/>
    <cellStyle name="표준 56 2 3 7 2 4" xfId="28606"/>
    <cellStyle name="표준 56 2 3 7 2 5" xfId="44205"/>
    <cellStyle name="표준 56 2 3 7 3" xfId="12979"/>
    <cellStyle name="표준 56 2 3 7 3 2" xfId="12980"/>
    <cellStyle name="표준 56 2 3 7 3 2 2" xfId="28611"/>
    <cellStyle name="표준 56 2 3 7 3 2 3" xfId="44210"/>
    <cellStyle name="표준 56 2 3 7 3 3" xfId="28610"/>
    <cellStyle name="표준 56 2 3 7 3 4" xfId="44209"/>
    <cellStyle name="표준 56 2 3 7 4" xfId="12981"/>
    <cellStyle name="표준 56 2 3 7 4 2" xfId="28612"/>
    <cellStyle name="표준 56 2 3 7 4 3" xfId="44211"/>
    <cellStyle name="표준 56 2 3 7 5" xfId="28605"/>
    <cellStyle name="표준 56 2 3 7 6" xfId="44204"/>
    <cellStyle name="표준 56 2 3 8" xfId="12982"/>
    <cellStyle name="표준 56 2 3 8 2" xfId="12983"/>
    <cellStyle name="표준 56 2 3 8 2 2" xfId="12984"/>
    <cellStyle name="표준 56 2 3 8 2 2 2" xfId="28615"/>
    <cellStyle name="표준 56 2 3 8 2 2 3" xfId="44214"/>
    <cellStyle name="표준 56 2 3 8 2 3" xfId="28614"/>
    <cellStyle name="표준 56 2 3 8 2 4" xfId="44213"/>
    <cellStyle name="표준 56 2 3 8 3" xfId="12985"/>
    <cellStyle name="표준 56 2 3 8 3 2" xfId="28616"/>
    <cellStyle name="표준 56 2 3 8 3 3" xfId="44215"/>
    <cellStyle name="표준 56 2 3 8 4" xfId="28613"/>
    <cellStyle name="표준 56 2 3 8 5" xfId="44212"/>
    <cellStyle name="표준 56 2 3 9" xfId="12986"/>
    <cellStyle name="표준 56 2 3 9 2" xfId="12987"/>
    <cellStyle name="표준 56 2 3 9 2 2" xfId="28618"/>
    <cellStyle name="표준 56 2 3 9 2 3" xfId="44217"/>
    <cellStyle name="표준 56 2 3 9 3" xfId="28617"/>
    <cellStyle name="표준 56 2 3 9 4" xfId="44216"/>
    <cellStyle name="표준 56 2 4" xfId="12988"/>
    <cellStyle name="표준 56 2 4 10" xfId="28619"/>
    <cellStyle name="표준 56 2 4 11" xfId="44218"/>
    <cellStyle name="표준 56 2 4 2" xfId="12989"/>
    <cellStyle name="표준 56 2 4 2 2" xfId="12990"/>
    <cellStyle name="표준 56 2 4 2 2 2" xfId="12991"/>
    <cellStyle name="표준 56 2 4 2 2 2 2" xfId="12992"/>
    <cellStyle name="표준 56 2 4 2 2 2 2 2" xfId="12993"/>
    <cellStyle name="표준 56 2 4 2 2 2 2 2 2" xfId="12994"/>
    <cellStyle name="표준 56 2 4 2 2 2 2 2 2 2" xfId="28625"/>
    <cellStyle name="표준 56 2 4 2 2 2 2 2 2 3" xfId="44224"/>
    <cellStyle name="표준 56 2 4 2 2 2 2 2 3" xfId="28624"/>
    <cellStyle name="표준 56 2 4 2 2 2 2 2 4" xfId="44223"/>
    <cellStyle name="표준 56 2 4 2 2 2 2 3" xfId="12995"/>
    <cellStyle name="표준 56 2 4 2 2 2 2 3 2" xfId="28626"/>
    <cellStyle name="표준 56 2 4 2 2 2 2 3 3" xfId="44225"/>
    <cellStyle name="표준 56 2 4 2 2 2 2 4" xfId="28623"/>
    <cellStyle name="표준 56 2 4 2 2 2 2 5" xfId="44222"/>
    <cellStyle name="표준 56 2 4 2 2 2 3" xfId="12996"/>
    <cellStyle name="표준 56 2 4 2 2 2 3 2" xfId="12997"/>
    <cellStyle name="표준 56 2 4 2 2 2 3 2 2" xfId="28628"/>
    <cellStyle name="표준 56 2 4 2 2 2 3 2 3" xfId="44227"/>
    <cellStyle name="표준 56 2 4 2 2 2 3 3" xfId="28627"/>
    <cellStyle name="표준 56 2 4 2 2 2 3 4" xfId="44226"/>
    <cellStyle name="표준 56 2 4 2 2 2 4" xfId="12998"/>
    <cellStyle name="표준 56 2 4 2 2 2 4 2" xfId="28629"/>
    <cellStyle name="표준 56 2 4 2 2 2 4 3" xfId="44228"/>
    <cellStyle name="표준 56 2 4 2 2 2 5" xfId="28622"/>
    <cellStyle name="표준 56 2 4 2 2 2 6" xfId="44221"/>
    <cellStyle name="표준 56 2 4 2 2 3" xfId="12999"/>
    <cellStyle name="표준 56 2 4 2 2 3 2" xfId="13000"/>
    <cellStyle name="표준 56 2 4 2 2 3 2 2" xfId="13001"/>
    <cellStyle name="표준 56 2 4 2 2 3 2 2 2" xfId="13002"/>
    <cellStyle name="표준 56 2 4 2 2 3 2 2 2 2" xfId="28633"/>
    <cellStyle name="표준 56 2 4 2 2 3 2 2 2 3" xfId="44232"/>
    <cellStyle name="표준 56 2 4 2 2 3 2 2 3" xfId="28632"/>
    <cellStyle name="표준 56 2 4 2 2 3 2 2 4" xfId="44231"/>
    <cellStyle name="표준 56 2 4 2 2 3 2 3" xfId="13003"/>
    <cellStyle name="표준 56 2 4 2 2 3 2 3 2" xfId="28634"/>
    <cellStyle name="표준 56 2 4 2 2 3 2 3 3" xfId="44233"/>
    <cellStyle name="표준 56 2 4 2 2 3 2 4" xfId="28631"/>
    <cellStyle name="표준 56 2 4 2 2 3 2 5" xfId="44230"/>
    <cellStyle name="표준 56 2 4 2 2 3 3" xfId="13004"/>
    <cellStyle name="표준 56 2 4 2 2 3 3 2" xfId="13005"/>
    <cellStyle name="표준 56 2 4 2 2 3 3 2 2" xfId="28636"/>
    <cellStyle name="표준 56 2 4 2 2 3 3 2 3" xfId="44235"/>
    <cellStyle name="표준 56 2 4 2 2 3 3 3" xfId="28635"/>
    <cellStyle name="표준 56 2 4 2 2 3 3 4" xfId="44234"/>
    <cellStyle name="표준 56 2 4 2 2 3 4" xfId="13006"/>
    <cellStyle name="표준 56 2 4 2 2 3 4 2" xfId="28637"/>
    <cellStyle name="표준 56 2 4 2 2 3 4 3" xfId="44236"/>
    <cellStyle name="표준 56 2 4 2 2 3 5" xfId="28630"/>
    <cellStyle name="표준 56 2 4 2 2 3 6" xfId="44229"/>
    <cellStyle name="표준 56 2 4 2 2 4" xfId="13007"/>
    <cellStyle name="표준 56 2 4 2 2 4 2" xfId="13008"/>
    <cellStyle name="표준 56 2 4 2 2 4 2 2" xfId="13009"/>
    <cellStyle name="표준 56 2 4 2 2 4 2 2 2" xfId="28640"/>
    <cellStyle name="표준 56 2 4 2 2 4 2 2 3" xfId="44239"/>
    <cellStyle name="표준 56 2 4 2 2 4 2 3" xfId="28639"/>
    <cellStyle name="표준 56 2 4 2 2 4 2 4" xfId="44238"/>
    <cellStyle name="표준 56 2 4 2 2 4 3" xfId="13010"/>
    <cellStyle name="표준 56 2 4 2 2 4 3 2" xfId="28641"/>
    <cellStyle name="표준 56 2 4 2 2 4 3 3" xfId="44240"/>
    <cellStyle name="표준 56 2 4 2 2 4 4" xfId="28638"/>
    <cellStyle name="표준 56 2 4 2 2 4 5" xfId="44237"/>
    <cellStyle name="표준 56 2 4 2 2 5" xfId="13011"/>
    <cellStyle name="표준 56 2 4 2 2 5 2" xfId="13012"/>
    <cellStyle name="표준 56 2 4 2 2 5 2 2" xfId="28643"/>
    <cellStyle name="표준 56 2 4 2 2 5 2 3" xfId="44242"/>
    <cellStyle name="표준 56 2 4 2 2 5 3" xfId="28642"/>
    <cellStyle name="표준 56 2 4 2 2 5 4" xfId="44241"/>
    <cellStyle name="표준 56 2 4 2 2 6" xfId="13013"/>
    <cellStyle name="표준 56 2 4 2 2 6 2" xfId="28644"/>
    <cellStyle name="표준 56 2 4 2 2 6 3" xfId="44243"/>
    <cellStyle name="표준 56 2 4 2 2 7" xfId="28621"/>
    <cellStyle name="표준 56 2 4 2 2 8" xfId="44220"/>
    <cellStyle name="표준 56 2 4 2 3" xfId="13014"/>
    <cellStyle name="표준 56 2 4 2 3 2" xfId="13015"/>
    <cellStyle name="표준 56 2 4 2 3 2 2" xfId="13016"/>
    <cellStyle name="표준 56 2 4 2 3 2 2 2" xfId="13017"/>
    <cellStyle name="표준 56 2 4 2 3 2 2 2 2" xfId="28648"/>
    <cellStyle name="표준 56 2 4 2 3 2 2 2 3" xfId="44247"/>
    <cellStyle name="표준 56 2 4 2 3 2 2 3" xfId="28647"/>
    <cellStyle name="표준 56 2 4 2 3 2 2 4" xfId="44246"/>
    <cellStyle name="표준 56 2 4 2 3 2 3" xfId="13018"/>
    <cellStyle name="표준 56 2 4 2 3 2 3 2" xfId="28649"/>
    <cellStyle name="표준 56 2 4 2 3 2 3 3" xfId="44248"/>
    <cellStyle name="표준 56 2 4 2 3 2 4" xfId="28646"/>
    <cellStyle name="표준 56 2 4 2 3 2 5" xfId="44245"/>
    <cellStyle name="표준 56 2 4 2 3 3" xfId="13019"/>
    <cellStyle name="표준 56 2 4 2 3 3 2" xfId="13020"/>
    <cellStyle name="표준 56 2 4 2 3 3 2 2" xfId="28651"/>
    <cellStyle name="표준 56 2 4 2 3 3 2 3" xfId="44250"/>
    <cellStyle name="표준 56 2 4 2 3 3 3" xfId="28650"/>
    <cellStyle name="표준 56 2 4 2 3 3 4" xfId="44249"/>
    <cellStyle name="표준 56 2 4 2 3 4" xfId="13021"/>
    <cellStyle name="표준 56 2 4 2 3 4 2" xfId="28652"/>
    <cellStyle name="표준 56 2 4 2 3 4 3" xfId="44251"/>
    <cellStyle name="표준 56 2 4 2 3 5" xfId="28645"/>
    <cellStyle name="표준 56 2 4 2 3 6" xfId="44244"/>
    <cellStyle name="표준 56 2 4 2 4" xfId="13022"/>
    <cellStyle name="표준 56 2 4 2 4 2" xfId="13023"/>
    <cellStyle name="표준 56 2 4 2 4 2 2" xfId="13024"/>
    <cellStyle name="표준 56 2 4 2 4 2 2 2" xfId="13025"/>
    <cellStyle name="표준 56 2 4 2 4 2 2 2 2" xfId="28656"/>
    <cellStyle name="표준 56 2 4 2 4 2 2 2 3" xfId="44255"/>
    <cellStyle name="표준 56 2 4 2 4 2 2 3" xfId="28655"/>
    <cellStyle name="표준 56 2 4 2 4 2 2 4" xfId="44254"/>
    <cellStyle name="표준 56 2 4 2 4 2 3" xfId="13026"/>
    <cellStyle name="표준 56 2 4 2 4 2 3 2" xfId="28657"/>
    <cellStyle name="표준 56 2 4 2 4 2 3 3" xfId="44256"/>
    <cellStyle name="표준 56 2 4 2 4 2 4" xfId="28654"/>
    <cellStyle name="표준 56 2 4 2 4 2 5" xfId="44253"/>
    <cellStyle name="표준 56 2 4 2 4 3" xfId="13027"/>
    <cellStyle name="표준 56 2 4 2 4 3 2" xfId="13028"/>
    <cellStyle name="표준 56 2 4 2 4 3 2 2" xfId="28659"/>
    <cellStyle name="표준 56 2 4 2 4 3 2 3" xfId="44258"/>
    <cellStyle name="표준 56 2 4 2 4 3 3" xfId="28658"/>
    <cellStyle name="표준 56 2 4 2 4 3 4" xfId="44257"/>
    <cellStyle name="표준 56 2 4 2 4 4" xfId="13029"/>
    <cellStyle name="표준 56 2 4 2 4 4 2" xfId="28660"/>
    <cellStyle name="표준 56 2 4 2 4 4 3" xfId="44259"/>
    <cellStyle name="표준 56 2 4 2 4 5" xfId="28653"/>
    <cellStyle name="표준 56 2 4 2 4 6" xfId="44252"/>
    <cellStyle name="표준 56 2 4 2 5" xfId="13030"/>
    <cellStyle name="표준 56 2 4 2 5 2" xfId="13031"/>
    <cellStyle name="표준 56 2 4 2 5 2 2" xfId="13032"/>
    <cellStyle name="표준 56 2 4 2 5 2 2 2" xfId="28663"/>
    <cellStyle name="표준 56 2 4 2 5 2 2 3" xfId="44262"/>
    <cellStyle name="표준 56 2 4 2 5 2 3" xfId="28662"/>
    <cellStyle name="표준 56 2 4 2 5 2 4" xfId="44261"/>
    <cellStyle name="표준 56 2 4 2 5 3" xfId="13033"/>
    <cellStyle name="표준 56 2 4 2 5 3 2" xfId="28664"/>
    <cellStyle name="표준 56 2 4 2 5 3 3" xfId="44263"/>
    <cellStyle name="표준 56 2 4 2 5 4" xfId="28661"/>
    <cellStyle name="표준 56 2 4 2 5 5" xfId="44260"/>
    <cellStyle name="표준 56 2 4 2 6" xfId="13034"/>
    <cellStyle name="표준 56 2 4 2 6 2" xfId="13035"/>
    <cellStyle name="표준 56 2 4 2 6 2 2" xfId="28666"/>
    <cellStyle name="표준 56 2 4 2 6 2 3" xfId="44265"/>
    <cellStyle name="표준 56 2 4 2 6 3" xfId="28665"/>
    <cellStyle name="표준 56 2 4 2 6 4" xfId="44264"/>
    <cellStyle name="표준 56 2 4 2 7" xfId="13036"/>
    <cellStyle name="표준 56 2 4 2 7 2" xfId="28667"/>
    <cellStyle name="표준 56 2 4 2 7 3" xfId="44266"/>
    <cellStyle name="표준 56 2 4 2 8" xfId="28620"/>
    <cellStyle name="표준 56 2 4 2 9" xfId="44219"/>
    <cellStyle name="표준 56 2 4 3" xfId="13037"/>
    <cellStyle name="표준 56 2 4 3 2" xfId="13038"/>
    <cellStyle name="표준 56 2 4 3 2 2" xfId="13039"/>
    <cellStyle name="표준 56 2 4 3 2 2 2" xfId="13040"/>
    <cellStyle name="표준 56 2 4 3 2 2 2 2" xfId="13041"/>
    <cellStyle name="표준 56 2 4 3 2 2 2 2 2" xfId="13042"/>
    <cellStyle name="표준 56 2 4 3 2 2 2 2 2 2" xfId="28673"/>
    <cellStyle name="표준 56 2 4 3 2 2 2 2 2 3" xfId="44272"/>
    <cellStyle name="표준 56 2 4 3 2 2 2 2 3" xfId="28672"/>
    <cellStyle name="표준 56 2 4 3 2 2 2 2 4" xfId="44271"/>
    <cellStyle name="표준 56 2 4 3 2 2 2 3" xfId="13043"/>
    <cellStyle name="표준 56 2 4 3 2 2 2 3 2" xfId="28674"/>
    <cellStyle name="표준 56 2 4 3 2 2 2 3 3" xfId="44273"/>
    <cellStyle name="표준 56 2 4 3 2 2 2 4" xfId="28671"/>
    <cellStyle name="표준 56 2 4 3 2 2 2 5" xfId="44270"/>
    <cellStyle name="표준 56 2 4 3 2 2 3" xfId="13044"/>
    <cellStyle name="표준 56 2 4 3 2 2 3 2" xfId="13045"/>
    <cellStyle name="표준 56 2 4 3 2 2 3 2 2" xfId="28676"/>
    <cellStyle name="표준 56 2 4 3 2 2 3 2 3" xfId="44275"/>
    <cellStyle name="표준 56 2 4 3 2 2 3 3" xfId="28675"/>
    <cellStyle name="표준 56 2 4 3 2 2 3 4" xfId="44274"/>
    <cellStyle name="표준 56 2 4 3 2 2 4" xfId="13046"/>
    <cellStyle name="표준 56 2 4 3 2 2 4 2" xfId="28677"/>
    <cellStyle name="표준 56 2 4 3 2 2 4 3" xfId="44276"/>
    <cellStyle name="표준 56 2 4 3 2 2 5" xfId="28670"/>
    <cellStyle name="표준 56 2 4 3 2 2 6" xfId="44269"/>
    <cellStyle name="표준 56 2 4 3 2 3" xfId="13047"/>
    <cellStyle name="표준 56 2 4 3 2 3 2" xfId="13048"/>
    <cellStyle name="표준 56 2 4 3 2 3 2 2" xfId="13049"/>
    <cellStyle name="표준 56 2 4 3 2 3 2 2 2" xfId="13050"/>
    <cellStyle name="표준 56 2 4 3 2 3 2 2 2 2" xfId="28681"/>
    <cellStyle name="표준 56 2 4 3 2 3 2 2 2 3" xfId="44280"/>
    <cellStyle name="표준 56 2 4 3 2 3 2 2 3" xfId="28680"/>
    <cellStyle name="표준 56 2 4 3 2 3 2 2 4" xfId="44279"/>
    <cellStyle name="표준 56 2 4 3 2 3 2 3" xfId="13051"/>
    <cellStyle name="표준 56 2 4 3 2 3 2 3 2" xfId="28682"/>
    <cellStyle name="표준 56 2 4 3 2 3 2 3 3" xfId="44281"/>
    <cellStyle name="표준 56 2 4 3 2 3 2 4" xfId="28679"/>
    <cellStyle name="표준 56 2 4 3 2 3 2 5" xfId="44278"/>
    <cellStyle name="표준 56 2 4 3 2 3 3" xfId="13052"/>
    <cellStyle name="표준 56 2 4 3 2 3 3 2" xfId="13053"/>
    <cellStyle name="표준 56 2 4 3 2 3 3 2 2" xfId="28684"/>
    <cellStyle name="표준 56 2 4 3 2 3 3 2 3" xfId="44283"/>
    <cellStyle name="표준 56 2 4 3 2 3 3 3" xfId="28683"/>
    <cellStyle name="표준 56 2 4 3 2 3 3 4" xfId="44282"/>
    <cellStyle name="표준 56 2 4 3 2 3 4" xfId="13054"/>
    <cellStyle name="표준 56 2 4 3 2 3 4 2" xfId="28685"/>
    <cellStyle name="표준 56 2 4 3 2 3 4 3" xfId="44284"/>
    <cellStyle name="표준 56 2 4 3 2 3 5" xfId="28678"/>
    <cellStyle name="표준 56 2 4 3 2 3 6" xfId="44277"/>
    <cellStyle name="표준 56 2 4 3 2 4" xfId="13055"/>
    <cellStyle name="표준 56 2 4 3 2 4 2" xfId="13056"/>
    <cellStyle name="표준 56 2 4 3 2 4 2 2" xfId="13057"/>
    <cellStyle name="표준 56 2 4 3 2 4 2 2 2" xfId="28688"/>
    <cellStyle name="표준 56 2 4 3 2 4 2 2 3" xfId="44287"/>
    <cellStyle name="표준 56 2 4 3 2 4 2 3" xfId="28687"/>
    <cellStyle name="표준 56 2 4 3 2 4 2 4" xfId="44286"/>
    <cellStyle name="표준 56 2 4 3 2 4 3" xfId="13058"/>
    <cellStyle name="표준 56 2 4 3 2 4 3 2" xfId="28689"/>
    <cellStyle name="표준 56 2 4 3 2 4 3 3" xfId="44288"/>
    <cellStyle name="표준 56 2 4 3 2 4 4" xfId="28686"/>
    <cellStyle name="표준 56 2 4 3 2 4 5" xfId="44285"/>
    <cellStyle name="표준 56 2 4 3 2 5" xfId="13059"/>
    <cellStyle name="표준 56 2 4 3 2 5 2" xfId="13060"/>
    <cellStyle name="표준 56 2 4 3 2 5 2 2" xfId="28691"/>
    <cellStyle name="표준 56 2 4 3 2 5 2 3" xfId="44290"/>
    <cellStyle name="표준 56 2 4 3 2 5 3" xfId="28690"/>
    <cellStyle name="표준 56 2 4 3 2 5 4" xfId="44289"/>
    <cellStyle name="표준 56 2 4 3 2 6" xfId="13061"/>
    <cellStyle name="표준 56 2 4 3 2 6 2" xfId="28692"/>
    <cellStyle name="표준 56 2 4 3 2 6 3" xfId="44291"/>
    <cellStyle name="표준 56 2 4 3 2 7" xfId="28669"/>
    <cellStyle name="표준 56 2 4 3 2 8" xfId="44268"/>
    <cellStyle name="표준 56 2 4 3 3" xfId="13062"/>
    <cellStyle name="표준 56 2 4 3 3 2" xfId="13063"/>
    <cellStyle name="표준 56 2 4 3 3 2 2" xfId="13064"/>
    <cellStyle name="표준 56 2 4 3 3 2 2 2" xfId="13065"/>
    <cellStyle name="표준 56 2 4 3 3 2 2 2 2" xfId="28696"/>
    <cellStyle name="표준 56 2 4 3 3 2 2 2 3" xfId="44295"/>
    <cellStyle name="표준 56 2 4 3 3 2 2 3" xfId="28695"/>
    <cellStyle name="표준 56 2 4 3 3 2 2 4" xfId="44294"/>
    <cellStyle name="표준 56 2 4 3 3 2 3" xfId="13066"/>
    <cellStyle name="표준 56 2 4 3 3 2 3 2" xfId="28697"/>
    <cellStyle name="표준 56 2 4 3 3 2 3 3" xfId="44296"/>
    <cellStyle name="표준 56 2 4 3 3 2 4" xfId="28694"/>
    <cellStyle name="표준 56 2 4 3 3 2 5" xfId="44293"/>
    <cellStyle name="표준 56 2 4 3 3 3" xfId="13067"/>
    <cellStyle name="표준 56 2 4 3 3 3 2" xfId="13068"/>
    <cellStyle name="표준 56 2 4 3 3 3 2 2" xfId="28699"/>
    <cellStyle name="표준 56 2 4 3 3 3 2 3" xfId="44298"/>
    <cellStyle name="표준 56 2 4 3 3 3 3" xfId="28698"/>
    <cellStyle name="표준 56 2 4 3 3 3 4" xfId="44297"/>
    <cellStyle name="표준 56 2 4 3 3 4" xfId="13069"/>
    <cellStyle name="표준 56 2 4 3 3 4 2" xfId="28700"/>
    <cellStyle name="표준 56 2 4 3 3 4 3" xfId="44299"/>
    <cellStyle name="표준 56 2 4 3 3 5" xfId="28693"/>
    <cellStyle name="표준 56 2 4 3 3 6" xfId="44292"/>
    <cellStyle name="표준 56 2 4 3 4" xfId="13070"/>
    <cellStyle name="표준 56 2 4 3 4 2" xfId="13071"/>
    <cellStyle name="표준 56 2 4 3 4 2 2" xfId="13072"/>
    <cellStyle name="표준 56 2 4 3 4 2 2 2" xfId="13073"/>
    <cellStyle name="표준 56 2 4 3 4 2 2 2 2" xfId="28704"/>
    <cellStyle name="표준 56 2 4 3 4 2 2 2 3" xfId="44303"/>
    <cellStyle name="표준 56 2 4 3 4 2 2 3" xfId="28703"/>
    <cellStyle name="표준 56 2 4 3 4 2 2 4" xfId="44302"/>
    <cellStyle name="표준 56 2 4 3 4 2 3" xfId="13074"/>
    <cellStyle name="표준 56 2 4 3 4 2 3 2" xfId="28705"/>
    <cellStyle name="표준 56 2 4 3 4 2 3 3" xfId="44304"/>
    <cellStyle name="표준 56 2 4 3 4 2 4" xfId="28702"/>
    <cellStyle name="표준 56 2 4 3 4 2 5" xfId="44301"/>
    <cellStyle name="표준 56 2 4 3 4 3" xfId="13075"/>
    <cellStyle name="표준 56 2 4 3 4 3 2" xfId="13076"/>
    <cellStyle name="표준 56 2 4 3 4 3 2 2" xfId="28707"/>
    <cellStyle name="표준 56 2 4 3 4 3 2 3" xfId="44306"/>
    <cellStyle name="표준 56 2 4 3 4 3 3" xfId="28706"/>
    <cellStyle name="표준 56 2 4 3 4 3 4" xfId="44305"/>
    <cellStyle name="표준 56 2 4 3 4 4" xfId="13077"/>
    <cellStyle name="표준 56 2 4 3 4 4 2" xfId="28708"/>
    <cellStyle name="표준 56 2 4 3 4 4 3" xfId="44307"/>
    <cellStyle name="표준 56 2 4 3 4 5" xfId="28701"/>
    <cellStyle name="표준 56 2 4 3 4 6" xfId="44300"/>
    <cellStyle name="표준 56 2 4 3 5" xfId="13078"/>
    <cellStyle name="표준 56 2 4 3 5 2" xfId="13079"/>
    <cellStyle name="표준 56 2 4 3 5 2 2" xfId="13080"/>
    <cellStyle name="표준 56 2 4 3 5 2 2 2" xfId="28711"/>
    <cellStyle name="표준 56 2 4 3 5 2 2 3" xfId="44310"/>
    <cellStyle name="표준 56 2 4 3 5 2 3" xfId="28710"/>
    <cellStyle name="표준 56 2 4 3 5 2 4" xfId="44309"/>
    <cellStyle name="표준 56 2 4 3 5 3" xfId="13081"/>
    <cellStyle name="표준 56 2 4 3 5 3 2" xfId="28712"/>
    <cellStyle name="표준 56 2 4 3 5 3 3" xfId="44311"/>
    <cellStyle name="표준 56 2 4 3 5 4" xfId="28709"/>
    <cellStyle name="표준 56 2 4 3 5 5" xfId="44308"/>
    <cellStyle name="표준 56 2 4 3 6" xfId="13082"/>
    <cellStyle name="표준 56 2 4 3 6 2" xfId="13083"/>
    <cellStyle name="표준 56 2 4 3 6 2 2" xfId="28714"/>
    <cellStyle name="표준 56 2 4 3 6 2 3" xfId="44313"/>
    <cellStyle name="표준 56 2 4 3 6 3" xfId="28713"/>
    <cellStyle name="표준 56 2 4 3 6 4" xfId="44312"/>
    <cellStyle name="표준 56 2 4 3 7" xfId="13084"/>
    <cellStyle name="표준 56 2 4 3 7 2" xfId="28715"/>
    <cellStyle name="표준 56 2 4 3 7 3" xfId="44314"/>
    <cellStyle name="표준 56 2 4 3 8" xfId="28668"/>
    <cellStyle name="표준 56 2 4 3 9" xfId="44267"/>
    <cellStyle name="표준 56 2 4 4" xfId="13085"/>
    <cellStyle name="표준 56 2 4 4 2" xfId="13086"/>
    <cellStyle name="표준 56 2 4 4 2 2" xfId="13087"/>
    <cellStyle name="표준 56 2 4 4 2 2 2" xfId="13088"/>
    <cellStyle name="표준 56 2 4 4 2 2 2 2" xfId="13089"/>
    <cellStyle name="표준 56 2 4 4 2 2 2 2 2" xfId="28720"/>
    <cellStyle name="표준 56 2 4 4 2 2 2 2 3" xfId="44319"/>
    <cellStyle name="표준 56 2 4 4 2 2 2 3" xfId="28719"/>
    <cellStyle name="표준 56 2 4 4 2 2 2 4" xfId="44318"/>
    <cellStyle name="표준 56 2 4 4 2 2 3" xfId="13090"/>
    <cellStyle name="표준 56 2 4 4 2 2 3 2" xfId="28721"/>
    <cellStyle name="표준 56 2 4 4 2 2 3 3" xfId="44320"/>
    <cellStyle name="표준 56 2 4 4 2 2 4" xfId="28718"/>
    <cellStyle name="표준 56 2 4 4 2 2 5" xfId="44317"/>
    <cellStyle name="표준 56 2 4 4 2 3" xfId="13091"/>
    <cellStyle name="표준 56 2 4 4 2 3 2" xfId="13092"/>
    <cellStyle name="표준 56 2 4 4 2 3 2 2" xfId="28723"/>
    <cellStyle name="표준 56 2 4 4 2 3 2 3" xfId="44322"/>
    <cellStyle name="표준 56 2 4 4 2 3 3" xfId="28722"/>
    <cellStyle name="표준 56 2 4 4 2 3 4" xfId="44321"/>
    <cellStyle name="표준 56 2 4 4 2 4" xfId="13093"/>
    <cellStyle name="표준 56 2 4 4 2 4 2" xfId="28724"/>
    <cellStyle name="표준 56 2 4 4 2 4 3" xfId="44323"/>
    <cellStyle name="표준 56 2 4 4 2 5" xfId="28717"/>
    <cellStyle name="표준 56 2 4 4 2 6" xfId="44316"/>
    <cellStyle name="표준 56 2 4 4 3" xfId="13094"/>
    <cellStyle name="표준 56 2 4 4 3 2" xfId="13095"/>
    <cellStyle name="표준 56 2 4 4 3 2 2" xfId="13096"/>
    <cellStyle name="표준 56 2 4 4 3 2 2 2" xfId="13097"/>
    <cellStyle name="표준 56 2 4 4 3 2 2 2 2" xfId="28728"/>
    <cellStyle name="표준 56 2 4 4 3 2 2 2 3" xfId="44327"/>
    <cellStyle name="표준 56 2 4 4 3 2 2 3" xfId="28727"/>
    <cellStyle name="표준 56 2 4 4 3 2 2 4" xfId="44326"/>
    <cellStyle name="표준 56 2 4 4 3 2 3" xfId="13098"/>
    <cellStyle name="표준 56 2 4 4 3 2 3 2" xfId="28729"/>
    <cellStyle name="표준 56 2 4 4 3 2 3 3" xfId="44328"/>
    <cellStyle name="표준 56 2 4 4 3 2 4" xfId="28726"/>
    <cellStyle name="표준 56 2 4 4 3 2 5" xfId="44325"/>
    <cellStyle name="표준 56 2 4 4 3 3" xfId="13099"/>
    <cellStyle name="표준 56 2 4 4 3 3 2" xfId="13100"/>
    <cellStyle name="표준 56 2 4 4 3 3 2 2" xfId="28731"/>
    <cellStyle name="표준 56 2 4 4 3 3 2 3" xfId="44330"/>
    <cellStyle name="표준 56 2 4 4 3 3 3" xfId="28730"/>
    <cellStyle name="표준 56 2 4 4 3 3 4" xfId="44329"/>
    <cellStyle name="표준 56 2 4 4 3 4" xfId="13101"/>
    <cellStyle name="표준 56 2 4 4 3 4 2" xfId="28732"/>
    <cellStyle name="표준 56 2 4 4 3 4 3" xfId="44331"/>
    <cellStyle name="표준 56 2 4 4 3 5" xfId="28725"/>
    <cellStyle name="표준 56 2 4 4 3 6" xfId="44324"/>
    <cellStyle name="표준 56 2 4 4 4" xfId="13102"/>
    <cellStyle name="표준 56 2 4 4 4 2" xfId="13103"/>
    <cellStyle name="표준 56 2 4 4 4 2 2" xfId="13104"/>
    <cellStyle name="표준 56 2 4 4 4 2 2 2" xfId="28735"/>
    <cellStyle name="표준 56 2 4 4 4 2 2 3" xfId="44334"/>
    <cellStyle name="표준 56 2 4 4 4 2 3" xfId="28734"/>
    <cellStyle name="표준 56 2 4 4 4 2 4" xfId="44333"/>
    <cellStyle name="표준 56 2 4 4 4 3" xfId="13105"/>
    <cellStyle name="표준 56 2 4 4 4 3 2" xfId="28736"/>
    <cellStyle name="표준 56 2 4 4 4 3 3" xfId="44335"/>
    <cellStyle name="표준 56 2 4 4 4 4" xfId="28733"/>
    <cellStyle name="표준 56 2 4 4 4 5" xfId="44332"/>
    <cellStyle name="표준 56 2 4 4 5" xfId="13106"/>
    <cellStyle name="표준 56 2 4 4 5 2" xfId="13107"/>
    <cellStyle name="표준 56 2 4 4 5 2 2" xfId="28738"/>
    <cellStyle name="표준 56 2 4 4 5 2 3" xfId="44337"/>
    <cellStyle name="표준 56 2 4 4 5 3" xfId="28737"/>
    <cellStyle name="표준 56 2 4 4 5 4" xfId="44336"/>
    <cellStyle name="표준 56 2 4 4 6" xfId="13108"/>
    <cellStyle name="표준 56 2 4 4 6 2" xfId="28739"/>
    <cellStyle name="표준 56 2 4 4 6 3" xfId="44338"/>
    <cellStyle name="표준 56 2 4 4 7" xfId="28716"/>
    <cellStyle name="표준 56 2 4 4 8" xfId="44315"/>
    <cellStyle name="표준 56 2 4 5" xfId="13109"/>
    <cellStyle name="표준 56 2 4 5 2" xfId="13110"/>
    <cellStyle name="표준 56 2 4 5 2 2" xfId="13111"/>
    <cellStyle name="표준 56 2 4 5 2 2 2" xfId="13112"/>
    <cellStyle name="표준 56 2 4 5 2 2 2 2" xfId="28743"/>
    <cellStyle name="표준 56 2 4 5 2 2 2 3" xfId="44342"/>
    <cellStyle name="표준 56 2 4 5 2 2 3" xfId="28742"/>
    <cellStyle name="표준 56 2 4 5 2 2 4" xfId="44341"/>
    <cellStyle name="표준 56 2 4 5 2 3" xfId="13113"/>
    <cellStyle name="표준 56 2 4 5 2 3 2" xfId="28744"/>
    <cellStyle name="표준 56 2 4 5 2 3 3" xfId="44343"/>
    <cellStyle name="표준 56 2 4 5 2 4" xfId="28741"/>
    <cellStyle name="표준 56 2 4 5 2 5" xfId="44340"/>
    <cellStyle name="표준 56 2 4 5 3" xfId="13114"/>
    <cellStyle name="표준 56 2 4 5 3 2" xfId="13115"/>
    <cellStyle name="표준 56 2 4 5 3 2 2" xfId="28746"/>
    <cellStyle name="표준 56 2 4 5 3 2 3" xfId="44345"/>
    <cellStyle name="표준 56 2 4 5 3 3" xfId="28745"/>
    <cellStyle name="표준 56 2 4 5 3 4" xfId="44344"/>
    <cellStyle name="표준 56 2 4 5 4" xfId="13116"/>
    <cellStyle name="표준 56 2 4 5 4 2" xfId="28747"/>
    <cellStyle name="표준 56 2 4 5 4 3" xfId="44346"/>
    <cellStyle name="표준 56 2 4 5 5" xfId="28740"/>
    <cellStyle name="표준 56 2 4 5 6" xfId="44339"/>
    <cellStyle name="표준 56 2 4 6" xfId="13117"/>
    <cellStyle name="표준 56 2 4 6 2" xfId="13118"/>
    <cellStyle name="표준 56 2 4 6 2 2" xfId="13119"/>
    <cellStyle name="표준 56 2 4 6 2 2 2" xfId="13120"/>
    <cellStyle name="표준 56 2 4 6 2 2 2 2" xfId="28751"/>
    <cellStyle name="표준 56 2 4 6 2 2 2 3" xfId="44350"/>
    <cellStyle name="표준 56 2 4 6 2 2 3" xfId="28750"/>
    <cellStyle name="표준 56 2 4 6 2 2 4" xfId="44349"/>
    <cellStyle name="표준 56 2 4 6 2 3" xfId="13121"/>
    <cellStyle name="표준 56 2 4 6 2 3 2" xfId="28752"/>
    <cellStyle name="표준 56 2 4 6 2 3 3" xfId="44351"/>
    <cellStyle name="표준 56 2 4 6 2 4" xfId="28749"/>
    <cellStyle name="표준 56 2 4 6 2 5" xfId="44348"/>
    <cellStyle name="표준 56 2 4 6 3" xfId="13122"/>
    <cellStyle name="표준 56 2 4 6 3 2" xfId="13123"/>
    <cellStyle name="표준 56 2 4 6 3 2 2" xfId="28754"/>
    <cellStyle name="표준 56 2 4 6 3 2 3" xfId="44353"/>
    <cellStyle name="표준 56 2 4 6 3 3" xfId="28753"/>
    <cellStyle name="표준 56 2 4 6 3 4" xfId="44352"/>
    <cellStyle name="표준 56 2 4 6 4" xfId="13124"/>
    <cellStyle name="표준 56 2 4 6 4 2" xfId="28755"/>
    <cellStyle name="표준 56 2 4 6 4 3" xfId="44354"/>
    <cellStyle name="표준 56 2 4 6 5" xfId="28748"/>
    <cellStyle name="표준 56 2 4 6 6" xfId="44347"/>
    <cellStyle name="표준 56 2 4 7" xfId="13125"/>
    <cellStyle name="표준 56 2 4 7 2" xfId="13126"/>
    <cellStyle name="표준 56 2 4 7 2 2" xfId="13127"/>
    <cellStyle name="표준 56 2 4 7 2 2 2" xfId="28758"/>
    <cellStyle name="표준 56 2 4 7 2 2 3" xfId="44357"/>
    <cellStyle name="표준 56 2 4 7 2 3" xfId="28757"/>
    <cellStyle name="표준 56 2 4 7 2 4" xfId="44356"/>
    <cellStyle name="표준 56 2 4 7 3" xfId="13128"/>
    <cellStyle name="표준 56 2 4 7 3 2" xfId="28759"/>
    <cellStyle name="표준 56 2 4 7 3 3" xfId="44358"/>
    <cellStyle name="표준 56 2 4 7 4" xfId="28756"/>
    <cellStyle name="표준 56 2 4 7 5" xfId="44355"/>
    <cellStyle name="표준 56 2 4 8" xfId="13129"/>
    <cellStyle name="표준 56 2 4 8 2" xfId="13130"/>
    <cellStyle name="표준 56 2 4 8 2 2" xfId="28761"/>
    <cellStyle name="표준 56 2 4 8 2 3" xfId="44360"/>
    <cellStyle name="표준 56 2 4 8 3" xfId="28760"/>
    <cellStyle name="표준 56 2 4 8 4" xfId="44359"/>
    <cellStyle name="표준 56 2 4 9" xfId="13131"/>
    <cellStyle name="표준 56 2 4 9 2" xfId="28762"/>
    <cellStyle name="표준 56 2 4 9 3" xfId="44361"/>
    <cellStyle name="표준 56 2 5" xfId="13132"/>
    <cellStyle name="표준 56 2 5 2" xfId="13133"/>
    <cellStyle name="표준 56 2 5 2 2" xfId="13134"/>
    <cellStyle name="표준 56 2 5 2 2 2" xfId="13135"/>
    <cellStyle name="표준 56 2 5 2 2 2 2" xfId="13136"/>
    <cellStyle name="표준 56 2 5 2 2 2 2 2" xfId="13137"/>
    <cellStyle name="표준 56 2 5 2 2 2 2 2 2" xfId="28768"/>
    <cellStyle name="표준 56 2 5 2 2 2 2 2 3" xfId="44367"/>
    <cellStyle name="표준 56 2 5 2 2 2 2 3" xfId="28767"/>
    <cellStyle name="표준 56 2 5 2 2 2 2 4" xfId="44366"/>
    <cellStyle name="표준 56 2 5 2 2 2 3" xfId="13138"/>
    <cellStyle name="표준 56 2 5 2 2 2 3 2" xfId="28769"/>
    <cellStyle name="표준 56 2 5 2 2 2 3 3" xfId="44368"/>
    <cellStyle name="표준 56 2 5 2 2 2 4" xfId="28766"/>
    <cellStyle name="표준 56 2 5 2 2 2 5" xfId="44365"/>
    <cellStyle name="표준 56 2 5 2 2 3" xfId="13139"/>
    <cellStyle name="표준 56 2 5 2 2 3 2" xfId="13140"/>
    <cellStyle name="표준 56 2 5 2 2 3 2 2" xfId="28771"/>
    <cellStyle name="표준 56 2 5 2 2 3 2 3" xfId="44370"/>
    <cellStyle name="표준 56 2 5 2 2 3 3" xfId="28770"/>
    <cellStyle name="표준 56 2 5 2 2 3 4" xfId="44369"/>
    <cellStyle name="표준 56 2 5 2 2 4" xfId="13141"/>
    <cellStyle name="표준 56 2 5 2 2 4 2" xfId="28772"/>
    <cellStyle name="표준 56 2 5 2 2 4 3" xfId="44371"/>
    <cellStyle name="표준 56 2 5 2 2 5" xfId="28765"/>
    <cellStyle name="표준 56 2 5 2 2 6" xfId="44364"/>
    <cellStyle name="표준 56 2 5 2 3" xfId="13142"/>
    <cellStyle name="표준 56 2 5 2 3 2" xfId="13143"/>
    <cellStyle name="표준 56 2 5 2 3 2 2" xfId="13144"/>
    <cellStyle name="표준 56 2 5 2 3 2 2 2" xfId="13145"/>
    <cellStyle name="표준 56 2 5 2 3 2 2 2 2" xfId="28776"/>
    <cellStyle name="표준 56 2 5 2 3 2 2 2 3" xfId="44375"/>
    <cellStyle name="표준 56 2 5 2 3 2 2 3" xfId="28775"/>
    <cellStyle name="표준 56 2 5 2 3 2 2 4" xfId="44374"/>
    <cellStyle name="표준 56 2 5 2 3 2 3" xfId="13146"/>
    <cellStyle name="표준 56 2 5 2 3 2 3 2" xfId="28777"/>
    <cellStyle name="표준 56 2 5 2 3 2 3 3" xfId="44376"/>
    <cellStyle name="표준 56 2 5 2 3 2 4" xfId="28774"/>
    <cellStyle name="표준 56 2 5 2 3 2 5" xfId="44373"/>
    <cellStyle name="표준 56 2 5 2 3 3" xfId="13147"/>
    <cellStyle name="표준 56 2 5 2 3 3 2" xfId="13148"/>
    <cellStyle name="표준 56 2 5 2 3 3 2 2" xfId="28779"/>
    <cellStyle name="표준 56 2 5 2 3 3 2 3" xfId="44378"/>
    <cellStyle name="표준 56 2 5 2 3 3 3" xfId="28778"/>
    <cellStyle name="표준 56 2 5 2 3 3 4" xfId="44377"/>
    <cellStyle name="표준 56 2 5 2 3 4" xfId="13149"/>
    <cellStyle name="표준 56 2 5 2 3 4 2" xfId="28780"/>
    <cellStyle name="표준 56 2 5 2 3 4 3" xfId="44379"/>
    <cellStyle name="표준 56 2 5 2 3 5" xfId="28773"/>
    <cellStyle name="표준 56 2 5 2 3 6" xfId="44372"/>
    <cellStyle name="표준 56 2 5 2 4" xfId="13150"/>
    <cellStyle name="표준 56 2 5 2 4 2" xfId="13151"/>
    <cellStyle name="표준 56 2 5 2 4 2 2" xfId="13152"/>
    <cellStyle name="표준 56 2 5 2 4 2 2 2" xfId="28783"/>
    <cellStyle name="표준 56 2 5 2 4 2 2 3" xfId="44382"/>
    <cellStyle name="표준 56 2 5 2 4 2 3" xfId="28782"/>
    <cellStyle name="표준 56 2 5 2 4 2 4" xfId="44381"/>
    <cellStyle name="표준 56 2 5 2 4 3" xfId="13153"/>
    <cellStyle name="표준 56 2 5 2 4 3 2" xfId="28784"/>
    <cellStyle name="표준 56 2 5 2 4 3 3" xfId="44383"/>
    <cellStyle name="표준 56 2 5 2 4 4" xfId="28781"/>
    <cellStyle name="표준 56 2 5 2 4 5" xfId="44380"/>
    <cellStyle name="표준 56 2 5 2 5" xfId="13154"/>
    <cellStyle name="표준 56 2 5 2 5 2" xfId="13155"/>
    <cellStyle name="표준 56 2 5 2 5 2 2" xfId="28786"/>
    <cellStyle name="표준 56 2 5 2 5 2 3" xfId="44385"/>
    <cellStyle name="표준 56 2 5 2 5 3" xfId="28785"/>
    <cellStyle name="표준 56 2 5 2 5 4" xfId="44384"/>
    <cellStyle name="표준 56 2 5 2 6" xfId="13156"/>
    <cellStyle name="표준 56 2 5 2 6 2" xfId="28787"/>
    <cellStyle name="표준 56 2 5 2 6 3" xfId="44386"/>
    <cellStyle name="표준 56 2 5 2 7" xfId="28764"/>
    <cellStyle name="표준 56 2 5 2 8" xfId="44363"/>
    <cellStyle name="표준 56 2 5 3" xfId="13157"/>
    <cellStyle name="표준 56 2 5 3 2" xfId="13158"/>
    <cellStyle name="표준 56 2 5 3 2 2" xfId="13159"/>
    <cellStyle name="표준 56 2 5 3 2 2 2" xfId="13160"/>
    <cellStyle name="표준 56 2 5 3 2 2 2 2" xfId="28791"/>
    <cellStyle name="표준 56 2 5 3 2 2 2 3" xfId="44390"/>
    <cellStyle name="표준 56 2 5 3 2 2 3" xfId="28790"/>
    <cellStyle name="표준 56 2 5 3 2 2 4" xfId="44389"/>
    <cellStyle name="표준 56 2 5 3 2 3" xfId="13161"/>
    <cellStyle name="표준 56 2 5 3 2 3 2" xfId="28792"/>
    <cellStyle name="표준 56 2 5 3 2 3 3" xfId="44391"/>
    <cellStyle name="표준 56 2 5 3 2 4" xfId="28789"/>
    <cellStyle name="표준 56 2 5 3 2 5" xfId="44388"/>
    <cellStyle name="표준 56 2 5 3 3" xfId="13162"/>
    <cellStyle name="표준 56 2 5 3 3 2" xfId="13163"/>
    <cellStyle name="표준 56 2 5 3 3 2 2" xfId="28794"/>
    <cellStyle name="표준 56 2 5 3 3 2 3" xfId="44393"/>
    <cellStyle name="표준 56 2 5 3 3 3" xfId="28793"/>
    <cellStyle name="표준 56 2 5 3 3 4" xfId="44392"/>
    <cellStyle name="표준 56 2 5 3 4" xfId="13164"/>
    <cellStyle name="표준 56 2 5 3 4 2" xfId="28795"/>
    <cellStyle name="표준 56 2 5 3 4 3" xfId="44394"/>
    <cellStyle name="표준 56 2 5 3 5" xfId="28788"/>
    <cellStyle name="표준 56 2 5 3 6" xfId="44387"/>
    <cellStyle name="표준 56 2 5 4" xfId="13165"/>
    <cellStyle name="표준 56 2 5 4 2" xfId="13166"/>
    <cellStyle name="표준 56 2 5 4 2 2" xfId="13167"/>
    <cellStyle name="표준 56 2 5 4 2 2 2" xfId="13168"/>
    <cellStyle name="표준 56 2 5 4 2 2 2 2" xfId="28799"/>
    <cellStyle name="표준 56 2 5 4 2 2 2 3" xfId="44398"/>
    <cellStyle name="표준 56 2 5 4 2 2 3" xfId="28798"/>
    <cellStyle name="표준 56 2 5 4 2 2 4" xfId="44397"/>
    <cellStyle name="표준 56 2 5 4 2 3" xfId="13169"/>
    <cellStyle name="표준 56 2 5 4 2 3 2" xfId="28800"/>
    <cellStyle name="표준 56 2 5 4 2 3 3" xfId="44399"/>
    <cellStyle name="표준 56 2 5 4 2 4" xfId="28797"/>
    <cellStyle name="표준 56 2 5 4 2 5" xfId="44396"/>
    <cellStyle name="표준 56 2 5 4 3" xfId="13170"/>
    <cellStyle name="표준 56 2 5 4 3 2" xfId="13171"/>
    <cellStyle name="표준 56 2 5 4 3 2 2" xfId="28802"/>
    <cellStyle name="표준 56 2 5 4 3 2 3" xfId="44401"/>
    <cellStyle name="표준 56 2 5 4 3 3" xfId="28801"/>
    <cellStyle name="표준 56 2 5 4 3 4" xfId="44400"/>
    <cellStyle name="표준 56 2 5 4 4" xfId="13172"/>
    <cellStyle name="표준 56 2 5 4 4 2" xfId="28803"/>
    <cellStyle name="표준 56 2 5 4 4 3" xfId="44402"/>
    <cellStyle name="표준 56 2 5 4 5" xfId="28796"/>
    <cellStyle name="표준 56 2 5 4 6" xfId="44395"/>
    <cellStyle name="표준 56 2 5 5" xfId="13173"/>
    <cellStyle name="표준 56 2 5 5 2" xfId="13174"/>
    <cellStyle name="표준 56 2 5 5 2 2" xfId="13175"/>
    <cellStyle name="표준 56 2 5 5 2 2 2" xfId="28806"/>
    <cellStyle name="표준 56 2 5 5 2 2 3" xfId="44405"/>
    <cellStyle name="표준 56 2 5 5 2 3" xfId="28805"/>
    <cellStyle name="표준 56 2 5 5 2 4" xfId="44404"/>
    <cellStyle name="표준 56 2 5 5 3" xfId="13176"/>
    <cellStyle name="표준 56 2 5 5 3 2" xfId="28807"/>
    <cellStyle name="표준 56 2 5 5 3 3" xfId="44406"/>
    <cellStyle name="표준 56 2 5 5 4" xfId="28804"/>
    <cellStyle name="표준 56 2 5 5 5" xfId="44403"/>
    <cellStyle name="표준 56 2 5 6" xfId="13177"/>
    <cellStyle name="표준 56 2 5 6 2" xfId="13178"/>
    <cellStyle name="표준 56 2 5 6 2 2" xfId="28809"/>
    <cellStyle name="표준 56 2 5 6 2 3" xfId="44408"/>
    <cellStyle name="표준 56 2 5 6 3" xfId="28808"/>
    <cellStyle name="표준 56 2 5 6 4" xfId="44407"/>
    <cellStyle name="표준 56 2 5 7" xfId="13179"/>
    <cellStyle name="표준 56 2 5 7 2" xfId="28810"/>
    <cellStyle name="표준 56 2 5 7 3" xfId="44409"/>
    <cellStyle name="표준 56 2 5 8" xfId="28763"/>
    <cellStyle name="표준 56 2 5 9" xfId="44362"/>
    <cellStyle name="표준 56 2 6" xfId="13180"/>
    <cellStyle name="표준 56 2 6 2" xfId="13181"/>
    <cellStyle name="표준 56 2 6 2 2" xfId="13182"/>
    <cellStyle name="표준 56 2 6 2 2 2" xfId="13183"/>
    <cellStyle name="표준 56 2 6 2 2 2 2" xfId="13184"/>
    <cellStyle name="표준 56 2 6 2 2 2 2 2" xfId="13185"/>
    <cellStyle name="표준 56 2 6 2 2 2 2 2 2" xfId="28816"/>
    <cellStyle name="표준 56 2 6 2 2 2 2 2 3" xfId="44415"/>
    <cellStyle name="표준 56 2 6 2 2 2 2 3" xfId="28815"/>
    <cellStyle name="표준 56 2 6 2 2 2 2 4" xfId="44414"/>
    <cellStyle name="표준 56 2 6 2 2 2 3" xfId="13186"/>
    <cellStyle name="표준 56 2 6 2 2 2 3 2" xfId="28817"/>
    <cellStyle name="표준 56 2 6 2 2 2 3 3" xfId="44416"/>
    <cellStyle name="표준 56 2 6 2 2 2 4" xfId="28814"/>
    <cellStyle name="표준 56 2 6 2 2 2 5" xfId="44413"/>
    <cellStyle name="표준 56 2 6 2 2 3" xfId="13187"/>
    <cellStyle name="표준 56 2 6 2 2 3 2" xfId="13188"/>
    <cellStyle name="표준 56 2 6 2 2 3 2 2" xfId="28819"/>
    <cellStyle name="표준 56 2 6 2 2 3 2 3" xfId="44418"/>
    <cellStyle name="표준 56 2 6 2 2 3 3" xfId="28818"/>
    <cellStyle name="표준 56 2 6 2 2 3 4" xfId="44417"/>
    <cellStyle name="표준 56 2 6 2 2 4" xfId="13189"/>
    <cellStyle name="표준 56 2 6 2 2 4 2" xfId="28820"/>
    <cellStyle name="표준 56 2 6 2 2 4 3" xfId="44419"/>
    <cellStyle name="표준 56 2 6 2 2 5" xfId="28813"/>
    <cellStyle name="표준 56 2 6 2 2 6" xfId="44412"/>
    <cellStyle name="표준 56 2 6 2 3" xfId="13190"/>
    <cellStyle name="표준 56 2 6 2 3 2" xfId="13191"/>
    <cellStyle name="표준 56 2 6 2 3 2 2" xfId="13192"/>
    <cellStyle name="표준 56 2 6 2 3 2 2 2" xfId="13193"/>
    <cellStyle name="표준 56 2 6 2 3 2 2 2 2" xfId="28824"/>
    <cellStyle name="표준 56 2 6 2 3 2 2 2 3" xfId="44423"/>
    <cellStyle name="표준 56 2 6 2 3 2 2 3" xfId="28823"/>
    <cellStyle name="표준 56 2 6 2 3 2 2 4" xfId="44422"/>
    <cellStyle name="표준 56 2 6 2 3 2 3" xfId="13194"/>
    <cellStyle name="표준 56 2 6 2 3 2 3 2" xfId="28825"/>
    <cellStyle name="표준 56 2 6 2 3 2 3 3" xfId="44424"/>
    <cellStyle name="표준 56 2 6 2 3 2 4" xfId="28822"/>
    <cellStyle name="표준 56 2 6 2 3 2 5" xfId="44421"/>
    <cellStyle name="표준 56 2 6 2 3 3" xfId="13195"/>
    <cellStyle name="표준 56 2 6 2 3 3 2" xfId="13196"/>
    <cellStyle name="표준 56 2 6 2 3 3 2 2" xfId="28827"/>
    <cellStyle name="표준 56 2 6 2 3 3 2 3" xfId="44426"/>
    <cellStyle name="표준 56 2 6 2 3 3 3" xfId="28826"/>
    <cellStyle name="표준 56 2 6 2 3 3 4" xfId="44425"/>
    <cellStyle name="표준 56 2 6 2 3 4" xfId="13197"/>
    <cellStyle name="표준 56 2 6 2 3 4 2" xfId="28828"/>
    <cellStyle name="표준 56 2 6 2 3 4 3" xfId="44427"/>
    <cellStyle name="표준 56 2 6 2 3 5" xfId="28821"/>
    <cellStyle name="표준 56 2 6 2 3 6" xfId="44420"/>
    <cellStyle name="표준 56 2 6 2 4" xfId="13198"/>
    <cellStyle name="표준 56 2 6 2 4 2" xfId="13199"/>
    <cellStyle name="표준 56 2 6 2 4 2 2" xfId="13200"/>
    <cellStyle name="표준 56 2 6 2 4 2 2 2" xfId="28831"/>
    <cellStyle name="표준 56 2 6 2 4 2 2 3" xfId="44430"/>
    <cellStyle name="표준 56 2 6 2 4 2 3" xfId="28830"/>
    <cellStyle name="표준 56 2 6 2 4 2 4" xfId="44429"/>
    <cellStyle name="표준 56 2 6 2 4 3" xfId="13201"/>
    <cellStyle name="표준 56 2 6 2 4 3 2" xfId="28832"/>
    <cellStyle name="표준 56 2 6 2 4 3 3" xfId="44431"/>
    <cellStyle name="표준 56 2 6 2 4 4" xfId="28829"/>
    <cellStyle name="표준 56 2 6 2 4 5" xfId="44428"/>
    <cellStyle name="표준 56 2 6 2 5" xfId="13202"/>
    <cellStyle name="표준 56 2 6 2 5 2" xfId="13203"/>
    <cellStyle name="표준 56 2 6 2 5 2 2" xfId="28834"/>
    <cellStyle name="표준 56 2 6 2 5 2 3" xfId="44433"/>
    <cellStyle name="표준 56 2 6 2 5 3" xfId="28833"/>
    <cellStyle name="표준 56 2 6 2 5 4" xfId="44432"/>
    <cellStyle name="표준 56 2 6 2 6" xfId="13204"/>
    <cellStyle name="표준 56 2 6 2 6 2" xfId="28835"/>
    <cellStyle name="표준 56 2 6 2 6 3" xfId="44434"/>
    <cellStyle name="표준 56 2 6 2 7" xfId="28812"/>
    <cellStyle name="표준 56 2 6 2 8" xfId="44411"/>
    <cellStyle name="표준 56 2 6 3" xfId="13205"/>
    <cellStyle name="표준 56 2 6 3 2" xfId="13206"/>
    <cellStyle name="표준 56 2 6 3 2 2" xfId="13207"/>
    <cellStyle name="표준 56 2 6 3 2 2 2" xfId="13208"/>
    <cellStyle name="표준 56 2 6 3 2 2 2 2" xfId="28839"/>
    <cellStyle name="표준 56 2 6 3 2 2 2 3" xfId="44438"/>
    <cellStyle name="표준 56 2 6 3 2 2 3" xfId="28838"/>
    <cellStyle name="표준 56 2 6 3 2 2 4" xfId="44437"/>
    <cellStyle name="표준 56 2 6 3 2 3" xfId="13209"/>
    <cellStyle name="표준 56 2 6 3 2 3 2" xfId="28840"/>
    <cellStyle name="표준 56 2 6 3 2 3 3" xfId="44439"/>
    <cellStyle name="표준 56 2 6 3 2 4" xfId="28837"/>
    <cellStyle name="표준 56 2 6 3 2 5" xfId="44436"/>
    <cellStyle name="표준 56 2 6 3 3" xfId="13210"/>
    <cellStyle name="표준 56 2 6 3 3 2" xfId="13211"/>
    <cellStyle name="표준 56 2 6 3 3 2 2" xfId="28842"/>
    <cellStyle name="표준 56 2 6 3 3 2 3" xfId="44441"/>
    <cellStyle name="표준 56 2 6 3 3 3" xfId="28841"/>
    <cellStyle name="표준 56 2 6 3 3 4" xfId="44440"/>
    <cellStyle name="표준 56 2 6 3 4" xfId="13212"/>
    <cellStyle name="표준 56 2 6 3 4 2" xfId="28843"/>
    <cellStyle name="표준 56 2 6 3 4 3" xfId="44442"/>
    <cellStyle name="표준 56 2 6 3 5" xfId="28836"/>
    <cellStyle name="표준 56 2 6 3 6" xfId="44435"/>
    <cellStyle name="표준 56 2 6 4" xfId="13213"/>
    <cellStyle name="표준 56 2 6 4 2" xfId="13214"/>
    <cellStyle name="표준 56 2 6 4 2 2" xfId="13215"/>
    <cellStyle name="표준 56 2 6 4 2 2 2" xfId="13216"/>
    <cellStyle name="표준 56 2 6 4 2 2 2 2" xfId="28847"/>
    <cellStyle name="표준 56 2 6 4 2 2 2 3" xfId="44446"/>
    <cellStyle name="표준 56 2 6 4 2 2 3" xfId="28846"/>
    <cellStyle name="표준 56 2 6 4 2 2 4" xfId="44445"/>
    <cellStyle name="표준 56 2 6 4 2 3" xfId="13217"/>
    <cellStyle name="표준 56 2 6 4 2 3 2" xfId="28848"/>
    <cellStyle name="표준 56 2 6 4 2 3 3" xfId="44447"/>
    <cellStyle name="표준 56 2 6 4 2 4" xfId="28845"/>
    <cellStyle name="표준 56 2 6 4 2 5" xfId="44444"/>
    <cellStyle name="표준 56 2 6 4 3" xfId="13218"/>
    <cellStyle name="표준 56 2 6 4 3 2" xfId="13219"/>
    <cellStyle name="표준 56 2 6 4 3 2 2" xfId="28850"/>
    <cellStyle name="표준 56 2 6 4 3 2 3" xfId="44449"/>
    <cellStyle name="표준 56 2 6 4 3 3" xfId="28849"/>
    <cellStyle name="표준 56 2 6 4 3 4" xfId="44448"/>
    <cellStyle name="표준 56 2 6 4 4" xfId="13220"/>
    <cellStyle name="표준 56 2 6 4 4 2" xfId="28851"/>
    <cellStyle name="표준 56 2 6 4 4 3" xfId="44450"/>
    <cellStyle name="표준 56 2 6 4 5" xfId="28844"/>
    <cellStyle name="표준 56 2 6 4 6" xfId="44443"/>
    <cellStyle name="표준 56 2 6 5" xfId="13221"/>
    <cellStyle name="표준 56 2 6 5 2" xfId="13222"/>
    <cellStyle name="표준 56 2 6 5 2 2" xfId="13223"/>
    <cellStyle name="표준 56 2 6 5 2 2 2" xfId="28854"/>
    <cellStyle name="표준 56 2 6 5 2 2 3" xfId="44453"/>
    <cellStyle name="표준 56 2 6 5 2 3" xfId="28853"/>
    <cellStyle name="표준 56 2 6 5 2 4" xfId="44452"/>
    <cellStyle name="표준 56 2 6 5 3" xfId="13224"/>
    <cellStyle name="표준 56 2 6 5 3 2" xfId="28855"/>
    <cellStyle name="표준 56 2 6 5 3 3" xfId="44454"/>
    <cellStyle name="표준 56 2 6 5 4" xfId="28852"/>
    <cellStyle name="표준 56 2 6 5 5" xfId="44451"/>
    <cellStyle name="표준 56 2 6 6" xfId="13225"/>
    <cellStyle name="표준 56 2 6 6 2" xfId="13226"/>
    <cellStyle name="표준 56 2 6 6 2 2" xfId="28857"/>
    <cellStyle name="표준 56 2 6 6 2 3" xfId="44456"/>
    <cellStyle name="표준 56 2 6 6 3" xfId="28856"/>
    <cellStyle name="표준 56 2 6 6 4" xfId="44455"/>
    <cellStyle name="표준 56 2 6 7" xfId="13227"/>
    <cellStyle name="표준 56 2 6 7 2" xfId="28858"/>
    <cellStyle name="표준 56 2 6 7 3" xfId="44457"/>
    <cellStyle name="표준 56 2 6 8" xfId="28811"/>
    <cellStyle name="표준 56 2 6 9" xfId="44410"/>
    <cellStyle name="표준 56 2 7" xfId="13228"/>
    <cellStyle name="표준 56 2 7 2" xfId="13229"/>
    <cellStyle name="표준 56 2 7 2 2" xfId="13230"/>
    <cellStyle name="표준 56 2 7 2 2 2" xfId="13231"/>
    <cellStyle name="표준 56 2 7 2 2 2 2" xfId="13232"/>
    <cellStyle name="표준 56 2 7 2 2 2 2 2" xfId="28863"/>
    <cellStyle name="표준 56 2 7 2 2 2 2 3" xfId="44462"/>
    <cellStyle name="표준 56 2 7 2 2 2 3" xfId="28862"/>
    <cellStyle name="표준 56 2 7 2 2 2 4" xfId="44461"/>
    <cellStyle name="표준 56 2 7 2 2 3" xfId="13233"/>
    <cellStyle name="표준 56 2 7 2 2 3 2" xfId="28864"/>
    <cellStyle name="표준 56 2 7 2 2 3 3" xfId="44463"/>
    <cellStyle name="표준 56 2 7 2 2 4" xfId="28861"/>
    <cellStyle name="표준 56 2 7 2 2 5" xfId="44460"/>
    <cellStyle name="표준 56 2 7 2 3" xfId="13234"/>
    <cellStyle name="표준 56 2 7 2 3 2" xfId="13235"/>
    <cellStyle name="표준 56 2 7 2 3 2 2" xfId="28866"/>
    <cellStyle name="표준 56 2 7 2 3 2 3" xfId="44465"/>
    <cellStyle name="표준 56 2 7 2 3 3" xfId="28865"/>
    <cellStyle name="표준 56 2 7 2 3 4" xfId="44464"/>
    <cellStyle name="표준 56 2 7 2 4" xfId="13236"/>
    <cellStyle name="표준 56 2 7 2 4 2" xfId="28867"/>
    <cellStyle name="표준 56 2 7 2 4 3" xfId="44466"/>
    <cellStyle name="표준 56 2 7 2 5" xfId="28860"/>
    <cellStyle name="표준 56 2 7 2 6" xfId="44459"/>
    <cellStyle name="표준 56 2 7 3" xfId="13237"/>
    <cellStyle name="표준 56 2 7 3 2" xfId="13238"/>
    <cellStyle name="표준 56 2 7 3 2 2" xfId="13239"/>
    <cellStyle name="표준 56 2 7 3 2 2 2" xfId="13240"/>
    <cellStyle name="표준 56 2 7 3 2 2 2 2" xfId="28871"/>
    <cellStyle name="표준 56 2 7 3 2 2 2 3" xfId="44470"/>
    <cellStyle name="표준 56 2 7 3 2 2 3" xfId="28870"/>
    <cellStyle name="표준 56 2 7 3 2 2 4" xfId="44469"/>
    <cellStyle name="표준 56 2 7 3 2 3" xfId="13241"/>
    <cellStyle name="표준 56 2 7 3 2 3 2" xfId="28872"/>
    <cellStyle name="표준 56 2 7 3 2 3 3" xfId="44471"/>
    <cellStyle name="표준 56 2 7 3 2 4" xfId="28869"/>
    <cellStyle name="표준 56 2 7 3 2 5" xfId="44468"/>
    <cellStyle name="표준 56 2 7 3 3" xfId="13242"/>
    <cellStyle name="표준 56 2 7 3 3 2" xfId="13243"/>
    <cellStyle name="표준 56 2 7 3 3 2 2" xfId="28874"/>
    <cellStyle name="표준 56 2 7 3 3 2 3" xfId="44473"/>
    <cellStyle name="표준 56 2 7 3 3 3" xfId="28873"/>
    <cellStyle name="표준 56 2 7 3 3 4" xfId="44472"/>
    <cellStyle name="표준 56 2 7 3 4" xfId="13244"/>
    <cellStyle name="표준 56 2 7 3 4 2" xfId="28875"/>
    <cellStyle name="표준 56 2 7 3 4 3" xfId="44474"/>
    <cellStyle name="표준 56 2 7 3 5" xfId="28868"/>
    <cellStyle name="표준 56 2 7 3 6" xfId="44467"/>
    <cellStyle name="표준 56 2 7 4" xfId="13245"/>
    <cellStyle name="표준 56 2 7 4 2" xfId="13246"/>
    <cellStyle name="표준 56 2 7 4 2 2" xfId="13247"/>
    <cellStyle name="표준 56 2 7 4 2 2 2" xfId="28878"/>
    <cellStyle name="표준 56 2 7 4 2 2 3" xfId="44477"/>
    <cellStyle name="표준 56 2 7 4 2 3" xfId="28877"/>
    <cellStyle name="표준 56 2 7 4 2 4" xfId="44476"/>
    <cellStyle name="표준 56 2 7 4 3" xfId="13248"/>
    <cellStyle name="표준 56 2 7 4 3 2" xfId="28879"/>
    <cellStyle name="표준 56 2 7 4 3 3" xfId="44478"/>
    <cellStyle name="표준 56 2 7 4 4" xfId="28876"/>
    <cellStyle name="표준 56 2 7 4 5" xfId="44475"/>
    <cellStyle name="표준 56 2 7 5" xfId="13249"/>
    <cellStyle name="표준 56 2 7 5 2" xfId="13250"/>
    <cellStyle name="표준 56 2 7 5 2 2" xfId="28881"/>
    <cellStyle name="표준 56 2 7 5 2 3" xfId="44480"/>
    <cellStyle name="표준 56 2 7 5 3" xfId="28880"/>
    <cellStyle name="표준 56 2 7 5 4" xfId="44479"/>
    <cellStyle name="표준 56 2 7 6" xfId="13251"/>
    <cellStyle name="표준 56 2 7 6 2" xfId="28882"/>
    <cellStyle name="표준 56 2 7 6 3" xfId="44481"/>
    <cellStyle name="표준 56 2 7 7" xfId="28859"/>
    <cellStyle name="표준 56 2 7 8" xfId="44458"/>
    <cellStyle name="표준 56 2 8" xfId="13252"/>
    <cellStyle name="표준 56 2 8 2" xfId="13253"/>
    <cellStyle name="표준 56 2 8 2 2" xfId="13254"/>
    <cellStyle name="표준 56 2 8 2 2 2" xfId="13255"/>
    <cellStyle name="표준 56 2 8 2 2 2 2" xfId="28886"/>
    <cellStyle name="표준 56 2 8 2 2 2 3" xfId="44485"/>
    <cellStyle name="표준 56 2 8 2 2 3" xfId="28885"/>
    <cellStyle name="표준 56 2 8 2 2 4" xfId="44484"/>
    <cellStyle name="표준 56 2 8 2 3" xfId="13256"/>
    <cellStyle name="표준 56 2 8 2 3 2" xfId="28887"/>
    <cellStyle name="표준 56 2 8 2 3 3" xfId="44486"/>
    <cellStyle name="표준 56 2 8 2 4" xfId="28884"/>
    <cellStyle name="표준 56 2 8 2 5" xfId="44483"/>
    <cellStyle name="표준 56 2 8 3" xfId="13257"/>
    <cellStyle name="표준 56 2 8 3 2" xfId="13258"/>
    <cellStyle name="표준 56 2 8 3 2 2" xfId="28889"/>
    <cellStyle name="표준 56 2 8 3 2 3" xfId="44488"/>
    <cellStyle name="표준 56 2 8 3 3" xfId="28888"/>
    <cellStyle name="표준 56 2 8 3 4" xfId="44487"/>
    <cellStyle name="표준 56 2 8 4" xfId="13259"/>
    <cellStyle name="표준 56 2 8 4 2" xfId="28890"/>
    <cellStyle name="표준 56 2 8 4 3" xfId="44489"/>
    <cellStyle name="표준 56 2 8 5" xfId="28883"/>
    <cellStyle name="표준 56 2 8 6" xfId="44482"/>
    <cellStyle name="표준 56 2 9" xfId="13260"/>
    <cellStyle name="표준 56 2 9 2" xfId="13261"/>
    <cellStyle name="표준 56 2 9 2 2" xfId="13262"/>
    <cellStyle name="표준 56 2 9 2 2 2" xfId="13263"/>
    <cellStyle name="표준 56 2 9 2 2 2 2" xfId="28894"/>
    <cellStyle name="표준 56 2 9 2 2 2 3" xfId="44493"/>
    <cellStyle name="표준 56 2 9 2 2 3" xfId="28893"/>
    <cellStyle name="표준 56 2 9 2 2 4" xfId="44492"/>
    <cellStyle name="표준 56 2 9 2 3" xfId="13264"/>
    <cellStyle name="표준 56 2 9 2 3 2" xfId="28895"/>
    <cellStyle name="표준 56 2 9 2 3 3" xfId="44494"/>
    <cellStyle name="표준 56 2 9 2 4" xfId="28892"/>
    <cellStyle name="표준 56 2 9 2 5" xfId="44491"/>
    <cellStyle name="표준 56 2 9 3" xfId="13265"/>
    <cellStyle name="표준 56 2 9 3 2" xfId="13266"/>
    <cellStyle name="표준 56 2 9 3 2 2" xfId="28897"/>
    <cellStyle name="표준 56 2 9 3 2 3" xfId="44496"/>
    <cellStyle name="표준 56 2 9 3 3" xfId="28896"/>
    <cellStyle name="표준 56 2 9 3 4" xfId="44495"/>
    <cellStyle name="표준 56 2 9 4" xfId="13267"/>
    <cellStyle name="표준 56 2 9 4 2" xfId="28898"/>
    <cellStyle name="표준 56 2 9 4 3" xfId="44497"/>
    <cellStyle name="표준 56 2 9 5" xfId="28891"/>
    <cellStyle name="표준 56 2 9 6" xfId="44490"/>
    <cellStyle name="표준 56 3" xfId="13268"/>
    <cellStyle name="표준 56 3 10" xfId="13269"/>
    <cellStyle name="표준 56 3 10 2" xfId="28900"/>
    <cellStyle name="표준 56 3 10 3" xfId="44499"/>
    <cellStyle name="표준 56 3 11" xfId="28899"/>
    <cellStyle name="표준 56 3 12" xfId="44498"/>
    <cellStyle name="표준 56 3 2" xfId="13270"/>
    <cellStyle name="표준 56 3 2 10" xfId="28901"/>
    <cellStyle name="표준 56 3 2 11" xfId="44500"/>
    <cellStyle name="표준 56 3 2 2" xfId="13271"/>
    <cellStyle name="표준 56 3 2 2 2" xfId="13272"/>
    <cellStyle name="표준 56 3 2 2 2 2" xfId="13273"/>
    <cellStyle name="표준 56 3 2 2 2 2 2" xfId="13274"/>
    <cellStyle name="표준 56 3 2 2 2 2 2 2" xfId="13275"/>
    <cellStyle name="표준 56 3 2 2 2 2 2 2 2" xfId="13276"/>
    <cellStyle name="표준 56 3 2 2 2 2 2 2 2 2" xfId="28907"/>
    <cellStyle name="표준 56 3 2 2 2 2 2 2 2 3" xfId="44506"/>
    <cellStyle name="표준 56 3 2 2 2 2 2 2 3" xfId="28906"/>
    <cellStyle name="표준 56 3 2 2 2 2 2 2 4" xfId="44505"/>
    <cellStyle name="표준 56 3 2 2 2 2 2 3" xfId="13277"/>
    <cellStyle name="표준 56 3 2 2 2 2 2 3 2" xfId="28908"/>
    <cellStyle name="표준 56 3 2 2 2 2 2 3 3" xfId="44507"/>
    <cellStyle name="표준 56 3 2 2 2 2 2 4" xfId="28905"/>
    <cellStyle name="표준 56 3 2 2 2 2 2 5" xfId="44504"/>
    <cellStyle name="표준 56 3 2 2 2 2 3" xfId="13278"/>
    <cellStyle name="표준 56 3 2 2 2 2 3 2" xfId="13279"/>
    <cellStyle name="표준 56 3 2 2 2 2 3 2 2" xfId="28910"/>
    <cellStyle name="표준 56 3 2 2 2 2 3 2 3" xfId="44509"/>
    <cellStyle name="표준 56 3 2 2 2 2 3 3" xfId="28909"/>
    <cellStyle name="표준 56 3 2 2 2 2 3 4" xfId="44508"/>
    <cellStyle name="표준 56 3 2 2 2 2 4" xfId="13280"/>
    <cellStyle name="표준 56 3 2 2 2 2 4 2" xfId="28911"/>
    <cellStyle name="표준 56 3 2 2 2 2 4 3" xfId="44510"/>
    <cellStyle name="표준 56 3 2 2 2 2 5" xfId="28904"/>
    <cellStyle name="표준 56 3 2 2 2 2 6" xfId="44503"/>
    <cellStyle name="표준 56 3 2 2 2 3" xfId="13281"/>
    <cellStyle name="표준 56 3 2 2 2 3 2" xfId="13282"/>
    <cellStyle name="표준 56 3 2 2 2 3 2 2" xfId="13283"/>
    <cellStyle name="표준 56 3 2 2 2 3 2 2 2" xfId="13284"/>
    <cellStyle name="표준 56 3 2 2 2 3 2 2 2 2" xfId="28915"/>
    <cellStyle name="표준 56 3 2 2 2 3 2 2 2 3" xfId="44514"/>
    <cellStyle name="표준 56 3 2 2 2 3 2 2 3" xfId="28914"/>
    <cellStyle name="표준 56 3 2 2 2 3 2 2 4" xfId="44513"/>
    <cellStyle name="표준 56 3 2 2 2 3 2 3" xfId="13285"/>
    <cellStyle name="표준 56 3 2 2 2 3 2 3 2" xfId="28916"/>
    <cellStyle name="표준 56 3 2 2 2 3 2 3 3" xfId="44515"/>
    <cellStyle name="표준 56 3 2 2 2 3 2 4" xfId="28913"/>
    <cellStyle name="표준 56 3 2 2 2 3 2 5" xfId="44512"/>
    <cellStyle name="표준 56 3 2 2 2 3 3" xfId="13286"/>
    <cellStyle name="표준 56 3 2 2 2 3 3 2" xfId="13287"/>
    <cellStyle name="표준 56 3 2 2 2 3 3 2 2" xfId="28918"/>
    <cellStyle name="표준 56 3 2 2 2 3 3 2 3" xfId="44517"/>
    <cellStyle name="표준 56 3 2 2 2 3 3 3" xfId="28917"/>
    <cellStyle name="표준 56 3 2 2 2 3 3 4" xfId="44516"/>
    <cellStyle name="표준 56 3 2 2 2 3 4" xfId="13288"/>
    <cellStyle name="표준 56 3 2 2 2 3 4 2" xfId="28919"/>
    <cellStyle name="표준 56 3 2 2 2 3 4 3" xfId="44518"/>
    <cellStyle name="표준 56 3 2 2 2 3 5" xfId="28912"/>
    <cellStyle name="표준 56 3 2 2 2 3 6" xfId="44511"/>
    <cellStyle name="표준 56 3 2 2 2 4" xfId="13289"/>
    <cellStyle name="표준 56 3 2 2 2 4 2" xfId="13290"/>
    <cellStyle name="표준 56 3 2 2 2 4 2 2" xfId="13291"/>
    <cellStyle name="표준 56 3 2 2 2 4 2 2 2" xfId="28922"/>
    <cellStyle name="표준 56 3 2 2 2 4 2 2 3" xfId="44521"/>
    <cellStyle name="표준 56 3 2 2 2 4 2 3" xfId="28921"/>
    <cellStyle name="표준 56 3 2 2 2 4 2 4" xfId="44520"/>
    <cellStyle name="표준 56 3 2 2 2 4 3" xfId="13292"/>
    <cellStyle name="표준 56 3 2 2 2 4 3 2" xfId="28923"/>
    <cellStyle name="표준 56 3 2 2 2 4 3 3" xfId="44522"/>
    <cellStyle name="표준 56 3 2 2 2 4 4" xfId="28920"/>
    <cellStyle name="표준 56 3 2 2 2 4 5" xfId="44519"/>
    <cellStyle name="표준 56 3 2 2 2 5" xfId="13293"/>
    <cellStyle name="표준 56 3 2 2 2 5 2" xfId="13294"/>
    <cellStyle name="표준 56 3 2 2 2 5 2 2" xfId="28925"/>
    <cellStyle name="표준 56 3 2 2 2 5 2 3" xfId="44524"/>
    <cellStyle name="표준 56 3 2 2 2 5 3" xfId="28924"/>
    <cellStyle name="표준 56 3 2 2 2 5 4" xfId="44523"/>
    <cellStyle name="표준 56 3 2 2 2 6" xfId="13295"/>
    <cellStyle name="표준 56 3 2 2 2 6 2" xfId="28926"/>
    <cellStyle name="표준 56 3 2 2 2 6 3" xfId="44525"/>
    <cellStyle name="표준 56 3 2 2 2 7" xfId="28903"/>
    <cellStyle name="표준 56 3 2 2 2 8" xfId="44502"/>
    <cellStyle name="표준 56 3 2 2 3" xfId="13296"/>
    <cellStyle name="표준 56 3 2 2 3 2" xfId="13297"/>
    <cellStyle name="표준 56 3 2 2 3 2 2" xfId="13298"/>
    <cellStyle name="표준 56 3 2 2 3 2 2 2" xfId="13299"/>
    <cellStyle name="표준 56 3 2 2 3 2 2 2 2" xfId="28930"/>
    <cellStyle name="표준 56 3 2 2 3 2 2 2 3" xfId="44529"/>
    <cellStyle name="표준 56 3 2 2 3 2 2 3" xfId="28929"/>
    <cellStyle name="표준 56 3 2 2 3 2 2 4" xfId="44528"/>
    <cellStyle name="표준 56 3 2 2 3 2 3" xfId="13300"/>
    <cellStyle name="표준 56 3 2 2 3 2 3 2" xfId="28931"/>
    <cellStyle name="표준 56 3 2 2 3 2 3 3" xfId="44530"/>
    <cellStyle name="표준 56 3 2 2 3 2 4" xfId="28928"/>
    <cellStyle name="표준 56 3 2 2 3 2 5" xfId="44527"/>
    <cellStyle name="표준 56 3 2 2 3 3" xfId="13301"/>
    <cellStyle name="표준 56 3 2 2 3 3 2" xfId="13302"/>
    <cellStyle name="표준 56 3 2 2 3 3 2 2" xfId="28933"/>
    <cellStyle name="표준 56 3 2 2 3 3 2 3" xfId="44532"/>
    <cellStyle name="표준 56 3 2 2 3 3 3" xfId="28932"/>
    <cellStyle name="표준 56 3 2 2 3 3 4" xfId="44531"/>
    <cellStyle name="표준 56 3 2 2 3 4" xfId="13303"/>
    <cellStyle name="표준 56 3 2 2 3 4 2" xfId="28934"/>
    <cellStyle name="표준 56 3 2 2 3 4 3" xfId="44533"/>
    <cellStyle name="표준 56 3 2 2 3 5" xfId="28927"/>
    <cellStyle name="표준 56 3 2 2 3 6" xfId="44526"/>
    <cellStyle name="표준 56 3 2 2 4" xfId="13304"/>
    <cellStyle name="표준 56 3 2 2 4 2" xfId="13305"/>
    <cellStyle name="표준 56 3 2 2 4 2 2" xfId="13306"/>
    <cellStyle name="표준 56 3 2 2 4 2 2 2" xfId="13307"/>
    <cellStyle name="표준 56 3 2 2 4 2 2 2 2" xfId="28938"/>
    <cellStyle name="표준 56 3 2 2 4 2 2 2 3" xfId="44537"/>
    <cellStyle name="표준 56 3 2 2 4 2 2 3" xfId="28937"/>
    <cellStyle name="표준 56 3 2 2 4 2 2 4" xfId="44536"/>
    <cellStyle name="표준 56 3 2 2 4 2 3" xfId="13308"/>
    <cellStyle name="표준 56 3 2 2 4 2 3 2" xfId="28939"/>
    <cellStyle name="표준 56 3 2 2 4 2 3 3" xfId="44538"/>
    <cellStyle name="표준 56 3 2 2 4 2 4" xfId="28936"/>
    <cellStyle name="표준 56 3 2 2 4 2 5" xfId="44535"/>
    <cellStyle name="표준 56 3 2 2 4 3" xfId="13309"/>
    <cellStyle name="표준 56 3 2 2 4 3 2" xfId="13310"/>
    <cellStyle name="표준 56 3 2 2 4 3 2 2" xfId="28941"/>
    <cellStyle name="표준 56 3 2 2 4 3 2 3" xfId="44540"/>
    <cellStyle name="표준 56 3 2 2 4 3 3" xfId="28940"/>
    <cellStyle name="표준 56 3 2 2 4 3 4" xfId="44539"/>
    <cellStyle name="표준 56 3 2 2 4 4" xfId="13311"/>
    <cellStyle name="표준 56 3 2 2 4 4 2" xfId="28942"/>
    <cellStyle name="표준 56 3 2 2 4 4 3" xfId="44541"/>
    <cellStyle name="표준 56 3 2 2 4 5" xfId="28935"/>
    <cellStyle name="표준 56 3 2 2 4 6" xfId="44534"/>
    <cellStyle name="표준 56 3 2 2 5" xfId="13312"/>
    <cellStyle name="표준 56 3 2 2 5 2" xfId="13313"/>
    <cellStyle name="표준 56 3 2 2 5 2 2" xfId="13314"/>
    <cellStyle name="표준 56 3 2 2 5 2 2 2" xfId="28945"/>
    <cellStyle name="표준 56 3 2 2 5 2 2 3" xfId="44544"/>
    <cellStyle name="표준 56 3 2 2 5 2 3" xfId="28944"/>
    <cellStyle name="표준 56 3 2 2 5 2 4" xfId="44543"/>
    <cellStyle name="표준 56 3 2 2 5 3" xfId="13315"/>
    <cellStyle name="표준 56 3 2 2 5 3 2" xfId="28946"/>
    <cellStyle name="표준 56 3 2 2 5 3 3" xfId="44545"/>
    <cellStyle name="표준 56 3 2 2 5 4" xfId="28943"/>
    <cellStyle name="표준 56 3 2 2 5 5" xfId="44542"/>
    <cellStyle name="표준 56 3 2 2 6" xfId="13316"/>
    <cellStyle name="표준 56 3 2 2 6 2" xfId="13317"/>
    <cellStyle name="표준 56 3 2 2 6 2 2" xfId="28948"/>
    <cellStyle name="표준 56 3 2 2 6 2 3" xfId="44547"/>
    <cellStyle name="표준 56 3 2 2 6 3" xfId="28947"/>
    <cellStyle name="표준 56 3 2 2 6 4" xfId="44546"/>
    <cellStyle name="표준 56 3 2 2 7" xfId="13318"/>
    <cellStyle name="표준 56 3 2 2 7 2" xfId="28949"/>
    <cellStyle name="표준 56 3 2 2 7 3" xfId="44548"/>
    <cellStyle name="표준 56 3 2 2 8" xfId="28902"/>
    <cellStyle name="표준 56 3 2 2 9" xfId="44501"/>
    <cellStyle name="표준 56 3 2 3" xfId="13319"/>
    <cellStyle name="표준 56 3 2 3 2" xfId="13320"/>
    <cellStyle name="표준 56 3 2 3 2 2" xfId="13321"/>
    <cellStyle name="표준 56 3 2 3 2 2 2" xfId="13322"/>
    <cellStyle name="표준 56 3 2 3 2 2 2 2" xfId="13323"/>
    <cellStyle name="표준 56 3 2 3 2 2 2 2 2" xfId="13324"/>
    <cellStyle name="표준 56 3 2 3 2 2 2 2 2 2" xfId="28955"/>
    <cellStyle name="표준 56 3 2 3 2 2 2 2 2 3" xfId="44554"/>
    <cellStyle name="표준 56 3 2 3 2 2 2 2 3" xfId="28954"/>
    <cellStyle name="표준 56 3 2 3 2 2 2 2 4" xfId="44553"/>
    <cellStyle name="표준 56 3 2 3 2 2 2 3" xfId="13325"/>
    <cellStyle name="표준 56 3 2 3 2 2 2 3 2" xfId="28956"/>
    <cellStyle name="표준 56 3 2 3 2 2 2 3 3" xfId="44555"/>
    <cellStyle name="표준 56 3 2 3 2 2 2 4" xfId="28953"/>
    <cellStyle name="표준 56 3 2 3 2 2 2 5" xfId="44552"/>
    <cellStyle name="표준 56 3 2 3 2 2 3" xfId="13326"/>
    <cellStyle name="표준 56 3 2 3 2 2 3 2" xfId="13327"/>
    <cellStyle name="표준 56 3 2 3 2 2 3 2 2" xfId="28958"/>
    <cellStyle name="표준 56 3 2 3 2 2 3 2 3" xfId="44557"/>
    <cellStyle name="표준 56 3 2 3 2 2 3 3" xfId="28957"/>
    <cellStyle name="표준 56 3 2 3 2 2 3 4" xfId="44556"/>
    <cellStyle name="표준 56 3 2 3 2 2 4" xfId="13328"/>
    <cellStyle name="표준 56 3 2 3 2 2 4 2" xfId="28959"/>
    <cellStyle name="표준 56 3 2 3 2 2 4 3" xfId="44558"/>
    <cellStyle name="표준 56 3 2 3 2 2 5" xfId="28952"/>
    <cellStyle name="표준 56 3 2 3 2 2 6" xfId="44551"/>
    <cellStyle name="표준 56 3 2 3 2 3" xfId="13329"/>
    <cellStyle name="표준 56 3 2 3 2 3 2" xfId="13330"/>
    <cellStyle name="표준 56 3 2 3 2 3 2 2" xfId="13331"/>
    <cellStyle name="표준 56 3 2 3 2 3 2 2 2" xfId="13332"/>
    <cellStyle name="표준 56 3 2 3 2 3 2 2 2 2" xfId="28963"/>
    <cellStyle name="표준 56 3 2 3 2 3 2 2 2 3" xfId="44562"/>
    <cellStyle name="표준 56 3 2 3 2 3 2 2 3" xfId="28962"/>
    <cellStyle name="표준 56 3 2 3 2 3 2 2 4" xfId="44561"/>
    <cellStyle name="표준 56 3 2 3 2 3 2 3" xfId="13333"/>
    <cellStyle name="표준 56 3 2 3 2 3 2 3 2" xfId="28964"/>
    <cellStyle name="표준 56 3 2 3 2 3 2 3 3" xfId="44563"/>
    <cellStyle name="표준 56 3 2 3 2 3 2 4" xfId="28961"/>
    <cellStyle name="표준 56 3 2 3 2 3 2 5" xfId="44560"/>
    <cellStyle name="표준 56 3 2 3 2 3 3" xfId="13334"/>
    <cellStyle name="표준 56 3 2 3 2 3 3 2" xfId="13335"/>
    <cellStyle name="표준 56 3 2 3 2 3 3 2 2" xfId="28966"/>
    <cellStyle name="표준 56 3 2 3 2 3 3 2 3" xfId="44565"/>
    <cellStyle name="표준 56 3 2 3 2 3 3 3" xfId="28965"/>
    <cellStyle name="표준 56 3 2 3 2 3 3 4" xfId="44564"/>
    <cellStyle name="표준 56 3 2 3 2 3 4" xfId="13336"/>
    <cellStyle name="표준 56 3 2 3 2 3 4 2" xfId="28967"/>
    <cellStyle name="표준 56 3 2 3 2 3 4 3" xfId="44566"/>
    <cellStyle name="표준 56 3 2 3 2 3 5" xfId="28960"/>
    <cellStyle name="표준 56 3 2 3 2 3 6" xfId="44559"/>
    <cellStyle name="표준 56 3 2 3 2 4" xfId="13337"/>
    <cellStyle name="표준 56 3 2 3 2 4 2" xfId="13338"/>
    <cellStyle name="표준 56 3 2 3 2 4 2 2" xfId="13339"/>
    <cellStyle name="표준 56 3 2 3 2 4 2 2 2" xfId="28970"/>
    <cellStyle name="표준 56 3 2 3 2 4 2 2 3" xfId="44569"/>
    <cellStyle name="표준 56 3 2 3 2 4 2 3" xfId="28969"/>
    <cellStyle name="표준 56 3 2 3 2 4 2 4" xfId="44568"/>
    <cellStyle name="표준 56 3 2 3 2 4 3" xfId="13340"/>
    <cellStyle name="표준 56 3 2 3 2 4 3 2" xfId="28971"/>
    <cellStyle name="표준 56 3 2 3 2 4 3 3" xfId="44570"/>
    <cellStyle name="표준 56 3 2 3 2 4 4" xfId="28968"/>
    <cellStyle name="표준 56 3 2 3 2 4 5" xfId="44567"/>
    <cellStyle name="표준 56 3 2 3 2 5" xfId="13341"/>
    <cellStyle name="표준 56 3 2 3 2 5 2" xfId="13342"/>
    <cellStyle name="표준 56 3 2 3 2 5 2 2" xfId="28973"/>
    <cellStyle name="표준 56 3 2 3 2 5 2 3" xfId="44572"/>
    <cellStyle name="표준 56 3 2 3 2 5 3" xfId="28972"/>
    <cellStyle name="표준 56 3 2 3 2 5 4" xfId="44571"/>
    <cellStyle name="표준 56 3 2 3 2 6" xfId="13343"/>
    <cellStyle name="표준 56 3 2 3 2 6 2" xfId="28974"/>
    <cellStyle name="표준 56 3 2 3 2 6 3" xfId="44573"/>
    <cellStyle name="표준 56 3 2 3 2 7" xfId="28951"/>
    <cellStyle name="표준 56 3 2 3 2 8" xfId="44550"/>
    <cellStyle name="표준 56 3 2 3 3" xfId="13344"/>
    <cellStyle name="표준 56 3 2 3 3 2" xfId="13345"/>
    <cellStyle name="표준 56 3 2 3 3 2 2" xfId="13346"/>
    <cellStyle name="표준 56 3 2 3 3 2 2 2" xfId="13347"/>
    <cellStyle name="표준 56 3 2 3 3 2 2 2 2" xfId="28978"/>
    <cellStyle name="표준 56 3 2 3 3 2 2 2 3" xfId="44577"/>
    <cellStyle name="표준 56 3 2 3 3 2 2 3" xfId="28977"/>
    <cellStyle name="표준 56 3 2 3 3 2 2 4" xfId="44576"/>
    <cellStyle name="표준 56 3 2 3 3 2 3" xfId="13348"/>
    <cellStyle name="표준 56 3 2 3 3 2 3 2" xfId="28979"/>
    <cellStyle name="표준 56 3 2 3 3 2 3 3" xfId="44578"/>
    <cellStyle name="표준 56 3 2 3 3 2 4" xfId="28976"/>
    <cellStyle name="표준 56 3 2 3 3 2 5" xfId="44575"/>
    <cellStyle name="표준 56 3 2 3 3 3" xfId="13349"/>
    <cellStyle name="표준 56 3 2 3 3 3 2" xfId="13350"/>
    <cellStyle name="표준 56 3 2 3 3 3 2 2" xfId="28981"/>
    <cellStyle name="표준 56 3 2 3 3 3 2 3" xfId="44580"/>
    <cellStyle name="표준 56 3 2 3 3 3 3" xfId="28980"/>
    <cellStyle name="표준 56 3 2 3 3 3 4" xfId="44579"/>
    <cellStyle name="표준 56 3 2 3 3 4" xfId="13351"/>
    <cellStyle name="표준 56 3 2 3 3 4 2" xfId="28982"/>
    <cellStyle name="표준 56 3 2 3 3 4 3" xfId="44581"/>
    <cellStyle name="표준 56 3 2 3 3 5" xfId="28975"/>
    <cellStyle name="표준 56 3 2 3 3 6" xfId="44574"/>
    <cellStyle name="표준 56 3 2 3 4" xfId="13352"/>
    <cellStyle name="표준 56 3 2 3 4 2" xfId="13353"/>
    <cellStyle name="표준 56 3 2 3 4 2 2" xfId="13354"/>
    <cellStyle name="표준 56 3 2 3 4 2 2 2" xfId="13355"/>
    <cellStyle name="표준 56 3 2 3 4 2 2 2 2" xfId="28986"/>
    <cellStyle name="표준 56 3 2 3 4 2 2 2 3" xfId="44585"/>
    <cellStyle name="표준 56 3 2 3 4 2 2 3" xfId="28985"/>
    <cellStyle name="표준 56 3 2 3 4 2 2 4" xfId="44584"/>
    <cellStyle name="표준 56 3 2 3 4 2 3" xfId="13356"/>
    <cellStyle name="표준 56 3 2 3 4 2 3 2" xfId="28987"/>
    <cellStyle name="표준 56 3 2 3 4 2 3 3" xfId="44586"/>
    <cellStyle name="표준 56 3 2 3 4 2 4" xfId="28984"/>
    <cellStyle name="표준 56 3 2 3 4 2 5" xfId="44583"/>
    <cellStyle name="표준 56 3 2 3 4 3" xfId="13357"/>
    <cellStyle name="표준 56 3 2 3 4 3 2" xfId="13358"/>
    <cellStyle name="표준 56 3 2 3 4 3 2 2" xfId="28989"/>
    <cellStyle name="표준 56 3 2 3 4 3 2 3" xfId="44588"/>
    <cellStyle name="표준 56 3 2 3 4 3 3" xfId="28988"/>
    <cellStyle name="표준 56 3 2 3 4 3 4" xfId="44587"/>
    <cellStyle name="표준 56 3 2 3 4 4" xfId="13359"/>
    <cellStyle name="표준 56 3 2 3 4 4 2" xfId="28990"/>
    <cellStyle name="표준 56 3 2 3 4 4 3" xfId="44589"/>
    <cellStyle name="표준 56 3 2 3 4 5" xfId="28983"/>
    <cellStyle name="표준 56 3 2 3 4 6" xfId="44582"/>
    <cellStyle name="표준 56 3 2 3 5" xfId="13360"/>
    <cellStyle name="표준 56 3 2 3 5 2" xfId="13361"/>
    <cellStyle name="표준 56 3 2 3 5 2 2" xfId="13362"/>
    <cellStyle name="표준 56 3 2 3 5 2 2 2" xfId="28993"/>
    <cellStyle name="표준 56 3 2 3 5 2 2 3" xfId="44592"/>
    <cellStyle name="표준 56 3 2 3 5 2 3" xfId="28992"/>
    <cellStyle name="표준 56 3 2 3 5 2 4" xfId="44591"/>
    <cellStyle name="표준 56 3 2 3 5 3" xfId="13363"/>
    <cellStyle name="표준 56 3 2 3 5 3 2" xfId="28994"/>
    <cellStyle name="표준 56 3 2 3 5 3 3" xfId="44593"/>
    <cellStyle name="표준 56 3 2 3 5 4" xfId="28991"/>
    <cellStyle name="표준 56 3 2 3 5 5" xfId="44590"/>
    <cellStyle name="표준 56 3 2 3 6" xfId="13364"/>
    <cellStyle name="표준 56 3 2 3 6 2" xfId="13365"/>
    <cellStyle name="표준 56 3 2 3 6 2 2" xfId="28996"/>
    <cellStyle name="표준 56 3 2 3 6 2 3" xfId="44595"/>
    <cellStyle name="표준 56 3 2 3 6 3" xfId="28995"/>
    <cellStyle name="표준 56 3 2 3 6 4" xfId="44594"/>
    <cellStyle name="표준 56 3 2 3 7" xfId="13366"/>
    <cellStyle name="표준 56 3 2 3 7 2" xfId="28997"/>
    <cellStyle name="표준 56 3 2 3 7 3" xfId="44596"/>
    <cellStyle name="표준 56 3 2 3 8" xfId="28950"/>
    <cellStyle name="표준 56 3 2 3 9" xfId="44549"/>
    <cellStyle name="표준 56 3 2 4" xfId="13367"/>
    <cellStyle name="표준 56 3 2 4 2" xfId="13368"/>
    <cellStyle name="표준 56 3 2 4 2 2" xfId="13369"/>
    <cellStyle name="표준 56 3 2 4 2 2 2" xfId="13370"/>
    <cellStyle name="표준 56 3 2 4 2 2 2 2" xfId="13371"/>
    <cellStyle name="표준 56 3 2 4 2 2 2 2 2" xfId="29002"/>
    <cellStyle name="표준 56 3 2 4 2 2 2 2 3" xfId="44601"/>
    <cellStyle name="표준 56 3 2 4 2 2 2 3" xfId="29001"/>
    <cellStyle name="표준 56 3 2 4 2 2 2 4" xfId="44600"/>
    <cellStyle name="표준 56 3 2 4 2 2 3" xfId="13372"/>
    <cellStyle name="표준 56 3 2 4 2 2 3 2" xfId="29003"/>
    <cellStyle name="표준 56 3 2 4 2 2 3 3" xfId="44602"/>
    <cellStyle name="표준 56 3 2 4 2 2 4" xfId="29000"/>
    <cellStyle name="표준 56 3 2 4 2 2 5" xfId="44599"/>
    <cellStyle name="표준 56 3 2 4 2 3" xfId="13373"/>
    <cellStyle name="표준 56 3 2 4 2 3 2" xfId="13374"/>
    <cellStyle name="표준 56 3 2 4 2 3 2 2" xfId="29005"/>
    <cellStyle name="표준 56 3 2 4 2 3 2 3" xfId="44604"/>
    <cellStyle name="표준 56 3 2 4 2 3 3" xfId="29004"/>
    <cellStyle name="표준 56 3 2 4 2 3 4" xfId="44603"/>
    <cellStyle name="표준 56 3 2 4 2 4" xfId="13375"/>
    <cellStyle name="표준 56 3 2 4 2 4 2" xfId="29006"/>
    <cellStyle name="표준 56 3 2 4 2 4 3" xfId="44605"/>
    <cellStyle name="표준 56 3 2 4 2 5" xfId="28999"/>
    <cellStyle name="표준 56 3 2 4 2 6" xfId="44598"/>
    <cellStyle name="표준 56 3 2 4 3" xfId="13376"/>
    <cellStyle name="표준 56 3 2 4 3 2" xfId="13377"/>
    <cellStyle name="표준 56 3 2 4 3 2 2" xfId="13378"/>
    <cellStyle name="표준 56 3 2 4 3 2 2 2" xfId="13379"/>
    <cellStyle name="표준 56 3 2 4 3 2 2 2 2" xfId="29010"/>
    <cellStyle name="표준 56 3 2 4 3 2 2 2 3" xfId="44609"/>
    <cellStyle name="표준 56 3 2 4 3 2 2 3" xfId="29009"/>
    <cellStyle name="표준 56 3 2 4 3 2 2 4" xfId="44608"/>
    <cellStyle name="표준 56 3 2 4 3 2 3" xfId="13380"/>
    <cellStyle name="표준 56 3 2 4 3 2 3 2" xfId="29011"/>
    <cellStyle name="표준 56 3 2 4 3 2 3 3" xfId="44610"/>
    <cellStyle name="표준 56 3 2 4 3 2 4" xfId="29008"/>
    <cellStyle name="표준 56 3 2 4 3 2 5" xfId="44607"/>
    <cellStyle name="표준 56 3 2 4 3 3" xfId="13381"/>
    <cellStyle name="표준 56 3 2 4 3 3 2" xfId="13382"/>
    <cellStyle name="표준 56 3 2 4 3 3 2 2" xfId="29013"/>
    <cellStyle name="표준 56 3 2 4 3 3 2 3" xfId="44612"/>
    <cellStyle name="표준 56 3 2 4 3 3 3" xfId="29012"/>
    <cellStyle name="표준 56 3 2 4 3 3 4" xfId="44611"/>
    <cellStyle name="표준 56 3 2 4 3 4" xfId="13383"/>
    <cellStyle name="표준 56 3 2 4 3 4 2" xfId="29014"/>
    <cellStyle name="표준 56 3 2 4 3 4 3" xfId="44613"/>
    <cellStyle name="표준 56 3 2 4 3 5" xfId="29007"/>
    <cellStyle name="표준 56 3 2 4 3 6" xfId="44606"/>
    <cellStyle name="표준 56 3 2 4 4" xfId="13384"/>
    <cellStyle name="표준 56 3 2 4 4 2" xfId="13385"/>
    <cellStyle name="표준 56 3 2 4 4 2 2" xfId="13386"/>
    <cellStyle name="표준 56 3 2 4 4 2 2 2" xfId="29017"/>
    <cellStyle name="표준 56 3 2 4 4 2 2 3" xfId="44616"/>
    <cellStyle name="표준 56 3 2 4 4 2 3" xfId="29016"/>
    <cellStyle name="표준 56 3 2 4 4 2 4" xfId="44615"/>
    <cellStyle name="표준 56 3 2 4 4 3" xfId="13387"/>
    <cellStyle name="표준 56 3 2 4 4 3 2" xfId="29018"/>
    <cellStyle name="표준 56 3 2 4 4 3 3" xfId="44617"/>
    <cellStyle name="표준 56 3 2 4 4 4" xfId="29015"/>
    <cellStyle name="표준 56 3 2 4 4 5" xfId="44614"/>
    <cellStyle name="표준 56 3 2 4 5" xfId="13388"/>
    <cellStyle name="표준 56 3 2 4 5 2" xfId="13389"/>
    <cellStyle name="표준 56 3 2 4 5 2 2" xfId="29020"/>
    <cellStyle name="표준 56 3 2 4 5 2 3" xfId="44619"/>
    <cellStyle name="표준 56 3 2 4 5 3" xfId="29019"/>
    <cellStyle name="표준 56 3 2 4 5 4" xfId="44618"/>
    <cellStyle name="표준 56 3 2 4 6" xfId="13390"/>
    <cellStyle name="표준 56 3 2 4 6 2" xfId="29021"/>
    <cellStyle name="표준 56 3 2 4 6 3" xfId="44620"/>
    <cellStyle name="표준 56 3 2 4 7" xfId="28998"/>
    <cellStyle name="표준 56 3 2 4 8" xfId="44597"/>
    <cellStyle name="표준 56 3 2 5" xfId="13391"/>
    <cellStyle name="표준 56 3 2 5 2" xfId="13392"/>
    <cellStyle name="표준 56 3 2 5 2 2" xfId="13393"/>
    <cellStyle name="표준 56 3 2 5 2 2 2" xfId="13394"/>
    <cellStyle name="표준 56 3 2 5 2 2 2 2" xfId="29025"/>
    <cellStyle name="표준 56 3 2 5 2 2 2 3" xfId="44624"/>
    <cellStyle name="표준 56 3 2 5 2 2 3" xfId="29024"/>
    <cellStyle name="표준 56 3 2 5 2 2 4" xfId="44623"/>
    <cellStyle name="표준 56 3 2 5 2 3" xfId="13395"/>
    <cellStyle name="표준 56 3 2 5 2 3 2" xfId="29026"/>
    <cellStyle name="표준 56 3 2 5 2 3 3" xfId="44625"/>
    <cellStyle name="표준 56 3 2 5 2 4" xfId="29023"/>
    <cellStyle name="표준 56 3 2 5 2 5" xfId="44622"/>
    <cellStyle name="표준 56 3 2 5 3" xfId="13396"/>
    <cellStyle name="표준 56 3 2 5 3 2" xfId="13397"/>
    <cellStyle name="표준 56 3 2 5 3 2 2" xfId="29028"/>
    <cellStyle name="표준 56 3 2 5 3 2 3" xfId="44627"/>
    <cellStyle name="표준 56 3 2 5 3 3" xfId="29027"/>
    <cellStyle name="표준 56 3 2 5 3 4" xfId="44626"/>
    <cellStyle name="표준 56 3 2 5 4" xfId="13398"/>
    <cellStyle name="표준 56 3 2 5 4 2" xfId="29029"/>
    <cellStyle name="표준 56 3 2 5 4 3" xfId="44628"/>
    <cellStyle name="표준 56 3 2 5 5" xfId="29022"/>
    <cellStyle name="표준 56 3 2 5 6" xfId="44621"/>
    <cellStyle name="표준 56 3 2 6" xfId="13399"/>
    <cellStyle name="표준 56 3 2 6 2" xfId="13400"/>
    <cellStyle name="표준 56 3 2 6 2 2" xfId="13401"/>
    <cellStyle name="표준 56 3 2 6 2 2 2" xfId="13402"/>
    <cellStyle name="표준 56 3 2 6 2 2 2 2" xfId="29033"/>
    <cellStyle name="표준 56 3 2 6 2 2 2 3" xfId="44632"/>
    <cellStyle name="표준 56 3 2 6 2 2 3" xfId="29032"/>
    <cellStyle name="표준 56 3 2 6 2 2 4" xfId="44631"/>
    <cellStyle name="표준 56 3 2 6 2 3" xfId="13403"/>
    <cellStyle name="표준 56 3 2 6 2 3 2" xfId="29034"/>
    <cellStyle name="표준 56 3 2 6 2 3 3" xfId="44633"/>
    <cellStyle name="표준 56 3 2 6 2 4" xfId="29031"/>
    <cellStyle name="표준 56 3 2 6 2 5" xfId="44630"/>
    <cellStyle name="표준 56 3 2 6 3" xfId="13404"/>
    <cellStyle name="표준 56 3 2 6 3 2" xfId="13405"/>
    <cellStyle name="표준 56 3 2 6 3 2 2" xfId="29036"/>
    <cellStyle name="표준 56 3 2 6 3 2 3" xfId="44635"/>
    <cellStyle name="표준 56 3 2 6 3 3" xfId="29035"/>
    <cellStyle name="표준 56 3 2 6 3 4" xfId="44634"/>
    <cellStyle name="표준 56 3 2 6 4" xfId="13406"/>
    <cellStyle name="표준 56 3 2 6 4 2" xfId="29037"/>
    <cellStyle name="표준 56 3 2 6 4 3" xfId="44636"/>
    <cellStyle name="표준 56 3 2 6 5" xfId="29030"/>
    <cellStyle name="표준 56 3 2 6 6" xfId="44629"/>
    <cellStyle name="표준 56 3 2 7" xfId="13407"/>
    <cellStyle name="표준 56 3 2 7 2" xfId="13408"/>
    <cellStyle name="표준 56 3 2 7 2 2" xfId="13409"/>
    <cellStyle name="표준 56 3 2 7 2 2 2" xfId="29040"/>
    <cellStyle name="표준 56 3 2 7 2 2 3" xfId="44639"/>
    <cellStyle name="표준 56 3 2 7 2 3" xfId="29039"/>
    <cellStyle name="표준 56 3 2 7 2 4" xfId="44638"/>
    <cellStyle name="표준 56 3 2 7 3" xfId="13410"/>
    <cellStyle name="표준 56 3 2 7 3 2" xfId="29041"/>
    <cellStyle name="표준 56 3 2 7 3 3" xfId="44640"/>
    <cellStyle name="표준 56 3 2 7 4" xfId="29038"/>
    <cellStyle name="표준 56 3 2 7 5" xfId="44637"/>
    <cellStyle name="표준 56 3 2 8" xfId="13411"/>
    <cellStyle name="표준 56 3 2 8 2" xfId="13412"/>
    <cellStyle name="표준 56 3 2 8 2 2" xfId="29043"/>
    <cellStyle name="표준 56 3 2 8 2 3" xfId="44642"/>
    <cellStyle name="표준 56 3 2 8 3" xfId="29042"/>
    <cellStyle name="표준 56 3 2 8 4" xfId="44641"/>
    <cellStyle name="표준 56 3 2 9" xfId="13413"/>
    <cellStyle name="표준 56 3 2 9 2" xfId="29044"/>
    <cellStyle name="표준 56 3 2 9 3" xfId="44643"/>
    <cellStyle name="표준 56 3 3" xfId="13414"/>
    <cellStyle name="표준 56 3 3 2" xfId="13415"/>
    <cellStyle name="표준 56 3 3 2 2" xfId="13416"/>
    <cellStyle name="표준 56 3 3 2 2 2" xfId="13417"/>
    <cellStyle name="표준 56 3 3 2 2 2 2" xfId="13418"/>
    <cellStyle name="표준 56 3 3 2 2 2 2 2" xfId="13419"/>
    <cellStyle name="표준 56 3 3 2 2 2 2 2 2" xfId="29050"/>
    <cellStyle name="표준 56 3 3 2 2 2 2 2 3" xfId="44649"/>
    <cellStyle name="표준 56 3 3 2 2 2 2 3" xfId="29049"/>
    <cellStyle name="표준 56 3 3 2 2 2 2 4" xfId="44648"/>
    <cellStyle name="표준 56 3 3 2 2 2 3" xfId="13420"/>
    <cellStyle name="표준 56 3 3 2 2 2 3 2" xfId="29051"/>
    <cellStyle name="표준 56 3 3 2 2 2 3 3" xfId="44650"/>
    <cellStyle name="표준 56 3 3 2 2 2 4" xfId="29048"/>
    <cellStyle name="표준 56 3 3 2 2 2 5" xfId="44647"/>
    <cellStyle name="표준 56 3 3 2 2 3" xfId="13421"/>
    <cellStyle name="표준 56 3 3 2 2 3 2" xfId="13422"/>
    <cellStyle name="표준 56 3 3 2 2 3 2 2" xfId="29053"/>
    <cellStyle name="표준 56 3 3 2 2 3 2 3" xfId="44652"/>
    <cellStyle name="표준 56 3 3 2 2 3 3" xfId="29052"/>
    <cellStyle name="표준 56 3 3 2 2 3 4" xfId="44651"/>
    <cellStyle name="표준 56 3 3 2 2 4" xfId="13423"/>
    <cellStyle name="표준 56 3 3 2 2 4 2" xfId="29054"/>
    <cellStyle name="표준 56 3 3 2 2 4 3" xfId="44653"/>
    <cellStyle name="표준 56 3 3 2 2 5" xfId="29047"/>
    <cellStyle name="표준 56 3 3 2 2 6" xfId="44646"/>
    <cellStyle name="표준 56 3 3 2 3" xfId="13424"/>
    <cellStyle name="표준 56 3 3 2 3 2" xfId="13425"/>
    <cellStyle name="표준 56 3 3 2 3 2 2" xfId="13426"/>
    <cellStyle name="표준 56 3 3 2 3 2 2 2" xfId="13427"/>
    <cellStyle name="표준 56 3 3 2 3 2 2 2 2" xfId="29058"/>
    <cellStyle name="표준 56 3 3 2 3 2 2 2 3" xfId="44657"/>
    <cellStyle name="표준 56 3 3 2 3 2 2 3" xfId="29057"/>
    <cellStyle name="표준 56 3 3 2 3 2 2 4" xfId="44656"/>
    <cellStyle name="표준 56 3 3 2 3 2 3" xfId="13428"/>
    <cellStyle name="표준 56 3 3 2 3 2 3 2" xfId="29059"/>
    <cellStyle name="표준 56 3 3 2 3 2 3 3" xfId="44658"/>
    <cellStyle name="표준 56 3 3 2 3 2 4" xfId="29056"/>
    <cellStyle name="표준 56 3 3 2 3 2 5" xfId="44655"/>
    <cellStyle name="표준 56 3 3 2 3 3" xfId="13429"/>
    <cellStyle name="표준 56 3 3 2 3 3 2" xfId="13430"/>
    <cellStyle name="표준 56 3 3 2 3 3 2 2" xfId="29061"/>
    <cellStyle name="표준 56 3 3 2 3 3 2 3" xfId="44660"/>
    <cellStyle name="표준 56 3 3 2 3 3 3" xfId="29060"/>
    <cellStyle name="표준 56 3 3 2 3 3 4" xfId="44659"/>
    <cellStyle name="표준 56 3 3 2 3 4" xfId="13431"/>
    <cellStyle name="표준 56 3 3 2 3 4 2" xfId="29062"/>
    <cellStyle name="표준 56 3 3 2 3 4 3" xfId="44661"/>
    <cellStyle name="표준 56 3 3 2 3 5" xfId="29055"/>
    <cellStyle name="표준 56 3 3 2 3 6" xfId="44654"/>
    <cellStyle name="표준 56 3 3 2 4" xfId="13432"/>
    <cellStyle name="표준 56 3 3 2 4 2" xfId="13433"/>
    <cellStyle name="표준 56 3 3 2 4 2 2" xfId="13434"/>
    <cellStyle name="표준 56 3 3 2 4 2 2 2" xfId="29065"/>
    <cellStyle name="표준 56 3 3 2 4 2 2 3" xfId="44664"/>
    <cellStyle name="표준 56 3 3 2 4 2 3" xfId="29064"/>
    <cellStyle name="표준 56 3 3 2 4 2 4" xfId="44663"/>
    <cellStyle name="표준 56 3 3 2 4 3" xfId="13435"/>
    <cellStyle name="표준 56 3 3 2 4 3 2" xfId="29066"/>
    <cellStyle name="표준 56 3 3 2 4 3 3" xfId="44665"/>
    <cellStyle name="표준 56 3 3 2 4 4" xfId="29063"/>
    <cellStyle name="표준 56 3 3 2 4 5" xfId="44662"/>
    <cellStyle name="표준 56 3 3 2 5" xfId="13436"/>
    <cellStyle name="표준 56 3 3 2 5 2" xfId="13437"/>
    <cellStyle name="표준 56 3 3 2 5 2 2" xfId="29068"/>
    <cellStyle name="표준 56 3 3 2 5 2 3" xfId="44667"/>
    <cellStyle name="표준 56 3 3 2 5 3" xfId="29067"/>
    <cellStyle name="표준 56 3 3 2 5 4" xfId="44666"/>
    <cellStyle name="표준 56 3 3 2 6" xfId="13438"/>
    <cellStyle name="표준 56 3 3 2 6 2" xfId="29069"/>
    <cellStyle name="표준 56 3 3 2 6 3" xfId="44668"/>
    <cellStyle name="표준 56 3 3 2 7" xfId="29046"/>
    <cellStyle name="표준 56 3 3 2 8" xfId="44645"/>
    <cellStyle name="표준 56 3 3 3" xfId="13439"/>
    <cellStyle name="표준 56 3 3 3 2" xfId="13440"/>
    <cellStyle name="표준 56 3 3 3 2 2" xfId="13441"/>
    <cellStyle name="표준 56 3 3 3 2 2 2" xfId="13442"/>
    <cellStyle name="표준 56 3 3 3 2 2 2 2" xfId="29073"/>
    <cellStyle name="표준 56 3 3 3 2 2 2 3" xfId="44672"/>
    <cellStyle name="표준 56 3 3 3 2 2 3" xfId="29072"/>
    <cellStyle name="표준 56 3 3 3 2 2 4" xfId="44671"/>
    <cellStyle name="표준 56 3 3 3 2 3" xfId="13443"/>
    <cellStyle name="표준 56 3 3 3 2 3 2" xfId="29074"/>
    <cellStyle name="표준 56 3 3 3 2 3 3" xfId="44673"/>
    <cellStyle name="표준 56 3 3 3 2 4" xfId="29071"/>
    <cellStyle name="표준 56 3 3 3 2 5" xfId="44670"/>
    <cellStyle name="표준 56 3 3 3 3" xfId="13444"/>
    <cellStyle name="표준 56 3 3 3 3 2" xfId="13445"/>
    <cellStyle name="표준 56 3 3 3 3 2 2" xfId="29076"/>
    <cellStyle name="표준 56 3 3 3 3 2 3" xfId="44675"/>
    <cellStyle name="표준 56 3 3 3 3 3" xfId="29075"/>
    <cellStyle name="표준 56 3 3 3 3 4" xfId="44674"/>
    <cellStyle name="표준 56 3 3 3 4" xfId="13446"/>
    <cellStyle name="표준 56 3 3 3 4 2" xfId="29077"/>
    <cellStyle name="표준 56 3 3 3 4 3" xfId="44676"/>
    <cellStyle name="표준 56 3 3 3 5" xfId="29070"/>
    <cellStyle name="표준 56 3 3 3 6" xfId="44669"/>
    <cellStyle name="표준 56 3 3 4" xfId="13447"/>
    <cellStyle name="표준 56 3 3 4 2" xfId="13448"/>
    <cellStyle name="표준 56 3 3 4 2 2" xfId="13449"/>
    <cellStyle name="표준 56 3 3 4 2 2 2" xfId="13450"/>
    <cellStyle name="표준 56 3 3 4 2 2 2 2" xfId="29081"/>
    <cellStyle name="표준 56 3 3 4 2 2 2 3" xfId="44680"/>
    <cellStyle name="표준 56 3 3 4 2 2 3" xfId="29080"/>
    <cellStyle name="표준 56 3 3 4 2 2 4" xfId="44679"/>
    <cellStyle name="표준 56 3 3 4 2 3" xfId="13451"/>
    <cellStyle name="표준 56 3 3 4 2 3 2" xfId="29082"/>
    <cellStyle name="표준 56 3 3 4 2 3 3" xfId="44681"/>
    <cellStyle name="표준 56 3 3 4 2 4" xfId="29079"/>
    <cellStyle name="표준 56 3 3 4 2 5" xfId="44678"/>
    <cellStyle name="표준 56 3 3 4 3" xfId="13452"/>
    <cellStyle name="표준 56 3 3 4 3 2" xfId="13453"/>
    <cellStyle name="표준 56 3 3 4 3 2 2" xfId="29084"/>
    <cellStyle name="표준 56 3 3 4 3 2 3" xfId="44683"/>
    <cellStyle name="표준 56 3 3 4 3 3" xfId="29083"/>
    <cellStyle name="표준 56 3 3 4 3 4" xfId="44682"/>
    <cellStyle name="표준 56 3 3 4 4" xfId="13454"/>
    <cellStyle name="표준 56 3 3 4 4 2" xfId="29085"/>
    <cellStyle name="표준 56 3 3 4 4 3" xfId="44684"/>
    <cellStyle name="표준 56 3 3 4 5" xfId="29078"/>
    <cellStyle name="표준 56 3 3 4 6" xfId="44677"/>
    <cellStyle name="표준 56 3 3 5" xfId="13455"/>
    <cellStyle name="표준 56 3 3 5 2" xfId="13456"/>
    <cellStyle name="표준 56 3 3 5 2 2" xfId="13457"/>
    <cellStyle name="표준 56 3 3 5 2 2 2" xfId="29088"/>
    <cellStyle name="표준 56 3 3 5 2 2 3" xfId="44687"/>
    <cellStyle name="표준 56 3 3 5 2 3" xfId="29087"/>
    <cellStyle name="표준 56 3 3 5 2 4" xfId="44686"/>
    <cellStyle name="표준 56 3 3 5 3" xfId="13458"/>
    <cellStyle name="표준 56 3 3 5 3 2" xfId="29089"/>
    <cellStyle name="표준 56 3 3 5 3 3" xfId="44688"/>
    <cellStyle name="표준 56 3 3 5 4" xfId="29086"/>
    <cellStyle name="표준 56 3 3 5 5" xfId="44685"/>
    <cellStyle name="표준 56 3 3 6" xfId="13459"/>
    <cellStyle name="표준 56 3 3 6 2" xfId="13460"/>
    <cellStyle name="표준 56 3 3 6 2 2" xfId="29091"/>
    <cellStyle name="표준 56 3 3 6 2 3" xfId="44690"/>
    <cellStyle name="표준 56 3 3 6 3" xfId="29090"/>
    <cellStyle name="표준 56 3 3 6 4" xfId="44689"/>
    <cellStyle name="표준 56 3 3 7" xfId="13461"/>
    <cellStyle name="표준 56 3 3 7 2" xfId="29092"/>
    <cellStyle name="표준 56 3 3 7 3" xfId="44691"/>
    <cellStyle name="표준 56 3 3 8" xfId="29045"/>
    <cellStyle name="표준 56 3 3 9" xfId="44644"/>
    <cellStyle name="표준 56 3 4" xfId="13462"/>
    <cellStyle name="표준 56 3 4 2" xfId="13463"/>
    <cellStyle name="표준 56 3 4 2 2" xfId="13464"/>
    <cellStyle name="표준 56 3 4 2 2 2" xfId="13465"/>
    <cellStyle name="표준 56 3 4 2 2 2 2" xfId="13466"/>
    <cellStyle name="표준 56 3 4 2 2 2 2 2" xfId="13467"/>
    <cellStyle name="표준 56 3 4 2 2 2 2 2 2" xfId="29098"/>
    <cellStyle name="표준 56 3 4 2 2 2 2 2 3" xfId="44697"/>
    <cellStyle name="표준 56 3 4 2 2 2 2 3" xfId="29097"/>
    <cellStyle name="표준 56 3 4 2 2 2 2 4" xfId="44696"/>
    <cellStyle name="표준 56 3 4 2 2 2 3" xfId="13468"/>
    <cellStyle name="표준 56 3 4 2 2 2 3 2" xfId="29099"/>
    <cellStyle name="표준 56 3 4 2 2 2 3 3" xfId="44698"/>
    <cellStyle name="표준 56 3 4 2 2 2 4" xfId="29096"/>
    <cellStyle name="표준 56 3 4 2 2 2 5" xfId="44695"/>
    <cellStyle name="표준 56 3 4 2 2 3" xfId="13469"/>
    <cellStyle name="표준 56 3 4 2 2 3 2" xfId="13470"/>
    <cellStyle name="표준 56 3 4 2 2 3 2 2" xfId="29101"/>
    <cellStyle name="표준 56 3 4 2 2 3 2 3" xfId="44700"/>
    <cellStyle name="표준 56 3 4 2 2 3 3" xfId="29100"/>
    <cellStyle name="표준 56 3 4 2 2 3 4" xfId="44699"/>
    <cellStyle name="표준 56 3 4 2 2 4" xfId="13471"/>
    <cellStyle name="표준 56 3 4 2 2 4 2" xfId="29102"/>
    <cellStyle name="표준 56 3 4 2 2 4 3" xfId="44701"/>
    <cellStyle name="표준 56 3 4 2 2 5" xfId="29095"/>
    <cellStyle name="표준 56 3 4 2 2 6" xfId="44694"/>
    <cellStyle name="표준 56 3 4 2 3" xfId="13472"/>
    <cellStyle name="표준 56 3 4 2 3 2" xfId="13473"/>
    <cellStyle name="표준 56 3 4 2 3 2 2" xfId="13474"/>
    <cellStyle name="표준 56 3 4 2 3 2 2 2" xfId="13475"/>
    <cellStyle name="표준 56 3 4 2 3 2 2 2 2" xfId="29106"/>
    <cellStyle name="표준 56 3 4 2 3 2 2 2 3" xfId="44705"/>
    <cellStyle name="표준 56 3 4 2 3 2 2 3" xfId="29105"/>
    <cellStyle name="표준 56 3 4 2 3 2 2 4" xfId="44704"/>
    <cellStyle name="표준 56 3 4 2 3 2 3" xfId="13476"/>
    <cellStyle name="표준 56 3 4 2 3 2 3 2" xfId="29107"/>
    <cellStyle name="표준 56 3 4 2 3 2 3 3" xfId="44706"/>
    <cellStyle name="표준 56 3 4 2 3 2 4" xfId="29104"/>
    <cellStyle name="표준 56 3 4 2 3 2 5" xfId="44703"/>
    <cellStyle name="표준 56 3 4 2 3 3" xfId="13477"/>
    <cellStyle name="표준 56 3 4 2 3 3 2" xfId="13478"/>
    <cellStyle name="표준 56 3 4 2 3 3 2 2" xfId="29109"/>
    <cellStyle name="표준 56 3 4 2 3 3 2 3" xfId="44708"/>
    <cellStyle name="표준 56 3 4 2 3 3 3" xfId="29108"/>
    <cellStyle name="표준 56 3 4 2 3 3 4" xfId="44707"/>
    <cellStyle name="표준 56 3 4 2 3 4" xfId="13479"/>
    <cellStyle name="표준 56 3 4 2 3 4 2" xfId="29110"/>
    <cellStyle name="표준 56 3 4 2 3 4 3" xfId="44709"/>
    <cellStyle name="표준 56 3 4 2 3 5" xfId="29103"/>
    <cellStyle name="표준 56 3 4 2 3 6" xfId="44702"/>
    <cellStyle name="표준 56 3 4 2 4" xfId="13480"/>
    <cellStyle name="표준 56 3 4 2 4 2" xfId="13481"/>
    <cellStyle name="표준 56 3 4 2 4 2 2" xfId="13482"/>
    <cellStyle name="표준 56 3 4 2 4 2 2 2" xfId="29113"/>
    <cellStyle name="표준 56 3 4 2 4 2 2 3" xfId="44712"/>
    <cellStyle name="표준 56 3 4 2 4 2 3" xfId="29112"/>
    <cellStyle name="표준 56 3 4 2 4 2 4" xfId="44711"/>
    <cellStyle name="표준 56 3 4 2 4 3" xfId="13483"/>
    <cellStyle name="표준 56 3 4 2 4 3 2" xfId="29114"/>
    <cellStyle name="표준 56 3 4 2 4 3 3" xfId="44713"/>
    <cellStyle name="표준 56 3 4 2 4 4" xfId="29111"/>
    <cellStyle name="표준 56 3 4 2 4 5" xfId="44710"/>
    <cellStyle name="표준 56 3 4 2 5" xfId="13484"/>
    <cellStyle name="표준 56 3 4 2 5 2" xfId="13485"/>
    <cellStyle name="표준 56 3 4 2 5 2 2" xfId="29116"/>
    <cellStyle name="표준 56 3 4 2 5 2 3" xfId="44715"/>
    <cellStyle name="표준 56 3 4 2 5 3" xfId="29115"/>
    <cellStyle name="표준 56 3 4 2 5 4" xfId="44714"/>
    <cellStyle name="표준 56 3 4 2 6" xfId="13486"/>
    <cellStyle name="표준 56 3 4 2 6 2" xfId="29117"/>
    <cellStyle name="표준 56 3 4 2 6 3" xfId="44716"/>
    <cellStyle name="표준 56 3 4 2 7" xfId="29094"/>
    <cellStyle name="표준 56 3 4 2 8" xfId="44693"/>
    <cellStyle name="표준 56 3 4 3" xfId="13487"/>
    <cellStyle name="표준 56 3 4 3 2" xfId="13488"/>
    <cellStyle name="표준 56 3 4 3 2 2" xfId="13489"/>
    <cellStyle name="표준 56 3 4 3 2 2 2" xfId="13490"/>
    <cellStyle name="표준 56 3 4 3 2 2 2 2" xfId="29121"/>
    <cellStyle name="표준 56 3 4 3 2 2 2 3" xfId="44720"/>
    <cellStyle name="표준 56 3 4 3 2 2 3" xfId="29120"/>
    <cellStyle name="표준 56 3 4 3 2 2 4" xfId="44719"/>
    <cellStyle name="표준 56 3 4 3 2 3" xfId="13491"/>
    <cellStyle name="표준 56 3 4 3 2 3 2" xfId="29122"/>
    <cellStyle name="표준 56 3 4 3 2 3 3" xfId="44721"/>
    <cellStyle name="표준 56 3 4 3 2 4" xfId="29119"/>
    <cellStyle name="표준 56 3 4 3 2 5" xfId="44718"/>
    <cellStyle name="표준 56 3 4 3 3" xfId="13492"/>
    <cellStyle name="표준 56 3 4 3 3 2" xfId="13493"/>
    <cellStyle name="표준 56 3 4 3 3 2 2" xfId="29124"/>
    <cellStyle name="표준 56 3 4 3 3 2 3" xfId="44723"/>
    <cellStyle name="표준 56 3 4 3 3 3" xfId="29123"/>
    <cellStyle name="표준 56 3 4 3 3 4" xfId="44722"/>
    <cellStyle name="표준 56 3 4 3 4" xfId="13494"/>
    <cellStyle name="표준 56 3 4 3 4 2" xfId="29125"/>
    <cellStyle name="표준 56 3 4 3 4 3" xfId="44724"/>
    <cellStyle name="표준 56 3 4 3 5" xfId="29118"/>
    <cellStyle name="표준 56 3 4 3 6" xfId="44717"/>
    <cellStyle name="표준 56 3 4 4" xfId="13495"/>
    <cellStyle name="표준 56 3 4 4 2" xfId="13496"/>
    <cellStyle name="표준 56 3 4 4 2 2" xfId="13497"/>
    <cellStyle name="표준 56 3 4 4 2 2 2" xfId="13498"/>
    <cellStyle name="표준 56 3 4 4 2 2 2 2" xfId="29129"/>
    <cellStyle name="표준 56 3 4 4 2 2 2 3" xfId="44728"/>
    <cellStyle name="표준 56 3 4 4 2 2 3" xfId="29128"/>
    <cellStyle name="표준 56 3 4 4 2 2 4" xfId="44727"/>
    <cellStyle name="표준 56 3 4 4 2 3" xfId="13499"/>
    <cellStyle name="표준 56 3 4 4 2 3 2" xfId="29130"/>
    <cellStyle name="표준 56 3 4 4 2 3 3" xfId="44729"/>
    <cellStyle name="표준 56 3 4 4 2 4" xfId="29127"/>
    <cellStyle name="표준 56 3 4 4 2 5" xfId="44726"/>
    <cellStyle name="표준 56 3 4 4 3" xfId="13500"/>
    <cellStyle name="표준 56 3 4 4 3 2" xfId="13501"/>
    <cellStyle name="표준 56 3 4 4 3 2 2" xfId="29132"/>
    <cellStyle name="표준 56 3 4 4 3 2 3" xfId="44731"/>
    <cellStyle name="표준 56 3 4 4 3 3" xfId="29131"/>
    <cellStyle name="표준 56 3 4 4 3 4" xfId="44730"/>
    <cellStyle name="표준 56 3 4 4 4" xfId="13502"/>
    <cellStyle name="표준 56 3 4 4 4 2" xfId="29133"/>
    <cellStyle name="표준 56 3 4 4 4 3" xfId="44732"/>
    <cellStyle name="표준 56 3 4 4 5" xfId="29126"/>
    <cellStyle name="표준 56 3 4 4 6" xfId="44725"/>
    <cellStyle name="표준 56 3 4 5" xfId="13503"/>
    <cellStyle name="표준 56 3 4 5 2" xfId="13504"/>
    <cellStyle name="표준 56 3 4 5 2 2" xfId="13505"/>
    <cellStyle name="표준 56 3 4 5 2 2 2" xfId="29136"/>
    <cellStyle name="표준 56 3 4 5 2 2 3" xfId="44735"/>
    <cellStyle name="표준 56 3 4 5 2 3" xfId="29135"/>
    <cellStyle name="표준 56 3 4 5 2 4" xfId="44734"/>
    <cellStyle name="표준 56 3 4 5 3" xfId="13506"/>
    <cellStyle name="표준 56 3 4 5 3 2" xfId="29137"/>
    <cellStyle name="표준 56 3 4 5 3 3" xfId="44736"/>
    <cellStyle name="표준 56 3 4 5 4" xfId="29134"/>
    <cellStyle name="표준 56 3 4 5 5" xfId="44733"/>
    <cellStyle name="표준 56 3 4 6" xfId="13507"/>
    <cellStyle name="표준 56 3 4 6 2" xfId="13508"/>
    <cellStyle name="표준 56 3 4 6 2 2" xfId="29139"/>
    <cellStyle name="표준 56 3 4 6 2 3" xfId="44738"/>
    <cellStyle name="표준 56 3 4 6 3" xfId="29138"/>
    <cellStyle name="표준 56 3 4 6 4" xfId="44737"/>
    <cellStyle name="표준 56 3 4 7" xfId="13509"/>
    <cellStyle name="표준 56 3 4 7 2" xfId="29140"/>
    <cellStyle name="표준 56 3 4 7 3" xfId="44739"/>
    <cellStyle name="표준 56 3 4 8" xfId="29093"/>
    <cellStyle name="표준 56 3 4 9" xfId="44692"/>
    <cellStyle name="표준 56 3 5" xfId="13510"/>
    <cellStyle name="표준 56 3 5 2" xfId="13511"/>
    <cellStyle name="표준 56 3 5 2 2" xfId="13512"/>
    <cellStyle name="표준 56 3 5 2 2 2" xfId="13513"/>
    <cellStyle name="표준 56 3 5 2 2 2 2" xfId="13514"/>
    <cellStyle name="표준 56 3 5 2 2 2 2 2" xfId="29145"/>
    <cellStyle name="표준 56 3 5 2 2 2 2 3" xfId="44744"/>
    <cellStyle name="표준 56 3 5 2 2 2 3" xfId="29144"/>
    <cellStyle name="표준 56 3 5 2 2 2 4" xfId="44743"/>
    <cellStyle name="표준 56 3 5 2 2 3" xfId="13515"/>
    <cellStyle name="표준 56 3 5 2 2 3 2" xfId="29146"/>
    <cellStyle name="표준 56 3 5 2 2 3 3" xfId="44745"/>
    <cellStyle name="표준 56 3 5 2 2 4" xfId="29143"/>
    <cellStyle name="표준 56 3 5 2 2 5" xfId="44742"/>
    <cellStyle name="표준 56 3 5 2 3" xfId="13516"/>
    <cellStyle name="표준 56 3 5 2 3 2" xfId="13517"/>
    <cellStyle name="표준 56 3 5 2 3 2 2" xfId="29148"/>
    <cellStyle name="표준 56 3 5 2 3 2 3" xfId="44747"/>
    <cellStyle name="표준 56 3 5 2 3 3" xfId="29147"/>
    <cellStyle name="표준 56 3 5 2 3 4" xfId="44746"/>
    <cellStyle name="표준 56 3 5 2 4" xfId="13518"/>
    <cellStyle name="표준 56 3 5 2 4 2" xfId="29149"/>
    <cellStyle name="표준 56 3 5 2 4 3" xfId="44748"/>
    <cellStyle name="표준 56 3 5 2 5" xfId="29142"/>
    <cellStyle name="표준 56 3 5 2 6" xfId="44741"/>
    <cellStyle name="표준 56 3 5 3" xfId="13519"/>
    <cellStyle name="표준 56 3 5 3 2" xfId="13520"/>
    <cellStyle name="표준 56 3 5 3 2 2" xfId="13521"/>
    <cellStyle name="표준 56 3 5 3 2 2 2" xfId="13522"/>
    <cellStyle name="표준 56 3 5 3 2 2 2 2" xfId="29153"/>
    <cellStyle name="표준 56 3 5 3 2 2 2 3" xfId="44752"/>
    <cellStyle name="표준 56 3 5 3 2 2 3" xfId="29152"/>
    <cellStyle name="표준 56 3 5 3 2 2 4" xfId="44751"/>
    <cellStyle name="표준 56 3 5 3 2 3" xfId="13523"/>
    <cellStyle name="표준 56 3 5 3 2 3 2" xfId="29154"/>
    <cellStyle name="표준 56 3 5 3 2 3 3" xfId="44753"/>
    <cellStyle name="표준 56 3 5 3 2 4" xfId="29151"/>
    <cellStyle name="표준 56 3 5 3 2 5" xfId="44750"/>
    <cellStyle name="표준 56 3 5 3 3" xfId="13524"/>
    <cellStyle name="표준 56 3 5 3 3 2" xfId="13525"/>
    <cellStyle name="표준 56 3 5 3 3 2 2" xfId="29156"/>
    <cellStyle name="표준 56 3 5 3 3 2 3" xfId="44755"/>
    <cellStyle name="표준 56 3 5 3 3 3" xfId="29155"/>
    <cellStyle name="표준 56 3 5 3 3 4" xfId="44754"/>
    <cellStyle name="표준 56 3 5 3 4" xfId="13526"/>
    <cellStyle name="표준 56 3 5 3 4 2" xfId="29157"/>
    <cellStyle name="표준 56 3 5 3 4 3" xfId="44756"/>
    <cellStyle name="표준 56 3 5 3 5" xfId="29150"/>
    <cellStyle name="표준 56 3 5 3 6" xfId="44749"/>
    <cellStyle name="표준 56 3 5 4" xfId="13527"/>
    <cellStyle name="표준 56 3 5 4 2" xfId="13528"/>
    <cellStyle name="표준 56 3 5 4 2 2" xfId="13529"/>
    <cellStyle name="표준 56 3 5 4 2 2 2" xfId="29160"/>
    <cellStyle name="표준 56 3 5 4 2 2 3" xfId="44759"/>
    <cellStyle name="표준 56 3 5 4 2 3" xfId="29159"/>
    <cellStyle name="표준 56 3 5 4 2 4" xfId="44758"/>
    <cellStyle name="표준 56 3 5 4 3" xfId="13530"/>
    <cellStyle name="표준 56 3 5 4 3 2" xfId="29161"/>
    <cellStyle name="표준 56 3 5 4 3 3" xfId="44760"/>
    <cellStyle name="표준 56 3 5 4 4" xfId="29158"/>
    <cellStyle name="표준 56 3 5 4 5" xfId="44757"/>
    <cellStyle name="표준 56 3 5 5" xfId="13531"/>
    <cellStyle name="표준 56 3 5 5 2" xfId="13532"/>
    <cellStyle name="표준 56 3 5 5 2 2" xfId="29163"/>
    <cellStyle name="표준 56 3 5 5 2 3" xfId="44762"/>
    <cellStyle name="표준 56 3 5 5 3" xfId="29162"/>
    <cellStyle name="표준 56 3 5 5 4" xfId="44761"/>
    <cellStyle name="표준 56 3 5 6" xfId="13533"/>
    <cellStyle name="표준 56 3 5 6 2" xfId="29164"/>
    <cellStyle name="표준 56 3 5 6 3" xfId="44763"/>
    <cellStyle name="표준 56 3 5 7" xfId="29141"/>
    <cellStyle name="표준 56 3 5 8" xfId="44740"/>
    <cellStyle name="표준 56 3 6" xfId="13534"/>
    <cellStyle name="표준 56 3 6 2" xfId="13535"/>
    <cellStyle name="표준 56 3 6 2 2" xfId="13536"/>
    <cellStyle name="표준 56 3 6 2 2 2" xfId="13537"/>
    <cellStyle name="표준 56 3 6 2 2 2 2" xfId="29168"/>
    <cellStyle name="표준 56 3 6 2 2 2 3" xfId="44767"/>
    <cellStyle name="표준 56 3 6 2 2 3" xfId="29167"/>
    <cellStyle name="표준 56 3 6 2 2 4" xfId="44766"/>
    <cellStyle name="표준 56 3 6 2 3" xfId="13538"/>
    <cellStyle name="표준 56 3 6 2 3 2" xfId="29169"/>
    <cellStyle name="표준 56 3 6 2 3 3" xfId="44768"/>
    <cellStyle name="표준 56 3 6 2 4" xfId="29166"/>
    <cellStyle name="표준 56 3 6 2 5" xfId="44765"/>
    <cellStyle name="표준 56 3 6 3" xfId="13539"/>
    <cellStyle name="표준 56 3 6 3 2" xfId="13540"/>
    <cellStyle name="표준 56 3 6 3 2 2" xfId="29171"/>
    <cellStyle name="표준 56 3 6 3 2 3" xfId="44770"/>
    <cellStyle name="표준 56 3 6 3 3" xfId="29170"/>
    <cellStyle name="표준 56 3 6 3 4" xfId="44769"/>
    <cellStyle name="표준 56 3 6 4" xfId="13541"/>
    <cellStyle name="표준 56 3 6 4 2" xfId="29172"/>
    <cellStyle name="표준 56 3 6 4 3" xfId="44771"/>
    <cellStyle name="표준 56 3 6 5" xfId="29165"/>
    <cellStyle name="표준 56 3 6 6" xfId="44764"/>
    <cellStyle name="표준 56 3 7" xfId="13542"/>
    <cellStyle name="표준 56 3 7 2" xfId="13543"/>
    <cellStyle name="표준 56 3 7 2 2" xfId="13544"/>
    <cellStyle name="표준 56 3 7 2 2 2" xfId="13545"/>
    <cellStyle name="표준 56 3 7 2 2 2 2" xfId="29176"/>
    <cellStyle name="표준 56 3 7 2 2 2 3" xfId="44775"/>
    <cellStyle name="표준 56 3 7 2 2 3" xfId="29175"/>
    <cellStyle name="표준 56 3 7 2 2 4" xfId="44774"/>
    <cellStyle name="표준 56 3 7 2 3" xfId="13546"/>
    <cellStyle name="표준 56 3 7 2 3 2" xfId="29177"/>
    <cellStyle name="표준 56 3 7 2 3 3" xfId="44776"/>
    <cellStyle name="표준 56 3 7 2 4" xfId="29174"/>
    <cellStyle name="표준 56 3 7 2 5" xfId="44773"/>
    <cellStyle name="표준 56 3 7 3" xfId="13547"/>
    <cellStyle name="표준 56 3 7 3 2" xfId="13548"/>
    <cellStyle name="표준 56 3 7 3 2 2" xfId="29179"/>
    <cellStyle name="표준 56 3 7 3 2 3" xfId="44778"/>
    <cellStyle name="표준 56 3 7 3 3" xfId="29178"/>
    <cellStyle name="표준 56 3 7 3 4" xfId="44777"/>
    <cellStyle name="표준 56 3 7 4" xfId="13549"/>
    <cellStyle name="표준 56 3 7 4 2" xfId="29180"/>
    <cellStyle name="표준 56 3 7 4 3" xfId="44779"/>
    <cellStyle name="표준 56 3 7 5" xfId="29173"/>
    <cellStyle name="표준 56 3 7 6" xfId="44772"/>
    <cellStyle name="표준 56 3 8" xfId="13550"/>
    <cellStyle name="표준 56 3 8 2" xfId="13551"/>
    <cellStyle name="표준 56 3 8 2 2" xfId="13552"/>
    <cellStyle name="표준 56 3 8 2 2 2" xfId="29183"/>
    <cellStyle name="표준 56 3 8 2 2 3" xfId="44782"/>
    <cellStyle name="표준 56 3 8 2 3" xfId="29182"/>
    <cellStyle name="표준 56 3 8 2 4" xfId="44781"/>
    <cellStyle name="표준 56 3 8 3" xfId="13553"/>
    <cellStyle name="표준 56 3 8 3 2" xfId="29184"/>
    <cellStyle name="표준 56 3 8 3 3" xfId="44783"/>
    <cellStyle name="표준 56 3 8 4" xfId="29181"/>
    <cellStyle name="표준 56 3 8 5" xfId="44780"/>
    <cellStyle name="표준 56 3 9" xfId="13554"/>
    <cellStyle name="표준 56 3 9 2" xfId="13555"/>
    <cellStyle name="표준 56 3 9 2 2" xfId="29186"/>
    <cellStyle name="표준 56 3 9 2 3" xfId="44785"/>
    <cellStyle name="표준 56 3 9 3" xfId="29185"/>
    <cellStyle name="표준 56 3 9 4" xfId="44784"/>
    <cellStyle name="표준 56 4" xfId="13556"/>
    <cellStyle name="표준 56 4 10" xfId="13557"/>
    <cellStyle name="표준 56 4 10 2" xfId="29188"/>
    <cellStyle name="표준 56 4 10 3" xfId="44787"/>
    <cellStyle name="표준 56 4 11" xfId="29187"/>
    <cellStyle name="표준 56 4 12" xfId="44786"/>
    <cellStyle name="표준 56 4 2" xfId="13558"/>
    <cellStyle name="표준 56 4 2 10" xfId="29189"/>
    <cellStyle name="표준 56 4 2 11" xfId="44788"/>
    <cellStyle name="표준 56 4 2 2" xfId="13559"/>
    <cellStyle name="표준 56 4 2 2 2" xfId="13560"/>
    <cellStyle name="표준 56 4 2 2 2 2" xfId="13561"/>
    <cellStyle name="표준 56 4 2 2 2 2 2" xfId="13562"/>
    <cellStyle name="표준 56 4 2 2 2 2 2 2" xfId="13563"/>
    <cellStyle name="표준 56 4 2 2 2 2 2 2 2" xfId="13564"/>
    <cellStyle name="표준 56 4 2 2 2 2 2 2 2 2" xfId="29195"/>
    <cellStyle name="표준 56 4 2 2 2 2 2 2 2 3" xfId="44794"/>
    <cellStyle name="표준 56 4 2 2 2 2 2 2 3" xfId="29194"/>
    <cellStyle name="표준 56 4 2 2 2 2 2 2 4" xfId="44793"/>
    <cellStyle name="표준 56 4 2 2 2 2 2 3" xfId="13565"/>
    <cellStyle name="표준 56 4 2 2 2 2 2 3 2" xfId="29196"/>
    <cellStyle name="표준 56 4 2 2 2 2 2 3 3" xfId="44795"/>
    <cellStyle name="표준 56 4 2 2 2 2 2 4" xfId="29193"/>
    <cellStyle name="표준 56 4 2 2 2 2 2 5" xfId="44792"/>
    <cellStyle name="표준 56 4 2 2 2 2 3" xfId="13566"/>
    <cellStyle name="표준 56 4 2 2 2 2 3 2" xfId="13567"/>
    <cellStyle name="표준 56 4 2 2 2 2 3 2 2" xfId="29198"/>
    <cellStyle name="표준 56 4 2 2 2 2 3 2 3" xfId="44797"/>
    <cellStyle name="표준 56 4 2 2 2 2 3 3" xfId="29197"/>
    <cellStyle name="표준 56 4 2 2 2 2 3 4" xfId="44796"/>
    <cellStyle name="표준 56 4 2 2 2 2 4" xfId="13568"/>
    <cellStyle name="표준 56 4 2 2 2 2 4 2" xfId="29199"/>
    <cellStyle name="표준 56 4 2 2 2 2 4 3" xfId="44798"/>
    <cellStyle name="표준 56 4 2 2 2 2 5" xfId="29192"/>
    <cellStyle name="표준 56 4 2 2 2 2 6" xfId="44791"/>
    <cellStyle name="표준 56 4 2 2 2 3" xfId="13569"/>
    <cellStyle name="표준 56 4 2 2 2 3 2" xfId="13570"/>
    <cellStyle name="표준 56 4 2 2 2 3 2 2" xfId="13571"/>
    <cellStyle name="표준 56 4 2 2 2 3 2 2 2" xfId="13572"/>
    <cellStyle name="표준 56 4 2 2 2 3 2 2 2 2" xfId="29203"/>
    <cellStyle name="표준 56 4 2 2 2 3 2 2 2 3" xfId="44802"/>
    <cellStyle name="표준 56 4 2 2 2 3 2 2 3" xfId="29202"/>
    <cellStyle name="표준 56 4 2 2 2 3 2 2 4" xfId="44801"/>
    <cellStyle name="표준 56 4 2 2 2 3 2 3" xfId="13573"/>
    <cellStyle name="표준 56 4 2 2 2 3 2 3 2" xfId="29204"/>
    <cellStyle name="표준 56 4 2 2 2 3 2 3 3" xfId="44803"/>
    <cellStyle name="표준 56 4 2 2 2 3 2 4" xfId="29201"/>
    <cellStyle name="표준 56 4 2 2 2 3 2 5" xfId="44800"/>
    <cellStyle name="표준 56 4 2 2 2 3 3" xfId="13574"/>
    <cellStyle name="표준 56 4 2 2 2 3 3 2" xfId="13575"/>
    <cellStyle name="표준 56 4 2 2 2 3 3 2 2" xfId="29206"/>
    <cellStyle name="표준 56 4 2 2 2 3 3 2 3" xfId="44805"/>
    <cellStyle name="표준 56 4 2 2 2 3 3 3" xfId="29205"/>
    <cellStyle name="표준 56 4 2 2 2 3 3 4" xfId="44804"/>
    <cellStyle name="표준 56 4 2 2 2 3 4" xfId="13576"/>
    <cellStyle name="표준 56 4 2 2 2 3 4 2" xfId="29207"/>
    <cellStyle name="표준 56 4 2 2 2 3 4 3" xfId="44806"/>
    <cellStyle name="표준 56 4 2 2 2 3 5" xfId="29200"/>
    <cellStyle name="표준 56 4 2 2 2 3 6" xfId="44799"/>
    <cellStyle name="표준 56 4 2 2 2 4" xfId="13577"/>
    <cellStyle name="표준 56 4 2 2 2 4 2" xfId="13578"/>
    <cellStyle name="표준 56 4 2 2 2 4 2 2" xfId="13579"/>
    <cellStyle name="표준 56 4 2 2 2 4 2 2 2" xfId="29210"/>
    <cellStyle name="표준 56 4 2 2 2 4 2 2 3" xfId="44809"/>
    <cellStyle name="표준 56 4 2 2 2 4 2 3" xfId="29209"/>
    <cellStyle name="표준 56 4 2 2 2 4 2 4" xfId="44808"/>
    <cellStyle name="표준 56 4 2 2 2 4 3" xfId="13580"/>
    <cellStyle name="표준 56 4 2 2 2 4 3 2" xfId="29211"/>
    <cellStyle name="표준 56 4 2 2 2 4 3 3" xfId="44810"/>
    <cellStyle name="표준 56 4 2 2 2 4 4" xfId="29208"/>
    <cellStyle name="표준 56 4 2 2 2 4 5" xfId="44807"/>
    <cellStyle name="표준 56 4 2 2 2 5" xfId="13581"/>
    <cellStyle name="표준 56 4 2 2 2 5 2" xfId="13582"/>
    <cellStyle name="표준 56 4 2 2 2 5 2 2" xfId="29213"/>
    <cellStyle name="표준 56 4 2 2 2 5 2 3" xfId="44812"/>
    <cellStyle name="표준 56 4 2 2 2 5 3" xfId="29212"/>
    <cellStyle name="표준 56 4 2 2 2 5 4" xfId="44811"/>
    <cellStyle name="표준 56 4 2 2 2 6" xfId="13583"/>
    <cellStyle name="표준 56 4 2 2 2 6 2" xfId="29214"/>
    <cellStyle name="표준 56 4 2 2 2 6 3" xfId="44813"/>
    <cellStyle name="표준 56 4 2 2 2 7" xfId="29191"/>
    <cellStyle name="표준 56 4 2 2 2 8" xfId="44790"/>
    <cellStyle name="표준 56 4 2 2 3" xfId="13584"/>
    <cellStyle name="표준 56 4 2 2 3 2" xfId="13585"/>
    <cellStyle name="표준 56 4 2 2 3 2 2" xfId="13586"/>
    <cellStyle name="표준 56 4 2 2 3 2 2 2" xfId="13587"/>
    <cellStyle name="표준 56 4 2 2 3 2 2 2 2" xfId="29218"/>
    <cellStyle name="표준 56 4 2 2 3 2 2 2 3" xfId="44817"/>
    <cellStyle name="표준 56 4 2 2 3 2 2 3" xfId="29217"/>
    <cellStyle name="표준 56 4 2 2 3 2 2 4" xfId="44816"/>
    <cellStyle name="표준 56 4 2 2 3 2 3" xfId="13588"/>
    <cellStyle name="표준 56 4 2 2 3 2 3 2" xfId="29219"/>
    <cellStyle name="표준 56 4 2 2 3 2 3 3" xfId="44818"/>
    <cellStyle name="표준 56 4 2 2 3 2 4" xfId="29216"/>
    <cellStyle name="표준 56 4 2 2 3 2 5" xfId="44815"/>
    <cellStyle name="표준 56 4 2 2 3 3" xfId="13589"/>
    <cellStyle name="표준 56 4 2 2 3 3 2" xfId="13590"/>
    <cellStyle name="표준 56 4 2 2 3 3 2 2" xfId="29221"/>
    <cellStyle name="표준 56 4 2 2 3 3 2 3" xfId="44820"/>
    <cellStyle name="표준 56 4 2 2 3 3 3" xfId="29220"/>
    <cellStyle name="표준 56 4 2 2 3 3 4" xfId="44819"/>
    <cellStyle name="표준 56 4 2 2 3 4" xfId="13591"/>
    <cellStyle name="표준 56 4 2 2 3 4 2" xfId="29222"/>
    <cellStyle name="표준 56 4 2 2 3 4 3" xfId="44821"/>
    <cellStyle name="표준 56 4 2 2 3 5" xfId="29215"/>
    <cellStyle name="표준 56 4 2 2 3 6" xfId="44814"/>
    <cellStyle name="표준 56 4 2 2 4" xfId="13592"/>
    <cellStyle name="표준 56 4 2 2 4 2" xfId="13593"/>
    <cellStyle name="표준 56 4 2 2 4 2 2" xfId="13594"/>
    <cellStyle name="표준 56 4 2 2 4 2 2 2" xfId="13595"/>
    <cellStyle name="표준 56 4 2 2 4 2 2 2 2" xfId="29226"/>
    <cellStyle name="표준 56 4 2 2 4 2 2 2 3" xfId="44825"/>
    <cellStyle name="표준 56 4 2 2 4 2 2 3" xfId="29225"/>
    <cellStyle name="표준 56 4 2 2 4 2 2 4" xfId="44824"/>
    <cellStyle name="표준 56 4 2 2 4 2 3" xfId="13596"/>
    <cellStyle name="표준 56 4 2 2 4 2 3 2" xfId="29227"/>
    <cellStyle name="표준 56 4 2 2 4 2 3 3" xfId="44826"/>
    <cellStyle name="표준 56 4 2 2 4 2 4" xfId="29224"/>
    <cellStyle name="표준 56 4 2 2 4 2 5" xfId="44823"/>
    <cellStyle name="표준 56 4 2 2 4 3" xfId="13597"/>
    <cellStyle name="표준 56 4 2 2 4 3 2" xfId="13598"/>
    <cellStyle name="표준 56 4 2 2 4 3 2 2" xfId="29229"/>
    <cellStyle name="표준 56 4 2 2 4 3 2 3" xfId="44828"/>
    <cellStyle name="표준 56 4 2 2 4 3 3" xfId="29228"/>
    <cellStyle name="표준 56 4 2 2 4 3 4" xfId="44827"/>
    <cellStyle name="표준 56 4 2 2 4 4" xfId="13599"/>
    <cellStyle name="표준 56 4 2 2 4 4 2" xfId="29230"/>
    <cellStyle name="표준 56 4 2 2 4 4 3" xfId="44829"/>
    <cellStyle name="표준 56 4 2 2 4 5" xfId="29223"/>
    <cellStyle name="표준 56 4 2 2 4 6" xfId="44822"/>
    <cellStyle name="표준 56 4 2 2 5" xfId="13600"/>
    <cellStyle name="표준 56 4 2 2 5 2" xfId="13601"/>
    <cellStyle name="표준 56 4 2 2 5 2 2" xfId="13602"/>
    <cellStyle name="표준 56 4 2 2 5 2 2 2" xfId="29233"/>
    <cellStyle name="표준 56 4 2 2 5 2 2 3" xfId="44832"/>
    <cellStyle name="표준 56 4 2 2 5 2 3" xfId="29232"/>
    <cellStyle name="표준 56 4 2 2 5 2 4" xfId="44831"/>
    <cellStyle name="표준 56 4 2 2 5 3" xfId="13603"/>
    <cellStyle name="표준 56 4 2 2 5 3 2" xfId="29234"/>
    <cellStyle name="표준 56 4 2 2 5 3 3" xfId="44833"/>
    <cellStyle name="표준 56 4 2 2 5 4" xfId="29231"/>
    <cellStyle name="표준 56 4 2 2 5 5" xfId="44830"/>
    <cellStyle name="표준 56 4 2 2 6" xfId="13604"/>
    <cellStyle name="표준 56 4 2 2 6 2" xfId="13605"/>
    <cellStyle name="표준 56 4 2 2 6 2 2" xfId="29236"/>
    <cellStyle name="표준 56 4 2 2 6 2 3" xfId="44835"/>
    <cellStyle name="표준 56 4 2 2 6 3" xfId="29235"/>
    <cellStyle name="표준 56 4 2 2 6 4" xfId="44834"/>
    <cellStyle name="표준 56 4 2 2 7" xfId="13606"/>
    <cellStyle name="표준 56 4 2 2 7 2" xfId="29237"/>
    <cellStyle name="표준 56 4 2 2 7 3" xfId="44836"/>
    <cellStyle name="표준 56 4 2 2 8" xfId="29190"/>
    <cellStyle name="표준 56 4 2 2 9" xfId="44789"/>
    <cellStyle name="표준 56 4 2 3" xfId="13607"/>
    <cellStyle name="표준 56 4 2 3 2" xfId="13608"/>
    <cellStyle name="표준 56 4 2 3 2 2" xfId="13609"/>
    <cellStyle name="표준 56 4 2 3 2 2 2" xfId="13610"/>
    <cellStyle name="표준 56 4 2 3 2 2 2 2" xfId="13611"/>
    <cellStyle name="표준 56 4 2 3 2 2 2 2 2" xfId="13612"/>
    <cellStyle name="표준 56 4 2 3 2 2 2 2 2 2" xfId="29243"/>
    <cellStyle name="표준 56 4 2 3 2 2 2 2 2 3" xfId="44842"/>
    <cellStyle name="표준 56 4 2 3 2 2 2 2 3" xfId="29242"/>
    <cellStyle name="표준 56 4 2 3 2 2 2 2 4" xfId="44841"/>
    <cellStyle name="표준 56 4 2 3 2 2 2 3" xfId="13613"/>
    <cellStyle name="표준 56 4 2 3 2 2 2 3 2" xfId="29244"/>
    <cellStyle name="표준 56 4 2 3 2 2 2 3 3" xfId="44843"/>
    <cellStyle name="표준 56 4 2 3 2 2 2 4" xfId="29241"/>
    <cellStyle name="표준 56 4 2 3 2 2 2 5" xfId="44840"/>
    <cellStyle name="표준 56 4 2 3 2 2 3" xfId="13614"/>
    <cellStyle name="표준 56 4 2 3 2 2 3 2" xfId="13615"/>
    <cellStyle name="표준 56 4 2 3 2 2 3 2 2" xfId="29246"/>
    <cellStyle name="표준 56 4 2 3 2 2 3 2 3" xfId="44845"/>
    <cellStyle name="표준 56 4 2 3 2 2 3 3" xfId="29245"/>
    <cellStyle name="표준 56 4 2 3 2 2 3 4" xfId="44844"/>
    <cellStyle name="표준 56 4 2 3 2 2 4" xfId="13616"/>
    <cellStyle name="표준 56 4 2 3 2 2 4 2" xfId="29247"/>
    <cellStyle name="표준 56 4 2 3 2 2 4 3" xfId="44846"/>
    <cellStyle name="표준 56 4 2 3 2 2 5" xfId="29240"/>
    <cellStyle name="표준 56 4 2 3 2 2 6" xfId="44839"/>
    <cellStyle name="표준 56 4 2 3 2 3" xfId="13617"/>
    <cellStyle name="표준 56 4 2 3 2 3 2" xfId="13618"/>
    <cellStyle name="표준 56 4 2 3 2 3 2 2" xfId="13619"/>
    <cellStyle name="표준 56 4 2 3 2 3 2 2 2" xfId="13620"/>
    <cellStyle name="표준 56 4 2 3 2 3 2 2 2 2" xfId="29251"/>
    <cellStyle name="표준 56 4 2 3 2 3 2 2 2 3" xfId="44850"/>
    <cellStyle name="표준 56 4 2 3 2 3 2 2 3" xfId="29250"/>
    <cellStyle name="표준 56 4 2 3 2 3 2 2 4" xfId="44849"/>
    <cellStyle name="표준 56 4 2 3 2 3 2 3" xfId="13621"/>
    <cellStyle name="표준 56 4 2 3 2 3 2 3 2" xfId="29252"/>
    <cellStyle name="표준 56 4 2 3 2 3 2 3 3" xfId="44851"/>
    <cellStyle name="표준 56 4 2 3 2 3 2 4" xfId="29249"/>
    <cellStyle name="표준 56 4 2 3 2 3 2 5" xfId="44848"/>
    <cellStyle name="표준 56 4 2 3 2 3 3" xfId="13622"/>
    <cellStyle name="표준 56 4 2 3 2 3 3 2" xfId="13623"/>
    <cellStyle name="표준 56 4 2 3 2 3 3 2 2" xfId="29254"/>
    <cellStyle name="표준 56 4 2 3 2 3 3 2 3" xfId="44853"/>
    <cellStyle name="표준 56 4 2 3 2 3 3 3" xfId="29253"/>
    <cellStyle name="표준 56 4 2 3 2 3 3 4" xfId="44852"/>
    <cellStyle name="표준 56 4 2 3 2 3 4" xfId="13624"/>
    <cellStyle name="표준 56 4 2 3 2 3 4 2" xfId="29255"/>
    <cellStyle name="표준 56 4 2 3 2 3 4 3" xfId="44854"/>
    <cellStyle name="표준 56 4 2 3 2 3 5" xfId="29248"/>
    <cellStyle name="표준 56 4 2 3 2 3 6" xfId="44847"/>
    <cellStyle name="표준 56 4 2 3 2 4" xfId="13625"/>
    <cellStyle name="표준 56 4 2 3 2 4 2" xfId="13626"/>
    <cellStyle name="표준 56 4 2 3 2 4 2 2" xfId="13627"/>
    <cellStyle name="표준 56 4 2 3 2 4 2 2 2" xfId="29258"/>
    <cellStyle name="표준 56 4 2 3 2 4 2 2 3" xfId="44857"/>
    <cellStyle name="표준 56 4 2 3 2 4 2 3" xfId="29257"/>
    <cellStyle name="표준 56 4 2 3 2 4 2 4" xfId="44856"/>
    <cellStyle name="표준 56 4 2 3 2 4 3" xfId="13628"/>
    <cellStyle name="표준 56 4 2 3 2 4 3 2" xfId="29259"/>
    <cellStyle name="표준 56 4 2 3 2 4 3 3" xfId="44858"/>
    <cellStyle name="표준 56 4 2 3 2 4 4" xfId="29256"/>
    <cellStyle name="표준 56 4 2 3 2 4 5" xfId="44855"/>
    <cellStyle name="표준 56 4 2 3 2 5" xfId="13629"/>
    <cellStyle name="표준 56 4 2 3 2 5 2" xfId="13630"/>
    <cellStyle name="표준 56 4 2 3 2 5 2 2" xfId="29261"/>
    <cellStyle name="표준 56 4 2 3 2 5 2 3" xfId="44860"/>
    <cellStyle name="표준 56 4 2 3 2 5 3" xfId="29260"/>
    <cellStyle name="표준 56 4 2 3 2 5 4" xfId="44859"/>
    <cellStyle name="표준 56 4 2 3 2 6" xfId="13631"/>
    <cellStyle name="표준 56 4 2 3 2 6 2" xfId="29262"/>
    <cellStyle name="표준 56 4 2 3 2 6 3" xfId="44861"/>
    <cellStyle name="표준 56 4 2 3 2 7" xfId="29239"/>
    <cellStyle name="표준 56 4 2 3 2 8" xfId="44838"/>
    <cellStyle name="표준 56 4 2 3 3" xfId="13632"/>
    <cellStyle name="표준 56 4 2 3 3 2" xfId="13633"/>
    <cellStyle name="표준 56 4 2 3 3 2 2" xfId="13634"/>
    <cellStyle name="표준 56 4 2 3 3 2 2 2" xfId="13635"/>
    <cellStyle name="표준 56 4 2 3 3 2 2 2 2" xfId="29266"/>
    <cellStyle name="표준 56 4 2 3 3 2 2 2 3" xfId="44865"/>
    <cellStyle name="표준 56 4 2 3 3 2 2 3" xfId="29265"/>
    <cellStyle name="표준 56 4 2 3 3 2 2 4" xfId="44864"/>
    <cellStyle name="표준 56 4 2 3 3 2 3" xfId="13636"/>
    <cellStyle name="표준 56 4 2 3 3 2 3 2" xfId="29267"/>
    <cellStyle name="표준 56 4 2 3 3 2 3 3" xfId="44866"/>
    <cellStyle name="표준 56 4 2 3 3 2 4" xfId="29264"/>
    <cellStyle name="표준 56 4 2 3 3 2 5" xfId="44863"/>
    <cellStyle name="표준 56 4 2 3 3 3" xfId="13637"/>
    <cellStyle name="표준 56 4 2 3 3 3 2" xfId="13638"/>
    <cellStyle name="표준 56 4 2 3 3 3 2 2" xfId="29269"/>
    <cellStyle name="표준 56 4 2 3 3 3 2 3" xfId="44868"/>
    <cellStyle name="표준 56 4 2 3 3 3 3" xfId="29268"/>
    <cellStyle name="표준 56 4 2 3 3 3 4" xfId="44867"/>
    <cellStyle name="표준 56 4 2 3 3 4" xfId="13639"/>
    <cellStyle name="표준 56 4 2 3 3 4 2" xfId="29270"/>
    <cellStyle name="표준 56 4 2 3 3 4 3" xfId="44869"/>
    <cellStyle name="표준 56 4 2 3 3 5" xfId="29263"/>
    <cellStyle name="표준 56 4 2 3 3 6" xfId="44862"/>
    <cellStyle name="표준 56 4 2 3 4" xfId="13640"/>
    <cellStyle name="표준 56 4 2 3 4 2" xfId="13641"/>
    <cellStyle name="표준 56 4 2 3 4 2 2" xfId="13642"/>
    <cellStyle name="표준 56 4 2 3 4 2 2 2" xfId="13643"/>
    <cellStyle name="표준 56 4 2 3 4 2 2 2 2" xfId="29274"/>
    <cellStyle name="표준 56 4 2 3 4 2 2 2 3" xfId="44873"/>
    <cellStyle name="표준 56 4 2 3 4 2 2 3" xfId="29273"/>
    <cellStyle name="표준 56 4 2 3 4 2 2 4" xfId="44872"/>
    <cellStyle name="표준 56 4 2 3 4 2 3" xfId="13644"/>
    <cellStyle name="표준 56 4 2 3 4 2 3 2" xfId="29275"/>
    <cellStyle name="표준 56 4 2 3 4 2 3 3" xfId="44874"/>
    <cellStyle name="표준 56 4 2 3 4 2 4" xfId="29272"/>
    <cellStyle name="표준 56 4 2 3 4 2 5" xfId="44871"/>
    <cellStyle name="표준 56 4 2 3 4 3" xfId="13645"/>
    <cellStyle name="표준 56 4 2 3 4 3 2" xfId="13646"/>
    <cellStyle name="표준 56 4 2 3 4 3 2 2" xfId="29277"/>
    <cellStyle name="표준 56 4 2 3 4 3 2 3" xfId="44876"/>
    <cellStyle name="표준 56 4 2 3 4 3 3" xfId="29276"/>
    <cellStyle name="표준 56 4 2 3 4 3 4" xfId="44875"/>
    <cellStyle name="표준 56 4 2 3 4 4" xfId="13647"/>
    <cellStyle name="표준 56 4 2 3 4 4 2" xfId="29278"/>
    <cellStyle name="표준 56 4 2 3 4 4 3" xfId="44877"/>
    <cellStyle name="표준 56 4 2 3 4 5" xfId="29271"/>
    <cellStyle name="표준 56 4 2 3 4 6" xfId="44870"/>
    <cellStyle name="표준 56 4 2 3 5" xfId="13648"/>
    <cellStyle name="표준 56 4 2 3 5 2" xfId="13649"/>
    <cellStyle name="표준 56 4 2 3 5 2 2" xfId="13650"/>
    <cellStyle name="표준 56 4 2 3 5 2 2 2" xfId="29281"/>
    <cellStyle name="표준 56 4 2 3 5 2 2 3" xfId="44880"/>
    <cellStyle name="표준 56 4 2 3 5 2 3" xfId="29280"/>
    <cellStyle name="표준 56 4 2 3 5 2 4" xfId="44879"/>
    <cellStyle name="표준 56 4 2 3 5 3" xfId="13651"/>
    <cellStyle name="표준 56 4 2 3 5 3 2" xfId="29282"/>
    <cellStyle name="표준 56 4 2 3 5 3 3" xfId="44881"/>
    <cellStyle name="표준 56 4 2 3 5 4" xfId="29279"/>
    <cellStyle name="표준 56 4 2 3 5 5" xfId="44878"/>
    <cellStyle name="표준 56 4 2 3 6" xfId="13652"/>
    <cellStyle name="표준 56 4 2 3 6 2" xfId="13653"/>
    <cellStyle name="표준 56 4 2 3 6 2 2" xfId="29284"/>
    <cellStyle name="표준 56 4 2 3 6 2 3" xfId="44883"/>
    <cellStyle name="표준 56 4 2 3 6 3" xfId="29283"/>
    <cellStyle name="표준 56 4 2 3 6 4" xfId="44882"/>
    <cellStyle name="표준 56 4 2 3 7" xfId="13654"/>
    <cellStyle name="표준 56 4 2 3 7 2" xfId="29285"/>
    <cellStyle name="표준 56 4 2 3 7 3" xfId="44884"/>
    <cellStyle name="표준 56 4 2 3 8" xfId="29238"/>
    <cellStyle name="표준 56 4 2 3 9" xfId="44837"/>
    <cellStyle name="표준 56 4 2 4" xfId="13655"/>
    <cellStyle name="표준 56 4 2 4 2" xfId="13656"/>
    <cellStyle name="표준 56 4 2 4 2 2" xfId="13657"/>
    <cellStyle name="표준 56 4 2 4 2 2 2" xfId="13658"/>
    <cellStyle name="표준 56 4 2 4 2 2 2 2" xfId="13659"/>
    <cellStyle name="표준 56 4 2 4 2 2 2 2 2" xfId="29290"/>
    <cellStyle name="표준 56 4 2 4 2 2 2 2 3" xfId="44889"/>
    <cellStyle name="표준 56 4 2 4 2 2 2 3" xfId="29289"/>
    <cellStyle name="표준 56 4 2 4 2 2 2 4" xfId="44888"/>
    <cellStyle name="표준 56 4 2 4 2 2 3" xfId="13660"/>
    <cellStyle name="표준 56 4 2 4 2 2 3 2" xfId="29291"/>
    <cellStyle name="표준 56 4 2 4 2 2 3 3" xfId="44890"/>
    <cellStyle name="표준 56 4 2 4 2 2 4" xfId="29288"/>
    <cellStyle name="표준 56 4 2 4 2 2 5" xfId="44887"/>
    <cellStyle name="표준 56 4 2 4 2 3" xfId="13661"/>
    <cellStyle name="표준 56 4 2 4 2 3 2" xfId="13662"/>
    <cellStyle name="표준 56 4 2 4 2 3 2 2" xfId="29293"/>
    <cellStyle name="표준 56 4 2 4 2 3 2 3" xfId="44892"/>
    <cellStyle name="표준 56 4 2 4 2 3 3" xfId="29292"/>
    <cellStyle name="표준 56 4 2 4 2 3 4" xfId="44891"/>
    <cellStyle name="표준 56 4 2 4 2 4" xfId="13663"/>
    <cellStyle name="표준 56 4 2 4 2 4 2" xfId="29294"/>
    <cellStyle name="표준 56 4 2 4 2 4 3" xfId="44893"/>
    <cellStyle name="표준 56 4 2 4 2 5" xfId="29287"/>
    <cellStyle name="표준 56 4 2 4 2 6" xfId="44886"/>
    <cellStyle name="표준 56 4 2 4 3" xfId="13664"/>
    <cellStyle name="표준 56 4 2 4 3 2" xfId="13665"/>
    <cellStyle name="표준 56 4 2 4 3 2 2" xfId="13666"/>
    <cellStyle name="표준 56 4 2 4 3 2 2 2" xfId="13667"/>
    <cellStyle name="표준 56 4 2 4 3 2 2 2 2" xfId="29298"/>
    <cellStyle name="표준 56 4 2 4 3 2 2 2 3" xfId="44897"/>
    <cellStyle name="표준 56 4 2 4 3 2 2 3" xfId="29297"/>
    <cellStyle name="표준 56 4 2 4 3 2 2 4" xfId="44896"/>
    <cellStyle name="표준 56 4 2 4 3 2 3" xfId="13668"/>
    <cellStyle name="표준 56 4 2 4 3 2 3 2" xfId="29299"/>
    <cellStyle name="표준 56 4 2 4 3 2 3 3" xfId="44898"/>
    <cellStyle name="표준 56 4 2 4 3 2 4" xfId="29296"/>
    <cellStyle name="표준 56 4 2 4 3 2 5" xfId="44895"/>
    <cellStyle name="표준 56 4 2 4 3 3" xfId="13669"/>
    <cellStyle name="표준 56 4 2 4 3 3 2" xfId="13670"/>
    <cellStyle name="표준 56 4 2 4 3 3 2 2" xfId="29301"/>
    <cellStyle name="표준 56 4 2 4 3 3 2 3" xfId="44900"/>
    <cellStyle name="표준 56 4 2 4 3 3 3" xfId="29300"/>
    <cellStyle name="표준 56 4 2 4 3 3 4" xfId="44899"/>
    <cellStyle name="표준 56 4 2 4 3 4" xfId="13671"/>
    <cellStyle name="표준 56 4 2 4 3 4 2" xfId="29302"/>
    <cellStyle name="표준 56 4 2 4 3 4 3" xfId="44901"/>
    <cellStyle name="표준 56 4 2 4 3 5" xfId="29295"/>
    <cellStyle name="표준 56 4 2 4 3 6" xfId="44894"/>
    <cellStyle name="표준 56 4 2 4 4" xfId="13672"/>
    <cellStyle name="표준 56 4 2 4 4 2" xfId="13673"/>
    <cellStyle name="표준 56 4 2 4 4 2 2" xfId="13674"/>
    <cellStyle name="표준 56 4 2 4 4 2 2 2" xfId="29305"/>
    <cellStyle name="표준 56 4 2 4 4 2 2 3" xfId="44904"/>
    <cellStyle name="표준 56 4 2 4 4 2 3" xfId="29304"/>
    <cellStyle name="표준 56 4 2 4 4 2 4" xfId="44903"/>
    <cellStyle name="표준 56 4 2 4 4 3" xfId="13675"/>
    <cellStyle name="표준 56 4 2 4 4 3 2" xfId="29306"/>
    <cellStyle name="표준 56 4 2 4 4 3 3" xfId="44905"/>
    <cellStyle name="표준 56 4 2 4 4 4" xfId="29303"/>
    <cellStyle name="표준 56 4 2 4 4 5" xfId="44902"/>
    <cellStyle name="표준 56 4 2 4 5" xfId="13676"/>
    <cellStyle name="표준 56 4 2 4 5 2" xfId="13677"/>
    <cellStyle name="표준 56 4 2 4 5 2 2" xfId="29308"/>
    <cellStyle name="표준 56 4 2 4 5 2 3" xfId="44907"/>
    <cellStyle name="표준 56 4 2 4 5 3" xfId="29307"/>
    <cellStyle name="표준 56 4 2 4 5 4" xfId="44906"/>
    <cellStyle name="표준 56 4 2 4 6" xfId="13678"/>
    <cellStyle name="표준 56 4 2 4 6 2" xfId="29309"/>
    <cellStyle name="표준 56 4 2 4 6 3" xfId="44908"/>
    <cellStyle name="표준 56 4 2 4 7" xfId="29286"/>
    <cellStyle name="표준 56 4 2 4 8" xfId="44885"/>
    <cellStyle name="표준 56 4 2 5" xfId="13679"/>
    <cellStyle name="표준 56 4 2 5 2" xfId="13680"/>
    <cellStyle name="표준 56 4 2 5 2 2" xfId="13681"/>
    <cellStyle name="표준 56 4 2 5 2 2 2" xfId="13682"/>
    <cellStyle name="표준 56 4 2 5 2 2 2 2" xfId="29313"/>
    <cellStyle name="표준 56 4 2 5 2 2 2 3" xfId="44912"/>
    <cellStyle name="표준 56 4 2 5 2 2 3" xfId="29312"/>
    <cellStyle name="표준 56 4 2 5 2 2 4" xfId="44911"/>
    <cellStyle name="표준 56 4 2 5 2 3" xfId="13683"/>
    <cellStyle name="표준 56 4 2 5 2 3 2" xfId="29314"/>
    <cellStyle name="표준 56 4 2 5 2 3 3" xfId="44913"/>
    <cellStyle name="표준 56 4 2 5 2 4" xfId="29311"/>
    <cellStyle name="표준 56 4 2 5 2 5" xfId="44910"/>
    <cellStyle name="표준 56 4 2 5 3" xfId="13684"/>
    <cellStyle name="표준 56 4 2 5 3 2" xfId="13685"/>
    <cellStyle name="표준 56 4 2 5 3 2 2" xfId="29316"/>
    <cellStyle name="표준 56 4 2 5 3 2 3" xfId="44915"/>
    <cellStyle name="표준 56 4 2 5 3 3" xfId="29315"/>
    <cellStyle name="표준 56 4 2 5 3 4" xfId="44914"/>
    <cellStyle name="표준 56 4 2 5 4" xfId="13686"/>
    <cellStyle name="표준 56 4 2 5 4 2" xfId="29317"/>
    <cellStyle name="표준 56 4 2 5 4 3" xfId="44916"/>
    <cellStyle name="표준 56 4 2 5 5" xfId="29310"/>
    <cellStyle name="표준 56 4 2 5 6" xfId="44909"/>
    <cellStyle name="표준 56 4 2 6" xfId="13687"/>
    <cellStyle name="표준 56 4 2 6 2" xfId="13688"/>
    <cellStyle name="표준 56 4 2 6 2 2" xfId="13689"/>
    <cellStyle name="표준 56 4 2 6 2 2 2" xfId="13690"/>
    <cellStyle name="표준 56 4 2 6 2 2 2 2" xfId="29321"/>
    <cellStyle name="표준 56 4 2 6 2 2 2 3" xfId="44920"/>
    <cellStyle name="표준 56 4 2 6 2 2 3" xfId="29320"/>
    <cellStyle name="표준 56 4 2 6 2 2 4" xfId="44919"/>
    <cellStyle name="표준 56 4 2 6 2 3" xfId="13691"/>
    <cellStyle name="표준 56 4 2 6 2 3 2" xfId="29322"/>
    <cellStyle name="표준 56 4 2 6 2 3 3" xfId="44921"/>
    <cellStyle name="표준 56 4 2 6 2 4" xfId="29319"/>
    <cellStyle name="표준 56 4 2 6 2 5" xfId="44918"/>
    <cellStyle name="표준 56 4 2 6 3" xfId="13692"/>
    <cellStyle name="표준 56 4 2 6 3 2" xfId="13693"/>
    <cellStyle name="표준 56 4 2 6 3 2 2" xfId="29324"/>
    <cellStyle name="표준 56 4 2 6 3 2 3" xfId="44923"/>
    <cellStyle name="표준 56 4 2 6 3 3" xfId="29323"/>
    <cellStyle name="표준 56 4 2 6 3 4" xfId="44922"/>
    <cellStyle name="표준 56 4 2 6 4" xfId="13694"/>
    <cellStyle name="표준 56 4 2 6 4 2" xfId="29325"/>
    <cellStyle name="표준 56 4 2 6 4 3" xfId="44924"/>
    <cellStyle name="표준 56 4 2 6 5" xfId="29318"/>
    <cellStyle name="표준 56 4 2 6 6" xfId="44917"/>
    <cellStyle name="표준 56 4 2 7" xfId="13695"/>
    <cellStyle name="표준 56 4 2 7 2" xfId="13696"/>
    <cellStyle name="표준 56 4 2 7 2 2" xfId="13697"/>
    <cellStyle name="표준 56 4 2 7 2 2 2" xfId="29328"/>
    <cellStyle name="표준 56 4 2 7 2 2 3" xfId="44927"/>
    <cellStyle name="표준 56 4 2 7 2 3" xfId="29327"/>
    <cellStyle name="표준 56 4 2 7 2 4" xfId="44926"/>
    <cellStyle name="표준 56 4 2 7 3" xfId="13698"/>
    <cellStyle name="표준 56 4 2 7 3 2" xfId="29329"/>
    <cellStyle name="표준 56 4 2 7 3 3" xfId="44928"/>
    <cellStyle name="표준 56 4 2 7 4" xfId="29326"/>
    <cellStyle name="표준 56 4 2 7 5" xfId="44925"/>
    <cellStyle name="표준 56 4 2 8" xfId="13699"/>
    <cellStyle name="표준 56 4 2 8 2" xfId="13700"/>
    <cellStyle name="표준 56 4 2 8 2 2" xfId="29331"/>
    <cellStyle name="표준 56 4 2 8 2 3" xfId="44930"/>
    <cellStyle name="표준 56 4 2 8 3" xfId="29330"/>
    <cellStyle name="표준 56 4 2 8 4" xfId="44929"/>
    <cellStyle name="표준 56 4 2 9" xfId="13701"/>
    <cellStyle name="표준 56 4 2 9 2" xfId="29332"/>
    <cellStyle name="표준 56 4 2 9 3" xfId="44931"/>
    <cellStyle name="표준 56 4 3" xfId="13702"/>
    <cellStyle name="표준 56 4 3 2" xfId="13703"/>
    <cellStyle name="표준 56 4 3 2 2" xfId="13704"/>
    <cellStyle name="표준 56 4 3 2 2 2" xfId="13705"/>
    <cellStyle name="표준 56 4 3 2 2 2 2" xfId="13706"/>
    <cellStyle name="표준 56 4 3 2 2 2 2 2" xfId="13707"/>
    <cellStyle name="표준 56 4 3 2 2 2 2 2 2" xfId="29338"/>
    <cellStyle name="표준 56 4 3 2 2 2 2 2 3" xfId="44937"/>
    <cellStyle name="표준 56 4 3 2 2 2 2 3" xfId="29337"/>
    <cellStyle name="표준 56 4 3 2 2 2 2 4" xfId="44936"/>
    <cellStyle name="표준 56 4 3 2 2 2 3" xfId="13708"/>
    <cellStyle name="표준 56 4 3 2 2 2 3 2" xfId="29339"/>
    <cellStyle name="표준 56 4 3 2 2 2 3 3" xfId="44938"/>
    <cellStyle name="표준 56 4 3 2 2 2 4" xfId="29336"/>
    <cellStyle name="표준 56 4 3 2 2 2 5" xfId="44935"/>
    <cellStyle name="표준 56 4 3 2 2 3" xfId="13709"/>
    <cellStyle name="표준 56 4 3 2 2 3 2" xfId="13710"/>
    <cellStyle name="표준 56 4 3 2 2 3 2 2" xfId="29341"/>
    <cellStyle name="표준 56 4 3 2 2 3 2 3" xfId="44940"/>
    <cellStyle name="표준 56 4 3 2 2 3 3" xfId="29340"/>
    <cellStyle name="표준 56 4 3 2 2 3 4" xfId="44939"/>
    <cellStyle name="표준 56 4 3 2 2 4" xfId="13711"/>
    <cellStyle name="표준 56 4 3 2 2 4 2" xfId="29342"/>
    <cellStyle name="표준 56 4 3 2 2 4 3" xfId="44941"/>
    <cellStyle name="표준 56 4 3 2 2 5" xfId="29335"/>
    <cellStyle name="표준 56 4 3 2 2 6" xfId="44934"/>
    <cellStyle name="표준 56 4 3 2 3" xfId="13712"/>
    <cellStyle name="표준 56 4 3 2 3 2" xfId="13713"/>
    <cellStyle name="표준 56 4 3 2 3 2 2" xfId="13714"/>
    <cellStyle name="표준 56 4 3 2 3 2 2 2" xfId="13715"/>
    <cellStyle name="표준 56 4 3 2 3 2 2 2 2" xfId="29346"/>
    <cellStyle name="표준 56 4 3 2 3 2 2 2 3" xfId="44945"/>
    <cellStyle name="표준 56 4 3 2 3 2 2 3" xfId="29345"/>
    <cellStyle name="표준 56 4 3 2 3 2 2 4" xfId="44944"/>
    <cellStyle name="표준 56 4 3 2 3 2 3" xfId="13716"/>
    <cellStyle name="표준 56 4 3 2 3 2 3 2" xfId="29347"/>
    <cellStyle name="표준 56 4 3 2 3 2 3 3" xfId="44946"/>
    <cellStyle name="표준 56 4 3 2 3 2 4" xfId="29344"/>
    <cellStyle name="표준 56 4 3 2 3 2 5" xfId="44943"/>
    <cellStyle name="표준 56 4 3 2 3 3" xfId="13717"/>
    <cellStyle name="표준 56 4 3 2 3 3 2" xfId="13718"/>
    <cellStyle name="표준 56 4 3 2 3 3 2 2" xfId="29349"/>
    <cellStyle name="표준 56 4 3 2 3 3 2 3" xfId="44948"/>
    <cellStyle name="표준 56 4 3 2 3 3 3" xfId="29348"/>
    <cellStyle name="표준 56 4 3 2 3 3 4" xfId="44947"/>
    <cellStyle name="표준 56 4 3 2 3 4" xfId="13719"/>
    <cellStyle name="표준 56 4 3 2 3 4 2" xfId="29350"/>
    <cellStyle name="표준 56 4 3 2 3 4 3" xfId="44949"/>
    <cellStyle name="표준 56 4 3 2 3 5" xfId="29343"/>
    <cellStyle name="표준 56 4 3 2 3 6" xfId="44942"/>
    <cellStyle name="표준 56 4 3 2 4" xfId="13720"/>
    <cellStyle name="표준 56 4 3 2 4 2" xfId="13721"/>
    <cellStyle name="표준 56 4 3 2 4 2 2" xfId="13722"/>
    <cellStyle name="표준 56 4 3 2 4 2 2 2" xfId="29353"/>
    <cellStyle name="표준 56 4 3 2 4 2 2 3" xfId="44952"/>
    <cellStyle name="표준 56 4 3 2 4 2 3" xfId="29352"/>
    <cellStyle name="표준 56 4 3 2 4 2 4" xfId="44951"/>
    <cellStyle name="표준 56 4 3 2 4 3" xfId="13723"/>
    <cellStyle name="표준 56 4 3 2 4 3 2" xfId="29354"/>
    <cellStyle name="표준 56 4 3 2 4 3 3" xfId="44953"/>
    <cellStyle name="표준 56 4 3 2 4 4" xfId="29351"/>
    <cellStyle name="표준 56 4 3 2 4 5" xfId="44950"/>
    <cellStyle name="표준 56 4 3 2 5" xfId="13724"/>
    <cellStyle name="표준 56 4 3 2 5 2" xfId="13725"/>
    <cellStyle name="표준 56 4 3 2 5 2 2" xfId="29356"/>
    <cellStyle name="표준 56 4 3 2 5 2 3" xfId="44955"/>
    <cellStyle name="표준 56 4 3 2 5 3" xfId="29355"/>
    <cellStyle name="표준 56 4 3 2 5 4" xfId="44954"/>
    <cellStyle name="표준 56 4 3 2 6" xfId="13726"/>
    <cellStyle name="표준 56 4 3 2 6 2" xfId="29357"/>
    <cellStyle name="표준 56 4 3 2 6 3" xfId="44956"/>
    <cellStyle name="표준 56 4 3 2 7" xfId="29334"/>
    <cellStyle name="표준 56 4 3 2 8" xfId="44933"/>
    <cellStyle name="표준 56 4 3 3" xfId="13727"/>
    <cellStyle name="표준 56 4 3 3 2" xfId="13728"/>
    <cellStyle name="표준 56 4 3 3 2 2" xfId="13729"/>
    <cellStyle name="표준 56 4 3 3 2 2 2" xfId="13730"/>
    <cellStyle name="표준 56 4 3 3 2 2 2 2" xfId="29361"/>
    <cellStyle name="표준 56 4 3 3 2 2 2 3" xfId="44960"/>
    <cellStyle name="표준 56 4 3 3 2 2 3" xfId="29360"/>
    <cellStyle name="표준 56 4 3 3 2 2 4" xfId="44959"/>
    <cellStyle name="표준 56 4 3 3 2 3" xfId="13731"/>
    <cellStyle name="표준 56 4 3 3 2 3 2" xfId="29362"/>
    <cellStyle name="표준 56 4 3 3 2 3 3" xfId="44961"/>
    <cellStyle name="표준 56 4 3 3 2 4" xfId="29359"/>
    <cellStyle name="표준 56 4 3 3 2 5" xfId="44958"/>
    <cellStyle name="표준 56 4 3 3 3" xfId="13732"/>
    <cellStyle name="표준 56 4 3 3 3 2" xfId="13733"/>
    <cellStyle name="표준 56 4 3 3 3 2 2" xfId="29364"/>
    <cellStyle name="표준 56 4 3 3 3 2 3" xfId="44963"/>
    <cellStyle name="표준 56 4 3 3 3 3" xfId="29363"/>
    <cellStyle name="표준 56 4 3 3 3 4" xfId="44962"/>
    <cellStyle name="표준 56 4 3 3 4" xfId="13734"/>
    <cellStyle name="표준 56 4 3 3 4 2" xfId="29365"/>
    <cellStyle name="표준 56 4 3 3 4 3" xfId="44964"/>
    <cellStyle name="표준 56 4 3 3 5" xfId="29358"/>
    <cellStyle name="표준 56 4 3 3 6" xfId="44957"/>
    <cellStyle name="표준 56 4 3 4" xfId="13735"/>
    <cellStyle name="표준 56 4 3 4 2" xfId="13736"/>
    <cellStyle name="표준 56 4 3 4 2 2" xfId="13737"/>
    <cellStyle name="표준 56 4 3 4 2 2 2" xfId="13738"/>
    <cellStyle name="표준 56 4 3 4 2 2 2 2" xfId="29369"/>
    <cellStyle name="표준 56 4 3 4 2 2 2 3" xfId="44968"/>
    <cellStyle name="표준 56 4 3 4 2 2 3" xfId="29368"/>
    <cellStyle name="표준 56 4 3 4 2 2 4" xfId="44967"/>
    <cellStyle name="표준 56 4 3 4 2 3" xfId="13739"/>
    <cellStyle name="표준 56 4 3 4 2 3 2" xfId="29370"/>
    <cellStyle name="표준 56 4 3 4 2 3 3" xfId="44969"/>
    <cellStyle name="표준 56 4 3 4 2 4" xfId="29367"/>
    <cellStyle name="표준 56 4 3 4 2 5" xfId="44966"/>
    <cellStyle name="표준 56 4 3 4 3" xfId="13740"/>
    <cellStyle name="표준 56 4 3 4 3 2" xfId="13741"/>
    <cellStyle name="표준 56 4 3 4 3 2 2" xfId="29372"/>
    <cellStyle name="표준 56 4 3 4 3 2 3" xfId="44971"/>
    <cellStyle name="표준 56 4 3 4 3 3" xfId="29371"/>
    <cellStyle name="표준 56 4 3 4 3 4" xfId="44970"/>
    <cellStyle name="표준 56 4 3 4 4" xfId="13742"/>
    <cellStyle name="표준 56 4 3 4 4 2" xfId="29373"/>
    <cellStyle name="표준 56 4 3 4 4 3" xfId="44972"/>
    <cellStyle name="표준 56 4 3 4 5" xfId="29366"/>
    <cellStyle name="표준 56 4 3 4 6" xfId="44965"/>
    <cellStyle name="표준 56 4 3 5" xfId="13743"/>
    <cellStyle name="표준 56 4 3 5 2" xfId="13744"/>
    <cellStyle name="표준 56 4 3 5 2 2" xfId="13745"/>
    <cellStyle name="표준 56 4 3 5 2 2 2" xfId="29376"/>
    <cellStyle name="표준 56 4 3 5 2 2 3" xfId="44975"/>
    <cellStyle name="표준 56 4 3 5 2 3" xfId="29375"/>
    <cellStyle name="표준 56 4 3 5 2 4" xfId="44974"/>
    <cellStyle name="표준 56 4 3 5 3" xfId="13746"/>
    <cellStyle name="표준 56 4 3 5 3 2" xfId="29377"/>
    <cellStyle name="표준 56 4 3 5 3 3" xfId="44976"/>
    <cellStyle name="표준 56 4 3 5 4" xfId="29374"/>
    <cellStyle name="표준 56 4 3 5 5" xfId="44973"/>
    <cellStyle name="표준 56 4 3 6" xfId="13747"/>
    <cellStyle name="표준 56 4 3 6 2" xfId="13748"/>
    <cellStyle name="표준 56 4 3 6 2 2" xfId="29379"/>
    <cellStyle name="표준 56 4 3 6 2 3" xfId="44978"/>
    <cellStyle name="표준 56 4 3 6 3" xfId="29378"/>
    <cellStyle name="표준 56 4 3 6 4" xfId="44977"/>
    <cellStyle name="표준 56 4 3 7" xfId="13749"/>
    <cellStyle name="표준 56 4 3 7 2" xfId="29380"/>
    <cellStyle name="표준 56 4 3 7 3" xfId="44979"/>
    <cellStyle name="표준 56 4 3 8" xfId="29333"/>
    <cellStyle name="표준 56 4 3 9" xfId="44932"/>
    <cellStyle name="표준 56 4 4" xfId="13750"/>
    <cellStyle name="표준 56 4 4 2" xfId="13751"/>
    <cellStyle name="표준 56 4 4 2 2" xfId="13752"/>
    <cellStyle name="표준 56 4 4 2 2 2" xfId="13753"/>
    <cellStyle name="표준 56 4 4 2 2 2 2" xfId="13754"/>
    <cellStyle name="표준 56 4 4 2 2 2 2 2" xfId="13755"/>
    <cellStyle name="표준 56 4 4 2 2 2 2 2 2" xfId="29386"/>
    <cellStyle name="표준 56 4 4 2 2 2 2 2 3" xfId="44985"/>
    <cellStyle name="표준 56 4 4 2 2 2 2 3" xfId="29385"/>
    <cellStyle name="표준 56 4 4 2 2 2 2 4" xfId="44984"/>
    <cellStyle name="표준 56 4 4 2 2 2 3" xfId="13756"/>
    <cellStyle name="표준 56 4 4 2 2 2 3 2" xfId="29387"/>
    <cellStyle name="표준 56 4 4 2 2 2 3 3" xfId="44986"/>
    <cellStyle name="표준 56 4 4 2 2 2 4" xfId="29384"/>
    <cellStyle name="표준 56 4 4 2 2 2 5" xfId="44983"/>
    <cellStyle name="표준 56 4 4 2 2 3" xfId="13757"/>
    <cellStyle name="표준 56 4 4 2 2 3 2" xfId="13758"/>
    <cellStyle name="표준 56 4 4 2 2 3 2 2" xfId="29389"/>
    <cellStyle name="표준 56 4 4 2 2 3 2 3" xfId="44988"/>
    <cellStyle name="표준 56 4 4 2 2 3 3" xfId="29388"/>
    <cellStyle name="표준 56 4 4 2 2 3 4" xfId="44987"/>
    <cellStyle name="표준 56 4 4 2 2 4" xfId="13759"/>
    <cellStyle name="표준 56 4 4 2 2 4 2" xfId="29390"/>
    <cellStyle name="표준 56 4 4 2 2 4 3" xfId="44989"/>
    <cellStyle name="표준 56 4 4 2 2 5" xfId="29383"/>
    <cellStyle name="표준 56 4 4 2 2 6" xfId="44982"/>
    <cellStyle name="표준 56 4 4 2 3" xfId="13760"/>
    <cellStyle name="표준 56 4 4 2 3 2" xfId="13761"/>
    <cellStyle name="표준 56 4 4 2 3 2 2" xfId="13762"/>
    <cellStyle name="표준 56 4 4 2 3 2 2 2" xfId="13763"/>
    <cellStyle name="표준 56 4 4 2 3 2 2 2 2" xfId="29394"/>
    <cellStyle name="표준 56 4 4 2 3 2 2 2 3" xfId="44993"/>
    <cellStyle name="표준 56 4 4 2 3 2 2 3" xfId="29393"/>
    <cellStyle name="표준 56 4 4 2 3 2 2 4" xfId="44992"/>
    <cellStyle name="표준 56 4 4 2 3 2 3" xfId="13764"/>
    <cellStyle name="표준 56 4 4 2 3 2 3 2" xfId="29395"/>
    <cellStyle name="표준 56 4 4 2 3 2 3 3" xfId="44994"/>
    <cellStyle name="표준 56 4 4 2 3 2 4" xfId="29392"/>
    <cellStyle name="표준 56 4 4 2 3 2 5" xfId="44991"/>
    <cellStyle name="표준 56 4 4 2 3 3" xfId="13765"/>
    <cellStyle name="표준 56 4 4 2 3 3 2" xfId="13766"/>
    <cellStyle name="표준 56 4 4 2 3 3 2 2" xfId="29397"/>
    <cellStyle name="표준 56 4 4 2 3 3 2 3" xfId="44996"/>
    <cellStyle name="표준 56 4 4 2 3 3 3" xfId="29396"/>
    <cellStyle name="표준 56 4 4 2 3 3 4" xfId="44995"/>
    <cellStyle name="표준 56 4 4 2 3 4" xfId="13767"/>
    <cellStyle name="표준 56 4 4 2 3 4 2" xfId="29398"/>
    <cellStyle name="표준 56 4 4 2 3 4 3" xfId="44997"/>
    <cellStyle name="표준 56 4 4 2 3 5" xfId="29391"/>
    <cellStyle name="표준 56 4 4 2 3 6" xfId="44990"/>
    <cellStyle name="표준 56 4 4 2 4" xfId="13768"/>
    <cellStyle name="표준 56 4 4 2 4 2" xfId="13769"/>
    <cellStyle name="표준 56 4 4 2 4 2 2" xfId="13770"/>
    <cellStyle name="표준 56 4 4 2 4 2 2 2" xfId="29401"/>
    <cellStyle name="표준 56 4 4 2 4 2 2 3" xfId="45000"/>
    <cellStyle name="표준 56 4 4 2 4 2 3" xfId="29400"/>
    <cellStyle name="표준 56 4 4 2 4 2 4" xfId="44999"/>
    <cellStyle name="표준 56 4 4 2 4 3" xfId="13771"/>
    <cellStyle name="표준 56 4 4 2 4 3 2" xfId="29402"/>
    <cellStyle name="표준 56 4 4 2 4 3 3" xfId="45001"/>
    <cellStyle name="표준 56 4 4 2 4 4" xfId="29399"/>
    <cellStyle name="표준 56 4 4 2 4 5" xfId="44998"/>
    <cellStyle name="표준 56 4 4 2 5" xfId="13772"/>
    <cellStyle name="표준 56 4 4 2 5 2" xfId="13773"/>
    <cellStyle name="표준 56 4 4 2 5 2 2" xfId="29404"/>
    <cellStyle name="표준 56 4 4 2 5 2 3" xfId="45003"/>
    <cellStyle name="표준 56 4 4 2 5 3" xfId="29403"/>
    <cellStyle name="표준 56 4 4 2 5 4" xfId="45002"/>
    <cellStyle name="표준 56 4 4 2 6" xfId="13774"/>
    <cellStyle name="표준 56 4 4 2 6 2" xfId="29405"/>
    <cellStyle name="표준 56 4 4 2 6 3" xfId="45004"/>
    <cellStyle name="표준 56 4 4 2 7" xfId="29382"/>
    <cellStyle name="표준 56 4 4 2 8" xfId="44981"/>
    <cellStyle name="표준 56 4 4 3" xfId="13775"/>
    <cellStyle name="표준 56 4 4 3 2" xfId="13776"/>
    <cellStyle name="표준 56 4 4 3 2 2" xfId="13777"/>
    <cellStyle name="표준 56 4 4 3 2 2 2" xfId="13778"/>
    <cellStyle name="표준 56 4 4 3 2 2 2 2" xfId="29409"/>
    <cellStyle name="표준 56 4 4 3 2 2 2 3" xfId="45008"/>
    <cellStyle name="표준 56 4 4 3 2 2 3" xfId="29408"/>
    <cellStyle name="표준 56 4 4 3 2 2 4" xfId="45007"/>
    <cellStyle name="표준 56 4 4 3 2 3" xfId="13779"/>
    <cellStyle name="표준 56 4 4 3 2 3 2" xfId="29410"/>
    <cellStyle name="표준 56 4 4 3 2 3 3" xfId="45009"/>
    <cellStyle name="표준 56 4 4 3 2 4" xfId="29407"/>
    <cellStyle name="표준 56 4 4 3 2 5" xfId="45006"/>
    <cellStyle name="표준 56 4 4 3 3" xfId="13780"/>
    <cellStyle name="표준 56 4 4 3 3 2" xfId="13781"/>
    <cellStyle name="표준 56 4 4 3 3 2 2" xfId="29412"/>
    <cellStyle name="표준 56 4 4 3 3 2 3" xfId="45011"/>
    <cellStyle name="표준 56 4 4 3 3 3" xfId="29411"/>
    <cellStyle name="표준 56 4 4 3 3 4" xfId="45010"/>
    <cellStyle name="표준 56 4 4 3 4" xfId="13782"/>
    <cellStyle name="표준 56 4 4 3 4 2" xfId="29413"/>
    <cellStyle name="표준 56 4 4 3 4 3" xfId="45012"/>
    <cellStyle name="표준 56 4 4 3 5" xfId="29406"/>
    <cellStyle name="표준 56 4 4 3 6" xfId="45005"/>
    <cellStyle name="표준 56 4 4 4" xfId="13783"/>
    <cellStyle name="표준 56 4 4 4 2" xfId="13784"/>
    <cellStyle name="표준 56 4 4 4 2 2" xfId="13785"/>
    <cellStyle name="표준 56 4 4 4 2 2 2" xfId="13786"/>
    <cellStyle name="표준 56 4 4 4 2 2 2 2" xfId="29417"/>
    <cellStyle name="표준 56 4 4 4 2 2 2 3" xfId="45016"/>
    <cellStyle name="표준 56 4 4 4 2 2 3" xfId="29416"/>
    <cellStyle name="표준 56 4 4 4 2 2 4" xfId="45015"/>
    <cellStyle name="표준 56 4 4 4 2 3" xfId="13787"/>
    <cellStyle name="표준 56 4 4 4 2 3 2" xfId="29418"/>
    <cellStyle name="표준 56 4 4 4 2 3 3" xfId="45017"/>
    <cellStyle name="표준 56 4 4 4 2 4" xfId="29415"/>
    <cellStyle name="표준 56 4 4 4 2 5" xfId="45014"/>
    <cellStyle name="표준 56 4 4 4 3" xfId="13788"/>
    <cellStyle name="표준 56 4 4 4 3 2" xfId="13789"/>
    <cellStyle name="표준 56 4 4 4 3 2 2" xfId="29420"/>
    <cellStyle name="표준 56 4 4 4 3 2 3" xfId="45019"/>
    <cellStyle name="표준 56 4 4 4 3 3" xfId="29419"/>
    <cellStyle name="표준 56 4 4 4 3 4" xfId="45018"/>
    <cellStyle name="표준 56 4 4 4 4" xfId="13790"/>
    <cellStyle name="표준 56 4 4 4 4 2" xfId="29421"/>
    <cellStyle name="표준 56 4 4 4 4 3" xfId="45020"/>
    <cellStyle name="표준 56 4 4 4 5" xfId="29414"/>
    <cellStyle name="표준 56 4 4 4 6" xfId="45013"/>
    <cellStyle name="표준 56 4 4 5" xfId="13791"/>
    <cellStyle name="표준 56 4 4 5 2" xfId="13792"/>
    <cellStyle name="표준 56 4 4 5 2 2" xfId="13793"/>
    <cellStyle name="표준 56 4 4 5 2 2 2" xfId="29424"/>
    <cellStyle name="표준 56 4 4 5 2 2 3" xfId="45023"/>
    <cellStyle name="표준 56 4 4 5 2 3" xfId="29423"/>
    <cellStyle name="표준 56 4 4 5 2 4" xfId="45022"/>
    <cellStyle name="표준 56 4 4 5 3" xfId="13794"/>
    <cellStyle name="표준 56 4 4 5 3 2" xfId="29425"/>
    <cellStyle name="표준 56 4 4 5 3 3" xfId="45024"/>
    <cellStyle name="표준 56 4 4 5 4" xfId="29422"/>
    <cellStyle name="표준 56 4 4 5 5" xfId="45021"/>
    <cellStyle name="표준 56 4 4 6" xfId="13795"/>
    <cellStyle name="표준 56 4 4 6 2" xfId="13796"/>
    <cellStyle name="표준 56 4 4 6 2 2" xfId="29427"/>
    <cellStyle name="표준 56 4 4 6 2 3" xfId="45026"/>
    <cellStyle name="표준 56 4 4 6 3" xfId="29426"/>
    <cellStyle name="표준 56 4 4 6 4" xfId="45025"/>
    <cellStyle name="표준 56 4 4 7" xfId="13797"/>
    <cellStyle name="표준 56 4 4 7 2" xfId="29428"/>
    <cellStyle name="표준 56 4 4 7 3" xfId="45027"/>
    <cellStyle name="표준 56 4 4 8" xfId="29381"/>
    <cellStyle name="표준 56 4 4 9" xfId="44980"/>
    <cellStyle name="표준 56 4 5" xfId="13798"/>
    <cellStyle name="표준 56 4 5 2" xfId="13799"/>
    <cellStyle name="표준 56 4 5 2 2" xfId="13800"/>
    <cellStyle name="표준 56 4 5 2 2 2" xfId="13801"/>
    <cellStyle name="표준 56 4 5 2 2 2 2" xfId="13802"/>
    <cellStyle name="표준 56 4 5 2 2 2 2 2" xfId="29433"/>
    <cellStyle name="표준 56 4 5 2 2 2 2 3" xfId="45032"/>
    <cellStyle name="표준 56 4 5 2 2 2 3" xfId="29432"/>
    <cellStyle name="표준 56 4 5 2 2 2 4" xfId="45031"/>
    <cellStyle name="표준 56 4 5 2 2 3" xfId="13803"/>
    <cellStyle name="표준 56 4 5 2 2 3 2" xfId="29434"/>
    <cellStyle name="표준 56 4 5 2 2 3 3" xfId="45033"/>
    <cellStyle name="표준 56 4 5 2 2 4" xfId="29431"/>
    <cellStyle name="표준 56 4 5 2 2 5" xfId="45030"/>
    <cellStyle name="표준 56 4 5 2 3" xfId="13804"/>
    <cellStyle name="표준 56 4 5 2 3 2" xfId="13805"/>
    <cellStyle name="표준 56 4 5 2 3 2 2" xfId="29436"/>
    <cellStyle name="표준 56 4 5 2 3 2 3" xfId="45035"/>
    <cellStyle name="표준 56 4 5 2 3 3" xfId="29435"/>
    <cellStyle name="표준 56 4 5 2 3 4" xfId="45034"/>
    <cellStyle name="표준 56 4 5 2 4" xfId="13806"/>
    <cellStyle name="표준 56 4 5 2 4 2" xfId="29437"/>
    <cellStyle name="표준 56 4 5 2 4 3" xfId="45036"/>
    <cellStyle name="표준 56 4 5 2 5" xfId="29430"/>
    <cellStyle name="표준 56 4 5 2 6" xfId="45029"/>
    <cellStyle name="표준 56 4 5 3" xfId="13807"/>
    <cellStyle name="표준 56 4 5 3 2" xfId="13808"/>
    <cellStyle name="표준 56 4 5 3 2 2" xfId="13809"/>
    <cellStyle name="표준 56 4 5 3 2 2 2" xfId="13810"/>
    <cellStyle name="표준 56 4 5 3 2 2 2 2" xfId="29441"/>
    <cellStyle name="표준 56 4 5 3 2 2 2 3" xfId="45040"/>
    <cellStyle name="표준 56 4 5 3 2 2 3" xfId="29440"/>
    <cellStyle name="표준 56 4 5 3 2 2 4" xfId="45039"/>
    <cellStyle name="표준 56 4 5 3 2 3" xfId="13811"/>
    <cellStyle name="표준 56 4 5 3 2 3 2" xfId="29442"/>
    <cellStyle name="표준 56 4 5 3 2 3 3" xfId="45041"/>
    <cellStyle name="표준 56 4 5 3 2 4" xfId="29439"/>
    <cellStyle name="표준 56 4 5 3 2 5" xfId="45038"/>
    <cellStyle name="표준 56 4 5 3 3" xfId="13812"/>
    <cellStyle name="표준 56 4 5 3 3 2" xfId="13813"/>
    <cellStyle name="표준 56 4 5 3 3 2 2" xfId="29444"/>
    <cellStyle name="표준 56 4 5 3 3 2 3" xfId="45043"/>
    <cellStyle name="표준 56 4 5 3 3 3" xfId="29443"/>
    <cellStyle name="표준 56 4 5 3 3 4" xfId="45042"/>
    <cellStyle name="표준 56 4 5 3 4" xfId="13814"/>
    <cellStyle name="표준 56 4 5 3 4 2" xfId="29445"/>
    <cellStyle name="표준 56 4 5 3 4 3" xfId="45044"/>
    <cellStyle name="표준 56 4 5 3 5" xfId="29438"/>
    <cellStyle name="표준 56 4 5 3 6" xfId="45037"/>
    <cellStyle name="표준 56 4 5 4" xfId="13815"/>
    <cellStyle name="표준 56 4 5 4 2" xfId="13816"/>
    <cellStyle name="표준 56 4 5 4 2 2" xfId="13817"/>
    <cellStyle name="표준 56 4 5 4 2 2 2" xfId="29448"/>
    <cellStyle name="표준 56 4 5 4 2 2 3" xfId="45047"/>
    <cellStyle name="표준 56 4 5 4 2 3" xfId="29447"/>
    <cellStyle name="표준 56 4 5 4 2 4" xfId="45046"/>
    <cellStyle name="표준 56 4 5 4 3" xfId="13818"/>
    <cellStyle name="표준 56 4 5 4 3 2" xfId="29449"/>
    <cellStyle name="표준 56 4 5 4 3 3" xfId="45048"/>
    <cellStyle name="표준 56 4 5 4 4" xfId="29446"/>
    <cellStyle name="표준 56 4 5 4 5" xfId="45045"/>
    <cellStyle name="표준 56 4 5 5" xfId="13819"/>
    <cellStyle name="표준 56 4 5 5 2" xfId="13820"/>
    <cellStyle name="표준 56 4 5 5 2 2" xfId="29451"/>
    <cellStyle name="표준 56 4 5 5 2 3" xfId="45050"/>
    <cellStyle name="표준 56 4 5 5 3" xfId="29450"/>
    <cellStyle name="표준 56 4 5 5 4" xfId="45049"/>
    <cellStyle name="표준 56 4 5 6" xfId="13821"/>
    <cellStyle name="표준 56 4 5 6 2" xfId="29452"/>
    <cellStyle name="표준 56 4 5 6 3" xfId="45051"/>
    <cellStyle name="표준 56 4 5 7" xfId="29429"/>
    <cellStyle name="표준 56 4 5 8" xfId="45028"/>
    <cellStyle name="표준 56 4 6" xfId="13822"/>
    <cellStyle name="표준 56 4 6 2" xfId="13823"/>
    <cellStyle name="표준 56 4 6 2 2" xfId="13824"/>
    <cellStyle name="표준 56 4 6 2 2 2" xfId="13825"/>
    <cellStyle name="표준 56 4 6 2 2 2 2" xfId="29456"/>
    <cellStyle name="표준 56 4 6 2 2 2 3" xfId="45055"/>
    <cellStyle name="표준 56 4 6 2 2 3" xfId="29455"/>
    <cellStyle name="표준 56 4 6 2 2 4" xfId="45054"/>
    <cellStyle name="표준 56 4 6 2 3" xfId="13826"/>
    <cellStyle name="표준 56 4 6 2 3 2" xfId="29457"/>
    <cellStyle name="표준 56 4 6 2 3 3" xfId="45056"/>
    <cellStyle name="표준 56 4 6 2 4" xfId="29454"/>
    <cellStyle name="표준 56 4 6 2 5" xfId="45053"/>
    <cellStyle name="표준 56 4 6 3" xfId="13827"/>
    <cellStyle name="표준 56 4 6 3 2" xfId="13828"/>
    <cellStyle name="표준 56 4 6 3 2 2" xfId="29459"/>
    <cellStyle name="표준 56 4 6 3 2 3" xfId="45058"/>
    <cellStyle name="표준 56 4 6 3 3" xfId="29458"/>
    <cellStyle name="표준 56 4 6 3 4" xfId="45057"/>
    <cellStyle name="표준 56 4 6 4" xfId="13829"/>
    <cellStyle name="표준 56 4 6 4 2" xfId="29460"/>
    <cellStyle name="표준 56 4 6 4 3" xfId="45059"/>
    <cellStyle name="표준 56 4 6 5" xfId="29453"/>
    <cellStyle name="표준 56 4 6 6" xfId="45052"/>
    <cellStyle name="표준 56 4 7" xfId="13830"/>
    <cellStyle name="표준 56 4 7 2" xfId="13831"/>
    <cellStyle name="표준 56 4 7 2 2" xfId="13832"/>
    <cellStyle name="표준 56 4 7 2 2 2" xfId="13833"/>
    <cellStyle name="표준 56 4 7 2 2 2 2" xfId="29464"/>
    <cellStyle name="표준 56 4 7 2 2 2 3" xfId="45063"/>
    <cellStyle name="표준 56 4 7 2 2 3" xfId="29463"/>
    <cellStyle name="표준 56 4 7 2 2 4" xfId="45062"/>
    <cellStyle name="표준 56 4 7 2 3" xfId="13834"/>
    <cellStyle name="표준 56 4 7 2 3 2" xfId="29465"/>
    <cellStyle name="표준 56 4 7 2 3 3" xfId="45064"/>
    <cellStyle name="표준 56 4 7 2 4" xfId="29462"/>
    <cellStyle name="표준 56 4 7 2 5" xfId="45061"/>
    <cellStyle name="표준 56 4 7 3" xfId="13835"/>
    <cellStyle name="표준 56 4 7 3 2" xfId="13836"/>
    <cellStyle name="표준 56 4 7 3 2 2" xfId="29467"/>
    <cellStyle name="표준 56 4 7 3 2 3" xfId="45066"/>
    <cellStyle name="표준 56 4 7 3 3" xfId="29466"/>
    <cellStyle name="표준 56 4 7 3 4" xfId="45065"/>
    <cellStyle name="표준 56 4 7 4" xfId="13837"/>
    <cellStyle name="표준 56 4 7 4 2" xfId="29468"/>
    <cellStyle name="표준 56 4 7 4 3" xfId="45067"/>
    <cellStyle name="표준 56 4 7 5" xfId="29461"/>
    <cellStyle name="표준 56 4 7 6" xfId="45060"/>
    <cellStyle name="표준 56 4 8" xfId="13838"/>
    <cellStyle name="표준 56 4 8 2" xfId="13839"/>
    <cellStyle name="표준 56 4 8 2 2" xfId="13840"/>
    <cellStyle name="표준 56 4 8 2 2 2" xfId="29471"/>
    <cellStyle name="표준 56 4 8 2 2 3" xfId="45070"/>
    <cellStyle name="표준 56 4 8 2 3" xfId="29470"/>
    <cellStyle name="표준 56 4 8 2 4" xfId="45069"/>
    <cellStyle name="표준 56 4 8 3" xfId="13841"/>
    <cellStyle name="표준 56 4 8 3 2" xfId="29472"/>
    <cellStyle name="표준 56 4 8 3 3" xfId="45071"/>
    <cellStyle name="표준 56 4 8 4" xfId="29469"/>
    <cellStyle name="표준 56 4 8 5" xfId="45068"/>
    <cellStyle name="표준 56 4 9" xfId="13842"/>
    <cellStyle name="표준 56 4 9 2" xfId="13843"/>
    <cellStyle name="표준 56 4 9 2 2" xfId="29474"/>
    <cellStyle name="표준 56 4 9 2 3" xfId="45073"/>
    <cellStyle name="표준 56 4 9 3" xfId="29473"/>
    <cellStyle name="표준 56 4 9 4" xfId="45072"/>
    <cellStyle name="표준 56 5" xfId="13844"/>
    <cellStyle name="표준 56 5 10" xfId="29475"/>
    <cellStyle name="표준 56 5 11" xfId="45074"/>
    <cellStyle name="표준 56 5 2" xfId="13845"/>
    <cellStyle name="표준 56 5 2 2" xfId="13846"/>
    <cellStyle name="표준 56 5 2 2 2" xfId="13847"/>
    <cellStyle name="표준 56 5 2 2 2 2" xfId="13848"/>
    <cellStyle name="표준 56 5 2 2 2 2 2" xfId="13849"/>
    <cellStyle name="표준 56 5 2 2 2 2 2 2" xfId="13850"/>
    <cellStyle name="표준 56 5 2 2 2 2 2 2 2" xfId="29481"/>
    <cellStyle name="표준 56 5 2 2 2 2 2 2 3" xfId="45080"/>
    <cellStyle name="표준 56 5 2 2 2 2 2 3" xfId="29480"/>
    <cellStyle name="표준 56 5 2 2 2 2 2 4" xfId="45079"/>
    <cellStyle name="표준 56 5 2 2 2 2 3" xfId="13851"/>
    <cellStyle name="표준 56 5 2 2 2 2 3 2" xfId="29482"/>
    <cellStyle name="표준 56 5 2 2 2 2 3 3" xfId="45081"/>
    <cellStyle name="표준 56 5 2 2 2 2 4" xfId="29479"/>
    <cellStyle name="표준 56 5 2 2 2 2 5" xfId="45078"/>
    <cellStyle name="표준 56 5 2 2 2 3" xfId="13852"/>
    <cellStyle name="표준 56 5 2 2 2 3 2" xfId="13853"/>
    <cellStyle name="표준 56 5 2 2 2 3 2 2" xfId="29484"/>
    <cellStyle name="표준 56 5 2 2 2 3 2 3" xfId="45083"/>
    <cellStyle name="표준 56 5 2 2 2 3 3" xfId="29483"/>
    <cellStyle name="표준 56 5 2 2 2 3 4" xfId="45082"/>
    <cellStyle name="표준 56 5 2 2 2 4" xfId="13854"/>
    <cellStyle name="표준 56 5 2 2 2 4 2" xfId="29485"/>
    <cellStyle name="표준 56 5 2 2 2 4 3" xfId="45084"/>
    <cellStyle name="표준 56 5 2 2 2 5" xfId="29478"/>
    <cellStyle name="표준 56 5 2 2 2 6" xfId="45077"/>
    <cellStyle name="표준 56 5 2 2 3" xfId="13855"/>
    <cellStyle name="표준 56 5 2 2 3 2" xfId="13856"/>
    <cellStyle name="표준 56 5 2 2 3 2 2" xfId="13857"/>
    <cellStyle name="표준 56 5 2 2 3 2 2 2" xfId="13858"/>
    <cellStyle name="표준 56 5 2 2 3 2 2 2 2" xfId="29489"/>
    <cellStyle name="표준 56 5 2 2 3 2 2 2 3" xfId="45088"/>
    <cellStyle name="표준 56 5 2 2 3 2 2 3" xfId="29488"/>
    <cellStyle name="표준 56 5 2 2 3 2 2 4" xfId="45087"/>
    <cellStyle name="표준 56 5 2 2 3 2 3" xfId="13859"/>
    <cellStyle name="표준 56 5 2 2 3 2 3 2" xfId="29490"/>
    <cellStyle name="표준 56 5 2 2 3 2 3 3" xfId="45089"/>
    <cellStyle name="표준 56 5 2 2 3 2 4" xfId="29487"/>
    <cellStyle name="표준 56 5 2 2 3 2 5" xfId="45086"/>
    <cellStyle name="표준 56 5 2 2 3 3" xfId="13860"/>
    <cellStyle name="표준 56 5 2 2 3 3 2" xfId="13861"/>
    <cellStyle name="표준 56 5 2 2 3 3 2 2" xfId="29492"/>
    <cellStyle name="표준 56 5 2 2 3 3 2 3" xfId="45091"/>
    <cellStyle name="표준 56 5 2 2 3 3 3" xfId="29491"/>
    <cellStyle name="표준 56 5 2 2 3 3 4" xfId="45090"/>
    <cellStyle name="표준 56 5 2 2 3 4" xfId="13862"/>
    <cellStyle name="표준 56 5 2 2 3 4 2" xfId="29493"/>
    <cellStyle name="표준 56 5 2 2 3 4 3" xfId="45092"/>
    <cellStyle name="표준 56 5 2 2 3 5" xfId="29486"/>
    <cellStyle name="표준 56 5 2 2 3 6" xfId="45085"/>
    <cellStyle name="표준 56 5 2 2 4" xfId="13863"/>
    <cellStyle name="표준 56 5 2 2 4 2" xfId="13864"/>
    <cellStyle name="표준 56 5 2 2 4 2 2" xfId="13865"/>
    <cellStyle name="표준 56 5 2 2 4 2 2 2" xfId="29496"/>
    <cellStyle name="표준 56 5 2 2 4 2 2 3" xfId="45095"/>
    <cellStyle name="표준 56 5 2 2 4 2 3" xfId="29495"/>
    <cellStyle name="표준 56 5 2 2 4 2 4" xfId="45094"/>
    <cellStyle name="표준 56 5 2 2 4 3" xfId="13866"/>
    <cellStyle name="표준 56 5 2 2 4 3 2" xfId="29497"/>
    <cellStyle name="표준 56 5 2 2 4 3 3" xfId="45096"/>
    <cellStyle name="표준 56 5 2 2 4 4" xfId="29494"/>
    <cellStyle name="표준 56 5 2 2 4 5" xfId="45093"/>
    <cellStyle name="표준 56 5 2 2 5" xfId="13867"/>
    <cellStyle name="표준 56 5 2 2 5 2" xfId="13868"/>
    <cellStyle name="표준 56 5 2 2 5 2 2" xfId="29499"/>
    <cellStyle name="표준 56 5 2 2 5 2 3" xfId="45098"/>
    <cellStyle name="표준 56 5 2 2 5 3" xfId="29498"/>
    <cellStyle name="표준 56 5 2 2 5 4" xfId="45097"/>
    <cellStyle name="표준 56 5 2 2 6" xfId="13869"/>
    <cellStyle name="표준 56 5 2 2 6 2" xfId="29500"/>
    <cellStyle name="표준 56 5 2 2 6 3" xfId="45099"/>
    <cellStyle name="표준 56 5 2 2 7" xfId="29477"/>
    <cellStyle name="표준 56 5 2 2 8" xfId="45076"/>
    <cellStyle name="표준 56 5 2 3" xfId="13870"/>
    <cellStyle name="표준 56 5 2 3 2" xfId="13871"/>
    <cellStyle name="표준 56 5 2 3 2 2" xfId="13872"/>
    <cellStyle name="표준 56 5 2 3 2 2 2" xfId="13873"/>
    <cellStyle name="표준 56 5 2 3 2 2 2 2" xfId="29504"/>
    <cellStyle name="표준 56 5 2 3 2 2 2 3" xfId="45103"/>
    <cellStyle name="표준 56 5 2 3 2 2 3" xfId="29503"/>
    <cellStyle name="표준 56 5 2 3 2 2 4" xfId="45102"/>
    <cellStyle name="표준 56 5 2 3 2 3" xfId="13874"/>
    <cellStyle name="표준 56 5 2 3 2 3 2" xfId="29505"/>
    <cellStyle name="표준 56 5 2 3 2 3 3" xfId="45104"/>
    <cellStyle name="표준 56 5 2 3 2 4" xfId="29502"/>
    <cellStyle name="표준 56 5 2 3 2 5" xfId="45101"/>
    <cellStyle name="표준 56 5 2 3 3" xfId="13875"/>
    <cellStyle name="표준 56 5 2 3 3 2" xfId="13876"/>
    <cellStyle name="표준 56 5 2 3 3 2 2" xfId="29507"/>
    <cellStyle name="표준 56 5 2 3 3 2 3" xfId="45106"/>
    <cellStyle name="표준 56 5 2 3 3 3" xfId="29506"/>
    <cellStyle name="표준 56 5 2 3 3 4" xfId="45105"/>
    <cellStyle name="표준 56 5 2 3 4" xfId="13877"/>
    <cellStyle name="표준 56 5 2 3 4 2" xfId="29508"/>
    <cellStyle name="표준 56 5 2 3 4 3" xfId="45107"/>
    <cellStyle name="표준 56 5 2 3 5" xfId="29501"/>
    <cellStyle name="표준 56 5 2 3 6" xfId="45100"/>
    <cellStyle name="표준 56 5 2 4" xfId="13878"/>
    <cellStyle name="표준 56 5 2 4 2" xfId="13879"/>
    <cellStyle name="표준 56 5 2 4 2 2" xfId="13880"/>
    <cellStyle name="표준 56 5 2 4 2 2 2" xfId="13881"/>
    <cellStyle name="표준 56 5 2 4 2 2 2 2" xfId="29512"/>
    <cellStyle name="표준 56 5 2 4 2 2 2 3" xfId="45111"/>
    <cellStyle name="표준 56 5 2 4 2 2 3" xfId="29511"/>
    <cellStyle name="표준 56 5 2 4 2 2 4" xfId="45110"/>
    <cellStyle name="표준 56 5 2 4 2 3" xfId="13882"/>
    <cellStyle name="표준 56 5 2 4 2 3 2" xfId="29513"/>
    <cellStyle name="표준 56 5 2 4 2 3 3" xfId="45112"/>
    <cellStyle name="표준 56 5 2 4 2 4" xfId="29510"/>
    <cellStyle name="표준 56 5 2 4 2 5" xfId="45109"/>
    <cellStyle name="표준 56 5 2 4 3" xfId="13883"/>
    <cellStyle name="표준 56 5 2 4 3 2" xfId="13884"/>
    <cellStyle name="표준 56 5 2 4 3 2 2" xfId="29515"/>
    <cellStyle name="표준 56 5 2 4 3 2 3" xfId="45114"/>
    <cellStyle name="표준 56 5 2 4 3 3" xfId="29514"/>
    <cellStyle name="표준 56 5 2 4 3 4" xfId="45113"/>
    <cellStyle name="표준 56 5 2 4 4" xfId="13885"/>
    <cellStyle name="표준 56 5 2 4 4 2" xfId="29516"/>
    <cellStyle name="표준 56 5 2 4 4 3" xfId="45115"/>
    <cellStyle name="표준 56 5 2 4 5" xfId="29509"/>
    <cellStyle name="표준 56 5 2 4 6" xfId="45108"/>
    <cellStyle name="표준 56 5 2 5" xfId="13886"/>
    <cellStyle name="표준 56 5 2 5 2" xfId="13887"/>
    <cellStyle name="표준 56 5 2 5 2 2" xfId="13888"/>
    <cellStyle name="표준 56 5 2 5 2 2 2" xfId="29519"/>
    <cellStyle name="표준 56 5 2 5 2 2 3" xfId="45118"/>
    <cellStyle name="표준 56 5 2 5 2 3" xfId="29518"/>
    <cellStyle name="표준 56 5 2 5 2 4" xfId="45117"/>
    <cellStyle name="표준 56 5 2 5 3" xfId="13889"/>
    <cellStyle name="표준 56 5 2 5 3 2" xfId="29520"/>
    <cellStyle name="표준 56 5 2 5 3 3" xfId="45119"/>
    <cellStyle name="표준 56 5 2 5 4" xfId="29517"/>
    <cellStyle name="표준 56 5 2 5 5" xfId="45116"/>
    <cellStyle name="표준 56 5 2 6" xfId="13890"/>
    <cellStyle name="표준 56 5 2 6 2" xfId="13891"/>
    <cellStyle name="표준 56 5 2 6 2 2" xfId="29522"/>
    <cellStyle name="표준 56 5 2 6 2 3" xfId="45121"/>
    <cellStyle name="표준 56 5 2 6 3" xfId="29521"/>
    <cellStyle name="표준 56 5 2 6 4" xfId="45120"/>
    <cellStyle name="표준 56 5 2 7" xfId="13892"/>
    <cellStyle name="표준 56 5 2 7 2" xfId="29523"/>
    <cellStyle name="표준 56 5 2 7 3" xfId="45122"/>
    <cellStyle name="표준 56 5 2 8" xfId="29476"/>
    <cellStyle name="표준 56 5 2 9" xfId="45075"/>
    <cellStyle name="표준 56 5 3" xfId="13893"/>
    <cellStyle name="표준 56 5 3 2" xfId="13894"/>
    <cellStyle name="표준 56 5 3 2 2" xfId="13895"/>
    <cellStyle name="표준 56 5 3 2 2 2" xfId="13896"/>
    <cellStyle name="표준 56 5 3 2 2 2 2" xfId="13897"/>
    <cellStyle name="표준 56 5 3 2 2 2 2 2" xfId="13898"/>
    <cellStyle name="표준 56 5 3 2 2 2 2 2 2" xfId="29529"/>
    <cellStyle name="표준 56 5 3 2 2 2 2 2 3" xfId="45128"/>
    <cellStyle name="표준 56 5 3 2 2 2 2 3" xfId="29528"/>
    <cellStyle name="표준 56 5 3 2 2 2 2 4" xfId="45127"/>
    <cellStyle name="표준 56 5 3 2 2 2 3" xfId="13899"/>
    <cellStyle name="표준 56 5 3 2 2 2 3 2" xfId="29530"/>
    <cellStyle name="표준 56 5 3 2 2 2 3 3" xfId="45129"/>
    <cellStyle name="표준 56 5 3 2 2 2 4" xfId="29527"/>
    <cellStyle name="표준 56 5 3 2 2 2 5" xfId="45126"/>
    <cellStyle name="표준 56 5 3 2 2 3" xfId="13900"/>
    <cellStyle name="표준 56 5 3 2 2 3 2" xfId="13901"/>
    <cellStyle name="표준 56 5 3 2 2 3 2 2" xfId="29532"/>
    <cellStyle name="표준 56 5 3 2 2 3 2 3" xfId="45131"/>
    <cellStyle name="표준 56 5 3 2 2 3 3" xfId="29531"/>
    <cellStyle name="표준 56 5 3 2 2 3 4" xfId="45130"/>
    <cellStyle name="표준 56 5 3 2 2 4" xfId="13902"/>
    <cellStyle name="표준 56 5 3 2 2 4 2" xfId="29533"/>
    <cellStyle name="표준 56 5 3 2 2 4 3" xfId="45132"/>
    <cellStyle name="표준 56 5 3 2 2 5" xfId="29526"/>
    <cellStyle name="표준 56 5 3 2 2 6" xfId="45125"/>
    <cellStyle name="표준 56 5 3 2 3" xfId="13903"/>
    <cellStyle name="표준 56 5 3 2 3 2" xfId="13904"/>
    <cellStyle name="표준 56 5 3 2 3 2 2" xfId="13905"/>
    <cellStyle name="표준 56 5 3 2 3 2 2 2" xfId="13906"/>
    <cellStyle name="표준 56 5 3 2 3 2 2 2 2" xfId="29537"/>
    <cellStyle name="표준 56 5 3 2 3 2 2 2 3" xfId="45136"/>
    <cellStyle name="표준 56 5 3 2 3 2 2 3" xfId="29536"/>
    <cellStyle name="표준 56 5 3 2 3 2 2 4" xfId="45135"/>
    <cellStyle name="표준 56 5 3 2 3 2 3" xfId="13907"/>
    <cellStyle name="표준 56 5 3 2 3 2 3 2" xfId="29538"/>
    <cellStyle name="표준 56 5 3 2 3 2 3 3" xfId="45137"/>
    <cellStyle name="표준 56 5 3 2 3 2 4" xfId="29535"/>
    <cellStyle name="표준 56 5 3 2 3 2 5" xfId="45134"/>
    <cellStyle name="표준 56 5 3 2 3 3" xfId="13908"/>
    <cellStyle name="표준 56 5 3 2 3 3 2" xfId="13909"/>
    <cellStyle name="표준 56 5 3 2 3 3 2 2" xfId="29540"/>
    <cellStyle name="표준 56 5 3 2 3 3 2 3" xfId="45139"/>
    <cellStyle name="표준 56 5 3 2 3 3 3" xfId="29539"/>
    <cellStyle name="표준 56 5 3 2 3 3 4" xfId="45138"/>
    <cellStyle name="표준 56 5 3 2 3 4" xfId="13910"/>
    <cellStyle name="표준 56 5 3 2 3 4 2" xfId="29541"/>
    <cellStyle name="표준 56 5 3 2 3 4 3" xfId="45140"/>
    <cellStyle name="표준 56 5 3 2 3 5" xfId="29534"/>
    <cellStyle name="표준 56 5 3 2 3 6" xfId="45133"/>
    <cellStyle name="표준 56 5 3 2 4" xfId="13911"/>
    <cellStyle name="표준 56 5 3 2 4 2" xfId="13912"/>
    <cellStyle name="표준 56 5 3 2 4 2 2" xfId="13913"/>
    <cellStyle name="표준 56 5 3 2 4 2 2 2" xfId="29544"/>
    <cellStyle name="표준 56 5 3 2 4 2 2 3" xfId="45143"/>
    <cellStyle name="표준 56 5 3 2 4 2 3" xfId="29543"/>
    <cellStyle name="표준 56 5 3 2 4 2 4" xfId="45142"/>
    <cellStyle name="표준 56 5 3 2 4 3" xfId="13914"/>
    <cellStyle name="표준 56 5 3 2 4 3 2" xfId="29545"/>
    <cellStyle name="표준 56 5 3 2 4 3 3" xfId="45144"/>
    <cellStyle name="표준 56 5 3 2 4 4" xfId="29542"/>
    <cellStyle name="표준 56 5 3 2 4 5" xfId="45141"/>
    <cellStyle name="표준 56 5 3 2 5" xfId="13915"/>
    <cellStyle name="표준 56 5 3 2 5 2" xfId="13916"/>
    <cellStyle name="표준 56 5 3 2 5 2 2" xfId="29547"/>
    <cellStyle name="표준 56 5 3 2 5 2 3" xfId="45146"/>
    <cellStyle name="표준 56 5 3 2 5 3" xfId="29546"/>
    <cellStyle name="표준 56 5 3 2 5 4" xfId="45145"/>
    <cellStyle name="표준 56 5 3 2 6" xfId="13917"/>
    <cellStyle name="표준 56 5 3 2 6 2" xfId="29548"/>
    <cellStyle name="표준 56 5 3 2 6 3" xfId="45147"/>
    <cellStyle name="표준 56 5 3 2 7" xfId="29525"/>
    <cellStyle name="표준 56 5 3 2 8" xfId="45124"/>
    <cellStyle name="표준 56 5 3 3" xfId="13918"/>
    <cellStyle name="표준 56 5 3 3 2" xfId="13919"/>
    <cellStyle name="표준 56 5 3 3 2 2" xfId="13920"/>
    <cellStyle name="표준 56 5 3 3 2 2 2" xfId="13921"/>
    <cellStyle name="표준 56 5 3 3 2 2 2 2" xfId="29552"/>
    <cellStyle name="표준 56 5 3 3 2 2 2 3" xfId="45151"/>
    <cellStyle name="표준 56 5 3 3 2 2 3" xfId="29551"/>
    <cellStyle name="표준 56 5 3 3 2 2 4" xfId="45150"/>
    <cellStyle name="표준 56 5 3 3 2 3" xfId="13922"/>
    <cellStyle name="표준 56 5 3 3 2 3 2" xfId="29553"/>
    <cellStyle name="표준 56 5 3 3 2 3 3" xfId="45152"/>
    <cellStyle name="표준 56 5 3 3 2 4" xfId="29550"/>
    <cellStyle name="표준 56 5 3 3 2 5" xfId="45149"/>
    <cellStyle name="표준 56 5 3 3 3" xfId="13923"/>
    <cellStyle name="표준 56 5 3 3 3 2" xfId="13924"/>
    <cellStyle name="표준 56 5 3 3 3 2 2" xfId="29555"/>
    <cellStyle name="표준 56 5 3 3 3 2 3" xfId="45154"/>
    <cellStyle name="표준 56 5 3 3 3 3" xfId="29554"/>
    <cellStyle name="표준 56 5 3 3 3 4" xfId="45153"/>
    <cellStyle name="표준 56 5 3 3 4" xfId="13925"/>
    <cellStyle name="표준 56 5 3 3 4 2" xfId="29556"/>
    <cellStyle name="표준 56 5 3 3 4 3" xfId="45155"/>
    <cellStyle name="표준 56 5 3 3 5" xfId="29549"/>
    <cellStyle name="표준 56 5 3 3 6" xfId="45148"/>
    <cellStyle name="표준 56 5 3 4" xfId="13926"/>
    <cellStyle name="표준 56 5 3 4 2" xfId="13927"/>
    <cellStyle name="표준 56 5 3 4 2 2" xfId="13928"/>
    <cellStyle name="표준 56 5 3 4 2 2 2" xfId="13929"/>
    <cellStyle name="표준 56 5 3 4 2 2 2 2" xfId="29560"/>
    <cellStyle name="표준 56 5 3 4 2 2 2 3" xfId="45159"/>
    <cellStyle name="표준 56 5 3 4 2 2 3" xfId="29559"/>
    <cellStyle name="표준 56 5 3 4 2 2 4" xfId="45158"/>
    <cellStyle name="표준 56 5 3 4 2 3" xfId="13930"/>
    <cellStyle name="표준 56 5 3 4 2 3 2" xfId="29561"/>
    <cellStyle name="표준 56 5 3 4 2 3 3" xfId="45160"/>
    <cellStyle name="표준 56 5 3 4 2 4" xfId="29558"/>
    <cellStyle name="표준 56 5 3 4 2 5" xfId="45157"/>
    <cellStyle name="표준 56 5 3 4 3" xfId="13931"/>
    <cellStyle name="표준 56 5 3 4 3 2" xfId="13932"/>
    <cellStyle name="표준 56 5 3 4 3 2 2" xfId="29563"/>
    <cellStyle name="표준 56 5 3 4 3 2 3" xfId="45162"/>
    <cellStyle name="표준 56 5 3 4 3 3" xfId="29562"/>
    <cellStyle name="표준 56 5 3 4 3 4" xfId="45161"/>
    <cellStyle name="표준 56 5 3 4 4" xfId="13933"/>
    <cellStyle name="표준 56 5 3 4 4 2" xfId="29564"/>
    <cellStyle name="표준 56 5 3 4 4 3" xfId="45163"/>
    <cellStyle name="표준 56 5 3 4 5" xfId="29557"/>
    <cellStyle name="표준 56 5 3 4 6" xfId="45156"/>
    <cellStyle name="표준 56 5 3 5" xfId="13934"/>
    <cellStyle name="표준 56 5 3 5 2" xfId="13935"/>
    <cellStyle name="표준 56 5 3 5 2 2" xfId="13936"/>
    <cellStyle name="표준 56 5 3 5 2 2 2" xfId="29567"/>
    <cellStyle name="표준 56 5 3 5 2 2 3" xfId="45166"/>
    <cellStyle name="표준 56 5 3 5 2 3" xfId="29566"/>
    <cellStyle name="표준 56 5 3 5 2 4" xfId="45165"/>
    <cellStyle name="표준 56 5 3 5 3" xfId="13937"/>
    <cellStyle name="표준 56 5 3 5 3 2" xfId="29568"/>
    <cellStyle name="표준 56 5 3 5 3 3" xfId="45167"/>
    <cellStyle name="표준 56 5 3 5 4" xfId="29565"/>
    <cellStyle name="표준 56 5 3 5 5" xfId="45164"/>
    <cellStyle name="표준 56 5 3 6" xfId="13938"/>
    <cellStyle name="표준 56 5 3 6 2" xfId="13939"/>
    <cellStyle name="표준 56 5 3 6 2 2" xfId="29570"/>
    <cellStyle name="표준 56 5 3 6 2 3" xfId="45169"/>
    <cellStyle name="표준 56 5 3 6 3" xfId="29569"/>
    <cellStyle name="표준 56 5 3 6 4" xfId="45168"/>
    <cellStyle name="표준 56 5 3 7" xfId="13940"/>
    <cellStyle name="표준 56 5 3 7 2" xfId="29571"/>
    <cellStyle name="표준 56 5 3 7 3" xfId="45170"/>
    <cellStyle name="표준 56 5 3 8" xfId="29524"/>
    <cellStyle name="표준 56 5 3 9" xfId="45123"/>
    <cellStyle name="표준 56 5 4" xfId="13941"/>
    <cellStyle name="표준 56 5 4 2" xfId="13942"/>
    <cellStyle name="표준 56 5 4 2 2" xfId="13943"/>
    <cellStyle name="표준 56 5 4 2 2 2" xfId="13944"/>
    <cellStyle name="표준 56 5 4 2 2 2 2" xfId="13945"/>
    <cellStyle name="표준 56 5 4 2 2 2 2 2" xfId="29576"/>
    <cellStyle name="표준 56 5 4 2 2 2 2 3" xfId="45175"/>
    <cellStyle name="표준 56 5 4 2 2 2 3" xfId="29575"/>
    <cellStyle name="표준 56 5 4 2 2 2 4" xfId="45174"/>
    <cellStyle name="표준 56 5 4 2 2 3" xfId="13946"/>
    <cellStyle name="표준 56 5 4 2 2 3 2" xfId="29577"/>
    <cellStyle name="표준 56 5 4 2 2 3 3" xfId="45176"/>
    <cellStyle name="표준 56 5 4 2 2 4" xfId="29574"/>
    <cellStyle name="표준 56 5 4 2 2 5" xfId="45173"/>
    <cellStyle name="표준 56 5 4 2 3" xfId="13947"/>
    <cellStyle name="표준 56 5 4 2 3 2" xfId="13948"/>
    <cellStyle name="표준 56 5 4 2 3 2 2" xfId="29579"/>
    <cellStyle name="표준 56 5 4 2 3 2 3" xfId="45178"/>
    <cellStyle name="표준 56 5 4 2 3 3" xfId="29578"/>
    <cellStyle name="표준 56 5 4 2 3 4" xfId="45177"/>
    <cellStyle name="표준 56 5 4 2 4" xfId="13949"/>
    <cellStyle name="표준 56 5 4 2 4 2" xfId="29580"/>
    <cellStyle name="표준 56 5 4 2 4 3" xfId="45179"/>
    <cellStyle name="표준 56 5 4 2 5" xfId="29573"/>
    <cellStyle name="표준 56 5 4 2 6" xfId="45172"/>
    <cellStyle name="표준 56 5 4 3" xfId="13950"/>
    <cellStyle name="표준 56 5 4 3 2" xfId="13951"/>
    <cellStyle name="표준 56 5 4 3 2 2" xfId="13952"/>
    <cellStyle name="표준 56 5 4 3 2 2 2" xfId="13953"/>
    <cellStyle name="표준 56 5 4 3 2 2 2 2" xfId="29584"/>
    <cellStyle name="표준 56 5 4 3 2 2 2 3" xfId="45183"/>
    <cellStyle name="표준 56 5 4 3 2 2 3" xfId="29583"/>
    <cellStyle name="표준 56 5 4 3 2 2 4" xfId="45182"/>
    <cellStyle name="표준 56 5 4 3 2 3" xfId="13954"/>
    <cellStyle name="표준 56 5 4 3 2 3 2" xfId="29585"/>
    <cellStyle name="표준 56 5 4 3 2 3 3" xfId="45184"/>
    <cellStyle name="표준 56 5 4 3 2 4" xfId="29582"/>
    <cellStyle name="표준 56 5 4 3 2 5" xfId="45181"/>
    <cellStyle name="표준 56 5 4 3 3" xfId="13955"/>
    <cellStyle name="표준 56 5 4 3 3 2" xfId="13956"/>
    <cellStyle name="표준 56 5 4 3 3 2 2" xfId="29587"/>
    <cellStyle name="표준 56 5 4 3 3 2 3" xfId="45186"/>
    <cellStyle name="표준 56 5 4 3 3 3" xfId="29586"/>
    <cellStyle name="표준 56 5 4 3 3 4" xfId="45185"/>
    <cellStyle name="표준 56 5 4 3 4" xfId="13957"/>
    <cellStyle name="표준 56 5 4 3 4 2" xfId="29588"/>
    <cellStyle name="표준 56 5 4 3 4 3" xfId="45187"/>
    <cellStyle name="표준 56 5 4 3 5" xfId="29581"/>
    <cellStyle name="표준 56 5 4 3 6" xfId="45180"/>
    <cellStyle name="표준 56 5 4 4" xfId="13958"/>
    <cellStyle name="표준 56 5 4 4 2" xfId="13959"/>
    <cellStyle name="표준 56 5 4 4 2 2" xfId="13960"/>
    <cellStyle name="표준 56 5 4 4 2 2 2" xfId="29591"/>
    <cellStyle name="표준 56 5 4 4 2 2 3" xfId="45190"/>
    <cellStyle name="표준 56 5 4 4 2 3" xfId="29590"/>
    <cellStyle name="표준 56 5 4 4 2 4" xfId="45189"/>
    <cellStyle name="표준 56 5 4 4 3" xfId="13961"/>
    <cellStyle name="표준 56 5 4 4 3 2" xfId="29592"/>
    <cellStyle name="표준 56 5 4 4 3 3" xfId="45191"/>
    <cellStyle name="표준 56 5 4 4 4" xfId="29589"/>
    <cellStyle name="표준 56 5 4 4 5" xfId="45188"/>
    <cellStyle name="표준 56 5 4 5" xfId="13962"/>
    <cellStyle name="표준 56 5 4 5 2" xfId="13963"/>
    <cellStyle name="표준 56 5 4 5 2 2" xfId="29594"/>
    <cellStyle name="표준 56 5 4 5 2 3" xfId="45193"/>
    <cellStyle name="표준 56 5 4 5 3" xfId="29593"/>
    <cellStyle name="표준 56 5 4 5 4" xfId="45192"/>
    <cellStyle name="표준 56 5 4 6" xfId="13964"/>
    <cellStyle name="표준 56 5 4 6 2" xfId="29595"/>
    <cellStyle name="표준 56 5 4 6 3" xfId="45194"/>
    <cellStyle name="표준 56 5 4 7" xfId="29572"/>
    <cellStyle name="표준 56 5 4 8" xfId="45171"/>
    <cellStyle name="표준 56 5 5" xfId="13965"/>
    <cellStyle name="표준 56 5 5 2" xfId="13966"/>
    <cellStyle name="표준 56 5 5 2 2" xfId="13967"/>
    <cellStyle name="표준 56 5 5 2 2 2" xfId="13968"/>
    <cellStyle name="표준 56 5 5 2 2 2 2" xfId="29599"/>
    <cellStyle name="표준 56 5 5 2 2 2 3" xfId="45198"/>
    <cellStyle name="표준 56 5 5 2 2 3" xfId="29598"/>
    <cellStyle name="표준 56 5 5 2 2 4" xfId="45197"/>
    <cellStyle name="표준 56 5 5 2 3" xfId="13969"/>
    <cellStyle name="표준 56 5 5 2 3 2" xfId="29600"/>
    <cellStyle name="표준 56 5 5 2 3 3" xfId="45199"/>
    <cellStyle name="표준 56 5 5 2 4" xfId="29597"/>
    <cellStyle name="표준 56 5 5 2 5" xfId="45196"/>
    <cellStyle name="표준 56 5 5 3" xfId="13970"/>
    <cellStyle name="표준 56 5 5 3 2" xfId="13971"/>
    <cellStyle name="표준 56 5 5 3 2 2" xfId="29602"/>
    <cellStyle name="표준 56 5 5 3 2 3" xfId="45201"/>
    <cellStyle name="표준 56 5 5 3 3" xfId="29601"/>
    <cellStyle name="표준 56 5 5 3 4" xfId="45200"/>
    <cellStyle name="표준 56 5 5 4" xfId="13972"/>
    <cellStyle name="표준 56 5 5 4 2" xfId="29603"/>
    <cellStyle name="표준 56 5 5 4 3" xfId="45202"/>
    <cellStyle name="표준 56 5 5 5" xfId="29596"/>
    <cellStyle name="표준 56 5 5 6" xfId="45195"/>
    <cellStyle name="표준 56 5 6" xfId="13973"/>
    <cellStyle name="표준 56 5 6 2" xfId="13974"/>
    <cellStyle name="표준 56 5 6 2 2" xfId="13975"/>
    <cellStyle name="표준 56 5 6 2 2 2" xfId="13976"/>
    <cellStyle name="표준 56 5 6 2 2 2 2" xfId="29607"/>
    <cellStyle name="표준 56 5 6 2 2 2 3" xfId="45206"/>
    <cellStyle name="표준 56 5 6 2 2 3" xfId="29606"/>
    <cellStyle name="표준 56 5 6 2 2 4" xfId="45205"/>
    <cellStyle name="표준 56 5 6 2 3" xfId="13977"/>
    <cellStyle name="표준 56 5 6 2 3 2" xfId="29608"/>
    <cellStyle name="표준 56 5 6 2 3 3" xfId="45207"/>
    <cellStyle name="표준 56 5 6 2 4" xfId="29605"/>
    <cellStyle name="표준 56 5 6 2 5" xfId="45204"/>
    <cellStyle name="표준 56 5 6 3" xfId="13978"/>
    <cellStyle name="표준 56 5 6 3 2" xfId="13979"/>
    <cellStyle name="표준 56 5 6 3 2 2" xfId="29610"/>
    <cellStyle name="표준 56 5 6 3 2 3" xfId="45209"/>
    <cellStyle name="표준 56 5 6 3 3" xfId="29609"/>
    <cellStyle name="표준 56 5 6 3 4" xfId="45208"/>
    <cellStyle name="표준 56 5 6 4" xfId="13980"/>
    <cellStyle name="표준 56 5 6 4 2" xfId="29611"/>
    <cellStyle name="표준 56 5 6 4 3" xfId="45210"/>
    <cellStyle name="표준 56 5 6 5" xfId="29604"/>
    <cellStyle name="표준 56 5 6 6" xfId="45203"/>
    <cellStyle name="표준 56 5 7" xfId="13981"/>
    <cellStyle name="표준 56 5 7 2" xfId="13982"/>
    <cellStyle name="표준 56 5 7 2 2" xfId="13983"/>
    <cellStyle name="표준 56 5 7 2 2 2" xfId="29614"/>
    <cellStyle name="표준 56 5 7 2 2 3" xfId="45213"/>
    <cellStyle name="표준 56 5 7 2 3" xfId="29613"/>
    <cellStyle name="표준 56 5 7 2 4" xfId="45212"/>
    <cellStyle name="표준 56 5 7 3" xfId="13984"/>
    <cellStyle name="표준 56 5 7 3 2" xfId="29615"/>
    <cellStyle name="표준 56 5 7 3 3" xfId="45214"/>
    <cellStyle name="표준 56 5 7 4" xfId="29612"/>
    <cellStyle name="표준 56 5 7 5" xfId="45211"/>
    <cellStyle name="표준 56 5 8" xfId="13985"/>
    <cellStyle name="표준 56 5 8 2" xfId="13986"/>
    <cellStyle name="표준 56 5 8 2 2" xfId="29617"/>
    <cellStyle name="표준 56 5 8 2 3" xfId="45216"/>
    <cellStyle name="표준 56 5 8 3" xfId="29616"/>
    <cellStyle name="표준 56 5 8 4" xfId="45215"/>
    <cellStyle name="표준 56 5 9" xfId="13987"/>
    <cellStyle name="표준 56 5 9 2" xfId="29618"/>
    <cellStyle name="표준 56 5 9 3" xfId="45217"/>
    <cellStyle name="표준 56 6" xfId="13988"/>
    <cellStyle name="표준 56 6 2" xfId="13989"/>
    <cellStyle name="표준 56 6 2 2" xfId="13990"/>
    <cellStyle name="표준 56 6 2 2 2" xfId="13991"/>
    <cellStyle name="표준 56 6 2 2 2 2" xfId="13992"/>
    <cellStyle name="표준 56 6 2 2 2 2 2" xfId="13993"/>
    <cellStyle name="표준 56 6 2 2 2 2 2 2" xfId="29624"/>
    <cellStyle name="표준 56 6 2 2 2 2 2 3" xfId="45223"/>
    <cellStyle name="표준 56 6 2 2 2 2 3" xfId="29623"/>
    <cellStyle name="표준 56 6 2 2 2 2 4" xfId="45222"/>
    <cellStyle name="표준 56 6 2 2 2 3" xfId="13994"/>
    <cellStyle name="표준 56 6 2 2 2 3 2" xfId="29625"/>
    <cellStyle name="표준 56 6 2 2 2 3 3" xfId="45224"/>
    <cellStyle name="표준 56 6 2 2 2 4" xfId="29622"/>
    <cellStyle name="표준 56 6 2 2 2 5" xfId="45221"/>
    <cellStyle name="표준 56 6 2 2 3" xfId="13995"/>
    <cellStyle name="표준 56 6 2 2 3 2" xfId="13996"/>
    <cellStyle name="표준 56 6 2 2 3 2 2" xfId="29627"/>
    <cellStyle name="표준 56 6 2 2 3 2 3" xfId="45226"/>
    <cellStyle name="표준 56 6 2 2 3 3" xfId="29626"/>
    <cellStyle name="표준 56 6 2 2 3 4" xfId="45225"/>
    <cellStyle name="표준 56 6 2 2 4" xfId="13997"/>
    <cellStyle name="표준 56 6 2 2 4 2" xfId="29628"/>
    <cellStyle name="표준 56 6 2 2 4 3" xfId="45227"/>
    <cellStyle name="표준 56 6 2 2 5" xfId="29621"/>
    <cellStyle name="표준 56 6 2 2 6" xfId="45220"/>
    <cellStyle name="표준 56 6 2 3" xfId="13998"/>
    <cellStyle name="표준 56 6 2 3 2" xfId="13999"/>
    <cellStyle name="표준 56 6 2 3 2 2" xfId="14000"/>
    <cellStyle name="표준 56 6 2 3 2 2 2" xfId="14001"/>
    <cellStyle name="표준 56 6 2 3 2 2 2 2" xfId="29632"/>
    <cellStyle name="표준 56 6 2 3 2 2 2 3" xfId="45231"/>
    <cellStyle name="표준 56 6 2 3 2 2 3" xfId="29631"/>
    <cellStyle name="표준 56 6 2 3 2 2 4" xfId="45230"/>
    <cellStyle name="표준 56 6 2 3 2 3" xfId="14002"/>
    <cellStyle name="표준 56 6 2 3 2 3 2" xfId="29633"/>
    <cellStyle name="표준 56 6 2 3 2 3 3" xfId="45232"/>
    <cellStyle name="표준 56 6 2 3 2 4" xfId="29630"/>
    <cellStyle name="표준 56 6 2 3 2 5" xfId="45229"/>
    <cellStyle name="표준 56 6 2 3 3" xfId="14003"/>
    <cellStyle name="표준 56 6 2 3 3 2" xfId="14004"/>
    <cellStyle name="표준 56 6 2 3 3 2 2" xfId="29635"/>
    <cellStyle name="표준 56 6 2 3 3 2 3" xfId="45234"/>
    <cellStyle name="표준 56 6 2 3 3 3" xfId="29634"/>
    <cellStyle name="표준 56 6 2 3 3 4" xfId="45233"/>
    <cellStyle name="표준 56 6 2 3 4" xfId="14005"/>
    <cellStyle name="표준 56 6 2 3 4 2" xfId="29636"/>
    <cellStyle name="표준 56 6 2 3 4 3" xfId="45235"/>
    <cellStyle name="표준 56 6 2 3 5" xfId="29629"/>
    <cellStyle name="표준 56 6 2 3 6" xfId="45228"/>
    <cellStyle name="표준 56 6 2 4" xfId="14006"/>
    <cellStyle name="표준 56 6 2 4 2" xfId="14007"/>
    <cellStyle name="표준 56 6 2 4 2 2" xfId="14008"/>
    <cellStyle name="표준 56 6 2 4 2 2 2" xfId="29639"/>
    <cellStyle name="표준 56 6 2 4 2 2 3" xfId="45238"/>
    <cellStyle name="표준 56 6 2 4 2 3" xfId="29638"/>
    <cellStyle name="표준 56 6 2 4 2 4" xfId="45237"/>
    <cellStyle name="표준 56 6 2 4 3" xfId="14009"/>
    <cellStyle name="표준 56 6 2 4 3 2" xfId="29640"/>
    <cellStyle name="표준 56 6 2 4 3 3" xfId="45239"/>
    <cellStyle name="표준 56 6 2 4 4" xfId="29637"/>
    <cellStyle name="표준 56 6 2 4 5" xfId="45236"/>
    <cellStyle name="표준 56 6 2 5" xfId="14010"/>
    <cellStyle name="표준 56 6 2 5 2" xfId="14011"/>
    <cellStyle name="표준 56 6 2 5 2 2" xfId="29642"/>
    <cellStyle name="표준 56 6 2 5 2 3" xfId="45241"/>
    <cellStyle name="표준 56 6 2 5 3" xfId="29641"/>
    <cellStyle name="표준 56 6 2 5 4" xfId="45240"/>
    <cellStyle name="표준 56 6 2 6" xfId="14012"/>
    <cellStyle name="표준 56 6 2 6 2" xfId="29643"/>
    <cellStyle name="표준 56 6 2 6 3" xfId="45242"/>
    <cellStyle name="표준 56 6 2 7" xfId="29620"/>
    <cellStyle name="표준 56 6 2 8" xfId="45219"/>
    <cellStyle name="표준 56 6 3" xfId="14013"/>
    <cellStyle name="표준 56 6 3 2" xfId="14014"/>
    <cellStyle name="표준 56 6 3 2 2" xfId="14015"/>
    <cellStyle name="표준 56 6 3 2 2 2" xfId="14016"/>
    <cellStyle name="표준 56 6 3 2 2 2 2" xfId="29647"/>
    <cellStyle name="표준 56 6 3 2 2 2 3" xfId="45246"/>
    <cellStyle name="표준 56 6 3 2 2 3" xfId="29646"/>
    <cellStyle name="표준 56 6 3 2 2 4" xfId="45245"/>
    <cellStyle name="표준 56 6 3 2 3" xfId="14017"/>
    <cellStyle name="표준 56 6 3 2 3 2" xfId="29648"/>
    <cellStyle name="표준 56 6 3 2 3 3" xfId="45247"/>
    <cellStyle name="표준 56 6 3 2 4" xfId="29645"/>
    <cellStyle name="표준 56 6 3 2 5" xfId="45244"/>
    <cellStyle name="표준 56 6 3 3" xfId="14018"/>
    <cellStyle name="표준 56 6 3 3 2" xfId="14019"/>
    <cellStyle name="표준 56 6 3 3 2 2" xfId="29650"/>
    <cellStyle name="표준 56 6 3 3 2 3" xfId="45249"/>
    <cellStyle name="표준 56 6 3 3 3" xfId="29649"/>
    <cellStyle name="표준 56 6 3 3 4" xfId="45248"/>
    <cellStyle name="표준 56 6 3 4" xfId="14020"/>
    <cellStyle name="표준 56 6 3 4 2" xfId="29651"/>
    <cellStyle name="표준 56 6 3 4 3" xfId="45250"/>
    <cellStyle name="표준 56 6 3 5" xfId="29644"/>
    <cellStyle name="표준 56 6 3 6" xfId="45243"/>
    <cellStyle name="표준 56 6 4" xfId="14021"/>
    <cellStyle name="표준 56 6 4 2" xfId="14022"/>
    <cellStyle name="표준 56 6 4 2 2" xfId="14023"/>
    <cellStyle name="표준 56 6 4 2 2 2" xfId="14024"/>
    <cellStyle name="표준 56 6 4 2 2 2 2" xfId="29655"/>
    <cellStyle name="표준 56 6 4 2 2 2 3" xfId="45254"/>
    <cellStyle name="표준 56 6 4 2 2 3" xfId="29654"/>
    <cellStyle name="표준 56 6 4 2 2 4" xfId="45253"/>
    <cellStyle name="표준 56 6 4 2 3" xfId="14025"/>
    <cellStyle name="표준 56 6 4 2 3 2" xfId="29656"/>
    <cellStyle name="표준 56 6 4 2 3 3" xfId="45255"/>
    <cellStyle name="표준 56 6 4 2 4" xfId="29653"/>
    <cellStyle name="표준 56 6 4 2 5" xfId="45252"/>
    <cellStyle name="표준 56 6 4 3" xfId="14026"/>
    <cellStyle name="표준 56 6 4 3 2" xfId="14027"/>
    <cellStyle name="표준 56 6 4 3 2 2" xfId="29658"/>
    <cellStyle name="표준 56 6 4 3 2 3" xfId="45257"/>
    <cellStyle name="표준 56 6 4 3 3" xfId="29657"/>
    <cellStyle name="표준 56 6 4 3 4" xfId="45256"/>
    <cellStyle name="표준 56 6 4 4" xfId="14028"/>
    <cellStyle name="표준 56 6 4 4 2" xfId="29659"/>
    <cellStyle name="표준 56 6 4 4 3" xfId="45258"/>
    <cellStyle name="표준 56 6 4 5" xfId="29652"/>
    <cellStyle name="표준 56 6 4 6" xfId="45251"/>
    <cellStyle name="표준 56 6 5" xfId="14029"/>
    <cellStyle name="표준 56 6 5 2" xfId="14030"/>
    <cellStyle name="표준 56 6 5 2 2" xfId="14031"/>
    <cellStyle name="표준 56 6 5 2 2 2" xfId="29662"/>
    <cellStyle name="표준 56 6 5 2 2 3" xfId="45261"/>
    <cellStyle name="표준 56 6 5 2 3" xfId="29661"/>
    <cellStyle name="표준 56 6 5 2 4" xfId="45260"/>
    <cellStyle name="표준 56 6 5 3" xfId="14032"/>
    <cellStyle name="표준 56 6 5 3 2" xfId="29663"/>
    <cellStyle name="표준 56 6 5 3 3" xfId="45262"/>
    <cellStyle name="표준 56 6 5 4" xfId="29660"/>
    <cellStyle name="표준 56 6 5 5" xfId="45259"/>
    <cellStyle name="표준 56 6 6" xfId="14033"/>
    <cellStyle name="표준 56 6 6 2" xfId="14034"/>
    <cellStyle name="표준 56 6 6 2 2" xfId="29665"/>
    <cellStyle name="표준 56 6 6 2 3" xfId="45264"/>
    <cellStyle name="표준 56 6 6 3" xfId="29664"/>
    <cellStyle name="표준 56 6 6 4" xfId="45263"/>
    <cellStyle name="표준 56 6 7" xfId="14035"/>
    <cellStyle name="표준 56 6 7 2" xfId="29666"/>
    <cellStyle name="표준 56 6 7 3" xfId="45265"/>
    <cellStyle name="표준 56 6 8" xfId="29619"/>
    <cellStyle name="표준 56 6 9" xfId="45218"/>
    <cellStyle name="표준 56 7" xfId="14036"/>
    <cellStyle name="표준 56 7 2" xfId="14037"/>
    <cellStyle name="표준 56 7 2 2" xfId="14038"/>
    <cellStyle name="표준 56 7 2 2 2" xfId="14039"/>
    <cellStyle name="표준 56 7 2 2 2 2" xfId="14040"/>
    <cellStyle name="표준 56 7 2 2 2 2 2" xfId="14041"/>
    <cellStyle name="표준 56 7 2 2 2 2 2 2" xfId="29672"/>
    <cellStyle name="표준 56 7 2 2 2 2 2 3" xfId="45271"/>
    <cellStyle name="표준 56 7 2 2 2 2 3" xfId="29671"/>
    <cellStyle name="표준 56 7 2 2 2 2 4" xfId="45270"/>
    <cellStyle name="표준 56 7 2 2 2 3" xfId="14042"/>
    <cellStyle name="표준 56 7 2 2 2 3 2" xfId="29673"/>
    <cellStyle name="표준 56 7 2 2 2 3 3" xfId="45272"/>
    <cellStyle name="표준 56 7 2 2 2 4" xfId="29670"/>
    <cellStyle name="표준 56 7 2 2 2 5" xfId="45269"/>
    <cellStyle name="표준 56 7 2 2 3" xfId="14043"/>
    <cellStyle name="표준 56 7 2 2 3 2" xfId="14044"/>
    <cellStyle name="표준 56 7 2 2 3 2 2" xfId="29675"/>
    <cellStyle name="표준 56 7 2 2 3 2 3" xfId="45274"/>
    <cellStyle name="표준 56 7 2 2 3 3" xfId="29674"/>
    <cellStyle name="표준 56 7 2 2 3 4" xfId="45273"/>
    <cellStyle name="표준 56 7 2 2 4" xfId="14045"/>
    <cellStyle name="표준 56 7 2 2 4 2" xfId="29676"/>
    <cellStyle name="표준 56 7 2 2 4 3" xfId="45275"/>
    <cellStyle name="표준 56 7 2 2 5" xfId="29669"/>
    <cellStyle name="표준 56 7 2 2 6" xfId="45268"/>
    <cellStyle name="표준 56 7 2 3" xfId="14046"/>
    <cellStyle name="표준 56 7 2 3 2" xfId="14047"/>
    <cellStyle name="표준 56 7 2 3 2 2" xfId="14048"/>
    <cellStyle name="표준 56 7 2 3 2 2 2" xfId="14049"/>
    <cellStyle name="표준 56 7 2 3 2 2 2 2" xfId="29680"/>
    <cellStyle name="표준 56 7 2 3 2 2 2 3" xfId="45279"/>
    <cellStyle name="표준 56 7 2 3 2 2 3" xfId="29679"/>
    <cellStyle name="표준 56 7 2 3 2 2 4" xfId="45278"/>
    <cellStyle name="표준 56 7 2 3 2 3" xfId="14050"/>
    <cellStyle name="표준 56 7 2 3 2 3 2" xfId="29681"/>
    <cellStyle name="표준 56 7 2 3 2 3 3" xfId="45280"/>
    <cellStyle name="표준 56 7 2 3 2 4" xfId="29678"/>
    <cellStyle name="표준 56 7 2 3 2 5" xfId="45277"/>
    <cellStyle name="표준 56 7 2 3 3" xfId="14051"/>
    <cellStyle name="표준 56 7 2 3 3 2" xfId="14052"/>
    <cellStyle name="표준 56 7 2 3 3 2 2" xfId="29683"/>
    <cellStyle name="표준 56 7 2 3 3 2 3" xfId="45282"/>
    <cellStyle name="표준 56 7 2 3 3 3" xfId="29682"/>
    <cellStyle name="표준 56 7 2 3 3 4" xfId="45281"/>
    <cellStyle name="표준 56 7 2 3 4" xfId="14053"/>
    <cellStyle name="표준 56 7 2 3 4 2" xfId="29684"/>
    <cellStyle name="표준 56 7 2 3 4 3" xfId="45283"/>
    <cellStyle name="표준 56 7 2 3 5" xfId="29677"/>
    <cellStyle name="표준 56 7 2 3 6" xfId="45276"/>
    <cellStyle name="표준 56 7 2 4" xfId="14054"/>
    <cellStyle name="표준 56 7 2 4 2" xfId="14055"/>
    <cellStyle name="표준 56 7 2 4 2 2" xfId="14056"/>
    <cellStyle name="표준 56 7 2 4 2 2 2" xfId="29687"/>
    <cellStyle name="표준 56 7 2 4 2 2 3" xfId="45286"/>
    <cellStyle name="표준 56 7 2 4 2 3" xfId="29686"/>
    <cellStyle name="표준 56 7 2 4 2 4" xfId="45285"/>
    <cellStyle name="표준 56 7 2 4 3" xfId="14057"/>
    <cellStyle name="표준 56 7 2 4 3 2" xfId="29688"/>
    <cellStyle name="표준 56 7 2 4 3 3" xfId="45287"/>
    <cellStyle name="표준 56 7 2 4 4" xfId="29685"/>
    <cellStyle name="표준 56 7 2 4 5" xfId="45284"/>
    <cellStyle name="표준 56 7 2 5" xfId="14058"/>
    <cellStyle name="표준 56 7 2 5 2" xfId="14059"/>
    <cellStyle name="표준 56 7 2 5 2 2" xfId="29690"/>
    <cellStyle name="표준 56 7 2 5 2 3" xfId="45289"/>
    <cellStyle name="표준 56 7 2 5 3" xfId="29689"/>
    <cellStyle name="표준 56 7 2 5 4" xfId="45288"/>
    <cellStyle name="표준 56 7 2 6" xfId="14060"/>
    <cellStyle name="표준 56 7 2 6 2" xfId="29691"/>
    <cellStyle name="표준 56 7 2 6 3" xfId="45290"/>
    <cellStyle name="표준 56 7 2 7" xfId="29668"/>
    <cellStyle name="표준 56 7 2 8" xfId="45267"/>
    <cellStyle name="표준 56 7 3" xfId="14061"/>
    <cellStyle name="표준 56 7 3 2" xfId="14062"/>
    <cellStyle name="표준 56 7 3 2 2" xfId="14063"/>
    <cellStyle name="표준 56 7 3 2 2 2" xfId="14064"/>
    <cellStyle name="표준 56 7 3 2 2 2 2" xfId="29695"/>
    <cellStyle name="표준 56 7 3 2 2 2 3" xfId="45294"/>
    <cellStyle name="표준 56 7 3 2 2 3" xfId="29694"/>
    <cellStyle name="표준 56 7 3 2 2 4" xfId="45293"/>
    <cellStyle name="표준 56 7 3 2 3" xfId="14065"/>
    <cellStyle name="표준 56 7 3 2 3 2" xfId="29696"/>
    <cellStyle name="표준 56 7 3 2 3 3" xfId="45295"/>
    <cellStyle name="표준 56 7 3 2 4" xfId="29693"/>
    <cellStyle name="표준 56 7 3 2 5" xfId="45292"/>
    <cellStyle name="표준 56 7 3 3" xfId="14066"/>
    <cellStyle name="표준 56 7 3 3 2" xfId="14067"/>
    <cellStyle name="표준 56 7 3 3 2 2" xfId="29698"/>
    <cellStyle name="표준 56 7 3 3 2 3" xfId="45297"/>
    <cellStyle name="표준 56 7 3 3 3" xfId="29697"/>
    <cellStyle name="표준 56 7 3 3 4" xfId="45296"/>
    <cellStyle name="표준 56 7 3 4" xfId="14068"/>
    <cellStyle name="표준 56 7 3 4 2" xfId="29699"/>
    <cellStyle name="표준 56 7 3 4 3" xfId="45298"/>
    <cellStyle name="표준 56 7 3 5" xfId="29692"/>
    <cellStyle name="표준 56 7 3 6" xfId="45291"/>
    <cellStyle name="표준 56 7 4" xfId="14069"/>
    <cellStyle name="표준 56 7 4 2" xfId="14070"/>
    <cellStyle name="표준 56 7 4 2 2" xfId="14071"/>
    <cellStyle name="표준 56 7 4 2 2 2" xfId="14072"/>
    <cellStyle name="표준 56 7 4 2 2 2 2" xfId="29703"/>
    <cellStyle name="표준 56 7 4 2 2 2 3" xfId="45302"/>
    <cellStyle name="표준 56 7 4 2 2 3" xfId="29702"/>
    <cellStyle name="표준 56 7 4 2 2 4" xfId="45301"/>
    <cellStyle name="표준 56 7 4 2 3" xfId="14073"/>
    <cellStyle name="표준 56 7 4 2 3 2" xfId="29704"/>
    <cellStyle name="표준 56 7 4 2 3 3" xfId="45303"/>
    <cellStyle name="표준 56 7 4 2 4" xfId="29701"/>
    <cellStyle name="표준 56 7 4 2 5" xfId="45300"/>
    <cellStyle name="표준 56 7 4 3" xfId="14074"/>
    <cellStyle name="표준 56 7 4 3 2" xfId="14075"/>
    <cellStyle name="표준 56 7 4 3 2 2" xfId="29706"/>
    <cellStyle name="표준 56 7 4 3 2 3" xfId="45305"/>
    <cellStyle name="표준 56 7 4 3 3" xfId="29705"/>
    <cellStyle name="표준 56 7 4 3 4" xfId="45304"/>
    <cellStyle name="표준 56 7 4 4" xfId="14076"/>
    <cellStyle name="표준 56 7 4 4 2" xfId="29707"/>
    <cellStyle name="표준 56 7 4 4 3" xfId="45306"/>
    <cellStyle name="표준 56 7 4 5" xfId="29700"/>
    <cellStyle name="표준 56 7 4 6" xfId="45299"/>
    <cellStyle name="표준 56 7 5" xfId="14077"/>
    <cellStyle name="표준 56 7 5 2" xfId="14078"/>
    <cellStyle name="표준 56 7 5 2 2" xfId="14079"/>
    <cellStyle name="표준 56 7 5 2 2 2" xfId="29710"/>
    <cellStyle name="표준 56 7 5 2 2 3" xfId="45309"/>
    <cellStyle name="표준 56 7 5 2 3" xfId="29709"/>
    <cellStyle name="표준 56 7 5 2 4" xfId="45308"/>
    <cellStyle name="표준 56 7 5 3" xfId="14080"/>
    <cellStyle name="표준 56 7 5 3 2" xfId="29711"/>
    <cellStyle name="표준 56 7 5 3 3" xfId="45310"/>
    <cellStyle name="표준 56 7 5 4" xfId="29708"/>
    <cellStyle name="표준 56 7 5 5" xfId="45307"/>
    <cellStyle name="표준 56 7 6" xfId="14081"/>
    <cellStyle name="표준 56 7 6 2" xfId="14082"/>
    <cellStyle name="표준 56 7 6 2 2" xfId="29713"/>
    <cellStyle name="표준 56 7 6 2 3" xfId="45312"/>
    <cellStyle name="표준 56 7 6 3" xfId="29712"/>
    <cellStyle name="표준 56 7 6 4" xfId="45311"/>
    <cellStyle name="표준 56 7 7" xfId="14083"/>
    <cellStyle name="표준 56 7 7 2" xfId="29714"/>
    <cellStyle name="표준 56 7 7 3" xfId="45313"/>
    <cellStyle name="표준 56 7 8" xfId="29667"/>
    <cellStyle name="표준 56 7 9" xfId="45266"/>
    <cellStyle name="표준 56 8" xfId="14084"/>
    <cellStyle name="표준 56 8 2" xfId="14085"/>
    <cellStyle name="표준 56 8 2 2" xfId="14086"/>
    <cellStyle name="표준 56 8 2 2 2" xfId="14087"/>
    <cellStyle name="표준 56 8 2 2 2 2" xfId="14088"/>
    <cellStyle name="표준 56 8 2 2 2 2 2" xfId="29719"/>
    <cellStyle name="표준 56 8 2 2 2 2 3" xfId="45318"/>
    <cellStyle name="표준 56 8 2 2 2 3" xfId="29718"/>
    <cellStyle name="표준 56 8 2 2 2 4" xfId="45317"/>
    <cellStyle name="표준 56 8 2 2 3" xfId="14089"/>
    <cellStyle name="표준 56 8 2 2 3 2" xfId="29720"/>
    <cellStyle name="표준 56 8 2 2 3 3" xfId="45319"/>
    <cellStyle name="표준 56 8 2 2 4" xfId="29717"/>
    <cellStyle name="표준 56 8 2 2 5" xfId="45316"/>
    <cellStyle name="표준 56 8 2 3" xfId="14090"/>
    <cellStyle name="표준 56 8 2 3 2" xfId="14091"/>
    <cellStyle name="표준 56 8 2 3 2 2" xfId="29722"/>
    <cellStyle name="표준 56 8 2 3 2 3" xfId="45321"/>
    <cellStyle name="표준 56 8 2 3 3" xfId="29721"/>
    <cellStyle name="표준 56 8 2 3 4" xfId="45320"/>
    <cellStyle name="표준 56 8 2 4" xfId="14092"/>
    <cellStyle name="표준 56 8 2 4 2" xfId="29723"/>
    <cellStyle name="표준 56 8 2 4 3" xfId="45322"/>
    <cellStyle name="표준 56 8 2 5" xfId="29716"/>
    <cellStyle name="표준 56 8 2 6" xfId="45315"/>
    <cellStyle name="표준 56 8 3" xfId="14093"/>
    <cellStyle name="표준 56 8 3 2" xfId="14094"/>
    <cellStyle name="표준 56 8 3 2 2" xfId="14095"/>
    <cellStyle name="표준 56 8 3 2 2 2" xfId="14096"/>
    <cellStyle name="표준 56 8 3 2 2 2 2" xfId="29727"/>
    <cellStyle name="표준 56 8 3 2 2 2 3" xfId="45326"/>
    <cellStyle name="표준 56 8 3 2 2 3" xfId="29726"/>
    <cellStyle name="표준 56 8 3 2 2 4" xfId="45325"/>
    <cellStyle name="표준 56 8 3 2 3" xfId="14097"/>
    <cellStyle name="표준 56 8 3 2 3 2" xfId="29728"/>
    <cellStyle name="표준 56 8 3 2 3 3" xfId="45327"/>
    <cellStyle name="표준 56 8 3 2 4" xfId="29725"/>
    <cellStyle name="표준 56 8 3 2 5" xfId="45324"/>
    <cellStyle name="표준 56 8 3 3" xfId="14098"/>
    <cellStyle name="표준 56 8 3 3 2" xfId="14099"/>
    <cellStyle name="표준 56 8 3 3 2 2" xfId="29730"/>
    <cellStyle name="표준 56 8 3 3 2 3" xfId="45329"/>
    <cellStyle name="표준 56 8 3 3 3" xfId="29729"/>
    <cellStyle name="표준 56 8 3 3 4" xfId="45328"/>
    <cellStyle name="표준 56 8 3 4" xfId="14100"/>
    <cellStyle name="표준 56 8 3 4 2" xfId="29731"/>
    <cellStyle name="표준 56 8 3 4 3" xfId="45330"/>
    <cellStyle name="표준 56 8 3 5" xfId="29724"/>
    <cellStyle name="표준 56 8 3 6" xfId="45323"/>
    <cellStyle name="표준 56 8 4" xfId="14101"/>
    <cellStyle name="표준 56 8 4 2" xfId="14102"/>
    <cellStyle name="표준 56 8 4 2 2" xfId="14103"/>
    <cellStyle name="표준 56 8 4 2 2 2" xfId="29734"/>
    <cellStyle name="표준 56 8 4 2 2 3" xfId="45333"/>
    <cellStyle name="표준 56 8 4 2 3" xfId="29733"/>
    <cellStyle name="표준 56 8 4 2 4" xfId="45332"/>
    <cellStyle name="표준 56 8 4 3" xfId="14104"/>
    <cellStyle name="표준 56 8 4 3 2" xfId="29735"/>
    <cellStyle name="표준 56 8 4 3 3" xfId="45334"/>
    <cellStyle name="표준 56 8 4 4" xfId="29732"/>
    <cellStyle name="표준 56 8 4 5" xfId="45331"/>
    <cellStyle name="표준 56 8 5" xfId="14105"/>
    <cellStyle name="표준 56 8 5 2" xfId="14106"/>
    <cellStyle name="표준 56 8 5 2 2" xfId="29737"/>
    <cellStyle name="표준 56 8 5 2 3" xfId="45336"/>
    <cellStyle name="표준 56 8 5 3" xfId="29736"/>
    <cellStyle name="표준 56 8 5 4" xfId="45335"/>
    <cellStyle name="표준 56 8 6" xfId="14107"/>
    <cellStyle name="표준 56 8 6 2" xfId="29738"/>
    <cellStyle name="표준 56 8 6 3" xfId="45337"/>
    <cellStyle name="표준 56 8 7" xfId="29715"/>
    <cellStyle name="표준 56 8 8" xfId="45314"/>
    <cellStyle name="표준 56 9" xfId="14108"/>
    <cellStyle name="표준 56 9 2" xfId="14109"/>
    <cellStyle name="표준 56 9 2 2" xfId="14110"/>
    <cellStyle name="표준 56 9 2 2 2" xfId="14111"/>
    <cellStyle name="표준 56 9 2 2 2 2" xfId="29742"/>
    <cellStyle name="표준 56 9 2 2 2 3" xfId="45341"/>
    <cellStyle name="표준 56 9 2 2 3" xfId="29741"/>
    <cellStyle name="표준 56 9 2 2 4" xfId="45340"/>
    <cellStyle name="표준 56 9 2 3" xfId="14112"/>
    <cellStyle name="표준 56 9 2 3 2" xfId="29743"/>
    <cellStyle name="표준 56 9 2 3 3" xfId="45342"/>
    <cellStyle name="표준 56 9 2 4" xfId="29740"/>
    <cellStyle name="표준 56 9 2 5" xfId="45339"/>
    <cellStyle name="표준 56 9 3" xfId="14113"/>
    <cellStyle name="표준 56 9 3 2" xfId="14114"/>
    <cellStyle name="표준 56 9 3 2 2" xfId="29745"/>
    <cellStyle name="표준 56 9 3 2 3" xfId="45344"/>
    <cellStyle name="표준 56 9 3 3" xfId="29744"/>
    <cellStyle name="표준 56 9 3 4" xfId="45343"/>
    <cellStyle name="표준 56 9 4" xfId="14115"/>
    <cellStyle name="표준 56 9 4 2" xfId="29746"/>
    <cellStyle name="표준 56 9 4 3" xfId="45345"/>
    <cellStyle name="표준 56 9 5" xfId="29739"/>
    <cellStyle name="표준 56 9 6" xfId="45338"/>
    <cellStyle name="표준 57" xfId="14116"/>
    <cellStyle name="표준 58" xfId="14117"/>
    <cellStyle name="표준 58 10" xfId="14118"/>
    <cellStyle name="표준 58 10 2" xfId="14119"/>
    <cellStyle name="표준 58 10 2 2" xfId="14120"/>
    <cellStyle name="표준 58 10 2 2 2" xfId="29750"/>
    <cellStyle name="표준 58 10 2 2 3" xfId="45349"/>
    <cellStyle name="표준 58 10 2 3" xfId="29749"/>
    <cellStyle name="표준 58 10 2 4" xfId="45348"/>
    <cellStyle name="표준 58 10 3" xfId="14121"/>
    <cellStyle name="표준 58 10 3 2" xfId="29751"/>
    <cellStyle name="표준 58 10 3 3" xfId="45350"/>
    <cellStyle name="표준 58 10 4" xfId="29748"/>
    <cellStyle name="표준 58 10 5" xfId="45347"/>
    <cellStyle name="표준 58 11" xfId="14122"/>
    <cellStyle name="표준 58 11 2" xfId="14123"/>
    <cellStyle name="표준 58 11 2 2" xfId="29753"/>
    <cellStyle name="표준 58 11 2 3" xfId="45352"/>
    <cellStyle name="표준 58 11 3" xfId="29752"/>
    <cellStyle name="표준 58 11 4" xfId="45351"/>
    <cellStyle name="표준 58 12" xfId="14124"/>
    <cellStyle name="표준 58 12 2" xfId="29754"/>
    <cellStyle name="표준 58 12 3" xfId="45353"/>
    <cellStyle name="표준 58 13" xfId="29747"/>
    <cellStyle name="표준 58 14" xfId="45346"/>
    <cellStyle name="표준 58 2" xfId="14125"/>
    <cellStyle name="표준 58 2 10" xfId="14126"/>
    <cellStyle name="표준 58 2 10 2" xfId="29756"/>
    <cellStyle name="표준 58 2 10 3" xfId="45355"/>
    <cellStyle name="표준 58 2 11" xfId="29755"/>
    <cellStyle name="표준 58 2 12" xfId="45354"/>
    <cellStyle name="표준 58 2 2" xfId="14127"/>
    <cellStyle name="표준 58 2 2 10" xfId="29757"/>
    <cellStyle name="표준 58 2 2 11" xfId="45356"/>
    <cellStyle name="표준 58 2 2 2" xfId="14128"/>
    <cellStyle name="표준 58 2 2 2 2" xfId="14129"/>
    <cellStyle name="표준 58 2 2 2 2 2" xfId="14130"/>
    <cellStyle name="표준 58 2 2 2 2 2 2" xfId="14131"/>
    <cellStyle name="표준 58 2 2 2 2 2 2 2" xfId="14132"/>
    <cellStyle name="표준 58 2 2 2 2 2 2 2 2" xfId="14133"/>
    <cellStyle name="표준 58 2 2 2 2 2 2 2 2 2" xfId="29763"/>
    <cellStyle name="표준 58 2 2 2 2 2 2 2 2 3" xfId="45362"/>
    <cellStyle name="표준 58 2 2 2 2 2 2 2 3" xfId="29762"/>
    <cellStyle name="표준 58 2 2 2 2 2 2 2 4" xfId="45361"/>
    <cellStyle name="표준 58 2 2 2 2 2 2 3" xfId="14134"/>
    <cellStyle name="표준 58 2 2 2 2 2 2 3 2" xfId="29764"/>
    <cellStyle name="표준 58 2 2 2 2 2 2 3 3" xfId="45363"/>
    <cellStyle name="표준 58 2 2 2 2 2 2 4" xfId="29761"/>
    <cellStyle name="표준 58 2 2 2 2 2 2 5" xfId="45360"/>
    <cellStyle name="표준 58 2 2 2 2 2 3" xfId="14135"/>
    <cellStyle name="표준 58 2 2 2 2 2 3 2" xfId="14136"/>
    <cellStyle name="표준 58 2 2 2 2 2 3 2 2" xfId="29766"/>
    <cellStyle name="표준 58 2 2 2 2 2 3 2 3" xfId="45365"/>
    <cellStyle name="표준 58 2 2 2 2 2 3 3" xfId="29765"/>
    <cellStyle name="표준 58 2 2 2 2 2 3 4" xfId="45364"/>
    <cellStyle name="표준 58 2 2 2 2 2 4" xfId="14137"/>
    <cellStyle name="표준 58 2 2 2 2 2 4 2" xfId="29767"/>
    <cellStyle name="표준 58 2 2 2 2 2 4 3" xfId="45366"/>
    <cellStyle name="표준 58 2 2 2 2 2 5" xfId="29760"/>
    <cellStyle name="표준 58 2 2 2 2 2 6" xfId="45359"/>
    <cellStyle name="표준 58 2 2 2 2 3" xfId="14138"/>
    <cellStyle name="표준 58 2 2 2 2 3 2" xfId="14139"/>
    <cellStyle name="표준 58 2 2 2 2 3 2 2" xfId="14140"/>
    <cellStyle name="표준 58 2 2 2 2 3 2 2 2" xfId="14141"/>
    <cellStyle name="표준 58 2 2 2 2 3 2 2 2 2" xfId="29771"/>
    <cellStyle name="표준 58 2 2 2 2 3 2 2 2 3" xfId="45370"/>
    <cellStyle name="표준 58 2 2 2 2 3 2 2 3" xfId="29770"/>
    <cellStyle name="표준 58 2 2 2 2 3 2 2 4" xfId="45369"/>
    <cellStyle name="표준 58 2 2 2 2 3 2 3" xfId="14142"/>
    <cellStyle name="표준 58 2 2 2 2 3 2 3 2" xfId="29772"/>
    <cellStyle name="표준 58 2 2 2 2 3 2 3 3" xfId="45371"/>
    <cellStyle name="표준 58 2 2 2 2 3 2 4" xfId="29769"/>
    <cellStyle name="표준 58 2 2 2 2 3 2 5" xfId="45368"/>
    <cellStyle name="표준 58 2 2 2 2 3 3" xfId="14143"/>
    <cellStyle name="표준 58 2 2 2 2 3 3 2" xfId="14144"/>
    <cellStyle name="표준 58 2 2 2 2 3 3 2 2" xfId="29774"/>
    <cellStyle name="표준 58 2 2 2 2 3 3 2 3" xfId="45373"/>
    <cellStyle name="표준 58 2 2 2 2 3 3 3" xfId="29773"/>
    <cellStyle name="표준 58 2 2 2 2 3 3 4" xfId="45372"/>
    <cellStyle name="표준 58 2 2 2 2 3 4" xfId="14145"/>
    <cellStyle name="표준 58 2 2 2 2 3 4 2" xfId="29775"/>
    <cellStyle name="표준 58 2 2 2 2 3 4 3" xfId="45374"/>
    <cellStyle name="표준 58 2 2 2 2 3 5" xfId="29768"/>
    <cellStyle name="표준 58 2 2 2 2 3 6" xfId="45367"/>
    <cellStyle name="표준 58 2 2 2 2 4" xfId="14146"/>
    <cellStyle name="표준 58 2 2 2 2 4 2" xfId="14147"/>
    <cellStyle name="표준 58 2 2 2 2 4 2 2" xfId="14148"/>
    <cellStyle name="표준 58 2 2 2 2 4 2 2 2" xfId="29778"/>
    <cellStyle name="표준 58 2 2 2 2 4 2 2 3" xfId="45377"/>
    <cellStyle name="표준 58 2 2 2 2 4 2 3" xfId="29777"/>
    <cellStyle name="표준 58 2 2 2 2 4 2 4" xfId="45376"/>
    <cellStyle name="표준 58 2 2 2 2 4 3" xfId="14149"/>
    <cellStyle name="표준 58 2 2 2 2 4 3 2" xfId="29779"/>
    <cellStyle name="표준 58 2 2 2 2 4 3 3" xfId="45378"/>
    <cellStyle name="표준 58 2 2 2 2 4 4" xfId="29776"/>
    <cellStyle name="표준 58 2 2 2 2 4 5" xfId="45375"/>
    <cellStyle name="표준 58 2 2 2 2 5" xfId="14150"/>
    <cellStyle name="표준 58 2 2 2 2 5 2" xfId="14151"/>
    <cellStyle name="표준 58 2 2 2 2 5 2 2" xfId="29781"/>
    <cellStyle name="표준 58 2 2 2 2 5 2 3" xfId="45380"/>
    <cellStyle name="표준 58 2 2 2 2 5 3" xfId="29780"/>
    <cellStyle name="표준 58 2 2 2 2 5 4" xfId="45379"/>
    <cellStyle name="표준 58 2 2 2 2 6" xfId="14152"/>
    <cellStyle name="표준 58 2 2 2 2 6 2" xfId="29782"/>
    <cellStyle name="표준 58 2 2 2 2 6 3" xfId="45381"/>
    <cellStyle name="표준 58 2 2 2 2 7" xfId="29759"/>
    <cellStyle name="표준 58 2 2 2 2 8" xfId="45358"/>
    <cellStyle name="표준 58 2 2 2 3" xfId="14153"/>
    <cellStyle name="표준 58 2 2 2 3 2" xfId="14154"/>
    <cellStyle name="표준 58 2 2 2 3 2 2" xfId="14155"/>
    <cellStyle name="표준 58 2 2 2 3 2 2 2" xfId="14156"/>
    <cellStyle name="표준 58 2 2 2 3 2 2 2 2" xfId="29786"/>
    <cellStyle name="표준 58 2 2 2 3 2 2 2 3" xfId="45385"/>
    <cellStyle name="표준 58 2 2 2 3 2 2 3" xfId="29785"/>
    <cellStyle name="표준 58 2 2 2 3 2 2 4" xfId="45384"/>
    <cellStyle name="표준 58 2 2 2 3 2 3" xfId="14157"/>
    <cellStyle name="표준 58 2 2 2 3 2 3 2" xfId="29787"/>
    <cellStyle name="표준 58 2 2 2 3 2 3 3" xfId="45386"/>
    <cellStyle name="표준 58 2 2 2 3 2 4" xfId="29784"/>
    <cellStyle name="표준 58 2 2 2 3 2 5" xfId="45383"/>
    <cellStyle name="표준 58 2 2 2 3 3" xfId="14158"/>
    <cellStyle name="표준 58 2 2 2 3 3 2" xfId="14159"/>
    <cellStyle name="표준 58 2 2 2 3 3 2 2" xfId="29789"/>
    <cellStyle name="표준 58 2 2 2 3 3 2 3" xfId="45388"/>
    <cellStyle name="표준 58 2 2 2 3 3 3" xfId="29788"/>
    <cellStyle name="표준 58 2 2 2 3 3 4" xfId="45387"/>
    <cellStyle name="표준 58 2 2 2 3 4" xfId="14160"/>
    <cellStyle name="표준 58 2 2 2 3 4 2" xfId="29790"/>
    <cellStyle name="표준 58 2 2 2 3 4 3" xfId="45389"/>
    <cellStyle name="표준 58 2 2 2 3 5" xfId="29783"/>
    <cellStyle name="표준 58 2 2 2 3 6" xfId="45382"/>
    <cellStyle name="표준 58 2 2 2 4" xfId="14161"/>
    <cellStyle name="표준 58 2 2 2 4 2" xfId="14162"/>
    <cellStyle name="표준 58 2 2 2 4 2 2" xfId="14163"/>
    <cellStyle name="표준 58 2 2 2 4 2 2 2" xfId="14164"/>
    <cellStyle name="표준 58 2 2 2 4 2 2 2 2" xfId="29794"/>
    <cellStyle name="표준 58 2 2 2 4 2 2 2 3" xfId="45393"/>
    <cellStyle name="표준 58 2 2 2 4 2 2 3" xfId="29793"/>
    <cellStyle name="표준 58 2 2 2 4 2 2 4" xfId="45392"/>
    <cellStyle name="표준 58 2 2 2 4 2 3" xfId="14165"/>
    <cellStyle name="표준 58 2 2 2 4 2 3 2" xfId="29795"/>
    <cellStyle name="표준 58 2 2 2 4 2 3 3" xfId="45394"/>
    <cellStyle name="표준 58 2 2 2 4 2 4" xfId="29792"/>
    <cellStyle name="표준 58 2 2 2 4 2 5" xfId="45391"/>
    <cellStyle name="표준 58 2 2 2 4 3" xfId="14166"/>
    <cellStyle name="표준 58 2 2 2 4 3 2" xfId="14167"/>
    <cellStyle name="표준 58 2 2 2 4 3 2 2" xfId="29797"/>
    <cellStyle name="표준 58 2 2 2 4 3 2 3" xfId="45396"/>
    <cellStyle name="표준 58 2 2 2 4 3 3" xfId="29796"/>
    <cellStyle name="표준 58 2 2 2 4 3 4" xfId="45395"/>
    <cellStyle name="표준 58 2 2 2 4 4" xfId="14168"/>
    <cellStyle name="표준 58 2 2 2 4 4 2" xfId="29798"/>
    <cellStyle name="표준 58 2 2 2 4 4 3" xfId="45397"/>
    <cellStyle name="표준 58 2 2 2 4 5" xfId="29791"/>
    <cellStyle name="표준 58 2 2 2 4 6" xfId="45390"/>
    <cellStyle name="표준 58 2 2 2 5" xfId="14169"/>
    <cellStyle name="표준 58 2 2 2 5 2" xfId="14170"/>
    <cellStyle name="표준 58 2 2 2 5 2 2" xfId="14171"/>
    <cellStyle name="표준 58 2 2 2 5 2 2 2" xfId="29801"/>
    <cellStyle name="표준 58 2 2 2 5 2 2 3" xfId="45400"/>
    <cellStyle name="표준 58 2 2 2 5 2 3" xfId="29800"/>
    <cellStyle name="표준 58 2 2 2 5 2 4" xfId="45399"/>
    <cellStyle name="표준 58 2 2 2 5 3" xfId="14172"/>
    <cellStyle name="표준 58 2 2 2 5 3 2" xfId="29802"/>
    <cellStyle name="표준 58 2 2 2 5 3 3" xfId="45401"/>
    <cellStyle name="표준 58 2 2 2 5 4" xfId="29799"/>
    <cellStyle name="표준 58 2 2 2 5 5" xfId="45398"/>
    <cellStyle name="표준 58 2 2 2 6" xfId="14173"/>
    <cellStyle name="표준 58 2 2 2 6 2" xfId="14174"/>
    <cellStyle name="표준 58 2 2 2 6 2 2" xfId="29804"/>
    <cellStyle name="표준 58 2 2 2 6 2 3" xfId="45403"/>
    <cellStyle name="표준 58 2 2 2 6 3" xfId="29803"/>
    <cellStyle name="표준 58 2 2 2 6 4" xfId="45402"/>
    <cellStyle name="표준 58 2 2 2 7" xfId="14175"/>
    <cellStyle name="표준 58 2 2 2 7 2" xfId="29805"/>
    <cellStyle name="표준 58 2 2 2 7 3" xfId="45404"/>
    <cellStyle name="표준 58 2 2 2 8" xfId="29758"/>
    <cellStyle name="표준 58 2 2 2 9" xfId="45357"/>
    <cellStyle name="표준 58 2 2 3" xfId="14176"/>
    <cellStyle name="표준 58 2 2 3 2" xfId="14177"/>
    <cellStyle name="표준 58 2 2 3 2 2" xfId="14178"/>
    <cellStyle name="표준 58 2 2 3 2 2 2" xfId="14179"/>
    <cellStyle name="표준 58 2 2 3 2 2 2 2" xfId="14180"/>
    <cellStyle name="표준 58 2 2 3 2 2 2 2 2" xfId="14181"/>
    <cellStyle name="표준 58 2 2 3 2 2 2 2 2 2" xfId="29811"/>
    <cellStyle name="표준 58 2 2 3 2 2 2 2 2 3" xfId="45410"/>
    <cellStyle name="표준 58 2 2 3 2 2 2 2 3" xfId="29810"/>
    <cellStyle name="표준 58 2 2 3 2 2 2 2 4" xfId="45409"/>
    <cellStyle name="표준 58 2 2 3 2 2 2 3" xfId="14182"/>
    <cellStyle name="표준 58 2 2 3 2 2 2 3 2" xfId="29812"/>
    <cellStyle name="표준 58 2 2 3 2 2 2 3 3" xfId="45411"/>
    <cellStyle name="표준 58 2 2 3 2 2 2 4" xfId="29809"/>
    <cellStyle name="표준 58 2 2 3 2 2 2 5" xfId="45408"/>
    <cellStyle name="표준 58 2 2 3 2 2 3" xfId="14183"/>
    <cellStyle name="표준 58 2 2 3 2 2 3 2" xfId="14184"/>
    <cellStyle name="표준 58 2 2 3 2 2 3 2 2" xfId="29814"/>
    <cellStyle name="표준 58 2 2 3 2 2 3 2 3" xfId="45413"/>
    <cellStyle name="표준 58 2 2 3 2 2 3 3" xfId="29813"/>
    <cellStyle name="표준 58 2 2 3 2 2 3 4" xfId="45412"/>
    <cellStyle name="표준 58 2 2 3 2 2 4" xfId="14185"/>
    <cellStyle name="표준 58 2 2 3 2 2 4 2" xfId="29815"/>
    <cellStyle name="표준 58 2 2 3 2 2 4 3" xfId="45414"/>
    <cellStyle name="표준 58 2 2 3 2 2 5" xfId="29808"/>
    <cellStyle name="표준 58 2 2 3 2 2 6" xfId="45407"/>
    <cellStyle name="표준 58 2 2 3 2 3" xfId="14186"/>
    <cellStyle name="표준 58 2 2 3 2 3 2" xfId="14187"/>
    <cellStyle name="표준 58 2 2 3 2 3 2 2" xfId="14188"/>
    <cellStyle name="표준 58 2 2 3 2 3 2 2 2" xfId="14189"/>
    <cellStyle name="표준 58 2 2 3 2 3 2 2 2 2" xfId="29819"/>
    <cellStyle name="표준 58 2 2 3 2 3 2 2 2 3" xfId="45418"/>
    <cellStyle name="표준 58 2 2 3 2 3 2 2 3" xfId="29818"/>
    <cellStyle name="표준 58 2 2 3 2 3 2 2 4" xfId="45417"/>
    <cellStyle name="표준 58 2 2 3 2 3 2 3" xfId="14190"/>
    <cellStyle name="표준 58 2 2 3 2 3 2 3 2" xfId="29820"/>
    <cellStyle name="표준 58 2 2 3 2 3 2 3 3" xfId="45419"/>
    <cellStyle name="표준 58 2 2 3 2 3 2 4" xfId="29817"/>
    <cellStyle name="표준 58 2 2 3 2 3 2 5" xfId="45416"/>
    <cellStyle name="표준 58 2 2 3 2 3 3" xfId="14191"/>
    <cellStyle name="표준 58 2 2 3 2 3 3 2" xfId="14192"/>
    <cellStyle name="표준 58 2 2 3 2 3 3 2 2" xfId="29822"/>
    <cellStyle name="표준 58 2 2 3 2 3 3 2 3" xfId="45421"/>
    <cellStyle name="표준 58 2 2 3 2 3 3 3" xfId="29821"/>
    <cellStyle name="표준 58 2 2 3 2 3 3 4" xfId="45420"/>
    <cellStyle name="표준 58 2 2 3 2 3 4" xfId="14193"/>
    <cellStyle name="표준 58 2 2 3 2 3 4 2" xfId="29823"/>
    <cellStyle name="표준 58 2 2 3 2 3 4 3" xfId="45422"/>
    <cellStyle name="표준 58 2 2 3 2 3 5" xfId="29816"/>
    <cellStyle name="표준 58 2 2 3 2 3 6" xfId="45415"/>
    <cellStyle name="표준 58 2 2 3 2 4" xfId="14194"/>
    <cellStyle name="표준 58 2 2 3 2 4 2" xfId="14195"/>
    <cellStyle name="표준 58 2 2 3 2 4 2 2" xfId="14196"/>
    <cellStyle name="표준 58 2 2 3 2 4 2 2 2" xfId="29826"/>
    <cellStyle name="표준 58 2 2 3 2 4 2 2 3" xfId="45425"/>
    <cellStyle name="표준 58 2 2 3 2 4 2 3" xfId="29825"/>
    <cellStyle name="표준 58 2 2 3 2 4 2 4" xfId="45424"/>
    <cellStyle name="표준 58 2 2 3 2 4 3" xfId="14197"/>
    <cellStyle name="표준 58 2 2 3 2 4 3 2" xfId="29827"/>
    <cellStyle name="표준 58 2 2 3 2 4 3 3" xfId="45426"/>
    <cellStyle name="표준 58 2 2 3 2 4 4" xfId="29824"/>
    <cellStyle name="표준 58 2 2 3 2 4 5" xfId="45423"/>
    <cellStyle name="표준 58 2 2 3 2 5" xfId="14198"/>
    <cellStyle name="표준 58 2 2 3 2 5 2" xfId="14199"/>
    <cellStyle name="표준 58 2 2 3 2 5 2 2" xfId="29829"/>
    <cellStyle name="표준 58 2 2 3 2 5 2 3" xfId="45428"/>
    <cellStyle name="표준 58 2 2 3 2 5 3" xfId="29828"/>
    <cellStyle name="표준 58 2 2 3 2 5 4" xfId="45427"/>
    <cellStyle name="표준 58 2 2 3 2 6" xfId="14200"/>
    <cellStyle name="표준 58 2 2 3 2 6 2" xfId="29830"/>
    <cellStyle name="표준 58 2 2 3 2 6 3" xfId="45429"/>
    <cellStyle name="표준 58 2 2 3 2 7" xfId="29807"/>
    <cellStyle name="표준 58 2 2 3 2 8" xfId="45406"/>
    <cellStyle name="표준 58 2 2 3 3" xfId="14201"/>
    <cellStyle name="표준 58 2 2 3 3 2" xfId="14202"/>
    <cellStyle name="표준 58 2 2 3 3 2 2" xfId="14203"/>
    <cellStyle name="표준 58 2 2 3 3 2 2 2" xfId="14204"/>
    <cellStyle name="표준 58 2 2 3 3 2 2 2 2" xfId="29834"/>
    <cellStyle name="표준 58 2 2 3 3 2 2 2 3" xfId="45433"/>
    <cellStyle name="표준 58 2 2 3 3 2 2 3" xfId="29833"/>
    <cellStyle name="표준 58 2 2 3 3 2 2 4" xfId="45432"/>
    <cellStyle name="표준 58 2 2 3 3 2 3" xfId="14205"/>
    <cellStyle name="표준 58 2 2 3 3 2 3 2" xfId="29835"/>
    <cellStyle name="표준 58 2 2 3 3 2 3 3" xfId="45434"/>
    <cellStyle name="표준 58 2 2 3 3 2 4" xfId="29832"/>
    <cellStyle name="표준 58 2 2 3 3 2 5" xfId="45431"/>
    <cellStyle name="표준 58 2 2 3 3 3" xfId="14206"/>
    <cellStyle name="표준 58 2 2 3 3 3 2" xfId="14207"/>
    <cellStyle name="표준 58 2 2 3 3 3 2 2" xfId="29837"/>
    <cellStyle name="표준 58 2 2 3 3 3 2 3" xfId="45436"/>
    <cellStyle name="표준 58 2 2 3 3 3 3" xfId="29836"/>
    <cellStyle name="표준 58 2 2 3 3 3 4" xfId="45435"/>
    <cellStyle name="표준 58 2 2 3 3 4" xfId="14208"/>
    <cellStyle name="표준 58 2 2 3 3 4 2" xfId="29838"/>
    <cellStyle name="표준 58 2 2 3 3 4 3" xfId="45437"/>
    <cellStyle name="표준 58 2 2 3 3 5" xfId="29831"/>
    <cellStyle name="표준 58 2 2 3 3 6" xfId="45430"/>
    <cellStyle name="표준 58 2 2 3 4" xfId="14209"/>
    <cellStyle name="표준 58 2 2 3 4 2" xfId="14210"/>
    <cellStyle name="표준 58 2 2 3 4 2 2" xfId="14211"/>
    <cellStyle name="표준 58 2 2 3 4 2 2 2" xfId="14212"/>
    <cellStyle name="표준 58 2 2 3 4 2 2 2 2" xfId="29842"/>
    <cellStyle name="표준 58 2 2 3 4 2 2 2 3" xfId="45441"/>
    <cellStyle name="표준 58 2 2 3 4 2 2 3" xfId="29841"/>
    <cellStyle name="표준 58 2 2 3 4 2 2 4" xfId="45440"/>
    <cellStyle name="표준 58 2 2 3 4 2 3" xfId="14213"/>
    <cellStyle name="표준 58 2 2 3 4 2 3 2" xfId="29843"/>
    <cellStyle name="표준 58 2 2 3 4 2 3 3" xfId="45442"/>
    <cellStyle name="표준 58 2 2 3 4 2 4" xfId="29840"/>
    <cellStyle name="표준 58 2 2 3 4 2 5" xfId="45439"/>
    <cellStyle name="표준 58 2 2 3 4 3" xfId="14214"/>
    <cellStyle name="표준 58 2 2 3 4 3 2" xfId="14215"/>
    <cellStyle name="표준 58 2 2 3 4 3 2 2" xfId="29845"/>
    <cellStyle name="표준 58 2 2 3 4 3 2 3" xfId="45444"/>
    <cellStyle name="표준 58 2 2 3 4 3 3" xfId="29844"/>
    <cellStyle name="표준 58 2 2 3 4 3 4" xfId="45443"/>
    <cellStyle name="표준 58 2 2 3 4 4" xfId="14216"/>
    <cellStyle name="표준 58 2 2 3 4 4 2" xfId="29846"/>
    <cellStyle name="표준 58 2 2 3 4 4 3" xfId="45445"/>
    <cellStyle name="표준 58 2 2 3 4 5" xfId="29839"/>
    <cellStyle name="표준 58 2 2 3 4 6" xfId="45438"/>
    <cellStyle name="표준 58 2 2 3 5" xfId="14217"/>
    <cellStyle name="표준 58 2 2 3 5 2" xfId="14218"/>
    <cellStyle name="표준 58 2 2 3 5 2 2" xfId="14219"/>
    <cellStyle name="표준 58 2 2 3 5 2 2 2" xfId="29849"/>
    <cellStyle name="표준 58 2 2 3 5 2 2 3" xfId="45448"/>
    <cellStyle name="표준 58 2 2 3 5 2 3" xfId="29848"/>
    <cellStyle name="표준 58 2 2 3 5 2 4" xfId="45447"/>
    <cellStyle name="표준 58 2 2 3 5 3" xfId="14220"/>
    <cellStyle name="표준 58 2 2 3 5 3 2" xfId="29850"/>
    <cellStyle name="표준 58 2 2 3 5 3 3" xfId="45449"/>
    <cellStyle name="표준 58 2 2 3 5 4" xfId="29847"/>
    <cellStyle name="표준 58 2 2 3 5 5" xfId="45446"/>
    <cellStyle name="표준 58 2 2 3 6" xfId="14221"/>
    <cellStyle name="표준 58 2 2 3 6 2" xfId="14222"/>
    <cellStyle name="표준 58 2 2 3 6 2 2" xfId="29852"/>
    <cellStyle name="표준 58 2 2 3 6 2 3" xfId="45451"/>
    <cellStyle name="표준 58 2 2 3 6 3" xfId="29851"/>
    <cellStyle name="표준 58 2 2 3 6 4" xfId="45450"/>
    <cellStyle name="표준 58 2 2 3 7" xfId="14223"/>
    <cellStyle name="표준 58 2 2 3 7 2" xfId="29853"/>
    <cellStyle name="표준 58 2 2 3 7 3" xfId="45452"/>
    <cellStyle name="표준 58 2 2 3 8" xfId="29806"/>
    <cellStyle name="표준 58 2 2 3 9" xfId="45405"/>
    <cellStyle name="표준 58 2 2 4" xfId="14224"/>
    <cellStyle name="표준 58 2 2 4 2" xfId="14225"/>
    <cellStyle name="표준 58 2 2 4 2 2" xfId="14226"/>
    <cellStyle name="표준 58 2 2 4 2 2 2" xfId="14227"/>
    <cellStyle name="표준 58 2 2 4 2 2 2 2" xfId="14228"/>
    <cellStyle name="표준 58 2 2 4 2 2 2 2 2" xfId="29858"/>
    <cellStyle name="표준 58 2 2 4 2 2 2 2 3" xfId="45457"/>
    <cellStyle name="표준 58 2 2 4 2 2 2 3" xfId="29857"/>
    <cellStyle name="표준 58 2 2 4 2 2 2 4" xfId="45456"/>
    <cellStyle name="표준 58 2 2 4 2 2 3" xfId="14229"/>
    <cellStyle name="표준 58 2 2 4 2 2 3 2" xfId="29859"/>
    <cellStyle name="표준 58 2 2 4 2 2 3 3" xfId="45458"/>
    <cellStyle name="표준 58 2 2 4 2 2 4" xfId="29856"/>
    <cellStyle name="표준 58 2 2 4 2 2 5" xfId="45455"/>
    <cellStyle name="표준 58 2 2 4 2 3" xfId="14230"/>
    <cellStyle name="표준 58 2 2 4 2 3 2" xfId="14231"/>
    <cellStyle name="표준 58 2 2 4 2 3 2 2" xfId="29861"/>
    <cellStyle name="표준 58 2 2 4 2 3 2 3" xfId="45460"/>
    <cellStyle name="표준 58 2 2 4 2 3 3" xfId="29860"/>
    <cellStyle name="표준 58 2 2 4 2 3 4" xfId="45459"/>
    <cellStyle name="표준 58 2 2 4 2 4" xfId="14232"/>
    <cellStyle name="표준 58 2 2 4 2 4 2" xfId="29862"/>
    <cellStyle name="표준 58 2 2 4 2 4 3" xfId="45461"/>
    <cellStyle name="표준 58 2 2 4 2 5" xfId="29855"/>
    <cellStyle name="표준 58 2 2 4 2 6" xfId="45454"/>
    <cellStyle name="표준 58 2 2 4 3" xfId="14233"/>
    <cellStyle name="표준 58 2 2 4 3 2" xfId="14234"/>
    <cellStyle name="표준 58 2 2 4 3 2 2" xfId="14235"/>
    <cellStyle name="표준 58 2 2 4 3 2 2 2" xfId="14236"/>
    <cellStyle name="표준 58 2 2 4 3 2 2 2 2" xfId="29866"/>
    <cellStyle name="표준 58 2 2 4 3 2 2 2 3" xfId="45465"/>
    <cellStyle name="표준 58 2 2 4 3 2 2 3" xfId="29865"/>
    <cellStyle name="표준 58 2 2 4 3 2 2 4" xfId="45464"/>
    <cellStyle name="표준 58 2 2 4 3 2 3" xfId="14237"/>
    <cellStyle name="표준 58 2 2 4 3 2 3 2" xfId="29867"/>
    <cellStyle name="표준 58 2 2 4 3 2 3 3" xfId="45466"/>
    <cellStyle name="표준 58 2 2 4 3 2 4" xfId="29864"/>
    <cellStyle name="표준 58 2 2 4 3 2 5" xfId="45463"/>
    <cellStyle name="표준 58 2 2 4 3 3" xfId="14238"/>
    <cellStyle name="표준 58 2 2 4 3 3 2" xfId="14239"/>
    <cellStyle name="표준 58 2 2 4 3 3 2 2" xfId="29869"/>
    <cellStyle name="표준 58 2 2 4 3 3 2 3" xfId="45468"/>
    <cellStyle name="표준 58 2 2 4 3 3 3" xfId="29868"/>
    <cellStyle name="표준 58 2 2 4 3 3 4" xfId="45467"/>
    <cellStyle name="표준 58 2 2 4 3 4" xfId="14240"/>
    <cellStyle name="표준 58 2 2 4 3 4 2" xfId="29870"/>
    <cellStyle name="표준 58 2 2 4 3 4 3" xfId="45469"/>
    <cellStyle name="표준 58 2 2 4 3 5" xfId="29863"/>
    <cellStyle name="표준 58 2 2 4 3 6" xfId="45462"/>
    <cellStyle name="표준 58 2 2 4 4" xfId="14241"/>
    <cellStyle name="표준 58 2 2 4 4 2" xfId="14242"/>
    <cellStyle name="표준 58 2 2 4 4 2 2" xfId="14243"/>
    <cellStyle name="표준 58 2 2 4 4 2 2 2" xfId="29873"/>
    <cellStyle name="표준 58 2 2 4 4 2 2 3" xfId="45472"/>
    <cellStyle name="표준 58 2 2 4 4 2 3" xfId="29872"/>
    <cellStyle name="표준 58 2 2 4 4 2 4" xfId="45471"/>
    <cellStyle name="표준 58 2 2 4 4 3" xfId="14244"/>
    <cellStyle name="표준 58 2 2 4 4 3 2" xfId="29874"/>
    <cellStyle name="표준 58 2 2 4 4 3 3" xfId="45473"/>
    <cellStyle name="표준 58 2 2 4 4 4" xfId="29871"/>
    <cellStyle name="표준 58 2 2 4 4 5" xfId="45470"/>
    <cellStyle name="표준 58 2 2 4 5" xfId="14245"/>
    <cellStyle name="표준 58 2 2 4 5 2" xfId="14246"/>
    <cellStyle name="표준 58 2 2 4 5 2 2" xfId="29876"/>
    <cellStyle name="표준 58 2 2 4 5 2 3" xfId="45475"/>
    <cellStyle name="표준 58 2 2 4 5 3" xfId="29875"/>
    <cellStyle name="표준 58 2 2 4 5 4" xfId="45474"/>
    <cellStyle name="표준 58 2 2 4 6" xfId="14247"/>
    <cellStyle name="표준 58 2 2 4 6 2" xfId="29877"/>
    <cellStyle name="표준 58 2 2 4 6 3" xfId="45476"/>
    <cellStyle name="표준 58 2 2 4 7" xfId="29854"/>
    <cellStyle name="표준 58 2 2 4 8" xfId="45453"/>
    <cellStyle name="표준 58 2 2 5" xfId="14248"/>
    <cellStyle name="표준 58 2 2 5 2" xfId="14249"/>
    <cellStyle name="표준 58 2 2 5 2 2" xfId="14250"/>
    <cellStyle name="표준 58 2 2 5 2 2 2" xfId="14251"/>
    <cellStyle name="표준 58 2 2 5 2 2 2 2" xfId="29881"/>
    <cellStyle name="표준 58 2 2 5 2 2 2 3" xfId="45480"/>
    <cellStyle name="표준 58 2 2 5 2 2 3" xfId="29880"/>
    <cellStyle name="표준 58 2 2 5 2 2 4" xfId="45479"/>
    <cellStyle name="표준 58 2 2 5 2 3" xfId="14252"/>
    <cellStyle name="표준 58 2 2 5 2 3 2" xfId="29882"/>
    <cellStyle name="표준 58 2 2 5 2 3 3" xfId="45481"/>
    <cellStyle name="표준 58 2 2 5 2 4" xfId="29879"/>
    <cellStyle name="표준 58 2 2 5 2 5" xfId="45478"/>
    <cellStyle name="표준 58 2 2 5 3" xfId="14253"/>
    <cellStyle name="표준 58 2 2 5 3 2" xfId="14254"/>
    <cellStyle name="표준 58 2 2 5 3 2 2" xfId="29884"/>
    <cellStyle name="표준 58 2 2 5 3 2 3" xfId="45483"/>
    <cellStyle name="표준 58 2 2 5 3 3" xfId="29883"/>
    <cellStyle name="표준 58 2 2 5 3 4" xfId="45482"/>
    <cellStyle name="표준 58 2 2 5 4" xfId="14255"/>
    <cellStyle name="표준 58 2 2 5 4 2" xfId="29885"/>
    <cellStyle name="표준 58 2 2 5 4 3" xfId="45484"/>
    <cellStyle name="표준 58 2 2 5 5" xfId="29878"/>
    <cellStyle name="표준 58 2 2 5 6" xfId="45477"/>
    <cellStyle name="표준 58 2 2 6" xfId="14256"/>
    <cellStyle name="표준 58 2 2 6 2" xfId="14257"/>
    <cellStyle name="표준 58 2 2 6 2 2" xfId="14258"/>
    <cellStyle name="표준 58 2 2 6 2 2 2" xfId="14259"/>
    <cellStyle name="표준 58 2 2 6 2 2 2 2" xfId="29889"/>
    <cellStyle name="표준 58 2 2 6 2 2 2 3" xfId="45488"/>
    <cellStyle name="표준 58 2 2 6 2 2 3" xfId="29888"/>
    <cellStyle name="표준 58 2 2 6 2 2 4" xfId="45487"/>
    <cellStyle name="표준 58 2 2 6 2 3" xfId="14260"/>
    <cellStyle name="표준 58 2 2 6 2 3 2" xfId="29890"/>
    <cellStyle name="표준 58 2 2 6 2 3 3" xfId="45489"/>
    <cellStyle name="표준 58 2 2 6 2 4" xfId="29887"/>
    <cellStyle name="표준 58 2 2 6 2 5" xfId="45486"/>
    <cellStyle name="표준 58 2 2 6 3" xfId="14261"/>
    <cellStyle name="표준 58 2 2 6 3 2" xfId="14262"/>
    <cellStyle name="표준 58 2 2 6 3 2 2" xfId="29892"/>
    <cellStyle name="표준 58 2 2 6 3 2 3" xfId="45491"/>
    <cellStyle name="표준 58 2 2 6 3 3" xfId="29891"/>
    <cellStyle name="표준 58 2 2 6 3 4" xfId="45490"/>
    <cellStyle name="표준 58 2 2 6 4" xfId="14263"/>
    <cellStyle name="표준 58 2 2 6 4 2" xfId="29893"/>
    <cellStyle name="표준 58 2 2 6 4 3" xfId="45492"/>
    <cellStyle name="표준 58 2 2 6 5" xfId="29886"/>
    <cellStyle name="표준 58 2 2 6 6" xfId="45485"/>
    <cellStyle name="표준 58 2 2 7" xfId="14264"/>
    <cellStyle name="표준 58 2 2 7 2" xfId="14265"/>
    <cellStyle name="표준 58 2 2 7 2 2" xfId="14266"/>
    <cellStyle name="표준 58 2 2 7 2 2 2" xfId="29896"/>
    <cellStyle name="표준 58 2 2 7 2 2 3" xfId="45495"/>
    <cellStyle name="표준 58 2 2 7 2 3" xfId="29895"/>
    <cellStyle name="표준 58 2 2 7 2 4" xfId="45494"/>
    <cellStyle name="표준 58 2 2 7 3" xfId="14267"/>
    <cellStyle name="표준 58 2 2 7 3 2" xfId="29897"/>
    <cellStyle name="표준 58 2 2 7 3 3" xfId="45496"/>
    <cellStyle name="표준 58 2 2 7 4" xfId="29894"/>
    <cellStyle name="표준 58 2 2 7 5" xfId="45493"/>
    <cellStyle name="표준 58 2 2 8" xfId="14268"/>
    <cellStyle name="표준 58 2 2 8 2" xfId="14269"/>
    <cellStyle name="표준 58 2 2 8 2 2" xfId="29899"/>
    <cellStyle name="표준 58 2 2 8 2 3" xfId="45498"/>
    <cellStyle name="표준 58 2 2 8 3" xfId="29898"/>
    <cellStyle name="표준 58 2 2 8 4" xfId="45497"/>
    <cellStyle name="표준 58 2 2 9" xfId="14270"/>
    <cellStyle name="표준 58 2 2 9 2" xfId="29900"/>
    <cellStyle name="표준 58 2 2 9 3" xfId="45499"/>
    <cellStyle name="표준 58 2 3" xfId="14271"/>
    <cellStyle name="표준 58 2 3 2" xfId="14272"/>
    <cellStyle name="표준 58 2 3 2 2" xfId="14273"/>
    <cellStyle name="표준 58 2 3 2 2 2" xfId="14274"/>
    <cellStyle name="표준 58 2 3 2 2 2 2" xfId="14275"/>
    <cellStyle name="표준 58 2 3 2 2 2 2 2" xfId="14276"/>
    <cellStyle name="표준 58 2 3 2 2 2 2 2 2" xfId="29906"/>
    <cellStyle name="표준 58 2 3 2 2 2 2 2 3" xfId="45505"/>
    <cellStyle name="표준 58 2 3 2 2 2 2 3" xfId="29905"/>
    <cellStyle name="표준 58 2 3 2 2 2 2 4" xfId="45504"/>
    <cellStyle name="표준 58 2 3 2 2 2 3" xfId="14277"/>
    <cellStyle name="표준 58 2 3 2 2 2 3 2" xfId="29907"/>
    <cellStyle name="표준 58 2 3 2 2 2 3 3" xfId="45506"/>
    <cellStyle name="표준 58 2 3 2 2 2 4" xfId="29904"/>
    <cellStyle name="표준 58 2 3 2 2 2 5" xfId="45503"/>
    <cellStyle name="표준 58 2 3 2 2 3" xfId="14278"/>
    <cellStyle name="표준 58 2 3 2 2 3 2" xfId="14279"/>
    <cellStyle name="표준 58 2 3 2 2 3 2 2" xfId="29909"/>
    <cellStyle name="표준 58 2 3 2 2 3 2 3" xfId="45508"/>
    <cellStyle name="표준 58 2 3 2 2 3 3" xfId="29908"/>
    <cellStyle name="표준 58 2 3 2 2 3 4" xfId="45507"/>
    <cellStyle name="표준 58 2 3 2 2 4" xfId="14280"/>
    <cellStyle name="표준 58 2 3 2 2 4 2" xfId="29910"/>
    <cellStyle name="표준 58 2 3 2 2 4 3" xfId="45509"/>
    <cellStyle name="표준 58 2 3 2 2 5" xfId="29903"/>
    <cellStyle name="표준 58 2 3 2 2 6" xfId="45502"/>
    <cellStyle name="표준 58 2 3 2 3" xfId="14281"/>
    <cellStyle name="표준 58 2 3 2 3 2" xfId="14282"/>
    <cellStyle name="표준 58 2 3 2 3 2 2" xfId="14283"/>
    <cellStyle name="표준 58 2 3 2 3 2 2 2" xfId="14284"/>
    <cellStyle name="표준 58 2 3 2 3 2 2 2 2" xfId="29914"/>
    <cellStyle name="표준 58 2 3 2 3 2 2 2 3" xfId="45513"/>
    <cellStyle name="표준 58 2 3 2 3 2 2 3" xfId="29913"/>
    <cellStyle name="표준 58 2 3 2 3 2 2 4" xfId="45512"/>
    <cellStyle name="표준 58 2 3 2 3 2 3" xfId="14285"/>
    <cellStyle name="표준 58 2 3 2 3 2 3 2" xfId="29915"/>
    <cellStyle name="표준 58 2 3 2 3 2 3 3" xfId="45514"/>
    <cellStyle name="표준 58 2 3 2 3 2 4" xfId="29912"/>
    <cellStyle name="표준 58 2 3 2 3 2 5" xfId="45511"/>
    <cellStyle name="표준 58 2 3 2 3 3" xfId="14286"/>
    <cellStyle name="표준 58 2 3 2 3 3 2" xfId="14287"/>
    <cellStyle name="표준 58 2 3 2 3 3 2 2" xfId="29917"/>
    <cellStyle name="표준 58 2 3 2 3 3 2 3" xfId="45516"/>
    <cellStyle name="표준 58 2 3 2 3 3 3" xfId="29916"/>
    <cellStyle name="표준 58 2 3 2 3 3 4" xfId="45515"/>
    <cellStyle name="표준 58 2 3 2 3 4" xfId="14288"/>
    <cellStyle name="표준 58 2 3 2 3 4 2" xfId="29918"/>
    <cellStyle name="표준 58 2 3 2 3 4 3" xfId="45517"/>
    <cellStyle name="표준 58 2 3 2 3 5" xfId="29911"/>
    <cellStyle name="표준 58 2 3 2 3 6" xfId="45510"/>
    <cellStyle name="표준 58 2 3 2 4" xfId="14289"/>
    <cellStyle name="표준 58 2 3 2 4 2" xfId="14290"/>
    <cellStyle name="표준 58 2 3 2 4 2 2" xfId="14291"/>
    <cellStyle name="표준 58 2 3 2 4 2 2 2" xfId="29921"/>
    <cellStyle name="표준 58 2 3 2 4 2 2 3" xfId="45520"/>
    <cellStyle name="표준 58 2 3 2 4 2 3" xfId="29920"/>
    <cellStyle name="표준 58 2 3 2 4 2 4" xfId="45519"/>
    <cellStyle name="표준 58 2 3 2 4 3" xfId="14292"/>
    <cellStyle name="표준 58 2 3 2 4 3 2" xfId="29922"/>
    <cellStyle name="표준 58 2 3 2 4 3 3" xfId="45521"/>
    <cellStyle name="표준 58 2 3 2 4 4" xfId="29919"/>
    <cellStyle name="표준 58 2 3 2 4 5" xfId="45518"/>
    <cellStyle name="표준 58 2 3 2 5" xfId="14293"/>
    <cellStyle name="표준 58 2 3 2 5 2" xfId="14294"/>
    <cellStyle name="표준 58 2 3 2 5 2 2" xfId="29924"/>
    <cellStyle name="표준 58 2 3 2 5 2 3" xfId="45523"/>
    <cellStyle name="표준 58 2 3 2 5 3" xfId="29923"/>
    <cellStyle name="표준 58 2 3 2 5 4" xfId="45522"/>
    <cellStyle name="표준 58 2 3 2 6" xfId="14295"/>
    <cellStyle name="표준 58 2 3 2 6 2" xfId="29925"/>
    <cellStyle name="표준 58 2 3 2 6 3" xfId="45524"/>
    <cellStyle name="표준 58 2 3 2 7" xfId="29902"/>
    <cellStyle name="표준 58 2 3 2 8" xfId="45501"/>
    <cellStyle name="표준 58 2 3 3" xfId="14296"/>
    <cellStyle name="표준 58 2 3 3 2" xfId="14297"/>
    <cellStyle name="표준 58 2 3 3 2 2" xfId="14298"/>
    <cellStyle name="표준 58 2 3 3 2 2 2" xfId="14299"/>
    <cellStyle name="표준 58 2 3 3 2 2 2 2" xfId="29929"/>
    <cellStyle name="표준 58 2 3 3 2 2 2 3" xfId="45528"/>
    <cellStyle name="표준 58 2 3 3 2 2 3" xfId="29928"/>
    <cellStyle name="표준 58 2 3 3 2 2 4" xfId="45527"/>
    <cellStyle name="표준 58 2 3 3 2 3" xfId="14300"/>
    <cellStyle name="표준 58 2 3 3 2 3 2" xfId="29930"/>
    <cellStyle name="표준 58 2 3 3 2 3 3" xfId="45529"/>
    <cellStyle name="표준 58 2 3 3 2 4" xfId="29927"/>
    <cellStyle name="표준 58 2 3 3 2 5" xfId="45526"/>
    <cellStyle name="표준 58 2 3 3 3" xfId="14301"/>
    <cellStyle name="표준 58 2 3 3 3 2" xfId="14302"/>
    <cellStyle name="표준 58 2 3 3 3 2 2" xfId="29932"/>
    <cellStyle name="표준 58 2 3 3 3 2 3" xfId="45531"/>
    <cellStyle name="표준 58 2 3 3 3 3" xfId="29931"/>
    <cellStyle name="표준 58 2 3 3 3 4" xfId="45530"/>
    <cellStyle name="표준 58 2 3 3 4" xfId="14303"/>
    <cellStyle name="표준 58 2 3 3 4 2" xfId="29933"/>
    <cellStyle name="표준 58 2 3 3 4 3" xfId="45532"/>
    <cellStyle name="표준 58 2 3 3 5" xfId="29926"/>
    <cellStyle name="표준 58 2 3 3 6" xfId="45525"/>
    <cellStyle name="표준 58 2 3 4" xfId="14304"/>
    <cellStyle name="표준 58 2 3 4 2" xfId="14305"/>
    <cellStyle name="표준 58 2 3 4 2 2" xfId="14306"/>
    <cellStyle name="표준 58 2 3 4 2 2 2" xfId="14307"/>
    <cellStyle name="표준 58 2 3 4 2 2 2 2" xfId="29937"/>
    <cellStyle name="표준 58 2 3 4 2 2 2 3" xfId="45536"/>
    <cellStyle name="표준 58 2 3 4 2 2 3" xfId="29936"/>
    <cellStyle name="표준 58 2 3 4 2 2 4" xfId="45535"/>
    <cellStyle name="표준 58 2 3 4 2 3" xfId="14308"/>
    <cellStyle name="표준 58 2 3 4 2 3 2" xfId="29938"/>
    <cellStyle name="표준 58 2 3 4 2 3 3" xfId="45537"/>
    <cellStyle name="표준 58 2 3 4 2 4" xfId="29935"/>
    <cellStyle name="표준 58 2 3 4 2 5" xfId="45534"/>
    <cellStyle name="표준 58 2 3 4 3" xfId="14309"/>
    <cellStyle name="표준 58 2 3 4 3 2" xfId="14310"/>
    <cellStyle name="표준 58 2 3 4 3 2 2" xfId="29940"/>
    <cellStyle name="표준 58 2 3 4 3 2 3" xfId="45539"/>
    <cellStyle name="표준 58 2 3 4 3 3" xfId="29939"/>
    <cellStyle name="표준 58 2 3 4 3 4" xfId="45538"/>
    <cellStyle name="표준 58 2 3 4 4" xfId="14311"/>
    <cellStyle name="표준 58 2 3 4 4 2" xfId="29941"/>
    <cellStyle name="표준 58 2 3 4 4 3" xfId="45540"/>
    <cellStyle name="표준 58 2 3 4 5" xfId="29934"/>
    <cellStyle name="표준 58 2 3 4 6" xfId="45533"/>
    <cellStyle name="표준 58 2 3 5" xfId="14312"/>
    <cellStyle name="표준 58 2 3 5 2" xfId="14313"/>
    <cellStyle name="표준 58 2 3 5 2 2" xfId="14314"/>
    <cellStyle name="표준 58 2 3 5 2 2 2" xfId="29944"/>
    <cellStyle name="표준 58 2 3 5 2 2 3" xfId="45543"/>
    <cellStyle name="표준 58 2 3 5 2 3" xfId="29943"/>
    <cellStyle name="표준 58 2 3 5 2 4" xfId="45542"/>
    <cellStyle name="표준 58 2 3 5 3" xfId="14315"/>
    <cellStyle name="표준 58 2 3 5 3 2" xfId="29945"/>
    <cellStyle name="표준 58 2 3 5 3 3" xfId="45544"/>
    <cellStyle name="표준 58 2 3 5 4" xfId="29942"/>
    <cellStyle name="표준 58 2 3 5 5" xfId="45541"/>
    <cellStyle name="표준 58 2 3 6" xfId="14316"/>
    <cellStyle name="표준 58 2 3 6 2" xfId="14317"/>
    <cellStyle name="표준 58 2 3 6 2 2" xfId="29947"/>
    <cellStyle name="표준 58 2 3 6 2 3" xfId="45546"/>
    <cellStyle name="표준 58 2 3 6 3" xfId="29946"/>
    <cellStyle name="표준 58 2 3 6 4" xfId="45545"/>
    <cellStyle name="표준 58 2 3 7" xfId="14318"/>
    <cellStyle name="표준 58 2 3 7 2" xfId="29948"/>
    <cellStyle name="표준 58 2 3 7 3" xfId="45547"/>
    <cellStyle name="표준 58 2 3 8" xfId="29901"/>
    <cellStyle name="표준 58 2 3 9" xfId="45500"/>
    <cellStyle name="표준 58 2 4" xfId="14319"/>
    <cellStyle name="표준 58 2 4 2" xfId="14320"/>
    <cellStyle name="표준 58 2 4 2 2" xfId="14321"/>
    <cellStyle name="표준 58 2 4 2 2 2" xfId="14322"/>
    <cellStyle name="표준 58 2 4 2 2 2 2" xfId="14323"/>
    <cellStyle name="표준 58 2 4 2 2 2 2 2" xfId="14324"/>
    <cellStyle name="표준 58 2 4 2 2 2 2 2 2" xfId="29954"/>
    <cellStyle name="표준 58 2 4 2 2 2 2 2 3" xfId="45553"/>
    <cellStyle name="표준 58 2 4 2 2 2 2 3" xfId="29953"/>
    <cellStyle name="표준 58 2 4 2 2 2 2 4" xfId="45552"/>
    <cellStyle name="표준 58 2 4 2 2 2 3" xfId="14325"/>
    <cellStyle name="표준 58 2 4 2 2 2 3 2" xfId="29955"/>
    <cellStyle name="표준 58 2 4 2 2 2 3 3" xfId="45554"/>
    <cellStyle name="표준 58 2 4 2 2 2 4" xfId="29952"/>
    <cellStyle name="표준 58 2 4 2 2 2 5" xfId="45551"/>
    <cellStyle name="표준 58 2 4 2 2 3" xfId="14326"/>
    <cellStyle name="표준 58 2 4 2 2 3 2" xfId="14327"/>
    <cellStyle name="표준 58 2 4 2 2 3 2 2" xfId="29957"/>
    <cellStyle name="표준 58 2 4 2 2 3 2 3" xfId="45556"/>
    <cellStyle name="표준 58 2 4 2 2 3 3" xfId="29956"/>
    <cellStyle name="표준 58 2 4 2 2 3 4" xfId="45555"/>
    <cellStyle name="표준 58 2 4 2 2 4" xfId="14328"/>
    <cellStyle name="표준 58 2 4 2 2 4 2" xfId="29958"/>
    <cellStyle name="표준 58 2 4 2 2 4 3" xfId="45557"/>
    <cellStyle name="표준 58 2 4 2 2 5" xfId="29951"/>
    <cellStyle name="표준 58 2 4 2 2 6" xfId="45550"/>
    <cellStyle name="표준 58 2 4 2 3" xfId="14329"/>
    <cellStyle name="표준 58 2 4 2 3 2" xfId="14330"/>
    <cellStyle name="표준 58 2 4 2 3 2 2" xfId="14331"/>
    <cellStyle name="표준 58 2 4 2 3 2 2 2" xfId="14332"/>
    <cellStyle name="표준 58 2 4 2 3 2 2 2 2" xfId="29962"/>
    <cellStyle name="표준 58 2 4 2 3 2 2 2 3" xfId="45561"/>
    <cellStyle name="표준 58 2 4 2 3 2 2 3" xfId="29961"/>
    <cellStyle name="표준 58 2 4 2 3 2 2 4" xfId="45560"/>
    <cellStyle name="표준 58 2 4 2 3 2 3" xfId="14333"/>
    <cellStyle name="표준 58 2 4 2 3 2 3 2" xfId="29963"/>
    <cellStyle name="표준 58 2 4 2 3 2 3 3" xfId="45562"/>
    <cellStyle name="표준 58 2 4 2 3 2 4" xfId="29960"/>
    <cellStyle name="표준 58 2 4 2 3 2 5" xfId="45559"/>
    <cellStyle name="표준 58 2 4 2 3 3" xfId="14334"/>
    <cellStyle name="표준 58 2 4 2 3 3 2" xfId="14335"/>
    <cellStyle name="표준 58 2 4 2 3 3 2 2" xfId="29965"/>
    <cellStyle name="표준 58 2 4 2 3 3 2 3" xfId="45564"/>
    <cellStyle name="표준 58 2 4 2 3 3 3" xfId="29964"/>
    <cellStyle name="표준 58 2 4 2 3 3 4" xfId="45563"/>
    <cellStyle name="표준 58 2 4 2 3 4" xfId="14336"/>
    <cellStyle name="표준 58 2 4 2 3 4 2" xfId="29966"/>
    <cellStyle name="표준 58 2 4 2 3 4 3" xfId="45565"/>
    <cellStyle name="표준 58 2 4 2 3 5" xfId="29959"/>
    <cellStyle name="표준 58 2 4 2 3 6" xfId="45558"/>
    <cellStyle name="표준 58 2 4 2 4" xfId="14337"/>
    <cellStyle name="표준 58 2 4 2 4 2" xfId="14338"/>
    <cellStyle name="표준 58 2 4 2 4 2 2" xfId="14339"/>
    <cellStyle name="표준 58 2 4 2 4 2 2 2" xfId="29969"/>
    <cellStyle name="표준 58 2 4 2 4 2 2 3" xfId="45568"/>
    <cellStyle name="표준 58 2 4 2 4 2 3" xfId="29968"/>
    <cellStyle name="표준 58 2 4 2 4 2 4" xfId="45567"/>
    <cellStyle name="표준 58 2 4 2 4 3" xfId="14340"/>
    <cellStyle name="표준 58 2 4 2 4 3 2" xfId="29970"/>
    <cellStyle name="표준 58 2 4 2 4 3 3" xfId="45569"/>
    <cellStyle name="표준 58 2 4 2 4 4" xfId="29967"/>
    <cellStyle name="표준 58 2 4 2 4 5" xfId="45566"/>
    <cellStyle name="표준 58 2 4 2 5" xfId="14341"/>
    <cellStyle name="표준 58 2 4 2 5 2" xfId="14342"/>
    <cellStyle name="표준 58 2 4 2 5 2 2" xfId="29972"/>
    <cellStyle name="표준 58 2 4 2 5 2 3" xfId="45571"/>
    <cellStyle name="표준 58 2 4 2 5 3" xfId="29971"/>
    <cellStyle name="표준 58 2 4 2 5 4" xfId="45570"/>
    <cellStyle name="표준 58 2 4 2 6" xfId="14343"/>
    <cellStyle name="표준 58 2 4 2 6 2" xfId="29973"/>
    <cellStyle name="표준 58 2 4 2 6 3" xfId="45572"/>
    <cellStyle name="표준 58 2 4 2 7" xfId="29950"/>
    <cellStyle name="표준 58 2 4 2 8" xfId="45549"/>
    <cellStyle name="표준 58 2 4 3" xfId="14344"/>
    <cellStyle name="표준 58 2 4 3 2" xfId="14345"/>
    <cellStyle name="표준 58 2 4 3 2 2" xfId="14346"/>
    <cellStyle name="표준 58 2 4 3 2 2 2" xfId="14347"/>
    <cellStyle name="표준 58 2 4 3 2 2 2 2" xfId="29977"/>
    <cellStyle name="표준 58 2 4 3 2 2 2 3" xfId="45576"/>
    <cellStyle name="표준 58 2 4 3 2 2 3" xfId="29976"/>
    <cellStyle name="표준 58 2 4 3 2 2 4" xfId="45575"/>
    <cellStyle name="표준 58 2 4 3 2 3" xfId="14348"/>
    <cellStyle name="표준 58 2 4 3 2 3 2" xfId="29978"/>
    <cellStyle name="표준 58 2 4 3 2 3 3" xfId="45577"/>
    <cellStyle name="표준 58 2 4 3 2 4" xfId="29975"/>
    <cellStyle name="표준 58 2 4 3 2 5" xfId="45574"/>
    <cellStyle name="표준 58 2 4 3 3" xfId="14349"/>
    <cellStyle name="표준 58 2 4 3 3 2" xfId="14350"/>
    <cellStyle name="표준 58 2 4 3 3 2 2" xfId="29980"/>
    <cellStyle name="표준 58 2 4 3 3 2 3" xfId="45579"/>
    <cellStyle name="표준 58 2 4 3 3 3" xfId="29979"/>
    <cellStyle name="표준 58 2 4 3 3 4" xfId="45578"/>
    <cellStyle name="표준 58 2 4 3 4" xfId="14351"/>
    <cellStyle name="표준 58 2 4 3 4 2" xfId="29981"/>
    <cellStyle name="표준 58 2 4 3 4 3" xfId="45580"/>
    <cellStyle name="표준 58 2 4 3 5" xfId="29974"/>
    <cellStyle name="표준 58 2 4 3 6" xfId="45573"/>
    <cellStyle name="표준 58 2 4 4" xfId="14352"/>
    <cellStyle name="표준 58 2 4 4 2" xfId="14353"/>
    <cellStyle name="표준 58 2 4 4 2 2" xfId="14354"/>
    <cellStyle name="표준 58 2 4 4 2 2 2" xfId="14355"/>
    <cellStyle name="표준 58 2 4 4 2 2 2 2" xfId="29985"/>
    <cellStyle name="표준 58 2 4 4 2 2 2 3" xfId="45584"/>
    <cellStyle name="표준 58 2 4 4 2 2 3" xfId="29984"/>
    <cellStyle name="표준 58 2 4 4 2 2 4" xfId="45583"/>
    <cellStyle name="표준 58 2 4 4 2 3" xfId="14356"/>
    <cellStyle name="표준 58 2 4 4 2 3 2" xfId="29986"/>
    <cellStyle name="표준 58 2 4 4 2 3 3" xfId="45585"/>
    <cellStyle name="표준 58 2 4 4 2 4" xfId="29983"/>
    <cellStyle name="표준 58 2 4 4 2 5" xfId="45582"/>
    <cellStyle name="표준 58 2 4 4 3" xfId="14357"/>
    <cellStyle name="표준 58 2 4 4 3 2" xfId="14358"/>
    <cellStyle name="표준 58 2 4 4 3 2 2" xfId="29988"/>
    <cellStyle name="표준 58 2 4 4 3 2 3" xfId="45587"/>
    <cellStyle name="표준 58 2 4 4 3 3" xfId="29987"/>
    <cellStyle name="표준 58 2 4 4 3 4" xfId="45586"/>
    <cellStyle name="표준 58 2 4 4 4" xfId="14359"/>
    <cellStyle name="표준 58 2 4 4 4 2" xfId="29989"/>
    <cellStyle name="표준 58 2 4 4 4 3" xfId="45588"/>
    <cellStyle name="표준 58 2 4 4 5" xfId="29982"/>
    <cellStyle name="표준 58 2 4 4 6" xfId="45581"/>
    <cellStyle name="표준 58 2 4 5" xfId="14360"/>
    <cellStyle name="표준 58 2 4 5 2" xfId="14361"/>
    <cellStyle name="표준 58 2 4 5 2 2" xfId="14362"/>
    <cellStyle name="표준 58 2 4 5 2 2 2" xfId="29992"/>
    <cellStyle name="표준 58 2 4 5 2 2 3" xfId="45591"/>
    <cellStyle name="표준 58 2 4 5 2 3" xfId="29991"/>
    <cellStyle name="표준 58 2 4 5 2 4" xfId="45590"/>
    <cellStyle name="표준 58 2 4 5 3" xfId="14363"/>
    <cellStyle name="표준 58 2 4 5 3 2" xfId="29993"/>
    <cellStyle name="표준 58 2 4 5 3 3" xfId="45592"/>
    <cellStyle name="표준 58 2 4 5 4" xfId="29990"/>
    <cellStyle name="표준 58 2 4 5 5" xfId="45589"/>
    <cellStyle name="표준 58 2 4 6" xfId="14364"/>
    <cellStyle name="표준 58 2 4 6 2" xfId="14365"/>
    <cellStyle name="표준 58 2 4 6 2 2" xfId="29995"/>
    <cellStyle name="표준 58 2 4 6 2 3" xfId="45594"/>
    <cellStyle name="표준 58 2 4 6 3" xfId="29994"/>
    <cellStyle name="표준 58 2 4 6 4" xfId="45593"/>
    <cellStyle name="표준 58 2 4 7" xfId="14366"/>
    <cellStyle name="표준 58 2 4 7 2" xfId="29996"/>
    <cellStyle name="표준 58 2 4 7 3" xfId="45595"/>
    <cellStyle name="표준 58 2 4 8" xfId="29949"/>
    <cellStyle name="표준 58 2 4 9" xfId="45548"/>
    <cellStyle name="표준 58 2 5" xfId="14367"/>
    <cellStyle name="표준 58 2 5 2" xfId="14368"/>
    <cellStyle name="표준 58 2 5 2 2" xfId="14369"/>
    <cellStyle name="표준 58 2 5 2 2 2" xfId="14370"/>
    <cellStyle name="표준 58 2 5 2 2 2 2" xfId="14371"/>
    <cellStyle name="표준 58 2 5 2 2 2 2 2" xfId="30001"/>
    <cellStyle name="표준 58 2 5 2 2 2 2 3" xfId="45600"/>
    <cellStyle name="표준 58 2 5 2 2 2 3" xfId="30000"/>
    <cellStyle name="표준 58 2 5 2 2 2 4" xfId="45599"/>
    <cellStyle name="표준 58 2 5 2 2 3" xfId="14372"/>
    <cellStyle name="표준 58 2 5 2 2 3 2" xfId="30002"/>
    <cellStyle name="표준 58 2 5 2 2 3 3" xfId="45601"/>
    <cellStyle name="표준 58 2 5 2 2 4" xfId="29999"/>
    <cellStyle name="표준 58 2 5 2 2 5" xfId="45598"/>
    <cellStyle name="표준 58 2 5 2 3" xfId="14373"/>
    <cellStyle name="표준 58 2 5 2 3 2" xfId="14374"/>
    <cellStyle name="표준 58 2 5 2 3 2 2" xfId="30004"/>
    <cellStyle name="표준 58 2 5 2 3 2 3" xfId="45603"/>
    <cellStyle name="표준 58 2 5 2 3 3" xfId="30003"/>
    <cellStyle name="표준 58 2 5 2 3 4" xfId="45602"/>
    <cellStyle name="표준 58 2 5 2 4" xfId="14375"/>
    <cellStyle name="표준 58 2 5 2 4 2" xfId="30005"/>
    <cellStyle name="표준 58 2 5 2 4 3" xfId="45604"/>
    <cellStyle name="표준 58 2 5 2 5" xfId="29998"/>
    <cellStyle name="표준 58 2 5 2 6" xfId="45597"/>
    <cellStyle name="표준 58 2 5 3" xfId="14376"/>
    <cellStyle name="표준 58 2 5 3 2" xfId="14377"/>
    <cellStyle name="표준 58 2 5 3 2 2" xfId="14378"/>
    <cellStyle name="표준 58 2 5 3 2 2 2" xfId="14379"/>
    <cellStyle name="표준 58 2 5 3 2 2 2 2" xfId="30009"/>
    <cellStyle name="표준 58 2 5 3 2 2 2 3" xfId="45608"/>
    <cellStyle name="표준 58 2 5 3 2 2 3" xfId="30008"/>
    <cellStyle name="표준 58 2 5 3 2 2 4" xfId="45607"/>
    <cellStyle name="표준 58 2 5 3 2 3" xfId="14380"/>
    <cellStyle name="표준 58 2 5 3 2 3 2" xfId="30010"/>
    <cellStyle name="표준 58 2 5 3 2 3 3" xfId="45609"/>
    <cellStyle name="표준 58 2 5 3 2 4" xfId="30007"/>
    <cellStyle name="표준 58 2 5 3 2 5" xfId="45606"/>
    <cellStyle name="표준 58 2 5 3 3" xfId="14381"/>
    <cellStyle name="표준 58 2 5 3 3 2" xfId="14382"/>
    <cellStyle name="표준 58 2 5 3 3 2 2" xfId="30012"/>
    <cellStyle name="표준 58 2 5 3 3 2 3" xfId="45611"/>
    <cellStyle name="표준 58 2 5 3 3 3" xfId="30011"/>
    <cellStyle name="표준 58 2 5 3 3 4" xfId="45610"/>
    <cellStyle name="표준 58 2 5 3 4" xfId="14383"/>
    <cellStyle name="표준 58 2 5 3 4 2" xfId="30013"/>
    <cellStyle name="표준 58 2 5 3 4 3" xfId="45612"/>
    <cellStyle name="표준 58 2 5 3 5" xfId="30006"/>
    <cellStyle name="표준 58 2 5 3 6" xfId="45605"/>
    <cellStyle name="표준 58 2 5 4" xfId="14384"/>
    <cellStyle name="표준 58 2 5 4 2" xfId="14385"/>
    <cellStyle name="표준 58 2 5 4 2 2" xfId="14386"/>
    <cellStyle name="표준 58 2 5 4 2 2 2" xfId="30016"/>
    <cellStyle name="표준 58 2 5 4 2 2 3" xfId="45615"/>
    <cellStyle name="표준 58 2 5 4 2 3" xfId="30015"/>
    <cellStyle name="표준 58 2 5 4 2 4" xfId="45614"/>
    <cellStyle name="표준 58 2 5 4 3" xfId="14387"/>
    <cellStyle name="표준 58 2 5 4 3 2" xfId="30017"/>
    <cellStyle name="표준 58 2 5 4 3 3" xfId="45616"/>
    <cellStyle name="표준 58 2 5 4 4" xfId="30014"/>
    <cellStyle name="표준 58 2 5 4 5" xfId="45613"/>
    <cellStyle name="표준 58 2 5 5" xfId="14388"/>
    <cellStyle name="표준 58 2 5 5 2" xfId="14389"/>
    <cellStyle name="표준 58 2 5 5 2 2" xfId="30019"/>
    <cellStyle name="표준 58 2 5 5 2 3" xfId="45618"/>
    <cellStyle name="표준 58 2 5 5 3" xfId="30018"/>
    <cellStyle name="표준 58 2 5 5 4" xfId="45617"/>
    <cellStyle name="표준 58 2 5 6" xfId="14390"/>
    <cellStyle name="표준 58 2 5 6 2" xfId="30020"/>
    <cellStyle name="표준 58 2 5 6 3" xfId="45619"/>
    <cellStyle name="표준 58 2 5 7" xfId="29997"/>
    <cellStyle name="표준 58 2 5 8" xfId="45596"/>
    <cellStyle name="표준 58 2 6" xfId="14391"/>
    <cellStyle name="표준 58 2 6 2" xfId="14392"/>
    <cellStyle name="표준 58 2 6 2 2" xfId="14393"/>
    <cellStyle name="표준 58 2 6 2 2 2" xfId="14394"/>
    <cellStyle name="표준 58 2 6 2 2 2 2" xfId="30024"/>
    <cellStyle name="표준 58 2 6 2 2 2 3" xfId="45623"/>
    <cellStyle name="표준 58 2 6 2 2 3" xfId="30023"/>
    <cellStyle name="표준 58 2 6 2 2 4" xfId="45622"/>
    <cellStyle name="표준 58 2 6 2 3" xfId="14395"/>
    <cellStyle name="표준 58 2 6 2 3 2" xfId="30025"/>
    <cellStyle name="표준 58 2 6 2 3 3" xfId="45624"/>
    <cellStyle name="표준 58 2 6 2 4" xfId="30022"/>
    <cellStyle name="표준 58 2 6 2 5" xfId="45621"/>
    <cellStyle name="표준 58 2 6 3" xfId="14396"/>
    <cellStyle name="표준 58 2 6 3 2" xfId="14397"/>
    <cellStyle name="표준 58 2 6 3 2 2" xfId="30027"/>
    <cellStyle name="표준 58 2 6 3 2 3" xfId="45626"/>
    <cellStyle name="표준 58 2 6 3 3" xfId="30026"/>
    <cellStyle name="표준 58 2 6 3 4" xfId="45625"/>
    <cellStyle name="표준 58 2 6 4" xfId="14398"/>
    <cellStyle name="표준 58 2 6 4 2" xfId="30028"/>
    <cellStyle name="표준 58 2 6 4 3" xfId="45627"/>
    <cellStyle name="표준 58 2 6 5" xfId="30021"/>
    <cellStyle name="표준 58 2 6 6" xfId="45620"/>
    <cellStyle name="표준 58 2 7" xfId="14399"/>
    <cellStyle name="표준 58 2 7 2" xfId="14400"/>
    <cellStyle name="표준 58 2 7 2 2" xfId="14401"/>
    <cellStyle name="표준 58 2 7 2 2 2" xfId="14402"/>
    <cellStyle name="표준 58 2 7 2 2 2 2" xfId="30032"/>
    <cellStyle name="표준 58 2 7 2 2 2 3" xfId="45631"/>
    <cellStyle name="표준 58 2 7 2 2 3" xfId="30031"/>
    <cellStyle name="표준 58 2 7 2 2 4" xfId="45630"/>
    <cellStyle name="표준 58 2 7 2 3" xfId="14403"/>
    <cellStyle name="표준 58 2 7 2 3 2" xfId="30033"/>
    <cellStyle name="표준 58 2 7 2 3 3" xfId="45632"/>
    <cellStyle name="표준 58 2 7 2 4" xfId="30030"/>
    <cellStyle name="표준 58 2 7 2 5" xfId="45629"/>
    <cellStyle name="표준 58 2 7 3" xfId="14404"/>
    <cellStyle name="표준 58 2 7 3 2" xfId="14405"/>
    <cellStyle name="표준 58 2 7 3 2 2" xfId="30035"/>
    <cellStyle name="표준 58 2 7 3 2 3" xfId="45634"/>
    <cellStyle name="표준 58 2 7 3 3" xfId="30034"/>
    <cellStyle name="표준 58 2 7 3 4" xfId="45633"/>
    <cellStyle name="표준 58 2 7 4" xfId="14406"/>
    <cellStyle name="표준 58 2 7 4 2" xfId="30036"/>
    <cellStyle name="표준 58 2 7 4 3" xfId="45635"/>
    <cellStyle name="표준 58 2 7 5" xfId="30029"/>
    <cellStyle name="표준 58 2 7 6" xfId="45628"/>
    <cellStyle name="표준 58 2 8" xfId="14407"/>
    <cellStyle name="표준 58 2 8 2" xfId="14408"/>
    <cellStyle name="표준 58 2 8 2 2" xfId="14409"/>
    <cellStyle name="표준 58 2 8 2 2 2" xfId="30039"/>
    <cellStyle name="표준 58 2 8 2 2 3" xfId="45638"/>
    <cellStyle name="표준 58 2 8 2 3" xfId="30038"/>
    <cellStyle name="표준 58 2 8 2 4" xfId="45637"/>
    <cellStyle name="표준 58 2 8 3" xfId="14410"/>
    <cellStyle name="표준 58 2 8 3 2" xfId="30040"/>
    <cellStyle name="표준 58 2 8 3 3" xfId="45639"/>
    <cellStyle name="표준 58 2 8 4" xfId="30037"/>
    <cellStyle name="표준 58 2 8 5" xfId="45636"/>
    <cellStyle name="표준 58 2 9" xfId="14411"/>
    <cellStyle name="표준 58 2 9 2" xfId="14412"/>
    <cellStyle name="표준 58 2 9 2 2" xfId="30042"/>
    <cellStyle name="표준 58 2 9 2 3" xfId="45641"/>
    <cellStyle name="표준 58 2 9 3" xfId="30041"/>
    <cellStyle name="표준 58 2 9 4" xfId="45640"/>
    <cellStyle name="표준 58 3" xfId="14413"/>
    <cellStyle name="표준 58 3 10" xfId="14414"/>
    <cellStyle name="표준 58 3 10 2" xfId="30044"/>
    <cellStyle name="표준 58 3 10 3" xfId="45643"/>
    <cellStyle name="표준 58 3 11" xfId="30043"/>
    <cellStyle name="표준 58 3 12" xfId="45642"/>
    <cellStyle name="표준 58 3 2" xfId="14415"/>
    <cellStyle name="표준 58 3 2 10" xfId="30045"/>
    <cellStyle name="표준 58 3 2 11" xfId="45644"/>
    <cellStyle name="표준 58 3 2 2" xfId="14416"/>
    <cellStyle name="표준 58 3 2 2 2" xfId="14417"/>
    <cellStyle name="표준 58 3 2 2 2 2" xfId="14418"/>
    <cellStyle name="표준 58 3 2 2 2 2 2" xfId="14419"/>
    <cellStyle name="표준 58 3 2 2 2 2 2 2" xfId="14420"/>
    <cellStyle name="표준 58 3 2 2 2 2 2 2 2" xfId="14421"/>
    <cellStyle name="표준 58 3 2 2 2 2 2 2 2 2" xfId="30051"/>
    <cellStyle name="표준 58 3 2 2 2 2 2 2 2 3" xfId="45650"/>
    <cellStyle name="표준 58 3 2 2 2 2 2 2 3" xfId="30050"/>
    <cellStyle name="표준 58 3 2 2 2 2 2 2 4" xfId="45649"/>
    <cellStyle name="표준 58 3 2 2 2 2 2 3" xfId="14422"/>
    <cellStyle name="표준 58 3 2 2 2 2 2 3 2" xfId="30052"/>
    <cellStyle name="표준 58 3 2 2 2 2 2 3 3" xfId="45651"/>
    <cellStyle name="표준 58 3 2 2 2 2 2 4" xfId="30049"/>
    <cellStyle name="표준 58 3 2 2 2 2 2 5" xfId="45648"/>
    <cellStyle name="표준 58 3 2 2 2 2 3" xfId="14423"/>
    <cellStyle name="표준 58 3 2 2 2 2 3 2" xfId="14424"/>
    <cellStyle name="표준 58 3 2 2 2 2 3 2 2" xfId="30054"/>
    <cellStyle name="표준 58 3 2 2 2 2 3 2 3" xfId="45653"/>
    <cellStyle name="표준 58 3 2 2 2 2 3 3" xfId="30053"/>
    <cellStyle name="표준 58 3 2 2 2 2 3 4" xfId="45652"/>
    <cellStyle name="표준 58 3 2 2 2 2 4" xfId="14425"/>
    <cellStyle name="표준 58 3 2 2 2 2 4 2" xfId="30055"/>
    <cellStyle name="표준 58 3 2 2 2 2 4 3" xfId="45654"/>
    <cellStyle name="표준 58 3 2 2 2 2 5" xfId="30048"/>
    <cellStyle name="표준 58 3 2 2 2 2 6" xfId="45647"/>
    <cellStyle name="표준 58 3 2 2 2 3" xfId="14426"/>
    <cellStyle name="표준 58 3 2 2 2 3 2" xfId="14427"/>
    <cellStyle name="표준 58 3 2 2 2 3 2 2" xfId="14428"/>
    <cellStyle name="표준 58 3 2 2 2 3 2 2 2" xfId="14429"/>
    <cellStyle name="표준 58 3 2 2 2 3 2 2 2 2" xfId="30059"/>
    <cellStyle name="표준 58 3 2 2 2 3 2 2 2 3" xfId="45658"/>
    <cellStyle name="표준 58 3 2 2 2 3 2 2 3" xfId="30058"/>
    <cellStyle name="표준 58 3 2 2 2 3 2 2 4" xfId="45657"/>
    <cellStyle name="표준 58 3 2 2 2 3 2 3" xfId="14430"/>
    <cellStyle name="표준 58 3 2 2 2 3 2 3 2" xfId="30060"/>
    <cellStyle name="표준 58 3 2 2 2 3 2 3 3" xfId="45659"/>
    <cellStyle name="표준 58 3 2 2 2 3 2 4" xfId="30057"/>
    <cellStyle name="표준 58 3 2 2 2 3 2 5" xfId="45656"/>
    <cellStyle name="표준 58 3 2 2 2 3 3" xfId="14431"/>
    <cellStyle name="표준 58 3 2 2 2 3 3 2" xfId="14432"/>
    <cellStyle name="표준 58 3 2 2 2 3 3 2 2" xfId="30062"/>
    <cellStyle name="표준 58 3 2 2 2 3 3 2 3" xfId="45661"/>
    <cellStyle name="표준 58 3 2 2 2 3 3 3" xfId="30061"/>
    <cellStyle name="표준 58 3 2 2 2 3 3 4" xfId="45660"/>
    <cellStyle name="표준 58 3 2 2 2 3 4" xfId="14433"/>
    <cellStyle name="표준 58 3 2 2 2 3 4 2" xfId="30063"/>
    <cellStyle name="표준 58 3 2 2 2 3 4 3" xfId="45662"/>
    <cellStyle name="표준 58 3 2 2 2 3 5" xfId="30056"/>
    <cellStyle name="표준 58 3 2 2 2 3 6" xfId="45655"/>
    <cellStyle name="표준 58 3 2 2 2 4" xfId="14434"/>
    <cellStyle name="표준 58 3 2 2 2 4 2" xfId="14435"/>
    <cellStyle name="표준 58 3 2 2 2 4 2 2" xfId="14436"/>
    <cellStyle name="표준 58 3 2 2 2 4 2 2 2" xfId="30066"/>
    <cellStyle name="표준 58 3 2 2 2 4 2 2 3" xfId="45665"/>
    <cellStyle name="표준 58 3 2 2 2 4 2 3" xfId="30065"/>
    <cellStyle name="표준 58 3 2 2 2 4 2 4" xfId="45664"/>
    <cellStyle name="표준 58 3 2 2 2 4 3" xfId="14437"/>
    <cellStyle name="표준 58 3 2 2 2 4 3 2" xfId="30067"/>
    <cellStyle name="표준 58 3 2 2 2 4 3 3" xfId="45666"/>
    <cellStyle name="표준 58 3 2 2 2 4 4" xfId="30064"/>
    <cellStyle name="표준 58 3 2 2 2 4 5" xfId="45663"/>
    <cellStyle name="표준 58 3 2 2 2 5" xfId="14438"/>
    <cellStyle name="표준 58 3 2 2 2 5 2" xfId="14439"/>
    <cellStyle name="표준 58 3 2 2 2 5 2 2" xfId="30069"/>
    <cellStyle name="표준 58 3 2 2 2 5 2 3" xfId="45668"/>
    <cellStyle name="표준 58 3 2 2 2 5 3" xfId="30068"/>
    <cellStyle name="표준 58 3 2 2 2 5 4" xfId="45667"/>
    <cellStyle name="표준 58 3 2 2 2 6" xfId="14440"/>
    <cellStyle name="표준 58 3 2 2 2 6 2" xfId="30070"/>
    <cellStyle name="표준 58 3 2 2 2 6 3" xfId="45669"/>
    <cellStyle name="표준 58 3 2 2 2 7" xfId="30047"/>
    <cellStyle name="표준 58 3 2 2 2 8" xfId="45646"/>
    <cellStyle name="표준 58 3 2 2 3" xfId="14441"/>
    <cellStyle name="표준 58 3 2 2 3 2" xfId="14442"/>
    <cellStyle name="표준 58 3 2 2 3 2 2" xfId="14443"/>
    <cellStyle name="표준 58 3 2 2 3 2 2 2" xfId="14444"/>
    <cellStyle name="표준 58 3 2 2 3 2 2 2 2" xfId="30074"/>
    <cellStyle name="표준 58 3 2 2 3 2 2 2 3" xfId="45673"/>
    <cellStyle name="표준 58 3 2 2 3 2 2 3" xfId="30073"/>
    <cellStyle name="표준 58 3 2 2 3 2 2 4" xfId="45672"/>
    <cellStyle name="표준 58 3 2 2 3 2 3" xfId="14445"/>
    <cellStyle name="표준 58 3 2 2 3 2 3 2" xfId="30075"/>
    <cellStyle name="표준 58 3 2 2 3 2 3 3" xfId="45674"/>
    <cellStyle name="표준 58 3 2 2 3 2 4" xfId="30072"/>
    <cellStyle name="표준 58 3 2 2 3 2 5" xfId="45671"/>
    <cellStyle name="표준 58 3 2 2 3 3" xfId="14446"/>
    <cellStyle name="표준 58 3 2 2 3 3 2" xfId="14447"/>
    <cellStyle name="표준 58 3 2 2 3 3 2 2" xfId="30077"/>
    <cellStyle name="표준 58 3 2 2 3 3 2 3" xfId="45676"/>
    <cellStyle name="표준 58 3 2 2 3 3 3" xfId="30076"/>
    <cellStyle name="표준 58 3 2 2 3 3 4" xfId="45675"/>
    <cellStyle name="표준 58 3 2 2 3 4" xfId="14448"/>
    <cellStyle name="표준 58 3 2 2 3 4 2" xfId="30078"/>
    <cellStyle name="표준 58 3 2 2 3 4 3" xfId="45677"/>
    <cellStyle name="표준 58 3 2 2 3 5" xfId="30071"/>
    <cellStyle name="표준 58 3 2 2 3 6" xfId="45670"/>
    <cellStyle name="표준 58 3 2 2 4" xfId="14449"/>
    <cellStyle name="표준 58 3 2 2 4 2" xfId="14450"/>
    <cellStyle name="표준 58 3 2 2 4 2 2" xfId="14451"/>
    <cellStyle name="표준 58 3 2 2 4 2 2 2" xfId="14452"/>
    <cellStyle name="표준 58 3 2 2 4 2 2 2 2" xfId="30082"/>
    <cellStyle name="표준 58 3 2 2 4 2 2 2 3" xfId="45681"/>
    <cellStyle name="표준 58 3 2 2 4 2 2 3" xfId="30081"/>
    <cellStyle name="표준 58 3 2 2 4 2 2 4" xfId="45680"/>
    <cellStyle name="표준 58 3 2 2 4 2 3" xfId="14453"/>
    <cellStyle name="표준 58 3 2 2 4 2 3 2" xfId="30083"/>
    <cellStyle name="표준 58 3 2 2 4 2 3 3" xfId="45682"/>
    <cellStyle name="표준 58 3 2 2 4 2 4" xfId="30080"/>
    <cellStyle name="표준 58 3 2 2 4 2 5" xfId="45679"/>
    <cellStyle name="표준 58 3 2 2 4 3" xfId="14454"/>
    <cellStyle name="표준 58 3 2 2 4 3 2" xfId="14455"/>
    <cellStyle name="표준 58 3 2 2 4 3 2 2" xfId="30085"/>
    <cellStyle name="표준 58 3 2 2 4 3 2 3" xfId="45684"/>
    <cellStyle name="표준 58 3 2 2 4 3 3" xfId="30084"/>
    <cellStyle name="표준 58 3 2 2 4 3 4" xfId="45683"/>
    <cellStyle name="표준 58 3 2 2 4 4" xfId="14456"/>
    <cellStyle name="표준 58 3 2 2 4 4 2" xfId="30086"/>
    <cellStyle name="표준 58 3 2 2 4 4 3" xfId="45685"/>
    <cellStyle name="표준 58 3 2 2 4 5" xfId="30079"/>
    <cellStyle name="표준 58 3 2 2 4 6" xfId="45678"/>
    <cellStyle name="표준 58 3 2 2 5" xfId="14457"/>
    <cellStyle name="표준 58 3 2 2 5 2" xfId="14458"/>
    <cellStyle name="표준 58 3 2 2 5 2 2" xfId="14459"/>
    <cellStyle name="표준 58 3 2 2 5 2 2 2" xfId="30089"/>
    <cellStyle name="표준 58 3 2 2 5 2 2 3" xfId="45688"/>
    <cellStyle name="표준 58 3 2 2 5 2 3" xfId="30088"/>
    <cellStyle name="표준 58 3 2 2 5 2 4" xfId="45687"/>
    <cellStyle name="표준 58 3 2 2 5 3" xfId="14460"/>
    <cellStyle name="표준 58 3 2 2 5 3 2" xfId="30090"/>
    <cellStyle name="표준 58 3 2 2 5 3 3" xfId="45689"/>
    <cellStyle name="표준 58 3 2 2 5 4" xfId="30087"/>
    <cellStyle name="표준 58 3 2 2 5 5" xfId="45686"/>
    <cellStyle name="표준 58 3 2 2 6" xfId="14461"/>
    <cellStyle name="표준 58 3 2 2 6 2" xfId="14462"/>
    <cellStyle name="표준 58 3 2 2 6 2 2" xfId="30092"/>
    <cellStyle name="표준 58 3 2 2 6 2 3" xfId="45691"/>
    <cellStyle name="표준 58 3 2 2 6 3" xfId="30091"/>
    <cellStyle name="표준 58 3 2 2 6 4" xfId="45690"/>
    <cellStyle name="표준 58 3 2 2 7" xfId="14463"/>
    <cellStyle name="표준 58 3 2 2 7 2" xfId="30093"/>
    <cellStyle name="표준 58 3 2 2 7 3" xfId="45692"/>
    <cellStyle name="표준 58 3 2 2 8" xfId="30046"/>
    <cellStyle name="표준 58 3 2 2 9" xfId="45645"/>
    <cellStyle name="표준 58 3 2 3" xfId="14464"/>
    <cellStyle name="표준 58 3 2 3 2" xfId="14465"/>
    <cellStyle name="표준 58 3 2 3 2 2" xfId="14466"/>
    <cellStyle name="표준 58 3 2 3 2 2 2" xfId="14467"/>
    <cellStyle name="표준 58 3 2 3 2 2 2 2" xfId="14468"/>
    <cellStyle name="표준 58 3 2 3 2 2 2 2 2" xfId="14469"/>
    <cellStyle name="표준 58 3 2 3 2 2 2 2 2 2" xfId="30099"/>
    <cellStyle name="표준 58 3 2 3 2 2 2 2 2 3" xfId="45698"/>
    <cellStyle name="표준 58 3 2 3 2 2 2 2 3" xfId="30098"/>
    <cellStyle name="표준 58 3 2 3 2 2 2 2 4" xfId="45697"/>
    <cellStyle name="표준 58 3 2 3 2 2 2 3" xfId="14470"/>
    <cellStyle name="표준 58 3 2 3 2 2 2 3 2" xfId="30100"/>
    <cellStyle name="표준 58 3 2 3 2 2 2 3 3" xfId="45699"/>
    <cellStyle name="표준 58 3 2 3 2 2 2 4" xfId="30097"/>
    <cellStyle name="표준 58 3 2 3 2 2 2 5" xfId="45696"/>
    <cellStyle name="표준 58 3 2 3 2 2 3" xfId="14471"/>
    <cellStyle name="표준 58 3 2 3 2 2 3 2" xfId="14472"/>
    <cellStyle name="표준 58 3 2 3 2 2 3 2 2" xfId="30102"/>
    <cellStyle name="표준 58 3 2 3 2 2 3 2 3" xfId="45701"/>
    <cellStyle name="표준 58 3 2 3 2 2 3 3" xfId="30101"/>
    <cellStyle name="표준 58 3 2 3 2 2 3 4" xfId="45700"/>
    <cellStyle name="표준 58 3 2 3 2 2 4" xfId="14473"/>
    <cellStyle name="표준 58 3 2 3 2 2 4 2" xfId="30103"/>
    <cellStyle name="표준 58 3 2 3 2 2 4 3" xfId="45702"/>
    <cellStyle name="표준 58 3 2 3 2 2 5" xfId="30096"/>
    <cellStyle name="표준 58 3 2 3 2 2 6" xfId="45695"/>
    <cellStyle name="표준 58 3 2 3 2 3" xfId="14474"/>
    <cellStyle name="표준 58 3 2 3 2 3 2" xfId="14475"/>
    <cellStyle name="표준 58 3 2 3 2 3 2 2" xfId="14476"/>
    <cellStyle name="표준 58 3 2 3 2 3 2 2 2" xfId="14477"/>
    <cellStyle name="표준 58 3 2 3 2 3 2 2 2 2" xfId="30107"/>
    <cellStyle name="표준 58 3 2 3 2 3 2 2 2 3" xfId="45706"/>
    <cellStyle name="표준 58 3 2 3 2 3 2 2 3" xfId="30106"/>
    <cellStyle name="표준 58 3 2 3 2 3 2 2 4" xfId="45705"/>
    <cellStyle name="표준 58 3 2 3 2 3 2 3" xfId="14478"/>
    <cellStyle name="표준 58 3 2 3 2 3 2 3 2" xfId="30108"/>
    <cellStyle name="표준 58 3 2 3 2 3 2 3 3" xfId="45707"/>
    <cellStyle name="표준 58 3 2 3 2 3 2 4" xfId="30105"/>
    <cellStyle name="표준 58 3 2 3 2 3 2 5" xfId="45704"/>
    <cellStyle name="표준 58 3 2 3 2 3 3" xfId="14479"/>
    <cellStyle name="표준 58 3 2 3 2 3 3 2" xfId="14480"/>
    <cellStyle name="표준 58 3 2 3 2 3 3 2 2" xfId="30110"/>
    <cellStyle name="표준 58 3 2 3 2 3 3 2 3" xfId="45709"/>
    <cellStyle name="표준 58 3 2 3 2 3 3 3" xfId="30109"/>
    <cellStyle name="표준 58 3 2 3 2 3 3 4" xfId="45708"/>
    <cellStyle name="표준 58 3 2 3 2 3 4" xfId="14481"/>
    <cellStyle name="표준 58 3 2 3 2 3 4 2" xfId="30111"/>
    <cellStyle name="표준 58 3 2 3 2 3 4 3" xfId="45710"/>
    <cellStyle name="표준 58 3 2 3 2 3 5" xfId="30104"/>
    <cellStyle name="표준 58 3 2 3 2 3 6" xfId="45703"/>
    <cellStyle name="표준 58 3 2 3 2 4" xfId="14482"/>
    <cellStyle name="표준 58 3 2 3 2 4 2" xfId="14483"/>
    <cellStyle name="표준 58 3 2 3 2 4 2 2" xfId="14484"/>
    <cellStyle name="표준 58 3 2 3 2 4 2 2 2" xfId="30114"/>
    <cellStyle name="표준 58 3 2 3 2 4 2 2 3" xfId="45713"/>
    <cellStyle name="표준 58 3 2 3 2 4 2 3" xfId="30113"/>
    <cellStyle name="표준 58 3 2 3 2 4 2 4" xfId="45712"/>
    <cellStyle name="표준 58 3 2 3 2 4 3" xfId="14485"/>
    <cellStyle name="표준 58 3 2 3 2 4 3 2" xfId="30115"/>
    <cellStyle name="표준 58 3 2 3 2 4 3 3" xfId="45714"/>
    <cellStyle name="표준 58 3 2 3 2 4 4" xfId="30112"/>
    <cellStyle name="표준 58 3 2 3 2 4 5" xfId="45711"/>
    <cellStyle name="표준 58 3 2 3 2 5" xfId="14486"/>
    <cellStyle name="표준 58 3 2 3 2 5 2" xfId="14487"/>
    <cellStyle name="표준 58 3 2 3 2 5 2 2" xfId="30117"/>
    <cellStyle name="표준 58 3 2 3 2 5 2 3" xfId="45716"/>
    <cellStyle name="표준 58 3 2 3 2 5 3" xfId="30116"/>
    <cellStyle name="표준 58 3 2 3 2 5 4" xfId="45715"/>
    <cellStyle name="표준 58 3 2 3 2 6" xfId="14488"/>
    <cellStyle name="표준 58 3 2 3 2 6 2" xfId="30118"/>
    <cellStyle name="표준 58 3 2 3 2 6 3" xfId="45717"/>
    <cellStyle name="표준 58 3 2 3 2 7" xfId="30095"/>
    <cellStyle name="표준 58 3 2 3 2 8" xfId="45694"/>
    <cellStyle name="표준 58 3 2 3 3" xfId="14489"/>
    <cellStyle name="표준 58 3 2 3 3 2" xfId="14490"/>
    <cellStyle name="표준 58 3 2 3 3 2 2" xfId="14491"/>
    <cellStyle name="표준 58 3 2 3 3 2 2 2" xfId="14492"/>
    <cellStyle name="표준 58 3 2 3 3 2 2 2 2" xfId="30122"/>
    <cellStyle name="표준 58 3 2 3 3 2 2 2 3" xfId="45721"/>
    <cellStyle name="표준 58 3 2 3 3 2 2 3" xfId="30121"/>
    <cellStyle name="표준 58 3 2 3 3 2 2 4" xfId="45720"/>
    <cellStyle name="표준 58 3 2 3 3 2 3" xfId="14493"/>
    <cellStyle name="표준 58 3 2 3 3 2 3 2" xfId="30123"/>
    <cellStyle name="표준 58 3 2 3 3 2 3 3" xfId="45722"/>
    <cellStyle name="표준 58 3 2 3 3 2 4" xfId="30120"/>
    <cellStyle name="표준 58 3 2 3 3 2 5" xfId="45719"/>
    <cellStyle name="표준 58 3 2 3 3 3" xfId="14494"/>
    <cellStyle name="표준 58 3 2 3 3 3 2" xfId="14495"/>
    <cellStyle name="표준 58 3 2 3 3 3 2 2" xfId="30125"/>
    <cellStyle name="표준 58 3 2 3 3 3 2 3" xfId="45724"/>
    <cellStyle name="표준 58 3 2 3 3 3 3" xfId="30124"/>
    <cellStyle name="표준 58 3 2 3 3 3 4" xfId="45723"/>
    <cellStyle name="표준 58 3 2 3 3 4" xfId="14496"/>
    <cellStyle name="표준 58 3 2 3 3 4 2" xfId="30126"/>
    <cellStyle name="표준 58 3 2 3 3 4 3" xfId="45725"/>
    <cellStyle name="표준 58 3 2 3 3 5" xfId="30119"/>
    <cellStyle name="표준 58 3 2 3 3 6" xfId="45718"/>
    <cellStyle name="표준 58 3 2 3 4" xfId="14497"/>
    <cellStyle name="표준 58 3 2 3 4 2" xfId="14498"/>
    <cellStyle name="표준 58 3 2 3 4 2 2" xfId="14499"/>
    <cellStyle name="표준 58 3 2 3 4 2 2 2" xfId="14500"/>
    <cellStyle name="표준 58 3 2 3 4 2 2 2 2" xfId="30130"/>
    <cellStyle name="표준 58 3 2 3 4 2 2 2 3" xfId="45729"/>
    <cellStyle name="표준 58 3 2 3 4 2 2 3" xfId="30129"/>
    <cellStyle name="표준 58 3 2 3 4 2 2 4" xfId="45728"/>
    <cellStyle name="표준 58 3 2 3 4 2 3" xfId="14501"/>
    <cellStyle name="표준 58 3 2 3 4 2 3 2" xfId="30131"/>
    <cellStyle name="표준 58 3 2 3 4 2 3 3" xfId="45730"/>
    <cellStyle name="표준 58 3 2 3 4 2 4" xfId="30128"/>
    <cellStyle name="표준 58 3 2 3 4 2 5" xfId="45727"/>
    <cellStyle name="표준 58 3 2 3 4 3" xfId="14502"/>
    <cellStyle name="표준 58 3 2 3 4 3 2" xfId="14503"/>
    <cellStyle name="표준 58 3 2 3 4 3 2 2" xfId="30133"/>
    <cellStyle name="표준 58 3 2 3 4 3 2 3" xfId="45732"/>
    <cellStyle name="표준 58 3 2 3 4 3 3" xfId="30132"/>
    <cellStyle name="표준 58 3 2 3 4 3 4" xfId="45731"/>
    <cellStyle name="표준 58 3 2 3 4 4" xfId="14504"/>
    <cellStyle name="표준 58 3 2 3 4 4 2" xfId="30134"/>
    <cellStyle name="표준 58 3 2 3 4 4 3" xfId="45733"/>
    <cellStyle name="표준 58 3 2 3 4 5" xfId="30127"/>
    <cellStyle name="표준 58 3 2 3 4 6" xfId="45726"/>
    <cellStyle name="표준 58 3 2 3 5" xfId="14505"/>
    <cellStyle name="표준 58 3 2 3 5 2" xfId="14506"/>
    <cellStyle name="표준 58 3 2 3 5 2 2" xfId="14507"/>
    <cellStyle name="표준 58 3 2 3 5 2 2 2" xfId="30137"/>
    <cellStyle name="표준 58 3 2 3 5 2 2 3" xfId="45736"/>
    <cellStyle name="표준 58 3 2 3 5 2 3" xfId="30136"/>
    <cellStyle name="표준 58 3 2 3 5 2 4" xfId="45735"/>
    <cellStyle name="표준 58 3 2 3 5 3" xfId="14508"/>
    <cellStyle name="표준 58 3 2 3 5 3 2" xfId="30138"/>
    <cellStyle name="표준 58 3 2 3 5 3 3" xfId="45737"/>
    <cellStyle name="표준 58 3 2 3 5 4" xfId="30135"/>
    <cellStyle name="표준 58 3 2 3 5 5" xfId="45734"/>
    <cellStyle name="표준 58 3 2 3 6" xfId="14509"/>
    <cellStyle name="표준 58 3 2 3 6 2" xfId="14510"/>
    <cellStyle name="표준 58 3 2 3 6 2 2" xfId="30140"/>
    <cellStyle name="표준 58 3 2 3 6 2 3" xfId="45739"/>
    <cellStyle name="표준 58 3 2 3 6 3" xfId="30139"/>
    <cellStyle name="표준 58 3 2 3 6 4" xfId="45738"/>
    <cellStyle name="표준 58 3 2 3 7" xfId="14511"/>
    <cellStyle name="표준 58 3 2 3 7 2" xfId="30141"/>
    <cellStyle name="표준 58 3 2 3 7 3" xfId="45740"/>
    <cellStyle name="표준 58 3 2 3 8" xfId="30094"/>
    <cellStyle name="표준 58 3 2 3 9" xfId="45693"/>
    <cellStyle name="표준 58 3 2 4" xfId="14512"/>
    <cellStyle name="표준 58 3 2 4 2" xfId="14513"/>
    <cellStyle name="표준 58 3 2 4 2 2" xfId="14514"/>
    <cellStyle name="표준 58 3 2 4 2 2 2" xfId="14515"/>
    <cellStyle name="표준 58 3 2 4 2 2 2 2" xfId="14516"/>
    <cellStyle name="표준 58 3 2 4 2 2 2 2 2" xfId="30146"/>
    <cellStyle name="표준 58 3 2 4 2 2 2 2 3" xfId="45745"/>
    <cellStyle name="표준 58 3 2 4 2 2 2 3" xfId="30145"/>
    <cellStyle name="표준 58 3 2 4 2 2 2 4" xfId="45744"/>
    <cellStyle name="표준 58 3 2 4 2 2 3" xfId="14517"/>
    <cellStyle name="표준 58 3 2 4 2 2 3 2" xfId="30147"/>
    <cellStyle name="표준 58 3 2 4 2 2 3 3" xfId="45746"/>
    <cellStyle name="표준 58 3 2 4 2 2 4" xfId="30144"/>
    <cellStyle name="표준 58 3 2 4 2 2 5" xfId="45743"/>
    <cellStyle name="표준 58 3 2 4 2 3" xfId="14518"/>
    <cellStyle name="표준 58 3 2 4 2 3 2" xfId="14519"/>
    <cellStyle name="표준 58 3 2 4 2 3 2 2" xfId="30149"/>
    <cellStyle name="표준 58 3 2 4 2 3 2 3" xfId="45748"/>
    <cellStyle name="표준 58 3 2 4 2 3 3" xfId="30148"/>
    <cellStyle name="표준 58 3 2 4 2 3 4" xfId="45747"/>
    <cellStyle name="표준 58 3 2 4 2 4" xfId="14520"/>
    <cellStyle name="표준 58 3 2 4 2 4 2" xfId="30150"/>
    <cellStyle name="표준 58 3 2 4 2 4 3" xfId="45749"/>
    <cellStyle name="표준 58 3 2 4 2 5" xfId="30143"/>
    <cellStyle name="표준 58 3 2 4 2 6" xfId="45742"/>
    <cellStyle name="표준 58 3 2 4 3" xfId="14521"/>
    <cellStyle name="표준 58 3 2 4 3 2" xfId="14522"/>
    <cellStyle name="표준 58 3 2 4 3 2 2" xfId="14523"/>
    <cellStyle name="표준 58 3 2 4 3 2 2 2" xfId="14524"/>
    <cellStyle name="표준 58 3 2 4 3 2 2 2 2" xfId="30154"/>
    <cellStyle name="표준 58 3 2 4 3 2 2 2 3" xfId="45753"/>
    <cellStyle name="표준 58 3 2 4 3 2 2 3" xfId="30153"/>
    <cellStyle name="표준 58 3 2 4 3 2 2 4" xfId="45752"/>
    <cellStyle name="표준 58 3 2 4 3 2 3" xfId="14525"/>
    <cellStyle name="표준 58 3 2 4 3 2 3 2" xfId="30155"/>
    <cellStyle name="표준 58 3 2 4 3 2 3 3" xfId="45754"/>
    <cellStyle name="표준 58 3 2 4 3 2 4" xfId="30152"/>
    <cellStyle name="표준 58 3 2 4 3 2 5" xfId="45751"/>
    <cellStyle name="표준 58 3 2 4 3 3" xfId="14526"/>
    <cellStyle name="표준 58 3 2 4 3 3 2" xfId="14527"/>
    <cellStyle name="표준 58 3 2 4 3 3 2 2" xfId="30157"/>
    <cellStyle name="표준 58 3 2 4 3 3 2 3" xfId="45756"/>
    <cellStyle name="표준 58 3 2 4 3 3 3" xfId="30156"/>
    <cellStyle name="표준 58 3 2 4 3 3 4" xfId="45755"/>
    <cellStyle name="표준 58 3 2 4 3 4" xfId="14528"/>
    <cellStyle name="표준 58 3 2 4 3 4 2" xfId="30158"/>
    <cellStyle name="표준 58 3 2 4 3 4 3" xfId="45757"/>
    <cellStyle name="표준 58 3 2 4 3 5" xfId="30151"/>
    <cellStyle name="표준 58 3 2 4 3 6" xfId="45750"/>
    <cellStyle name="표준 58 3 2 4 4" xfId="14529"/>
    <cellStyle name="표준 58 3 2 4 4 2" xfId="14530"/>
    <cellStyle name="표준 58 3 2 4 4 2 2" xfId="14531"/>
    <cellStyle name="표준 58 3 2 4 4 2 2 2" xfId="30161"/>
    <cellStyle name="표준 58 3 2 4 4 2 2 3" xfId="45760"/>
    <cellStyle name="표준 58 3 2 4 4 2 3" xfId="30160"/>
    <cellStyle name="표준 58 3 2 4 4 2 4" xfId="45759"/>
    <cellStyle name="표준 58 3 2 4 4 3" xfId="14532"/>
    <cellStyle name="표준 58 3 2 4 4 3 2" xfId="30162"/>
    <cellStyle name="표준 58 3 2 4 4 3 3" xfId="45761"/>
    <cellStyle name="표준 58 3 2 4 4 4" xfId="30159"/>
    <cellStyle name="표준 58 3 2 4 4 5" xfId="45758"/>
    <cellStyle name="표준 58 3 2 4 5" xfId="14533"/>
    <cellStyle name="표준 58 3 2 4 5 2" xfId="14534"/>
    <cellStyle name="표준 58 3 2 4 5 2 2" xfId="30164"/>
    <cellStyle name="표준 58 3 2 4 5 2 3" xfId="45763"/>
    <cellStyle name="표준 58 3 2 4 5 3" xfId="30163"/>
    <cellStyle name="표준 58 3 2 4 5 4" xfId="45762"/>
    <cellStyle name="표준 58 3 2 4 6" xfId="14535"/>
    <cellStyle name="표준 58 3 2 4 6 2" xfId="30165"/>
    <cellStyle name="표준 58 3 2 4 6 3" xfId="45764"/>
    <cellStyle name="표준 58 3 2 4 7" xfId="30142"/>
    <cellStyle name="표준 58 3 2 4 8" xfId="45741"/>
    <cellStyle name="표준 58 3 2 5" xfId="14536"/>
    <cellStyle name="표준 58 3 2 5 2" xfId="14537"/>
    <cellStyle name="표준 58 3 2 5 2 2" xfId="14538"/>
    <cellStyle name="표준 58 3 2 5 2 2 2" xfId="14539"/>
    <cellStyle name="표준 58 3 2 5 2 2 2 2" xfId="30169"/>
    <cellStyle name="표준 58 3 2 5 2 2 2 3" xfId="45768"/>
    <cellStyle name="표준 58 3 2 5 2 2 3" xfId="30168"/>
    <cellStyle name="표준 58 3 2 5 2 2 4" xfId="45767"/>
    <cellStyle name="표준 58 3 2 5 2 3" xfId="14540"/>
    <cellStyle name="표준 58 3 2 5 2 3 2" xfId="30170"/>
    <cellStyle name="표준 58 3 2 5 2 3 3" xfId="45769"/>
    <cellStyle name="표준 58 3 2 5 2 4" xfId="30167"/>
    <cellStyle name="표준 58 3 2 5 2 5" xfId="45766"/>
    <cellStyle name="표준 58 3 2 5 3" xfId="14541"/>
    <cellStyle name="표준 58 3 2 5 3 2" xfId="14542"/>
    <cellStyle name="표준 58 3 2 5 3 2 2" xfId="30172"/>
    <cellStyle name="표준 58 3 2 5 3 2 3" xfId="45771"/>
    <cellStyle name="표준 58 3 2 5 3 3" xfId="30171"/>
    <cellStyle name="표준 58 3 2 5 3 4" xfId="45770"/>
    <cellStyle name="표준 58 3 2 5 4" xfId="14543"/>
    <cellStyle name="표준 58 3 2 5 4 2" xfId="30173"/>
    <cellStyle name="표준 58 3 2 5 4 3" xfId="45772"/>
    <cellStyle name="표준 58 3 2 5 5" xfId="30166"/>
    <cellStyle name="표준 58 3 2 5 6" xfId="45765"/>
    <cellStyle name="표준 58 3 2 6" xfId="14544"/>
    <cellStyle name="표준 58 3 2 6 2" xfId="14545"/>
    <cellStyle name="표준 58 3 2 6 2 2" xfId="14546"/>
    <cellStyle name="표준 58 3 2 6 2 2 2" xfId="14547"/>
    <cellStyle name="표준 58 3 2 6 2 2 2 2" xfId="30177"/>
    <cellStyle name="표준 58 3 2 6 2 2 2 3" xfId="45776"/>
    <cellStyle name="표준 58 3 2 6 2 2 3" xfId="30176"/>
    <cellStyle name="표준 58 3 2 6 2 2 4" xfId="45775"/>
    <cellStyle name="표준 58 3 2 6 2 3" xfId="14548"/>
    <cellStyle name="표준 58 3 2 6 2 3 2" xfId="30178"/>
    <cellStyle name="표준 58 3 2 6 2 3 3" xfId="45777"/>
    <cellStyle name="표준 58 3 2 6 2 4" xfId="30175"/>
    <cellStyle name="표준 58 3 2 6 2 5" xfId="45774"/>
    <cellStyle name="표준 58 3 2 6 3" xfId="14549"/>
    <cellStyle name="표준 58 3 2 6 3 2" xfId="14550"/>
    <cellStyle name="표준 58 3 2 6 3 2 2" xfId="30180"/>
    <cellStyle name="표준 58 3 2 6 3 2 3" xfId="45779"/>
    <cellStyle name="표준 58 3 2 6 3 3" xfId="30179"/>
    <cellStyle name="표준 58 3 2 6 3 4" xfId="45778"/>
    <cellStyle name="표준 58 3 2 6 4" xfId="14551"/>
    <cellStyle name="표준 58 3 2 6 4 2" xfId="30181"/>
    <cellStyle name="표준 58 3 2 6 4 3" xfId="45780"/>
    <cellStyle name="표준 58 3 2 6 5" xfId="30174"/>
    <cellStyle name="표준 58 3 2 6 6" xfId="45773"/>
    <cellStyle name="표준 58 3 2 7" xfId="14552"/>
    <cellStyle name="표준 58 3 2 7 2" xfId="14553"/>
    <cellStyle name="표준 58 3 2 7 2 2" xfId="14554"/>
    <cellStyle name="표준 58 3 2 7 2 2 2" xfId="30184"/>
    <cellStyle name="표준 58 3 2 7 2 2 3" xfId="45783"/>
    <cellStyle name="표준 58 3 2 7 2 3" xfId="30183"/>
    <cellStyle name="표준 58 3 2 7 2 4" xfId="45782"/>
    <cellStyle name="표준 58 3 2 7 3" xfId="14555"/>
    <cellStyle name="표준 58 3 2 7 3 2" xfId="30185"/>
    <cellStyle name="표준 58 3 2 7 3 3" xfId="45784"/>
    <cellStyle name="표준 58 3 2 7 4" xfId="30182"/>
    <cellStyle name="표준 58 3 2 7 5" xfId="45781"/>
    <cellStyle name="표준 58 3 2 8" xfId="14556"/>
    <cellStyle name="표준 58 3 2 8 2" xfId="14557"/>
    <cellStyle name="표준 58 3 2 8 2 2" xfId="30187"/>
    <cellStyle name="표준 58 3 2 8 2 3" xfId="45786"/>
    <cellStyle name="표준 58 3 2 8 3" xfId="30186"/>
    <cellStyle name="표준 58 3 2 8 4" xfId="45785"/>
    <cellStyle name="표준 58 3 2 9" xfId="14558"/>
    <cellStyle name="표준 58 3 2 9 2" xfId="30188"/>
    <cellStyle name="표준 58 3 2 9 3" xfId="45787"/>
    <cellStyle name="표준 58 3 3" xfId="14559"/>
    <cellStyle name="표준 58 3 3 2" xfId="14560"/>
    <cellStyle name="표준 58 3 3 2 2" xfId="14561"/>
    <cellStyle name="표준 58 3 3 2 2 2" xfId="14562"/>
    <cellStyle name="표준 58 3 3 2 2 2 2" xfId="14563"/>
    <cellStyle name="표준 58 3 3 2 2 2 2 2" xfId="14564"/>
    <cellStyle name="표준 58 3 3 2 2 2 2 2 2" xfId="30194"/>
    <cellStyle name="표준 58 3 3 2 2 2 2 2 3" xfId="45793"/>
    <cellStyle name="표준 58 3 3 2 2 2 2 3" xfId="30193"/>
    <cellStyle name="표준 58 3 3 2 2 2 2 4" xfId="45792"/>
    <cellStyle name="표준 58 3 3 2 2 2 3" xfId="14565"/>
    <cellStyle name="표준 58 3 3 2 2 2 3 2" xfId="30195"/>
    <cellStyle name="표준 58 3 3 2 2 2 3 3" xfId="45794"/>
    <cellStyle name="표준 58 3 3 2 2 2 4" xfId="30192"/>
    <cellStyle name="표준 58 3 3 2 2 2 5" xfId="45791"/>
    <cellStyle name="표준 58 3 3 2 2 3" xfId="14566"/>
    <cellStyle name="표준 58 3 3 2 2 3 2" xfId="14567"/>
    <cellStyle name="표준 58 3 3 2 2 3 2 2" xfId="30197"/>
    <cellStyle name="표준 58 3 3 2 2 3 2 3" xfId="45796"/>
    <cellStyle name="표준 58 3 3 2 2 3 3" xfId="30196"/>
    <cellStyle name="표준 58 3 3 2 2 3 4" xfId="45795"/>
    <cellStyle name="표준 58 3 3 2 2 4" xfId="14568"/>
    <cellStyle name="표준 58 3 3 2 2 4 2" xfId="30198"/>
    <cellStyle name="표준 58 3 3 2 2 4 3" xfId="45797"/>
    <cellStyle name="표준 58 3 3 2 2 5" xfId="30191"/>
    <cellStyle name="표준 58 3 3 2 2 6" xfId="45790"/>
    <cellStyle name="표준 58 3 3 2 3" xfId="14569"/>
    <cellStyle name="표준 58 3 3 2 3 2" xfId="14570"/>
    <cellStyle name="표준 58 3 3 2 3 2 2" xfId="14571"/>
    <cellStyle name="표준 58 3 3 2 3 2 2 2" xfId="14572"/>
    <cellStyle name="표준 58 3 3 2 3 2 2 2 2" xfId="30202"/>
    <cellStyle name="표준 58 3 3 2 3 2 2 2 3" xfId="45801"/>
    <cellStyle name="표준 58 3 3 2 3 2 2 3" xfId="30201"/>
    <cellStyle name="표준 58 3 3 2 3 2 2 4" xfId="45800"/>
    <cellStyle name="표준 58 3 3 2 3 2 3" xfId="14573"/>
    <cellStyle name="표준 58 3 3 2 3 2 3 2" xfId="30203"/>
    <cellStyle name="표준 58 3 3 2 3 2 3 3" xfId="45802"/>
    <cellStyle name="표준 58 3 3 2 3 2 4" xfId="30200"/>
    <cellStyle name="표준 58 3 3 2 3 2 5" xfId="45799"/>
    <cellStyle name="표준 58 3 3 2 3 3" xfId="14574"/>
    <cellStyle name="표준 58 3 3 2 3 3 2" xfId="14575"/>
    <cellStyle name="표준 58 3 3 2 3 3 2 2" xfId="30205"/>
    <cellStyle name="표준 58 3 3 2 3 3 2 3" xfId="45804"/>
    <cellStyle name="표준 58 3 3 2 3 3 3" xfId="30204"/>
    <cellStyle name="표준 58 3 3 2 3 3 4" xfId="45803"/>
    <cellStyle name="표준 58 3 3 2 3 4" xfId="14576"/>
    <cellStyle name="표준 58 3 3 2 3 4 2" xfId="30206"/>
    <cellStyle name="표준 58 3 3 2 3 4 3" xfId="45805"/>
    <cellStyle name="표준 58 3 3 2 3 5" xfId="30199"/>
    <cellStyle name="표준 58 3 3 2 3 6" xfId="45798"/>
    <cellStyle name="표준 58 3 3 2 4" xfId="14577"/>
    <cellStyle name="표준 58 3 3 2 4 2" xfId="14578"/>
    <cellStyle name="표준 58 3 3 2 4 2 2" xfId="14579"/>
    <cellStyle name="표준 58 3 3 2 4 2 2 2" xfId="30209"/>
    <cellStyle name="표준 58 3 3 2 4 2 2 3" xfId="45808"/>
    <cellStyle name="표준 58 3 3 2 4 2 3" xfId="30208"/>
    <cellStyle name="표준 58 3 3 2 4 2 4" xfId="45807"/>
    <cellStyle name="표준 58 3 3 2 4 3" xfId="14580"/>
    <cellStyle name="표준 58 3 3 2 4 3 2" xfId="30210"/>
    <cellStyle name="표준 58 3 3 2 4 3 3" xfId="45809"/>
    <cellStyle name="표준 58 3 3 2 4 4" xfId="30207"/>
    <cellStyle name="표준 58 3 3 2 4 5" xfId="45806"/>
    <cellStyle name="표준 58 3 3 2 5" xfId="14581"/>
    <cellStyle name="표준 58 3 3 2 5 2" xfId="14582"/>
    <cellStyle name="표준 58 3 3 2 5 2 2" xfId="30212"/>
    <cellStyle name="표준 58 3 3 2 5 2 3" xfId="45811"/>
    <cellStyle name="표준 58 3 3 2 5 3" xfId="30211"/>
    <cellStyle name="표준 58 3 3 2 5 4" xfId="45810"/>
    <cellStyle name="표준 58 3 3 2 6" xfId="14583"/>
    <cellStyle name="표준 58 3 3 2 6 2" xfId="30213"/>
    <cellStyle name="표준 58 3 3 2 6 3" xfId="45812"/>
    <cellStyle name="표준 58 3 3 2 7" xfId="30190"/>
    <cellStyle name="표준 58 3 3 2 8" xfId="45789"/>
    <cellStyle name="표준 58 3 3 3" xfId="14584"/>
    <cellStyle name="표준 58 3 3 3 2" xfId="14585"/>
    <cellStyle name="표준 58 3 3 3 2 2" xfId="14586"/>
    <cellStyle name="표준 58 3 3 3 2 2 2" xfId="14587"/>
    <cellStyle name="표준 58 3 3 3 2 2 2 2" xfId="30217"/>
    <cellStyle name="표준 58 3 3 3 2 2 2 3" xfId="45816"/>
    <cellStyle name="표준 58 3 3 3 2 2 3" xfId="30216"/>
    <cellStyle name="표준 58 3 3 3 2 2 4" xfId="45815"/>
    <cellStyle name="표준 58 3 3 3 2 3" xfId="14588"/>
    <cellStyle name="표준 58 3 3 3 2 3 2" xfId="30218"/>
    <cellStyle name="표준 58 3 3 3 2 3 3" xfId="45817"/>
    <cellStyle name="표준 58 3 3 3 2 4" xfId="30215"/>
    <cellStyle name="표준 58 3 3 3 2 5" xfId="45814"/>
    <cellStyle name="표준 58 3 3 3 3" xfId="14589"/>
    <cellStyle name="표준 58 3 3 3 3 2" xfId="14590"/>
    <cellStyle name="표준 58 3 3 3 3 2 2" xfId="30220"/>
    <cellStyle name="표준 58 3 3 3 3 2 3" xfId="45819"/>
    <cellStyle name="표준 58 3 3 3 3 3" xfId="30219"/>
    <cellStyle name="표준 58 3 3 3 3 4" xfId="45818"/>
    <cellStyle name="표준 58 3 3 3 4" xfId="14591"/>
    <cellStyle name="표준 58 3 3 3 4 2" xfId="30221"/>
    <cellStyle name="표준 58 3 3 3 4 3" xfId="45820"/>
    <cellStyle name="표준 58 3 3 3 5" xfId="30214"/>
    <cellStyle name="표준 58 3 3 3 6" xfId="45813"/>
    <cellStyle name="표준 58 3 3 4" xfId="14592"/>
    <cellStyle name="표준 58 3 3 4 2" xfId="14593"/>
    <cellStyle name="표준 58 3 3 4 2 2" xfId="14594"/>
    <cellStyle name="표준 58 3 3 4 2 2 2" xfId="14595"/>
    <cellStyle name="표준 58 3 3 4 2 2 2 2" xfId="30225"/>
    <cellStyle name="표준 58 3 3 4 2 2 2 3" xfId="45824"/>
    <cellStyle name="표준 58 3 3 4 2 2 3" xfId="30224"/>
    <cellStyle name="표준 58 3 3 4 2 2 4" xfId="45823"/>
    <cellStyle name="표준 58 3 3 4 2 3" xfId="14596"/>
    <cellStyle name="표준 58 3 3 4 2 3 2" xfId="30226"/>
    <cellStyle name="표준 58 3 3 4 2 3 3" xfId="45825"/>
    <cellStyle name="표준 58 3 3 4 2 4" xfId="30223"/>
    <cellStyle name="표준 58 3 3 4 2 5" xfId="45822"/>
    <cellStyle name="표준 58 3 3 4 3" xfId="14597"/>
    <cellStyle name="표준 58 3 3 4 3 2" xfId="14598"/>
    <cellStyle name="표준 58 3 3 4 3 2 2" xfId="30228"/>
    <cellStyle name="표준 58 3 3 4 3 2 3" xfId="45827"/>
    <cellStyle name="표준 58 3 3 4 3 3" xfId="30227"/>
    <cellStyle name="표준 58 3 3 4 3 4" xfId="45826"/>
    <cellStyle name="표준 58 3 3 4 4" xfId="14599"/>
    <cellStyle name="표준 58 3 3 4 4 2" xfId="30229"/>
    <cellStyle name="표준 58 3 3 4 4 3" xfId="45828"/>
    <cellStyle name="표준 58 3 3 4 5" xfId="30222"/>
    <cellStyle name="표준 58 3 3 4 6" xfId="45821"/>
    <cellStyle name="표준 58 3 3 5" xfId="14600"/>
    <cellStyle name="표준 58 3 3 5 2" xfId="14601"/>
    <cellStyle name="표준 58 3 3 5 2 2" xfId="14602"/>
    <cellStyle name="표준 58 3 3 5 2 2 2" xfId="30232"/>
    <cellStyle name="표준 58 3 3 5 2 2 3" xfId="45831"/>
    <cellStyle name="표준 58 3 3 5 2 3" xfId="30231"/>
    <cellStyle name="표준 58 3 3 5 2 4" xfId="45830"/>
    <cellStyle name="표준 58 3 3 5 3" xfId="14603"/>
    <cellStyle name="표준 58 3 3 5 3 2" xfId="30233"/>
    <cellStyle name="표준 58 3 3 5 3 3" xfId="45832"/>
    <cellStyle name="표준 58 3 3 5 4" xfId="30230"/>
    <cellStyle name="표준 58 3 3 5 5" xfId="45829"/>
    <cellStyle name="표준 58 3 3 6" xfId="14604"/>
    <cellStyle name="표준 58 3 3 6 2" xfId="14605"/>
    <cellStyle name="표준 58 3 3 6 2 2" xfId="30235"/>
    <cellStyle name="표준 58 3 3 6 2 3" xfId="45834"/>
    <cellStyle name="표준 58 3 3 6 3" xfId="30234"/>
    <cellStyle name="표준 58 3 3 6 4" xfId="45833"/>
    <cellStyle name="표준 58 3 3 7" xfId="14606"/>
    <cellStyle name="표준 58 3 3 7 2" xfId="30236"/>
    <cellStyle name="표준 58 3 3 7 3" xfId="45835"/>
    <cellStyle name="표준 58 3 3 8" xfId="30189"/>
    <cellStyle name="표준 58 3 3 9" xfId="45788"/>
    <cellStyle name="표준 58 3 4" xfId="14607"/>
    <cellStyle name="표준 58 3 4 2" xfId="14608"/>
    <cellStyle name="표준 58 3 4 2 2" xfId="14609"/>
    <cellStyle name="표준 58 3 4 2 2 2" xfId="14610"/>
    <cellStyle name="표준 58 3 4 2 2 2 2" xfId="14611"/>
    <cellStyle name="표준 58 3 4 2 2 2 2 2" xfId="14612"/>
    <cellStyle name="표준 58 3 4 2 2 2 2 2 2" xfId="30242"/>
    <cellStyle name="표준 58 3 4 2 2 2 2 2 3" xfId="45841"/>
    <cellStyle name="표준 58 3 4 2 2 2 2 3" xfId="30241"/>
    <cellStyle name="표준 58 3 4 2 2 2 2 4" xfId="45840"/>
    <cellStyle name="표준 58 3 4 2 2 2 3" xfId="14613"/>
    <cellStyle name="표준 58 3 4 2 2 2 3 2" xfId="30243"/>
    <cellStyle name="표준 58 3 4 2 2 2 3 3" xfId="45842"/>
    <cellStyle name="표준 58 3 4 2 2 2 4" xfId="30240"/>
    <cellStyle name="표준 58 3 4 2 2 2 5" xfId="45839"/>
    <cellStyle name="표준 58 3 4 2 2 3" xfId="14614"/>
    <cellStyle name="표준 58 3 4 2 2 3 2" xfId="14615"/>
    <cellStyle name="표준 58 3 4 2 2 3 2 2" xfId="30245"/>
    <cellStyle name="표준 58 3 4 2 2 3 2 3" xfId="45844"/>
    <cellStyle name="표준 58 3 4 2 2 3 3" xfId="30244"/>
    <cellStyle name="표준 58 3 4 2 2 3 4" xfId="45843"/>
    <cellStyle name="표준 58 3 4 2 2 4" xfId="14616"/>
    <cellStyle name="표준 58 3 4 2 2 4 2" xfId="30246"/>
    <cellStyle name="표준 58 3 4 2 2 4 3" xfId="45845"/>
    <cellStyle name="표준 58 3 4 2 2 5" xfId="30239"/>
    <cellStyle name="표준 58 3 4 2 2 6" xfId="45838"/>
    <cellStyle name="표준 58 3 4 2 3" xfId="14617"/>
    <cellStyle name="표준 58 3 4 2 3 2" xfId="14618"/>
    <cellStyle name="표준 58 3 4 2 3 2 2" xfId="14619"/>
    <cellStyle name="표준 58 3 4 2 3 2 2 2" xfId="14620"/>
    <cellStyle name="표준 58 3 4 2 3 2 2 2 2" xfId="30250"/>
    <cellStyle name="표준 58 3 4 2 3 2 2 2 3" xfId="45849"/>
    <cellStyle name="표준 58 3 4 2 3 2 2 3" xfId="30249"/>
    <cellStyle name="표준 58 3 4 2 3 2 2 4" xfId="45848"/>
    <cellStyle name="표준 58 3 4 2 3 2 3" xfId="14621"/>
    <cellStyle name="표준 58 3 4 2 3 2 3 2" xfId="30251"/>
    <cellStyle name="표준 58 3 4 2 3 2 3 3" xfId="45850"/>
    <cellStyle name="표준 58 3 4 2 3 2 4" xfId="30248"/>
    <cellStyle name="표준 58 3 4 2 3 2 5" xfId="45847"/>
    <cellStyle name="표준 58 3 4 2 3 3" xfId="14622"/>
    <cellStyle name="표준 58 3 4 2 3 3 2" xfId="14623"/>
    <cellStyle name="표준 58 3 4 2 3 3 2 2" xfId="30253"/>
    <cellStyle name="표준 58 3 4 2 3 3 2 3" xfId="45852"/>
    <cellStyle name="표준 58 3 4 2 3 3 3" xfId="30252"/>
    <cellStyle name="표준 58 3 4 2 3 3 4" xfId="45851"/>
    <cellStyle name="표준 58 3 4 2 3 4" xfId="14624"/>
    <cellStyle name="표준 58 3 4 2 3 4 2" xfId="30254"/>
    <cellStyle name="표준 58 3 4 2 3 4 3" xfId="45853"/>
    <cellStyle name="표준 58 3 4 2 3 5" xfId="30247"/>
    <cellStyle name="표준 58 3 4 2 3 6" xfId="45846"/>
    <cellStyle name="표준 58 3 4 2 4" xfId="14625"/>
    <cellStyle name="표준 58 3 4 2 4 2" xfId="14626"/>
    <cellStyle name="표준 58 3 4 2 4 2 2" xfId="14627"/>
    <cellStyle name="표준 58 3 4 2 4 2 2 2" xfId="30257"/>
    <cellStyle name="표준 58 3 4 2 4 2 2 3" xfId="45856"/>
    <cellStyle name="표준 58 3 4 2 4 2 3" xfId="30256"/>
    <cellStyle name="표준 58 3 4 2 4 2 4" xfId="45855"/>
    <cellStyle name="표준 58 3 4 2 4 3" xfId="14628"/>
    <cellStyle name="표준 58 3 4 2 4 3 2" xfId="30258"/>
    <cellStyle name="표준 58 3 4 2 4 3 3" xfId="45857"/>
    <cellStyle name="표준 58 3 4 2 4 4" xfId="30255"/>
    <cellStyle name="표준 58 3 4 2 4 5" xfId="45854"/>
    <cellStyle name="표준 58 3 4 2 5" xfId="14629"/>
    <cellStyle name="표준 58 3 4 2 5 2" xfId="14630"/>
    <cellStyle name="표준 58 3 4 2 5 2 2" xfId="30260"/>
    <cellStyle name="표준 58 3 4 2 5 2 3" xfId="45859"/>
    <cellStyle name="표준 58 3 4 2 5 3" xfId="30259"/>
    <cellStyle name="표준 58 3 4 2 5 4" xfId="45858"/>
    <cellStyle name="표준 58 3 4 2 6" xfId="14631"/>
    <cellStyle name="표준 58 3 4 2 6 2" xfId="30261"/>
    <cellStyle name="표준 58 3 4 2 6 3" xfId="45860"/>
    <cellStyle name="표준 58 3 4 2 7" xfId="30238"/>
    <cellStyle name="표준 58 3 4 2 8" xfId="45837"/>
    <cellStyle name="표준 58 3 4 3" xfId="14632"/>
    <cellStyle name="표준 58 3 4 3 2" xfId="14633"/>
    <cellStyle name="표준 58 3 4 3 2 2" xfId="14634"/>
    <cellStyle name="표준 58 3 4 3 2 2 2" xfId="14635"/>
    <cellStyle name="표준 58 3 4 3 2 2 2 2" xfId="30265"/>
    <cellStyle name="표준 58 3 4 3 2 2 2 3" xfId="45864"/>
    <cellStyle name="표준 58 3 4 3 2 2 3" xfId="30264"/>
    <cellStyle name="표준 58 3 4 3 2 2 4" xfId="45863"/>
    <cellStyle name="표준 58 3 4 3 2 3" xfId="14636"/>
    <cellStyle name="표준 58 3 4 3 2 3 2" xfId="30266"/>
    <cellStyle name="표준 58 3 4 3 2 3 3" xfId="45865"/>
    <cellStyle name="표준 58 3 4 3 2 4" xfId="30263"/>
    <cellStyle name="표준 58 3 4 3 2 5" xfId="45862"/>
    <cellStyle name="표준 58 3 4 3 3" xfId="14637"/>
    <cellStyle name="표준 58 3 4 3 3 2" xfId="14638"/>
    <cellStyle name="표준 58 3 4 3 3 2 2" xfId="30268"/>
    <cellStyle name="표준 58 3 4 3 3 2 3" xfId="45867"/>
    <cellStyle name="표준 58 3 4 3 3 3" xfId="30267"/>
    <cellStyle name="표준 58 3 4 3 3 4" xfId="45866"/>
    <cellStyle name="표준 58 3 4 3 4" xfId="14639"/>
    <cellStyle name="표준 58 3 4 3 4 2" xfId="30269"/>
    <cellStyle name="표준 58 3 4 3 4 3" xfId="45868"/>
    <cellStyle name="표준 58 3 4 3 5" xfId="30262"/>
    <cellStyle name="표준 58 3 4 3 6" xfId="45861"/>
    <cellStyle name="표준 58 3 4 4" xfId="14640"/>
    <cellStyle name="표준 58 3 4 4 2" xfId="14641"/>
    <cellStyle name="표준 58 3 4 4 2 2" xfId="14642"/>
    <cellStyle name="표준 58 3 4 4 2 2 2" xfId="14643"/>
    <cellStyle name="표준 58 3 4 4 2 2 2 2" xfId="30273"/>
    <cellStyle name="표준 58 3 4 4 2 2 2 3" xfId="45872"/>
    <cellStyle name="표준 58 3 4 4 2 2 3" xfId="30272"/>
    <cellStyle name="표준 58 3 4 4 2 2 4" xfId="45871"/>
    <cellStyle name="표준 58 3 4 4 2 3" xfId="14644"/>
    <cellStyle name="표준 58 3 4 4 2 3 2" xfId="30274"/>
    <cellStyle name="표준 58 3 4 4 2 3 3" xfId="45873"/>
    <cellStyle name="표준 58 3 4 4 2 4" xfId="30271"/>
    <cellStyle name="표준 58 3 4 4 2 5" xfId="45870"/>
    <cellStyle name="표준 58 3 4 4 3" xfId="14645"/>
    <cellStyle name="표준 58 3 4 4 3 2" xfId="14646"/>
    <cellStyle name="표준 58 3 4 4 3 2 2" xfId="30276"/>
    <cellStyle name="표준 58 3 4 4 3 2 3" xfId="45875"/>
    <cellStyle name="표준 58 3 4 4 3 3" xfId="30275"/>
    <cellStyle name="표준 58 3 4 4 3 4" xfId="45874"/>
    <cellStyle name="표준 58 3 4 4 4" xfId="14647"/>
    <cellStyle name="표준 58 3 4 4 4 2" xfId="30277"/>
    <cellStyle name="표준 58 3 4 4 4 3" xfId="45876"/>
    <cellStyle name="표준 58 3 4 4 5" xfId="30270"/>
    <cellStyle name="표준 58 3 4 4 6" xfId="45869"/>
    <cellStyle name="표준 58 3 4 5" xfId="14648"/>
    <cellStyle name="표준 58 3 4 5 2" xfId="14649"/>
    <cellStyle name="표준 58 3 4 5 2 2" xfId="14650"/>
    <cellStyle name="표준 58 3 4 5 2 2 2" xfId="30280"/>
    <cellStyle name="표준 58 3 4 5 2 2 3" xfId="45879"/>
    <cellStyle name="표준 58 3 4 5 2 3" xfId="30279"/>
    <cellStyle name="표준 58 3 4 5 2 4" xfId="45878"/>
    <cellStyle name="표준 58 3 4 5 3" xfId="14651"/>
    <cellStyle name="표준 58 3 4 5 3 2" xfId="30281"/>
    <cellStyle name="표준 58 3 4 5 3 3" xfId="45880"/>
    <cellStyle name="표준 58 3 4 5 4" xfId="30278"/>
    <cellStyle name="표준 58 3 4 5 5" xfId="45877"/>
    <cellStyle name="표준 58 3 4 6" xfId="14652"/>
    <cellStyle name="표준 58 3 4 6 2" xfId="14653"/>
    <cellStyle name="표준 58 3 4 6 2 2" xfId="30283"/>
    <cellStyle name="표준 58 3 4 6 2 3" xfId="45882"/>
    <cellStyle name="표준 58 3 4 6 3" xfId="30282"/>
    <cellStyle name="표준 58 3 4 6 4" xfId="45881"/>
    <cellStyle name="표준 58 3 4 7" xfId="14654"/>
    <cellStyle name="표준 58 3 4 7 2" xfId="30284"/>
    <cellStyle name="표준 58 3 4 7 3" xfId="45883"/>
    <cellStyle name="표준 58 3 4 8" xfId="30237"/>
    <cellStyle name="표준 58 3 4 9" xfId="45836"/>
    <cellStyle name="표준 58 3 5" xfId="14655"/>
    <cellStyle name="표준 58 3 5 2" xfId="14656"/>
    <cellStyle name="표준 58 3 5 2 2" xfId="14657"/>
    <cellStyle name="표준 58 3 5 2 2 2" xfId="14658"/>
    <cellStyle name="표준 58 3 5 2 2 2 2" xfId="14659"/>
    <cellStyle name="표준 58 3 5 2 2 2 2 2" xfId="30289"/>
    <cellStyle name="표준 58 3 5 2 2 2 2 3" xfId="45888"/>
    <cellStyle name="표준 58 3 5 2 2 2 3" xfId="30288"/>
    <cellStyle name="표준 58 3 5 2 2 2 4" xfId="45887"/>
    <cellStyle name="표준 58 3 5 2 2 3" xfId="14660"/>
    <cellStyle name="표준 58 3 5 2 2 3 2" xfId="30290"/>
    <cellStyle name="표준 58 3 5 2 2 3 3" xfId="45889"/>
    <cellStyle name="표준 58 3 5 2 2 4" xfId="30287"/>
    <cellStyle name="표준 58 3 5 2 2 5" xfId="45886"/>
    <cellStyle name="표준 58 3 5 2 3" xfId="14661"/>
    <cellStyle name="표준 58 3 5 2 3 2" xfId="14662"/>
    <cellStyle name="표준 58 3 5 2 3 2 2" xfId="30292"/>
    <cellStyle name="표준 58 3 5 2 3 2 3" xfId="45891"/>
    <cellStyle name="표준 58 3 5 2 3 3" xfId="30291"/>
    <cellStyle name="표준 58 3 5 2 3 4" xfId="45890"/>
    <cellStyle name="표준 58 3 5 2 4" xfId="14663"/>
    <cellStyle name="표준 58 3 5 2 4 2" xfId="30293"/>
    <cellStyle name="표준 58 3 5 2 4 3" xfId="45892"/>
    <cellStyle name="표준 58 3 5 2 5" xfId="30286"/>
    <cellStyle name="표준 58 3 5 2 6" xfId="45885"/>
    <cellStyle name="표준 58 3 5 3" xfId="14664"/>
    <cellStyle name="표준 58 3 5 3 2" xfId="14665"/>
    <cellStyle name="표준 58 3 5 3 2 2" xfId="14666"/>
    <cellStyle name="표준 58 3 5 3 2 2 2" xfId="14667"/>
    <cellStyle name="표준 58 3 5 3 2 2 2 2" xfId="30297"/>
    <cellStyle name="표준 58 3 5 3 2 2 2 3" xfId="45896"/>
    <cellStyle name="표준 58 3 5 3 2 2 3" xfId="30296"/>
    <cellStyle name="표준 58 3 5 3 2 2 4" xfId="45895"/>
    <cellStyle name="표준 58 3 5 3 2 3" xfId="14668"/>
    <cellStyle name="표준 58 3 5 3 2 3 2" xfId="30298"/>
    <cellStyle name="표준 58 3 5 3 2 3 3" xfId="45897"/>
    <cellStyle name="표준 58 3 5 3 2 4" xfId="30295"/>
    <cellStyle name="표준 58 3 5 3 2 5" xfId="45894"/>
    <cellStyle name="표준 58 3 5 3 3" xfId="14669"/>
    <cellStyle name="표준 58 3 5 3 3 2" xfId="14670"/>
    <cellStyle name="표준 58 3 5 3 3 2 2" xfId="30300"/>
    <cellStyle name="표준 58 3 5 3 3 2 3" xfId="45899"/>
    <cellStyle name="표준 58 3 5 3 3 3" xfId="30299"/>
    <cellStyle name="표준 58 3 5 3 3 4" xfId="45898"/>
    <cellStyle name="표준 58 3 5 3 4" xfId="14671"/>
    <cellStyle name="표준 58 3 5 3 4 2" xfId="30301"/>
    <cellStyle name="표준 58 3 5 3 4 3" xfId="45900"/>
    <cellStyle name="표준 58 3 5 3 5" xfId="30294"/>
    <cellStyle name="표준 58 3 5 3 6" xfId="45893"/>
    <cellStyle name="표준 58 3 5 4" xfId="14672"/>
    <cellStyle name="표준 58 3 5 4 2" xfId="14673"/>
    <cellStyle name="표준 58 3 5 4 2 2" xfId="14674"/>
    <cellStyle name="표준 58 3 5 4 2 2 2" xfId="30304"/>
    <cellStyle name="표준 58 3 5 4 2 2 3" xfId="45903"/>
    <cellStyle name="표준 58 3 5 4 2 3" xfId="30303"/>
    <cellStyle name="표준 58 3 5 4 2 4" xfId="45902"/>
    <cellStyle name="표준 58 3 5 4 3" xfId="14675"/>
    <cellStyle name="표준 58 3 5 4 3 2" xfId="30305"/>
    <cellStyle name="표준 58 3 5 4 3 3" xfId="45904"/>
    <cellStyle name="표준 58 3 5 4 4" xfId="30302"/>
    <cellStyle name="표준 58 3 5 4 5" xfId="45901"/>
    <cellStyle name="표준 58 3 5 5" xfId="14676"/>
    <cellStyle name="표준 58 3 5 5 2" xfId="14677"/>
    <cellStyle name="표준 58 3 5 5 2 2" xfId="30307"/>
    <cellStyle name="표준 58 3 5 5 2 3" xfId="45906"/>
    <cellStyle name="표준 58 3 5 5 3" xfId="30306"/>
    <cellStyle name="표준 58 3 5 5 4" xfId="45905"/>
    <cellStyle name="표준 58 3 5 6" xfId="14678"/>
    <cellStyle name="표준 58 3 5 6 2" xfId="30308"/>
    <cellStyle name="표준 58 3 5 6 3" xfId="45907"/>
    <cellStyle name="표준 58 3 5 7" xfId="30285"/>
    <cellStyle name="표준 58 3 5 8" xfId="45884"/>
    <cellStyle name="표준 58 3 6" xfId="14679"/>
    <cellStyle name="표준 58 3 6 2" xfId="14680"/>
    <cellStyle name="표준 58 3 6 2 2" xfId="14681"/>
    <cellStyle name="표준 58 3 6 2 2 2" xfId="14682"/>
    <cellStyle name="표준 58 3 6 2 2 2 2" xfId="30312"/>
    <cellStyle name="표준 58 3 6 2 2 2 3" xfId="45911"/>
    <cellStyle name="표준 58 3 6 2 2 3" xfId="30311"/>
    <cellStyle name="표준 58 3 6 2 2 4" xfId="45910"/>
    <cellStyle name="표준 58 3 6 2 3" xfId="14683"/>
    <cellStyle name="표준 58 3 6 2 3 2" xfId="30313"/>
    <cellStyle name="표준 58 3 6 2 3 3" xfId="45912"/>
    <cellStyle name="표준 58 3 6 2 4" xfId="30310"/>
    <cellStyle name="표준 58 3 6 2 5" xfId="45909"/>
    <cellStyle name="표준 58 3 6 3" xfId="14684"/>
    <cellStyle name="표준 58 3 6 3 2" xfId="14685"/>
    <cellStyle name="표준 58 3 6 3 2 2" xfId="30315"/>
    <cellStyle name="표준 58 3 6 3 2 3" xfId="45914"/>
    <cellStyle name="표준 58 3 6 3 3" xfId="30314"/>
    <cellStyle name="표준 58 3 6 3 4" xfId="45913"/>
    <cellStyle name="표준 58 3 6 4" xfId="14686"/>
    <cellStyle name="표준 58 3 6 4 2" xfId="30316"/>
    <cellStyle name="표준 58 3 6 4 3" xfId="45915"/>
    <cellStyle name="표준 58 3 6 5" xfId="30309"/>
    <cellStyle name="표준 58 3 6 6" xfId="45908"/>
    <cellStyle name="표준 58 3 7" xfId="14687"/>
    <cellStyle name="표준 58 3 7 2" xfId="14688"/>
    <cellStyle name="표준 58 3 7 2 2" xfId="14689"/>
    <cellStyle name="표준 58 3 7 2 2 2" xfId="14690"/>
    <cellStyle name="표준 58 3 7 2 2 2 2" xfId="30320"/>
    <cellStyle name="표준 58 3 7 2 2 2 3" xfId="45919"/>
    <cellStyle name="표준 58 3 7 2 2 3" xfId="30319"/>
    <cellStyle name="표준 58 3 7 2 2 4" xfId="45918"/>
    <cellStyle name="표준 58 3 7 2 3" xfId="14691"/>
    <cellStyle name="표준 58 3 7 2 3 2" xfId="30321"/>
    <cellStyle name="표준 58 3 7 2 3 3" xfId="45920"/>
    <cellStyle name="표준 58 3 7 2 4" xfId="30318"/>
    <cellStyle name="표준 58 3 7 2 5" xfId="45917"/>
    <cellStyle name="표준 58 3 7 3" xfId="14692"/>
    <cellStyle name="표준 58 3 7 3 2" xfId="14693"/>
    <cellStyle name="표준 58 3 7 3 2 2" xfId="30323"/>
    <cellStyle name="표준 58 3 7 3 2 3" xfId="45922"/>
    <cellStyle name="표준 58 3 7 3 3" xfId="30322"/>
    <cellStyle name="표준 58 3 7 3 4" xfId="45921"/>
    <cellStyle name="표준 58 3 7 4" xfId="14694"/>
    <cellStyle name="표준 58 3 7 4 2" xfId="30324"/>
    <cellStyle name="표준 58 3 7 4 3" xfId="45923"/>
    <cellStyle name="표준 58 3 7 5" xfId="30317"/>
    <cellStyle name="표준 58 3 7 6" xfId="45916"/>
    <cellStyle name="표준 58 3 8" xfId="14695"/>
    <cellStyle name="표준 58 3 8 2" xfId="14696"/>
    <cellStyle name="표준 58 3 8 2 2" xfId="14697"/>
    <cellStyle name="표준 58 3 8 2 2 2" xfId="30327"/>
    <cellStyle name="표준 58 3 8 2 2 3" xfId="45926"/>
    <cellStyle name="표준 58 3 8 2 3" xfId="30326"/>
    <cellStyle name="표준 58 3 8 2 4" xfId="45925"/>
    <cellStyle name="표준 58 3 8 3" xfId="14698"/>
    <cellStyle name="표준 58 3 8 3 2" xfId="30328"/>
    <cellStyle name="표준 58 3 8 3 3" xfId="45927"/>
    <cellStyle name="표준 58 3 8 4" xfId="30325"/>
    <cellStyle name="표준 58 3 8 5" xfId="45924"/>
    <cellStyle name="표준 58 3 9" xfId="14699"/>
    <cellStyle name="표준 58 3 9 2" xfId="14700"/>
    <cellStyle name="표준 58 3 9 2 2" xfId="30330"/>
    <cellStyle name="표준 58 3 9 2 3" xfId="45929"/>
    <cellStyle name="표준 58 3 9 3" xfId="30329"/>
    <cellStyle name="표준 58 3 9 4" xfId="45928"/>
    <cellStyle name="표준 58 4" xfId="14701"/>
    <cellStyle name="표준 58 4 10" xfId="30331"/>
    <cellStyle name="표준 58 4 11" xfId="45930"/>
    <cellStyle name="표준 58 4 2" xfId="14702"/>
    <cellStyle name="표준 58 4 2 2" xfId="14703"/>
    <cellStyle name="표준 58 4 2 2 2" xfId="14704"/>
    <cellStyle name="표준 58 4 2 2 2 2" xfId="14705"/>
    <cellStyle name="표준 58 4 2 2 2 2 2" xfId="14706"/>
    <cellStyle name="표준 58 4 2 2 2 2 2 2" xfId="14707"/>
    <cellStyle name="표준 58 4 2 2 2 2 2 2 2" xfId="30337"/>
    <cellStyle name="표준 58 4 2 2 2 2 2 2 3" xfId="45936"/>
    <cellStyle name="표준 58 4 2 2 2 2 2 3" xfId="30336"/>
    <cellStyle name="표준 58 4 2 2 2 2 2 4" xfId="45935"/>
    <cellStyle name="표준 58 4 2 2 2 2 3" xfId="14708"/>
    <cellStyle name="표준 58 4 2 2 2 2 3 2" xfId="30338"/>
    <cellStyle name="표준 58 4 2 2 2 2 3 3" xfId="45937"/>
    <cellStyle name="표준 58 4 2 2 2 2 4" xfId="30335"/>
    <cellStyle name="표준 58 4 2 2 2 2 5" xfId="45934"/>
    <cellStyle name="표준 58 4 2 2 2 3" xfId="14709"/>
    <cellStyle name="표준 58 4 2 2 2 3 2" xfId="14710"/>
    <cellStyle name="표준 58 4 2 2 2 3 2 2" xfId="30340"/>
    <cellStyle name="표준 58 4 2 2 2 3 2 3" xfId="45939"/>
    <cellStyle name="표준 58 4 2 2 2 3 3" xfId="30339"/>
    <cellStyle name="표준 58 4 2 2 2 3 4" xfId="45938"/>
    <cellStyle name="표준 58 4 2 2 2 4" xfId="14711"/>
    <cellStyle name="표준 58 4 2 2 2 4 2" xfId="30341"/>
    <cellStyle name="표준 58 4 2 2 2 4 3" xfId="45940"/>
    <cellStyle name="표준 58 4 2 2 2 5" xfId="30334"/>
    <cellStyle name="표준 58 4 2 2 2 6" xfId="45933"/>
    <cellStyle name="표준 58 4 2 2 3" xfId="14712"/>
    <cellStyle name="표준 58 4 2 2 3 2" xfId="14713"/>
    <cellStyle name="표준 58 4 2 2 3 2 2" xfId="14714"/>
    <cellStyle name="표준 58 4 2 2 3 2 2 2" xfId="14715"/>
    <cellStyle name="표준 58 4 2 2 3 2 2 2 2" xfId="30345"/>
    <cellStyle name="표준 58 4 2 2 3 2 2 2 3" xfId="45944"/>
    <cellStyle name="표준 58 4 2 2 3 2 2 3" xfId="30344"/>
    <cellStyle name="표준 58 4 2 2 3 2 2 4" xfId="45943"/>
    <cellStyle name="표준 58 4 2 2 3 2 3" xfId="14716"/>
    <cellStyle name="표준 58 4 2 2 3 2 3 2" xfId="30346"/>
    <cellStyle name="표준 58 4 2 2 3 2 3 3" xfId="45945"/>
    <cellStyle name="표준 58 4 2 2 3 2 4" xfId="30343"/>
    <cellStyle name="표준 58 4 2 2 3 2 5" xfId="45942"/>
    <cellStyle name="표준 58 4 2 2 3 3" xfId="14717"/>
    <cellStyle name="표준 58 4 2 2 3 3 2" xfId="14718"/>
    <cellStyle name="표준 58 4 2 2 3 3 2 2" xfId="30348"/>
    <cellStyle name="표준 58 4 2 2 3 3 2 3" xfId="45947"/>
    <cellStyle name="표준 58 4 2 2 3 3 3" xfId="30347"/>
    <cellStyle name="표준 58 4 2 2 3 3 4" xfId="45946"/>
    <cellStyle name="표준 58 4 2 2 3 4" xfId="14719"/>
    <cellStyle name="표준 58 4 2 2 3 4 2" xfId="30349"/>
    <cellStyle name="표준 58 4 2 2 3 4 3" xfId="45948"/>
    <cellStyle name="표준 58 4 2 2 3 5" xfId="30342"/>
    <cellStyle name="표준 58 4 2 2 3 6" xfId="45941"/>
    <cellStyle name="표준 58 4 2 2 4" xfId="14720"/>
    <cellStyle name="표준 58 4 2 2 4 2" xfId="14721"/>
    <cellStyle name="표준 58 4 2 2 4 2 2" xfId="14722"/>
    <cellStyle name="표준 58 4 2 2 4 2 2 2" xfId="30352"/>
    <cellStyle name="표준 58 4 2 2 4 2 2 3" xfId="45951"/>
    <cellStyle name="표준 58 4 2 2 4 2 3" xfId="30351"/>
    <cellStyle name="표준 58 4 2 2 4 2 4" xfId="45950"/>
    <cellStyle name="표준 58 4 2 2 4 3" xfId="14723"/>
    <cellStyle name="표준 58 4 2 2 4 3 2" xfId="30353"/>
    <cellStyle name="표준 58 4 2 2 4 3 3" xfId="45952"/>
    <cellStyle name="표준 58 4 2 2 4 4" xfId="30350"/>
    <cellStyle name="표준 58 4 2 2 4 5" xfId="45949"/>
    <cellStyle name="표준 58 4 2 2 5" xfId="14724"/>
    <cellStyle name="표준 58 4 2 2 5 2" xfId="14725"/>
    <cellStyle name="표준 58 4 2 2 5 2 2" xfId="30355"/>
    <cellStyle name="표준 58 4 2 2 5 2 3" xfId="45954"/>
    <cellStyle name="표준 58 4 2 2 5 3" xfId="30354"/>
    <cellStyle name="표준 58 4 2 2 5 4" xfId="45953"/>
    <cellStyle name="표준 58 4 2 2 6" xfId="14726"/>
    <cellStyle name="표준 58 4 2 2 6 2" xfId="30356"/>
    <cellStyle name="표준 58 4 2 2 6 3" xfId="45955"/>
    <cellStyle name="표준 58 4 2 2 7" xfId="30333"/>
    <cellStyle name="표준 58 4 2 2 8" xfId="45932"/>
    <cellStyle name="표준 58 4 2 3" xfId="14727"/>
    <cellStyle name="표준 58 4 2 3 2" xfId="14728"/>
    <cellStyle name="표준 58 4 2 3 2 2" xfId="14729"/>
    <cellStyle name="표준 58 4 2 3 2 2 2" xfId="14730"/>
    <cellStyle name="표준 58 4 2 3 2 2 2 2" xfId="30360"/>
    <cellStyle name="표준 58 4 2 3 2 2 2 3" xfId="45959"/>
    <cellStyle name="표준 58 4 2 3 2 2 3" xfId="30359"/>
    <cellStyle name="표준 58 4 2 3 2 2 4" xfId="45958"/>
    <cellStyle name="표준 58 4 2 3 2 3" xfId="14731"/>
    <cellStyle name="표준 58 4 2 3 2 3 2" xfId="30361"/>
    <cellStyle name="표준 58 4 2 3 2 3 3" xfId="45960"/>
    <cellStyle name="표준 58 4 2 3 2 4" xfId="30358"/>
    <cellStyle name="표준 58 4 2 3 2 5" xfId="45957"/>
    <cellStyle name="표준 58 4 2 3 3" xfId="14732"/>
    <cellStyle name="표준 58 4 2 3 3 2" xfId="14733"/>
    <cellStyle name="표준 58 4 2 3 3 2 2" xfId="30363"/>
    <cellStyle name="표준 58 4 2 3 3 2 3" xfId="45962"/>
    <cellStyle name="표준 58 4 2 3 3 3" xfId="30362"/>
    <cellStyle name="표준 58 4 2 3 3 4" xfId="45961"/>
    <cellStyle name="표준 58 4 2 3 4" xfId="14734"/>
    <cellStyle name="표준 58 4 2 3 4 2" xfId="30364"/>
    <cellStyle name="표준 58 4 2 3 4 3" xfId="45963"/>
    <cellStyle name="표준 58 4 2 3 5" xfId="30357"/>
    <cellStyle name="표준 58 4 2 3 6" xfId="45956"/>
    <cellStyle name="표준 58 4 2 4" xfId="14735"/>
    <cellStyle name="표준 58 4 2 4 2" xfId="14736"/>
    <cellStyle name="표준 58 4 2 4 2 2" xfId="14737"/>
    <cellStyle name="표준 58 4 2 4 2 2 2" xfId="14738"/>
    <cellStyle name="표준 58 4 2 4 2 2 2 2" xfId="30368"/>
    <cellStyle name="표준 58 4 2 4 2 2 2 3" xfId="45967"/>
    <cellStyle name="표준 58 4 2 4 2 2 3" xfId="30367"/>
    <cellStyle name="표준 58 4 2 4 2 2 4" xfId="45966"/>
    <cellStyle name="표준 58 4 2 4 2 3" xfId="14739"/>
    <cellStyle name="표준 58 4 2 4 2 3 2" xfId="30369"/>
    <cellStyle name="표준 58 4 2 4 2 3 3" xfId="45968"/>
    <cellStyle name="표준 58 4 2 4 2 4" xfId="30366"/>
    <cellStyle name="표준 58 4 2 4 2 5" xfId="45965"/>
    <cellStyle name="표준 58 4 2 4 3" xfId="14740"/>
    <cellStyle name="표준 58 4 2 4 3 2" xfId="14741"/>
    <cellStyle name="표준 58 4 2 4 3 2 2" xfId="30371"/>
    <cellStyle name="표준 58 4 2 4 3 2 3" xfId="45970"/>
    <cellStyle name="표준 58 4 2 4 3 3" xfId="30370"/>
    <cellStyle name="표준 58 4 2 4 3 4" xfId="45969"/>
    <cellStyle name="표준 58 4 2 4 4" xfId="14742"/>
    <cellStyle name="표준 58 4 2 4 4 2" xfId="30372"/>
    <cellStyle name="표준 58 4 2 4 4 3" xfId="45971"/>
    <cellStyle name="표준 58 4 2 4 5" xfId="30365"/>
    <cellStyle name="표준 58 4 2 4 6" xfId="45964"/>
    <cellStyle name="표준 58 4 2 5" xfId="14743"/>
    <cellStyle name="표준 58 4 2 5 2" xfId="14744"/>
    <cellStyle name="표준 58 4 2 5 2 2" xfId="14745"/>
    <cellStyle name="표준 58 4 2 5 2 2 2" xfId="30375"/>
    <cellStyle name="표준 58 4 2 5 2 2 3" xfId="45974"/>
    <cellStyle name="표준 58 4 2 5 2 3" xfId="30374"/>
    <cellStyle name="표준 58 4 2 5 2 4" xfId="45973"/>
    <cellStyle name="표준 58 4 2 5 3" xfId="14746"/>
    <cellStyle name="표준 58 4 2 5 3 2" xfId="30376"/>
    <cellStyle name="표준 58 4 2 5 3 3" xfId="45975"/>
    <cellStyle name="표준 58 4 2 5 4" xfId="30373"/>
    <cellStyle name="표준 58 4 2 5 5" xfId="45972"/>
    <cellStyle name="표준 58 4 2 6" xfId="14747"/>
    <cellStyle name="표준 58 4 2 6 2" xfId="14748"/>
    <cellStyle name="표준 58 4 2 6 2 2" xfId="30378"/>
    <cellStyle name="표준 58 4 2 6 2 3" xfId="45977"/>
    <cellStyle name="표준 58 4 2 6 3" xfId="30377"/>
    <cellStyle name="표준 58 4 2 6 4" xfId="45976"/>
    <cellStyle name="표준 58 4 2 7" xfId="14749"/>
    <cellStyle name="표준 58 4 2 7 2" xfId="30379"/>
    <cellStyle name="표준 58 4 2 7 3" xfId="45978"/>
    <cellStyle name="표준 58 4 2 8" xfId="30332"/>
    <cellStyle name="표준 58 4 2 9" xfId="45931"/>
    <cellStyle name="표준 58 4 3" xfId="14750"/>
    <cellStyle name="표준 58 4 3 2" xfId="14751"/>
    <cellStyle name="표준 58 4 3 2 2" xfId="14752"/>
    <cellStyle name="표준 58 4 3 2 2 2" xfId="14753"/>
    <cellStyle name="표준 58 4 3 2 2 2 2" xfId="14754"/>
    <cellStyle name="표준 58 4 3 2 2 2 2 2" xfId="14755"/>
    <cellStyle name="표준 58 4 3 2 2 2 2 2 2" xfId="30385"/>
    <cellStyle name="표준 58 4 3 2 2 2 2 2 3" xfId="45984"/>
    <cellStyle name="표준 58 4 3 2 2 2 2 3" xfId="30384"/>
    <cellStyle name="표준 58 4 3 2 2 2 2 4" xfId="45983"/>
    <cellStyle name="표준 58 4 3 2 2 2 3" xfId="14756"/>
    <cellStyle name="표준 58 4 3 2 2 2 3 2" xfId="30386"/>
    <cellStyle name="표준 58 4 3 2 2 2 3 3" xfId="45985"/>
    <cellStyle name="표준 58 4 3 2 2 2 4" xfId="30383"/>
    <cellStyle name="표준 58 4 3 2 2 2 5" xfId="45982"/>
    <cellStyle name="표준 58 4 3 2 2 3" xfId="14757"/>
    <cellStyle name="표준 58 4 3 2 2 3 2" xfId="14758"/>
    <cellStyle name="표준 58 4 3 2 2 3 2 2" xfId="30388"/>
    <cellStyle name="표준 58 4 3 2 2 3 2 3" xfId="45987"/>
    <cellStyle name="표준 58 4 3 2 2 3 3" xfId="30387"/>
    <cellStyle name="표준 58 4 3 2 2 3 4" xfId="45986"/>
    <cellStyle name="표준 58 4 3 2 2 4" xfId="14759"/>
    <cellStyle name="표준 58 4 3 2 2 4 2" xfId="30389"/>
    <cellStyle name="표준 58 4 3 2 2 4 3" xfId="45988"/>
    <cellStyle name="표준 58 4 3 2 2 5" xfId="30382"/>
    <cellStyle name="표준 58 4 3 2 2 6" xfId="45981"/>
    <cellStyle name="표준 58 4 3 2 3" xfId="14760"/>
    <cellStyle name="표준 58 4 3 2 3 2" xfId="14761"/>
    <cellStyle name="표준 58 4 3 2 3 2 2" xfId="14762"/>
    <cellStyle name="표준 58 4 3 2 3 2 2 2" xfId="14763"/>
    <cellStyle name="표준 58 4 3 2 3 2 2 2 2" xfId="30393"/>
    <cellStyle name="표준 58 4 3 2 3 2 2 2 3" xfId="45992"/>
    <cellStyle name="표준 58 4 3 2 3 2 2 3" xfId="30392"/>
    <cellStyle name="표준 58 4 3 2 3 2 2 4" xfId="45991"/>
    <cellStyle name="표준 58 4 3 2 3 2 3" xfId="14764"/>
    <cellStyle name="표준 58 4 3 2 3 2 3 2" xfId="30394"/>
    <cellStyle name="표준 58 4 3 2 3 2 3 3" xfId="45993"/>
    <cellStyle name="표준 58 4 3 2 3 2 4" xfId="30391"/>
    <cellStyle name="표준 58 4 3 2 3 2 5" xfId="45990"/>
    <cellStyle name="표준 58 4 3 2 3 3" xfId="14765"/>
    <cellStyle name="표준 58 4 3 2 3 3 2" xfId="14766"/>
    <cellStyle name="표준 58 4 3 2 3 3 2 2" xfId="30396"/>
    <cellStyle name="표준 58 4 3 2 3 3 2 3" xfId="45995"/>
    <cellStyle name="표준 58 4 3 2 3 3 3" xfId="30395"/>
    <cellStyle name="표준 58 4 3 2 3 3 4" xfId="45994"/>
    <cellStyle name="표준 58 4 3 2 3 4" xfId="14767"/>
    <cellStyle name="표준 58 4 3 2 3 4 2" xfId="30397"/>
    <cellStyle name="표준 58 4 3 2 3 4 3" xfId="45996"/>
    <cellStyle name="표준 58 4 3 2 3 5" xfId="30390"/>
    <cellStyle name="표준 58 4 3 2 3 6" xfId="45989"/>
    <cellStyle name="표준 58 4 3 2 4" xfId="14768"/>
    <cellStyle name="표준 58 4 3 2 4 2" xfId="14769"/>
    <cellStyle name="표준 58 4 3 2 4 2 2" xfId="14770"/>
    <cellStyle name="표준 58 4 3 2 4 2 2 2" xfId="30400"/>
    <cellStyle name="표준 58 4 3 2 4 2 2 3" xfId="45999"/>
    <cellStyle name="표준 58 4 3 2 4 2 3" xfId="30399"/>
    <cellStyle name="표준 58 4 3 2 4 2 4" xfId="45998"/>
    <cellStyle name="표준 58 4 3 2 4 3" xfId="14771"/>
    <cellStyle name="표준 58 4 3 2 4 3 2" xfId="30401"/>
    <cellStyle name="표준 58 4 3 2 4 3 3" xfId="46000"/>
    <cellStyle name="표준 58 4 3 2 4 4" xfId="30398"/>
    <cellStyle name="표준 58 4 3 2 4 5" xfId="45997"/>
    <cellStyle name="표준 58 4 3 2 5" xfId="14772"/>
    <cellStyle name="표준 58 4 3 2 5 2" xfId="14773"/>
    <cellStyle name="표준 58 4 3 2 5 2 2" xfId="30403"/>
    <cellStyle name="표준 58 4 3 2 5 2 3" xfId="46002"/>
    <cellStyle name="표준 58 4 3 2 5 3" xfId="30402"/>
    <cellStyle name="표준 58 4 3 2 5 4" xfId="46001"/>
    <cellStyle name="표준 58 4 3 2 6" xfId="14774"/>
    <cellStyle name="표준 58 4 3 2 6 2" xfId="30404"/>
    <cellStyle name="표준 58 4 3 2 6 3" xfId="46003"/>
    <cellStyle name="표준 58 4 3 2 7" xfId="30381"/>
    <cellStyle name="표준 58 4 3 2 8" xfId="45980"/>
    <cellStyle name="표준 58 4 3 3" xfId="14775"/>
    <cellStyle name="표준 58 4 3 3 2" xfId="14776"/>
    <cellStyle name="표준 58 4 3 3 2 2" xfId="14777"/>
    <cellStyle name="표준 58 4 3 3 2 2 2" xfId="14778"/>
    <cellStyle name="표준 58 4 3 3 2 2 2 2" xfId="30408"/>
    <cellStyle name="표준 58 4 3 3 2 2 2 3" xfId="46007"/>
    <cellStyle name="표준 58 4 3 3 2 2 3" xfId="30407"/>
    <cellStyle name="표준 58 4 3 3 2 2 4" xfId="46006"/>
    <cellStyle name="표준 58 4 3 3 2 3" xfId="14779"/>
    <cellStyle name="표준 58 4 3 3 2 3 2" xfId="30409"/>
    <cellStyle name="표준 58 4 3 3 2 3 3" xfId="46008"/>
    <cellStyle name="표준 58 4 3 3 2 4" xfId="30406"/>
    <cellStyle name="표준 58 4 3 3 2 5" xfId="46005"/>
    <cellStyle name="표준 58 4 3 3 3" xfId="14780"/>
    <cellStyle name="표준 58 4 3 3 3 2" xfId="14781"/>
    <cellStyle name="표준 58 4 3 3 3 2 2" xfId="30411"/>
    <cellStyle name="표준 58 4 3 3 3 2 3" xfId="46010"/>
    <cellStyle name="표준 58 4 3 3 3 3" xfId="30410"/>
    <cellStyle name="표준 58 4 3 3 3 4" xfId="46009"/>
    <cellStyle name="표준 58 4 3 3 4" xfId="14782"/>
    <cellStyle name="표준 58 4 3 3 4 2" xfId="30412"/>
    <cellStyle name="표준 58 4 3 3 4 3" xfId="46011"/>
    <cellStyle name="표준 58 4 3 3 5" xfId="30405"/>
    <cellStyle name="표준 58 4 3 3 6" xfId="46004"/>
    <cellStyle name="표준 58 4 3 4" xfId="14783"/>
    <cellStyle name="표준 58 4 3 4 2" xfId="14784"/>
    <cellStyle name="표준 58 4 3 4 2 2" xfId="14785"/>
    <cellStyle name="표준 58 4 3 4 2 2 2" xfId="14786"/>
    <cellStyle name="표준 58 4 3 4 2 2 2 2" xfId="30416"/>
    <cellStyle name="표준 58 4 3 4 2 2 2 3" xfId="46015"/>
    <cellStyle name="표준 58 4 3 4 2 2 3" xfId="30415"/>
    <cellStyle name="표준 58 4 3 4 2 2 4" xfId="46014"/>
    <cellStyle name="표준 58 4 3 4 2 3" xfId="14787"/>
    <cellStyle name="표준 58 4 3 4 2 3 2" xfId="30417"/>
    <cellStyle name="표준 58 4 3 4 2 3 3" xfId="46016"/>
    <cellStyle name="표준 58 4 3 4 2 4" xfId="30414"/>
    <cellStyle name="표준 58 4 3 4 2 5" xfId="46013"/>
    <cellStyle name="표준 58 4 3 4 3" xfId="14788"/>
    <cellStyle name="표준 58 4 3 4 3 2" xfId="14789"/>
    <cellStyle name="표준 58 4 3 4 3 2 2" xfId="30419"/>
    <cellStyle name="표준 58 4 3 4 3 2 3" xfId="46018"/>
    <cellStyle name="표준 58 4 3 4 3 3" xfId="30418"/>
    <cellStyle name="표준 58 4 3 4 3 4" xfId="46017"/>
    <cellStyle name="표준 58 4 3 4 4" xfId="14790"/>
    <cellStyle name="표준 58 4 3 4 4 2" xfId="30420"/>
    <cellStyle name="표준 58 4 3 4 4 3" xfId="46019"/>
    <cellStyle name="표준 58 4 3 4 5" xfId="30413"/>
    <cellStyle name="표준 58 4 3 4 6" xfId="46012"/>
    <cellStyle name="표준 58 4 3 5" xfId="14791"/>
    <cellStyle name="표준 58 4 3 5 2" xfId="14792"/>
    <cellStyle name="표준 58 4 3 5 2 2" xfId="14793"/>
    <cellStyle name="표준 58 4 3 5 2 2 2" xfId="30423"/>
    <cellStyle name="표준 58 4 3 5 2 2 3" xfId="46022"/>
    <cellStyle name="표준 58 4 3 5 2 3" xfId="30422"/>
    <cellStyle name="표준 58 4 3 5 2 4" xfId="46021"/>
    <cellStyle name="표준 58 4 3 5 3" xfId="14794"/>
    <cellStyle name="표준 58 4 3 5 3 2" xfId="30424"/>
    <cellStyle name="표준 58 4 3 5 3 3" xfId="46023"/>
    <cellStyle name="표준 58 4 3 5 4" xfId="30421"/>
    <cellStyle name="표준 58 4 3 5 5" xfId="46020"/>
    <cellStyle name="표준 58 4 3 6" xfId="14795"/>
    <cellStyle name="표준 58 4 3 6 2" xfId="14796"/>
    <cellStyle name="표준 58 4 3 6 2 2" xfId="30426"/>
    <cellStyle name="표준 58 4 3 6 2 3" xfId="46025"/>
    <cellStyle name="표준 58 4 3 6 3" xfId="30425"/>
    <cellStyle name="표준 58 4 3 6 4" xfId="46024"/>
    <cellStyle name="표준 58 4 3 7" xfId="14797"/>
    <cellStyle name="표준 58 4 3 7 2" xfId="30427"/>
    <cellStyle name="표준 58 4 3 7 3" xfId="46026"/>
    <cellStyle name="표준 58 4 3 8" xfId="30380"/>
    <cellStyle name="표준 58 4 3 9" xfId="45979"/>
    <cellStyle name="표준 58 4 4" xfId="14798"/>
    <cellStyle name="표준 58 4 4 2" xfId="14799"/>
    <cellStyle name="표준 58 4 4 2 2" xfId="14800"/>
    <cellStyle name="표준 58 4 4 2 2 2" xfId="14801"/>
    <cellStyle name="표준 58 4 4 2 2 2 2" xfId="14802"/>
    <cellStyle name="표준 58 4 4 2 2 2 2 2" xfId="30432"/>
    <cellStyle name="표준 58 4 4 2 2 2 2 3" xfId="46031"/>
    <cellStyle name="표준 58 4 4 2 2 2 3" xfId="30431"/>
    <cellStyle name="표준 58 4 4 2 2 2 4" xfId="46030"/>
    <cellStyle name="표준 58 4 4 2 2 3" xfId="14803"/>
    <cellStyle name="표준 58 4 4 2 2 3 2" xfId="30433"/>
    <cellStyle name="표준 58 4 4 2 2 3 3" xfId="46032"/>
    <cellStyle name="표준 58 4 4 2 2 4" xfId="30430"/>
    <cellStyle name="표준 58 4 4 2 2 5" xfId="46029"/>
    <cellStyle name="표준 58 4 4 2 3" xfId="14804"/>
    <cellStyle name="표준 58 4 4 2 3 2" xfId="14805"/>
    <cellStyle name="표준 58 4 4 2 3 2 2" xfId="30435"/>
    <cellStyle name="표준 58 4 4 2 3 2 3" xfId="46034"/>
    <cellStyle name="표준 58 4 4 2 3 3" xfId="30434"/>
    <cellStyle name="표준 58 4 4 2 3 4" xfId="46033"/>
    <cellStyle name="표준 58 4 4 2 4" xfId="14806"/>
    <cellStyle name="표준 58 4 4 2 4 2" xfId="30436"/>
    <cellStyle name="표준 58 4 4 2 4 3" xfId="46035"/>
    <cellStyle name="표준 58 4 4 2 5" xfId="30429"/>
    <cellStyle name="표준 58 4 4 2 6" xfId="46028"/>
    <cellStyle name="표준 58 4 4 3" xfId="14807"/>
    <cellStyle name="표준 58 4 4 3 2" xfId="14808"/>
    <cellStyle name="표준 58 4 4 3 2 2" xfId="14809"/>
    <cellStyle name="표준 58 4 4 3 2 2 2" xfId="14810"/>
    <cellStyle name="표준 58 4 4 3 2 2 2 2" xfId="30440"/>
    <cellStyle name="표준 58 4 4 3 2 2 2 3" xfId="46039"/>
    <cellStyle name="표준 58 4 4 3 2 2 3" xfId="30439"/>
    <cellStyle name="표준 58 4 4 3 2 2 4" xfId="46038"/>
    <cellStyle name="표준 58 4 4 3 2 3" xfId="14811"/>
    <cellStyle name="표준 58 4 4 3 2 3 2" xfId="30441"/>
    <cellStyle name="표준 58 4 4 3 2 3 3" xfId="46040"/>
    <cellStyle name="표준 58 4 4 3 2 4" xfId="30438"/>
    <cellStyle name="표준 58 4 4 3 2 5" xfId="46037"/>
    <cellStyle name="표준 58 4 4 3 3" xfId="14812"/>
    <cellStyle name="표준 58 4 4 3 3 2" xfId="14813"/>
    <cellStyle name="표준 58 4 4 3 3 2 2" xfId="30443"/>
    <cellStyle name="표준 58 4 4 3 3 2 3" xfId="46042"/>
    <cellStyle name="표준 58 4 4 3 3 3" xfId="30442"/>
    <cellStyle name="표준 58 4 4 3 3 4" xfId="46041"/>
    <cellStyle name="표준 58 4 4 3 4" xfId="14814"/>
    <cellStyle name="표준 58 4 4 3 4 2" xfId="30444"/>
    <cellStyle name="표준 58 4 4 3 4 3" xfId="46043"/>
    <cellStyle name="표준 58 4 4 3 5" xfId="30437"/>
    <cellStyle name="표준 58 4 4 3 6" xfId="46036"/>
    <cellStyle name="표준 58 4 4 4" xfId="14815"/>
    <cellStyle name="표준 58 4 4 4 2" xfId="14816"/>
    <cellStyle name="표준 58 4 4 4 2 2" xfId="14817"/>
    <cellStyle name="표준 58 4 4 4 2 2 2" xfId="30447"/>
    <cellStyle name="표준 58 4 4 4 2 2 3" xfId="46046"/>
    <cellStyle name="표준 58 4 4 4 2 3" xfId="30446"/>
    <cellStyle name="표준 58 4 4 4 2 4" xfId="46045"/>
    <cellStyle name="표준 58 4 4 4 3" xfId="14818"/>
    <cellStyle name="표준 58 4 4 4 3 2" xfId="30448"/>
    <cellStyle name="표준 58 4 4 4 3 3" xfId="46047"/>
    <cellStyle name="표준 58 4 4 4 4" xfId="30445"/>
    <cellStyle name="표준 58 4 4 4 5" xfId="46044"/>
    <cellStyle name="표준 58 4 4 5" xfId="14819"/>
    <cellStyle name="표준 58 4 4 5 2" xfId="14820"/>
    <cellStyle name="표준 58 4 4 5 2 2" xfId="30450"/>
    <cellStyle name="표준 58 4 4 5 2 3" xfId="46049"/>
    <cellStyle name="표준 58 4 4 5 3" xfId="30449"/>
    <cellStyle name="표준 58 4 4 5 4" xfId="46048"/>
    <cellStyle name="표준 58 4 4 6" xfId="14821"/>
    <cellStyle name="표준 58 4 4 6 2" xfId="30451"/>
    <cellStyle name="표준 58 4 4 6 3" xfId="46050"/>
    <cellStyle name="표준 58 4 4 7" xfId="30428"/>
    <cellStyle name="표준 58 4 4 8" xfId="46027"/>
    <cellStyle name="표준 58 4 5" xfId="14822"/>
    <cellStyle name="표준 58 4 5 2" xfId="14823"/>
    <cellStyle name="표준 58 4 5 2 2" xfId="14824"/>
    <cellStyle name="표준 58 4 5 2 2 2" xfId="14825"/>
    <cellStyle name="표준 58 4 5 2 2 2 2" xfId="30455"/>
    <cellStyle name="표준 58 4 5 2 2 2 3" xfId="46054"/>
    <cellStyle name="표준 58 4 5 2 2 3" xfId="30454"/>
    <cellStyle name="표준 58 4 5 2 2 4" xfId="46053"/>
    <cellStyle name="표준 58 4 5 2 3" xfId="14826"/>
    <cellStyle name="표준 58 4 5 2 3 2" xfId="30456"/>
    <cellStyle name="표준 58 4 5 2 3 3" xfId="46055"/>
    <cellStyle name="표준 58 4 5 2 4" xfId="30453"/>
    <cellStyle name="표준 58 4 5 2 5" xfId="46052"/>
    <cellStyle name="표준 58 4 5 3" xfId="14827"/>
    <cellStyle name="표준 58 4 5 3 2" xfId="14828"/>
    <cellStyle name="표준 58 4 5 3 2 2" xfId="30458"/>
    <cellStyle name="표준 58 4 5 3 2 3" xfId="46057"/>
    <cellStyle name="표준 58 4 5 3 3" xfId="30457"/>
    <cellStyle name="표준 58 4 5 3 4" xfId="46056"/>
    <cellStyle name="표준 58 4 5 4" xfId="14829"/>
    <cellStyle name="표준 58 4 5 4 2" xfId="30459"/>
    <cellStyle name="표준 58 4 5 4 3" xfId="46058"/>
    <cellStyle name="표준 58 4 5 5" xfId="30452"/>
    <cellStyle name="표준 58 4 5 6" xfId="46051"/>
    <cellStyle name="표준 58 4 6" xfId="14830"/>
    <cellStyle name="표준 58 4 6 2" xfId="14831"/>
    <cellStyle name="표준 58 4 6 2 2" xfId="14832"/>
    <cellStyle name="표준 58 4 6 2 2 2" xfId="14833"/>
    <cellStyle name="표준 58 4 6 2 2 2 2" xfId="30463"/>
    <cellStyle name="표준 58 4 6 2 2 2 3" xfId="46062"/>
    <cellStyle name="표준 58 4 6 2 2 3" xfId="30462"/>
    <cellStyle name="표준 58 4 6 2 2 4" xfId="46061"/>
    <cellStyle name="표준 58 4 6 2 3" xfId="14834"/>
    <cellStyle name="표준 58 4 6 2 3 2" xfId="30464"/>
    <cellStyle name="표준 58 4 6 2 3 3" xfId="46063"/>
    <cellStyle name="표준 58 4 6 2 4" xfId="30461"/>
    <cellStyle name="표준 58 4 6 2 5" xfId="46060"/>
    <cellStyle name="표준 58 4 6 3" xfId="14835"/>
    <cellStyle name="표준 58 4 6 3 2" xfId="14836"/>
    <cellStyle name="표준 58 4 6 3 2 2" xfId="30466"/>
    <cellStyle name="표준 58 4 6 3 2 3" xfId="46065"/>
    <cellStyle name="표준 58 4 6 3 3" xfId="30465"/>
    <cellStyle name="표준 58 4 6 3 4" xfId="46064"/>
    <cellStyle name="표준 58 4 6 4" xfId="14837"/>
    <cellStyle name="표준 58 4 6 4 2" xfId="30467"/>
    <cellStyle name="표준 58 4 6 4 3" xfId="46066"/>
    <cellStyle name="표준 58 4 6 5" xfId="30460"/>
    <cellStyle name="표준 58 4 6 6" xfId="46059"/>
    <cellStyle name="표준 58 4 7" xfId="14838"/>
    <cellStyle name="표준 58 4 7 2" xfId="14839"/>
    <cellStyle name="표준 58 4 7 2 2" xfId="14840"/>
    <cellStyle name="표준 58 4 7 2 2 2" xfId="30470"/>
    <cellStyle name="표준 58 4 7 2 2 3" xfId="46069"/>
    <cellStyle name="표준 58 4 7 2 3" xfId="30469"/>
    <cellStyle name="표준 58 4 7 2 4" xfId="46068"/>
    <cellStyle name="표준 58 4 7 3" xfId="14841"/>
    <cellStyle name="표준 58 4 7 3 2" xfId="30471"/>
    <cellStyle name="표준 58 4 7 3 3" xfId="46070"/>
    <cellStyle name="표준 58 4 7 4" xfId="30468"/>
    <cellStyle name="표준 58 4 7 5" xfId="46067"/>
    <cellStyle name="표준 58 4 8" xfId="14842"/>
    <cellStyle name="표준 58 4 8 2" xfId="14843"/>
    <cellStyle name="표준 58 4 8 2 2" xfId="30473"/>
    <cellStyle name="표준 58 4 8 2 3" xfId="46072"/>
    <cellStyle name="표준 58 4 8 3" xfId="30472"/>
    <cellStyle name="표준 58 4 8 4" xfId="46071"/>
    <cellStyle name="표준 58 4 9" xfId="14844"/>
    <cellStyle name="표준 58 4 9 2" xfId="30474"/>
    <cellStyle name="표준 58 4 9 3" xfId="46073"/>
    <cellStyle name="표준 58 5" xfId="14845"/>
    <cellStyle name="표준 58 5 2" xfId="14846"/>
    <cellStyle name="표준 58 5 2 2" xfId="14847"/>
    <cellStyle name="표준 58 5 2 2 2" xfId="14848"/>
    <cellStyle name="표준 58 5 2 2 2 2" xfId="14849"/>
    <cellStyle name="표준 58 5 2 2 2 2 2" xfId="14850"/>
    <cellStyle name="표준 58 5 2 2 2 2 2 2" xfId="30480"/>
    <cellStyle name="표준 58 5 2 2 2 2 2 3" xfId="46079"/>
    <cellStyle name="표준 58 5 2 2 2 2 3" xfId="30479"/>
    <cellStyle name="표준 58 5 2 2 2 2 4" xfId="46078"/>
    <cellStyle name="표준 58 5 2 2 2 3" xfId="14851"/>
    <cellStyle name="표준 58 5 2 2 2 3 2" xfId="30481"/>
    <cellStyle name="표준 58 5 2 2 2 3 3" xfId="46080"/>
    <cellStyle name="표준 58 5 2 2 2 4" xfId="30478"/>
    <cellStyle name="표준 58 5 2 2 2 5" xfId="46077"/>
    <cellStyle name="표준 58 5 2 2 3" xfId="14852"/>
    <cellStyle name="표준 58 5 2 2 3 2" xfId="14853"/>
    <cellStyle name="표준 58 5 2 2 3 2 2" xfId="30483"/>
    <cellStyle name="표준 58 5 2 2 3 2 3" xfId="46082"/>
    <cellStyle name="표준 58 5 2 2 3 3" xfId="30482"/>
    <cellStyle name="표준 58 5 2 2 3 4" xfId="46081"/>
    <cellStyle name="표준 58 5 2 2 4" xfId="14854"/>
    <cellStyle name="표준 58 5 2 2 4 2" xfId="30484"/>
    <cellStyle name="표준 58 5 2 2 4 3" xfId="46083"/>
    <cellStyle name="표준 58 5 2 2 5" xfId="30477"/>
    <cellStyle name="표준 58 5 2 2 6" xfId="46076"/>
    <cellStyle name="표준 58 5 2 3" xfId="14855"/>
    <cellStyle name="표준 58 5 2 3 2" xfId="14856"/>
    <cellStyle name="표준 58 5 2 3 2 2" xfId="14857"/>
    <cellStyle name="표준 58 5 2 3 2 2 2" xfId="14858"/>
    <cellStyle name="표준 58 5 2 3 2 2 2 2" xfId="30488"/>
    <cellStyle name="표준 58 5 2 3 2 2 2 3" xfId="46087"/>
    <cellStyle name="표준 58 5 2 3 2 2 3" xfId="30487"/>
    <cellStyle name="표준 58 5 2 3 2 2 4" xfId="46086"/>
    <cellStyle name="표준 58 5 2 3 2 3" xfId="14859"/>
    <cellStyle name="표준 58 5 2 3 2 3 2" xfId="30489"/>
    <cellStyle name="표준 58 5 2 3 2 3 3" xfId="46088"/>
    <cellStyle name="표준 58 5 2 3 2 4" xfId="30486"/>
    <cellStyle name="표준 58 5 2 3 2 5" xfId="46085"/>
    <cellStyle name="표준 58 5 2 3 3" xfId="14860"/>
    <cellStyle name="표준 58 5 2 3 3 2" xfId="14861"/>
    <cellStyle name="표준 58 5 2 3 3 2 2" xfId="30491"/>
    <cellStyle name="표준 58 5 2 3 3 2 3" xfId="46090"/>
    <cellStyle name="표준 58 5 2 3 3 3" xfId="30490"/>
    <cellStyle name="표준 58 5 2 3 3 4" xfId="46089"/>
    <cellStyle name="표준 58 5 2 3 4" xfId="14862"/>
    <cellStyle name="표준 58 5 2 3 4 2" xfId="30492"/>
    <cellStyle name="표준 58 5 2 3 4 3" xfId="46091"/>
    <cellStyle name="표준 58 5 2 3 5" xfId="30485"/>
    <cellStyle name="표준 58 5 2 3 6" xfId="46084"/>
    <cellStyle name="표준 58 5 2 4" xfId="14863"/>
    <cellStyle name="표준 58 5 2 4 2" xfId="14864"/>
    <cellStyle name="표준 58 5 2 4 2 2" xfId="14865"/>
    <cellStyle name="표준 58 5 2 4 2 2 2" xfId="30495"/>
    <cellStyle name="표준 58 5 2 4 2 2 3" xfId="46094"/>
    <cellStyle name="표준 58 5 2 4 2 3" xfId="30494"/>
    <cellStyle name="표준 58 5 2 4 2 4" xfId="46093"/>
    <cellStyle name="표준 58 5 2 4 3" xfId="14866"/>
    <cellStyle name="표준 58 5 2 4 3 2" xfId="30496"/>
    <cellStyle name="표준 58 5 2 4 3 3" xfId="46095"/>
    <cellStyle name="표준 58 5 2 4 4" xfId="30493"/>
    <cellStyle name="표준 58 5 2 4 5" xfId="46092"/>
    <cellStyle name="표준 58 5 2 5" xfId="14867"/>
    <cellStyle name="표준 58 5 2 5 2" xfId="14868"/>
    <cellStyle name="표준 58 5 2 5 2 2" xfId="30498"/>
    <cellStyle name="표준 58 5 2 5 2 3" xfId="46097"/>
    <cellStyle name="표준 58 5 2 5 3" xfId="30497"/>
    <cellStyle name="표준 58 5 2 5 4" xfId="46096"/>
    <cellStyle name="표준 58 5 2 6" xfId="14869"/>
    <cellStyle name="표준 58 5 2 6 2" xfId="30499"/>
    <cellStyle name="표준 58 5 2 6 3" xfId="46098"/>
    <cellStyle name="표준 58 5 2 7" xfId="30476"/>
    <cellStyle name="표준 58 5 2 8" xfId="46075"/>
    <cellStyle name="표준 58 5 3" xfId="14870"/>
    <cellStyle name="표준 58 5 3 2" xfId="14871"/>
    <cellStyle name="표준 58 5 3 2 2" xfId="14872"/>
    <cellStyle name="표준 58 5 3 2 2 2" xfId="14873"/>
    <cellStyle name="표준 58 5 3 2 2 2 2" xfId="30503"/>
    <cellStyle name="표준 58 5 3 2 2 2 3" xfId="46102"/>
    <cellStyle name="표준 58 5 3 2 2 3" xfId="30502"/>
    <cellStyle name="표준 58 5 3 2 2 4" xfId="46101"/>
    <cellStyle name="표준 58 5 3 2 3" xfId="14874"/>
    <cellStyle name="표준 58 5 3 2 3 2" xfId="30504"/>
    <cellStyle name="표준 58 5 3 2 3 3" xfId="46103"/>
    <cellStyle name="표준 58 5 3 2 4" xfId="30501"/>
    <cellStyle name="표준 58 5 3 2 5" xfId="46100"/>
    <cellStyle name="표준 58 5 3 3" xfId="14875"/>
    <cellStyle name="표준 58 5 3 3 2" xfId="14876"/>
    <cellStyle name="표준 58 5 3 3 2 2" xfId="30506"/>
    <cellStyle name="표준 58 5 3 3 2 3" xfId="46105"/>
    <cellStyle name="표준 58 5 3 3 3" xfId="30505"/>
    <cellStyle name="표준 58 5 3 3 4" xfId="46104"/>
    <cellStyle name="표준 58 5 3 4" xfId="14877"/>
    <cellStyle name="표준 58 5 3 4 2" xfId="30507"/>
    <cellStyle name="표준 58 5 3 4 3" xfId="46106"/>
    <cellStyle name="표준 58 5 3 5" xfId="30500"/>
    <cellStyle name="표준 58 5 3 6" xfId="46099"/>
    <cellStyle name="표준 58 5 4" xfId="14878"/>
    <cellStyle name="표준 58 5 4 2" xfId="14879"/>
    <cellStyle name="표준 58 5 4 2 2" xfId="14880"/>
    <cellStyle name="표준 58 5 4 2 2 2" xfId="14881"/>
    <cellStyle name="표준 58 5 4 2 2 2 2" xfId="30511"/>
    <cellStyle name="표준 58 5 4 2 2 2 3" xfId="46110"/>
    <cellStyle name="표준 58 5 4 2 2 3" xfId="30510"/>
    <cellStyle name="표준 58 5 4 2 2 4" xfId="46109"/>
    <cellStyle name="표준 58 5 4 2 3" xfId="14882"/>
    <cellStyle name="표준 58 5 4 2 3 2" xfId="30512"/>
    <cellStyle name="표준 58 5 4 2 3 3" xfId="46111"/>
    <cellStyle name="표준 58 5 4 2 4" xfId="30509"/>
    <cellStyle name="표준 58 5 4 2 5" xfId="46108"/>
    <cellStyle name="표준 58 5 4 3" xfId="14883"/>
    <cellStyle name="표준 58 5 4 3 2" xfId="14884"/>
    <cellStyle name="표준 58 5 4 3 2 2" xfId="30514"/>
    <cellStyle name="표준 58 5 4 3 2 3" xfId="46113"/>
    <cellStyle name="표준 58 5 4 3 3" xfId="30513"/>
    <cellStyle name="표준 58 5 4 3 4" xfId="46112"/>
    <cellStyle name="표준 58 5 4 4" xfId="14885"/>
    <cellStyle name="표준 58 5 4 4 2" xfId="30515"/>
    <cellStyle name="표준 58 5 4 4 3" xfId="46114"/>
    <cellStyle name="표준 58 5 4 5" xfId="30508"/>
    <cellStyle name="표준 58 5 4 6" xfId="46107"/>
    <cellStyle name="표준 58 5 5" xfId="14886"/>
    <cellStyle name="표준 58 5 5 2" xfId="14887"/>
    <cellStyle name="표준 58 5 5 2 2" xfId="14888"/>
    <cellStyle name="표준 58 5 5 2 2 2" xfId="30518"/>
    <cellStyle name="표준 58 5 5 2 2 3" xfId="46117"/>
    <cellStyle name="표준 58 5 5 2 3" xfId="30517"/>
    <cellStyle name="표준 58 5 5 2 4" xfId="46116"/>
    <cellStyle name="표준 58 5 5 3" xfId="14889"/>
    <cellStyle name="표준 58 5 5 3 2" xfId="30519"/>
    <cellStyle name="표준 58 5 5 3 3" xfId="46118"/>
    <cellStyle name="표준 58 5 5 4" xfId="30516"/>
    <cellStyle name="표준 58 5 5 5" xfId="46115"/>
    <cellStyle name="표준 58 5 6" xfId="14890"/>
    <cellStyle name="표준 58 5 6 2" xfId="14891"/>
    <cellStyle name="표준 58 5 6 2 2" xfId="30521"/>
    <cellStyle name="표준 58 5 6 2 3" xfId="46120"/>
    <cellStyle name="표준 58 5 6 3" xfId="30520"/>
    <cellStyle name="표준 58 5 6 4" xfId="46119"/>
    <cellStyle name="표준 58 5 7" xfId="14892"/>
    <cellStyle name="표준 58 5 7 2" xfId="30522"/>
    <cellStyle name="표준 58 5 7 3" xfId="46121"/>
    <cellStyle name="표준 58 5 8" xfId="30475"/>
    <cellStyle name="표준 58 5 9" xfId="46074"/>
    <cellStyle name="표준 58 6" xfId="14893"/>
    <cellStyle name="표준 58 6 2" xfId="14894"/>
    <cellStyle name="표준 58 6 2 2" xfId="14895"/>
    <cellStyle name="표준 58 6 2 2 2" xfId="14896"/>
    <cellStyle name="표준 58 6 2 2 2 2" xfId="14897"/>
    <cellStyle name="표준 58 6 2 2 2 2 2" xfId="14898"/>
    <cellStyle name="표준 58 6 2 2 2 2 2 2" xfId="30528"/>
    <cellStyle name="표준 58 6 2 2 2 2 2 3" xfId="46127"/>
    <cellStyle name="표준 58 6 2 2 2 2 3" xfId="30527"/>
    <cellStyle name="표준 58 6 2 2 2 2 4" xfId="46126"/>
    <cellStyle name="표준 58 6 2 2 2 3" xfId="14899"/>
    <cellStyle name="표준 58 6 2 2 2 3 2" xfId="30529"/>
    <cellStyle name="표준 58 6 2 2 2 3 3" xfId="46128"/>
    <cellStyle name="표준 58 6 2 2 2 4" xfId="30526"/>
    <cellStyle name="표준 58 6 2 2 2 5" xfId="46125"/>
    <cellStyle name="표준 58 6 2 2 3" xfId="14900"/>
    <cellStyle name="표준 58 6 2 2 3 2" xfId="14901"/>
    <cellStyle name="표준 58 6 2 2 3 2 2" xfId="30531"/>
    <cellStyle name="표준 58 6 2 2 3 2 3" xfId="46130"/>
    <cellStyle name="표준 58 6 2 2 3 3" xfId="30530"/>
    <cellStyle name="표준 58 6 2 2 3 4" xfId="46129"/>
    <cellStyle name="표준 58 6 2 2 4" xfId="14902"/>
    <cellStyle name="표준 58 6 2 2 4 2" xfId="30532"/>
    <cellStyle name="표준 58 6 2 2 4 3" xfId="46131"/>
    <cellStyle name="표준 58 6 2 2 5" xfId="30525"/>
    <cellStyle name="표준 58 6 2 2 6" xfId="46124"/>
    <cellStyle name="표준 58 6 2 3" xfId="14903"/>
    <cellStyle name="표준 58 6 2 3 2" xfId="14904"/>
    <cellStyle name="표준 58 6 2 3 2 2" xfId="14905"/>
    <cellStyle name="표준 58 6 2 3 2 2 2" xfId="14906"/>
    <cellStyle name="표준 58 6 2 3 2 2 2 2" xfId="30536"/>
    <cellStyle name="표준 58 6 2 3 2 2 2 3" xfId="46135"/>
    <cellStyle name="표준 58 6 2 3 2 2 3" xfId="30535"/>
    <cellStyle name="표준 58 6 2 3 2 2 4" xfId="46134"/>
    <cellStyle name="표준 58 6 2 3 2 3" xfId="14907"/>
    <cellStyle name="표준 58 6 2 3 2 3 2" xfId="30537"/>
    <cellStyle name="표준 58 6 2 3 2 3 3" xfId="46136"/>
    <cellStyle name="표준 58 6 2 3 2 4" xfId="30534"/>
    <cellStyle name="표준 58 6 2 3 2 5" xfId="46133"/>
    <cellStyle name="표준 58 6 2 3 3" xfId="14908"/>
    <cellStyle name="표준 58 6 2 3 3 2" xfId="14909"/>
    <cellStyle name="표준 58 6 2 3 3 2 2" xfId="30539"/>
    <cellStyle name="표준 58 6 2 3 3 2 3" xfId="46138"/>
    <cellStyle name="표준 58 6 2 3 3 3" xfId="30538"/>
    <cellStyle name="표준 58 6 2 3 3 4" xfId="46137"/>
    <cellStyle name="표준 58 6 2 3 4" xfId="14910"/>
    <cellStyle name="표준 58 6 2 3 4 2" xfId="30540"/>
    <cellStyle name="표준 58 6 2 3 4 3" xfId="46139"/>
    <cellStyle name="표준 58 6 2 3 5" xfId="30533"/>
    <cellStyle name="표준 58 6 2 3 6" xfId="46132"/>
    <cellStyle name="표준 58 6 2 4" xfId="14911"/>
    <cellStyle name="표준 58 6 2 4 2" xfId="14912"/>
    <cellStyle name="표준 58 6 2 4 2 2" xfId="14913"/>
    <cellStyle name="표준 58 6 2 4 2 2 2" xfId="30543"/>
    <cellStyle name="표준 58 6 2 4 2 2 3" xfId="46142"/>
    <cellStyle name="표준 58 6 2 4 2 3" xfId="30542"/>
    <cellStyle name="표준 58 6 2 4 2 4" xfId="46141"/>
    <cellStyle name="표준 58 6 2 4 3" xfId="14914"/>
    <cellStyle name="표준 58 6 2 4 3 2" xfId="30544"/>
    <cellStyle name="표준 58 6 2 4 3 3" xfId="46143"/>
    <cellStyle name="표준 58 6 2 4 4" xfId="30541"/>
    <cellStyle name="표준 58 6 2 4 5" xfId="46140"/>
    <cellStyle name="표준 58 6 2 5" xfId="14915"/>
    <cellStyle name="표준 58 6 2 5 2" xfId="14916"/>
    <cellStyle name="표준 58 6 2 5 2 2" xfId="30546"/>
    <cellStyle name="표준 58 6 2 5 2 3" xfId="46145"/>
    <cellStyle name="표준 58 6 2 5 3" xfId="30545"/>
    <cellStyle name="표준 58 6 2 5 4" xfId="46144"/>
    <cellStyle name="표준 58 6 2 6" xfId="14917"/>
    <cellStyle name="표준 58 6 2 6 2" xfId="30547"/>
    <cellStyle name="표준 58 6 2 6 3" xfId="46146"/>
    <cellStyle name="표준 58 6 2 7" xfId="30524"/>
    <cellStyle name="표준 58 6 2 8" xfId="46123"/>
    <cellStyle name="표준 58 6 3" xfId="14918"/>
    <cellStyle name="표준 58 6 3 2" xfId="14919"/>
    <cellStyle name="표준 58 6 3 2 2" xfId="14920"/>
    <cellStyle name="표준 58 6 3 2 2 2" xfId="14921"/>
    <cellStyle name="표준 58 6 3 2 2 2 2" xfId="30551"/>
    <cellStyle name="표준 58 6 3 2 2 2 3" xfId="46150"/>
    <cellStyle name="표준 58 6 3 2 2 3" xfId="30550"/>
    <cellStyle name="표준 58 6 3 2 2 4" xfId="46149"/>
    <cellStyle name="표준 58 6 3 2 3" xfId="14922"/>
    <cellStyle name="표준 58 6 3 2 3 2" xfId="30552"/>
    <cellStyle name="표준 58 6 3 2 3 3" xfId="46151"/>
    <cellStyle name="표준 58 6 3 2 4" xfId="30549"/>
    <cellStyle name="표준 58 6 3 2 5" xfId="46148"/>
    <cellStyle name="표준 58 6 3 3" xfId="14923"/>
    <cellStyle name="표준 58 6 3 3 2" xfId="14924"/>
    <cellStyle name="표준 58 6 3 3 2 2" xfId="30554"/>
    <cellStyle name="표준 58 6 3 3 2 3" xfId="46153"/>
    <cellStyle name="표준 58 6 3 3 3" xfId="30553"/>
    <cellStyle name="표준 58 6 3 3 4" xfId="46152"/>
    <cellStyle name="표준 58 6 3 4" xfId="14925"/>
    <cellStyle name="표준 58 6 3 4 2" xfId="30555"/>
    <cellStyle name="표준 58 6 3 4 3" xfId="46154"/>
    <cellStyle name="표준 58 6 3 5" xfId="30548"/>
    <cellStyle name="표준 58 6 3 6" xfId="46147"/>
    <cellStyle name="표준 58 6 4" xfId="14926"/>
    <cellStyle name="표준 58 6 4 2" xfId="14927"/>
    <cellStyle name="표준 58 6 4 2 2" xfId="14928"/>
    <cellStyle name="표준 58 6 4 2 2 2" xfId="14929"/>
    <cellStyle name="표준 58 6 4 2 2 2 2" xfId="30559"/>
    <cellStyle name="표준 58 6 4 2 2 2 3" xfId="46158"/>
    <cellStyle name="표준 58 6 4 2 2 3" xfId="30558"/>
    <cellStyle name="표준 58 6 4 2 2 4" xfId="46157"/>
    <cellStyle name="표준 58 6 4 2 3" xfId="14930"/>
    <cellStyle name="표준 58 6 4 2 3 2" xfId="30560"/>
    <cellStyle name="표준 58 6 4 2 3 3" xfId="46159"/>
    <cellStyle name="표준 58 6 4 2 4" xfId="30557"/>
    <cellStyle name="표준 58 6 4 2 5" xfId="46156"/>
    <cellStyle name="표준 58 6 4 3" xfId="14931"/>
    <cellStyle name="표준 58 6 4 3 2" xfId="14932"/>
    <cellStyle name="표준 58 6 4 3 2 2" xfId="30562"/>
    <cellStyle name="표준 58 6 4 3 2 3" xfId="46161"/>
    <cellStyle name="표준 58 6 4 3 3" xfId="30561"/>
    <cellStyle name="표준 58 6 4 3 4" xfId="46160"/>
    <cellStyle name="표준 58 6 4 4" xfId="14933"/>
    <cellStyle name="표준 58 6 4 4 2" xfId="30563"/>
    <cellStyle name="표준 58 6 4 4 3" xfId="46162"/>
    <cellStyle name="표준 58 6 4 5" xfId="30556"/>
    <cellStyle name="표준 58 6 4 6" xfId="46155"/>
    <cellStyle name="표준 58 6 5" xfId="14934"/>
    <cellStyle name="표준 58 6 5 2" xfId="14935"/>
    <cellStyle name="표준 58 6 5 2 2" xfId="14936"/>
    <cellStyle name="표준 58 6 5 2 2 2" xfId="30566"/>
    <cellStyle name="표준 58 6 5 2 2 3" xfId="46165"/>
    <cellStyle name="표준 58 6 5 2 3" xfId="30565"/>
    <cellStyle name="표준 58 6 5 2 4" xfId="46164"/>
    <cellStyle name="표준 58 6 5 3" xfId="14937"/>
    <cellStyle name="표준 58 6 5 3 2" xfId="30567"/>
    <cellStyle name="표준 58 6 5 3 3" xfId="46166"/>
    <cellStyle name="표준 58 6 5 4" xfId="30564"/>
    <cellStyle name="표준 58 6 5 5" xfId="46163"/>
    <cellStyle name="표준 58 6 6" xfId="14938"/>
    <cellStyle name="표준 58 6 6 2" xfId="14939"/>
    <cellStyle name="표준 58 6 6 2 2" xfId="30569"/>
    <cellStyle name="표준 58 6 6 2 3" xfId="46168"/>
    <cellStyle name="표준 58 6 6 3" xfId="30568"/>
    <cellStyle name="표준 58 6 6 4" xfId="46167"/>
    <cellStyle name="표준 58 6 7" xfId="14940"/>
    <cellStyle name="표준 58 6 7 2" xfId="30570"/>
    <cellStyle name="표준 58 6 7 3" xfId="46169"/>
    <cellStyle name="표준 58 6 8" xfId="30523"/>
    <cellStyle name="표준 58 6 9" xfId="46122"/>
    <cellStyle name="표준 58 7" xfId="14941"/>
    <cellStyle name="표준 58 7 2" xfId="14942"/>
    <cellStyle name="표준 58 7 2 2" xfId="14943"/>
    <cellStyle name="표준 58 7 2 2 2" xfId="14944"/>
    <cellStyle name="표준 58 7 2 2 2 2" xfId="14945"/>
    <cellStyle name="표준 58 7 2 2 2 2 2" xfId="30575"/>
    <cellStyle name="표준 58 7 2 2 2 2 3" xfId="46174"/>
    <cellStyle name="표준 58 7 2 2 2 3" xfId="30574"/>
    <cellStyle name="표준 58 7 2 2 2 4" xfId="46173"/>
    <cellStyle name="표준 58 7 2 2 3" xfId="14946"/>
    <cellStyle name="표준 58 7 2 2 3 2" xfId="30576"/>
    <cellStyle name="표준 58 7 2 2 3 3" xfId="46175"/>
    <cellStyle name="표준 58 7 2 2 4" xfId="30573"/>
    <cellStyle name="표준 58 7 2 2 5" xfId="46172"/>
    <cellStyle name="표준 58 7 2 3" xfId="14947"/>
    <cellStyle name="표준 58 7 2 3 2" xfId="14948"/>
    <cellStyle name="표준 58 7 2 3 2 2" xfId="30578"/>
    <cellStyle name="표준 58 7 2 3 2 3" xfId="46177"/>
    <cellStyle name="표준 58 7 2 3 3" xfId="30577"/>
    <cellStyle name="표준 58 7 2 3 4" xfId="46176"/>
    <cellStyle name="표준 58 7 2 4" xfId="14949"/>
    <cellStyle name="표준 58 7 2 4 2" xfId="30579"/>
    <cellStyle name="표준 58 7 2 4 3" xfId="46178"/>
    <cellStyle name="표준 58 7 2 5" xfId="30572"/>
    <cellStyle name="표준 58 7 2 6" xfId="46171"/>
    <cellStyle name="표준 58 7 3" xfId="14950"/>
    <cellStyle name="표준 58 7 3 2" xfId="14951"/>
    <cellStyle name="표준 58 7 3 2 2" xfId="14952"/>
    <cellStyle name="표준 58 7 3 2 2 2" xfId="14953"/>
    <cellStyle name="표준 58 7 3 2 2 2 2" xfId="30583"/>
    <cellStyle name="표준 58 7 3 2 2 2 3" xfId="46182"/>
    <cellStyle name="표준 58 7 3 2 2 3" xfId="30582"/>
    <cellStyle name="표준 58 7 3 2 2 4" xfId="46181"/>
    <cellStyle name="표준 58 7 3 2 3" xfId="14954"/>
    <cellStyle name="표준 58 7 3 2 3 2" xfId="30584"/>
    <cellStyle name="표준 58 7 3 2 3 3" xfId="46183"/>
    <cellStyle name="표준 58 7 3 2 4" xfId="30581"/>
    <cellStyle name="표준 58 7 3 2 5" xfId="46180"/>
    <cellStyle name="표준 58 7 3 3" xfId="14955"/>
    <cellStyle name="표준 58 7 3 3 2" xfId="14956"/>
    <cellStyle name="표준 58 7 3 3 2 2" xfId="30586"/>
    <cellStyle name="표준 58 7 3 3 2 3" xfId="46185"/>
    <cellStyle name="표준 58 7 3 3 3" xfId="30585"/>
    <cellStyle name="표준 58 7 3 3 4" xfId="46184"/>
    <cellStyle name="표준 58 7 3 4" xfId="14957"/>
    <cellStyle name="표준 58 7 3 4 2" xfId="30587"/>
    <cellStyle name="표준 58 7 3 4 3" xfId="46186"/>
    <cellStyle name="표준 58 7 3 5" xfId="30580"/>
    <cellStyle name="표준 58 7 3 6" xfId="46179"/>
    <cellStyle name="표준 58 7 4" xfId="14958"/>
    <cellStyle name="표준 58 7 4 2" xfId="14959"/>
    <cellStyle name="표준 58 7 4 2 2" xfId="14960"/>
    <cellStyle name="표준 58 7 4 2 2 2" xfId="30590"/>
    <cellStyle name="표준 58 7 4 2 2 3" xfId="46189"/>
    <cellStyle name="표준 58 7 4 2 3" xfId="30589"/>
    <cellStyle name="표준 58 7 4 2 4" xfId="46188"/>
    <cellStyle name="표준 58 7 4 3" xfId="14961"/>
    <cellStyle name="표준 58 7 4 3 2" xfId="30591"/>
    <cellStyle name="표준 58 7 4 3 3" xfId="46190"/>
    <cellStyle name="표준 58 7 4 4" xfId="30588"/>
    <cellStyle name="표준 58 7 4 5" xfId="46187"/>
    <cellStyle name="표준 58 7 5" xfId="14962"/>
    <cellStyle name="표준 58 7 5 2" xfId="14963"/>
    <cellStyle name="표준 58 7 5 2 2" xfId="30593"/>
    <cellStyle name="표준 58 7 5 2 3" xfId="46192"/>
    <cellStyle name="표준 58 7 5 3" xfId="30592"/>
    <cellStyle name="표준 58 7 5 4" xfId="46191"/>
    <cellStyle name="표준 58 7 6" xfId="14964"/>
    <cellStyle name="표준 58 7 6 2" xfId="30594"/>
    <cellStyle name="표준 58 7 6 3" xfId="46193"/>
    <cellStyle name="표준 58 7 7" xfId="30571"/>
    <cellStyle name="표준 58 7 8" xfId="46170"/>
    <cellStyle name="표준 58 8" xfId="14965"/>
    <cellStyle name="표준 58 8 2" xfId="14966"/>
    <cellStyle name="표준 58 8 2 2" xfId="14967"/>
    <cellStyle name="표준 58 8 2 2 2" xfId="14968"/>
    <cellStyle name="표준 58 8 2 2 2 2" xfId="30598"/>
    <cellStyle name="표준 58 8 2 2 2 3" xfId="46197"/>
    <cellStyle name="표준 58 8 2 2 3" xfId="30597"/>
    <cellStyle name="표준 58 8 2 2 4" xfId="46196"/>
    <cellStyle name="표준 58 8 2 3" xfId="14969"/>
    <cellStyle name="표준 58 8 2 3 2" xfId="30599"/>
    <cellStyle name="표준 58 8 2 3 3" xfId="46198"/>
    <cellStyle name="표준 58 8 2 4" xfId="30596"/>
    <cellStyle name="표준 58 8 2 5" xfId="46195"/>
    <cellStyle name="표준 58 8 3" xfId="14970"/>
    <cellStyle name="표준 58 8 3 2" xfId="14971"/>
    <cellStyle name="표준 58 8 3 2 2" xfId="30601"/>
    <cellStyle name="표준 58 8 3 2 3" xfId="46200"/>
    <cellStyle name="표준 58 8 3 3" xfId="30600"/>
    <cellStyle name="표준 58 8 3 4" xfId="46199"/>
    <cellStyle name="표준 58 8 4" xfId="14972"/>
    <cellStyle name="표준 58 8 4 2" xfId="30602"/>
    <cellStyle name="표준 58 8 4 3" xfId="46201"/>
    <cellStyle name="표준 58 8 5" xfId="30595"/>
    <cellStyle name="표준 58 8 6" xfId="46194"/>
    <cellStyle name="표준 58 9" xfId="14973"/>
    <cellStyle name="표준 58 9 2" xfId="14974"/>
    <cellStyle name="표준 58 9 2 2" xfId="14975"/>
    <cellStyle name="표준 58 9 2 2 2" xfId="14976"/>
    <cellStyle name="표준 58 9 2 2 2 2" xfId="30606"/>
    <cellStyle name="표준 58 9 2 2 2 3" xfId="46205"/>
    <cellStyle name="표준 58 9 2 2 3" xfId="30605"/>
    <cellStyle name="표준 58 9 2 2 4" xfId="46204"/>
    <cellStyle name="표준 58 9 2 3" xfId="14977"/>
    <cellStyle name="표준 58 9 2 3 2" xfId="30607"/>
    <cellStyle name="표준 58 9 2 3 3" xfId="46206"/>
    <cellStyle name="표준 58 9 2 4" xfId="30604"/>
    <cellStyle name="표준 58 9 2 5" xfId="46203"/>
    <cellStyle name="표준 58 9 3" xfId="14978"/>
    <cellStyle name="표준 58 9 3 2" xfId="14979"/>
    <cellStyle name="표준 58 9 3 2 2" xfId="30609"/>
    <cellStyle name="표준 58 9 3 2 3" xfId="46208"/>
    <cellStyle name="표준 58 9 3 3" xfId="30608"/>
    <cellStyle name="표준 58 9 3 4" xfId="46207"/>
    <cellStyle name="표준 58 9 4" xfId="14980"/>
    <cellStyle name="표준 58 9 4 2" xfId="30610"/>
    <cellStyle name="표준 58 9 4 3" xfId="46209"/>
    <cellStyle name="표준 58 9 5" xfId="30603"/>
    <cellStyle name="표준 58 9 6" xfId="46202"/>
    <cellStyle name="표준 59" xfId="14981"/>
    <cellStyle name="표준 59 10" xfId="14982"/>
    <cellStyle name="표준 59 10 2" xfId="14983"/>
    <cellStyle name="표준 59 10 2 2" xfId="14984"/>
    <cellStyle name="표준 59 10 2 2 2" xfId="30614"/>
    <cellStyle name="표준 59 10 2 2 3" xfId="46213"/>
    <cellStyle name="표준 59 10 2 3" xfId="30613"/>
    <cellStyle name="표준 59 10 2 4" xfId="46212"/>
    <cellStyle name="표준 59 10 3" xfId="14985"/>
    <cellStyle name="표준 59 10 3 2" xfId="30615"/>
    <cellStyle name="표준 59 10 3 3" xfId="46214"/>
    <cellStyle name="표준 59 10 4" xfId="30612"/>
    <cellStyle name="표준 59 10 5" xfId="46211"/>
    <cellStyle name="표준 59 11" xfId="14986"/>
    <cellStyle name="표준 59 11 2" xfId="14987"/>
    <cellStyle name="표준 59 11 2 2" xfId="30617"/>
    <cellStyle name="표준 59 11 2 3" xfId="46216"/>
    <cellStyle name="표준 59 11 3" xfId="30616"/>
    <cellStyle name="표준 59 11 4" xfId="46215"/>
    <cellStyle name="표준 59 12" xfId="14988"/>
    <cellStyle name="표준 59 12 2" xfId="30618"/>
    <cellStyle name="표준 59 12 3" xfId="46217"/>
    <cellStyle name="표준 59 13" xfId="30611"/>
    <cellStyle name="표준 59 14" xfId="46210"/>
    <cellStyle name="표준 59 2" xfId="14989"/>
    <cellStyle name="표준 59 2 10" xfId="14990"/>
    <cellStyle name="표준 59 2 10 2" xfId="30620"/>
    <cellStyle name="표준 59 2 10 3" xfId="46219"/>
    <cellStyle name="표준 59 2 11" xfId="30619"/>
    <cellStyle name="표준 59 2 12" xfId="46218"/>
    <cellStyle name="표준 59 2 2" xfId="14991"/>
    <cellStyle name="표준 59 2 2 10" xfId="30621"/>
    <cellStyle name="표준 59 2 2 11" xfId="46220"/>
    <cellStyle name="표준 59 2 2 2" xfId="14992"/>
    <cellStyle name="표준 59 2 2 2 2" xfId="14993"/>
    <cellStyle name="표준 59 2 2 2 2 2" xfId="14994"/>
    <cellStyle name="표준 59 2 2 2 2 2 2" xfId="14995"/>
    <cellStyle name="표준 59 2 2 2 2 2 2 2" xfId="14996"/>
    <cellStyle name="표준 59 2 2 2 2 2 2 2 2" xfId="14997"/>
    <cellStyle name="표준 59 2 2 2 2 2 2 2 2 2" xfId="30627"/>
    <cellStyle name="표준 59 2 2 2 2 2 2 2 2 3" xfId="46226"/>
    <cellStyle name="표준 59 2 2 2 2 2 2 2 3" xfId="30626"/>
    <cellStyle name="표준 59 2 2 2 2 2 2 2 4" xfId="46225"/>
    <cellStyle name="표준 59 2 2 2 2 2 2 3" xfId="14998"/>
    <cellStyle name="표준 59 2 2 2 2 2 2 3 2" xfId="30628"/>
    <cellStyle name="표준 59 2 2 2 2 2 2 3 3" xfId="46227"/>
    <cellStyle name="표준 59 2 2 2 2 2 2 4" xfId="30625"/>
    <cellStyle name="표준 59 2 2 2 2 2 2 5" xfId="46224"/>
    <cellStyle name="표준 59 2 2 2 2 2 3" xfId="14999"/>
    <cellStyle name="표준 59 2 2 2 2 2 3 2" xfId="15000"/>
    <cellStyle name="표준 59 2 2 2 2 2 3 2 2" xfId="30630"/>
    <cellStyle name="표준 59 2 2 2 2 2 3 2 3" xfId="46229"/>
    <cellStyle name="표준 59 2 2 2 2 2 3 3" xfId="30629"/>
    <cellStyle name="표준 59 2 2 2 2 2 3 4" xfId="46228"/>
    <cellStyle name="표준 59 2 2 2 2 2 4" xfId="15001"/>
    <cellStyle name="표준 59 2 2 2 2 2 4 2" xfId="30631"/>
    <cellStyle name="표준 59 2 2 2 2 2 4 3" xfId="46230"/>
    <cellStyle name="표준 59 2 2 2 2 2 5" xfId="30624"/>
    <cellStyle name="표준 59 2 2 2 2 2 6" xfId="46223"/>
    <cellStyle name="표준 59 2 2 2 2 3" xfId="15002"/>
    <cellStyle name="표준 59 2 2 2 2 3 2" xfId="15003"/>
    <cellStyle name="표준 59 2 2 2 2 3 2 2" xfId="15004"/>
    <cellStyle name="표준 59 2 2 2 2 3 2 2 2" xfId="15005"/>
    <cellStyle name="표준 59 2 2 2 2 3 2 2 2 2" xfId="30635"/>
    <cellStyle name="표준 59 2 2 2 2 3 2 2 2 3" xfId="46234"/>
    <cellStyle name="표준 59 2 2 2 2 3 2 2 3" xfId="30634"/>
    <cellStyle name="표준 59 2 2 2 2 3 2 2 4" xfId="46233"/>
    <cellStyle name="표준 59 2 2 2 2 3 2 3" xfId="15006"/>
    <cellStyle name="표준 59 2 2 2 2 3 2 3 2" xfId="30636"/>
    <cellStyle name="표준 59 2 2 2 2 3 2 3 3" xfId="46235"/>
    <cellStyle name="표준 59 2 2 2 2 3 2 4" xfId="30633"/>
    <cellStyle name="표준 59 2 2 2 2 3 2 5" xfId="46232"/>
    <cellStyle name="표준 59 2 2 2 2 3 3" xfId="15007"/>
    <cellStyle name="표준 59 2 2 2 2 3 3 2" xfId="15008"/>
    <cellStyle name="표준 59 2 2 2 2 3 3 2 2" xfId="30638"/>
    <cellStyle name="표준 59 2 2 2 2 3 3 2 3" xfId="46237"/>
    <cellStyle name="표준 59 2 2 2 2 3 3 3" xfId="30637"/>
    <cellStyle name="표준 59 2 2 2 2 3 3 4" xfId="46236"/>
    <cellStyle name="표준 59 2 2 2 2 3 4" xfId="15009"/>
    <cellStyle name="표준 59 2 2 2 2 3 4 2" xfId="30639"/>
    <cellStyle name="표준 59 2 2 2 2 3 4 3" xfId="46238"/>
    <cellStyle name="표준 59 2 2 2 2 3 5" xfId="30632"/>
    <cellStyle name="표준 59 2 2 2 2 3 6" xfId="46231"/>
    <cellStyle name="표준 59 2 2 2 2 4" xfId="15010"/>
    <cellStyle name="표준 59 2 2 2 2 4 2" xfId="15011"/>
    <cellStyle name="표준 59 2 2 2 2 4 2 2" xfId="15012"/>
    <cellStyle name="표준 59 2 2 2 2 4 2 2 2" xfId="30642"/>
    <cellStyle name="표준 59 2 2 2 2 4 2 2 3" xfId="46241"/>
    <cellStyle name="표준 59 2 2 2 2 4 2 3" xfId="30641"/>
    <cellStyle name="표준 59 2 2 2 2 4 2 4" xfId="46240"/>
    <cellStyle name="표준 59 2 2 2 2 4 3" xfId="15013"/>
    <cellStyle name="표준 59 2 2 2 2 4 3 2" xfId="30643"/>
    <cellStyle name="표준 59 2 2 2 2 4 3 3" xfId="46242"/>
    <cellStyle name="표준 59 2 2 2 2 4 4" xfId="30640"/>
    <cellStyle name="표준 59 2 2 2 2 4 5" xfId="46239"/>
    <cellStyle name="표준 59 2 2 2 2 5" xfId="15014"/>
    <cellStyle name="표준 59 2 2 2 2 5 2" xfId="15015"/>
    <cellStyle name="표준 59 2 2 2 2 5 2 2" xfId="30645"/>
    <cellStyle name="표준 59 2 2 2 2 5 2 3" xfId="46244"/>
    <cellStyle name="표준 59 2 2 2 2 5 3" xfId="30644"/>
    <cellStyle name="표준 59 2 2 2 2 5 4" xfId="46243"/>
    <cellStyle name="표준 59 2 2 2 2 6" xfId="15016"/>
    <cellStyle name="표준 59 2 2 2 2 6 2" xfId="30646"/>
    <cellStyle name="표준 59 2 2 2 2 6 3" xfId="46245"/>
    <cellStyle name="표준 59 2 2 2 2 7" xfId="30623"/>
    <cellStyle name="표준 59 2 2 2 2 8" xfId="46222"/>
    <cellStyle name="표준 59 2 2 2 3" xfId="15017"/>
    <cellStyle name="표준 59 2 2 2 3 2" xfId="15018"/>
    <cellStyle name="표준 59 2 2 2 3 2 2" xfId="15019"/>
    <cellStyle name="표준 59 2 2 2 3 2 2 2" xfId="15020"/>
    <cellStyle name="표준 59 2 2 2 3 2 2 2 2" xfId="30650"/>
    <cellStyle name="표준 59 2 2 2 3 2 2 2 3" xfId="46249"/>
    <cellStyle name="표준 59 2 2 2 3 2 2 3" xfId="30649"/>
    <cellStyle name="표준 59 2 2 2 3 2 2 4" xfId="46248"/>
    <cellStyle name="표준 59 2 2 2 3 2 3" xfId="15021"/>
    <cellStyle name="표준 59 2 2 2 3 2 3 2" xfId="30651"/>
    <cellStyle name="표준 59 2 2 2 3 2 3 3" xfId="46250"/>
    <cellStyle name="표준 59 2 2 2 3 2 4" xfId="30648"/>
    <cellStyle name="표준 59 2 2 2 3 2 5" xfId="46247"/>
    <cellStyle name="표준 59 2 2 2 3 3" xfId="15022"/>
    <cellStyle name="표준 59 2 2 2 3 3 2" xfId="15023"/>
    <cellStyle name="표준 59 2 2 2 3 3 2 2" xfId="30653"/>
    <cellStyle name="표준 59 2 2 2 3 3 2 3" xfId="46252"/>
    <cellStyle name="표준 59 2 2 2 3 3 3" xfId="30652"/>
    <cellStyle name="표준 59 2 2 2 3 3 4" xfId="46251"/>
    <cellStyle name="표준 59 2 2 2 3 4" xfId="15024"/>
    <cellStyle name="표준 59 2 2 2 3 4 2" xfId="30654"/>
    <cellStyle name="표준 59 2 2 2 3 4 3" xfId="46253"/>
    <cellStyle name="표준 59 2 2 2 3 5" xfId="30647"/>
    <cellStyle name="표준 59 2 2 2 3 6" xfId="46246"/>
    <cellStyle name="표준 59 2 2 2 4" xfId="15025"/>
    <cellStyle name="표준 59 2 2 2 4 2" xfId="15026"/>
    <cellStyle name="표준 59 2 2 2 4 2 2" xfId="15027"/>
    <cellStyle name="표준 59 2 2 2 4 2 2 2" xfId="15028"/>
    <cellStyle name="표준 59 2 2 2 4 2 2 2 2" xfId="30658"/>
    <cellStyle name="표준 59 2 2 2 4 2 2 2 3" xfId="46257"/>
    <cellStyle name="표준 59 2 2 2 4 2 2 3" xfId="30657"/>
    <cellStyle name="표준 59 2 2 2 4 2 2 4" xfId="46256"/>
    <cellStyle name="표준 59 2 2 2 4 2 3" xfId="15029"/>
    <cellStyle name="표준 59 2 2 2 4 2 3 2" xfId="30659"/>
    <cellStyle name="표준 59 2 2 2 4 2 3 3" xfId="46258"/>
    <cellStyle name="표준 59 2 2 2 4 2 4" xfId="30656"/>
    <cellStyle name="표준 59 2 2 2 4 2 5" xfId="46255"/>
    <cellStyle name="표준 59 2 2 2 4 3" xfId="15030"/>
    <cellStyle name="표준 59 2 2 2 4 3 2" xfId="15031"/>
    <cellStyle name="표준 59 2 2 2 4 3 2 2" xfId="30661"/>
    <cellStyle name="표준 59 2 2 2 4 3 2 3" xfId="46260"/>
    <cellStyle name="표준 59 2 2 2 4 3 3" xfId="30660"/>
    <cellStyle name="표준 59 2 2 2 4 3 4" xfId="46259"/>
    <cellStyle name="표준 59 2 2 2 4 4" xfId="15032"/>
    <cellStyle name="표준 59 2 2 2 4 4 2" xfId="30662"/>
    <cellStyle name="표준 59 2 2 2 4 4 3" xfId="46261"/>
    <cellStyle name="표준 59 2 2 2 4 5" xfId="30655"/>
    <cellStyle name="표준 59 2 2 2 4 6" xfId="46254"/>
    <cellStyle name="표준 59 2 2 2 5" xfId="15033"/>
    <cellStyle name="표준 59 2 2 2 5 2" xfId="15034"/>
    <cellStyle name="표준 59 2 2 2 5 2 2" xfId="15035"/>
    <cellStyle name="표준 59 2 2 2 5 2 2 2" xfId="30665"/>
    <cellStyle name="표준 59 2 2 2 5 2 2 3" xfId="46264"/>
    <cellStyle name="표준 59 2 2 2 5 2 3" xfId="30664"/>
    <cellStyle name="표준 59 2 2 2 5 2 4" xfId="46263"/>
    <cellStyle name="표준 59 2 2 2 5 3" xfId="15036"/>
    <cellStyle name="표준 59 2 2 2 5 3 2" xfId="30666"/>
    <cellStyle name="표준 59 2 2 2 5 3 3" xfId="46265"/>
    <cellStyle name="표준 59 2 2 2 5 4" xfId="30663"/>
    <cellStyle name="표준 59 2 2 2 5 5" xfId="46262"/>
    <cellStyle name="표준 59 2 2 2 6" xfId="15037"/>
    <cellStyle name="표준 59 2 2 2 6 2" xfId="15038"/>
    <cellStyle name="표준 59 2 2 2 6 2 2" xfId="30668"/>
    <cellStyle name="표준 59 2 2 2 6 2 3" xfId="46267"/>
    <cellStyle name="표준 59 2 2 2 6 3" xfId="30667"/>
    <cellStyle name="표준 59 2 2 2 6 4" xfId="46266"/>
    <cellStyle name="표준 59 2 2 2 7" xfId="15039"/>
    <cellStyle name="표준 59 2 2 2 7 2" xfId="30669"/>
    <cellStyle name="표준 59 2 2 2 7 3" xfId="46268"/>
    <cellStyle name="표준 59 2 2 2 8" xfId="30622"/>
    <cellStyle name="표준 59 2 2 2 9" xfId="46221"/>
    <cellStyle name="표준 59 2 2 3" xfId="15040"/>
    <cellStyle name="표준 59 2 2 3 2" xfId="15041"/>
    <cellStyle name="표준 59 2 2 3 2 2" xfId="15042"/>
    <cellStyle name="표준 59 2 2 3 2 2 2" xfId="15043"/>
    <cellStyle name="표준 59 2 2 3 2 2 2 2" xfId="15044"/>
    <cellStyle name="표준 59 2 2 3 2 2 2 2 2" xfId="15045"/>
    <cellStyle name="표준 59 2 2 3 2 2 2 2 2 2" xfId="30675"/>
    <cellStyle name="표준 59 2 2 3 2 2 2 2 2 3" xfId="46274"/>
    <cellStyle name="표준 59 2 2 3 2 2 2 2 3" xfId="30674"/>
    <cellStyle name="표준 59 2 2 3 2 2 2 2 4" xfId="46273"/>
    <cellStyle name="표준 59 2 2 3 2 2 2 3" xfId="15046"/>
    <cellStyle name="표준 59 2 2 3 2 2 2 3 2" xfId="30676"/>
    <cellStyle name="표준 59 2 2 3 2 2 2 3 3" xfId="46275"/>
    <cellStyle name="표준 59 2 2 3 2 2 2 4" xfId="30673"/>
    <cellStyle name="표준 59 2 2 3 2 2 2 5" xfId="46272"/>
    <cellStyle name="표준 59 2 2 3 2 2 3" xfId="15047"/>
    <cellStyle name="표준 59 2 2 3 2 2 3 2" xfId="15048"/>
    <cellStyle name="표준 59 2 2 3 2 2 3 2 2" xfId="30678"/>
    <cellStyle name="표준 59 2 2 3 2 2 3 2 3" xfId="46277"/>
    <cellStyle name="표준 59 2 2 3 2 2 3 3" xfId="30677"/>
    <cellStyle name="표준 59 2 2 3 2 2 3 4" xfId="46276"/>
    <cellStyle name="표준 59 2 2 3 2 2 4" xfId="15049"/>
    <cellStyle name="표준 59 2 2 3 2 2 4 2" xfId="30679"/>
    <cellStyle name="표준 59 2 2 3 2 2 4 3" xfId="46278"/>
    <cellStyle name="표준 59 2 2 3 2 2 5" xfId="30672"/>
    <cellStyle name="표준 59 2 2 3 2 2 6" xfId="46271"/>
    <cellStyle name="표준 59 2 2 3 2 3" xfId="15050"/>
    <cellStyle name="표준 59 2 2 3 2 3 2" xfId="15051"/>
    <cellStyle name="표준 59 2 2 3 2 3 2 2" xfId="15052"/>
    <cellStyle name="표준 59 2 2 3 2 3 2 2 2" xfId="15053"/>
    <cellStyle name="표준 59 2 2 3 2 3 2 2 2 2" xfId="30683"/>
    <cellStyle name="표준 59 2 2 3 2 3 2 2 2 3" xfId="46282"/>
    <cellStyle name="표준 59 2 2 3 2 3 2 2 3" xfId="30682"/>
    <cellStyle name="표준 59 2 2 3 2 3 2 2 4" xfId="46281"/>
    <cellStyle name="표준 59 2 2 3 2 3 2 3" xfId="15054"/>
    <cellStyle name="표준 59 2 2 3 2 3 2 3 2" xfId="30684"/>
    <cellStyle name="표준 59 2 2 3 2 3 2 3 3" xfId="46283"/>
    <cellStyle name="표준 59 2 2 3 2 3 2 4" xfId="30681"/>
    <cellStyle name="표준 59 2 2 3 2 3 2 5" xfId="46280"/>
    <cellStyle name="표준 59 2 2 3 2 3 3" xfId="15055"/>
    <cellStyle name="표준 59 2 2 3 2 3 3 2" xfId="15056"/>
    <cellStyle name="표준 59 2 2 3 2 3 3 2 2" xfId="30686"/>
    <cellStyle name="표준 59 2 2 3 2 3 3 2 3" xfId="46285"/>
    <cellStyle name="표준 59 2 2 3 2 3 3 3" xfId="30685"/>
    <cellStyle name="표준 59 2 2 3 2 3 3 4" xfId="46284"/>
    <cellStyle name="표준 59 2 2 3 2 3 4" xfId="15057"/>
    <cellStyle name="표준 59 2 2 3 2 3 4 2" xfId="30687"/>
    <cellStyle name="표준 59 2 2 3 2 3 4 3" xfId="46286"/>
    <cellStyle name="표준 59 2 2 3 2 3 5" xfId="30680"/>
    <cellStyle name="표준 59 2 2 3 2 3 6" xfId="46279"/>
    <cellStyle name="표준 59 2 2 3 2 4" xfId="15058"/>
    <cellStyle name="표준 59 2 2 3 2 4 2" xfId="15059"/>
    <cellStyle name="표준 59 2 2 3 2 4 2 2" xfId="15060"/>
    <cellStyle name="표준 59 2 2 3 2 4 2 2 2" xfId="30690"/>
    <cellStyle name="표준 59 2 2 3 2 4 2 2 3" xfId="46289"/>
    <cellStyle name="표준 59 2 2 3 2 4 2 3" xfId="30689"/>
    <cellStyle name="표준 59 2 2 3 2 4 2 4" xfId="46288"/>
    <cellStyle name="표준 59 2 2 3 2 4 3" xfId="15061"/>
    <cellStyle name="표준 59 2 2 3 2 4 3 2" xfId="30691"/>
    <cellStyle name="표준 59 2 2 3 2 4 3 3" xfId="46290"/>
    <cellStyle name="표준 59 2 2 3 2 4 4" xfId="30688"/>
    <cellStyle name="표준 59 2 2 3 2 4 5" xfId="46287"/>
    <cellStyle name="표준 59 2 2 3 2 5" xfId="15062"/>
    <cellStyle name="표준 59 2 2 3 2 5 2" xfId="15063"/>
    <cellStyle name="표준 59 2 2 3 2 5 2 2" xfId="30693"/>
    <cellStyle name="표준 59 2 2 3 2 5 2 3" xfId="46292"/>
    <cellStyle name="표준 59 2 2 3 2 5 3" xfId="30692"/>
    <cellStyle name="표준 59 2 2 3 2 5 4" xfId="46291"/>
    <cellStyle name="표준 59 2 2 3 2 6" xfId="15064"/>
    <cellStyle name="표준 59 2 2 3 2 6 2" xfId="30694"/>
    <cellStyle name="표준 59 2 2 3 2 6 3" xfId="46293"/>
    <cellStyle name="표준 59 2 2 3 2 7" xfId="30671"/>
    <cellStyle name="표준 59 2 2 3 2 8" xfId="46270"/>
    <cellStyle name="표준 59 2 2 3 3" xfId="15065"/>
    <cellStyle name="표준 59 2 2 3 3 2" xfId="15066"/>
    <cellStyle name="표준 59 2 2 3 3 2 2" xfId="15067"/>
    <cellStyle name="표준 59 2 2 3 3 2 2 2" xfId="15068"/>
    <cellStyle name="표준 59 2 2 3 3 2 2 2 2" xfId="30698"/>
    <cellStyle name="표준 59 2 2 3 3 2 2 2 3" xfId="46297"/>
    <cellStyle name="표준 59 2 2 3 3 2 2 3" xfId="30697"/>
    <cellStyle name="표준 59 2 2 3 3 2 2 4" xfId="46296"/>
    <cellStyle name="표준 59 2 2 3 3 2 3" xfId="15069"/>
    <cellStyle name="표준 59 2 2 3 3 2 3 2" xfId="30699"/>
    <cellStyle name="표준 59 2 2 3 3 2 3 3" xfId="46298"/>
    <cellStyle name="표준 59 2 2 3 3 2 4" xfId="30696"/>
    <cellStyle name="표준 59 2 2 3 3 2 5" xfId="46295"/>
    <cellStyle name="표준 59 2 2 3 3 3" xfId="15070"/>
    <cellStyle name="표준 59 2 2 3 3 3 2" xfId="15071"/>
    <cellStyle name="표준 59 2 2 3 3 3 2 2" xfId="30701"/>
    <cellStyle name="표준 59 2 2 3 3 3 2 3" xfId="46300"/>
    <cellStyle name="표준 59 2 2 3 3 3 3" xfId="30700"/>
    <cellStyle name="표준 59 2 2 3 3 3 4" xfId="46299"/>
    <cellStyle name="표준 59 2 2 3 3 4" xfId="15072"/>
    <cellStyle name="표준 59 2 2 3 3 4 2" xfId="30702"/>
    <cellStyle name="표준 59 2 2 3 3 4 3" xfId="46301"/>
    <cellStyle name="표준 59 2 2 3 3 5" xfId="30695"/>
    <cellStyle name="표준 59 2 2 3 3 6" xfId="46294"/>
    <cellStyle name="표준 59 2 2 3 4" xfId="15073"/>
    <cellStyle name="표준 59 2 2 3 4 2" xfId="15074"/>
    <cellStyle name="표준 59 2 2 3 4 2 2" xfId="15075"/>
    <cellStyle name="표준 59 2 2 3 4 2 2 2" xfId="15076"/>
    <cellStyle name="표준 59 2 2 3 4 2 2 2 2" xfId="30706"/>
    <cellStyle name="표준 59 2 2 3 4 2 2 2 3" xfId="46305"/>
    <cellStyle name="표준 59 2 2 3 4 2 2 3" xfId="30705"/>
    <cellStyle name="표준 59 2 2 3 4 2 2 4" xfId="46304"/>
    <cellStyle name="표준 59 2 2 3 4 2 3" xfId="15077"/>
    <cellStyle name="표준 59 2 2 3 4 2 3 2" xfId="30707"/>
    <cellStyle name="표준 59 2 2 3 4 2 3 3" xfId="46306"/>
    <cellStyle name="표준 59 2 2 3 4 2 4" xfId="30704"/>
    <cellStyle name="표준 59 2 2 3 4 2 5" xfId="46303"/>
    <cellStyle name="표준 59 2 2 3 4 3" xfId="15078"/>
    <cellStyle name="표준 59 2 2 3 4 3 2" xfId="15079"/>
    <cellStyle name="표준 59 2 2 3 4 3 2 2" xfId="30709"/>
    <cellStyle name="표준 59 2 2 3 4 3 2 3" xfId="46308"/>
    <cellStyle name="표준 59 2 2 3 4 3 3" xfId="30708"/>
    <cellStyle name="표준 59 2 2 3 4 3 4" xfId="46307"/>
    <cellStyle name="표준 59 2 2 3 4 4" xfId="15080"/>
    <cellStyle name="표준 59 2 2 3 4 4 2" xfId="30710"/>
    <cellStyle name="표준 59 2 2 3 4 4 3" xfId="46309"/>
    <cellStyle name="표준 59 2 2 3 4 5" xfId="30703"/>
    <cellStyle name="표준 59 2 2 3 4 6" xfId="46302"/>
    <cellStyle name="표준 59 2 2 3 5" xfId="15081"/>
    <cellStyle name="표준 59 2 2 3 5 2" xfId="15082"/>
    <cellStyle name="표준 59 2 2 3 5 2 2" xfId="15083"/>
    <cellStyle name="표준 59 2 2 3 5 2 2 2" xfId="30713"/>
    <cellStyle name="표준 59 2 2 3 5 2 2 3" xfId="46312"/>
    <cellStyle name="표준 59 2 2 3 5 2 3" xfId="30712"/>
    <cellStyle name="표준 59 2 2 3 5 2 4" xfId="46311"/>
    <cellStyle name="표준 59 2 2 3 5 3" xfId="15084"/>
    <cellStyle name="표준 59 2 2 3 5 3 2" xfId="30714"/>
    <cellStyle name="표준 59 2 2 3 5 3 3" xfId="46313"/>
    <cellStyle name="표준 59 2 2 3 5 4" xfId="30711"/>
    <cellStyle name="표준 59 2 2 3 5 5" xfId="46310"/>
    <cellStyle name="표준 59 2 2 3 6" xfId="15085"/>
    <cellStyle name="표준 59 2 2 3 6 2" xfId="15086"/>
    <cellStyle name="표준 59 2 2 3 6 2 2" xfId="30716"/>
    <cellStyle name="표준 59 2 2 3 6 2 3" xfId="46315"/>
    <cellStyle name="표준 59 2 2 3 6 3" xfId="30715"/>
    <cellStyle name="표준 59 2 2 3 6 4" xfId="46314"/>
    <cellStyle name="표준 59 2 2 3 7" xfId="15087"/>
    <cellStyle name="표준 59 2 2 3 7 2" xfId="30717"/>
    <cellStyle name="표준 59 2 2 3 7 3" xfId="46316"/>
    <cellStyle name="표준 59 2 2 3 8" xfId="30670"/>
    <cellStyle name="표준 59 2 2 3 9" xfId="46269"/>
    <cellStyle name="표준 59 2 2 4" xfId="15088"/>
    <cellStyle name="표준 59 2 2 4 2" xfId="15089"/>
    <cellStyle name="표준 59 2 2 4 2 2" xfId="15090"/>
    <cellStyle name="표준 59 2 2 4 2 2 2" xfId="15091"/>
    <cellStyle name="표준 59 2 2 4 2 2 2 2" xfId="15092"/>
    <cellStyle name="표준 59 2 2 4 2 2 2 2 2" xfId="30722"/>
    <cellStyle name="표준 59 2 2 4 2 2 2 2 3" xfId="46321"/>
    <cellStyle name="표준 59 2 2 4 2 2 2 3" xfId="30721"/>
    <cellStyle name="표준 59 2 2 4 2 2 2 4" xfId="46320"/>
    <cellStyle name="표준 59 2 2 4 2 2 3" xfId="15093"/>
    <cellStyle name="표준 59 2 2 4 2 2 3 2" xfId="30723"/>
    <cellStyle name="표준 59 2 2 4 2 2 3 3" xfId="46322"/>
    <cellStyle name="표준 59 2 2 4 2 2 4" xfId="30720"/>
    <cellStyle name="표준 59 2 2 4 2 2 5" xfId="46319"/>
    <cellStyle name="표준 59 2 2 4 2 3" xfId="15094"/>
    <cellStyle name="표준 59 2 2 4 2 3 2" xfId="15095"/>
    <cellStyle name="표준 59 2 2 4 2 3 2 2" xfId="30725"/>
    <cellStyle name="표준 59 2 2 4 2 3 2 3" xfId="46324"/>
    <cellStyle name="표준 59 2 2 4 2 3 3" xfId="30724"/>
    <cellStyle name="표준 59 2 2 4 2 3 4" xfId="46323"/>
    <cellStyle name="표준 59 2 2 4 2 4" xfId="15096"/>
    <cellStyle name="표준 59 2 2 4 2 4 2" xfId="30726"/>
    <cellStyle name="표준 59 2 2 4 2 4 3" xfId="46325"/>
    <cellStyle name="표준 59 2 2 4 2 5" xfId="30719"/>
    <cellStyle name="표준 59 2 2 4 2 6" xfId="46318"/>
    <cellStyle name="표준 59 2 2 4 3" xfId="15097"/>
    <cellStyle name="표준 59 2 2 4 3 2" xfId="15098"/>
    <cellStyle name="표준 59 2 2 4 3 2 2" xfId="15099"/>
    <cellStyle name="표준 59 2 2 4 3 2 2 2" xfId="15100"/>
    <cellStyle name="표준 59 2 2 4 3 2 2 2 2" xfId="30730"/>
    <cellStyle name="표준 59 2 2 4 3 2 2 2 3" xfId="46329"/>
    <cellStyle name="표준 59 2 2 4 3 2 2 3" xfId="30729"/>
    <cellStyle name="표준 59 2 2 4 3 2 2 4" xfId="46328"/>
    <cellStyle name="표준 59 2 2 4 3 2 3" xfId="15101"/>
    <cellStyle name="표준 59 2 2 4 3 2 3 2" xfId="30731"/>
    <cellStyle name="표준 59 2 2 4 3 2 3 3" xfId="46330"/>
    <cellStyle name="표준 59 2 2 4 3 2 4" xfId="30728"/>
    <cellStyle name="표준 59 2 2 4 3 2 5" xfId="46327"/>
    <cellStyle name="표준 59 2 2 4 3 3" xfId="15102"/>
    <cellStyle name="표준 59 2 2 4 3 3 2" xfId="15103"/>
    <cellStyle name="표준 59 2 2 4 3 3 2 2" xfId="30733"/>
    <cellStyle name="표준 59 2 2 4 3 3 2 3" xfId="46332"/>
    <cellStyle name="표준 59 2 2 4 3 3 3" xfId="30732"/>
    <cellStyle name="표준 59 2 2 4 3 3 4" xfId="46331"/>
    <cellStyle name="표준 59 2 2 4 3 4" xfId="15104"/>
    <cellStyle name="표준 59 2 2 4 3 4 2" xfId="30734"/>
    <cellStyle name="표준 59 2 2 4 3 4 3" xfId="46333"/>
    <cellStyle name="표준 59 2 2 4 3 5" xfId="30727"/>
    <cellStyle name="표준 59 2 2 4 3 6" xfId="46326"/>
    <cellStyle name="표준 59 2 2 4 4" xfId="15105"/>
    <cellStyle name="표준 59 2 2 4 4 2" xfId="15106"/>
    <cellStyle name="표준 59 2 2 4 4 2 2" xfId="15107"/>
    <cellStyle name="표준 59 2 2 4 4 2 2 2" xfId="30737"/>
    <cellStyle name="표준 59 2 2 4 4 2 2 3" xfId="46336"/>
    <cellStyle name="표준 59 2 2 4 4 2 3" xfId="30736"/>
    <cellStyle name="표준 59 2 2 4 4 2 4" xfId="46335"/>
    <cellStyle name="표준 59 2 2 4 4 3" xfId="15108"/>
    <cellStyle name="표준 59 2 2 4 4 3 2" xfId="30738"/>
    <cellStyle name="표준 59 2 2 4 4 3 3" xfId="46337"/>
    <cellStyle name="표준 59 2 2 4 4 4" xfId="30735"/>
    <cellStyle name="표준 59 2 2 4 4 5" xfId="46334"/>
    <cellStyle name="표준 59 2 2 4 5" xfId="15109"/>
    <cellStyle name="표준 59 2 2 4 5 2" xfId="15110"/>
    <cellStyle name="표준 59 2 2 4 5 2 2" xfId="30740"/>
    <cellStyle name="표준 59 2 2 4 5 2 3" xfId="46339"/>
    <cellStyle name="표준 59 2 2 4 5 3" xfId="30739"/>
    <cellStyle name="표준 59 2 2 4 5 4" xfId="46338"/>
    <cellStyle name="표준 59 2 2 4 6" xfId="15111"/>
    <cellStyle name="표준 59 2 2 4 6 2" xfId="30741"/>
    <cellStyle name="표준 59 2 2 4 6 3" xfId="46340"/>
    <cellStyle name="표준 59 2 2 4 7" xfId="30718"/>
    <cellStyle name="표준 59 2 2 4 8" xfId="46317"/>
    <cellStyle name="표준 59 2 2 5" xfId="15112"/>
    <cellStyle name="표준 59 2 2 5 2" xfId="15113"/>
    <cellStyle name="표준 59 2 2 5 2 2" xfId="15114"/>
    <cellStyle name="표준 59 2 2 5 2 2 2" xfId="15115"/>
    <cellStyle name="표준 59 2 2 5 2 2 2 2" xfId="30745"/>
    <cellStyle name="표준 59 2 2 5 2 2 2 3" xfId="46344"/>
    <cellStyle name="표준 59 2 2 5 2 2 3" xfId="30744"/>
    <cellStyle name="표준 59 2 2 5 2 2 4" xfId="46343"/>
    <cellStyle name="표준 59 2 2 5 2 3" xfId="15116"/>
    <cellStyle name="표준 59 2 2 5 2 3 2" xfId="30746"/>
    <cellStyle name="표준 59 2 2 5 2 3 3" xfId="46345"/>
    <cellStyle name="표준 59 2 2 5 2 4" xfId="30743"/>
    <cellStyle name="표준 59 2 2 5 2 5" xfId="46342"/>
    <cellStyle name="표준 59 2 2 5 3" xfId="15117"/>
    <cellStyle name="표준 59 2 2 5 3 2" xfId="15118"/>
    <cellStyle name="표준 59 2 2 5 3 2 2" xfId="30748"/>
    <cellStyle name="표준 59 2 2 5 3 2 3" xfId="46347"/>
    <cellStyle name="표준 59 2 2 5 3 3" xfId="30747"/>
    <cellStyle name="표준 59 2 2 5 3 4" xfId="46346"/>
    <cellStyle name="표준 59 2 2 5 4" xfId="15119"/>
    <cellStyle name="표준 59 2 2 5 4 2" xfId="30749"/>
    <cellStyle name="표준 59 2 2 5 4 3" xfId="46348"/>
    <cellStyle name="표준 59 2 2 5 5" xfId="30742"/>
    <cellStyle name="표준 59 2 2 5 6" xfId="46341"/>
    <cellStyle name="표준 59 2 2 6" xfId="15120"/>
    <cellStyle name="표준 59 2 2 6 2" xfId="15121"/>
    <cellStyle name="표준 59 2 2 6 2 2" xfId="15122"/>
    <cellStyle name="표준 59 2 2 6 2 2 2" xfId="15123"/>
    <cellStyle name="표준 59 2 2 6 2 2 2 2" xfId="30753"/>
    <cellStyle name="표준 59 2 2 6 2 2 2 3" xfId="46352"/>
    <cellStyle name="표준 59 2 2 6 2 2 3" xfId="30752"/>
    <cellStyle name="표준 59 2 2 6 2 2 4" xfId="46351"/>
    <cellStyle name="표준 59 2 2 6 2 3" xfId="15124"/>
    <cellStyle name="표준 59 2 2 6 2 3 2" xfId="30754"/>
    <cellStyle name="표준 59 2 2 6 2 3 3" xfId="46353"/>
    <cellStyle name="표준 59 2 2 6 2 4" xfId="30751"/>
    <cellStyle name="표준 59 2 2 6 2 5" xfId="46350"/>
    <cellStyle name="표준 59 2 2 6 3" xfId="15125"/>
    <cellStyle name="표준 59 2 2 6 3 2" xfId="15126"/>
    <cellStyle name="표준 59 2 2 6 3 2 2" xfId="30756"/>
    <cellStyle name="표준 59 2 2 6 3 2 3" xfId="46355"/>
    <cellStyle name="표준 59 2 2 6 3 3" xfId="30755"/>
    <cellStyle name="표준 59 2 2 6 3 4" xfId="46354"/>
    <cellStyle name="표준 59 2 2 6 4" xfId="15127"/>
    <cellStyle name="표준 59 2 2 6 4 2" xfId="30757"/>
    <cellStyle name="표준 59 2 2 6 4 3" xfId="46356"/>
    <cellStyle name="표준 59 2 2 6 5" xfId="30750"/>
    <cellStyle name="표준 59 2 2 6 6" xfId="46349"/>
    <cellStyle name="표준 59 2 2 7" xfId="15128"/>
    <cellStyle name="표준 59 2 2 7 2" xfId="15129"/>
    <cellStyle name="표준 59 2 2 7 2 2" xfId="15130"/>
    <cellStyle name="표준 59 2 2 7 2 2 2" xfId="30760"/>
    <cellStyle name="표준 59 2 2 7 2 2 3" xfId="46359"/>
    <cellStyle name="표준 59 2 2 7 2 3" xfId="30759"/>
    <cellStyle name="표준 59 2 2 7 2 4" xfId="46358"/>
    <cellStyle name="표준 59 2 2 7 3" xfId="15131"/>
    <cellStyle name="표준 59 2 2 7 3 2" xfId="30761"/>
    <cellStyle name="표준 59 2 2 7 3 3" xfId="46360"/>
    <cellStyle name="표준 59 2 2 7 4" xfId="30758"/>
    <cellStyle name="표준 59 2 2 7 5" xfId="46357"/>
    <cellStyle name="표준 59 2 2 8" xfId="15132"/>
    <cellStyle name="표준 59 2 2 8 2" xfId="15133"/>
    <cellStyle name="표준 59 2 2 8 2 2" xfId="30763"/>
    <cellStyle name="표준 59 2 2 8 2 3" xfId="46362"/>
    <cellStyle name="표준 59 2 2 8 3" xfId="30762"/>
    <cellStyle name="표준 59 2 2 8 4" xfId="46361"/>
    <cellStyle name="표준 59 2 2 9" xfId="15134"/>
    <cellStyle name="표준 59 2 2 9 2" xfId="30764"/>
    <cellStyle name="표준 59 2 2 9 3" xfId="46363"/>
    <cellStyle name="표준 59 2 3" xfId="15135"/>
    <cellStyle name="표준 59 2 3 2" xfId="15136"/>
    <cellStyle name="표준 59 2 3 2 2" xfId="15137"/>
    <cellStyle name="표준 59 2 3 2 2 2" xfId="15138"/>
    <cellStyle name="표준 59 2 3 2 2 2 2" xfId="15139"/>
    <cellStyle name="표준 59 2 3 2 2 2 2 2" xfId="15140"/>
    <cellStyle name="표준 59 2 3 2 2 2 2 2 2" xfId="30770"/>
    <cellStyle name="표준 59 2 3 2 2 2 2 2 3" xfId="46369"/>
    <cellStyle name="표준 59 2 3 2 2 2 2 3" xfId="30769"/>
    <cellStyle name="표준 59 2 3 2 2 2 2 4" xfId="46368"/>
    <cellStyle name="표준 59 2 3 2 2 2 3" xfId="15141"/>
    <cellStyle name="표준 59 2 3 2 2 2 3 2" xfId="30771"/>
    <cellStyle name="표준 59 2 3 2 2 2 3 3" xfId="46370"/>
    <cellStyle name="표준 59 2 3 2 2 2 4" xfId="30768"/>
    <cellStyle name="표준 59 2 3 2 2 2 5" xfId="46367"/>
    <cellStyle name="표준 59 2 3 2 2 3" xfId="15142"/>
    <cellStyle name="표준 59 2 3 2 2 3 2" xfId="15143"/>
    <cellStyle name="표준 59 2 3 2 2 3 2 2" xfId="30773"/>
    <cellStyle name="표준 59 2 3 2 2 3 2 3" xfId="46372"/>
    <cellStyle name="표준 59 2 3 2 2 3 3" xfId="30772"/>
    <cellStyle name="표준 59 2 3 2 2 3 4" xfId="46371"/>
    <cellStyle name="표준 59 2 3 2 2 4" xfId="15144"/>
    <cellStyle name="표준 59 2 3 2 2 4 2" xfId="30774"/>
    <cellStyle name="표준 59 2 3 2 2 4 3" xfId="46373"/>
    <cellStyle name="표준 59 2 3 2 2 5" xfId="30767"/>
    <cellStyle name="표준 59 2 3 2 2 6" xfId="46366"/>
    <cellStyle name="표준 59 2 3 2 3" xfId="15145"/>
    <cellStyle name="표준 59 2 3 2 3 2" xfId="15146"/>
    <cellStyle name="표준 59 2 3 2 3 2 2" xfId="15147"/>
    <cellStyle name="표준 59 2 3 2 3 2 2 2" xfId="15148"/>
    <cellStyle name="표준 59 2 3 2 3 2 2 2 2" xfId="30778"/>
    <cellStyle name="표준 59 2 3 2 3 2 2 2 3" xfId="46377"/>
    <cellStyle name="표준 59 2 3 2 3 2 2 3" xfId="30777"/>
    <cellStyle name="표준 59 2 3 2 3 2 2 4" xfId="46376"/>
    <cellStyle name="표준 59 2 3 2 3 2 3" xfId="15149"/>
    <cellStyle name="표준 59 2 3 2 3 2 3 2" xfId="30779"/>
    <cellStyle name="표준 59 2 3 2 3 2 3 3" xfId="46378"/>
    <cellStyle name="표준 59 2 3 2 3 2 4" xfId="30776"/>
    <cellStyle name="표준 59 2 3 2 3 2 5" xfId="46375"/>
    <cellStyle name="표준 59 2 3 2 3 3" xfId="15150"/>
    <cellStyle name="표준 59 2 3 2 3 3 2" xfId="15151"/>
    <cellStyle name="표준 59 2 3 2 3 3 2 2" xfId="30781"/>
    <cellStyle name="표준 59 2 3 2 3 3 2 3" xfId="46380"/>
    <cellStyle name="표준 59 2 3 2 3 3 3" xfId="30780"/>
    <cellStyle name="표준 59 2 3 2 3 3 4" xfId="46379"/>
    <cellStyle name="표준 59 2 3 2 3 4" xfId="15152"/>
    <cellStyle name="표준 59 2 3 2 3 4 2" xfId="30782"/>
    <cellStyle name="표준 59 2 3 2 3 4 3" xfId="46381"/>
    <cellStyle name="표준 59 2 3 2 3 5" xfId="30775"/>
    <cellStyle name="표준 59 2 3 2 3 6" xfId="46374"/>
    <cellStyle name="표준 59 2 3 2 4" xfId="15153"/>
    <cellStyle name="표준 59 2 3 2 4 2" xfId="15154"/>
    <cellStyle name="표준 59 2 3 2 4 2 2" xfId="15155"/>
    <cellStyle name="표준 59 2 3 2 4 2 2 2" xfId="30785"/>
    <cellStyle name="표준 59 2 3 2 4 2 2 3" xfId="46384"/>
    <cellStyle name="표준 59 2 3 2 4 2 3" xfId="30784"/>
    <cellStyle name="표준 59 2 3 2 4 2 4" xfId="46383"/>
    <cellStyle name="표준 59 2 3 2 4 3" xfId="15156"/>
    <cellStyle name="표준 59 2 3 2 4 3 2" xfId="30786"/>
    <cellStyle name="표준 59 2 3 2 4 3 3" xfId="46385"/>
    <cellStyle name="표준 59 2 3 2 4 4" xfId="30783"/>
    <cellStyle name="표준 59 2 3 2 4 5" xfId="46382"/>
    <cellStyle name="표준 59 2 3 2 5" xfId="15157"/>
    <cellStyle name="표준 59 2 3 2 5 2" xfId="15158"/>
    <cellStyle name="표준 59 2 3 2 5 2 2" xfId="30788"/>
    <cellStyle name="표준 59 2 3 2 5 2 3" xfId="46387"/>
    <cellStyle name="표준 59 2 3 2 5 3" xfId="30787"/>
    <cellStyle name="표준 59 2 3 2 5 4" xfId="46386"/>
    <cellStyle name="표준 59 2 3 2 6" xfId="15159"/>
    <cellStyle name="표준 59 2 3 2 6 2" xfId="30789"/>
    <cellStyle name="표준 59 2 3 2 6 3" xfId="46388"/>
    <cellStyle name="표준 59 2 3 2 7" xfId="30766"/>
    <cellStyle name="표준 59 2 3 2 8" xfId="46365"/>
    <cellStyle name="표준 59 2 3 3" xfId="15160"/>
    <cellStyle name="표준 59 2 3 3 2" xfId="15161"/>
    <cellStyle name="표준 59 2 3 3 2 2" xfId="15162"/>
    <cellStyle name="표준 59 2 3 3 2 2 2" xfId="15163"/>
    <cellStyle name="표준 59 2 3 3 2 2 2 2" xfId="30793"/>
    <cellStyle name="표준 59 2 3 3 2 2 2 3" xfId="46392"/>
    <cellStyle name="표준 59 2 3 3 2 2 3" xfId="30792"/>
    <cellStyle name="표준 59 2 3 3 2 2 4" xfId="46391"/>
    <cellStyle name="표준 59 2 3 3 2 3" xfId="15164"/>
    <cellStyle name="표준 59 2 3 3 2 3 2" xfId="30794"/>
    <cellStyle name="표준 59 2 3 3 2 3 3" xfId="46393"/>
    <cellStyle name="표준 59 2 3 3 2 4" xfId="30791"/>
    <cellStyle name="표준 59 2 3 3 2 5" xfId="46390"/>
    <cellStyle name="표준 59 2 3 3 3" xfId="15165"/>
    <cellStyle name="표준 59 2 3 3 3 2" xfId="15166"/>
    <cellStyle name="표준 59 2 3 3 3 2 2" xfId="30796"/>
    <cellStyle name="표준 59 2 3 3 3 2 3" xfId="46395"/>
    <cellStyle name="표준 59 2 3 3 3 3" xfId="30795"/>
    <cellStyle name="표준 59 2 3 3 3 4" xfId="46394"/>
    <cellStyle name="표준 59 2 3 3 4" xfId="15167"/>
    <cellStyle name="표준 59 2 3 3 4 2" xfId="30797"/>
    <cellStyle name="표준 59 2 3 3 4 3" xfId="46396"/>
    <cellStyle name="표준 59 2 3 3 5" xfId="30790"/>
    <cellStyle name="표준 59 2 3 3 6" xfId="46389"/>
    <cellStyle name="표준 59 2 3 4" xfId="15168"/>
    <cellStyle name="표준 59 2 3 4 2" xfId="15169"/>
    <cellStyle name="표준 59 2 3 4 2 2" xfId="15170"/>
    <cellStyle name="표준 59 2 3 4 2 2 2" xfId="15171"/>
    <cellStyle name="표준 59 2 3 4 2 2 2 2" xfId="30801"/>
    <cellStyle name="표준 59 2 3 4 2 2 2 3" xfId="46400"/>
    <cellStyle name="표준 59 2 3 4 2 2 3" xfId="30800"/>
    <cellStyle name="표준 59 2 3 4 2 2 4" xfId="46399"/>
    <cellStyle name="표준 59 2 3 4 2 3" xfId="15172"/>
    <cellStyle name="표준 59 2 3 4 2 3 2" xfId="30802"/>
    <cellStyle name="표준 59 2 3 4 2 3 3" xfId="46401"/>
    <cellStyle name="표준 59 2 3 4 2 4" xfId="30799"/>
    <cellStyle name="표준 59 2 3 4 2 5" xfId="46398"/>
    <cellStyle name="표준 59 2 3 4 3" xfId="15173"/>
    <cellStyle name="표준 59 2 3 4 3 2" xfId="15174"/>
    <cellStyle name="표준 59 2 3 4 3 2 2" xfId="30804"/>
    <cellStyle name="표준 59 2 3 4 3 2 3" xfId="46403"/>
    <cellStyle name="표준 59 2 3 4 3 3" xfId="30803"/>
    <cellStyle name="표준 59 2 3 4 3 4" xfId="46402"/>
    <cellStyle name="표준 59 2 3 4 4" xfId="15175"/>
    <cellStyle name="표준 59 2 3 4 4 2" xfId="30805"/>
    <cellStyle name="표준 59 2 3 4 4 3" xfId="46404"/>
    <cellStyle name="표준 59 2 3 4 5" xfId="30798"/>
    <cellStyle name="표준 59 2 3 4 6" xfId="46397"/>
    <cellStyle name="표준 59 2 3 5" xfId="15176"/>
    <cellStyle name="표준 59 2 3 5 2" xfId="15177"/>
    <cellStyle name="표준 59 2 3 5 2 2" xfId="15178"/>
    <cellStyle name="표준 59 2 3 5 2 2 2" xfId="30808"/>
    <cellStyle name="표준 59 2 3 5 2 2 3" xfId="46407"/>
    <cellStyle name="표준 59 2 3 5 2 3" xfId="30807"/>
    <cellStyle name="표준 59 2 3 5 2 4" xfId="46406"/>
    <cellStyle name="표준 59 2 3 5 3" xfId="15179"/>
    <cellStyle name="표준 59 2 3 5 3 2" xfId="30809"/>
    <cellStyle name="표준 59 2 3 5 3 3" xfId="46408"/>
    <cellStyle name="표준 59 2 3 5 4" xfId="30806"/>
    <cellStyle name="표준 59 2 3 5 5" xfId="46405"/>
    <cellStyle name="표준 59 2 3 6" xfId="15180"/>
    <cellStyle name="표준 59 2 3 6 2" xfId="15181"/>
    <cellStyle name="표준 59 2 3 6 2 2" xfId="30811"/>
    <cellStyle name="표준 59 2 3 6 2 3" xfId="46410"/>
    <cellStyle name="표준 59 2 3 6 3" xfId="30810"/>
    <cellStyle name="표준 59 2 3 6 4" xfId="46409"/>
    <cellStyle name="표준 59 2 3 7" xfId="15182"/>
    <cellStyle name="표준 59 2 3 7 2" xfId="30812"/>
    <cellStyle name="표준 59 2 3 7 3" xfId="46411"/>
    <cellStyle name="표준 59 2 3 8" xfId="30765"/>
    <cellStyle name="표준 59 2 3 9" xfId="46364"/>
    <cellStyle name="표준 59 2 4" xfId="15183"/>
    <cellStyle name="표준 59 2 4 2" xfId="15184"/>
    <cellStyle name="표준 59 2 4 2 2" xfId="15185"/>
    <cellStyle name="표준 59 2 4 2 2 2" xfId="15186"/>
    <cellStyle name="표준 59 2 4 2 2 2 2" xfId="15187"/>
    <cellStyle name="표준 59 2 4 2 2 2 2 2" xfId="15188"/>
    <cellStyle name="표준 59 2 4 2 2 2 2 2 2" xfId="30818"/>
    <cellStyle name="표준 59 2 4 2 2 2 2 2 3" xfId="46417"/>
    <cellStyle name="표준 59 2 4 2 2 2 2 3" xfId="30817"/>
    <cellStyle name="표준 59 2 4 2 2 2 2 4" xfId="46416"/>
    <cellStyle name="표준 59 2 4 2 2 2 3" xfId="15189"/>
    <cellStyle name="표준 59 2 4 2 2 2 3 2" xfId="30819"/>
    <cellStyle name="표준 59 2 4 2 2 2 3 3" xfId="46418"/>
    <cellStyle name="표준 59 2 4 2 2 2 4" xfId="30816"/>
    <cellStyle name="표준 59 2 4 2 2 2 5" xfId="46415"/>
    <cellStyle name="표준 59 2 4 2 2 3" xfId="15190"/>
    <cellStyle name="표준 59 2 4 2 2 3 2" xfId="15191"/>
    <cellStyle name="표준 59 2 4 2 2 3 2 2" xfId="30821"/>
    <cellStyle name="표준 59 2 4 2 2 3 2 3" xfId="46420"/>
    <cellStyle name="표준 59 2 4 2 2 3 3" xfId="30820"/>
    <cellStyle name="표준 59 2 4 2 2 3 4" xfId="46419"/>
    <cellStyle name="표준 59 2 4 2 2 4" xfId="15192"/>
    <cellStyle name="표준 59 2 4 2 2 4 2" xfId="30822"/>
    <cellStyle name="표준 59 2 4 2 2 4 3" xfId="46421"/>
    <cellStyle name="표준 59 2 4 2 2 5" xfId="30815"/>
    <cellStyle name="표준 59 2 4 2 2 6" xfId="46414"/>
    <cellStyle name="표준 59 2 4 2 3" xfId="15193"/>
    <cellStyle name="표준 59 2 4 2 3 2" xfId="15194"/>
    <cellStyle name="표준 59 2 4 2 3 2 2" xfId="15195"/>
    <cellStyle name="표준 59 2 4 2 3 2 2 2" xfId="15196"/>
    <cellStyle name="표준 59 2 4 2 3 2 2 2 2" xfId="30826"/>
    <cellStyle name="표준 59 2 4 2 3 2 2 2 3" xfId="46425"/>
    <cellStyle name="표준 59 2 4 2 3 2 2 3" xfId="30825"/>
    <cellStyle name="표준 59 2 4 2 3 2 2 4" xfId="46424"/>
    <cellStyle name="표준 59 2 4 2 3 2 3" xfId="15197"/>
    <cellStyle name="표준 59 2 4 2 3 2 3 2" xfId="30827"/>
    <cellStyle name="표준 59 2 4 2 3 2 3 3" xfId="46426"/>
    <cellStyle name="표준 59 2 4 2 3 2 4" xfId="30824"/>
    <cellStyle name="표준 59 2 4 2 3 2 5" xfId="46423"/>
    <cellStyle name="표준 59 2 4 2 3 3" xfId="15198"/>
    <cellStyle name="표준 59 2 4 2 3 3 2" xfId="15199"/>
    <cellStyle name="표준 59 2 4 2 3 3 2 2" xfId="30829"/>
    <cellStyle name="표준 59 2 4 2 3 3 2 3" xfId="46428"/>
    <cellStyle name="표준 59 2 4 2 3 3 3" xfId="30828"/>
    <cellStyle name="표준 59 2 4 2 3 3 4" xfId="46427"/>
    <cellStyle name="표준 59 2 4 2 3 4" xfId="15200"/>
    <cellStyle name="표준 59 2 4 2 3 4 2" xfId="30830"/>
    <cellStyle name="표준 59 2 4 2 3 4 3" xfId="46429"/>
    <cellStyle name="표준 59 2 4 2 3 5" xfId="30823"/>
    <cellStyle name="표준 59 2 4 2 3 6" xfId="46422"/>
    <cellStyle name="표준 59 2 4 2 4" xfId="15201"/>
    <cellStyle name="표준 59 2 4 2 4 2" xfId="15202"/>
    <cellStyle name="표준 59 2 4 2 4 2 2" xfId="15203"/>
    <cellStyle name="표준 59 2 4 2 4 2 2 2" xfId="30833"/>
    <cellStyle name="표준 59 2 4 2 4 2 2 3" xfId="46432"/>
    <cellStyle name="표준 59 2 4 2 4 2 3" xfId="30832"/>
    <cellStyle name="표준 59 2 4 2 4 2 4" xfId="46431"/>
    <cellStyle name="표준 59 2 4 2 4 3" xfId="15204"/>
    <cellStyle name="표준 59 2 4 2 4 3 2" xfId="30834"/>
    <cellStyle name="표준 59 2 4 2 4 3 3" xfId="46433"/>
    <cellStyle name="표준 59 2 4 2 4 4" xfId="30831"/>
    <cellStyle name="표준 59 2 4 2 4 5" xfId="46430"/>
    <cellStyle name="표준 59 2 4 2 5" xfId="15205"/>
    <cellStyle name="표준 59 2 4 2 5 2" xfId="15206"/>
    <cellStyle name="표준 59 2 4 2 5 2 2" xfId="30836"/>
    <cellStyle name="표준 59 2 4 2 5 2 3" xfId="46435"/>
    <cellStyle name="표준 59 2 4 2 5 3" xfId="30835"/>
    <cellStyle name="표준 59 2 4 2 5 4" xfId="46434"/>
    <cellStyle name="표준 59 2 4 2 6" xfId="15207"/>
    <cellStyle name="표준 59 2 4 2 6 2" xfId="30837"/>
    <cellStyle name="표준 59 2 4 2 6 3" xfId="46436"/>
    <cellStyle name="표준 59 2 4 2 7" xfId="30814"/>
    <cellStyle name="표준 59 2 4 2 8" xfId="46413"/>
    <cellStyle name="표준 59 2 4 3" xfId="15208"/>
    <cellStyle name="표준 59 2 4 3 2" xfId="15209"/>
    <cellStyle name="표준 59 2 4 3 2 2" xfId="15210"/>
    <cellStyle name="표준 59 2 4 3 2 2 2" xfId="15211"/>
    <cellStyle name="표준 59 2 4 3 2 2 2 2" xfId="30841"/>
    <cellStyle name="표준 59 2 4 3 2 2 2 3" xfId="46440"/>
    <cellStyle name="표준 59 2 4 3 2 2 3" xfId="30840"/>
    <cellStyle name="표준 59 2 4 3 2 2 4" xfId="46439"/>
    <cellStyle name="표준 59 2 4 3 2 3" xfId="15212"/>
    <cellStyle name="표준 59 2 4 3 2 3 2" xfId="30842"/>
    <cellStyle name="표준 59 2 4 3 2 3 3" xfId="46441"/>
    <cellStyle name="표준 59 2 4 3 2 4" xfId="30839"/>
    <cellStyle name="표준 59 2 4 3 2 5" xfId="46438"/>
    <cellStyle name="표준 59 2 4 3 3" xfId="15213"/>
    <cellStyle name="표준 59 2 4 3 3 2" xfId="15214"/>
    <cellStyle name="표준 59 2 4 3 3 2 2" xfId="30844"/>
    <cellStyle name="표준 59 2 4 3 3 2 3" xfId="46443"/>
    <cellStyle name="표준 59 2 4 3 3 3" xfId="30843"/>
    <cellStyle name="표준 59 2 4 3 3 4" xfId="46442"/>
    <cellStyle name="표준 59 2 4 3 4" xfId="15215"/>
    <cellStyle name="표준 59 2 4 3 4 2" xfId="30845"/>
    <cellStyle name="표준 59 2 4 3 4 3" xfId="46444"/>
    <cellStyle name="표준 59 2 4 3 5" xfId="30838"/>
    <cellStyle name="표준 59 2 4 3 6" xfId="46437"/>
    <cellStyle name="표준 59 2 4 4" xfId="15216"/>
    <cellStyle name="표준 59 2 4 4 2" xfId="15217"/>
    <cellStyle name="표준 59 2 4 4 2 2" xfId="15218"/>
    <cellStyle name="표준 59 2 4 4 2 2 2" xfId="15219"/>
    <cellStyle name="표준 59 2 4 4 2 2 2 2" xfId="30849"/>
    <cellStyle name="표준 59 2 4 4 2 2 2 3" xfId="46448"/>
    <cellStyle name="표준 59 2 4 4 2 2 3" xfId="30848"/>
    <cellStyle name="표준 59 2 4 4 2 2 4" xfId="46447"/>
    <cellStyle name="표준 59 2 4 4 2 3" xfId="15220"/>
    <cellStyle name="표준 59 2 4 4 2 3 2" xfId="30850"/>
    <cellStyle name="표준 59 2 4 4 2 3 3" xfId="46449"/>
    <cellStyle name="표준 59 2 4 4 2 4" xfId="30847"/>
    <cellStyle name="표준 59 2 4 4 2 5" xfId="46446"/>
    <cellStyle name="표준 59 2 4 4 3" xfId="15221"/>
    <cellStyle name="표준 59 2 4 4 3 2" xfId="15222"/>
    <cellStyle name="표준 59 2 4 4 3 2 2" xfId="30852"/>
    <cellStyle name="표준 59 2 4 4 3 2 3" xfId="46451"/>
    <cellStyle name="표준 59 2 4 4 3 3" xfId="30851"/>
    <cellStyle name="표준 59 2 4 4 3 4" xfId="46450"/>
    <cellStyle name="표준 59 2 4 4 4" xfId="15223"/>
    <cellStyle name="표준 59 2 4 4 4 2" xfId="30853"/>
    <cellStyle name="표준 59 2 4 4 4 3" xfId="46452"/>
    <cellStyle name="표준 59 2 4 4 5" xfId="30846"/>
    <cellStyle name="표준 59 2 4 4 6" xfId="46445"/>
    <cellStyle name="표준 59 2 4 5" xfId="15224"/>
    <cellStyle name="표준 59 2 4 5 2" xfId="15225"/>
    <cellStyle name="표준 59 2 4 5 2 2" xfId="15226"/>
    <cellStyle name="표준 59 2 4 5 2 2 2" xfId="30856"/>
    <cellStyle name="표준 59 2 4 5 2 2 3" xfId="46455"/>
    <cellStyle name="표준 59 2 4 5 2 3" xfId="30855"/>
    <cellStyle name="표준 59 2 4 5 2 4" xfId="46454"/>
    <cellStyle name="표준 59 2 4 5 3" xfId="15227"/>
    <cellStyle name="표준 59 2 4 5 3 2" xfId="30857"/>
    <cellStyle name="표준 59 2 4 5 3 3" xfId="46456"/>
    <cellStyle name="표준 59 2 4 5 4" xfId="30854"/>
    <cellStyle name="표준 59 2 4 5 5" xfId="46453"/>
    <cellStyle name="표준 59 2 4 6" xfId="15228"/>
    <cellStyle name="표준 59 2 4 6 2" xfId="15229"/>
    <cellStyle name="표준 59 2 4 6 2 2" xfId="30859"/>
    <cellStyle name="표준 59 2 4 6 2 3" xfId="46458"/>
    <cellStyle name="표준 59 2 4 6 3" xfId="30858"/>
    <cellStyle name="표준 59 2 4 6 4" xfId="46457"/>
    <cellStyle name="표준 59 2 4 7" xfId="15230"/>
    <cellStyle name="표준 59 2 4 7 2" xfId="30860"/>
    <cellStyle name="표준 59 2 4 7 3" xfId="46459"/>
    <cellStyle name="표준 59 2 4 8" xfId="30813"/>
    <cellStyle name="표준 59 2 4 9" xfId="46412"/>
    <cellStyle name="표준 59 2 5" xfId="15231"/>
    <cellStyle name="표준 59 2 5 2" xfId="15232"/>
    <cellStyle name="표준 59 2 5 2 2" xfId="15233"/>
    <cellStyle name="표준 59 2 5 2 2 2" xfId="15234"/>
    <cellStyle name="표준 59 2 5 2 2 2 2" xfId="15235"/>
    <cellStyle name="표준 59 2 5 2 2 2 2 2" xfId="30865"/>
    <cellStyle name="표준 59 2 5 2 2 2 2 3" xfId="46464"/>
    <cellStyle name="표준 59 2 5 2 2 2 3" xfId="30864"/>
    <cellStyle name="표준 59 2 5 2 2 2 4" xfId="46463"/>
    <cellStyle name="표준 59 2 5 2 2 3" xfId="15236"/>
    <cellStyle name="표준 59 2 5 2 2 3 2" xfId="30866"/>
    <cellStyle name="표준 59 2 5 2 2 3 3" xfId="46465"/>
    <cellStyle name="표준 59 2 5 2 2 4" xfId="30863"/>
    <cellStyle name="표준 59 2 5 2 2 5" xfId="46462"/>
    <cellStyle name="표준 59 2 5 2 3" xfId="15237"/>
    <cellStyle name="표준 59 2 5 2 3 2" xfId="15238"/>
    <cellStyle name="표준 59 2 5 2 3 2 2" xfId="30868"/>
    <cellStyle name="표준 59 2 5 2 3 2 3" xfId="46467"/>
    <cellStyle name="표준 59 2 5 2 3 3" xfId="30867"/>
    <cellStyle name="표준 59 2 5 2 3 4" xfId="46466"/>
    <cellStyle name="표준 59 2 5 2 4" xfId="15239"/>
    <cellStyle name="표준 59 2 5 2 4 2" xfId="30869"/>
    <cellStyle name="표준 59 2 5 2 4 3" xfId="46468"/>
    <cellStyle name="표준 59 2 5 2 5" xfId="30862"/>
    <cellStyle name="표준 59 2 5 2 6" xfId="46461"/>
    <cellStyle name="표준 59 2 5 3" xfId="15240"/>
    <cellStyle name="표준 59 2 5 3 2" xfId="15241"/>
    <cellStyle name="표준 59 2 5 3 2 2" xfId="15242"/>
    <cellStyle name="표준 59 2 5 3 2 2 2" xfId="15243"/>
    <cellStyle name="표준 59 2 5 3 2 2 2 2" xfId="30873"/>
    <cellStyle name="표준 59 2 5 3 2 2 2 3" xfId="46472"/>
    <cellStyle name="표준 59 2 5 3 2 2 3" xfId="30872"/>
    <cellStyle name="표준 59 2 5 3 2 2 4" xfId="46471"/>
    <cellStyle name="표준 59 2 5 3 2 3" xfId="15244"/>
    <cellStyle name="표준 59 2 5 3 2 3 2" xfId="30874"/>
    <cellStyle name="표준 59 2 5 3 2 3 3" xfId="46473"/>
    <cellStyle name="표준 59 2 5 3 2 4" xfId="30871"/>
    <cellStyle name="표준 59 2 5 3 2 5" xfId="46470"/>
    <cellStyle name="표준 59 2 5 3 3" xfId="15245"/>
    <cellStyle name="표준 59 2 5 3 3 2" xfId="15246"/>
    <cellStyle name="표준 59 2 5 3 3 2 2" xfId="30876"/>
    <cellStyle name="표준 59 2 5 3 3 2 3" xfId="46475"/>
    <cellStyle name="표준 59 2 5 3 3 3" xfId="30875"/>
    <cellStyle name="표준 59 2 5 3 3 4" xfId="46474"/>
    <cellStyle name="표준 59 2 5 3 4" xfId="15247"/>
    <cellStyle name="표준 59 2 5 3 4 2" xfId="30877"/>
    <cellStyle name="표준 59 2 5 3 4 3" xfId="46476"/>
    <cellStyle name="표준 59 2 5 3 5" xfId="30870"/>
    <cellStyle name="표준 59 2 5 3 6" xfId="46469"/>
    <cellStyle name="표준 59 2 5 4" xfId="15248"/>
    <cellStyle name="표준 59 2 5 4 2" xfId="15249"/>
    <cellStyle name="표준 59 2 5 4 2 2" xfId="15250"/>
    <cellStyle name="표준 59 2 5 4 2 2 2" xfId="30880"/>
    <cellStyle name="표준 59 2 5 4 2 2 3" xfId="46479"/>
    <cellStyle name="표준 59 2 5 4 2 3" xfId="30879"/>
    <cellStyle name="표준 59 2 5 4 2 4" xfId="46478"/>
    <cellStyle name="표준 59 2 5 4 3" xfId="15251"/>
    <cellStyle name="표준 59 2 5 4 3 2" xfId="30881"/>
    <cellStyle name="표준 59 2 5 4 3 3" xfId="46480"/>
    <cellStyle name="표준 59 2 5 4 4" xfId="30878"/>
    <cellStyle name="표준 59 2 5 4 5" xfId="46477"/>
    <cellStyle name="표준 59 2 5 5" xfId="15252"/>
    <cellStyle name="표준 59 2 5 5 2" xfId="15253"/>
    <cellStyle name="표준 59 2 5 5 2 2" xfId="30883"/>
    <cellStyle name="표준 59 2 5 5 2 3" xfId="46482"/>
    <cellStyle name="표준 59 2 5 5 3" xfId="30882"/>
    <cellStyle name="표준 59 2 5 5 4" xfId="46481"/>
    <cellStyle name="표준 59 2 5 6" xfId="15254"/>
    <cellStyle name="표준 59 2 5 6 2" xfId="30884"/>
    <cellStyle name="표준 59 2 5 6 3" xfId="46483"/>
    <cellStyle name="표준 59 2 5 7" xfId="30861"/>
    <cellStyle name="표준 59 2 5 8" xfId="46460"/>
    <cellStyle name="표준 59 2 6" xfId="15255"/>
    <cellStyle name="표준 59 2 6 2" xfId="15256"/>
    <cellStyle name="표준 59 2 6 2 2" xfId="15257"/>
    <cellStyle name="표준 59 2 6 2 2 2" xfId="15258"/>
    <cellStyle name="표준 59 2 6 2 2 2 2" xfId="30888"/>
    <cellStyle name="표준 59 2 6 2 2 2 3" xfId="46487"/>
    <cellStyle name="표준 59 2 6 2 2 3" xfId="30887"/>
    <cellStyle name="표준 59 2 6 2 2 4" xfId="46486"/>
    <cellStyle name="표준 59 2 6 2 3" xfId="15259"/>
    <cellStyle name="표준 59 2 6 2 3 2" xfId="30889"/>
    <cellStyle name="표준 59 2 6 2 3 3" xfId="46488"/>
    <cellStyle name="표준 59 2 6 2 4" xfId="30886"/>
    <cellStyle name="표준 59 2 6 2 5" xfId="46485"/>
    <cellStyle name="표준 59 2 6 3" xfId="15260"/>
    <cellStyle name="표준 59 2 6 3 2" xfId="15261"/>
    <cellStyle name="표준 59 2 6 3 2 2" xfId="30891"/>
    <cellStyle name="표준 59 2 6 3 2 3" xfId="46490"/>
    <cellStyle name="표준 59 2 6 3 3" xfId="30890"/>
    <cellStyle name="표준 59 2 6 3 4" xfId="46489"/>
    <cellStyle name="표준 59 2 6 4" xfId="15262"/>
    <cellStyle name="표준 59 2 6 4 2" xfId="30892"/>
    <cellStyle name="표준 59 2 6 4 3" xfId="46491"/>
    <cellStyle name="표준 59 2 6 5" xfId="30885"/>
    <cellStyle name="표준 59 2 6 6" xfId="46484"/>
    <cellStyle name="표준 59 2 7" xfId="15263"/>
    <cellStyle name="표준 59 2 7 2" xfId="15264"/>
    <cellStyle name="표준 59 2 7 2 2" xfId="15265"/>
    <cellStyle name="표준 59 2 7 2 2 2" xfId="15266"/>
    <cellStyle name="표준 59 2 7 2 2 2 2" xfId="30896"/>
    <cellStyle name="표준 59 2 7 2 2 2 3" xfId="46495"/>
    <cellStyle name="표준 59 2 7 2 2 3" xfId="30895"/>
    <cellStyle name="표준 59 2 7 2 2 4" xfId="46494"/>
    <cellStyle name="표준 59 2 7 2 3" xfId="15267"/>
    <cellStyle name="표준 59 2 7 2 3 2" xfId="30897"/>
    <cellStyle name="표준 59 2 7 2 3 3" xfId="46496"/>
    <cellStyle name="표준 59 2 7 2 4" xfId="30894"/>
    <cellStyle name="표준 59 2 7 2 5" xfId="46493"/>
    <cellStyle name="표준 59 2 7 3" xfId="15268"/>
    <cellStyle name="표준 59 2 7 3 2" xfId="15269"/>
    <cellStyle name="표준 59 2 7 3 2 2" xfId="30899"/>
    <cellStyle name="표준 59 2 7 3 2 3" xfId="46498"/>
    <cellStyle name="표준 59 2 7 3 3" xfId="30898"/>
    <cellStyle name="표준 59 2 7 3 4" xfId="46497"/>
    <cellStyle name="표준 59 2 7 4" xfId="15270"/>
    <cellStyle name="표준 59 2 7 4 2" xfId="30900"/>
    <cellStyle name="표준 59 2 7 4 3" xfId="46499"/>
    <cellStyle name="표준 59 2 7 5" xfId="30893"/>
    <cellStyle name="표준 59 2 7 6" xfId="46492"/>
    <cellStyle name="표준 59 2 8" xfId="15271"/>
    <cellStyle name="표준 59 2 8 2" xfId="15272"/>
    <cellStyle name="표준 59 2 8 2 2" xfId="15273"/>
    <cellStyle name="표준 59 2 8 2 2 2" xfId="30903"/>
    <cellStyle name="표준 59 2 8 2 2 3" xfId="46502"/>
    <cellStyle name="표준 59 2 8 2 3" xfId="30902"/>
    <cellStyle name="표준 59 2 8 2 4" xfId="46501"/>
    <cellStyle name="표준 59 2 8 3" xfId="15274"/>
    <cellStyle name="표준 59 2 8 3 2" xfId="30904"/>
    <cellStyle name="표준 59 2 8 3 3" xfId="46503"/>
    <cellStyle name="표준 59 2 8 4" xfId="30901"/>
    <cellStyle name="표준 59 2 8 5" xfId="46500"/>
    <cellStyle name="표준 59 2 9" xfId="15275"/>
    <cellStyle name="표준 59 2 9 2" xfId="15276"/>
    <cellStyle name="표준 59 2 9 2 2" xfId="30906"/>
    <cellStyle name="표준 59 2 9 2 3" xfId="46505"/>
    <cellStyle name="표준 59 2 9 3" xfId="30905"/>
    <cellStyle name="표준 59 2 9 4" xfId="46504"/>
    <cellStyle name="표준 59 3" xfId="15277"/>
    <cellStyle name="표준 59 3 10" xfId="15278"/>
    <cellStyle name="표준 59 3 10 2" xfId="30908"/>
    <cellStyle name="표준 59 3 10 3" xfId="46507"/>
    <cellStyle name="표준 59 3 11" xfId="30907"/>
    <cellStyle name="표준 59 3 12" xfId="46506"/>
    <cellStyle name="표준 59 3 2" xfId="15279"/>
    <cellStyle name="표준 59 3 2 10" xfId="30909"/>
    <cellStyle name="표준 59 3 2 11" xfId="46508"/>
    <cellStyle name="표준 59 3 2 2" xfId="15280"/>
    <cellStyle name="표준 59 3 2 2 2" xfId="15281"/>
    <cellStyle name="표준 59 3 2 2 2 2" xfId="15282"/>
    <cellStyle name="표준 59 3 2 2 2 2 2" xfId="15283"/>
    <cellStyle name="표준 59 3 2 2 2 2 2 2" xfId="15284"/>
    <cellStyle name="표준 59 3 2 2 2 2 2 2 2" xfId="15285"/>
    <cellStyle name="표준 59 3 2 2 2 2 2 2 2 2" xfId="30915"/>
    <cellStyle name="표준 59 3 2 2 2 2 2 2 2 3" xfId="46514"/>
    <cellStyle name="표준 59 3 2 2 2 2 2 2 3" xfId="30914"/>
    <cellStyle name="표준 59 3 2 2 2 2 2 2 4" xfId="46513"/>
    <cellStyle name="표준 59 3 2 2 2 2 2 3" xfId="15286"/>
    <cellStyle name="표준 59 3 2 2 2 2 2 3 2" xfId="30916"/>
    <cellStyle name="표준 59 3 2 2 2 2 2 3 3" xfId="46515"/>
    <cellStyle name="표준 59 3 2 2 2 2 2 4" xfId="30913"/>
    <cellStyle name="표준 59 3 2 2 2 2 2 5" xfId="46512"/>
    <cellStyle name="표준 59 3 2 2 2 2 3" xfId="15287"/>
    <cellStyle name="표준 59 3 2 2 2 2 3 2" xfId="15288"/>
    <cellStyle name="표준 59 3 2 2 2 2 3 2 2" xfId="30918"/>
    <cellStyle name="표준 59 3 2 2 2 2 3 2 3" xfId="46517"/>
    <cellStyle name="표준 59 3 2 2 2 2 3 3" xfId="30917"/>
    <cellStyle name="표준 59 3 2 2 2 2 3 4" xfId="46516"/>
    <cellStyle name="표준 59 3 2 2 2 2 4" xfId="15289"/>
    <cellStyle name="표준 59 3 2 2 2 2 4 2" xfId="30919"/>
    <cellStyle name="표준 59 3 2 2 2 2 4 3" xfId="46518"/>
    <cellStyle name="표준 59 3 2 2 2 2 5" xfId="30912"/>
    <cellStyle name="표준 59 3 2 2 2 2 6" xfId="46511"/>
    <cellStyle name="표준 59 3 2 2 2 3" xfId="15290"/>
    <cellStyle name="표준 59 3 2 2 2 3 2" xfId="15291"/>
    <cellStyle name="표준 59 3 2 2 2 3 2 2" xfId="15292"/>
    <cellStyle name="표준 59 3 2 2 2 3 2 2 2" xfId="15293"/>
    <cellStyle name="표준 59 3 2 2 2 3 2 2 2 2" xfId="30923"/>
    <cellStyle name="표준 59 3 2 2 2 3 2 2 2 3" xfId="46522"/>
    <cellStyle name="표준 59 3 2 2 2 3 2 2 3" xfId="30922"/>
    <cellStyle name="표준 59 3 2 2 2 3 2 2 4" xfId="46521"/>
    <cellStyle name="표준 59 3 2 2 2 3 2 3" xfId="15294"/>
    <cellStyle name="표준 59 3 2 2 2 3 2 3 2" xfId="30924"/>
    <cellStyle name="표준 59 3 2 2 2 3 2 3 3" xfId="46523"/>
    <cellStyle name="표준 59 3 2 2 2 3 2 4" xfId="30921"/>
    <cellStyle name="표준 59 3 2 2 2 3 2 5" xfId="46520"/>
    <cellStyle name="표준 59 3 2 2 2 3 3" xfId="15295"/>
    <cellStyle name="표준 59 3 2 2 2 3 3 2" xfId="15296"/>
    <cellStyle name="표준 59 3 2 2 2 3 3 2 2" xfId="30926"/>
    <cellStyle name="표준 59 3 2 2 2 3 3 2 3" xfId="46525"/>
    <cellStyle name="표준 59 3 2 2 2 3 3 3" xfId="30925"/>
    <cellStyle name="표준 59 3 2 2 2 3 3 4" xfId="46524"/>
    <cellStyle name="표준 59 3 2 2 2 3 4" xfId="15297"/>
    <cellStyle name="표준 59 3 2 2 2 3 4 2" xfId="30927"/>
    <cellStyle name="표준 59 3 2 2 2 3 4 3" xfId="46526"/>
    <cellStyle name="표준 59 3 2 2 2 3 5" xfId="30920"/>
    <cellStyle name="표준 59 3 2 2 2 3 6" xfId="46519"/>
    <cellStyle name="표준 59 3 2 2 2 4" xfId="15298"/>
    <cellStyle name="표준 59 3 2 2 2 4 2" xfId="15299"/>
    <cellStyle name="표준 59 3 2 2 2 4 2 2" xfId="15300"/>
    <cellStyle name="표준 59 3 2 2 2 4 2 2 2" xfId="30930"/>
    <cellStyle name="표준 59 3 2 2 2 4 2 2 3" xfId="46529"/>
    <cellStyle name="표준 59 3 2 2 2 4 2 3" xfId="30929"/>
    <cellStyle name="표준 59 3 2 2 2 4 2 4" xfId="46528"/>
    <cellStyle name="표준 59 3 2 2 2 4 3" xfId="15301"/>
    <cellStyle name="표준 59 3 2 2 2 4 3 2" xfId="30931"/>
    <cellStyle name="표준 59 3 2 2 2 4 3 3" xfId="46530"/>
    <cellStyle name="표준 59 3 2 2 2 4 4" xfId="30928"/>
    <cellStyle name="표준 59 3 2 2 2 4 5" xfId="46527"/>
    <cellStyle name="표준 59 3 2 2 2 5" xfId="15302"/>
    <cellStyle name="표준 59 3 2 2 2 5 2" xfId="15303"/>
    <cellStyle name="표준 59 3 2 2 2 5 2 2" xfId="30933"/>
    <cellStyle name="표준 59 3 2 2 2 5 2 3" xfId="46532"/>
    <cellStyle name="표준 59 3 2 2 2 5 3" xfId="30932"/>
    <cellStyle name="표준 59 3 2 2 2 5 4" xfId="46531"/>
    <cellStyle name="표준 59 3 2 2 2 6" xfId="15304"/>
    <cellStyle name="표준 59 3 2 2 2 6 2" xfId="30934"/>
    <cellStyle name="표준 59 3 2 2 2 6 3" xfId="46533"/>
    <cellStyle name="표준 59 3 2 2 2 7" xfId="30911"/>
    <cellStyle name="표준 59 3 2 2 2 8" xfId="46510"/>
    <cellStyle name="표준 59 3 2 2 3" xfId="15305"/>
    <cellStyle name="표준 59 3 2 2 3 2" xfId="15306"/>
    <cellStyle name="표준 59 3 2 2 3 2 2" xfId="15307"/>
    <cellStyle name="표준 59 3 2 2 3 2 2 2" xfId="15308"/>
    <cellStyle name="표준 59 3 2 2 3 2 2 2 2" xfId="30938"/>
    <cellStyle name="표준 59 3 2 2 3 2 2 2 3" xfId="46537"/>
    <cellStyle name="표준 59 3 2 2 3 2 2 3" xfId="30937"/>
    <cellStyle name="표준 59 3 2 2 3 2 2 4" xfId="46536"/>
    <cellStyle name="표준 59 3 2 2 3 2 3" xfId="15309"/>
    <cellStyle name="표준 59 3 2 2 3 2 3 2" xfId="30939"/>
    <cellStyle name="표준 59 3 2 2 3 2 3 3" xfId="46538"/>
    <cellStyle name="표준 59 3 2 2 3 2 4" xfId="30936"/>
    <cellStyle name="표준 59 3 2 2 3 2 5" xfId="46535"/>
    <cellStyle name="표준 59 3 2 2 3 3" xfId="15310"/>
    <cellStyle name="표준 59 3 2 2 3 3 2" xfId="15311"/>
    <cellStyle name="표준 59 3 2 2 3 3 2 2" xfId="30941"/>
    <cellStyle name="표준 59 3 2 2 3 3 2 3" xfId="46540"/>
    <cellStyle name="표준 59 3 2 2 3 3 3" xfId="30940"/>
    <cellStyle name="표준 59 3 2 2 3 3 4" xfId="46539"/>
    <cellStyle name="표준 59 3 2 2 3 4" xfId="15312"/>
    <cellStyle name="표준 59 3 2 2 3 4 2" xfId="30942"/>
    <cellStyle name="표준 59 3 2 2 3 4 3" xfId="46541"/>
    <cellStyle name="표준 59 3 2 2 3 5" xfId="30935"/>
    <cellStyle name="표준 59 3 2 2 3 6" xfId="46534"/>
    <cellStyle name="표준 59 3 2 2 4" xfId="15313"/>
    <cellStyle name="표준 59 3 2 2 4 2" xfId="15314"/>
    <cellStyle name="표준 59 3 2 2 4 2 2" xfId="15315"/>
    <cellStyle name="표준 59 3 2 2 4 2 2 2" xfId="15316"/>
    <cellStyle name="표준 59 3 2 2 4 2 2 2 2" xfId="30946"/>
    <cellStyle name="표준 59 3 2 2 4 2 2 2 3" xfId="46545"/>
    <cellStyle name="표준 59 3 2 2 4 2 2 3" xfId="30945"/>
    <cellStyle name="표준 59 3 2 2 4 2 2 4" xfId="46544"/>
    <cellStyle name="표준 59 3 2 2 4 2 3" xfId="15317"/>
    <cellStyle name="표준 59 3 2 2 4 2 3 2" xfId="30947"/>
    <cellStyle name="표준 59 3 2 2 4 2 3 3" xfId="46546"/>
    <cellStyle name="표준 59 3 2 2 4 2 4" xfId="30944"/>
    <cellStyle name="표준 59 3 2 2 4 2 5" xfId="46543"/>
    <cellStyle name="표준 59 3 2 2 4 3" xfId="15318"/>
    <cellStyle name="표준 59 3 2 2 4 3 2" xfId="15319"/>
    <cellStyle name="표준 59 3 2 2 4 3 2 2" xfId="30949"/>
    <cellStyle name="표준 59 3 2 2 4 3 2 3" xfId="46548"/>
    <cellStyle name="표준 59 3 2 2 4 3 3" xfId="30948"/>
    <cellStyle name="표준 59 3 2 2 4 3 4" xfId="46547"/>
    <cellStyle name="표준 59 3 2 2 4 4" xfId="15320"/>
    <cellStyle name="표준 59 3 2 2 4 4 2" xfId="30950"/>
    <cellStyle name="표준 59 3 2 2 4 4 3" xfId="46549"/>
    <cellStyle name="표준 59 3 2 2 4 5" xfId="30943"/>
    <cellStyle name="표준 59 3 2 2 4 6" xfId="46542"/>
    <cellStyle name="표준 59 3 2 2 5" xfId="15321"/>
    <cellStyle name="표준 59 3 2 2 5 2" xfId="15322"/>
    <cellStyle name="표준 59 3 2 2 5 2 2" xfId="15323"/>
    <cellStyle name="표준 59 3 2 2 5 2 2 2" xfId="30953"/>
    <cellStyle name="표준 59 3 2 2 5 2 2 3" xfId="46552"/>
    <cellStyle name="표준 59 3 2 2 5 2 3" xfId="30952"/>
    <cellStyle name="표준 59 3 2 2 5 2 4" xfId="46551"/>
    <cellStyle name="표준 59 3 2 2 5 3" xfId="15324"/>
    <cellStyle name="표준 59 3 2 2 5 3 2" xfId="30954"/>
    <cellStyle name="표준 59 3 2 2 5 3 3" xfId="46553"/>
    <cellStyle name="표준 59 3 2 2 5 4" xfId="30951"/>
    <cellStyle name="표준 59 3 2 2 5 5" xfId="46550"/>
    <cellStyle name="표준 59 3 2 2 6" xfId="15325"/>
    <cellStyle name="표준 59 3 2 2 6 2" xfId="15326"/>
    <cellStyle name="표준 59 3 2 2 6 2 2" xfId="30956"/>
    <cellStyle name="표준 59 3 2 2 6 2 3" xfId="46555"/>
    <cellStyle name="표준 59 3 2 2 6 3" xfId="30955"/>
    <cellStyle name="표준 59 3 2 2 6 4" xfId="46554"/>
    <cellStyle name="표준 59 3 2 2 7" xfId="15327"/>
    <cellStyle name="표준 59 3 2 2 7 2" xfId="30957"/>
    <cellStyle name="표준 59 3 2 2 7 3" xfId="46556"/>
    <cellStyle name="표준 59 3 2 2 8" xfId="30910"/>
    <cellStyle name="표준 59 3 2 2 9" xfId="46509"/>
    <cellStyle name="표준 59 3 2 3" xfId="15328"/>
    <cellStyle name="표준 59 3 2 3 2" xfId="15329"/>
    <cellStyle name="표준 59 3 2 3 2 2" xfId="15330"/>
    <cellStyle name="표준 59 3 2 3 2 2 2" xfId="15331"/>
    <cellStyle name="표준 59 3 2 3 2 2 2 2" xfId="15332"/>
    <cellStyle name="표준 59 3 2 3 2 2 2 2 2" xfId="15333"/>
    <cellStyle name="표준 59 3 2 3 2 2 2 2 2 2" xfId="30963"/>
    <cellStyle name="표준 59 3 2 3 2 2 2 2 2 3" xfId="46562"/>
    <cellStyle name="표준 59 3 2 3 2 2 2 2 3" xfId="30962"/>
    <cellStyle name="표준 59 3 2 3 2 2 2 2 4" xfId="46561"/>
    <cellStyle name="표준 59 3 2 3 2 2 2 3" xfId="15334"/>
    <cellStyle name="표준 59 3 2 3 2 2 2 3 2" xfId="30964"/>
    <cellStyle name="표준 59 3 2 3 2 2 2 3 3" xfId="46563"/>
    <cellStyle name="표준 59 3 2 3 2 2 2 4" xfId="30961"/>
    <cellStyle name="표준 59 3 2 3 2 2 2 5" xfId="46560"/>
    <cellStyle name="표준 59 3 2 3 2 2 3" xfId="15335"/>
    <cellStyle name="표준 59 3 2 3 2 2 3 2" xfId="15336"/>
    <cellStyle name="표준 59 3 2 3 2 2 3 2 2" xfId="30966"/>
    <cellStyle name="표준 59 3 2 3 2 2 3 2 3" xfId="46565"/>
    <cellStyle name="표준 59 3 2 3 2 2 3 3" xfId="30965"/>
    <cellStyle name="표준 59 3 2 3 2 2 3 4" xfId="46564"/>
    <cellStyle name="표준 59 3 2 3 2 2 4" xfId="15337"/>
    <cellStyle name="표준 59 3 2 3 2 2 4 2" xfId="30967"/>
    <cellStyle name="표준 59 3 2 3 2 2 4 3" xfId="46566"/>
    <cellStyle name="표준 59 3 2 3 2 2 5" xfId="30960"/>
    <cellStyle name="표준 59 3 2 3 2 2 6" xfId="46559"/>
    <cellStyle name="표준 59 3 2 3 2 3" xfId="15338"/>
    <cellStyle name="표준 59 3 2 3 2 3 2" xfId="15339"/>
    <cellStyle name="표준 59 3 2 3 2 3 2 2" xfId="15340"/>
    <cellStyle name="표준 59 3 2 3 2 3 2 2 2" xfId="15341"/>
    <cellStyle name="표준 59 3 2 3 2 3 2 2 2 2" xfId="30971"/>
    <cellStyle name="표준 59 3 2 3 2 3 2 2 2 3" xfId="46570"/>
    <cellStyle name="표준 59 3 2 3 2 3 2 2 3" xfId="30970"/>
    <cellStyle name="표준 59 3 2 3 2 3 2 2 4" xfId="46569"/>
    <cellStyle name="표준 59 3 2 3 2 3 2 3" xfId="15342"/>
    <cellStyle name="표준 59 3 2 3 2 3 2 3 2" xfId="30972"/>
    <cellStyle name="표준 59 3 2 3 2 3 2 3 3" xfId="46571"/>
    <cellStyle name="표준 59 3 2 3 2 3 2 4" xfId="30969"/>
    <cellStyle name="표준 59 3 2 3 2 3 2 5" xfId="46568"/>
    <cellStyle name="표준 59 3 2 3 2 3 3" xfId="15343"/>
    <cellStyle name="표준 59 3 2 3 2 3 3 2" xfId="15344"/>
    <cellStyle name="표준 59 3 2 3 2 3 3 2 2" xfId="30974"/>
    <cellStyle name="표준 59 3 2 3 2 3 3 2 3" xfId="46573"/>
    <cellStyle name="표준 59 3 2 3 2 3 3 3" xfId="30973"/>
    <cellStyle name="표준 59 3 2 3 2 3 3 4" xfId="46572"/>
    <cellStyle name="표준 59 3 2 3 2 3 4" xfId="15345"/>
    <cellStyle name="표준 59 3 2 3 2 3 4 2" xfId="30975"/>
    <cellStyle name="표준 59 3 2 3 2 3 4 3" xfId="46574"/>
    <cellStyle name="표준 59 3 2 3 2 3 5" xfId="30968"/>
    <cellStyle name="표준 59 3 2 3 2 3 6" xfId="46567"/>
    <cellStyle name="표준 59 3 2 3 2 4" xfId="15346"/>
    <cellStyle name="표준 59 3 2 3 2 4 2" xfId="15347"/>
    <cellStyle name="표준 59 3 2 3 2 4 2 2" xfId="15348"/>
    <cellStyle name="표준 59 3 2 3 2 4 2 2 2" xfId="30978"/>
    <cellStyle name="표준 59 3 2 3 2 4 2 2 3" xfId="46577"/>
    <cellStyle name="표준 59 3 2 3 2 4 2 3" xfId="30977"/>
    <cellStyle name="표준 59 3 2 3 2 4 2 4" xfId="46576"/>
    <cellStyle name="표준 59 3 2 3 2 4 3" xfId="15349"/>
    <cellStyle name="표준 59 3 2 3 2 4 3 2" xfId="30979"/>
    <cellStyle name="표준 59 3 2 3 2 4 3 3" xfId="46578"/>
    <cellStyle name="표준 59 3 2 3 2 4 4" xfId="30976"/>
    <cellStyle name="표준 59 3 2 3 2 4 5" xfId="46575"/>
    <cellStyle name="표준 59 3 2 3 2 5" xfId="15350"/>
    <cellStyle name="표준 59 3 2 3 2 5 2" xfId="15351"/>
    <cellStyle name="표준 59 3 2 3 2 5 2 2" xfId="30981"/>
    <cellStyle name="표준 59 3 2 3 2 5 2 3" xfId="46580"/>
    <cellStyle name="표준 59 3 2 3 2 5 3" xfId="30980"/>
    <cellStyle name="표준 59 3 2 3 2 5 4" xfId="46579"/>
    <cellStyle name="표준 59 3 2 3 2 6" xfId="15352"/>
    <cellStyle name="표준 59 3 2 3 2 6 2" xfId="30982"/>
    <cellStyle name="표준 59 3 2 3 2 6 3" xfId="46581"/>
    <cellStyle name="표준 59 3 2 3 2 7" xfId="30959"/>
    <cellStyle name="표준 59 3 2 3 2 8" xfId="46558"/>
    <cellStyle name="표준 59 3 2 3 3" xfId="15353"/>
    <cellStyle name="표준 59 3 2 3 3 2" xfId="15354"/>
    <cellStyle name="표준 59 3 2 3 3 2 2" xfId="15355"/>
    <cellStyle name="표준 59 3 2 3 3 2 2 2" xfId="15356"/>
    <cellStyle name="표준 59 3 2 3 3 2 2 2 2" xfId="30986"/>
    <cellStyle name="표준 59 3 2 3 3 2 2 2 3" xfId="46585"/>
    <cellStyle name="표준 59 3 2 3 3 2 2 3" xfId="30985"/>
    <cellStyle name="표준 59 3 2 3 3 2 2 4" xfId="46584"/>
    <cellStyle name="표준 59 3 2 3 3 2 3" xfId="15357"/>
    <cellStyle name="표준 59 3 2 3 3 2 3 2" xfId="30987"/>
    <cellStyle name="표준 59 3 2 3 3 2 3 3" xfId="46586"/>
    <cellStyle name="표준 59 3 2 3 3 2 4" xfId="30984"/>
    <cellStyle name="표준 59 3 2 3 3 2 5" xfId="46583"/>
    <cellStyle name="표준 59 3 2 3 3 3" xfId="15358"/>
    <cellStyle name="표준 59 3 2 3 3 3 2" xfId="15359"/>
    <cellStyle name="표준 59 3 2 3 3 3 2 2" xfId="30989"/>
    <cellStyle name="표준 59 3 2 3 3 3 2 3" xfId="46588"/>
    <cellStyle name="표준 59 3 2 3 3 3 3" xfId="30988"/>
    <cellStyle name="표준 59 3 2 3 3 3 4" xfId="46587"/>
    <cellStyle name="표준 59 3 2 3 3 4" xfId="15360"/>
    <cellStyle name="표준 59 3 2 3 3 4 2" xfId="30990"/>
    <cellStyle name="표준 59 3 2 3 3 4 3" xfId="46589"/>
    <cellStyle name="표준 59 3 2 3 3 5" xfId="30983"/>
    <cellStyle name="표준 59 3 2 3 3 6" xfId="46582"/>
    <cellStyle name="표준 59 3 2 3 4" xfId="15361"/>
    <cellStyle name="표준 59 3 2 3 4 2" xfId="15362"/>
    <cellStyle name="표준 59 3 2 3 4 2 2" xfId="15363"/>
    <cellStyle name="표준 59 3 2 3 4 2 2 2" xfId="15364"/>
    <cellStyle name="표준 59 3 2 3 4 2 2 2 2" xfId="30994"/>
    <cellStyle name="표준 59 3 2 3 4 2 2 2 3" xfId="46593"/>
    <cellStyle name="표준 59 3 2 3 4 2 2 3" xfId="30993"/>
    <cellStyle name="표준 59 3 2 3 4 2 2 4" xfId="46592"/>
    <cellStyle name="표준 59 3 2 3 4 2 3" xfId="15365"/>
    <cellStyle name="표준 59 3 2 3 4 2 3 2" xfId="30995"/>
    <cellStyle name="표준 59 3 2 3 4 2 3 3" xfId="46594"/>
    <cellStyle name="표준 59 3 2 3 4 2 4" xfId="30992"/>
    <cellStyle name="표준 59 3 2 3 4 2 5" xfId="46591"/>
    <cellStyle name="표준 59 3 2 3 4 3" xfId="15366"/>
    <cellStyle name="표준 59 3 2 3 4 3 2" xfId="15367"/>
    <cellStyle name="표준 59 3 2 3 4 3 2 2" xfId="30997"/>
    <cellStyle name="표준 59 3 2 3 4 3 2 3" xfId="46596"/>
    <cellStyle name="표준 59 3 2 3 4 3 3" xfId="30996"/>
    <cellStyle name="표준 59 3 2 3 4 3 4" xfId="46595"/>
    <cellStyle name="표준 59 3 2 3 4 4" xfId="15368"/>
    <cellStyle name="표준 59 3 2 3 4 4 2" xfId="30998"/>
    <cellStyle name="표준 59 3 2 3 4 4 3" xfId="46597"/>
    <cellStyle name="표준 59 3 2 3 4 5" xfId="30991"/>
    <cellStyle name="표준 59 3 2 3 4 6" xfId="46590"/>
    <cellStyle name="표준 59 3 2 3 5" xfId="15369"/>
    <cellStyle name="표준 59 3 2 3 5 2" xfId="15370"/>
    <cellStyle name="표준 59 3 2 3 5 2 2" xfId="15371"/>
    <cellStyle name="표준 59 3 2 3 5 2 2 2" xfId="31001"/>
    <cellStyle name="표준 59 3 2 3 5 2 2 3" xfId="46600"/>
    <cellStyle name="표준 59 3 2 3 5 2 3" xfId="31000"/>
    <cellStyle name="표준 59 3 2 3 5 2 4" xfId="46599"/>
    <cellStyle name="표준 59 3 2 3 5 3" xfId="15372"/>
    <cellStyle name="표준 59 3 2 3 5 3 2" xfId="31002"/>
    <cellStyle name="표준 59 3 2 3 5 3 3" xfId="46601"/>
    <cellStyle name="표준 59 3 2 3 5 4" xfId="30999"/>
    <cellStyle name="표준 59 3 2 3 5 5" xfId="46598"/>
    <cellStyle name="표준 59 3 2 3 6" xfId="15373"/>
    <cellStyle name="표준 59 3 2 3 6 2" xfId="15374"/>
    <cellStyle name="표준 59 3 2 3 6 2 2" xfId="31004"/>
    <cellStyle name="표준 59 3 2 3 6 2 3" xfId="46603"/>
    <cellStyle name="표준 59 3 2 3 6 3" xfId="31003"/>
    <cellStyle name="표준 59 3 2 3 6 4" xfId="46602"/>
    <cellStyle name="표준 59 3 2 3 7" xfId="15375"/>
    <cellStyle name="표준 59 3 2 3 7 2" xfId="31005"/>
    <cellStyle name="표준 59 3 2 3 7 3" xfId="46604"/>
    <cellStyle name="표준 59 3 2 3 8" xfId="30958"/>
    <cellStyle name="표준 59 3 2 3 9" xfId="46557"/>
    <cellStyle name="표준 59 3 2 4" xfId="15376"/>
    <cellStyle name="표준 59 3 2 4 2" xfId="15377"/>
    <cellStyle name="표준 59 3 2 4 2 2" xfId="15378"/>
    <cellStyle name="표준 59 3 2 4 2 2 2" xfId="15379"/>
    <cellStyle name="표준 59 3 2 4 2 2 2 2" xfId="15380"/>
    <cellStyle name="표준 59 3 2 4 2 2 2 2 2" xfId="31010"/>
    <cellStyle name="표준 59 3 2 4 2 2 2 2 3" xfId="46609"/>
    <cellStyle name="표준 59 3 2 4 2 2 2 3" xfId="31009"/>
    <cellStyle name="표준 59 3 2 4 2 2 2 4" xfId="46608"/>
    <cellStyle name="표준 59 3 2 4 2 2 3" xfId="15381"/>
    <cellStyle name="표준 59 3 2 4 2 2 3 2" xfId="31011"/>
    <cellStyle name="표준 59 3 2 4 2 2 3 3" xfId="46610"/>
    <cellStyle name="표준 59 3 2 4 2 2 4" xfId="31008"/>
    <cellStyle name="표준 59 3 2 4 2 2 5" xfId="46607"/>
    <cellStyle name="표준 59 3 2 4 2 3" xfId="15382"/>
    <cellStyle name="표준 59 3 2 4 2 3 2" xfId="15383"/>
    <cellStyle name="표준 59 3 2 4 2 3 2 2" xfId="31013"/>
    <cellStyle name="표준 59 3 2 4 2 3 2 3" xfId="46612"/>
    <cellStyle name="표준 59 3 2 4 2 3 3" xfId="31012"/>
    <cellStyle name="표준 59 3 2 4 2 3 4" xfId="46611"/>
    <cellStyle name="표준 59 3 2 4 2 4" xfId="15384"/>
    <cellStyle name="표준 59 3 2 4 2 4 2" xfId="31014"/>
    <cellStyle name="표준 59 3 2 4 2 4 3" xfId="46613"/>
    <cellStyle name="표준 59 3 2 4 2 5" xfId="31007"/>
    <cellStyle name="표준 59 3 2 4 2 6" xfId="46606"/>
    <cellStyle name="표준 59 3 2 4 3" xfId="15385"/>
    <cellStyle name="표준 59 3 2 4 3 2" xfId="15386"/>
    <cellStyle name="표준 59 3 2 4 3 2 2" xfId="15387"/>
    <cellStyle name="표준 59 3 2 4 3 2 2 2" xfId="15388"/>
    <cellStyle name="표준 59 3 2 4 3 2 2 2 2" xfId="31018"/>
    <cellStyle name="표준 59 3 2 4 3 2 2 2 3" xfId="46617"/>
    <cellStyle name="표준 59 3 2 4 3 2 2 3" xfId="31017"/>
    <cellStyle name="표준 59 3 2 4 3 2 2 4" xfId="46616"/>
    <cellStyle name="표준 59 3 2 4 3 2 3" xfId="15389"/>
    <cellStyle name="표준 59 3 2 4 3 2 3 2" xfId="31019"/>
    <cellStyle name="표준 59 3 2 4 3 2 3 3" xfId="46618"/>
    <cellStyle name="표준 59 3 2 4 3 2 4" xfId="31016"/>
    <cellStyle name="표준 59 3 2 4 3 2 5" xfId="46615"/>
    <cellStyle name="표준 59 3 2 4 3 3" xfId="15390"/>
    <cellStyle name="표준 59 3 2 4 3 3 2" xfId="15391"/>
    <cellStyle name="표준 59 3 2 4 3 3 2 2" xfId="31021"/>
    <cellStyle name="표준 59 3 2 4 3 3 2 3" xfId="46620"/>
    <cellStyle name="표준 59 3 2 4 3 3 3" xfId="31020"/>
    <cellStyle name="표준 59 3 2 4 3 3 4" xfId="46619"/>
    <cellStyle name="표준 59 3 2 4 3 4" xfId="15392"/>
    <cellStyle name="표준 59 3 2 4 3 4 2" xfId="31022"/>
    <cellStyle name="표준 59 3 2 4 3 4 3" xfId="46621"/>
    <cellStyle name="표준 59 3 2 4 3 5" xfId="31015"/>
    <cellStyle name="표준 59 3 2 4 3 6" xfId="46614"/>
    <cellStyle name="표준 59 3 2 4 4" xfId="15393"/>
    <cellStyle name="표준 59 3 2 4 4 2" xfId="15394"/>
    <cellStyle name="표준 59 3 2 4 4 2 2" xfId="15395"/>
    <cellStyle name="표준 59 3 2 4 4 2 2 2" xfId="31025"/>
    <cellStyle name="표준 59 3 2 4 4 2 2 3" xfId="46624"/>
    <cellStyle name="표준 59 3 2 4 4 2 3" xfId="31024"/>
    <cellStyle name="표준 59 3 2 4 4 2 4" xfId="46623"/>
    <cellStyle name="표준 59 3 2 4 4 3" xfId="15396"/>
    <cellStyle name="표준 59 3 2 4 4 3 2" xfId="31026"/>
    <cellStyle name="표준 59 3 2 4 4 3 3" xfId="46625"/>
    <cellStyle name="표준 59 3 2 4 4 4" xfId="31023"/>
    <cellStyle name="표준 59 3 2 4 4 5" xfId="46622"/>
    <cellStyle name="표준 59 3 2 4 5" xfId="15397"/>
    <cellStyle name="표준 59 3 2 4 5 2" xfId="15398"/>
    <cellStyle name="표준 59 3 2 4 5 2 2" xfId="31028"/>
    <cellStyle name="표준 59 3 2 4 5 2 3" xfId="46627"/>
    <cellStyle name="표준 59 3 2 4 5 3" xfId="31027"/>
    <cellStyle name="표준 59 3 2 4 5 4" xfId="46626"/>
    <cellStyle name="표준 59 3 2 4 6" xfId="15399"/>
    <cellStyle name="표준 59 3 2 4 6 2" xfId="31029"/>
    <cellStyle name="표준 59 3 2 4 6 3" xfId="46628"/>
    <cellStyle name="표준 59 3 2 4 7" xfId="31006"/>
    <cellStyle name="표준 59 3 2 4 8" xfId="46605"/>
    <cellStyle name="표준 59 3 2 5" xfId="15400"/>
    <cellStyle name="표준 59 3 2 5 2" xfId="15401"/>
    <cellStyle name="표준 59 3 2 5 2 2" xfId="15402"/>
    <cellStyle name="표준 59 3 2 5 2 2 2" xfId="15403"/>
    <cellStyle name="표준 59 3 2 5 2 2 2 2" xfId="31033"/>
    <cellStyle name="표준 59 3 2 5 2 2 2 3" xfId="46632"/>
    <cellStyle name="표준 59 3 2 5 2 2 3" xfId="31032"/>
    <cellStyle name="표준 59 3 2 5 2 2 4" xfId="46631"/>
    <cellStyle name="표준 59 3 2 5 2 3" xfId="15404"/>
    <cellStyle name="표준 59 3 2 5 2 3 2" xfId="31034"/>
    <cellStyle name="표준 59 3 2 5 2 3 3" xfId="46633"/>
    <cellStyle name="표준 59 3 2 5 2 4" xfId="31031"/>
    <cellStyle name="표준 59 3 2 5 2 5" xfId="46630"/>
    <cellStyle name="표준 59 3 2 5 3" xfId="15405"/>
    <cellStyle name="표준 59 3 2 5 3 2" xfId="15406"/>
    <cellStyle name="표준 59 3 2 5 3 2 2" xfId="31036"/>
    <cellStyle name="표준 59 3 2 5 3 2 3" xfId="46635"/>
    <cellStyle name="표준 59 3 2 5 3 3" xfId="31035"/>
    <cellStyle name="표준 59 3 2 5 3 4" xfId="46634"/>
    <cellStyle name="표준 59 3 2 5 4" xfId="15407"/>
    <cellStyle name="표준 59 3 2 5 4 2" xfId="31037"/>
    <cellStyle name="표준 59 3 2 5 4 3" xfId="46636"/>
    <cellStyle name="표준 59 3 2 5 5" xfId="31030"/>
    <cellStyle name="표준 59 3 2 5 6" xfId="46629"/>
    <cellStyle name="표준 59 3 2 6" xfId="15408"/>
    <cellStyle name="표준 59 3 2 6 2" xfId="15409"/>
    <cellStyle name="표준 59 3 2 6 2 2" xfId="15410"/>
    <cellStyle name="표준 59 3 2 6 2 2 2" xfId="15411"/>
    <cellStyle name="표준 59 3 2 6 2 2 2 2" xfId="31041"/>
    <cellStyle name="표준 59 3 2 6 2 2 2 3" xfId="46640"/>
    <cellStyle name="표준 59 3 2 6 2 2 3" xfId="31040"/>
    <cellStyle name="표준 59 3 2 6 2 2 4" xfId="46639"/>
    <cellStyle name="표준 59 3 2 6 2 3" xfId="15412"/>
    <cellStyle name="표준 59 3 2 6 2 3 2" xfId="31042"/>
    <cellStyle name="표준 59 3 2 6 2 3 3" xfId="46641"/>
    <cellStyle name="표준 59 3 2 6 2 4" xfId="31039"/>
    <cellStyle name="표준 59 3 2 6 2 5" xfId="46638"/>
    <cellStyle name="표준 59 3 2 6 3" xfId="15413"/>
    <cellStyle name="표준 59 3 2 6 3 2" xfId="15414"/>
    <cellStyle name="표준 59 3 2 6 3 2 2" xfId="31044"/>
    <cellStyle name="표준 59 3 2 6 3 2 3" xfId="46643"/>
    <cellStyle name="표준 59 3 2 6 3 3" xfId="31043"/>
    <cellStyle name="표준 59 3 2 6 3 4" xfId="46642"/>
    <cellStyle name="표준 59 3 2 6 4" xfId="15415"/>
    <cellStyle name="표준 59 3 2 6 4 2" xfId="31045"/>
    <cellStyle name="표준 59 3 2 6 4 3" xfId="46644"/>
    <cellStyle name="표준 59 3 2 6 5" xfId="31038"/>
    <cellStyle name="표준 59 3 2 6 6" xfId="46637"/>
    <cellStyle name="표준 59 3 2 7" xfId="15416"/>
    <cellStyle name="표준 59 3 2 7 2" xfId="15417"/>
    <cellStyle name="표준 59 3 2 7 2 2" xfId="15418"/>
    <cellStyle name="표준 59 3 2 7 2 2 2" xfId="31048"/>
    <cellStyle name="표준 59 3 2 7 2 2 3" xfId="46647"/>
    <cellStyle name="표준 59 3 2 7 2 3" xfId="31047"/>
    <cellStyle name="표준 59 3 2 7 2 4" xfId="46646"/>
    <cellStyle name="표준 59 3 2 7 3" xfId="15419"/>
    <cellStyle name="표준 59 3 2 7 3 2" xfId="31049"/>
    <cellStyle name="표준 59 3 2 7 3 3" xfId="46648"/>
    <cellStyle name="표준 59 3 2 7 4" xfId="31046"/>
    <cellStyle name="표준 59 3 2 7 5" xfId="46645"/>
    <cellStyle name="표준 59 3 2 8" xfId="15420"/>
    <cellStyle name="표준 59 3 2 8 2" xfId="15421"/>
    <cellStyle name="표준 59 3 2 8 2 2" xfId="31051"/>
    <cellStyle name="표준 59 3 2 8 2 3" xfId="46650"/>
    <cellStyle name="표준 59 3 2 8 3" xfId="31050"/>
    <cellStyle name="표준 59 3 2 8 4" xfId="46649"/>
    <cellStyle name="표준 59 3 2 9" xfId="15422"/>
    <cellStyle name="표준 59 3 2 9 2" xfId="31052"/>
    <cellStyle name="표준 59 3 2 9 3" xfId="46651"/>
    <cellStyle name="표준 59 3 3" xfId="15423"/>
    <cellStyle name="표준 59 3 3 2" xfId="15424"/>
    <cellStyle name="표준 59 3 3 2 2" xfId="15425"/>
    <cellStyle name="표준 59 3 3 2 2 2" xfId="15426"/>
    <cellStyle name="표준 59 3 3 2 2 2 2" xfId="15427"/>
    <cellStyle name="표준 59 3 3 2 2 2 2 2" xfId="15428"/>
    <cellStyle name="표준 59 3 3 2 2 2 2 2 2" xfId="31058"/>
    <cellStyle name="표준 59 3 3 2 2 2 2 2 3" xfId="46657"/>
    <cellStyle name="표준 59 3 3 2 2 2 2 3" xfId="31057"/>
    <cellStyle name="표준 59 3 3 2 2 2 2 4" xfId="46656"/>
    <cellStyle name="표준 59 3 3 2 2 2 3" xfId="15429"/>
    <cellStyle name="표준 59 3 3 2 2 2 3 2" xfId="31059"/>
    <cellStyle name="표준 59 3 3 2 2 2 3 3" xfId="46658"/>
    <cellStyle name="표준 59 3 3 2 2 2 4" xfId="31056"/>
    <cellStyle name="표준 59 3 3 2 2 2 5" xfId="46655"/>
    <cellStyle name="표준 59 3 3 2 2 3" xfId="15430"/>
    <cellStyle name="표준 59 3 3 2 2 3 2" xfId="15431"/>
    <cellStyle name="표준 59 3 3 2 2 3 2 2" xfId="31061"/>
    <cellStyle name="표준 59 3 3 2 2 3 2 3" xfId="46660"/>
    <cellStyle name="표준 59 3 3 2 2 3 3" xfId="31060"/>
    <cellStyle name="표준 59 3 3 2 2 3 4" xfId="46659"/>
    <cellStyle name="표준 59 3 3 2 2 4" xfId="15432"/>
    <cellStyle name="표준 59 3 3 2 2 4 2" xfId="31062"/>
    <cellStyle name="표준 59 3 3 2 2 4 3" xfId="46661"/>
    <cellStyle name="표준 59 3 3 2 2 5" xfId="31055"/>
    <cellStyle name="표준 59 3 3 2 2 6" xfId="46654"/>
    <cellStyle name="표준 59 3 3 2 3" xfId="15433"/>
    <cellStyle name="표준 59 3 3 2 3 2" xfId="15434"/>
    <cellStyle name="표준 59 3 3 2 3 2 2" xfId="15435"/>
    <cellStyle name="표준 59 3 3 2 3 2 2 2" xfId="15436"/>
    <cellStyle name="표준 59 3 3 2 3 2 2 2 2" xfId="31066"/>
    <cellStyle name="표준 59 3 3 2 3 2 2 2 3" xfId="46665"/>
    <cellStyle name="표준 59 3 3 2 3 2 2 3" xfId="31065"/>
    <cellStyle name="표준 59 3 3 2 3 2 2 4" xfId="46664"/>
    <cellStyle name="표준 59 3 3 2 3 2 3" xfId="15437"/>
    <cellStyle name="표준 59 3 3 2 3 2 3 2" xfId="31067"/>
    <cellStyle name="표준 59 3 3 2 3 2 3 3" xfId="46666"/>
    <cellStyle name="표준 59 3 3 2 3 2 4" xfId="31064"/>
    <cellStyle name="표준 59 3 3 2 3 2 5" xfId="46663"/>
    <cellStyle name="표준 59 3 3 2 3 3" xfId="15438"/>
    <cellStyle name="표준 59 3 3 2 3 3 2" xfId="15439"/>
    <cellStyle name="표준 59 3 3 2 3 3 2 2" xfId="31069"/>
    <cellStyle name="표준 59 3 3 2 3 3 2 3" xfId="46668"/>
    <cellStyle name="표준 59 3 3 2 3 3 3" xfId="31068"/>
    <cellStyle name="표준 59 3 3 2 3 3 4" xfId="46667"/>
    <cellStyle name="표준 59 3 3 2 3 4" xfId="15440"/>
    <cellStyle name="표준 59 3 3 2 3 4 2" xfId="31070"/>
    <cellStyle name="표준 59 3 3 2 3 4 3" xfId="46669"/>
    <cellStyle name="표준 59 3 3 2 3 5" xfId="31063"/>
    <cellStyle name="표준 59 3 3 2 3 6" xfId="46662"/>
    <cellStyle name="표준 59 3 3 2 4" xfId="15441"/>
    <cellStyle name="표준 59 3 3 2 4 2" xfId="15442"/>
    <cellStyle name="표준 59 3 3 2 4 2 2" xfId="15443"/>
    <cellStyle name="표준 59 3 3 2 4 2 2 2" xfId="31073"/>
    <cellStyle name="표준 59 3 3 2 4 2 2 3" xfId="46672"/>
    <cellStyle name="표준 59 3 3 2 4 2 3" xfId="31072"/>
    <cellStyle name="표준 59 3 3 2 4 2 4" xfId="46671"/>
    <cellStyle name="표준 59 3 3 2 4 3" xfId="15444"/>
    <cellStyle name="표준 59 3 3 2 4 3 2" xfId="31074"/>
    <cellStyle name="표준 59 3 3 2 4 3 3" xfId="46673"/>
    <cellStyle name="표준 59 3 3 2 4 4" xfId="31071"/>
    <cellStyle name="표준 59 3 3 2 4 5" xfId="46670"/>
    <cellStyle name="표준 59 3 3 2 5" xfId="15445"/>
    <cellStyle name="표준 59 3 3 2 5 2" xfId="15446"/>
    <cellStyle name="표준 59 3 3 2 5 2 2" xfId="31076"/>
    <cellStyle name="표준 59 3 3 2 5 2 3" xfId="46675"/>
    <cellStyle name="표준 59 3 3 2 5 3" xfId="31075"/>
    <cellStyle name="표준 59 3 3 2 5 4" xfId="46674"/>
    <cellStyle name="표준 59 3 3 2 6" xfId="15447"/>
    <cellStyle name="표준 59 3 3 2 6 2" xfId="31077"/>
    <cellStyle name="표준 59 3 3 2 6 3" xfId="46676"/>
    <cellStyle name="표준 59 3 3 2 7" xfId="31054"/>
    <cellStyle name="표준 59 3 3 2 8" xfId="46653"/>
    <cellStyle name="표준 59 3 3 3" xfId="15448"/>
    <cellStyle name="표준 59 3 3 3 2" xfId="15449"/>
    <cellStyle name="표준 59 3 3 3 2 2" xfId="15450"/>
    <cellStyle name="표준 59 3 3 3 2 2 2" xfId="15451"/>
    <cellStyle name="표준 59 3 3 3 2 2 2 2" xfId="31081"/>
    <cellStyle name="표준 59 3 3 3 2 2 2 3" xfId="46680"/>
    <cellStyle name="표준 59 3 3 3 2 2 3" xfId="31080"/>
    <cellStyle name="표준 59 3 3 3 2 2 4" xfId="46679"/>
    <cellStyle name="표준 59 3 3 3 2 3" xfId="15452"/>
    <cellStyle name="표준 59 3 3 3 2 3 2" xfId="31082"/>
    <cellStyle name="표준 59 3 3 3 2 3 3" xfId="46681"/>
    <cellStyle name="표준 59 3 3 3 2 4" xfId="31079"/>
    <cellStyle name="표준 59 3 3 3 2 5" xfId="46678"/>
    <cellStyle name="표준 59 3 3 3 3" xfId="15453"/>
    <cellStyle name="표준 59 3 3 3 3 2" xfId="15454"/>
    <cellStyle name="표준 59 3 3 3 3 2 2" xfId="31084"/>
    <cellStyle name="표준 59 3 3 3 3 2 3" xfId="46683"/>
    <cellStyle name="표준 59 3 3 3 3 3" xfId="31083"/>
    <cellStyle name="표준 59 3 3 3 3 4" xfId="46682"/>
    <cellStyle name="표준 59 3 3 3 4" xfId="15455"/>
    <cellStyle name="표준 59 3 3 3 4 2" xfId="31085"/>
    <cellStyle name="표준 59 3 3 3 4 3" xfId="46684"/>
    <cellStyle name="표준 59 3 3 3 5" xfId="31078"/>
    <cellStyle name="표준 59 3 3 3 6" xfId="46677"/>
    <cellStyle name="표준 59 3 3 4" xfId="15456"/>
    <cellStyle name="표준 59 3 3 4 2" xfId="15457"/>
    <cellStyle name="표준 59 3 3 4 2 2" xfId="15458"/>
    <cellStyle name="표준 59 3 3 4 2 2 2" xfId="15459"/>
    <cellStyle name="표준 59 3 3 4 2 2 2 2" xfId="31089"/>
    <cellStyle name="표준 59 3 3 4 2 2 2 3" xfId="46688"/>
    <cellStyle name="표준 59 3 3 4 2 2 3" xfId="31088"/>
    <cellStyle name="표준 59 3 3 4 2 2 4" xfId="46687"/>
    <cellStyle name="표준 59 3 3 4 2 3" xfId="15460"/>
    <cellStyle name="표준 59 3 3 4 2 3 2" xfId="31090"/>
    <cellStyle name="표준 59 3 3 4 2 3 3" xfId="46689"/>
    <cellStyle name="표준 59 3 3 4 2 4" xfId="31087"/>
    <cellStyle name="표준 59 3 3 4 2 5" xfId="46686"/>
    <cellStyle name="표준 59 3 3 4 3" xfId="15461"/>
    <cellStyle name="표준 59 3 3 4 3 2" xfId="15462"/>
    <cellStyle name="표준 59 3 3 4 3 2 2" xfId="31092"/>
    <cellStyle name="표준 59 3 3 4 3 2 3" xfId="46691"/>
    <cellStyle name="표준 59 3 3 4 3 3" xfId="31091"/>
    <cellStyle name="표준 59 3 3 4 3 4" xfId="46690"/>
    <cellStyle name="표준 59 3 3 4 4" xfId="15463"/>
    <cellStyle name="표준 59 3 3 4 4 2" xfId="31093"/>
    <cellStyle name="표준 59 3 3 4 4 3" xfId="46692"/>
    <cellStyle name="표준 59 3 3 4 5" xfId="31086"/>
    <cellStyle name="표준 59 3 3 4 6" xfId="46685"/>
    <cellStyle name="표준 59 3 3 5" xfId="15464"/>
    <cellStyle name="표준 59 3 3 5 2" xfId="15465"/>
    <cellStyle name="표준 59 3 3 5 2 2" xfId="15466"/>
    <cellStyle name="표준 59 3 3 5 2 2 2" xfId="31096"/>
    <cellStyle name="표준 59 3 3 5 2 2 3" xfId="46695"/>
    <cellStyle name="표준 59 3 3 5 2 3" xfId="31095"/>
    <cellStyle name="표준 59 3 3 5 2 4" xfId="46694"/>
    <cellStyle name="표준 59 3 3 5 3" xfId="15467"/>
    <cellStyle name="표준 59 3 3 5 3 2" xfId="31097"/>
    <cellStyle name="표준 59 3 3 5 3 3" xfId="46696"/>
    <cellStyle name="표준 59 3 3 5 4" xfId="31094"/>
    <cellStyle name="표준 59 3 3 5 5" xfId="46693"/>
    <cellStyle name="표준 59 3 3 6" xfId="15468"/>
    <cellStyle name="표준 59 3 3 6 2" xfId="15469"/>
    <cellStyle name="표준 59 3 3 6 2 2" xfId="31099"/>
    <cellStyle name="표준 59 3 3 6 2 3" xfId="46698"/>
    <cellStyle name="표준 59 3 3 6 3" xfId="31098"/>
    <cellStyle name="표준 59 3 3 6 4" xfId="46697"/>
    <cellStyle name="표준 59 3 3 7" xfId="15470"/>
    <cellStyle name="표준 59 3 3 7 2" xfId="31100"/>
    <cellStyle name="표준 59 3 3 7 3" xfId="46699"/>
    <cellStyle name="표준 59 3 3 8" xfId="31053"/>
    <cellStyle name="표준 59 3 3 9" xfId="46652"/>
    <cellStyle name="표준 59 3 4" xfId="15471"/>
    <cellStyle name="표준 59 3 4 2" xfId="15472"/>
    <cellStyle name="표준 59 3 4 2 2" xfId="15473"/>
    <cellStyle name="표준 59 3 4 2 2 2" xfId="15474"/>
    <cellStyle name="표준 59 3 4 2 2 2 2" xfId="15475"/>
    <cellStyle name="표준 59 3 4 2 2 2 2 2" xfId="15476"/>
    <cellStyle name="표준 59 3 4 2 2 2 2 2 2" xfId="31106"/>
    <cellStyle name="표준 59 3 4 2 2 2 2 2 3" xfId="46705"/>
    <cellStyle name="표준 59 3 4 2 2 2 2 3" xfId="31105"/>
    <cellStyle name="표준 59 3 4 2 2 2 2 4" xfId="46704"/>
    <cellStyle name="표준 59 3 4 2 2 2 3" xfId="15477"/>
    <cellStyle name="표준 59 3 4 2 2 2 3 2" xfId="31107"/>
    <cellStyle name="표준 59 3 4 2 2 2 3 3" xfId="46706"/>
    <cellStyle name="표준 59 3 4 2 2 2 4" xfId="31104"/>
    <cellStyle name="표준 59 3 4 2 2 2 5" xfId="46703"/>
    <cellStyle name="표준 59 3 4 2 2 3" xfId="15478"/>
    <cellStyle name="표준 59 3 4 2 2 3 2" xfId="15479"/>
    <cellStyle name="표준 59 3 4 2 2 3 2 2" xfId="31109"/>
    <cellStyle name="표준 59 3 4 2 2 3 2 3" xfId="46708"/>
    <cellStyle name="표준 59 3 4 2 2 3 3" xfId="31108"/>
    <cellStyle name="표준 59 3 4 2 2 3 4" xfId="46707"/>
    <cellStyle name="표준 59 3 4 2 2 4" xfId="15480"/>
    <cellStyle name="표준 59 3 4 2 2 4 2" xfId="31110"/>
    <cellStyle name="표준 59 3 4 2 2 4 3" xfId="46709"/>
    <cellStyle name="표준 59 3 4 2 2 5" xfId="31103"/>
    <cellStyle name="표준 59 3 4 2 2 6" xfId="46702"/>
    <cellStyle name="표준 59 3 4 2 3" xfId="15481"/>
    <cellStyle name="표준 59 3 4 2 3 2" xfId="15482"/>
    <cellStyle name="표준 59 3 4 2 3 2 2" xfId="15483"/>
    <cellStyle name="표준 59 3 4 2 3 2 2 2" xfId="15484"/>
    <cellStyle name="표준 59 3 4 2 3 2 2 2 2" xfId="31114"/>
    <cellStyle name="표준 59 3 4 2 3 2 2 2 3" xfId="46713"/>
    <cellStyle name="표준 59 3 4 2 3 2 2 3" xfId="31113"/>
    <cellStyle name="표준 59 3 4 2 3 2 2 4" xfId="46712"/>
    <cellStyle name="표준 59 3 4 2 3 2 3" xfId="15485"/>
    <cellStyle name="표준 59 3 4 2 3 2 3 2" xfId="31115"/>
    <cellStyle name="표준 59 3 4 2 3 2 3 3" xfId="46714"/>
    <cellStyle name="표준 59 3 4 2 3 2 4" xfId="31112"/>
    <cellStyle name="표준 59 3 4 2 3 2 5" xfId="46711"/>
    <cellStyle name="표준 59 3 4 2 3 3" xfId="15486"/>
    <cellStyle name="표준 59 3 4 2 3 3 2" xfId="15487"/>
    <cellStyle name="표준 59 3 4 2 3 3 2 2" xfId="31117"/>
    <cellStyle name="표준 59 3 4 2 3 3 2 3" xfId="46716"/>
    <cellStyle name="표준 59 3 4 2 3 3 3" xfId="31116"/>
    <cellStyle name="표준 59 3 4 2 3 3 4" xfId="46715"/>
    <cellStyle name="표준 59 3 4 2 3 4" xfId="15488"/>
    <cellStyle name="표준 59 3 4 2 3 4 2" xfId="31118"/>
    <cellStyle name="표준 59 3 4 2 3 4 3" xfId="46717"/>
    <cellStyle name="표준 59 3 4 2 3 5" xfId="31111"/>
    <cellStyle name="표준 59 3 4 2 3 6" xfId="46710"/>
    <cellStyle name="표준 59 3 4 2 4" xfId="15489"/>
    <cellStyle name="표준 59 3 4 2 4 2" xfId="15490"/>
    <cellStyle name="표준 59 3 4 2 4 2 2" xfId="15491"/>
    <cellStyle name="표준 59 3 4 2 4 2 2 2" xfId="31121"/>
    <cellStyle name="표준 59 3 4 2 4 2 2 3" xfId="46720"/>
    <cellStyle name="표준 59 3 4 2 4 2 3" xfId="31120"/>
    <cellStyle name="표준 59 3 4 2 4 2 4" xfId="46719"/>
    <cellStyle name="표준 59 3 4 2 4 3" xfId="15492"/>
    <cellStyle name="표준 59 3 4 2 4 3 2" xfId="31122"/>
    <cellStyle name="표준 59 3 4 2 4 3 3" xfId="46721"/>
    <cellStyle name="표준 59 3 4 2 4 4" xfId="31119"/>
    <cellStyle name="표준 59 3 4 2 4 5" xfId="46718"/>
    <cellStyle name="표준 59 3 4 2 5" xfId="15493"/>
    <cellStyle name="표준 59 3 4 2 5 2" xfId="15494"/>
    <cellStyle name="표준 59 3 4 2 5 2 2" xfId="31124"/>
    <cellStyle name="표준 59 3 4 2 5 2 3" xfId="46723"/>
    <cellStyle name="표준 59 3 4 2 5 3" xfId="31123"/>
    <cellStyle name="표준 59 3 4 2 5 4" xfId="46722"/>
    <cellStyle name="표준 59 3 4 2 6" xfId="15495"/>
    <cellStyle name="표준 59 3 4 2 6 2" xfId="31125"/>
    <cellStyle name="표준 59 3 4 2 6 3" xfId="46724"/>
    <cellStyle name="표준 59 3 4 2 7" xfId="31102"/>
    <cellStyle name="표준 59 3 4 2 8" xfId="46701"/>
    <cellStyle name="표준 59 3 4 3" xfId="15496"/>
    <cellStyle name="표준 59 3 4 3 2" xfId="15497"/>
    <cellStyle name="표준 59 3 4 3 2 2" xfId="15498"/>
    <cellStyle name="표준 59 3 4 3 2 2 2" xfId="15499"/>
    <cellStyle name="표준 59 3 4 3 2 2 2 2" xfId="31129"/>
    <cellStyle name="표준 59 3 4 3 2 2 2 3" xfId="46728"/>
    <cellStyle name="표준 59 3 4 3 2 2 3" xfId="31128"/>
    <cellStyle name="표준 59 3 4 3 2 2 4" xfId="46727"/>
    <cellStyle name="표준 59 3 4 3 2 3" xfId="15500"/>
    <cellStyle name="표준 59 3 4 3 2 3 2" xfId="31130"/>
    <cellStyle name="표준 59 3 4 3 2 3 3" xfId="46729"/>
    <cellStyle name="표준 59 3 4 3 2 4" xfId="31127"/>
    <cellStyle name="표준 59 3 4 3 2 5" xfId="46726"/>
    <cellStyle name="표준 59 3 4 3 3" xfId="15501"/>
    <cellStyle name="표준 59 3 4 3 3 2" xfId="15502"/>
    <cellStyle name="표준 59 3 4 3 3 2 2" xfId="31132"/>
    <cellStyle name="표준 59 3 4 3 3 2 3" xfId="46731"/>
    <cellStyle name="표준 59 3 4 3 3 3" xfId="31131"/>
    <cellStyle name="표준 59 3 4 3 3 4" xfId="46730"/>
    <cellStyle name="표준 59 3 4 3 4" xfId="15503"/>
    <cellStyle name="표준 59 3 4 3 4 2" xfId="31133"/>
    <cellStyle name="표준 59 3 4 3 4 3" xfId="46732"/>
    <cellStyle name="표준 59 3 4 3 5" xfId="31126"/>
    <cellStyle name="표준 59 3 4 3 6" xfId="46725"/>
    <cellStyle name="표준 59 3 4 4" xfId="15504"/>
    <cellStyle name="표준 59 3 4 4 2" xfId="15505"/>
    <cellStyle name="표준 59 3 4 4 2 2" xfId="15506"/>
    <cellStyle name="표준 59 3 4 4 2 2 2" xfId="15507"/>
    <cellStyle name="표준 59 3 4 4 2 2 2 2" xfId="31137"/>
    <cellStyle name="표준 59 3 4 4 2 2 2 3" xfId="46736"/>
    <cellStyle name="표준 59 3 4 4 2 2 3" xfId="31136"/>
    <cellStyle name="표준 59 3 4 4 2 2 4" xfId="46735"/>
    <cellStyle name="표준 59 3 4 4 2 3" xfId="15508"/>
    <cellStyle name="표준 59 3 4 4 2 3 2" xfId="31138"/>
    <cellStyle name="표준 59 3 4 4 2 3 3" xfId="46737"/>
    <cellStyle name="표준 59 3 4 4 2 4" xfId="31135"/>
    <cellStyle name="표준 59 3 4 4 2 5" xfId="46734"/>
    <cellStyle name="표준 59 3 4 4 3" xfId="15509"/>
    <cellStyle name="표준 59 3 4 4 3 2" xfId="15510"/>
    <cellStyle name="표준 59 3 4 4 3 2 2" xfId="31140"/>
    <cellStyle name="표준 59 3 4 4 3 2 3" xfId="46739"/>
    <cellStyle name="표준 59 3 4 4 3 3" xfId="31139"/>
    <cellStyle name="표준 59 3 4 4 3 4" xfId="46738"/>
    <cellStyle name="표준 59 3 4 4 4" xfId="15511"/>
    <cellStyle name="표준 59 3 4 4 4 2" xfId="31141"/>
    <cellStyle name="표준 59 3 4 4 4 3" xfId="46740"/>
    <cellStyle name="표준 59 3 4 4 5" xfId="31134"/>
    <cellStyle name="표준 59 3 4 4 6" xfId="46733"/>
    <cellStyle name="표준 59 3 4 5" xfId="15512"/>
    <cellStyle name="표준 59 3 4 5 2" xfId="15513"/>
    <cellStyle name="표준 59 3 4 5 2 2" xfId="15514"/>
    <cellStyle name="표준 59 3 4 5 2 2 2" xfId="31144"/>
    <cellStyle name="표준 59 3 4 5 2 2 3" xfId="46743"/>
    <cellStyle name="표준 59 3 4 5 2 3" xfId="31143"/>
    <cellStyle name="표준 59 3 4 5 2 4" xfId="46742"/>
    <cellStyle name="표준 59 3 4 5 3" xfId="15515"/>
    <cellStyle name="표준 59 3 4 5 3 2" xfId="31145"/>
    <cellStyle name="표준 59 3 4 5 3 3" xfId="46744"/>
    <cellStyle name="표준 59 3 4 5 4" xfId="31142"/>
    <cellStyle name="표준 59 3 4 5 5" xfId="46741"/>
    <cellStyle name="표준 59 3 4 6" xfId="15516"/>
    <cellStyle name="표준 59 3 4 6 2" xfId="15517"/>
    <cellStyle name="표준 59 3 4 6 2 2" xfId="31147"/>
    <cellStyle name="표준 59 3 4 6 2 3" xfId="46746"/>
    <cellStyle name="표준 59 3 4 6 3" xfId="31146"/>
    <cellStyle name="표준 59 3 4 6 4" xfId="46745"/>
    <cellStyle name="표준 59 3 4 7" xfId="15518"/>
    <cellStyle name="표준 59 3 4 7 2" xfId="31148"/>
    <cellStyle name="표준 59 3 4 7 3" xfId="46747"/>
    <cellStyle name="표준 59 3 4 8" xfId="31101"/>
    <cellStyle name="표준 59 3 4 9" xfId="46700"/>
    <cellStyle name="표준 59 3 5" xfId="15519"/>
    <cellStyle name="표준 59 3 5 2" xfId="15520"/>
    <cellStyle name="표준 59 3 5 2 2" xfId="15521"/>
    <cellStyle name="표준 59 3 5 2 2 2" xfId="15522"/>
    <cellStyle name="표준 59 3 5 2 2 2 2" xfId="15523"/>
    <cellStyle name="표준 59 3 5 2 2 2 2 2" xfId="31153"/>
    <cellStyle name="표준 59 3 5 2 2 2 2 3" xfId="46752"/>
    <cellStyle name="표준 59 3 5 2 2 2 3" xfId="31152"/>
    <cellStyle name="표준 59 3 5 2 2 2 4" xfId="46751"/>
    <cellStyle name="표준 59 3 5 2 2 3" xfId="15524"/>
    <cellStyle name="표준 59 3 5 2 2 3 2" xfId="31154"/>
    <cellStyle name="표준 59 3 5 2 2 3 3" xfId="46753"/>
    <cellStyle name="표준 59 3 5 2 2 4" xfId="31151"/>
    <cellStyle name="표준 59 3 5 2 2 5" xfId="46750"/>
    <cellStyle name="표준 59 3 5 2 3" xfId="15525"/>
    <cellStyle name="표준 59 3 5 2 3 2" xfId="15526"/>
    <cellStyle name="표준 59 3 5 2 3 2 2" xfId="31156"/>
    <cellStyle name="표준 59 3 5 2 3 2 3" xfId="46755"/>
    <cellStyle name="표준 59 3 5 2 3 3" xfId="31155"/>
    <cellStyle name="표준 59 3 5 2 3 4" xfId="46754"/>
    <cellStyle name="표준 59 3 5 2 4" xfId="15527"/>
    <cellStyle name="표준 59 3 5 2 4 2" xfId="31157"/>
    <cellStyle name="표준 59 3 5 2 4 3" xfId="46756"/>
    <cellStyle name="표준 59 3 5 2 5" xfId="31150"/>
    <cellStyle name="표준 59 3 5 2 6" xfId="46749"/>
    <cellStyle name="표준 59 3 5 3" xfId="15528"/>
    <cellStyle name="표준 59 3 5 3 2" xfId="15529"/>
    <cellStyle name="표준 59 3 5 3 2 2" xfId="15530"/>
    <cellStyle name="표준 59 3 5 3 2 2 2" xfId="15531"/>
    <cellStyle name="표준 59 3 5 3 2 2 2 2" xfId="31161"/>
    <cellStyle name="표준 59 3 5 3 2 2 2 3" xfId="46760"/>
    <cellStyle name="표준 59 3 5 3 2 2 3" xfId="31160"/>
    <cellStyle name="표준 59 3 5 3 2 2 4" xfId="46759"/>
    <cellStyle name="표준 59 3 5 3 2 3" xfId="15532"/>
    <cellStyle name="표준 59 3 5 3 2 3 2" xfId="31162"/>
    <cellStyle name="표준 59 3 5 3 2 3 3" xfId="46761"/>
    <cellStyle name="표준 59 3 5 3 2 4" xfId="31159"/>
    <cellStyle name="표준 59 3 5 3 2 5" xfId="46758"/>
    <cellStyle name="표준 59 3 5 3 3" xfId="15533"/>
    <cellStyle name="표준 59 3 5 3 3 2" xfId="15534"/>
    <cellStyle name="표준 59 3 5 3 3 2 2" xfId="31164"/>
    <cellStyle name="표준 59 3 5 3 3 2 3" xfId="46763"/>
    <cellStyle name="표준 59 3 5 3 3 3" xfId="31163"/>
    <cellStyle name="표준 59 3 5 3 3 4" xfId="46762"/>
    <cellStyle name="표준 59 3 5 3 4" xfId="15535"/>
    <cellStyle name="표준 59 3 5 3 4 2" xfId="31165"/>
    <cellStyle name="표준 59 3 5 3 4 3" xfId="46764"/>
    <cellStyle name="표준 59 3 5 3 5" xfId="31158"/>
    <cellStyle name="표준 59 3 5 3 6" xfId="46757"/>
    <cellStyle name="표준 59 3 5 4" xfId="15536"/>
    <cellStyle name="표준 59 3 5 4 2" xfId="15537"/>
    <cellStyle name="표준 59 3 5 4 2 2" xfId="15538"/>
    <cellStyle name="표준 59 3 5 4 2 2 2" xfId="31168"/>
    <cellStyle name="표준 59 3 5 4 2 2 3" xfId="46767"/>
    <cellStyle name="표준 59 3 5 4 2 3" xfId="31167"/>
    <cellStyle name="표준 59 3 5 4 2 4" xfId="46766"/>
    <cellStyle name="표준 59 3 5 4 3" xfId="15539"/>
    <cellStyle name="표준 59 3 5 4 3 2" xfId="31169"/>
    <cellStyle name="표준 59 3 5 4 3 3" xfId="46768"/>
    <cellStyle name="표준 59 3 5 4 4" xfId="31166"/>
    <cellStyle name="표준 59 3 5 4 5" xfId="46765"/>
    <cellStyle name="표준 59 3 5 5" xfId="15540"/>
    <cellStyle name="표준 59 3 5 5 2" xfId="15541"/>
    <cellStyle name="표준 59 3 5 5 2 2" xfId="31171"/>
    <cellStyle name="표준 59 3 5 5 2 3" xfId="46770"/>
    <cellStyle name="표준 59 3 5 5 3" xfId="31170"/>
    <cellStyle name="표준 59 3 5 5 4" xfId="46769"/>
    <cellStyle name="표준 59 3 5 6" xfId="15542"/>
    <cellStyle name="표준 59 3 5 6 2" xfId="31172"/>
    <cellStyle name="표준 59 3 5 6 3" xfId="46771"/>
    <cellStyle name="표준 59 3 5 7" xfId="31149"/>
    <cellStyle name="표준 59 3 5 8" xfId="46748"/>
    <cellStyle name="표준 59 3 6" xfId="15543"/>
    <cellStyle name="표준 59 3 6 2" xfId="15544"/>
    <cellStyle name="표준 59 3 6 2 2" xfId="15545"/>
    <cellStyle name="표준 59 3 6 2 2 2" xfId="15546"/>
    <cellStyle name="표준 59 3 6 2 2 2 2" xfId="31176"/>
    <cellStyle name="표준 59 3 6 2 2 2 3" xfId="46775"/>
    <cellStyle name="표준 59 3 6 2 2 3" xfId="31175"/>
    <cellStyle name="표준 59 3 6 2 2 4" xfId="46774"/>
    <cellStyle name="표준 59 3 6 2 3" xfId="15547"/>
    <cellStyle name="표준 59 3 6 2 3 2" xfId="31177"/>
    <cellStyle name="표준 59 3 6 2 3 3" xfId="46776"/>
    <cellStyle name="표준 59 3 6 2 4" xfId="31174"/>
    <cellStyle name="표준 59 3 6 2 5" xfId="46773"/>
    <cellStyle name="표준 59 3 6 3" xfId="15548"/>
    <cellStyle name="표준 59 3 6 3 2" xfId="15549"/>
    <cellStyle name="표준 59 3 6 3 2 2" xfId="31179"/>
    <cellStyle name="표준 59 3 6 3 2 3" xfId="46778"/>
    <cellStyle name="표준 59 3 6 3 3" xfId="31178"/>
    <cellStyle name="표준 59 3 6 3 4" xfId="46777"/>
    <cellStyle name="표준 59 3 6 4" xfId="15550"/>
    <cellStyle name="표준 59 3 6 4 2" xfId="31180"/>
    <cellStyle name="표준 59 3 6 4 3" xfId="46779"/>
    <cellStyle name="표준 59 3 6 5" xfId="31173"/>
    <cellStyle name="표준 59 3 6 6" xfId="46772"/>
    <cellStyle name="표준 59 3 7" xfId="15551"/>
    <cellStyle name="표준 59 3 7 2" xfId="15552"/>
    <cellStyle name="표준 59 3 7 2 2" xfId="15553"/>
    <cellStyle name="표준 59 3 7 2 2 2" xfId="15554"/>
    <cellStyle name="표준 59 3 7 2 2 2 2" xfId="31184"/>
    <cellStyle name="표준 59 3 7 2 2 2 3" xfId="46783"/>
    <cellStyle name="표준 59 3 7 2 2 3" xfId="31183"/>
    <cellStyle name="표준 59 3 7 2 2 4" xfId="46782"/>
    <cellStyle name="표준 59 3 7 2 3" xfId="15555"/>
    <cellStyle name="표준 59 3 7 2 3 2" xfId="31185"/>
    <cellStyle name="표준 59 3 7 2 3 3" xfId="46784"/>
    <cellStyle name="표준 59 3 7 2 4" xfId="31182"/>
    <cellStyle name="표준 59 3 7 2 5" xfId="46781"/>
    <cellStyle name="표준 59 3 7 3" xfId="15556"/>
    <cellStyle name="표준 59 3 7 3 2" xfId="15557"/>
    <cellStyle name="표준 59 3 7 3 2 2" xfId="31187"/>
    <cellStyle name="표준 59 3 7 3 2 3" xfId="46786"/>
    <cellStyle name="표준 59 3 7 3 3" xfId="31186"/>
    <cellStyle name="표준 59 3 7 3 4" xfId="46785"/>
    <cellStyle name="표준 59 3 7 4" xfId="15558"/>
    <cellStyle name="표준 59 3 7 4 2" xfId="31188"/>
    <cellStyle name="표준 59 3 7 4 3" xfId="46787"/>
    <cellStyle name="표준 59 3 7 5" xfId="31181"/>
    <cellStyle name="표준 59 3 7 6" xfId="46780"/>
    <cellStyle name="표준 59 3 8" xfId="15559"/>
    <cellStyle name="표준 59 3 8 2" xfId="15560"/>
    <cellStyle name="표준 59 3 8 2 2" xfId="15561"/>
    <cellStyle name="표준 59 3 8 2 2 2" xfId="31191"/>
    <cellStyle name="표준 59 3 8 2 2 3" xfId="46790"/>
    <cellStyle name="표준 59 3 8 2 3" xfId="31190"/>
    <cellStyle name="표준 59 3 8 2 4" xfId="46789"/>
    <cellStyle name="표준 59 3 8 3" xfId="15562"/>
    <cellStyle name="표준 59 3 8 3 2" xfId="31192"/>
    <cellStyle name="표준 59 3 8 3 3" xfId="46791"/>
    <cellStyle name="표준 59 3 8 4" xfId="31189"/>
    <cellStyle name="표준 59 3 8 5" xfId="46788"/>
    <cellStyle name="표준 59 3 9" xfId="15563"/>
    <cellStyle name="표준 59 3 9 2" xfId="15564"/>
    <cellStyle name="표준 59 3 9 2 2" xfId="31194"/>
    <cellStyle name="표준 59 3 9 2 3" xfId="46793"/>
    <cellStyle name="표준 59 3 9 3" xfId="31193"/>
    <cellStyle name="표준 59 3 9 4" xfId="46792"/>
    <cellStyle name="표준 59 4" xfId="15565"/>
    <cellStyle name="표준 59 4 10" xfId="31195"/>
    <cellStyle name="표준 59 4 11" xfId="46794"/>
    <cellStyle name="표준 59 4 2" xfId="15566"/>
    <cellStyle name="표준 59 4 2 2" xfId="15567"/>
    <cellStyle name="표준 59 4 2 2 2" xfId="15568"/>
    <cellStyle name="표준 59 4 2 2 2 2" xfId="15569"/>
    <cellStyle name="표준 59 4 2 2 2 2 2" xfId="15570"/>
    <cellStyle name="표준 59 4 2 2 2 2 2 2" xfId="15571"/>
    <cellStyle name="표준 59 4 2 2 2 2 2 2 2" xfId="31201"/>
    <cellStyle name="표준 59 4 2 2 2 2 2 2 3" xfId="46800"/>
    <cellStyle name="표준 59 4 2 2 2 2 2 3" xfId="31200"/>
    <cellStyle name="표준 59 4 2 2 2 2 2 4" xfId="46799"/>
    <cellStyle name="표준 59 4 2 2 2 2 3" xfId="15572"/>
    <cellStyle name="표준 59 4 2 2 2 2 3 2" xfId="31202"/>
    <cellStyle name="표준 59 4 2 2 2 2 3 3" xfId="46801"/>
    <cellStyle name="표준 59 4 2 2 2 2 4" xfId="31199"/>
    <cellStyle name="표준 59 4 2 2 2 2 5" xfId="46798"/>
    <cellStyle name="표준 59 4 2 2 2 3" xfId="15573"/>
    <cellStyle name="표준 59 4 2 2 2 3 2" xfId="15574"/>
    <cellStyle name="표준 59 4 2 2 2 3 2 2" xfId="31204"/>
    <cellStyle name="표준 59 4 2 2 2 3 2 3" xfId="46803"/>
    <cellStyle name="표준 59 4 2 2 2 3 3" xfId="31203"/>
    <cellStyle name="표준 59 4 2 2 2 3 4" xfId="46802"/>
    <cellStyle name="표준 59 4 2 2 2 4" xfId="15575"/>
    <cellStyle name="표준 59 4 2 2 2 4 2" xfId="31205"/>
    <cellStyle name="표준 59 4 2 2 2 4 3" xfId="46804"/>
    <cellStyle name="표준 59 4 2 2 2 5" xfId="31198"/>
    <cellStyle name="표준 59 4 2 2 2 6" xfId="46797"/>
    <cellStyle name="표준 59 4 2 2 3" xfId="15576"/>
    <cellStyle name="표준 59 4 2 2 3 2" xfId="15577"/>
    <cellStyle name="표준 59 4 2 2 3 2 2" xfId="15578"/>
    <cellStyle name="표준 59 4 2 2 3 2 2 2" xfId="15579"/>
    <cellStyle name="표준 59 4 2 2 3 2 2 2 2" xfId="31209"/>
    <cellStyle name="표준 59 4 2 2 3 2 2 2 3" xfId="46808"/>
    <cellStyle name="표준 59 4 2 2 3 2 2 3" xfId="31208"/>
    <cellStyle name="표준 59 4 2 2 3 2 2 4" xfId="46807"/>
    <cellStyle name="표준 59 4 2 2 3 2 3" xfId="15580"/>
    <cellStyle name="표준 59 4 2 2 3 2 3 2" xfId="31210"/>
    <cellStyle name="표준 59 4 2 2 3 2 3 3" xfId="46809"/>
    <cellStyle name="표준 59 4 2 2 3 2 4" xfId="31207"/>
    <cellStyle name="표준 59 4 2 2 3 2 5" xfId="46806"/>
    <cellStyle name="표준 59 4 2 2 3 3" xfId="15581"/>
    <cellStyle name="표준 59 4 2 2 3 3 2" xfId="15582"/>
    <cellStyle name="표준 59 4 2 2 3 3 2 2" xfId="31212"/>
    <cellStyle name="표준 59 4 2 2 3 3 2 3" xfId="46811"/>
    <cellStyle name="표준 59 4 2 2 3 3 3" xfId="31211"/>
    <cellStyle name="표준 59 4 2 2 3 3 4" xfId="46810"/>
    <cellStyle name="표준 59 4 2 2 3 4" xfId="15583"/>
    <cellStyle name="표준 59 4 2 2 3 4 2" xfId="31213"/>
    <cellStyle name="표준 59 4 2 2 3 4 3" xfId="46812"/>
    <cellStyle name="표준 59 4 2 2 3 5" xfId="31206"/>
    <cellStyle name="표준 59 4 2 2 3 6" xfId="46805"/>
    <cellStyle name="표준 59 4 2 2 4" xfId="15584"/>
    <cellStyle name="표준 59 4 2 2 4 2" xfId="15585"/>
    <cellStyle name="표준 59 4 2 2 4 2 2" xfId="15586"/>
    <cellStyle name="표준 59 4 2 2 4 2 2 2" xfId="31216"/>
    <cellStyle name="표준 59 4 2 2 4 2 2 3" xfId="46815"/>
    <cellStyle name="표준 59 4 2 2 4 2 3" xfId="31215"/>
    <cellStyle name="표준 59 4 2 2 4 2 4" xfId="46814"/>
    <cellStyle name="표준 59 4 2 2 4 3" xfId="15587"/>
    <cellStyle name="표준 59 4 2 2 4 3 2" xfId="31217"/>
    <cellStyle name="표준 59 4 2 2 4 3 3" xfId="46816"/>
    <cellStyle name="표준 59 4 2 2 4 4" xfId="31214"/>
    <cellStyle name="표준 59 4 2 2 4 5" xfId="46813"/>
    <cellStyle name="표준 59 4 2 2 5" xfId="15588"/>
    <cellStyle name="표준 59 4 2 2 5 2" xfId="15589"/>
    <cellStyle name="표준 59 4 2 2 5 2 2" xfId="31219"/>
    <cellStyle name="표준 59 4 2 2 5 2 3" xfId="46818"/>
    <cellStyle name="표준 59 4 2 2 5 3" xfId="31218"/>
    <cellStyle name="표준 59 4 2 2 5 4" xfId="46817"/>
    <cellStyle name="표준 59 4 2 2 6" xfId="15590"/>
    <cellStyle name="표준 59 4 2 2 6 2" xfId="31220"/>
    <cellStyle name="표준 59 4 2 2 6 3" xfId="46819"/>
    <cellStyle name="표준 59 4 2 2 7" xfId="31197"/>
    <cellStyle name="표준 59 4 2 2 8" xfId="46796"/>
    <cellStyle name="표준 59 4 2 3" xfId="15591"/>
    <cellStyle name="표준 59 4 2 3 2" xfId="15592"/>
    <cellStyle name="표준 59 4 2 3 2 2" xfId="15593"/>
    <cellStyle name="표준 59 4 2 3 2 2 2" xfId="15594"/>
    <cellStyle name="표준 59 4 2 3 2 2 2 2" xfId="31224"/>
    <cellStyle name="표준 59 4 2 3 2 2 2 3" xfId="46823"/>
    <cellStyle name="표준 59 4 2 3 2 2 3" xfId="31223"/>
    <cellStyle name="표준 59 4 2 3 2 2 4" xfId="46822"/>
    <cellStyle name="표준 59 4 2 3 2 3" xfId="15595"/>
    <cellStyle name="표준 59 4 2 3 2 3 2" xfId="31225"/>
    <cellStyle name="표준 59 4 2 3 2 3 3" xfId="46824"/>
    <cellStyle name="표준 59 4 2 3 2 4" xfId="31222"/>
    <cellStyle name="표준 59 4 2 3 2 5" xfId="46821"/>
    <cellStyle name="표준 59 4 2 3 3" xfId="15596"/>
    <cellStyle name="표준 59 4 2 3 3 2" xfId="15597"/>
    <cellStyle name="표준 59 4 2 3 3 2 2" xfId="31227"/>
    <cellStyle name="표준 59 4 2 3 3 2 3" xfId="46826"/>
    <cellStyle name="표준 59 4 2 3 3 3" xfId="31226"/>
    <cellStyle name="표준 59 4 2 3 3 4" xfId="46825"/>
    <cellStyle name="표준 59 4 2 3 4" xfId="15598"/>
    <cellStyle name="표준 59 4 2 3 4 2" xfId="31228"/>
    <cellStyle name="표준 59 4 2 3 4 3" xfId="46827"/>
    <cellStyle name="표준 59 4 2 3 5" xfId="31221"/>
    <cellStyle name="표준 59 4 2 3 6" xfId="46820"/>
    <cellStyle name="표준 59 4 2 4" xfId="15599"/>
    <cellStyle name="표준 59 4 2 4 2" xfId="15600"/>
    <cellStyle name="표준 59 4 2 4 2 2" xfId="15601"/>
    <cellStyle name="표준 59 4 2 4 2 2 2" xfId="15602"/>
    <cellStyle name="표준 59 4 2 4 2 2 2 2" xfId="31232"/>
    <cellStyle name="표준 59 4 2 4 2 2 2 3" xfId="46831"/>
    <cellStyle name="표준 59 4 2 4 2 2 3" xfId="31231"/>
    <cellStyle name="표준 59 4 2 4 2 2 4" xfId="46830"/>
    <cellStyle name="표준 59 4 2 4 2 3" xfId="15603"/>
    <cellStyle name="표준 59 4 2 4 2 3 2" xfId="31233"/>
    <cellStyle name="표준 59 4 2 4 2 3 3" xfId="46832"/>
    <cellStyle name="표준 59 4 2 4 2 4" xfId="31230"/>
    <cellStyle name="표준 59 4 2 4 2 5" xfId="46829"/>
    <cellStyle name="표준 59 4 2 4 3" xfId="15604"/>
    <cellStyle name="표준 59 4 2 4 3 2" xfId="15605"/>
    <cellStyle name="표준 59 4 2 4 3 2 2" xfId="31235"/>
    <cellStyle name="표준 59 4 2 4 3 2 3" xfId="46834"/>
    <cellStyle name="표준 59 4 2 4 3 3" xfId="31234"/>
    <cellStyle name="표준 59 4 2 4 3 4" xfId="46833"/>
    <cellStyle name="표준 59 4 2 4 4" xfId="15606"/>
    <cellStyle name="표준 59 4 2 4 4 2" xfId="31236"/>
    <cellStyle name="표준 59 4 2 4 4 3" xfId="46835"/>
    <cellStyle name="표준 59 4 2 4 5" xfId="31229"/>
    <cellStyle name="표준 59 4 2 4 6" xfId="46828"/>
    <cellStyle name="표준 59 4 2 5" xfId="15607"/>
    <cellStyle name="표준 59 4 2 5 2" xfId="15608"/>
    <cellStyle name="표준 59 4 2 5 2 2" xfId="15609"/>
    <cellStyle name="표준 59 4 2 5 2 2 2" xfId="31239"/>
    <cellStyle name="표준 59 4 2 5 2 2 3" xfId="46838"/>
    <cellStyle name="표준 59 4 2 5 2 3" xfId="31238"/>
    <cellStyle name="표준 59 4 2 5 2 4" xfId="46837"/>
    <cellStyle name="표준 59 4 2 5 3" xfId="15610"/>
    <cellStyle name="표준 59 4 2 5 3 2" xfId="31240"/>
    <cellStyle name="표준 59 4 2 5 3 3" xfId="46839"/>
    <cellStyle name="표준 59 4 2 5 4" xfId="31237"/>
    <cellStyle name="표준 59 4 2 5 5" xfId="46836"/>
    <cellStyle name="표준 59 4 2 6" xfId="15611"/>
    <cellStyle name="표준 59 4 2 6 2" xfId="15612"/>
    <cellStyle name="표준 59 4 2 6 2 2" xfId="31242"/>
    <cellStyle name="표준 59 4 2 6 2 3" xfId="46841"/>
    <cellStyle name="표준 59 4 2 6 3" xfId="31241"/>
    <cellStyle name="표준 59 4 2 6 4" xfId="46840"/>
    <cellStyle name="표준 59 4 2 7" xfId="15613"/>
    <cellStyle name="표준 59 4 2 7 2" xfId="31243"/>
    <cellStyle name="표준 59 4 2 7 3" xfId="46842"/>
    <cellStyle name="표준 59 4 2 8" xfId="31196"/>
    <cellStyle name="표준 59 4 2 9" xfId="46795"/>
    <cellStyle name="표준 59 4 3" xfId="15614"/>
    <cellStyle name="표준 59 4 3 2" xfId="15615"/>
    <cellStyle name="표준 59 4 3 2 2" xfId="15616"/>
    <cellStyle name="표준 59 4 3 2 2 2" xfId="15617"/>
    <cellStyle name="표준 59 4 3 2 2 2 2" xfId="15618"/>
    <cellStyle name="표준 59 4 3 2 2 2 2 2" xfId="15619"/>
    <cellStyle name="표준 59 4 3 2 2 2 2 2 2" xfId="31249"/>
    <cellStyle name="표준 59 4 3 2 2 2 2 2 3" xfId="46848"/>
    <cellStyle name="표준 59 4 3 2 2 2 2 3" xfId="31248"/>
    <cellStyle name="표준 59 4 3 2 2 2 2 4" xfId="46847"/>
    <cellStyle name="표준 59 4 3 2 2 2 3" xfId="15620"/>
    <cellStyle name="표준 59 4 3 2 2 2 3 2" xfId="31250"/>
    <cellStyle name="표준 59 4 3 2 2 2 3 3" xfId="46849"/>
    <cellStyle name="표준 59 4 3 2 2 2 4" xfId="31247"/>
    <cellStyle name="표준 59 4 3 2 2 2 5" xfId="46846"/>
    <cellStyle name="표준 59 4 3 2 2 3" xfId="15621"/>
    <cellStyle name="표준 59 4 3 2 2 3 2" xfId="15622"/>
    <cellStyle name="표준 59 4 3 2 2 3 2 2" xfId="31252"/>
    <cellStyle name="표준 59 4 3 2 2 3 2 3" xfId="46851"/>
    <cellStyle name="표준 59 4 3 2 2 3 3" xfId="31251"/>
    <cellStyle name="표준 59 4 3 2 2 3 4" xfId="46850"/>
    <cellStyle name="표준 59 4 3 2 2 4" xfId="15623"/>
    <cellStyle name="표준 59 4 3 2 2 4 2" xfId="31253"/>
    <cellStyle name="표준 59 4 3 2 2 4 3" xfId="46852"/>
    <cellStyle name="표준 59 4 3 2 2 5" xfId="31246"/>
    <cellStyle name="표준 59 4 3 2 2 6" xfId="46845"/>
    <cellStyle name="표준 59 4 3 2 3" xfId="15624"/>
    <cellStyle name="표준 59 4 3 2 3 2" xfId="15625"/>
    <cellStyle name="표준 59 4 3 2 3 2 2" xfId="15626"/>
    <cellStyle name="표준 59 4 3 2 3 2 2 2" xfId="15627"/>
    <cellStyle name="표준 59 4 3 2 3 2 2 2 2" xfId="31257"/>
    <cellStyle name="표준 59 4 3 2 3 2 2 2 3" xfId="46856"/>
    <cellStyle name="표준 59 4 3 2 3 2 2 3" xfId="31256"/>
    <cellStyle name="표준 59 4 3 2 3 2 2 4" xfId="46855"/>
    <cellStyle name="표준 59 4 3 2 3 2 3" xfId="15628"/>
    <cellStyle name="표준 59 4 3 2 3 2 3 2" xfId="31258"/>
    <cellStyle name="표준 59 4 3 2 3 2 3 3" xfId="46857"/>
    <cellStyle name="표준 59 4 3 2 3 2 4" xfId="31255"/>
    <cellStyle name="표준 59 4 3 2 3 2 5" xfId="46854"/>
    <cellStyle name="표준 59 4 3 2 3 3" xfId="15629"/>
    <cellStyle name="표준 59 4 3 2 3 3 2" xfId="15630"/>
    <cellStyle name="표준 59 4 3 2 3 3 2 2" xfId="31260"/>
    <cellStyle name="표준 59 4 3 2 3 3 2 3" xfId="46859"/>
    <cellStyle name="표준 59 4 3 2 3 3 3" xfId="31259"/>
    <cellStyle name="표준 59 4 3 2 3 3 4" xfId="46858"/>
    <cellStyle name="표준 59 4 3 2 3 4" xfId="15631"/>
    <cellStyle name="표준 59 4 3 2 3 4 2" xfId="31261"/>
    <cellStyle name="표준 59 4 3 2 3 4 3" xfId="46860"/>
    <cellStyle name="표준 59 4 3 2 3 5" xfId="31254"/>
    <cellStyle name="표준 59 4 3 2 3 6" xfId="46853"/>
    <cellStyle name="표준 59 4 3 2 4" xfId="15632"/>
    <cellStyle name="표준 59 4 3 2 4 2" xfId="15633"/>
    <cellStyle name="표준 59 4 3 2 4 2 2" xfId="15634"/>
    <cellStyle name="표준 59 4 3 2 4 2 2 2" xfId="31264"/>
    <cellStyle name="표준 59 4 3 2 4 2 2 3" xfId="46863"/>
    <cellStyle name="표준 59 4 3 2 4 2 3" xfId="31263"/>
    <cellStyle name="표준 59 4 3 2 4 2 4" xfId="46862"/>
    <cellStyle name="표준 59 4 3 2 4 3" xfId="15635"/>
    <cellStyle name="표준 59 4 3 2 4 3 2" xfId="31265"/>
    <cellStyle name="표준 59 4 3 2 4 3 3" xfId="46864"/>
    <cellStyle name="표준 59 4 3 2 4 4" xfId="31262"/>
    <cellStyle name="표준 59 4 3 2 4 5" xfId="46861"/>
    <cellStyle name="표준 59 4 3 2 5" xfId="15636"/>
    <cellStyle name="표준 59 4 3 2 5 2" xfId="15637"/>
    <cellStyle name="표준 59 4 3 2 5 2 2" xfId="31267"/>
    <cellStyle name="표준 59 4 3 2 5 2 3" xfId="46866"/>
    <cellStyle name="표준 59 4 3 2 5 3" xfId="31266"/>
    <cellStyle name="표준 59 4 3 2 5 4" xfId="46865"/>
    <cellStyle name="표준 59 4 3 2 6" xfId="15638"/>
    <cellStyle name="표준 59 4 3 2 6 2" xfId="31268"/>
    <cellStyle name="표준 59 4 3 2 6 3" xfId="46867"/>
    <cellStyle name="표준 59 4 3 2 7" xfId="31245"/>
    <cellStyle name="표준 59 4 3 2 8" xfId="46844"/>
    <cellStyle name="표준 59 4 3 3" xfId="15639"/>
    <cellStyle name="표준 59 4 3 3 2" xfId="15640"/>
    <cellStyle name="표준 59 4 3 3 2 2" xfId="15641"/>
    <cellStyle name="표준 59 4 3 3 2 2 2" xfId="15642"/>
    <cellStyle name="표준 59 4 3 3 2 2 2 2" xfId="31272"/>
    <cellStyle name="표준 59 4 3 3 2 2 2 3" xfId="46871"/>
    <cellStyle name="표준 59 4 3 3 2 2 3" xfId="31271"/>
    <cellStyle name="표준 59 4 3 3 2 2 4" xfId="46870"/>
    <cellStyle name="표준 59 4 3 3 2 3" xfId="15643"/>
    <cellStyle name="표준 59 4 3 3 2 3 2" xfId="31273"/>
    <cellStyle name="표준 59 4 3 3 2 3 3" xfId="46872"/>
    <cellStyle name="표준 59 4 3 3 2 4" xfId="31270"/>
    <cellStyle name="표준 59 4 3 3 2 5" xfId="46869"/>
    <cellStyle name="표준 59 4 3 3 3" xfId="15644"/>
    <cellStyle name="표준 59 4 3 3 3 2" xfId="15645"/>
    <cellStyle name="표준 59 4 3 3 3 2 2" xfId="31275"/>
    <cellStyle name="표준 59 4 3 3 3 2 3" xfId="46874"/>
    <cellStyle name="표준 59 4 3 3 3 3" xfId="31274"/>
    <cellStyle name="표준 59 4 3 3 3 4" xfId="46873"/>
    <cellStyle name="표준 59 4 3 3 4" xfId="15646"/>
    <cellStyle name="표준 59 4 3 3 4 2" xfId="31276"/>
    <cellStyle name="표준 59 4 3 3 4 3" xfId="46875"/>
    <cellStyle name="표준 59 4 3 3 5" xfId="31269"/>
    <cellStyle name="표준 59 4 3 3 6" xfId="46868"/>
    <cellStyle name="표준 59 4 3 4" xfId="15647"/>
    <cellStyle name="표준 59 4 3 4 2" xfId="15648"/>
    <cellStyle name="표준 59 4 3 4 2 2" xfId="15649"/>
    <cellStyle name="표준 59 4 3 4 2 2 2" xfId="15650"/>
    <cellStyle name="표준 59 4 3 4 2 2 2 2" xfId="31280"/>
    <cellStyle name="표준 59 4 3 4 2 2 2 3" xfId="46879"/>
    <cellStyle name="표준 59 4 3 4 2 2 3" xfId="31279"/>
    <cellStyle name="표준 59 4 3 4 2 2 4" xfId="46878"/>
    <cellStyle name="표준 59 4 3 4 2 3" xfId="15651"/>
    <cellStyle name="표준 59 4 3 4 2 3 2" xfId="31281"/>
    <cellStyle name="표준 59 4 3 4 2 3 3" xfId="46880"/>
    <cellStyle name="표준 59 4 3 4 2 4" xfId="31278"/>
    <cellStyle name="표준 59 4 3 4 2 5" xfId="46877"/>
    <cellStyle name="표준 59 4 3 4 3" xfId="15652"/>
    <cellStyle name="표준 59 4 3 4 3 2" xfId="15653"/>
    <cellStyle name="표준 59 4 3 4 3 2 2" xfId="31283"/>
    <cellStyle name="표준 59 4 3 4 3 2 3" xfId="46882"/>
    <cellStyle name="표준 59 4 3 4 3 3" xfId="31282"/>
    <cellStyle name="표준 59 4 3 4 3 4" xfId="46881"/>
    <cellStyle name="표준 59 4 3 4 4" xfId="15654"/>
    <cellStyle name="표준 59 4 3 4 4 2" xfId="31284"/>
    <cellStyle name="표준 59 4 3 4 4 3" xfId="46883"/>
    <cellStyle name="표준 59 4 3 4 5" xfId="31277"/>
    <cellStyle name="표준 59 4 3 4 6" xfId="46876"/>
    <cellStyle name="표준 59 4 3 5" xfId="15655"/>
    <cellStyle name="표준 59 4 3 5 2" xfId="15656"/>
    <cellStyle name="표준 59 4 3 5 2 2" xfId="15657"/>
    <cellStyle name="표준 59 4 3 5 2 2 2" xfId="31287"/>
    <cellStyle name="표준 59 4 3 5 2 2 3" xfId="46886"/>
    <cellStyle name="표준 59 4 3 5 2 3" xfId="31286"/>
    <cellStyle name="표준 59 4 3 5 2 4" xfId="46885"/>
    <cellStyle name="표준 59 4 3 5 3" xfId="15658"/>
    <cellStyle name="표준 59 4 3 5 3 2" xfId="31288"/>
    <cellStyle name="표준 59 4 3 5 3 3" xfId="46887"/>
    <cellStyle name="표준 59 4 3 5 4" xfId="31285"/>
    <cellStyle name="표준 59 4 3 5 5" xfId="46884"/>
    <cellStyle name="표준 59 4 3 6" xfId="15659"/>
    <cellStyle name="표준 59 4 3 6 2" xfId="15660"/>
    <cellStyle name="표준 59 4 3 6 2 2" xfId="31290"/>
    <cellStyle name="표준 59 4 3 6 2 3" xfId="46889"/>
    <cellStyle name="표준 59 4 3 6 3" xfId="31289"/>
    <cellStyle name="표준 59 4 3 6 4" xfId="46888"/>
    <cellStyle name="표준 59 4 3 7" xfId="15661"/>
    <cellStyle name="표준 59 4 3 7 2" xfId="31291"/>
    <cellStyle name="표준 59 4 3 7 3" xfId="46890"/>
    <cellStyle name="표준 59 4 3 8" xfId="31244"/>
    <cellStyle name="표준 59 4 3 9" xfId="46843"/>
    <cellStyle name="표준 59 4 4" xfId="15662"/>
    <cellStyle name="표준 59 4 4 2" xfId="15663"/>
    <cellStyle name="표준 59 4 4 2 2" xfId="15664"/>
    <cellStyle name="표준 59 4 4 2 2 2" xfId="15665"/>
    <cellStyle name="표준 59 4 4 2 2 2 2" xfId="15666"/>
    <cellStyle name="표준 59 4 4 2 2 2 2 2" xfId="31296"/>
    <cellStyle name="표준 59 4 4 2 2 2 2 3" xfId="46895"/>
    <cellStyle name="표준 59 4 4 2 2 2 3" xfId="31295"/>
    <cellStyle name="표준 59 4 4 2 2 2 4" xfId="46894"/>
    <cellStyle name="표준 59 4 4 2 2 3" xfId="15667"/>
    <cellStyle name="표준 59 4 4 2 2 3 2" xfId="31297"/>
    <cellStyle name="표준 59 4 4 2 2 3 3" xfId="46896"/>
    <cellStyle name="표준 59 4 4 2 2 4" xfId="31294"/>
    <cellStyle name="표준 59 4 4 2 2 5" xfId="46893"/>
    <cellStyle name="표준 59 4 4 2 3" xfId="15668"/>
    <cellStyle name="표준 59 4 4 2 3 2" xfId="15669"/>
    <cellStyle name="표준 59 4 4 2 3 2 2" xfId="31299"/>
    <cellStyle name="표준 59 4 4 2 3 2 3" xfId="46898"/>
    <cellStyle name="표준 59 4 4 2 3 3" xfId="31298"/>
    <cellStyle name="표준 59 4 4 2 3 4" xfId="46897"/>
    <cellStyle name="표준 59 4 4 2 4" xfId="15670"/>
    <cellStyle name="표준 59 4 4 2 4 2" xfId="31300"/>
    <cellStyle name="표준 59 4 4 2 4 3" xfId="46899"/>
    <cellStyle name="표준 59 4 4 2 5" xfId="31293"/>
    <cellStyle name="표준 59 4 4 2 6" xfId="46892"/>
    <cellStyle name="표준 59 4 4 3" xfId="15671"/>
    <cellStyle name="표준 59 4 4 3 2" xfId="15672"/>
    <cellStyle name="표준 59 4 4 3 2 2" xfId="15673"/>
    <cellStyle name="표준 59 4 4 3 2 2 2" xfId="15674"/>
    <cellStyle name="표준 59 4 4 3 2 2 2 2" xfId="31304"/>
    <cellStyle name="표준 59 4 4 3 2 2 2 3" xfId="46903"/>
    <cellStyle name="표준 59 4 4 3 2 2 3" xfId="31303"/>
    <cellStyle name="표준 59 4 4 3 2 2 4" xfId="46902"/>
    <cellStyle name="표준 59 4 4 3 2 3" xfId="15675"/>
    <cellStyle name="표준 59 4 4 3 2 3 2" xfId="31305"/>
    <cellStyle name="표준 59 4 4 3 2 3 3" xfId="46904"/>
    <cellStyle name="표준 59 4 4 3 2 4" xfId="31302"/>
    <cellStyle name="표준 59 4 4 3 2 5" xfId="46901"/>
    <cellStyle name="표준 59 4 4 3 3" xfId="15676"/>
    <cellStyle name="표준 59 4 4 3 3 2" xfId="15677"/>
    <cellStyle name="표준 59 4 4 3 3 2 2" xfId="31307"/>
    <cellStyle name="표준 59 4 4 3 3 2 3" xfId="46906"/>
    <cellStyle name="표준 59 4 4 3 3 3" xfId="31306"/>
    <cellStyle name="표준 59 4 4 3 3 4" xfId="46905"/>
    <cellStyle name="표준 59 4 4 3 4" xfId="15678"/>
    <cellStyle name="표준 59 4 4 3 4 2" xfId="31308"/>
    <cellStyle name="표준 59 4 4 3 4 3" xfId="46907"/>
    <cellStyle name="표준 59 4 4 3 5" xfId="31301"/>
    <cellStyle name="표준 59 4 4 3 6" xfId="46900"/>
    <cellStyle name="표준 59 4 4 4" xfId="15679"/>
    <cellStyle name="표준 59 4 4 4 2" xfId="15680"/>
    <cellStyle name="표준 59 4 4 4 2 2" xfId="15681"/>
    <cellStyle name="표준 59 4 4 4 2 2 2" xfId="31311"/>
    <cellStyle name="표준 59 4 4 4 2 2 3" xfId="46910"/>
    <cellStyle name="표준 59 4 4 4 2 3" xfId="31310"/>
    <cellStyle name="표준 59 4 4 4 2 4" xfId="46909"/>
    <cellStyle name="표준 59 4 4 4 3" xfId="15682"/>
    <cellStyle name="표준 59 4 4 4 3 2" xfId="31312"/>
    <cellStyle name="표준 59 4 4 4 3 3" xfId="46911"/>
    <cellStyle name="표준 59 4 4 4 4" xfId="31309"/>
    <cellStyle name="표준 59 4 4 4 5" xfId="46908"/>
    <cellStyle name="표준 59 4 4 5" xfId="15683"/>
    <cellStyle name="표준 59 4 4 5 2" xfId="15684"/>
    <cellStyle name="표준 59 4 4 5 2 2" xfId="31314"/>
    <cellStyle name="표준 59 4 4 5 2 3" xfId="46913"/>
    <cellStyle name="표준 59 4 4 5 3" xfId="31313"/>
    <cellStyle name="표준 59 4 4 5 4" xfId="46912"/>
    <cellStyle name="표준 59 4 4 6" xfId="15685"/>
    <cellStyle name="표준 59 4 4 6 2" xfId="31315"/>
    <cellStyle name="표준 59 4 4 6 3" xfId="46914"/>
    <cellStyle name="표준 59 4 4 7" xfId="31292"/>
    <cellStyle name="표준 59 4 4 8" xfId="46891"/>
    <cellStyle name="표준 59 4 5" xfId="15686"/>
    <cellStyle name="표준 59 4 5 2" xfId="15687"/>
    <cellStyle name="표준 59 4 5 2 2" xfId="15688"/>
    <cellStyle name="표준 59 4 5 2 2 2" xfId="15689"/>
    <cellStyle name="표준 59 4 5 2 2 2 2" xfId="31319"/>
    <cellStyle name="표준 59 4 5 2 2 2 3" xfId="46918"/>
    <cellStyle name="표준 59 4 5 2 2 3" xfId="31318"/>
    <cellStyle name="표준 59 4 5 2 2 4" xfId="46917"/>
    <cellStyle name="표준 59 4 5 2 3" xfId="15690"/>
    <cellStyle name="표준 59 4 5 2 3 2" xfId="31320"/>
    <cellStyle name="표준 59 4 5 2 3 3" xfId="46919"/>
    <cellStyle name="표준 59 4 5 2 4" xfId="31317"/>
    <cellStyle name="표준 59 4 5 2 5" xfId="46916"/>
    <cellStyle name="표준 59 4 5 3" xfId="15691"/>
    <cellStyle name="표준 59 4 5 3 2" xfId="15692"/>
    <cellStyle name="표준 59 4 5 3 2 2" xfId="31322"/>
    <cellStyle name="표준 59 4 5 3 2 3" xfId="46921"/>
    <cellStyle name="표준 59 4 5 3 3" xfId="31321"/>
    <cellStyle name="표준 59 4 5 3 4" xfId="46920"/>
    <cellStyle name="표준 59 4 5 4" xfId="15693"/>
    <cellStyle name="표준 59 4 5 4 2" xfId="31323"/>
    <cellStyle name="표준 59 4 5 4 3" xfId="46922"/>
    <cellStyle name="표준 59 4 5 5" xfId="31316"/>
    <cellStyle name="표준 59 4 5 6" xfId="46915"/>
    <cellStyle name="표준 59 4 6" xfId="15694"/>
    <cellStyle name="표준 59 4 6 2" xfId="15695"/>
    <cellStyle name="표준 59 4 6 2 2" xfId="15696"/>
    <cellStyle name="표준 59 4 6 2 2 2" xfId="15697"/>
    <cellStyle name="표준 59 4 6 2 2 2 2" xfId="31327"/>
    <cellStyle name="표준 59 4 6 2 2 2 3" xfId="46926"/>
    <cellStyle name="표준 59 4 6 2 2 3" xfId="31326"/>
    <cellStyle name="표준 59 4 6 2 2 4" xfId="46925"/>
    <cellStyle name="표준 59 4 6 2 3" xfId="15698"/>
    <cellStyle name="표준 59 4 6 2 3 2" xfId="31328"/>
    <cellStyle name="표준 59 4 6 2 3 3" xfId="46927"/>
    <cellStyle name="표준 59 4 6 2 4" xfId="31325"/>
    <cellStyle name="표준 59 4 6 2 5" xfId="46924"/>
    <cellStyle name="표준 59 4 6 3" xfId="15699"/>
    <cellStyle name="표준 59 4 6 3 2" xfId="15700"/>
    <cellStyle name="표준 59 4 6 3 2 2" xfId="31330"/>
    <cellStyle name="표준 59 4 6 3 2 3" xfId="46929"/>
    <cellStyle name="표준 59 4 6 3 3" xfId="31329"/>
    <cellStyle name="표준 59 4 6 3 4" xfId="46928"/>
    <cellStyle name="표준 59 4 6 4" xfId="15701"/>
    <cellStyle name="표준 59 4 6 4 2" xfId="31331"/>
    <cellStyle name="표준 59 4 6 4 3" xfId="46930"/>
    <cellStyle name="표준 59 4 6 5" xfId="31324"/>
    <cellStyle name="표준 59 4 6 6" xfId="46923"/>
    <cellStyle name="표준 59 4 7" xfId="15702"/>
    <cellStyle name="표준 59 4 7 2" xfId="15703"/>
    <cellStyle name="표준 59 4 7 2 2" xfId="15704"/>
    <cellStyle name="표준 59 4 7 2 2 2" xfId="31334"/>
    <cellStyle name="표준 59 4 7 2 2 3" xfId="46933"/>
    <cellStyle name="표준 59 4 7 2 3" xfId="31333"/>
    <cellStyle name="표준 59 4 7 2 4" xfId="46932"/>
    <cellStyle name="표준 59 4 7 3" xfId="15705"/>
    <cellStyle name="표준 59 4 7 3 2" xfId="31335"/>
    <cellStyle name="표준 59 4 7 3 3" xfId="46934"/>
    <cellStyle name="표준 59 4 7 4" xfId="31332"/>
    <cellStyle name="표준 59 4 7 5" xfId="46931"/>
    <cellStyle name="표준 59 4 8" xfId="15706"/>
    <cellStyle name="표준 59 4 8 2" xfId="15707"/>
    <cellStyle name="표준 59 4 8 2 2" xfId="31337"/>
    <cellStyle name="표준 59 4 8 2 3" xfId="46936"/>
    <cellStyle name="표준 59 4 8 3" xfId="31336"/>
    <cellStyle name="표준 59 4 8 4" xfId="46935"/>
    <cellStyle name="표준 59 4 9" xfId="15708"/>
    <cellStyle name="표준 59 4 9 2" xfId="31338"/>
    <cellStyle name="표준 59 4 9 3" xfId="46937"/>
    <cellStyle name="표준 59 5" xfId="15709"/>
    <cellStyle name="표준 59 5 2" xfId="15710"/>
    <cellStyle name="표준 59 5 2 2" xfId="15711"/>
    <cellStyle name="표준 59 5 2 2 2" xfId="15712"/>
    <cellStyle name="표준 59 5 2 2 2 2" xfId="15713"/>
    <cellStyle name="표준 59 5 2 2 2 2 2" xfId="15714"/>
    <cellStyle name="표준 59 5 2 2 2 2 2 2" xfId="31344"/>
    <cellStyle name="표준 59 5 2 2 2 2 2 3" xfId="46943"/>
    <cellStyle name="표준 59 5 2 2 2 2 3" xfId="31343"/>
    <cellStyle name="표준 59 5 2 2 2 2 4" xfId="46942"/>
    <cellStyle name="표준 59 5 2 2 2 3" xfId="15715"/>
    <cellStyle name="표준 59 5 2 2 2 3 2" xfId="31345"/>
    <cellStyle name="표준 59 5 2 2 2 3 3" xfId="46944"/>
    <cellStyle name="표준 59 5 2 2 2 4" xfId="31342"/>
    <cellStyle name="표준 59 5 2 2 2 5" xfId="46941"/>
    <cellStyle name="표준 59 5 2 2 3" xfId="15716"/>
    <cellStyle name="표준 59 5 2 2 3 2" xfId="15717"/>
    <cellStyle name="표준 59 5 2 2 3 2 2" xfId="31347"/>
    <cellStyle name="표준 59 5 2 2 3 2 3" xfId="46946"/>
    <cellStyle name="표준 59 5 2 2 3 3" xfId="31346"/>
    <cellStyle name="표준 59 5 2 2 3 4" xfId="46945"/>
    <cellStyle name="표준 59 5 2 2 4" xfId="15718"/>
    <cellStyle name="표준 59 5 2 2 4 2" xfId="31348"/>
    <cellStyle name="표준 59 5 2 2 4 3" xfId="46947"/>
    <cellStyle name="표준 59 5 2 2 5" xfId="31341"/>
    <cellStyle name="표준 59 5 2 2 6" xfId="46940"/>
    <cellStyle name="표준 59 5 2 3" xfId="15719"/>
    <cellStyle name="표준 59 5 2 3 2" xfId="15720"/>
    <cellStyle name="표준 59 5 2 3 2 2" xfId="15721"/>
    <cellStyle name="표준 59 5 2 3 2 2 2" xfId="15722"/>
    <cellStyle name="표준 59 5 2 3 2 2 2 2" xfId="31352"/>
    <cellStyle name="표준 59 5 2 3 2 2 2 3" xfId="46951"/>
    <cellStyle name="표준 59 5 2 3 2 2 3" xfId="31351"/>
    <cellStyle name="표준 59 5 2 3 2 2 4" xfId="46950"/>
    <cellStyle name="표준 59 5 2 3 2 3" xfId="15723"/>
    <cellStyle name="표준 59 5 2 3 2 3 2" xfId="31353"/>
    <cellStyle name="표준 59 5 2 3 2 3 3" xfId="46952"/>
    <cellStyle name="표준 59 5 2 3 2 4" xfId="31350"/>
    <cellStyle name="표준 59 5 2 3 2 5" xfId="46949"/>
    <cellStyle name="표준 59 5 2 3 3" xfId="15724"/>
    <cellStyle name="표준 59 5 2 3 3 2" xfId="15725"/>
    <cellStyle name="표준 59 5 2 3 3 2 2" xfId="31355"/>
    <cellStyle name="표준 59 5 2 3 3 2 3" xfId="46954"/>
    <cellStyle name="표준 59 5 2 3 3 3" xfId="31354"/>
    <cellStyle name="표준 59 5 2 3 3 4" xfId="46953"/>
    <cellStyle name="표준 59 5 2 3 4" xfId="15726"/>
    <cellStyle name="표준 59 5 2 3 4 2" xfId="31356"/>
    <cellStyle name="표준 59 5 2 3 4 3" xfId="46955"/>
    <cellStyle name="표준 59 5 2 3 5" xfId="31349"/>
    <cellStyle name="표준 59 5 2 3 6" xfId="46948"/>
    <cellStyle name="표준 59 5 2 4" xfId="15727"/>
    <cellStyle name="표준 59 5 2 4 2" xfId="15728"/>
    <cellStyle name="표준 59 5 2 4 2 2" xfId="15729"/>
    <cellStyle name="표준 59 5 2 4 2 2 2" xfId="31359"/>
    <cellStyle name="표준 59 5 2 4 2 2 3" xfId="46958"/>
    <cellStyle name="표준 59 5 2 4 2 3" xfId="31358"/>
    <cellStyle name="표준 59 5 2 4 2 4" xfId="46957"/>
    <cellStyle name="표준 59 5 2 4 3" xfId="15730"/>
    <cellStyle name="표준 59 5 2 4 3 2" xfId="31360"/>
    <cellStyle name="표준 59 5 2 4 3 3" xfId="46959"/>
    <cellStyle name="표준 59 5 2 4 4" xfId="31357"/>
    <cellStyle name="표준 59 5 2 4 5" xfId="46956"/>
    <cellStyle name="표준 59 5 2 5" xfId="15731"/>
    <cellStyle name="표준 59 5 2 5 2" xfId="15732"/>
    <cellStyle name="표준 59 5 2 5 2 2" xfId="31362"/>
    <cellStyle name="표준 59 5 2 5 2 3" xfId="46961"/>
    <cellStyle name="표준 59 5 2 5 3" xfId="31361"/>
    <cellStyle name="표준 59 5 2 5 4" xfId="46960"/>
    <cellStyle name="표준 59 5 2 6" xfId="15733"/>
    <cellStyle name="표준 59 5 2 6 2" xfId="31363"/>
    <cellStyle name="표준 59 5 2 6 3" xfId="46962"/>
    <cellStyle name="표준 59 5 2 7" xfId="31340"/>
    <cellStyle name="표준 59 5 2 8" xfId="46939"/>
    <cellStyle name="표준 59 5 3" xfId="15734"/>
    <cellStyle name="표준 59 5 3 2" xfId="15735"/>
    <cellStyle name="표준 59 5 3 2 2" xfId="15736"/>
    <cellStyle name="표준 59 5 3 2 2 2" xfId="15737"/>
    <cellStyle name="표준 59 5 3 2 2 2 2" xfId="31367"/>
    <cellStyle name="표준 59 5 3 2 2 2 3" xfId="46966"/>
    <cellStyle name="표준 59 5 3 2 2 3" xfId="31366"/>
    <cellStyle name="표준 59 5 3 2 2 4" xfId="46965"/>
    <cellStyle name="표준 59 5 3 2 3" xfId="15738"/>
    <cellStyle name="표준 59 5 3 2 3 2" xfId="31368"/>
    <cellStyle name="표준 59 5 3 2 3 3" xfId="46967"/>
    <cellStyle name="표준 59 5 3 2 4" xfId="31365"/>
    <cellStyle name="표준 59 5 3 2 5" xfId="46964"/>
    <cellStyle name="표준 59 5 3 3" xfId="15739"/>
    <cellStyle name="표준 59 5 3 3 2" xfId="15740"/>
    <cellStyle name="표준 59 5 3 3 2 2" xfId="31370"/>
    <cellStyle name="표준 59 5 3 3 2 3" xfId="46969"/>
    <cellStyle name="표준 59 5 3 3 3" xfId="31369"/>
    <cellStyle name="표준 59 5 3 3 4" xfId="46968"/>
    <cellStyle name="표준 59 5 3 4" xfId="15741"/>
    <cellStyle name="표준 59 5 3 4 2" xfId="31371"/>
    <cellStyle name="표준 59 5 3 4 3" xfId="46970"/>
    <cellStyle name="표준 59 5 3 5" xfId="31364"/>
    <cellStyle name="표준 59 5 3 6" xfId="46963"/>
    <cellStyle name="표준 59 5 4" xfId="15742"/>
    <cellStyle name="표준 59 5 4 2" xfId="15743"/>
    <cellStyle name="표준 59 5 4 2 2" xfId="15744"/>
    <cellStyle name="표준 59 5 4 2 2 2" xfId="15745"/>
    <cellStyle name="표준 59 5 4 2 2 2 2" xfId="31375"/>
    <cellStyle name="표준 59 5 4 2 2 2 3" xfId="46974"/>
    <cellStyle name="표준 59 5 4 2 2 3" xfId="31374"/>
    <cellStyle name="표준 59 5 4 2 2 4" xfId="46973"/>
    <cellStyle name="표준 59 5 4 2 3" xfId="15746"/>
    <cellStyle name="표준 59 5 4 2 3 2" xfId="31376"/>
    <cellStyle name="표준 59 5 4 2 3 3" xfId="46975"/>
    <cellStyle name="표준 59 5 4 2 4" xfId="31373"/>
    <cellStyle name="표준 59 5 4 2 5" xfId="46972"/>
    <cellStyle name="표준 59 5 4 3" xfId="15747"/>
    <cellStyle name="표준 59 5 4 3 2" xfId="15748"/>
    <cellStyle name="표준 59 5 4 3 2 2" xfId="31378"/>
    <cellStyle name="표준 59 5 4 3 2 3" xfId="46977"/>
    <cellStyle name="표준 59 5 4 3 3" xfId="31377"/>
    <cellStyle name="표준 59 5 4 3 4" xfId="46976"/>
    <cellStyle name="표준 59 5 4 4" xfId="15749"/>
    <cellStyle name="표준 59 5 4 4 2" xfId="31379"/>
    <cellStyle name="표준 59 5 4 4 3" xfId="46978"/>
    <cellStyle name="표준 59 5 4 5" xfId="31372"/>
    <cellStyle name="표준 59 5 4 6" xfId="46971"/>
    <cellStyle name="표준 59 5 5" xfId="15750"/>
    <cellStyle name="표준 59 5 5 2" xfId="15751"/>
    <cellStyle name="표준 59 5 5 2 2" xfId="15752"/>
    <cellStyle name="표준 59 5 5 2 2 2" xfId="31382"/>
    <cellStyle name="표준 59 5 5 2 2 3" xfId="46981"/>
    <cellStyle name="표준 59 5 5 2 3" xfId="31381"/>
    <cellStyle name="표준 59 5 5 2 4" xfId="46980"/>
    <cellStyle name="표준 59 5 5 3" xfId="15753"/>
    <cellStyle name="표준 59 5 5 3 2" xfId="31383"/>
    <cellStyle name="표준 59 5 5 3 3" xfId="46982"/>
    <cellStyle name="표준 59 5 5 4" xfId="31380"/>
    <cellStyle name="표준 59 5 5 5" xfId="46979"/>
    <cellStyle name="표준 59 5 6" xfId="15754"/>
    <cellStyle name="표준 59 5 6 2" xfId="15755"/>
    <cellStyle name="표준 59 5 6 2 2" xfId="31385"/>
    <cellStyle name="표준 59 5 6 2 3" xfId="46984"/>
    <cellStyle name="표준 59 5 6 3" xfId="31384"/>
    <cellStyle name="표준 59 5 6 4" xfId="46983"/>
    <cellStyle name="표준 59 5 7" xfId="15756"/>
    <cellStyle name="표준 59 5 7 2" xfId="31386"/>
    <cellStyle name="표준 59 5 7 3" xfId="46985"/>
    <cellStyle name="표준 59 5 8" xfId="31339"/>
    <cellStyle name="표준 59 5 9" xfId="46938"/>
    <cellStyle name="표준 59 6" xfId="15757"/>
    <cellStyle name="표준 59 6 2" xfId="15758"/>
    <cellStyle name="표준 59 6 2 2" xfId="15759"/>
    <cellStyle name="표준 59 6 2 2 2" xfId="15760"/>
    <cellStyle name="표준 59 6 2 2 2 2" xfId="15761"/>
    <cellStyle name="표준 59 6 2 2 2 2 2" xfId="15762"/>
    <cellStyle name="표준 59 6 2 2 2 2 2 2" xfId="31392"/>
    <cellStyle name="표준 59 6 2 2 2 2 2 3" xfId="46991"/>
    <cellStyle name="표준 59 6 2 2 2 2 3" xfId="31391"/>
    <cellStyle name="표준 59 6 2 2 2 2 4" xfId="46990"/>
    <cellStyle name="표준 59 6 2 2 2 3" xfId="15763"/>
    <cellStyle name="표준 59 6 2 2 2 3 2" xfId="31393"/>
    <cellStyle name="표준 59 6 2 2 2 3 3" xfId="46992"/>
    <cellStyle name="표준 59 6 2 2 2 4" xfId="31390"/>
    <cellStyle name="표준 59 6 2 2 2 5" xfId="46989"/>
    <cellStyle name="표준 59 6 2 2 3" xfId="15764"/>
    <cellStyle name="표준 59 6 2 2 3 2" xfId="15765"/>
    <cellStyle name="표준 59 6 2 2 3 2 2" xfId="31395"/>
    <cellStyle name="표준 59 6 2 2 3 2 3" xfId="46994"/>
    <cellStyle name="표준 59 6 2 2 3 3" xfId="31394"/>
    <cellStyle name="표준 59 6 2 2 3 4" xfId="46993"/>
    <cellStyle name="표준 59 6 2 2 4" xfId="15766"/>
    <cellStyle name="표준 59 6 2 2 4 2" xfId="31396"/>
    <cellStyle name="표준 59 6 2 2 4 3" xfId="46995"/>
    <cellStyle name="표준 59 6 2 2 5" xfId="31389"/>
    <cellStyle name="표준 59 6 2 2 6" xfId="46988"/>
    <cellStyle name="표준 59 6 2 3" xfId="15767"/>
    <cellStyle name="표준 59 6 2 3 2" xfId="15768"/>
    <cellStyle name="표준 59 6 2 3 2 2" xfId="15769"/>
    <cellStyle name="표준 59 6 2 3 2 2 2" xfId="15770"/>
    <cellStyle name="표준 59 6 2 3 2 2 2 2" xfId="31400"/>
    <cellStyle name="표준 59 6 2 3 2 2 2 3" xfId="46999"/>
    <cellStyle name="표준 59 6 2 3 2 2 3" xfId="31399"/>
    <cellStyle name="표준 59 6 2 3 2 2 4" xfId="46998"/>
    <cellStyle name="표준 59 6 2 3 2 3" xfId="15771"/>
    <cellStyle name="표준 59 6 2 3 2 3 2" xfId="31401"/>
    <cellStyle name="표준 59 6 2 3 2 3 3" xfId="47000"/>
    <cellStyle name="표준 59 6 2 3 2 4" xfId="31398"/>
    <cellStyle name="표준 59 6 2 3 2 5" xfId="46997"/>
    <cellStyle name="표준 59 6 2 3 3" xfId="15772"/>
    <cellStyle name="표준 59 6 2 3 3 2" xfId="15773"/>
    <cellStyle name="표준 59 6 2 3 3 2 2" xfId="31403"/>
    <cellStyle name="표준 59 6 2 3 3 2 3" xfId="47002"/>
    <cellStyle name="표준 59 6 2 3 3 3" xfId="31402"/>
    <cellStyle name="표준 59 6 2 3 3 4" xfId="47001"/>
    <cellStyle name="표준 59 6 2 3 4" xfId="15774"/>
    <cellStyle name="표준 59 6 2 3 4 2" xfId="31404"/>
    <cellStyle name="표준 59 6 2 3 4 3" xfId="47003"/>
    <cellStyle name="표준 59 6 2 3 5" xfId="31397"/>
    <cellStyle name="표준 59 6 2 3 6" xfId="46996"/>
    <cellStyle name="표준 59 6 2 4" xfId="15775"/>
    <cellStyle name="표준 59 6 2 4 2" xfId="15776"/>
    <cellStyle name="표준 59 6 2 4 2 2" xfId="15777"/>
    <cellStyle name="표준 59 6 2 4 2 2 2" xfId="31407"/>
    <cellStyle name="표준 59 6 2 4 2 2 3" xfId="47006"/>
    <cellStyle name="표준 59 6 2 4 2 3" xfId="31406"/>
    <cellStyle name="표준 59 6 2 4 2 4" xfId="47005"/>
    <cellStyle name="표준 59 6 2 4 3" xfId="15778"/>
    <cellStyle name="표준 59 6 2 4 3 2" xfId="31408"/>
    <cellStyle name="표준 59 6 2 4 3 3" xfId="47007"/>
    <cellStyle name="표준 59 6 2 4 4" xfId="31405"/>
    <cellStyle name="표준 59 6 2 4 5" xfId="47004"/>
    <cellStyle name="표준 59 6 2 5" xfId="15779"/>
    <cellStyle name="표준 59 6 2 5 2" xfId="15780"/>
    <cellStyle name="표준 59 6 2 5 2 2" xfId="31410"/>
    <cellStyle name="표준 59 6 2 5 2 3" xfId="47009"/>
    <cellStyle name="표준 59 6 2 5 3" xfId="31409"/>
    <cellStyle name="표준 59 6 2 5 4" xfId="47008"/>
    <cellStyle name="표준 59 6 2 6" xfId="15781"/>
    <cellStyle name="표준 59 6 2 6 2" xfId="31411"/>
    <cellStyle name="표준 59 6 2 6 3" xfId="47010"/>
    <cellStyle name="표준 59 6 2 7" xfId="31388"/>
    <cellStyle name="표준 59 6 2 8" xfId="46987"/>
    <cellStyle name="표준 59 6 3" xfId="15782"/>
    <cellStyle name="표준 59 6 3 2" xfId="15783"/>
    <cellStyle name="표준 59 6 3 2 2" xfId="15784"/>
    <cellStyle name="표준 59 6 3 2 2 2" xfId="15785"/>
    <cellStyle name="표준 59 6 3 2 2 2 2" xfId="31415"/>
    <cellStyle name="표준 59 6 3 2 2 2 3" xfId="47014"/>
    <cellStyle name="표준 59 6 3 2 2 3" xfId="31414"/>
    <cellStyle name="표준 59 6 3 2 2 4" xfId="47013"/>
    <cellStyle name="표준 59 6 3 2 3" xfId="15786"/>
    <cellStyle name="표준 59 6 3 2 3 2" xfId="31416"/>
    <cellStyle name="표준 59 6 3 2 3 3" xfId="47015"/>
    <cellStyle name="표준 59 6 3 2 4" xfId="31413"/>
    <cellStyle name="표준 59 6 3 2 5" xfId="47012"/>
    <cellStyle name="표준 59 6 3 3" xfId="15787"/>
    <cellStyle name="표준 59 6 3 3 2" xfId="15788"/>
    <cellStyle name="표준 59 6 3 3 2 2" xfId="31418"/>
    <cellStyle name="표준 59 6 3 3 2 3" xfId="47017"/>
    <cellStyle name="표준 59 6 3 3 3" xfId="31417"/>
    <cellStyle name="표준 59 6 3 3 4" xfId="47016"/>
    <cellStyle name="표준 59 6 3 4" xfId="15789"/>
    <cellStyle name="표준 59 6 3 4 2" xfId="31419"/>
    <cellStyle name="표준 59 6 3 4 3" xfId="47018"/>
    <cellStyle name="표준 59 6 3 5" xfId="31412"/>
    <cellStyle name="표준 59 6 3 6" xfId="47011"/>
    <cellStyle name="표준 59 6 4" xfId="15790"/>
    <cellStyle name="표준 59 6 4 2" xfId="15791"/>
    <cellStyle name="표준 59 6 4 2 2" xfId="15792"/>
    <cellStyle name="표준 59 6 4 2 2 2" xfId="15793"/>
    <cellStyle name="표준 59 6 4 2 2 2 2" xfId="31423"/>
    <cellStyle name="표준 59 6 4 2 2 2 3" xfId="47022"/>
    <cellStyle name="표준 59 6 4 2 2 3" xfId="31422"/>
    <cellStyle name="표준 59 6 4 2 2 4" xfId="47021"/>
    <cellStyle name="표준 59 6 4 2 3" xfId="15794"/>
    <cellStyle name="표준 59 6 4 2 3 2" xfId="31424"/>
    <cellStyle name="표준 59 6 4 2 3 3" xfId="47023"/>
    <cellStyle name="표준 59 6 4 2 4" xfId="31421"/>
    <cellStyle name="표준 59 6 4 2 5" xfId="47020"/>
    <cellStyle name="표준 59 6 4 3" xfId="15795"/>
    <cellStyle name="표준 59 6 4 3 2" xfId="15796"/>
    <cellStyle name="표준 59 6 4 3 2 2" xfId="31426"/>
    <cellStyle name="표준 59 6 4 3 2 3" xfId="47025"/>
    <cellStyle name="표준 59 6 4 3 3" xfId="31425"/>
    <cellStyle name="표준 59 6 4 3 4" xfId="47024"/>
    <cellStyle name="표준 59 6 4 4" xfId="15797"/>
    <cellStyle name="표준 59 6 4 4 2" xfId="31427"/>
    <cellStyle name="표준 59 6 4 4 3" xfId="47026"/>
    <cellStyle name="표준 59 6 4 5" xfId="31420"/>
    <cellStyle name="표준 59 6 4 6" xfId="47019"/>
    <cellStyle name="표준 59 6 5" xfId="15798"/>
    <cellStyle name="표준 59 6 5 2" xfId="15799"/>
    <cellStyle name="표준 59 6 5 2 2" xfId="15800"/>
    <cellStyle name="표준 59 6 5 2 2 2" xfId="31430"/>
    <cellStyle name="표준 59 6 5 2 2 3" xfId="47029"/>
    <cellStyle name="표준 59 6 5 2 3" xfId="31429"/>
    <cellStyle name="표준 59 6 5 2 4" xfId="47028"/>
    <cellStyle name="표준 59 6 5 3" xfId="15801"/>
    <cellStyle name="표준 59 6 5 3 2" xfId="31431"/>
    <cellStyle name="표준 59 6 5 3 3" xfId="47030"/>
    <cellStyle name="표준 59 6 5 4" xfId="31428"/>
    <cellStyle name="표준 59 6 5 5" xfId="47027"/>
    <cellStyle name="표준 59 6 6" xfId="15802"/>
    <cellStyle name="표준 59 6 6 2" xfId="15803"/>
    <cellStyle name="표준 59 6 6 2 2" xfId="31433"/>
    <cellStyle name="표준 59 6 6 2 3" xfId="47032"/>
    <cellStyle name="표준 59 6 6 3" xfId="31432"/>
    <cellStyle name="표준 59 6 6 4" xfId="47031"/>
    <cellStyle name="표준 59 6 7" xfId="15804"/>
    <cellStyle name="표준 59 6 7 2" xfId="31434"/>
    <cellStyle name="표준 59 6 7 3" xfId="47033"/>
    <cellStyle name="표준 59 6 8" xfId="31387"/>
    <cellStyle name="표준 59 6 9" xfId="46986"/>
    <cellStyle name="표준 59 7" xfId="15805"/>
    <cellStyle name="표준 59 7 2" xfId="15806"/>
    <cellStyle name="표준 59 7 2 2" xfId="15807"/>
    <cellStyle name="표준 59 7 2 2 2" xfId="15808"/>
    <cellStyle name="표준 59 7 2 2 2 2" xfId="15809"/>
    <cellStyle name="표준 59 7 2 2 2 2 2" xfId="31439"/>
    <cellStyle name="표준 59 7 2 2 2 2 3" xfId="47038"/>
    <cellStyle name="표준 59 7 2 2 2 3" xfId="31438"/>
    <cellStyle name="표준 59 7 2 2 2 4" xfId="47037"/>
    <cellStyle name="표준 59 7 2 2 3" xfId="15810"/>
    <cellStyle name="표준 59 7 2 2 3 2" xfId="31440"/>
    <cellStyle name="표준 59 7 2 2 3 3" xfId="47039"/>
    <cellStyle name="표준 59 7 2 2 4" xfId="31437"/>
    <cellStyle name="표준 59 7 2 2 5" xfId="47036"/>
    <cellStyle name="표준 59 7 2 3" xfId="15811"/>
    <cellStyle name="표준 59 7 2 3 2" xfId="15812"/>
    <cellStyle name="표준 59 7 2 3 2 2" xfId="31442"/>
    <cellStyle name="표준 59 7 2 3 2 3" xfId="47041"/>
    <cellStyle name="표준 59 7 2 3 3" xfId="31441"/>
    <cellStyle name="표준 59 7 2 3 4" xfId="47040"/>
    <cellStyle name="표준 59 7 2 4" xfId="15813"/>
    <cellStyle name="표준 59 7 2 4 2" xfId="31443"/>
    <cellStyle name="표준 59 7 2 4 3" xfId="47042"/>
    <cellStyle name="표준 59 7 2 5" xfId="31436"/>
    <cellStyle name="표준 59 7 2 6" xfId="47035"/>
    <cellStyle name="표준 59 7 3" xfId="15814"/>
    <cellStyle name="표준 59 7 3 2" xfId="15815"/>
    <cellStyle name="표준 59 7 3 2 2" xfId="15816"/>
    <cellStyle name="표준 59 7 3 2 2 2" xfId="15817"/>
    <cellStyle name="표준 59 7 3 2 2 2 2" xfId="31447"/>
    <cellStyle name="표준 59 7 3 2 2 2 3" xfId="47046"/>
    <cellStyle name="표준 59 7 3 2 2 3" xfId="31446"/>
    <cellStyle name="표준 59 7 3 2 2 4" xfId="47045"/>
    <cellStyle name="표준 59 7 3 2 3" xfId="15818"/>
    <cellStyle name="표준 59 7 3 2 3 2" xfId="31448"/>
    <cellStyle name="표준 59 7 3 2 3 3" xfId="47047"/>
    <cellStyle name="표준 59 7 3 2 4" xfId="31445"/>
    <cellStyle name="표준 59 7 3 2 5" xfId="47044"/>
    <cellStyle name="표준 59 7 3 3" xfId="15819"/>
    <cellStyle name="표준 59 7 3 3 2" xfId="15820"/>
    <cellStyle name="표준 59 7 3 3 2 2" xfId="31450"/>
    <cellStyle name="표준 59 7 3 3 2 3" xfId="47049"/>
    <cellStyle name="표준 59 7 3 3 3" xfId="31449"/>
    <cellStyle name="표준 59 7 3 3 4" xfId="47048"/>
    <cellStyle name="표준 59 7 3 4" xfId="15821"/>
    <cellStyle name="표준 59 7 3 4 2" xfId="31451"/>
    <cellStyle name="표준 59 7 3 4 3" xfId="47050"/>
    <cellStyle name="표준 59 7 3 5" xfId="31444"/>
    <cellStyle name="표준 59 7 3 6" xfId="47043"/>
    <cellStyle name="표준 59 7 4" xfId="15822"/>
    <cellStyle name="표준 59 7 4 2" xfId="15823"/>
    <cellStyle name="표준 59 7 4 2 2" xfId="15824"/>
    <cellStyle name="표준 59 7 4 2 2 2" xfId="31454"/>
    <cellStyle name="표준 59 7 4 2 2 3" xfId="47053"/>
    <cellStyle name="표준 59 7 4 2 3" xfId="31453"/>
    <cellStyle name="표준 59 7 4 2 4" xfId="47052"/>
    <cellStyle name="표준 59 7 4 3" xfId="15825"/>
    <cellStyle name="표준 59 7 4 3 2" xfId="31455"/>
    <cellStyle name="표준 59 7 4 3 3" xfId="47054"/>
    <cellStyle name="표준 59 7 4 4" xfId="31452"/>
    <cellStyle name="표준 59 7 4 5" xfId="47051"/>
    <cellStyle name="표준 59 7 5" xfId="15826"/>
    <cellStyle name="표준 59 7 5 2" xfId="15827"/>
    <cellStyle name="표준 59 7 5 2 2" xfId="31457"/>
    <cellStyle name="표준 59 7 5 2 3" xfId="47056"/>
    <cellStyle name="표준 59 7 5 3" xfId="31456"/>
    <cellStyle name="표준 59 7 5 4" xfId="47055"/>
    <cellStyle name="표준 59 7 6" xfId="15828"/>
    <cellStyle name="표준 59 7 6 2" xfId="31458"/>
    <cellStyle name="표준 59 7 6 3" xfId="47057"/>
    <cellStyle name="표준 59 7 7" xfId="31435"/>
    <cellStyle name="표준 59 7 8" xfId="47034"/>
    <cellStyle name="표준 59 8" xfId="15829"/>
    <cellStyle name="표준 59 8 2" xfId="15830"/>
    <cellStyle name="표준 59 8 2 2" xfId="15831"/>
    <cellStyle name="표준 59 8 2 2 2" xfId="15832"/>
    <cellStyle name="표준 59 8 2 2 2 2" xfId="31462"/>
    <cellStyle name="표준 59 8 2 2 2 3" xfId="47061"/>
    <cellStyle name="표준 59 8 2 2 3" xfId="31461"/>
    <cellStyle name="표준 59 8 2 2 4" xfId="47060"/>
    <cellStyle name="표준 59 8 2 3" xfId="15833"/>
    <cellStyle name="표준 59 8 2 3 2" xfId="31463"/>
    <cellStyle name="표준 59 8 2 3 3" xfId="47062"/>
    <cellStyle name="표준 59 8 2 4" xfId="31460"/>
    <cellStyle name="표준 59 8 2 5" xfId="47059"/>
    <cellStyle name="표준 59 8 3" xfId="15834"/>
    <cellStyle name="표준 59 8 3 2" xfId="15835"/>
    <cellStyle name="표준 59 8 3 2 2" xfId="31465"/>
    <cellStyle name="표준 59 8 3 2 3" xfId="47064"/>
    <cellStyle name="표준 59 8 3 3" xfId="31464"/>
    <cellStyle name="표준 59 8 3 4" xfId="47063"/>
    <cellStyle name="표준 59 8 4" xfId="15836"/>
    <cellStyle name="표준 59 8 4 2" xfId="31466"/>
    <cellStyle name="표준 59 8 4 3" xfId="47065"/>
    <cellStyle name="표준 59 8 5" xfId="31459"/>
    <cellStyle name="표준 59 8 6" xfId="47058"/>
    <cellStyle name="표준 59 9" xfId="15837"/>
    <cellStyle name="표준 59 9 2" xfId="15838"/>
    <cellStyle name="표준 59 9 2 2" xfId="15839"/>
    <cellStyle name="표준 59 9 2 2 2" xfId="15840"/>
    <cellStyle name="표준 59 9 2 2 2 2" xfId="31470"/>
    <cellStyle name="표준 59 9 2 2 2 3" xfId="47069"/>
    <cellStyle name="표준 59 9 2 2 3" xfId="31469"/>
    <cellStyle name="표준 59 9 2 2 4" xfId="47068"/>
    <cellStyle name="표준 59 9 2 3" xfId="15841"/>
    <cellStyle name="표준 59 9 2 3 2" xfId="31471"/>
    <cellStyle name="표준 59 9 2 3 3" xfId="47070"/>
    <cellStyle name="표준 59 9 2 4" xfId="31468"/>
    <cellStyle name="표준 59 9 2 5" xfId="47067"/>
    <cellStyle name="표준 59 9 3" xfId="15842"/>
    <cellStyle name="표준 59 9 3 2" xfId="15843"/>
    <cellStyle name="표준 59 9 3 2 2" xfId="31473"/>
    <cellStyle name="표준 59 9 3 2 3" xfId="47072"/>
    <cellStyle name="표준 59 9 3 3" xfId="31472"/>
    <cellStyle name="표준 59 9 3 4" xfId="47071"/>
    <cellStyle name="표준 59 9 4" xfId="15844"/>
    <cellStyle name="표준 59 9 4 2" xfId="31474"/>
    <cellStyle name="표준 59 9 4 3" xfId="47073"/>
    <cellStyle name="표준 59 9 5" xfId="31467"/>
    <cellStyle name="표준 59 9 6" xfId="47066"/>
    <cellStyle name="표준 6" xfId="15845"/>
    <cellStyle name="표준 6 2" xfId="15846"/>
    <cellStyle name="표준 60" xfId="15847"/>
    <cellStyle name="표준 60 10" xfId="15848"/>
    <cellStyle name="표준 60 10 2" xfId="15849"/>
    <cellStyle name="표준 60 10 2 2" xfId="15850"/>
    <cellStyle name="표준 60 10 2 2 2" xfId="31478"/>
    <cellStyle name="표준 60 10 2 2 3" xfId="47077"/>
    <cellStyle name="표준 60 10 2 3" xfId="31477"/>
    <cellStyle name="표준 60 10 2 4" xfId="47076"/>
    <cellStyle name="표준 60 10 3" xfId="15851"/>
    <cellStyle name="표준 60 10 3 2" xfId="31479"/>
    <cellStyle name="표준 60 10 3 3" xfId="47078"/>
    <cellStyle name="표준 60 10 4" xfId="31476"/>
    <cellStyle name="표준 60 10 5" xfId="47075"/>
    <cellStyle name="표준 60 11" xfId="15852"/>
    <cellStyle name="표준 60 11 2" xfId="15853"/>
    <cellStyle name="표준 60 11 2 2" xfId="31481"/>
    <cellStyle name="표준 60 11 2 3" xfId="47080"/>
    <cellStyle name="표준 60 11 3" xfId="31480"/>
    <cellStyle name="표준 60 11 4" xfId="47079"/>
    <cellStyle name="표준 60 12" xfId="15854"/>
    <cellStyle name="표준 60 12 2" xfId="31482"/>
    <cellStyle name="표준 60 12 3" xfId="47081"/>
    <cellStyle name="표준 60 13" xfId="31475"/>
    <cellStyle name="표준 60 14" xfId="47074"/>
    <cellStyle name="표준 60 2" xfId="15855"/>
    <cellStyle name="표준 60 2 10" xfId="15856"/>
    <cellStyle name="표준 60 2 10 2" xfId="31484"/>
    <cellStyle name="표준 60 2 10 3" xfId="47083"/>
    <cellStyle name="표준 60 2 11" xfId="31483"/>
    <cellStyle name="표준 60 2 12" xfId="47082"/>
    <cellStyle name="표준 60 2 2" xfId="15857"/>
    <cellStyle name="표준 60 2 2 10" xfId="31485"/>
    <cellStyle name="표준 60 2 2 11" xfId="47084"/>
    <cellStyle name="표준 60 2 2 2" xfId="15858"/>
    <cellStyle name="표준 60 2 2 2 2" xfId="15859"/>
    <cellStyle name="표준 60 2 2 2 2 2" xfId="15860"/>
    <cellStyle name="표준 60 2 2 2 2 2 2" xfId="15861"/>
    <cellStyle name="표준 60 2 2 2 2 2 2 2" xfId="15862"/>
    <cellStyle name="표준 60 2 2 2 2 2 2 2 2" xfId="15863"/>
    <cellStyle name="표준 60 2 2 2 2 2 2 2 2 2" xfId="31491"/>
    <cellStyle name="표준 60 2 2 2 2 2 2 2 2 3" xfId="47090"/>
    <cellStyle name="표준 60 2 2 2 2 2 2 2 3" xfId="31490"/>
    <cellStyle name="표준 60 2 2 2 2 2 2 2 4" xfId="47089"/>
    <cellStyle name="표준 60 2 2 2 2 2 2 3" xfId="15864"/>
    <cellStyle name="표준 60 2 2 2 2 2 2 3 2" xfId="31492"/>
    <cellStyle name="표준 60 2 2 2 2 2 2 3 3" xfId="47091"/>
    <cellStyle name="표준 60 2 2 2 2 2 2 4" xfId="31489"/>
    <cellStyle name="표준 60 2 2 2 2 2 2 5" xfId="47088"/>
    <cellStyle name="표준 60 2 2 2 2 2 3" xfId="15865"/>
    <cellStyle name="표준 60 2 2 2 2 2 3 2" xfId="15866"/>
    <cellStyle name="표준 60 2 2 2 2 2 3 2 2" xfId="31494"/>
    <cellStyle name="표준 60 2 2 2 2 2 3 2 3" xfId="47093"/>
    <cellStyle name="표준 60 2 2 2 2 2 3 3" xfId="31493"/>
    <cellStyle name="표준 60 2 2 2 2 2 3 4" xfId="47092"/>
    <cellStyle name="표준 60 2 2 2 2 2 4" xfId="15867"/>
    <cellStyle name="표준 60 2 2 2 2 2 4 2" xfId="31495"/>
    <cellStyle name="표준 60 2 2 2 2 2 4 3" xfId="47094"/>
    <cellStyle name="표준 60 2 2 2 2 2 5" xfId="31488"/>
    <cellStyle name="표준 60 2 2 2 2 2 6" xfId="47087"/>
    <cellStyle name="표준 60 2 2 2 2 3" xfId="15868"/>
    <cellStyle name="표준 60 2 2 2 2 3 2" xfId="15869"/>
    <cellStyle name="표준 60 2 2 2 2 3 2 2" xfId="15870"/>
    <cellStyle name="표준 60 2 2 2 2 3 2 2 2" xfId="15871"/>
    <cellStyle name="표준 60 2 2 2 2 3 2 2 2 2" xfId="31499"/>
    <cellStyle name="표준 60 2 2 2 2 3 2 2 2 3" xfId="47098"/>
    <cellStyle name="표준 60 2 2 2 2 3 2 2 3" xfId="31498"/>
    <cellStyle name="표준 60 2 2 2 2 3 2 2 4" xfId="47097"/>
    <cellStyle name="표준 60 2 2 2 2 3 2 3" xfId="15872"/>
    <cellStyle name="표준 60 2 2 2 2 3 2 3 2" xfId="31500"/>
    <cellStyle name="표준 60 2 2 2 2 3 2 3 3" xfId="47099"/>
    <cellStyle name="표준 60 2 2 2 2 3 2 4" xfId="31497"/>
    <cellStyle name="표준 60 2 2 2 2 3 2 5" xfId="47096"/>
    <cellStyle name="표준 60 2 2 2 2 3 3" xfId="15873"/>
    <cellStyle name="표준 60 2 2 2 2 3 3 2" xfId="15874"/>
    <cellStyle name="표준 60 2 2 2 2 3 3 2 2" xfId="31502"/>
    <cellStyle name="표준 60 2 2 2 2 3 3 2 3" xfId="47101"/>
    <cellStyle name="표준 60 2 2 2 2 3 3 3" xfId="31501"/>
    <cellStyle name="표준 60 2 2 2 2 3 3 4" xfId="47100"/>
    <cellStyle name="표준 60 2 2 2 2 3 4" xfId="15875"/>
    <cellStyle name="표준 60 2 2 2 2 3 4 2" xfId="31503"/>
    <cellStyle name="표준 60 2 2 2 2 3 4 3" xfId="47102"/>
    <cellStyle name="표준 60 2 2 2 2 3 5" xfId="31496"/>
    <cellStyle name="표준 60 2 2 2 2 3 6" xfId="47095"/>
    <cellStyle name="표준 60 2 2 2 2 4" xfId="15876"/>
    <cellStyle name="표준 60 2 2 2 2 4 2" xfId="15877"/>
    <cellStyle name="표준 60 2 2 2 2 4 2 2" xfId="15878"/>
    <cellStyle name="표준 60 2 2 2 2 4 2 2 2" xfId="31506"/>
    <cellStyle name="표준 60 2 2 2 2 4 2 2 3" xfId="47105"/>
    <cellStyle name="표준 60 2 2 2 2 4 2 3" xfId="31505"/>
    <cellStyle name="표준 60 2 2 2 2 4 2 4" xfId="47104"/>
    <cellStyle name="표준 60 2 2 2 2 4 3" xfId="15879"/>
    <cellStyle name="표준 60 2 2 2 2 4 3 2" xfId="31507"/>
    <cellStyle name="표준 60 2 2 2 2 4 3 3" xfId="47106"/>
    <cellStyle name="표준 60 2 2 2 2 4 4" xfId="31504"/>
    <cellStyle name="표준 60 2 2 2 2 4 5" xfId="47103"/>
    <cellStyle name="표준 60 2 2 2 2 5" xfId="15880"/>
    <cellStyle name="표준 60 2 2 2 2 5 2" xfId="15881"/>
    <cellStyle name="표준 60 2 2 2 2 5 2 2" xfId="31509"/>
    <cellStyle name="표준 60 2 2 2 2 5 2 3" xfId="47108"/>
    <cellStyle name="표준 60 2 2 2 2 5 3" xfId="31508"/>
    <cellStyle name="표준 60 2 2 2 2 5 4" xfId="47107"/>
    <cellStyle name="표준 60 2 2 2 2 6" xfId="15882"/>
    <cellStyle name="표준 60 2 2 2 2 6 2" xfId="31510"/>
    <cellStyle name="표준 60 2 2 2 2 6 3" xfId="47109"/>
    <cellStyle name="표준 60 2 2 2 2 7" xfId="31487"/>
    <cellStyle name="표준 60 2 2 2 2 8" xfId="47086"/>
    <cellStyle name="표준 60 2 2 2 3" xfId="15883"/>
    <cellStyle name="표준 60 2 2 2 3 2" xfId="15884"/>
    <cellStyle name="표준 60 2 2 2 3 2 2" xfId="15885"/>
    <cellStyle name="표준 60 2 2 2 3 2 2 2" xfId="15886"/>
    <cellStyle name="표준 60 2 2 2 3 2 2 2 2" xfId="31514"/>
    <cellStyle name="표준 60 2 2 2 3 2 2 2 3" xfId="47113"/>
    <cellStyle name="표준 60 2 2 2 3 2 2 3" xfId="31513"/>
    <cellStyle name="표준 60 2 2 2 3 2 2 4" xfId="47112"/>
    <cellStyle name="표준 60 2 2 2 3 2 3" xfId="15887"/>
    <cellStyle name="표준 60 2 2 2 3 2 3 2" xfId="31515"/>
    <cellStyle name="표준 60 2 2 2 3 2 3 3" xfId="47114"/>
    <cellStyle name="표준 60 2 2 2 3 2 4" xfId="31512"/>
    <cellStyle name="표준 60 2 2 2 3 2 5" xfId="47111"/>
    <cellStyle name="표준 60 2 2 2 3 3" xfId="15888"/>
    <cellStyle name="표준 60 2 2 2 3 3 2" xfId="15889"/>
    <cellStyle name="표준 60 2 2 2 3 3 2 2" xfId="31517"/>
    <cellStyle name="표준 60 2 2 2 3 3 2 3" xfId="47116"/>
    <cellStyle name="표준 60 2 2 2 3 3 3" xfId="31516"/>
    <cellStyle name="표준 60 2 2 2 3 3 4" xfId="47115"/>
    <cellStyle name="표준 60 2 2 2 3 4" xfId="15890"/>
    <cellStyle name="표준 60 2 2 2 3 4 2" xfId="31518"/>
    <cellStyle name="표준 60 2 2 2 3 4 3" xfId="47117"/>
    <cellStyle name="표준 60 2 2 2 3 5" xfId="31511"/>
    <cellStyle name="표준 60 2 2 2 3 6" xfId="47110"/>
    <cellStyle name="표준 60 2 2 2 4" xfId="15891"/>
    <cellStyle name="표준 60 2 2 2 4 2" xfId="15892"/>
    <cellStyle name="표준 60 2 2 2 4 2 2" xfId="15893"/>
    <cellStyle name="표준 60 2 2 2 4 2 2 2" xfId="15894"/>
    <cellStyle name="표준 60 2 2 2 4 2 2 2 2" xfId="31522"/>
    <cellStyle name="표준 60 2 2 2 4 2 2 2 3" xfId="47121"/>
    <cellStyle name="표준 60 2 2 2 4 2 2 3" xfId="31521"/>
    <cellStyle name="표준 60 2 2 2 4 2 2 4" xfId="47120"/>
    <cellStyle name="표준 60 2 2 2 4 2 3" xfId="15895"/>
    <cellStyle name="표준 60 2 2 2 4 2 3 2" xfId="31523"/>
    <cellStyle name="표준 60 2 2 2 4 2 3 3" xfId="47122"/>
    <cellStyle name="표준 60 2 2 2 4 2 4" xfId="31520"/>
    <cellStyle name="표준 60 2 2 2 4 2 5" xfId="47119"/>
    <cellStyle name="표준 60 2 2 2 4 3" xfId="15896"/>
    <cellStyle name="표준 60 2 2 2 4 3 2" xfId="15897"/>
    <cellStyle name="표준 60 2 2 2 4 3 2 2" xfId="31525"/>
    <cellStyle name="표준 60 2 2 2 4 3 2 3" xfId="47124"/>
    <cellStyle name="표준 60 2 2 2 4 3 3" xfId="31524"/>
    <cellStyle name="표준 60 2 2 2 4 3 4" xfId="47123"/>
    <cellStyle name="표준 60 2 2 2 4 4" xfId="15898"/>
    <cellStyle name="표준 60 2 2 2 4 4 2" xfId="31526"/>
    <cellStyle name="표준 60 2 2 2 4 4 3" xfId="47125"/>
    <cellStyle name="표준 60 2 2 2 4 5" xfId="31519"/>
    <cellStyle name="표준 60 2 2 2 4 6" xfId="47118"/>
    <cellStyle name="표준 60 2 2 2 5" xfId="15899"/>
    <cellStyle name="표준 60 2 2 2 5 2" xfId="15900"/>
    <cellStyle name="표준 60 2 2 2 5 2 2" xfId="15901"/>
    <cellStyle name="표준 60 2 2 2 5 2 2 2" xfId="31529"/>
    <cellStyle name="표준 60 2 2 2 5 2 2 3" xfId="47128"/>
    <cellStyle name="표준 60 2 2 2 5 2 3" xfId="31528"/>
    <cellStyle name="표준 60 2 2 2 5 2 4" xfId="47127"/>
    <cellStyle name="표준 60 2 2 2 5 3" xfId="15902"/>
    <cellStyle name="표준 60 2 2 2 5 3 2" xfId="31530"/>
    <cellStyle name="표준 60 2 2 2 5 3 3" xfId="47129"/>
    <cellStyle name="표준 60 2 2 2 5 4" xfId="31527"/>
    <cellStyle name="표준 60 2 2 2 5 5" xfId="47126"/>
    <cellStyle name="표준 60 2 2 2 6" xfId="15903"/>
    <cellStyle name="표준 60 2 2 2 6 2" xfId="15904"/>
    <cellStyle name="표준 60 2 2 2 6 2 2" xfId="31532"/>
    <cellStyle name="표준 60 2 2 2 6 2 3" xfId="47131"/>
    <cellStyle name="표준 60 2 2 2 6 3" xfId="31531"/>
    <cellStyle name="표준 60 2 2 2 6 4" xfId="47130"/>
    <cellStyle name="표준 60 2 2 2 7" xfId="15905"/>
    <cellStyle name="표준 60 2 2 2 7 2" xfId="31533"/>
    <cellStyle name="표준 60 2 2 2 7 3" xfId="47132"/>
    <cellStyle name="표준 60 2 2 2 8" xfId="31486"/>
    <cellStyle name="표준 60 2 2 2 9" xfId="47085"/>
    <cellStyle name="표준 60 2 2 3" xfId="15906"/>
    <cellStyle name="표준 60 2 2 3 2" xfId="15907"/>
    <cellStyle name="표준 60 2 2 3 2 2" xfId="15908"/>
    <cellStyle name="표준 60 2 2 3 2 2 2" xfId="15909"/>
    <cellStyle name="표준 60 2 2 3 2 2 2 2" xfId="15910"/>
    <cellStyle name="표준 60 2 2 3 2 2 2 2 2" xfId="15911"/>
    <cellStyle name="표준 60 2 2 3 2 2 2 2 2 2" xfId="31539"/>
    <cellStyle name="표준 60 2 2 3 2 2 2 2 2 3" xfId="47138"/>
    <cellStyle name="표준 60 2 2 3 2 2 2 2 3" xfId="31538"/>
    <cellStyle name="표준 60 2 2 3 2 2 2 2 4" xfId="47137"/>
    <cellStyle name="표준 60 2 2 3 2 2 2 3" xfId="15912"/>
    <cellStyle name="표준 60 2 2 3 2 2 2 3 2" xfId="31540"/>
    <cellStyle name="표준 60 2 2 3 2 2 2 3 3" xfId="47139"/>
    <cellStyle name="표준 60 2 2 3 2 2 2 4" xfId="31537"/>
    <cellStyle name="표준 60 2 2 3 2 2 2 5" xfId="47136"/>
    <cellStyle name="표준 60 2 2 3 2 2 3" xfId="15913"/>
    <cellStyle name="표준 60 2 2 3 2 2 3 2" xfId="15914"/>
    <cellStyle name="표준 60 2 2 3 2 2 3 2 2" xfId="31542"/>
    <cellStyle name="표준 60 2 2 3 2 2 3 2 3" xfId="47141"/>
    <cellStyle name="표준 60 2 2 3 2 2 3 3" xfId="31541"/>
    <cellStyle name="표준 60 2 2 3 2 2 3 4" xfId="47140"/>
    <cellStyle name="표준 60 2 2 3 2 2 4" xfId="15915"/>
    <cellStyle name="표준 60 2 2 3 2 2 4 2" xfId="31543"/>
    <cellStyle name="표준 60 2 2 3 2 2 4 3" xfId="47142"/>
    <cellStyle name="표준 60 2 2 3 2 2 5" xfId="31536"/>
    <cellStyle name="표준 60 2 2 3 2 2 6" xfId="47135"/>
    <cellStyle name="표준 60 2 2 3 2 3" xfId="15916"/>
    <cellStyle name="표준 60 2 2 3 2 3 2" xfId="15917"/>
    <cellStyle name="표준 60 2 2 3 2 3 2 2" xfId="15918"/>
    <cellStyle name="표준 60 2 2 3 2 3 2 2 2" xfId="15919"/>
    <cellStyle name="표준 60 2 2 3 2 3 2 2 2 2" xfId="31547"/>
    <cellStyle name="표준 60 2 2 3 2 3 2 2 2 3" xfId="47146"/>
    <cellStyle name="표준 60 2 2 3 2 3 2 2 3" xfId="31546"/>
    <cellStyle name="표준 60 2 2 3 2 3 2 2 4" xfId="47145"/>
    <cellStyle name="표준 60 2 2 3 2 3 2 3" xfId="15920"/>
    <cellStyle name="표준 60 2 2 3 2 3 2 3 2" xfId="31548"/>
    <cellStyle name="표준 60 2 2 3 2 3 2 3 3" xfId="47147"/>
    <cellStyle name="표준 60 2 2 3 2 3 2 4" xfId="31545"/>
    <cellStyle name="표준 60 2 2 3 2 3 2 5" xfId="47144"/>
    <cellStyle name="표준 60 2 2 3 2 3 3" xfId="15921"/>
    <cellStyle name="표준 60 2 2 3 2 3 3 2" xfId="15922"/>
    <cellStyle name="표준 60 2 2 3 2 3 3 2 2" xfId="31550"/>
    <cellStyle name="표준 60 2 2 3 2 3 3 2 3" xfId="47149"/>
    <cellStyle name="표준 60 2 2 3 2 3 3 3" xfId="31549"/>
    <cellStyle name="표준 60 2 2 3 2 3 3 4" xfId="47148"/>
    <cellStyle name="표준 60 2 2 3 2 3 4" xfId="15923"/>
    <cellStyle name="표준 60 2 2 3 2 3 4 2" xfId="31551"/>
    <cellStyle name="표준 60 2 2 3 2 3 4 3" xfId="47150"/>
    <cellStyle name="표준 60 2 2 3 2 3 5" xfId="31544"/>
    <cellStyle name="표준 60 2 2 3 2 3 6" xfId="47143"/>
    <cellStyle name="표준 60 2 2 3 2 4" xfId="15924"/>
    <cellStyle name="표준 60 2 2 3 2 4 2" xfId="15925"/>
    <cellStyle name="표준 60 2 2 3 2 4 2 2" xfId="15926"/>
    <cellStyle name="표준 60 2 2 3 2 4 2 2 2" xfId="31554"/>
    <cellStyle name="표준 60 2 2 3 2 4 2 2 3" xfId="47153"/>
    <cellStyle name="표준 60 2 2 3 2 4 2 3" xfId="31553"/>
    <cellStyle name="표준 60 2 2 3 2 4 2 4" xfId="47152"/>
    <cellStyle name="표준 60 2 2 3 2 4 3" xfId="15927"/>
    <cellStyle name="표준 60 2 2 3 2 4 3 2" xfId="31555"/>
    <cellStyle name="표준 60 2 2 3 2 4 3 3" xfId="47154"/>
    <cellStyle name="표준 60 2 2 3 2 4 4" xfId="31552"/>
    <cellStyle name="표준 60 2 2 3 2 4 5" xfId="47151"/>
    <cellStyle name="표준 60 2 2 3 2 5" xfId="15928"/>
    <cellStyle name="표준 60 2 2 3 2 5 2" xfId="15929"/>
    <cellStyle name="표준 60 2 2 3 2 5 2 2" xfId="31557"/>
    <cellStyle name="표준 60 2 2 3 2 5 2 3" xfId="47156"/>
    <cellStyle name="표준 60 2 2 3 2 5 3" xfId="31556"/>
    <cellStyle name="표준 60 2 2 3 2 5 4" xfId="47155"/>
    <cellStyle name="표준 60 2 2 3 2 6" xfId="15930"/>
    <cellStyle name="표준 60 2 2 3 2 6 2" xfId="31558"/>
    <cellStyle name="표준 60 2 2 3 2 6 3" xfId="47157"/>
    <cellStyle name="표준 60 2 2 3 2 7" xfId="31535"/>
    <cellStyle name="표준 60 2 2 3 2 8" xfId="47134"/>
    <cellStyle name="표준 60 2 2 3 3" xfId="15931"/>
    <cellStyle name="표준 60 2 2 3 3 2" xfId="15932"/>
    <cellStyle name="표준 60 2 2 3 3 2 2" xfId="15933"/>
    <cellStyle name="표준 60 2 2 3 3 2 2 2" xfId="15934"/>
    <cellStyle name="표준 60 2 2 3 3 2 2 2 2" xfId="31562"/>
    <cellStyle name="표준 60 2 2 3 3 2 2 2 3" xfId="47161"/>
    <cellStyle name="표준 60 2 2 3 3 2 2 3" xfId="31561"/>
    <cellStyle name="표준 60 2 2 3 3 2 2 4" xfId="47160"/>
    <cellStyle name="표준 60 2 2 3 3 2 3" xfId="15935"/>
    <cellStyle name="표준 60 2 2 3 3 2 3 2" xfId="31563"/>
    <cellStyle name="표준 60 2 2 3 3 2 3 3" xfId="47162"/>
    <cellStyle name="표준 60 2 2 3 3 2 4" xfId="31560"/>
    <cellStyle name="표준 60 2 2 3 3 2 5" xfId="47159"/>
    <cellStyle name="표준 60 2 2 3 3 3" xfId="15936"/>
    <cellStyle name="표준 60 2 2 3 3 3 2" xfId="15937"/>
    <cellStyle name="표준 60 2 2 3 3 3 2 2" xfId="31565"/>
    <cellStyle name="표준 60 2 2 3 3 3 2 3" xfId="47164"/>
    <cellStyle name="표준 60 2 2 3 3 3 3" xfId="31564"/>
    <cellStyle name="표준 60 2 2 3 3 3 4" xfId="47163"/>
    <cellStyle name="표준 60 2 2 3 3 4" xfId="15938"/>
    <cellStyle name="표준 60 2 2 3 3 4 2" xfId="31566"/>
    <cellStyle name="표준 60 2 2 3 3 4 3" xfId="47165"/>
    <cellStyle name="표준 60 2 2 3 3 5" xfId="31559"/>
    <cellStyle name="표준 60 2 2 3 3 6" xfId="47158"/>
    <cellStyle name="표준 60 2 2 3 4" xfId="15939"/>
    <cellStyle name="표준 60 2 2 3 4 2" xfId="15940"/>
    <cellStyle name="표준 60 2 2 3 4 2 2" xfId="15941"/>
    <cellStyle name="표준 60 2 2 3 4 2 2 2" xfId="15942"/>
    <cellStyle name="표준 60 2 2 3 4 2 2 2 2" xfId="31570"/>
    <cellStyle name="표준 60 2 2 3 4 2 2 2 3" xfId="47169"/>
    <cellStyle name="표준 60 2 2 3 4 2 2 3" xfId="31569"/>
    <cellStyle name="표준 60 2 2 3 4 2 2 4" xfId="47168"/>
    <cellStyle name="표준 60 2 2 3 4 2 3" xfId="15943"/>
    <cellStyle name="표준 60 2 2 3 4 2 3 2" xfId="31571"/>
    <cellStyle name="표준 60 2 2 3 4 2 3 3" xfId="47170"/>
    <cellStyle name="표준 60 2 2 3 4 2 4" xfId="31568"/>
    <cellStyle name="표준 60 2 2 3 4 2 5" xfId="47167"/>
    <cellStyle name="표준 60 2 2 3 4 3" xfId="15944"/>
    <cellStyle name="표준 60 2 2 3 4 3 2" xfId="15945"/>
    <cellStyle name="표준 60 2 2 3 4 3 2 2" xfId="31573"/>
    <cellStyle name="표준 60 2 2 3 4 3 2 3" xfId="47172"/>
    <cellStyle name="표준 60 2 2 3 4 3 3" xfId="31572"/>
    <cellStyle name="표준 60 2 2 3 4 3 4" xfId="47171"/>
    <cellStyle name="표준 60 2 2 3 4 4" xfId="15946"/>
    <cellStyle name="표준 60 2 2 3 4 4 2" xfId="31574"/>
    <cellStyle name="표준 60 2 2 3 4 4 3" xfId="47173"/>
    <cellStyle name="표준 60 2 2 3 4 5" xfId="31567"/>
    <cellStyle name="표준 60 2 2 3 4 6" xfId="47166"/>
    <cellStyle name="표준 60 2 2 3 5" xfId="15947"/>
    <cellStyle name="표준 60 2 2 3 5 2" xfId="15948"/>
    <cellStyle name="표준 60 2 2 3 5 2 2" xfId="15949"/>
    <cellStyle name="표준 60 2 2 3 5 2 2 2" xfId="31577"/>
    <cellStyle name="표준 60 2 2 3 5 2 2 3" xfId="47176"/>
    <cellStyle name="표준 60 2 2 3 5 2 3" xfId="31576"/>
    <cellStyle name="표준 60 2 2 3 5 2 4" xfId="47175"/>
    <cellStyle name="표준 60 2 2 3 5 3" xfId="15950"/>
    <cellStyle name="표준 60 2 2 3 5 3 2" xfId="31578"/>
    <cellStyle name="표준 60 2 2 3 5 3 3" xfId="47177"/>
    <cellStyle name="표준 60 2 2 3 5 4" xfId="31575"/>
    <cellStyle name="표준 60 2 2 3 5 5" xfId="47174"/>
    <cellStyle name="표준 60 2 2 3 6" xfId="15951"/>
    <cellStyle name="표준 60 2 2 3 6 2" xfId="15952"/>
    <cellStyle name="표준 60 2 2 3 6 2 2" xfId="31580"/>
    <cellStyle name="표준 60 2 2 3 6 2 3" xfId="47179"/>
    <cellStyle name="표준 60 2 2 3 6 3" xfId="31579"/>
    <cellStyle name="표준 60 2 2 3 6 4" xfId="47178"/>
    <cellStyle name="표준 60 2 2 3 7" xfId="15953"/>
    <cellStyle name="표준 60 2 2 3 7 2" xfId="31581"/>
    <cellStyle name="표준 60 2 2 3 7 3" xfId="47180"/>
    <cellStyle name="표준 60 2 2 3 8" xfId="31534"/>
    <cellStyle name="표준 60 2 2 3 9" xfId="47133"/>
    <cellStyle name="표준 60 2 2 4" xfId="15954"/>
    <cellStyle name="표준 60 2 2 4 2" xfId="15955"/>
    <cellStyle name="표준 60 2 2 4 2 2" xfId="15956"/>
    <cellStyle name="표준 60 2 2 4 2 2 2" xfId="15957"/>
    <cellStyle name="표준 60 2 2 4 2 2 2 2" xfId="15958"/>
    <cellStyle name="표준 60 2 2 4 2 2 2 2 2" xfId="31586"/>
    <cellStyle name="표준 60 2 2 4 2 2 2 2 3" xfId="47185"/>
    <cellStyle name="표준 60 2 2 4 2 2 2 3" xfId="31585"/>
    <cellStyle name="표준 60 2 2 4 2 2 2 4" xfId="47184"/>
    <cellStyle name="표준 60 2 2 4 2 2 3" xfId="15959"/>
    <cellStyle name="표준 60 2 2 4 2 2 3 2" xfId="31587"/>
    <cellStyle name="표준 60 2 2 4 2 2 3 3" xfId="47186"/>
    <cellStyle name="표준 60 2 2 4 2 2 4" xfId="31584"/>
    <cellStyle name="표준 60 2 2 4 2 2 5" xfId="47183"/>
    <cellStyle name="표준 60 2 2 4 2 3" xfId="15960"/>
    <cellStyle name="표준 60 2 2 4 2 3 2" xfId="15961"/>
    <cellStyle name="표준 60 2 2 4 2 3 2 2" xfId="31589"/>
    <cellStyle name="표준 60 2 2 4 2 3 2 3" xfId="47188"/>
    <cellStyle name="표준 60 2 2 4 2 3 3" xfId="31588"/>
    <cellStyle name="표준 60 2 2 4 2 3 4" xfId="47187"/>
    <cellStyle name="표준 60 2 2 4 2 4" xfId="15962"/>
    <cellStyle name="표준 60 2 2 4 2 4 2" xfId="31590"/>
    <cellStyle name="표준 60 2 2 4 2 4 3" xfId="47189"/>
    <cellStyle name="표준 60 2 2 4 2 5" xfId="31583"/>
    <cellStyle name="표준 60 2 2 4 2 6" xfId="47182"/>
    <cellStyle name="표준 60 2 2 4 3" xfId="15963"/>
    <cellStyle name="표준 60 2 2 4 3 2" xfId="15964"/>
    <cellStyle name="표준 60 2 2 4 3 2 2" xfId="15965"/>
    <cellStyle name="표준 60 2 2 4 3 2 2 2" xfId="15966"/>
    <cellStyle name="표준 60 2 2 4 3 2 2 2 2" xfId="31594"/>
    <cellStyle name="표준 60 2 2 4 3 2 2 2 3" xfId="47193"/>
    <cellStyle name="표준 60 2 2 4 3 2 2 3" xfId="31593"/>
    <cellStyle name="표준 60 2 2 4 3 2 2 4" xfId="47192"/>
    <cellStyle name="표준 60 2 2 4 3 2 3" xfId="15967"/>
    <cellStyle name="표준 60 2 2 4 3 2 3 2" xfId="31595"/>
    <cellStyle name="표준 60 2 2 4 3 2 3 3" xfId="47194"/>
    <cellStyle name="표준 60 2 2 4 3 2 4" xfId="31592"/>
    <cellStyle name="표준 60 2 2 4 3 2 5" xfId="47191"/>
    <cellStyle name="표준 60 2 2 4 3 3" xfId="15968"/>
    <cellStyle name="표준 60 2 2 4 3 3 2" xfId="15969"/>
    <cellStyle name="표준 60 2 2 4 3 3 2 2" xfId="31597"/>
    <cellStyle name="표준 60 2 2 4 3 3 2 3" xfId="47196"/>
    <cellStyle name="표준 60 2 2 4 3 3 3" xfId="31596"/>
    <cellStyle name="표준 60 2 2 4 3 3 4" xfId="47195"/>
    <cellStyle name="표준 60 2 2 4 3 4" xfId="15970"/>
    <cellStyle name="표준 60 2 2 4 3 4 2" xfId="31598"/>
    <cellStyle name="표준 60 2 2 4 3 4 3" xfId="47197"/>
    <cellStyle name="표준 60 2 2 4 3 5" xfId="31591"/>
    <cellStyle name="표준 60 2 2 4 3 6" xfId="47190"/>
    <cellStyle name="표준 60 2 2 4 4" xfId="15971"/>
    <cellStyle name="표준 60 2 2 4 4 2" xfId="15972"/>
    <cellStyle name="표준 60 2 2 4 4 2 2" xfId="15973"/>
    <cellStyle name="표준 60 2 2 4 4 2 2 2" xfId="31601"/>
    <cellStyle name="표준 60 2 2 4 4 2 2 3" xfId="47200"/>
    <cellStyle name="표준 60 2 2 4 4 2 3" xfId="31600"/>
    <cellStyle name="표준 60 2 2 4 4 2 4" xfId="47199"/>
    <cellStyle name="표준 60 2 2 4 4 3" xfId="15974"/>
    <cellStyle name="표준 60 2 2 4 4 3 2" xfId="31602"/>
    <cellStyle name="표준 60 2 2 4 4 3 3" xfId="47201"/>
    <cellStyle name="표준 60 2 2 4 4 4" xfId="31599"/>
    <cellStyle name="표준 60 2 2 4 4 5" xfId="47198"/>
    <cellStyle name="표준 60 2 2 4 5" xfId="15975"/>
    <cellStyle name="표준 60 2 2 4 5 2" xfId="15976"/>
    <cellStyle name="표준 60 2 2 4 5 2 2" xfId="31604"/>
    <cellStyle name="표준 60 2 2 4 5 2 3" xfId="47203"/>
    <cellStyle name="표준 60 2 2 4 5 3" xfId="31603"/>
    <cellStyle name="표준 60 2 2 4 5 4" xfId="47202"/>
    <cellStyle name="표준 60 2 2 4 6" xfId="15977"/>
    <cellStyle name="표준 60 2 2 4 6 2" xfId="31605"/>
    <cellStyle name="표준 60 2 2 4 6 3" xfId="47204"/>
    <cellStyle name="표준 60 2 2 4 7" xfId="31582"/>
    <cellStyle name="표준 60 2 2 4 8" xfId="47181"/>
    <cellStyle name="표준 60 2 2 5" xfId="15978"/>
    <cellStyle name="표준 60 2 2 5 2" xfId="15979"/>
    <cellStyle name="표준 60 2 2 5 2 2" xfId="15980"/>
    <cellStyle name="표준 60 2 2 5 2 2 2" xfId="15981"/>
    <cellStyle name="표준 60 2 2 5 2 2 2 2" xfId="31609"/>
    <cellStyle name="표준 60 2 2 5 2 2 2 3" xfId="47208"/>
    <cellStyle name="표준 60 2 2 5 2 2 3" xfId="31608"/>
    <cellStyle name="표준 60 2 2 5 2 2 4" xfId="47207"/>
    <cellStyle name="표준 60 2 2 5 2 3" xfId="15982"/>
    <cellStyle name="표준 60 2 2 5 2 3 2" xfId="31610"/>
    <cellStyle name="표준 60 2 2 5 2 3 3" xfId="47209"/>
    <cellStyle name="표준 60 2 2 5 2 4" xfId="31607"/>
    <cellStyle name="표준 60 2 2 5 2 5" xfId="47206"/>
    <cellStyle name="표준 60 2 2 5 3" xfId="15983"/>
    <cellStyle name="표준 60 2 2 5 3 2" xfId="15984"/>
    <cellStyle name="표준 60 2 2 5 3 2 2" xfId="31612"/>
    <cellStyle name="표준 60 2 2 5 3 2 3" xfId="47211"/>
    <cellStyle name="표준 60 2 2 5 3 3" xfId="31611"/>
    <cellStyle name="표준 60 2 2 5 3 4" xfId="47210"/>
    <cellStyle name="표준 60 2 2 5 4" xfId="15985"/>
    <cellStyle name="표준 60 2 2 5 4 2" xfId="31613"/>
    <cellStyle name="표준 60 2 2 5 4 3" xfId="47212"/>
    <cellStyle name="표준 60 2 2 5 5" xfId="31606"/>
    <cellStyle name="표준 60 2 2 5 6" xfId="47205"/>
    <cellStyle name="표준 60 2 2 6" xfId="15986"/>
    <cellStyle name="표준 60 2 2 6 2" xfId="15987"/>
    <cellStyle name="표준 60 2 2 6 2 2" xfId="15988"/>
    <cellStyle name="표준 60 2 2 6 2 2 2" xfId="15989"/>
    <cellStyle name="표준 60 2 2 6 2 2 2 2" xfId="31617"/>
    <cellStyle name="표준 60 2 2 6 2 2 2 3" xfId="47216"/>
    <cellStyle name="표준 60 2 2 6 2 2 3" xfId="31616"/>
    <cellStyle name="표준 60 2 2 6 2 2 4" xfId="47215"/>
    <cellStyle name="표준 60 2 2 6 2 3" xfId="15990"/>
    <cellStyle name="표준 60 2 2 6 2 3 2" xfId="31618"/>
    <cellStyle name="표준 60 2 2 6 2 3 3" xfId="47217"/>
    <cellStyle name="표준 60 2 2 6 2 4" xfId="31615"/>
    <cellStyle name="표준 60 2 2 6 2 5" xfId="47214"/>
    <cellStyle name="표준 60 2 2 6 3" xfId="15991"/>
    <cellStyle name="표준 60 2 2 6 3 2" xfId="15992"/>
    <cellStyle name="표준 60 2 2 6 3 2 2" xfId="31620"/>
    <cellStyle name="표준 60 2 2 6 3 2 3" xfId="47219"/>
    <cellStyle name="표준 60 2 2 6 3 3" xfId="31619"/>
    <cellStyle name="표준 60 2 2 6 3 4" xfId="47218"/>
    <cellStyle name="표준 60 2 2 6 4" xfId="15993"/>
    <cellStyle name="표준 60 2 2 6 4 2" xfId="31621"/>
    <cellStyle name="표준 60 2 2 6 4 3" xfId="47220"/>
    <cellStyle name="표준 60 2 2 6 5" xfId="31614"/>
    <cellStyle name="표준 60 2 2 6 6" xfId="47213"/>
    <cellStyle name="표준 60 2 2 7" xfId="15994"/>
    <cellStyle name="표준 60 2 2 7 2" xfId="15995"/>
    <cellStyle name="표준 60 2 2 7 2 2" xfId="15996"/>
    <cellStyle name="표준 60 2 2 7 2 2 2" xfId="31624"/>
    <cellStyle name="표준 60 2 2 7 2 2 3" xfId="47223"/>
    <cellStyle name="표준 60 2 2 7 2 3" xfId="31623"/>
    <cellStyle name="표준 60 2 2 7 2 4" xfId="47222"/>
    <cellStyle name="표준 60 2 2 7 3" xfId="15997"/>
    <cellStyle name="표준 60 2 2 7 3 2" xfId="31625"/>
    <cellStyle name="표준 60 2 2 7 3 3" xfId="47224"/>
    <cellStyle name="표준 60 2 2 7 4" xfId="31622"/>
    <cellStyle name="표준 60 2 2 7 5" xfId="47221"/>
    <cellStyle name="표준 60 2 2 8" xfId="15998"/>
    <cellStyle name="표준 60 2 2 8 2" xfId="15999"/>
    <cellStyle name="표준 60 2 2 8 2 2" xfId="31627"/>
    <cellStyle name="표준 60 2 2 8 2 3" xfId="47226"/>
    <cellStyle name="표준 60 2 2 8 3" xfId="31626"/>
    <cellStyle name="표준 60 2 2 8 4" xfId="47225"/>
    <cellStyle name="표준 60 2 2 9" xfId="16000"/>
    <cellStyle name="표준 60 2 2 9 2" xfId="31628"/>
    <cellStyle name="표준 60 2 2 9 3" xfId="47227"/>
    <cellStyle name="표준 60 2 3" xfId="16001"/>
    <cellStyle name="표준 60 2 3 2" xfId="16002"/>
    <cellStyle name="표준 60 2 3 2 2" xfId="16003"/>
    <cellStyle name="표준 60 2 3 2 2 2" xfId="16004"/>
    <cellStyle name="표준 60 2 3 2 2 2 2" xfId="16005"/>
    <cellStyle name="표준 60 2 3 2 2 2 2 2" xfId="16006"/>
    <cellStyle name="표준 60 2 3 2 2 2 2 2 2" xfId="31634"/>
    <cellStyle name="표준 60 2 3 2 2 2 2 2 3" xfId="47233"/>
    <cellStyle name="표준 60 2 3 2 2 2 2 3" xfId="31633"/>
    <cellStyle name="표준 60 2 3 2 2 2 2 4" xfId="47232"/>
    <cellStyle name="표준 60 2 3 2 2 2 3" xfId="16007"/>
    <cellStyle name="표준 60 2 3 2 2 2 3 2" xfId="31635"/>
    <cellStyle name="표준 60 2 3 2 2 2 3 3" xfId="47234"/>
    <cellStyle name="표준 60 2 3 2 2 2 4" xfId="31632"/>
    <cellStyle name="표준 60 2 3 2 2 2 5" xfId="47231"/>
    <cellStyle name="표준 60 2 3 2 2 3" xfId="16008"/>
    <cellStyle name="표준 60 2 3 2 2 3 2" xfId="16009"/>
    <cellStyle name="표준 60 2 3 2 2 3 2 2" xfId="31637"/>
    <cellStyle name="표준 60 2 3 2 2 3 2 3" xfId="47236"/>
    <cellStyle name="표준 60 2 3 2 2 3 3" xfId="31636"/>
    <cellStyle name="표준 60 2 3 2 2 3 4" xfId="47235"/>
    <cellStyle name="표준 60 2 3 2 2 4" xfId="16010"/>
    <cellStyle name="표준 60 2 3 2 2 4 2" xfId="31638"/>
    <cellStyle name="표준 60 2 3 2 2 4 3" xfId="47237"/>
    <cellStyle name="표준 60 2 3 2 2 5" xfId="31631"/>
    <cellStyle name="표준 60 2 3 2 2 6" xfId="47230"/>
    <cellStyle name="표준 60 2 3 2 3" xfId="16011"/>
    <cellStyle name="표준 60 2 3 2 3 2" xfId="16012"/>
    <cellStyle name="표준 60 2 3 2 3 2 2" xfId="16013"/>
    <cellStyle name="표준 60 2 3 2 3 2 2 2" xfId="16014"/>
    <cellStyle name="표준 60 2 3 2 3 2 2 2 2" xfId="31642"/>
    <cellStyle name="표준 60 2 3 2 3 2 2 2 3" xfId="47241"/>
    <cellStyle name="표준 60 2 3 2 3 2 2 3" xfId="31641"/>
    <cellStyle name="표준 60 2 3 2 3 2 2 4" xfId="47240"/>
    <cellStyle name="표준 60 2 3 2 3 2 3" xfId="16015"/>
    <cellStyle name="표준 60 2 3 2 3 2 3 2" xfId="31643"/>
    <cellStyle name="표준 60 2 3 2 3 2 3 3" xfId="47242"/>
    <cellStyle name="표준 60 2 3 2 3 2 4" xfId="31640"/>
    <cellStyle name="표준 60 2 3 2 3 2 5" xfId="47239"/>
    <cellStyle name="표준 60 2 3 2 3 3" xfId="16016"/>
    <cellStyle name="표준 60 2 3 2 3 3 2" xfId="16017"/>
    <cellStyle name="표준 60 2 3 2 3 3 2 2" xfId="31645"/>
    <cellStyle name="표준 60 2 3 2 3 3 2 3" xfId="47244"/>
    <cellStyle name="표준 60 2 3 2 3 3 3" xfId="31644"/>
    <cellStyle name="표준 60 2 3 2 3 3 4" xfId="47243"/>
    <cellStyle name="표준 60 2 3 2 3 4" xfId="16018"/>
    <cellStyle name="표준 60 2 3 2 3 4 2" xfId="31646"/>
    <cellStyle name="표준 60 2 3 2 3 4 3" xfId="47245"/>
    <cellStyle name="표준 60 2 3 2 3 5" xfId="31639"/>
    <cellStyle name="표준 60 2 3 2 3 6" xfId="47238"/>
    <cellStyle name="표준 60 2 3 2 4" xfId="16019"/>
    <cellStyle name="표준 60 2 3 2 4 2" xfId="16020"/>
    <cellStyle name="표준 60 2 3 2 4 2 2" xfId="16021"/>
    <cellStyle name="표준 60 2 3 2 4 2 2 2" xfId="31649"/>
    <cellStyle name="표준 60 2 3 2 4 2 2 3" xfId="47248"/>
    <cellStyle name="표준 60 2 3 2 4 2 3" xfId="31648"/>
    <cellStyle name="표준 60 2 3 2 4 2 4" xfId="47247"/>
    <cellStyle name="표준 60 2 3 2 4 3" xfId="16022"/>
    <cellStyle name="표준 60 2 3 2 4 3 2" xfId="31650"/>
    <cellStyle name="표준 60 2 3 2 4 3 3" xfId="47249"/>
    <cellStyle name="표준 60 2 3 2 4 4" xfId="31647"/>
    <cellStyle name="표준 60 2 3 2 4 5" xfId="47246"/>
    <cellStyle name="표준 60 2 3 2 5" xfId="16023"/>
    <cellStyle name="표준 60 2 3 2 5 2" xfId="16024"/>
    <cellStyle name="표준 60 2 3 2 5 2 2" xfId="31652"/>
    <cellStyle name="표준 60 2 3 2 5 2 3" xfId="47251"/>
    <cellStyle name="표준 60 2 3 2 5 3" xfId="31651"/>
    <cellStyle name="표준 60 2 3 2 5 4" xfId="47250"/>
    <cellStyle name="표준 60 2 3 2 6" xfId="16025"/>
    <cellStyle name="표준 60 2 3 2 6 2" xfId="31653"/>
    <cellStyle name="표준 60 2 3 2 6 3" xfId="47252"/>
    <cellStyle name="표준 60 2 3 2 7" xfId="31630"/>
    <cellStyle name="표준 60 2 3 2 8" xfId="47229"/>
    <cellStyle name="표준 60 2 3 3" xfId="16026"/>
    <cellStyle name="표준 60 2 3 3 2" xfId="16027"/>
    <cellStyle name="표준 60 2 3 3 2 2" xfId="16028"/>
    <cellStyle name="표준 60 2 3 3 2 2 2" xfId="16029"/>
    <cellStyle name="표준 60 2 3 3 2 2 2 2" xfId="31657"/>
    <cellStyle name="표준 60 2 3 3 2 2 2 3" xfId="47256"/>
    <cellStyle name="표준 60 2 3 3 2 2 3" xfId="31656"/>
    <cellStyle name="표준 60 2 3 3 2 2 4" xfId="47255"/>
    <cellStyle name="표준 60 2 3 3 2 3" xfId="16030"/>
    <cellStyle name="표준 60 2 3 3 2 3 2" xfId="31658"/>
    <cellStyle name="표준 60 2 3 3 2 3 3" xfId="47257"/>
    <cellStyle name="표준 60 2 3 3 2 4" xfId="31655"/>
    <cellStyle name="표준 60 2 3 3 2 5" xfId="47254"/>
    <cellStyle name="표준 60 2 3 3 3" xfId="16031"/>
    <cellStyle name="표준 60 2 3 3 3 2" xfId="16032"/>
    <cellStyle name="표준 60 2 3 3 3 2 2" xfId="31660"/>
    <cellStyle name="표준 60 2 3 3 3 2 3" xfId="47259"/>
    <cellStyle name="표준 60 2 3 3 3 3" xfId="31659"/>
    <cellStyle name="표준 60 2 3 3 3 4" xfId="47258"/>
    <cellStyle name="표준 60 2 3 3 4" xfId="16033"/>
    <cellStyle name="표준 60 2 3 3 4 2" xfId="31661"/>
    <cellStyle name="표준 60 2 3 3 4 3" xfId="47260"/>
    <cellStyle name="표준 60 2 3 3 5" xfId="31654"/>
    <cellStyle name="표준 60 2 3 3 6" xfId="47253"/>
    <cellStyle name="표준 60 2 3 4" xfId="16034"/>
    <cellStyle name="표준 60 2 3 4 2" xfId="16035"/>
    <cellStyle name="표준 60 2 3 4 2 2" xfId="16036"/>
    <cellStyle name="표준 60 2 3 4 2 2 2" xfId="16037"/>
    <cellStyle name="표준 60 2 3 4 2 2 2 2" xfId="31665"/>
    <cellStyle name="표준 60 2 3 4 2 2 2 3" xfId="47264"/>
    <cellStyle name="표준 60 2 3 4 2 2 3" xfId="31664"/>
    <cellStyle name="표준 60 2 3 4 2 2 4" xfId="47263"/>
    <cellStyle name="표준 60 2 3 4 2 3" xfId="16038"/>
    <cellStyle name="표준 60 2 3 4 2 3 2" xfId="31666"/>
    <cellStyle name="표준 60 2 3 4 2 3 3" xfId="47265"/>
    <cellStyle name="표준 60 2 3 4 2 4" xfId="31663"/>
    <cellStyle name="표준 60 2 3 4 2 5" xfId="47262"/>
    <cellStyle name="표준 60 2 3 4 3" xfId="16039"/>
    <cellStyle name="표준 60 2 3 4 3 2" xfId="16040"/>
    <cellStyle name="표준 60 2 3 4 3 2 2" xfId="31668"/>
    <cellStyle name="표준 60 2 3 4 3 2 3" xfId="47267"/>
    <cellStyle name="표준 60 2 3 4 3 3" xfId="31667"/>
    <cellStyle name="표준 60 2 3 4 3 4" xfId="47266"/>
    <cellStyle name="표준 60 2 3 4 4" xfId="16041"/>
    <cellStyle name="표준 60 2 3 4 4 2" xfId="31669"/>
    <cellStyle name="표준 60 2 3 4 4 3" xfId="47268"/>
    <cellStyle name="표준 60 2 3 4 5" xfId="31662"/>
    <cellStyle name="표준 60 2 3 4 6" xfId="47261"/>
    <cellStyle name="표준 60 2 3 5" xfId="16042"/>
    <cellStyle name="표준 60 2 3 5 2" xfId="16043"/>
    <cellStyle name="표준 60 2 3 5 2 2" xfId="16044"/>
    <cellStyle name="표준 60 2 3 5 2 2 2" xfId="31672"/>
    <cellStyle name="표준 60 2 3 5 2 2 3" xfId="47271"/>
    <cellStyle name="표준 60 2 3 5 2 3" xfId="31671"/>
    <cellStyle name="표준 60 2 3 5 2 4" xfId="47270"/>
    <cellStyle name="표준 60 2 3 5 3" xfId="16045"/>
    <cellStyle name="표준 60 2 3 5 3 2" xfId="31673"/>
    <cellStyle name="표준 60 2 3 5 3 3" xfId="47272"/>
    <cellStyle name="표준 60 2 3 5 4" xfId="31670"/>
    <cellStyle name="표준 60 2 3 5 5" xfId="47269"/>
    <cellStyle name="표준 60 2 3 6" xfId="16046"/>
    <cellStyle name="표준 60 2 3 6 2" xfId="16047"/>
    <cellStyle name="표준 60 2 3 6 2 2" xfId="31675"/>
    <cellStyle name="표준 60 2 3 6 2 3" xfId="47274"/>
    <cellStyle name="표준 60 2 3 6 3" xfId="31674"/>
    <cellStyle name="표준 60 2 3 6 4" xfId="47273"/>
    <cellStyle name="표준 60 2 3 7" xfId="16048"/>
    <cellStyle name="표준 60 2 3 7 2" xfId="31676"/>
    <cellStyle name="표준 60 2 3 7 3" xfId="47275"/>
    <cellStyle name="표준 60 2 3 8" xfId="31629"/>
    <cellStyle name="표준 60 2 3 9" xfId="47228"/>
    <cellStyle name="표준 60 2 4" xfId="16049"/>
    <cellStyle name="표준 60 2 4 2" xfId="16050"/>
    <cellStyle name="표준 60 2 4 2 2" xfId="16051"/>
    <cellStyle name="표준 60 2 4 2 2 2" xfId="16052"/>
    <cellStyle name="표준 60 2 4 2 2 2 2" xfId="16053"/>
    <cellStyle name="표준 60 2 4 2 2 2 2 2" xfId="16054"/>
    <cellStyle name="표준 60 2 4 2 2 2 2 2 2" xfId="31682"/>
    <cellStyle name="표준 60 2 4 2 2 2 2 2 3" xfId="47281"/>
    <cellStyle name="표준 60 2 4 2 2 2 2 3" xfId="31681"/>
    <cellStyle name="표준 60 2 4 2 2 2 2 4" xfId="47280"/>
    <cellStyle name="표준 60 2 4 2 2 2 3" xfId="16055"/>
    <cellStyle name="표준 60 2 4 2 2 2 3 2" xfId="31683"/>
    <cellStyle name="표준 60 2 4 2 2 2 3 3" xfId="47282"/>
    <cellStyle name="표준 60 2 4 2 2 2 4" xfId="31680"/>
    <cellStyle name="표준 60 2 4 2 2 2 5" xfId="47279"/>
    <cellStyle name="표준 60 2 4 2 2 3" xfId="16056"/>
    <cellStyle name="표준 60 2 4 2 2 3 2" xfId="16057"/>
    <cellStyle name="표준 60 2 4 2 2 3 2 2" xfId="31685"/>
    <cellStyle name="표준 60 2 4 2 2 3 2 3" xfId="47284"/>
    <cellStyle name="표준 60 2 4 2 2 3 3" xfId="31684"/>
    <cellStyle name="표준 60 2 4 2 2 3 4" xfId="47283"/>
    <cellStyle name="표준 60 2 4 2 2 4" xfId="16058"/>
    <cellStyle name="표준 60 2 4 2 2 4 2" xfId="31686"/>
    <cellStyle name="표준 60 2 4 2 2 4 3" xfId="47285"/>
    <cellStyle name="표준 60 2 4 2 2 5" xfId="31679"/>
    <cellStyle name="표준 60 2 4 2 2 6" xfId="47278"/>
    <cellStyle name="표준 60 2 4 2 3" xfId="16059"/>
    <cellStyle name="표준 60 2 4 2 3 2" xfId="16060"/>
    <cellStyle name="표준 60 2 4 2 3 2 2" xfId="16061"/>
    <cellStyle name="표준 60 2 4 2 3 2 2 2" xfId="16062"/>
    <cellStyle name="표준 60 2 4 2 3 2 2 2 2" xfId="31690"/>
    <cellStyle name="표준 60 2 4 2 3 2 2 2 3" xfId="47289"/>
    <cellStyle name="표준 60 2 4 2 3 2 2 3" xfId="31689"/>
    <cellStyle name="표준 60 2 4 2 3 2 2 4" xfId="47288"/>
    <cellStyle name="표준 60 2 4 2 3 2 3" xfId="16063"/>
    <cellStyle name="표준 60 2 4 2 3 2 3 2" xfId="31691"/>
    <cellStyle name="표준 60 2 4 2 3 2 3 3" xfId="47290"/>
    <cellStyle name="표준 60 2 4 2 3 2 4" xfId="31688"/>
    <cellStyle name="표준 60 2 4 2 3 2 5" xfId="47287"/>
    <cellStyle name="표준 60 2 4 2 3 3" xfId="16064"/>
    <cellStyle name="표준 60 2 4 2 3 3 2" xfId="16065"/>
    <cellStyle name="표준 60 2 4 2 3 3 2 2" xfId="31693"/>
    <cellStyle name="표준 60 2 4 2 3 3 2 3" xfId="47292"/>
    <cellStyle name="표준 60 2 4 2 3 3 3" xfId="31692"/>
    <cellStyle name="표준 60 2 4 2 3 3 4" xfId="47291"/>
    <cellStyle name="표준 60 2 4 2 3 4" xfId="16066"/>
    <cellStyle name="표준 60 2 4 2 3 4 2" xfId="31694"/>
    <cellStyle name="표준 60 2 4 2 3 4 3" xfId="47293"/>
    <cellStyle name="표준 60 2 4 2 3 5" xfId="31687"/>
    <cellStyle name="표준 60 2 4 2 3 6" xfId="47286"/>
    <cellStyle name="표준 60 2 4 2 4" xfId="16067"/>
    <cellStyle name="표준 60 2 4 2 4 2" xfId="16068"/>
    <cellStyle name="표준 60 2 4 2 4 2 2" xfId="16069"/>
    <cellStyle name="표준 60 2 4 2 4 2 2 2" xfId="31697"/>
    <cellStyle name="표준 60 2 4 2 4 2 2 3" xfId="47296"/>
    <cellStyle name="표준 60 2 4 2 4 2 3" xfId="31696"/>
    <cellStyle name="표준 60 2 4 2 4 2 4" xfId="47295"/>
    <cellStyle name="표준 60 2 4 2 4 3" xfId="16070"/>
    <cellStyle name="표준 60 2 4 2 4 3 2" xfId="31698"/>
    <cellStyle name="표준 60 2 4 2 4 3 3" xfId="47297"/>
    <cellStyle name="표준 60 2 4 2 4 4" xfId="31695"/>
    <cellStyle name="표준 60 2 4 2 4 5" xfId="47294"/>
    <cellStyle name="표준 60 2 4 2 5" xfId="16071"/>
    <cellStyle name="표준 60 2 4 2 5 2" xfId="16072"/>
    <cellStyle name="표준 60 2 4 2 5 2 2" xfId="31700"/>
    <cellStyle name="표준 60 2 4 2 5 2 3" xfId="47299"/>
    <cellStyle name="표준 60 2 4 2 5 3" xfId="31699"/>
    <cellStyle name="표준 60 2 4 2 5 4" xfId="47298"/>
    <cellStyle name="표준 60 2 4 2 6" xfId="16073"/>
    <cellStyle name="표준 60 2 4 2 6 2" xfId="31701"/>
    <cellStyle name="표준 60 2 4 2 6 3" xfId="47300"/>
    <cellStyle name="표준 60 2 4 2 7" xfId="31678"/>
    <cellStyle name="표준 60 2 4 2 8" xfId="47277"/>
    <cellStyle name="표준 60 2 4 3" xfId="16074"/>
    <cellStyle name="표준 60 2 4 3 2" xfId="16075"/>
    <cellStyle name="표준 60 2 4 3 2 2" xfId="16076"/>
    <cellStyle name="표준 60 2 4 3 2 2 2" xfId="16077"/>
    <cellStyle name="표준 60 2 4 3 2 2 2 2" xfId="31705"/>
    <cellStyle name="표준 60 2 4 3 2 2 2 3" xfId="47304"/>
    <cellStyle name="표준 60 2 4 3 2 2 3" xfId="31704"/>
    <cellStyle name="표준 60 2 4 3 2 2 4" xfId="47303"/>
    <cellStyle name="표준 60 2 4 3 2 3" xfId="16078"/>
    <cellStyle name="표준 60 2 4 3 2 3 2" xfId="31706"/>
    <cellStyle name="표준 60 2 4 3 2 3 3" xfId="47305"/>
    <cellStyle name="표준 60 2 4 3 2 4" xfId="31703"/>
    <cellStyle name="표준 60 2 4 3 2 5" xfId="47302"/>
    <cellStyle name="표준 60 2 4 3 3" xfId="16079"/>
    <cellStyle name="표준 60 2 4 3 3 2" xfId="16080"/>
    <cellStyle name="표준 60 2 4 3 3 2 2" xfId="31708"/>
    <cellStyle name="표준 60 2 4 3 3 2 3" xfId="47307"/>
    <cellStyle name="표준 60 2 4 3 3 3" xfId="31707"/>
    <cellStyle name="표준 60 2 4 3 3 4" xfId="47306"/>
    <cellStyle name="표준 60 2 4 3 4" xfId="16081"/>
    <cellStyle name="표준 60 2 4 3 4 2" xfId="31709"/>
    <cellStyle name="표준 60 2 4 3 4 3" xfId="47308"/>
    <cellStyle name="표준 60 2 4 3 5" xfId="31702"/>
    <cellStyle name="표준 60 2 4 3 6" xfId="47301"/>
    <cellStyle name="표준 60 2 4 4" xfId="16082"/>
    <cellStyle name="표준 60 2 4 4 2" xfId="16083"/>
    <cellStyle name="표준 60 2 4 4 2 2" xfId="16084"/>
    <cellStyle name="표준 60 2 4 4 2 2 2" xfId="16085"/>
    <cellStyle name="표준 60 2 4 4 2 2 2 2" xfId="31713"/>
    <cellStyle name="표준 60 2 4 4 2 2 2 3" xfId="47312"/>
    <cellStyle name="표준 60 2 4 4 2 2 3" xfId="31712"/>
    <cellStyle name="표준 60 2 4 4 2 2 4" xfId="47311"/>
    <cellStyle name="표준 60 2 4 4 2 3" xfId="16086"/>
    <cellStyle name="표준 60 2 4 4 2 3 2" xfId="31714"/>
    <cellStyle name="표준 60 2 4 4 2 3 3" xfId="47313"/>
    <cellStyle name="표준 60 2 4 4 2 4" xfId="31711"/>
    <cellStyle name="표준 60 2 4 4 2 5" xfId="47310"/>
    <cellStyle name="표준 60 2 4 4 3" xfId="16087"/>
    <cellStyle name="표준 60 2 4 4 3 2" xfId="16088"/>
    <cellStyle name="표준 60 2 4 4 3 2 2" xfId="31716"/>
    <cellStyle name="표준 60 2 4 4 3 2 3" xfId="47315"/>
    <cellStyle name="표준 60 2 4 4 3 3" xfId="31715"/>
    <cellStyle name="표준 60 2 4 4 3 4" xfId="47314"/>
    <cellStyle name="표준 60 2 4 4 4" xfId="16089"/>
    <cellStyle name="표준 60 2 4 4 4 2" xfId="31717"/>
    <cellStyle name="표준 60 2 4 4 4 3" xfId="47316"/>
    <cellStyle name="표준 60 2 4 4 5" xfId="31710"/>
    <cellStyle name="표준 60 2 4 4 6" xfId="47309"/>
    <cellStyle name="표준 60 2 4 5" xfId="16090"/>
    <cellStyle name="표준 60 2 4 5 2" xfId="16091"/>
    <cellStyle name="표준 60 2 4 5 2 2" xfId="16092"/>
    <cellStyle name="표준 60 2 4 5 2 2 2" xfId="31720"/>
    <cellStyle name="표준 60 2 4 5 2 2 3" xfId="47319"/>
    <cellStyle name="표준 60 2 4 5 2 3" xfId="31719"/>
    <cellStyle name="표준 60 2 4 5 2 4" xfId="47318"/>
    <cellStyle name="표준 60 2 4 5 3" xfId="16093"/>
    <cellStyle name="표준 60 2 4 5 3 2" xfId="31721"/>
    <cellStyle name="표준 60 2 4 5 3 3" xfId="47320"/>
    <cellStyle name="표준 60 2 4 5 4" xfId="31718"/>
    <cellStyle name="표준 60 2 4 5 5" xfId="47317"/>
    <cellStyle name="표준 60 2 4 6" xfId="16094"/>
    <cellStyle name="표준 60 2 4 6 2" xfId="16095"/>
    <cellStyle name="표준 60 2 4 6 2 2" xfId="31723"/>
    <cellStyle name="표준 60 2 4 6 2 3" xfId="47322"/>
    <cellStyle name="표준 60 2 4 6 3" xfId="31722"/>
    <cellStyle name="표준 60 2 4 6 4" xfId="47321"/>
    <cellStyle name="표준 60 2 4 7" xfId="16096"/>
    <cellStyle name="표준 60 2 4 7 2" xfId="31724"/>
    <cellStyle name="표준 60 2 4 7 3" xfId="47323"/>
    <cellStyle name="표준 60 2 4 8" xfId="31677"/>
    <cellStyle name="표준 60 2 4 9" xfId="47276"/>
    <cellStyle name="표준 60 2 5" xfId="16097"/>
    <cellStyle name="표준 60 2 5 2" xfId="16098"/>
    <cellStyle name="표준 60 2 5 2 2" xfId="16099"/>
    <cellStyle name="표준 60 2 5 2 2 2" xfId="16100"/>
    <cellStyle name="표준 60 2 5 2 2 2 2" xfId="16101"/>
    <cellStyle name="표준 60 2 5 2 2 2 2 2" xfId="31729"/>
    <cellStyle name="표준 60 2 5 2 2 2 2 3" xfId="47328"/>
    <cellStyle name="표준 60 2 5 2 2 2 3" xfId="31728"/>
    <cellStyle name="표준 60 2 5 2 2 2 4" xfId="47327"/>
    <cellStyle name="표준 60 2 5 2 2 3" xfId="16102"/>
    <cellStyle name="표준 60 2 5 2 2 3 2" xfId="31730"/>
    <cellStyle name="표준 60 2 5 2 2 3 3" xfId="47329"/>
    <cellStyle name="표준 60 2 5 2 2 4" xfId="31727"/>
    <cellStyle name="표준 60 2 5 2 2 5" xfId="47326"/>
    <cellStyle name="표준 60 2 5 2 3" xfId="16103"/>
    <cellStyle name="표준 60 2 5 2 3 2" xfId="16104"/>
    <cellStyle name="표준 60 2 5 2 3 2 2" xfId="31732"/>
    <cellStyle name="표준 60 2 5 2 3 2 3" xfId="47331"/>
    <cellStyle name="표준 60 2 5 2 3 3" xfId="31731"/>
    <cellStyle name="표준 60 2 5 2 3 4" xfId="47330"/>
    <cellStyle name="표준 60 2 5 2 4" xfId="16105"/>
    <cellStyle name="표준 60 2 5 2 4 2" xfId="31733"/>
    <cellStyle name="표준 60 2 5 2 4 3" xfId="47332"/>
    <cellStyle name="표준 60 2 5 2 5" xfId="31726"/>
    <cellStyle name="표준 60 2 5 2 6" xfId="47325"/>
    <cellStyle name="표준 60 2 5 3" xfId="16106"/>
    <cellStyle name="표준 60 2 5 3 2" xfId="16107"/>
    <cellStyle name="표준 60 2 5 3 2 2" xfId="16108"/>
    <cellStyle name="표준 60 2 5 3 2 2 2" xfId="16109"/>
    <cellStyle name="표준 60 2 5 3 2 2 2 2" xfId="31737"/>
    <cellStyle name="표준 60 2 5 3 2 2 2 3" xfId="47336"/>
    <cellStyle name="표준 60 2 5 3 2 2 3" xfId="31736"/>
    <cellStyle name="표준 60 2 5 3 2 2 4" xfId="47335"/>
    <cellStyle name="표준 60 2 5 3 2 3" xfId="16110"/>
    <cellStyle name="표준 60 2 5 3 2 3 2" xfId="31738"/>
    <cellStyle name="표준 60 2 5 3 2 3 3" xfId="47337"/>
    <cellStyle name="표준 60 2 5 3 2 4" xfId="31735"/>
    <cellStyle name="표준 60 2 5 3 2 5" xfId="47334"/>
    <cellStyle name="표준 60 2 5 3 3" xfId="16111"/>
    <cellStyle name="표준 60 2 5 3 3 2" xfId="16112"/>
    <cellStyle name="표준 60 2 5 3 3 2 2" xfId="31740"/>
    <cellStyle name="표준 60 2 5 3 3 2 3" xfId="47339"/>
    <cellStyle name="표준 60 2 5 3 3 3" xfId="31739"/>
    <cellStyle name="표준 60 2 5 3 3 4" xfId="47338"/>
    <cellStyle name="표준 60 2 5 3 4" xfId="16113"/>
    <cellStyle name="표준 60 2 5 3 4 2" xfId="31741"/>
    <cellStyle name="표준 60 2 5 3 4 3" xfId="47340"/>
    <cellStyle name="표준 60 2 5 3 5" xfId="31734"/>
    <cellStyle name="표준 60 2 5 3 6" xfId="47333"/>
    <cellStyle name="표준 60 2 5 4" xfId="16114"/>
    <cellStyle name="표준 60 2 5 4 2" xfId="16115"/>
    <cellStyle name="표준 60 2 5 4 2 2" xfId="16116"/>
    <cellStyle name="표준 60 2 5 4 2 2 2" xfId="31744"/>
    <cellStyle name="표준 60 2 5 4 2 2 3" xfId="47343"/>
    <cellStyle name="표준 60 2 5 4 2 3" xfId="31743"/>
    <cellStyle name="표준 60 2 5 4 2 4" xfId="47342"/>
    <cellStyle name="표준 60 2 5 4 3" xfId="16117"/>
    <cellStyle name="표준 60 2 5 4 3 2" xfId="31745"/>
    <cellStyle name="표준 60 2 5 4 3 3" xfId="47344"/>
    <cellStyle name="표준 60 2 5 4 4" xfId="31742"/>
    <cellStyle name="표준 60 2 5 4 5" xfId="47341"/>
    <cellStyle name="표준 60 2 5 5" xfId="16118"/>
    <cellStyle name="표준 60 2 5 5 2" xfId="16119"/>
    <cellStyle name="표준 60 2 5 5 2 2" xfId="31747"/>
    <cellStyle name="표준 60 2 5 5 2 3" xfId="47346"/>
    <cellStyle name="표준 60 2 5 5 3" xfId="31746"/>
    <cellStyle name="표준 60 2 5 5 4" xfId="47345"/>
    <cellStyle name="표준 60 2 5 6" xfId="16120"/>
    <cellStyle name="표준 60 2 5 6 2" xfId="31748"/>
    <cellStyle name="표준 60 2 5 6 3" xfId="47347"/>
    <cellStyle name="표준 60 2 5 7" xfId="31725"/>
    <cellStyle name="표준 60 2 5 8" xfId="47324"/>
    <cellStyle name="표준 60 2 6" xfId="16121"/>
    <cellStyle name="표준 60 2 6 2" xfId="16122"/>
    <cellStyle name="표준 60 2 6 2 2" xfId="16123"/>
    <cellStyle name="표준 60 2 6 2 2 2" xfId="16124"/>
    <cellStyle name="표준 60 2 6 2 2 2 2" xfId="31752"/>
    <cellStyle name="표준 60 2 6 2 2 2 3" xfId="47351"/>
    <cellStyle name="표준 60 2 6 2 2 3" xfId="31751"/>
    <cellStyle name="표준 60 2 6 2 2 4" xfId="47350"/>
    <cellStyle name="표준 60 2 6 2 3" xfId="16125"/>
    <cellStyle name="표준 60 2 6 2 3 2" xfId="31753"/>
    <cellStyle name="표준 60 2 6 2 3 3" xfId="47352"/>
    <cellStyle name="표준 60 2 6 2 4" xfId="31750"/>
    <cellStyle name="표준 60 2 6 2 5" xfId="47349"/>
    <cellStyle name="표준 60 2 6 3" xfId="16126"/>
    <cellStyle name="표준 60 2 6 3 2" xfId="16127"/>
    <cellStyle name="표준 60 2 6 3 2 2" xfId="31755"/>
    <cellStyle name="표준 60 2 6 3 2 3" xfId="47354"/>
    <cellStyle name="표준 60 2 6 3 3" xfId="31754"/>
    <cellStyle name="표준 60 2 6 3 4" xfId="47353"/>
    <cellStyle name="표준 60 2 6 4" xfId="16128"/>
    <cellStyle name="표준 60 2 6 4 2" xfId="31756"/>
    <cellStyle name="표준 60 2 6 4 3" xfId="47355"/>
    <cellStyle name="표준 60 2 6 5" xfId="31749"/>
    <cellStyle name="표준 60 2 6 6" xfId="47348"/>
    <cellStyle name="표준 60 2 7" xfId="16129"/>
    <cellStyle name="표준 60 2 7 2" xfId="16130"/>
    <cellStyle name="표준 60 2 7 2 2" xfId="16131"/>
    <cellStyle name="표준 60 2 7 2 2 2" xfId="16132"/>
    <cellStyle name="표준 60 2 7 2 2 2 2" xfId="31760"/>
    <cellStyle name="표준 60 2 7 2 2 2 3" xfId="47359"/>
    <cellStyle name="표준 60 2 7 2 2 3" xfId="31759"/>
    <cellStyle name="표준 60 2 7 2 2 4" xfId="47358"/>
    <cellStyle name="표준 60 2 7 2 3" xfId="16133"/>
    <cellStyle name="표준 60 2 7 2 3 2" xfId="31761"/>
    <cellStyle name="표준 60 2 7 2 3 3" xfId="47360"/>
    <cellStyle name="표준 60 2 7 2 4" xfId="31758"/>
    <cellStyle name="표준 60 2 7 2 5" xfId="47357"/>
    <cellStyle name="표준 60 2 7 3" xfId="16134"/>
    <cellStyle name="표준 60 2 7 3 2" xfId="16135"/>
    <cellStyle name="표준 60 2 7 3 2 2" xfId="31763"/>
    <cellStyle name="표준 60 2 7 3 2 3" xfId="47362"/>
    <cellStyle name="표준 60 2 7 3 3" xfId="31762"/>
    <cellStyle name="표준 60 2 7 3 4" xfId="47361"/>
    <cellStyle name="표준 60 2 7 4" xfId="16136"/>
    <cellStyle name="표준 60 2 7 4 2" xfId="31764"/>
    <cellStyle name="표준 60 2 7 4 3" xfId="47363"/>
    <cellStyle name="표준 60 2 7 5" xfId="31757"/>
    <cellStyle name="표준 60 2 7 6" xfId="47356"/>
    <cellStyle name="표준 60 2 8" xfId="16137"/>
    <cellStyle name="표준 60 2 8 2" xfId="16138"/>
    <cellStyle name="표준 60 2 8 2 2" xfId="16139"/>
    <cellStyle name="표준 60 2 8 2 2 2" xfId="31767"/>
    <cellStyle name="표준 60 2 8 2 2 3" xfId="47366"/>
    <cellStyle name="표준 60 2 8 2 3" xfId="31766"/>
    <cellStyle name="표준 60 2 8 2 4" xfId="47365"/>
    <cellStyle name="표준 60 2 8 3" xfId="16140"/>
    <cellStyle name="표준 60 2 8 3 2" xfId="31768"/>
    <cellStyle name="표준 60 2 8 3 3" xfId="47367"/>
    <cellStyle name="표준 60 2 8 4" xfId="31765"/>
    <cellStyle name="표준 60 2 8 5" xfId="47364"/>
    <cellStyle name="표준 60 2 9" xfId="16141"/>
    <cellStyle name="표준 60 2 9 2" xfId="16142"/>
    <cellStyle name="표준 60 2 9 2 2" xfId="31770"/>
    <cellStyle name="표준 60 2 9 2 3" xfId="47369"/>
    <cellStyle name="표준 60 2 9 3" xfId="31769"/>
    <cellStyle name="표준 60 2 9 4" xfId="47368"/>
    <cellStyle name="표준 60 3" xfId="16143"/>
    <cellStyle name="표준 60 3 10" xfId="16144"/>
    <cellStyle name="표준 60 3 10 2" xfId="31772"/>
    <cellStyle name="표준 60 3 10 3" xfId="47371"/>
    <cellStyle name="표준 60 3 11" xfId="31771"/>
    <cellStyle name="표준 60 3 12" xfId="47370"/>
    <cellStyle name="표준 60 3 2" xfId="16145"/>
    <cellStyle name="표준 60 3 2 10" xfId="31773"/>
    <cellStyle name="표준 60 3 2 11" xfId="47372"/>
    <cellStyle name="표준 60 3 2 2" xfId="16146"/>
    <cellStyle name="표준 60 3 2 2 2" xfId="16147"/>
    <cellStyle name="표준 60 3 2 2 2 2" xfId="16148"/>
    <cellStyle name="표준 60 3 2 2 2 2 2" xfId="16149"/>
    <cellStyle name="표준 60 3 2 2 2 2 2 2" xfId="16150"/>
    <cellStyle name="표준 60 3 2 2 2 2 2 2 2" xfId="16151"/>
    <cellStyle name="표준 60 3 2 2 2 2 2 2 2 2" xfId="31779"/>
    <cellStyle name="표준 60 3 2 2 2 2 2 2 2 3" xfId="47378"/>
    <cellStyle name="표준 60 3 2 2 2 2 2 2 3" xfId="31778"/>
    <cellStyle name="표준 60 3 2 2 2 2 2 2 4" xfId="47377"/>
    <cellStyle name="표준 60 3 2 2 2 2 2 3" xfId="16152"/>
    <cellStyle name="표준 60 3 2 2 2 2 2 3 2" xfId="31780"/>
    <cellStyle name="표준 60 3 2 2 2 2 2 3 3" xfId="47379"/>
    <cellStyle name="표준 60 3 2 2 2 2 2 4" xfId="31777"/>
    <cellStyle name="표준 60 3 2 2 2 2 2 5" xfId="47376"/>
    <cellStyle name="표준 60 3 2 2 2 2 3" xfId="16153"/>
    <cellStyle name="표준 60 3 2 2 2 2 3 2" xfId="16154"/>
    <cellStyle name="표준 60 3 2 2 2 2 3 2 2" xfId="31782"/>
    <cellStyle name="표준 60 3 2 2 2 2 3 2 3" xfId="47381"/>
    <cellStyle name="표준 60 3 2 2 2 2 3 3" xfId="31781"/>
    <cellStyle name="표준 60 3 2 2 2 2 3 4" xfId="47380"/>
    <cellStyle name="표준 60 3 2 2 2 2 4" xfId="16155"/>
    <cellStyle name="표준 60 3 2 2 2 2 4 2" xfId="31783"/>
    <cellStyle name="표준 60 3 2 2 2 2 4 3" xfId="47382"/>
    <cellStyle name="표준 60 3 2 2 2 2 5" xfId="31776"/>
    <cellStyle name="표준 60 3 2 2 2 2 6" xfId="47375"/>
    <cellStyle name="표준 60 3 2 2 2 3" xfId="16156"/>
    <cellStyle name="표준 60 3 2 2 2 3 2" xfId="16157"/>
    <cellStyle name="표준 60 3 2 2 2 3 2 2" xfId="16158"/>
    <cellStyle name="표준 60 3 2 2 2 3 2 2 2" xfId="16159"/>
    <cellStyle name="표준 60 3 2 2 2 3 2 2 2 2" xfId="31787"/>
    <cellStyle name="표준 60 3 2 2 2 3 2 2 2 3" xfId="47386"/>
    <cellStyle name="표준 60 3 2 2 2 3 2 2 3" xfId="31786"/>
    <cellStyle name="표준 60 3 2 2 2 3 2 2 4" xfId="47385"/>
    <cellStyle name="표준 60 3 2 2 2 3 2 3" xfId="16160"/>
    <cellStyle name="표준 60 3 2 2 2 3 2 3 2" xfId="31788"/>
    <cellStyle name="표준 60 3 2 2 2 3 2 3 3" xfId="47387"/>
    <cellStyle name="표준 60 3 2 2 2 3 2 4" xfId="31785"/>
    <cellStyle name="표준 60 3 2 2 2 3 2 5" xfId="47384"/>
    <cellStyle name="표준 60 3 2 2 2 3 3" xfId="16161"/>
    <cellStyle name="표준 60 3 2 2 2 3 3 2" xfId="16162"/>
    <cellStyle name="표준 60 3 2 2 2 3 3 2 2" xfId="31790"/>
    <cellStyle name="표준 60 3 2 2 2 3 3 2 3" xfId="47389"/>
    <cellStyle name="표준 60 3 2 2 2 3 3 3" xfId="31789"/>
    <cellStyle name="표준 60 3 2 2 2 3 3 4" xfId="47388"/>
    <cellStyle name="표준 60 3 2 2 2 3 4" xfId="16163"/>
    <cellStyle name="표준 60 3 2 2 2 3 4 2" xfId="31791"/>
    <cellStyle name="표준 60 3 2 2 2 3 4 3" xfId="47390"/>
    <cellStyle name="표준 60 3 2 2 2 3 5" xfId="31784"/>
    <cellStyle name="표준 60 3 2 2 2 3 6" xfId="47383"/>
    <cellStyle name="표준 60 3 2 2 2 4" xfId="16164"/>
    <cellStyle name="표준 60 3 2 2 2 4 2" xfId="16165"/>
    <cellStyle name="표준 60 3 2 2 2 4 2 2" xfId="16166"/>
    <cellStyle name="표준 60 3 2 2 2 4 2 2 2" xfId="31794"/>
    <cellStyle name="표준 60 3 2 2 2 4 2 2 3" xfId="47393"/>
    <cellStyle name="표준 60 3 2 2 2 4 2 3" xfId="31793"/>
    <cellStyle name="표준 60 3 2 2 2 4 2 4" xfId="47392"/>
    <cellStyle name="표준 60 3 2 2 2 4 3" xfId="16167"/>
    <cellStyle name="표준 60 3 2 2 2 4 3 2" xfId="31795"/>
    <cellStyle name="표준 60 3 2 2 2 4 3 3" xfId="47394"/>
    <cellStyle name="표준 60 3 2 2 2 4 4" xfId="31792"/>
    <cellStyle name="표준 60 3 2 2 2 4 5" xfId="47391"/>
    <cellStyle name="표준 60 3 2 2 2 5" xfId="16168"/>
    <cellStyle name="표준 60 3 2 2 2 5 2" xfId="16169"/>
    <cellStyle name="표준 60 3 2 2 2 5 2 2" xfId="31797"/>
    <cellStyle name="표준 60 3 2 2 2 5 2 3" xfId="47396"/>
    <cellStyle name="표준 60 3 2 2 2 5 3" xfId="31796"/>
    <cellStyle name="표준 60 3 2 2 2 5 4" xfId="47395"/>
    <cellStyle name="표준 60 3 2 2 2 6" xfId="16170"/>
    <cellStyle name="표준 60 3 2 2 2 6 2" xfId="31798"/>
    <cellStyle name="표준 60 3 2 2 2 6 3" xfId="47397"/>
    <cellStyle name="표준 60 3 2 2 2 7" xfId="31775"/>
    <cellStyle name="표준 60 3 2 2 2 8" xfId="47374"/>
    <cellStyle name="표준 60 3 2 2 3" xfId="16171"/>
    <cellStyle name="표준 60 3 2 2 3 2" xfId="16172"/>
    <cellStyle name="표준 60 3 2 2 3 2 2" xfId="16173"/>
    <cellStyle name="표준 60 3 2 2 3 2 2 2" xfId="16174"/>
    <cellStyle name="표준 60 3 2 2 3 2 2 2 2" xfId="31802"/>
    <cellStyle name="표준 60 3 2 2 3 2 2 2 3" xfId="47401"/>
    <cellStyle name="표준 60 3 2 2 3 2 2 3" xfId="31801"/>
    <cellStyle name="표준 60 3 2 2 3 2 2 4" xfId="47400"/>
    <cellStyle name="표준 60 3 2 2 3 2 3" xfId="16175"/>
    <cellStyle name="표준 60 3 2 2 3 2 3 2" xfId="31803"/>
    <cellStyle name="표준 60 3 2 2 3 2 3 3" xfId="47402"/>
    <cellStyle name="표준 60 3 2 2 3 2 4" xfId="31800"/>
    <cellStyle name="표준 60 3 2 2 3 2 5" xfId="47399"/>
    <cellStyle name="표준 60 3 2 2 3 3" xfId="16176"/>
    <cellStyle name="표준 60 3 2 2 3 3 2" xfId="16177"/>
    <cellStyle name="표준 60 3 2 2 3 3 2 2" xfId="31805"/>
    <cellStyle name="표준 60 3 2 2 3 3 2 3" xfId="47404"/>
    <cellStyle name="표준 60 3 2 2 3 3 3" xfId="31804"/>
    <cellStyle name="표준 60 3 2 2 3 3 4" xfId="47403"/>
    <cellStyle name="표준 60 3 2 2 3 4" xfId="16178"/>
    <cellStyle name="표준 60 3 2 2 3 4 2" xfId="31806"/>
    <cellStyle name="표준 60 3 2 2 3 4 3" xfId="47405"/>
    <cellStyle name="표준 60 3 2 2 3 5" xfId="31799"/>
    <cellStyle name="표준 60 3 2 2 3 6" xfId="47398"/>
    <cellStyle name="표준 60 3 2 2 4" xfId="16179"/>
    <cellStyle name="표준 60 3 2 2 4 2" xfId="16180"/>
    <cellStyle name="표준 60 3 2 2 4 2 2" xfId="16181"/>
    <cellStyle name="표준 60 3 2 2 4 2 2 2" xfId="16182"/>
    <cellStyle name="표준 60 3 2 2 4 2 2 2 2" xfId="31810"/>
    <cellStyle name="표준 60 3 2 2 4 2 2 2 3" xfId="47409"/>
    <cellStyle name="표준 60 3 2 2 4 2 2 3" xfId="31809"/>
    <cellStyle name="표준 60 3 2 2 4 2 2 4" xfId="47408"/>
    <cellStyle name="표준 60 3 2 2 4 2 3" xfId="16183"/>
    <cellStyle name="표준 60 3 2 2 4 2 3 2" xfId="31811"/>
    <cellStyle name="표준 60 3 2 2 4 2 3 3" xfId="47410"/>
    <cellStyle name="표준 60 3 2 2 4 2 4" xfId="31808"/>
    <cellStyle name="표준 60 3 2 2 4 2 5" xfId="47407"/>
    <cellStyle name="표준 60 3 2 2 4 3" xfId="16184"/>
    <cellStyle name="표준 60 3 2 2 4 3 2" xfId="16185"/>
    <cellStyle name="표준 60 3 2 2 4 3 2 2" xfId="31813"/>
    <cellStyle name="표준 60 3 2 2 4 3 2 3" xfId="47412"/>
    <cellStyle name="표준 60 3 2 2 4 3 3" xfId="31812"/>
    <cellStyle name="표준 60 3 2 2 4 3 4" xfId="47411"/>
    <cellStyle name="표준 60 3 2 2 4 4" xfId="16186"/>
    <cellStyle name="표준 60 3 2 2 4 4 2" xfId="31814"/>
    <cellStyle name="표준 60 3 2 2 4 4 3" xfId="47413"/>
    <cellStyle name="표준 60 3 2 2 4 5" xfId="31807"/>
    <cellStyle name="표준 60 3 2 2 4 6" xfId="47406"/>
    <cellStyle name="표준 60 3 2 2 5" xfId="16187"/>
    <cellStyle name="표준 60 3 2 2 5 2" xfId="16188"/>
    <cellStyle name="표준 60 3 2 2 5 2 2" xfId="16189"/>
    <cellStyle name="표준 60 3 2 2 5 2 2 2" xfId="31817"/>
    <cellStyle name="표준 60 3 2 2 5 2 2 3" xfId="47416"/>
    <cellStyle name="표준 60 3 2 2 5 2 3" xfId="31816"/>
    <cellStyle name="표준 60 3 2 2 5 2 4" xfId="47415"/>
    <cellStyle name="표준 60 3 2 2 5 3" xfId="16190"/>
    <cellStyle name="표준 60 3 2 2 5 3 2" xfId="31818"/>
    <cellStyle name="표준 60 3 2 2 5 3 3" xfId="47417"/>
    <cellStyle name="표준 60 3 2 2 5 4" xfId="31815"/>
    <cellStyle name="표준 60 3 2 2 5 5" xfId="47414"/>
    <cellStyle name="표준 60 3 2 2 6" xfId="16191"/>
    <cellStyle name="표준 60 3 2 2 6 2" xfId="16192"/>
    <cellStyle name="표준 60 3 2 2 6 2 2" xfId="31820"/>
    <cellStyle name="표준 60 3 2 2 6 2 3" xfId="47419"/>
    <cellStyle name="표준 60 3 2 2 6 3" xfId="31819"/>
    <cellStyle name="표준 60 3 2 2 6 4" xfId="47418"/>
    <cellStyle name="표준 60 3 2 2 7" xfId="16193"/>
    <cellStyle name="표준 60 3 2 2 7 2" xfId="31821"/>
    <cellStyle name="표준 60 3 2 2 7 3" xfId="47420"/>
    <cellStyle name="표준 60 3 2 2 8" xfId="31774"/>
    <cellStyle name="표준 60 3 2 2 9" xfId="47373"/>
    <cellStyle name="표준 60 3 2 3" xfId="16194"/>
    <cellStyle name="표준 60 3 2 3 2" xfId="16195"/>
    <cellStyle name="표준 60 3 2 3 2 2" xfId="16196"/>
    <cellStyle name="표준 60 3 2 3 2 2 2" xfId="16197"/>
    <cellStyle name="표준 60 3 2 3 2 2 2 2" xfId="16198"/>
    <cellStyle name="표준 60 3 2 3 2 2 2 2 2" xfId="16199"/>
    <cellStyle name="표준 60 3 2 3 2 2 2 2 2 2" xfId="31827"/>
    <cellStyle name="표준 60 3 2 3 2 2 2 2 2 3" xfId="47426"/>
    <cellStyle name="표준 60 3 2 3 2 2 2 2 3" xfId="31826"/>
    <cellStyle name="표준 60 3 2 3 2 2 2 2 4" xfId="47425"/>
    <cellStyle name="표준 60 3 2 3 2 2 2 3" xfId="16200"/>
    <cellStyle name="표준 60 3 2 3 2 2 2 3 2" xfId="31828"/>
    <cellStyle name="표준 60 3 2 3 2 2 2 3 3" xfId="47427"/>
    <cellStyle name="표준 60 3 2 3 2 2 2 4" xfId="31825"/>
    <cellStyle name="표준 60 3 2 3 2 2 2 5" xfId="47424"/>
    <cellStyle name="표준 60 3 2 3 2 2 3" xfId="16201"/>
    <cellStyle name="표준 60 3 2 3 2 2 3 2" xfId="16202"/>
    <cellStyle name="표준 60 3 2 3 2 2 3 2 2" xfId="31830"/>
    <cellStyle name="표준 60 3 2 3 2 2 3 2 3" xfId="47429"/>
    <cellStyle name="표준 60 3 2 3 2 2 3 3" xfId="31829"/>
    <cellStyle name="표준 60 3 2 3 2 2 3 4" xfId="47428"/>
    <cellStyle name="표준 60 3 2 3 2 2 4" xfId="16203"/>
    <cellStyle name="표준 60 3 2 3 2 2 4 2" xfId="31831"/>
    <cellStyle name="표준 60 3 2 3 2 2 4 3" xfId="47430"/>
    <cellStyle name="표준 60 3 2 3 2 2 5" xfId="31824"/>
    <cellStyle name="표준 60 3 2 3 2 2 6" xfId="47423"/>
    <cellStyle name="표준 60 3 2 3 2 3" xfId="16204"/>
    <cellStyle name="표준 60 3 2 3 2 3 2" xfId="16205"/>
    <cellStyle name="표준 60 3 2 3 2 3 2 2" xfId="16206"/>
    <cellStyle name="표준 60 3 2 3 2 3 2 2 2" xfId="16207"/>
    <cellStyle name="표준 60 3 2 3 2 3 2 2 2 2" xfId="31835"/>
    <cellStyle name="표준 60 3 2 3 2 3 2 2 2 3" xfId="47434"/>
    <cellStyle name="표준 60 3 2 3 2 3 2 2 3" xfId="31834"/>
    <cellStyle name="표준 60 3 2 3 2 3 2 2 4" xfId="47433"/>
    <cellStyle name="표준 60 3 2 3 2 3 2 3" xfId="16208"/>
    <cellStyle name="표준 60 3 2 3 2 3 2 3 2" xfId="31836"/>
    <cellStyle name="표준 60 3 2 3 2 3 2 3 3" xfId="47435"/>
    <cellStyle name="표준 60 3 2 3 2 3 2 4" xfId="31833"/>
    <cellStyle name="표준 60 3 2 3 2 3 2 5" xfId="47432"/>
    <cellStyle name="표준 60 3 2 3 2 3 3" xfId="16209"/>
    <cellStyle name="표준 60 3 2 3 2 3 3 2" xfId="16210"/>
    <cellStyle name="표준 60 3 2 3 2 3 3 2 2" xfId="31838"/>
    <cellStyle name="표준 60 3 2 3 2 3 3 2 3" xfId="47437"/>
    <cellStyle name="표준 60 3 2 3 2 3 3 3" xfId="31837"/>
    <cellStyle name="표준 60 3 2 3 2 3 3 4" xfId="47436"/>
    <cellStyle name="표준 60 3 2 3 2 3 4" xfId="16211"/>
    <cellStyle name="표준 60 3 2 3 2 3 4 2" xfId="31839"/>
    <cellStyle name="표준 60 3 2 3 2 3 4 3" xfId="47438"/>
    <cellStyle name="표준 60 3 2 3 2 3 5" xfId="31832"/>
    <cellStyle name="표준 60 3 2 3 2 3 6" xfId="47431"/>
    <cellStyle name="표준 60 3 2 3 2 4" xfId="16212"/>
    <cellStyle name="표준 60 3 2 3 2 4 2" xfId="16213"/>
    <cellStyle name="표준 60 3 2 3 2 4 2 2" xfId="16214"/>
    <cellStyle name="표준 60 3 2 3 2 4 2 2 2" xfId="31842"/>
    <cellStyle name="표준 60 3 2 3 2 4 2 2 3" xfId="47441"/>
    <cellStyle name="표준 60 3 2 3 2 4 2 3" xfId="31841"/>
    <cellStyle name="표준 60 3 2 3 2 4 2 4" xfId="47440"/>
    <cellStyle name="표준 60 3 2 3 2 4 3" xfId="16215"/>
    <cellStyle name="표준 60 3 2 3 2 4 3 2" xfId="31843"/>
    <cellStyle name="표준 60 3 2 3 2 4 3 3" xfId="47442"/>
    <cellStyle name="표준 60 3 2 3 2 4 4" xfId="31840"/>
    <cellStyle name="표준 60 3 2 3 2 4 5" xfId="47439"/>
    <cellStyle name="표준 60 3 2 3 2 5" xfId="16216"/>
    <cellStyle name="표준 60 3 2 3 2 5 2" xfId="16217"/>
    <cellStyle name="표준 60 3 2 3 2 5 2 2" xfId="31845"/>
    <cellStyle name="표준 60 3 2 3 2 5 2 3" xfId="47444"/>
    <cellStyle name="표준 60 3 2 3 2 5 3" xfId="31844"/>
    <cellStyle name="표준 60 3 2 3 2 5 4" xfId="47443"/>
    <cellStyle name="표준 60 3 2 3 2 6" xfId="16218"/>
    <cellStyle name="표준 60 3 2 3 2 6 2" xfId="31846"/>
    <cellStyle name="표준 60 3 2 3 2 6 3" xfId="47445"/>
    <cellStyle name="표준 60 3 2 3 2 7" xfId="31823"/>
    <cellStyle name="표준 60 3 2 3 2 8" xfId="47422"/>
    <cellStyle name="표준 60 3 2 3 3" xfId="16219"/>
    <cellStyle name="표준 60 3 2 3 3 2" xfId="16220"/>
    <cellStyle name="표준 60 3 2 3 3 2 2" xfId="16221"/>
    <cellStyle name="표준 60 3 2 3 3 2 2 2" xfId="16222"/>
    <cellStyle name="표준 60 3 2 3 3 2 2 2 2" xfId="31850"/>
    <cellStyle name="표준 60 3 2 3 3 2 2 2 3" xfId="47449"/>
    <cellStyle name="표준 60 3 2 3 3 2 2 3" xfId="31849"/>
    <cellStyle name="표준 60 3 2 3 3 2 2 4" xfId="47448"/>
    <cellStyle name="표준 60 3 2 3 3 2 3" xfId="16223"/>
    <cellStyle name="표준 60 3 2 3 3 2 3 2" xfId="31851"/>
    <cellStyle name="표준 60 3 2 3 3 2 3 3" xfId="47450"/>
    <cellStyle name="표준 60 3 2 3 3 2 4" xfId="31848"/>
    <cellStyle name="표준 60 3 2 3 3 2 5" xfId="47447"/>
    <cellStyle name="표준 60 3 2 3 3 3" xfId="16224"/>
    <cellStyle name="표준 60 3 2 3 3 3 2" xfId="16225"/>
    <cellStyle name="표준 60 3 2 3 3 3 2 2" xfId="31853"/>
    <cellStyle name="표준 60 3 2 3 3 3 2 3" xfId="47452"/>
    <cellStyle name="표준 60 3 2 3 3 3 3" xfId="31852"/>
    <cellStyle name="표준 60 3 2 3 3 3 4" xfId="47451"/>
    <cellStyle name="표준 60 3 2 3 3 4" xfId="16226"/>
    <cellStyle name="표준 60 3 2 3 3 4 2" xfId="31854"/>
    <cellStyle name="표준 60 3 2 3 3 4 3" xfId="47453"/>
    <cellStyle name="표준 60 3 2 3 3 5" xfId="31847"/>
    <cellStyle name="표준 60 3 2 3 3 6" xfId="47446"/>
    <cellStyle name="표준 60 3 2 3 4" xfId="16227"/>
    <cellStyle name="표준 60 3 2 3 4 2" xfId="16228"/>
    <cellStyle name="표준 60 3 2 3 4 2 2" xfId="16229"/>
    <cellStyle name="표준 60 3 2 3 4 2 2 2" xfId="16230"/>
    <cellStyle name="표준 60 3 2 3 4 2 2 2 2" xfId="31858"/>
    <cellStyle name="표준 60 3 2 3 4 2 2 2 3" xfId="47457"/>
    <cellStyle name="표준 60 3 2 3 4 2 2 3" xfId="31857"/>
    <cellStyle name="표준 60 3 2 3 4 2 2 4" xfId="47456"/>
    <cellStyle name="표준 60 3 2 3 4 2 3" xfId="16231"/>
    <cellStyle name="표준 60 3 2 3 4 2 3 2" xfId="31859"/>
    <cellStyle name="표준 60 3 2 3 4 2 3 3" xfId="47458"/>
    <cellStyle name="표준 60 3 2 3 4 2 4" xfId="31856"/>
    <cellStyle name="표준 60 3 2 3 4 2 5" xfId="47455"/>
    <cellStyle name="표준 60 3 2 3 4 3" xfId="16232"/>
    <cellStyle name="표준 60 3 2 3 4 3 2" xfId="16233"/>
    <cellStyle name="표준 60 3 2 3 4 3 2 2" xfId="31861"/>
    <cellStyle name="표준 60 3 2 3 4 3 2 3" xfId="47460"/>
    <cellStyle name="표준 60 3 2 3 4 3 3" xfId="31860"/>
    <cellStyle name="표준 60 3 2 3 4 3 4" xfId="47459"/>
    <cellStyle name="표준 60 3 2 3 4 4" xfId="16234"/>
    <cellStyle name="표준 60 3 2 3 4 4 2" xfId="31862"/>
    <cellStyle name="표준 60 3 2 3 4 4 3" xfId="47461"/>
    <cellStyle name="표준 60 3 2 3 4 5" xfId="31855"/>
    <cellStyle name="표준 60 3 2 3 4 6" xfId="47454"/>
    <cellStyle name="표준 60 3 2 3 5" xfId="16235"/>
    <cellStyle name="표준 60 3 2 3 5 2" xfId="16236"/>
    <cellStyle name="표준 60 3 2 3 5 2 2" xfId="16237"/>
    <cellStyle name="표준 60 3 2 3 5 2 2 2" xfId="31865"/>
    <cellStyle name="표준 60 3 2 3 5 2 2 3" xfId="47464"/>
    <cellStyle name="표준 60 3 2 3 5 2 3" xfId="31864"/>
    <cellStyle name="표준 60 3 2 3 5 2 4" xfId="47463"/>
    <cellStyle name="표준 60 3 2 3 5 3" xfId="16238"/>
    <cellStyle name="표준 60 3 2 3 5 3 2" xfId="31866"/>
    <cellStyle name="표준 60 3 2 3 5 3 3" xfId="47465"/>
    <cellStyle name="표준 60 3 2 3 5 4" xfId="31863"/>
    <cellStyle name="표준 60 3 2 3 5 5" xfId="47462"/>
    <cellStyle name="표준 60 3 2 3 6" xfId="16239"/>
    <cellStyle name="표준 60 3 2 3 6 2" xfId="16240"/>
    <cellStyle name="표준 60 3 2 3 6 2 2" xfId="31868"/>
    <cellStyle name="표준 60 3 2 3 6 2 3" xfId="47467"/>
    <cellStyle name="표준 60 3 2 3 6 3" xfId="31867"/>
    <cellStyle name="표준 60 3 2 3 6 4" xfId="47466"/>
    <cellStyle name="표준 60 3 2 3 7" xfId="16241"/>
    <cellStyle name="표준 60 3 2 3 7 2" xfId="31869"/>
    <cellStyle name="표준 60 3 2 3 7 3" xfId="47468"/>
    <cellStyle name="표준 60 3 2 3 8" xfId="31822"/>
    <cellStyle name="표준 60 3 2 3 9" xfId="47421"/>
    <cellStyle name="표준 60 3 2 4" xfId="16242"/>
    <cellStyle name="표준 60 3 2 4 2" xfId="16243"/>
    <cellStyle name="표준 60 3 2 4 2 2" xfId="16244"/>
    <cellStyle name="표준 60 3 2 4 2 2 2" xfId="16245"/>
    <cellStyle name="표준 60 3 2 4 2 2 2 2" xfId="16246"/>
    <cellStyle name="표준 60 3 2 4 2 2 2 2 2" xfId="31874"/>
    <cellStyle name="표준 60 3 2 4 2 2 2 2 3" xfId="47473"/>
    <cellStyle name="표준 60 3 2 4 2 2 2 3" xfId="31873"/>
    <cellStyle name="표준 60 3 2 4 2 2 2 4" xfId="47472"/>
    <cellStyle name="표준 60 3 2 4 2 2 3" xfId="16247"/>
    <cellStyle name="표준 60 3 2 4 2 2 3 2" xfId="31875"/>
    <cellStyle name="표준 60 3 2 4 2 2 3 3" xfId="47474"/>
    <cellStyle name="표준 60 3 2 4 2 2 4" xfId="31872"/>
    <cellStyle name="표준 60 3 2 4 2 2 5" xfId="47471"/>
    <cellStyle name="표준 60 3 2 4 2 3" xfId="16248"/>
    <cellStyle name="표준 60 3 2 4 2 3 2" xfId="16249"/>
    <cellStyle name="표준 60 3 2 4 2 3 2 2" xfId="31877"/>
    <cellStyle name="표준 60 3 2 4 2 3 2 3" xfId="47476"/>
    <cellStyle name="표준 60 3 2 4 2 3 3" xfId="31876"/>
    <cellStyle name="표준 60 3 2 4 2 3 4" xfId="47475"/>
    <cellStyle name="표준 60 3 2 4 2 4" xfId="16250"/>
    <cellStyle name="표준 60 3 2 4 2 4 2" xfId="31878"/>
    <cellStyle name="표준 60 3 2 4 2 4 3" xfId="47477"/>
    <cellStyle name="표준 60 3 2 4 2 5" xfId="31871"/>
    <cellStyle name="표준 60 3 2 4 2 6" xfId="47470"/>
    <cellStyle name="표준 60 3 2 4 3" xfId="16251"/>
    <cellStyle name="표준 60 3 2 4 3 2" xfId="16252"/>
    <cellStyle name="표준 60 3 2 4 3 2 2" xfId="16253"/>
    <cellStyle name="표준 60 3 2 4 3 2 2 2" xfId="16254"/>
    <cellStyle name="표준 60 3 2 4 3 2 2 2 2" xfId="31882"/>
    <cellStyle name="표준 60 3 2 4 3 2 2 2 3" xfId="47481"/>
    <cellStyle name="표준 60 3 2 4 3 2 2 3" xfId="31881"/>
    <cellStyle name="표준 60 3 2 4 3 2 2 4" xfId="47480"/>
    <cellStyle name="표준 60 3 2 4 3 2 3" xfId="16255"/>
    <cellStyle name="표준 60 3 2 4 3 2 3 2" xfId="31883"/>
    <cellStyle name="표준 60 3 2 4 3 2 3 3" xfId="47482"/>
    <cellStyle name="표준 60 3 2 4 3 2 4" xfId="31880"/>
    <cellStyle name="표준 60 3 2 4 3 2 5" xfId="47479"/>
    <cellStyle name="표준 60 3 2 4 3 3" xfId="16256"/>
    <cellStyle name="표준 60 3 2 4 3 3 2" xfId="16257"/>
    <cellStyle name="표준 60 3 2 4 3 3 2 2" xfId="31885"/>
    <cellStyle name="표준 60 3 2 4 3 3 2 3" xfId="47484"/>
    <cellStyle name="표준 60 3 2 4 3 3 3" xfId="31884"/>
    <cellStyle name="표준 60 3 2 4 3 3 4" xfId="47483"/>
    <cellStyle name="표준 60 3 2 4 3 4" xfId="16258"/>
    <cellStyle name="표준 60 3 2 4 3 4 2" xfId="31886"/>
    <cellStyle name="표준 60 3 2 4 3 4 3" xfId="47485"/>
    <cellStyle name="표준 60 3 2 4 3 5" xfId="31879"/>
    <cellStyle name="표준 60 3 2 4 3 6" xfId="47478"/>
    <cellStyle name="표준 60 3 2 4 4" xfId="16259"/>
    <cellStyle name="표준 60 3 2 4 4 2" xfId="16260"/>
    <cellStyle name="표준 60 3 2 4 4 2 2" xfId="16261"/>
    <cellStyle name="표준 60 3 2 4 4 2 2 2" xfId="31889"/>
    <cellStyle name="표준 60 3 2 4 4 2 2 3" xfId="47488"/>
    <cellStyle name="표준 60 3 2 4 4 2 3" xfId="31888"/>
    <cellStyle name="표준 60 3 2 4 4 2 4" xfId="47487"/>
    <cellStyle name="표준 60 3 2 4 4 3" xfId="16262"/>
    <cellStyle name="표준 60 3 2 4 4 3 2" xfId="31890"/>
    <cellStyle name="표준 60 3 2 4 4 3 3" xfId="47489"/>
    <cellStyle name="표준 60 3 2 4 4 4" xfId="31887"/>
    <cellStyle name="표준 60 3 2 4 4 5" xfId="47486"/>
    <cellStyle name="표준 60 3 2 4 5" xfId="16263"/>
    <cellStyle name="표준 60 3 2 4 5 2" xfId="16264"/>
    <cellStyle name="표준 60 3 2 4 5 2 2" xfId="31892"/>
    <cellStyle name="표준 60 3 2 4 5 2 3" xfId="47491"/>
    <cellStyle name="표준 60 3 2 4 5 3" xfId="31891"/>
    <cellStyle name="표준 60 3 2 4 5 4" xfId="47490"/>
    <cellStyle name="표준 60 3 2 4 6" xfId="16265"/>
    <cellStyle name="표준 60 3 2 4 6 2" xfId="31893"/>
    <cellStyle name="표준 60 3 2 4 6 3" xfId="47492"/>
    <cellStyle name="표준 60 3 2 4 7" xfId="31870"/>
    <cellStyle name="표준 60 3 2 4 8" xfId="47469"/>
    <cellStyle name="표준 60 3 2 5" xfId="16266"/>
    <cellStyle name="표준 60 3 2 5 2" xfId="16267"/>
    <cellStyle name="표준 60 3 2 5 2 2" xfId="16268"/>
    <cellStyle name="표준 60 3 2 5 2 2 2" xfId="16269"/>
    <cellStyle name="표준 60 3 2 5 2 2 2 2" xfId="31897"/>
    <cellStyle name="표준 60 3 2 5 2 2 2 3" xfId="47496"/>
    <cellStyle name="표준 60 3 2 5 2 2 3" xfId="31896"/>
    <cellStyle name="표준 60 3 2 5 2 2 4" xfId="47495"/>
    <cellStyle name="표준 60 3 2 5 2 3" xfId="16270"/>
    <cellStyle name="표준 60 3 2 5 2 3 2" xfId="31898"/>
    <cellStyle name="표준 60 3 2 5 2 3 3" xfId="47497"/>
    <cellStyle name="표준 60 3 2 5 2 4" xfId="31895"/>
    <cellStyle name="표준 60 3 2 5 2 5" xfId="47494"/>
    <cellStyle name="표준 60 3 2 5 3" xfId="16271"/>
    <cellStyle name="표준 60 3 2 5 3 2" xfId="16272"/>
    <cellStyle name="표준 60 3 2 5 3 2 2" xfId="31900"/>
    <cellStyle name="표준 60 3 2 5 3 2 3" xfId="47499"/>
    <cellStyle name="표준 60 3 2 5 3 3" xfId="31899"/>
    <cellStyle name="표준 60 3 2 5 3 4" xfId="47498"/>
    <cellStyle name="표준 60 3 2 5 4" xfId="16273"/>
    <cellStyle name="표준 60 3 2 5 4 2" xfId="31901"/>
    <cellStyle name="표준 60 3 2 5 4 3" xfId="47500"/>
    <cellStyle name="표준 60 3 2 5 5" xfId="31894"/>
    <cellStyle name="표준 60 3 2 5 6" xfId="47493"/>
    <cellStyle name="표준 60 3 2 6" xfId="16274"/>
    <cellStyle name="표준 60 3 2 6 2" xfId="16275"/>
    <cellStyle name="표준 60 3 2 6 2 2" xfId="16276"/>
    <cellStyle name="표준 60 3 2 6 2 2 2" xfId="16277"/>
    <cellStyle name="표준 60 3 2 6 2 2 2 2" xfId="31905"/>
    <cellStyle name="표준 60 3 2 6 2 2 2 3" xfId="47504"/>
    <cellStyle name="표준 60 3 2 6 2 2 3" xfId="31904"/>
    <cellStyle name="표준 60 3 2 6 2 2 4" xfId="47503"/>
    <cellStyle name="표준 60 3 2 6 2 3" xfId="16278"/>
    <cellStyle name="표준 60 3 2 6 2 3 2" xfId="31906"/>
    <cellStyle name="표준 60 3 2 6 2 3 3" xfId="47505"/>
    <cellStyle name="표준 60 3 2 6 2 4" xfId="31903"/>
    <cellStyle name="표준 60 3 2 6 2 5" xfId="47502"/>
    <cellStyle name="표준 60 3 2 6 3" xfId="16279"/>
    <cellStyle name="표준 60 3 2 6 3 2" xfId="16280"/>
    <cellStyle name="표준 60 3 2 6 3 2 2" xfId="31908"/>
    <cellStyle name="표준 60 3 2 6 3 2 3" xfId="47507"/>
    <cellStyle name="표준 60 3 2 6 3 3" xfId="31907"/>
    <cellStyle name="표준 60 3 2 6 3 4" xfId="47506"/>
    <cellStyle name="표준 60 3 2 6 4" xfId="16281"/>
    <cellStyle name="표준 60 3 2 6 4 2" xfId="31909"/>
    <cellStyle name="표준 60 3 2 6 4 3" xfId="47508"/>
    <cellStyle name="표준 60 3 2 6 5" xfId="31902"/>
    <cellStyle name="표준 60 3 2 6 6" xfId="47501"/>
    <cellStyle name="표준 60 3 2 7" xfId="16282"/>
    <cellStyle name="표준 60 3 2 7 2" xfId="16283"/>
    <cellStyle name="표준 60 3 2 7 2 2" xfId="16284"/>
    <cellStyle name="표준 60 3 2 7 2 2 2" xfId="31912"/>
    <cellStyle name="표준 60 3 2 7 2 2 3" xfId="47511"/>
    <cellStyle name="표준 60 3 2 7 2 3" xfId="31911"/>
    <cellStyle name="표준 60 3 2 7 2 4" xfId="47510"/>
    <cellStyle name="표준 60 3 2 7 3" xfId="16285"/>
    <cellStyle name="표준 60 3 2 7 3 2" xfId="31913"/>
    <cellStyle name="표준 60 3 2 7 3 3" xfId="47512"/>
    <cellStyle name="표준 60 3 2 7 4" xfId="31910"/>
    <cellStyle name="표준 60 3 2 7 5" xfId="47509"/>
    <cellStyle name="표준 60 3 2 8" xfId="16286"/>
    <cellStyle name="표준 60 3 2 8 2" xfId="16287"/>
    <cellStyle name="표준 60 3 2 8 2 2" xfId="31915"/>
    <cellStyle name="표준 60 3 2 8 2 3" xfId="47514"/>
    <cellStyle name="표준 60 3 2 8 3" xfId="31914"/>
    <cellStyle name="표준 60 3 2 8 4" xfId="47513"/>
    <cellStyle name="표준 60 3 2 9" xfId="16288"/>
    <cellStyle name="표준 60 3 2 9 2" xfId="31916"/>
    <cellStyle name="표준 60 3 2 9 3" xfId="47515"/>
    <cellStyle name="표준 60 3 3" xfId="16289"/>
    <cellStyle name="표준 60 3 3 2" xfId="16290"/>
    <cellStyle name="표준 60 3 3 2 2" xfId="16291"/>
    <cellStyle name="표준 60 3 3 2 2 2" xfId="16292"/>
    <cellStyle name="표준 60 3 3 2 2 2 2" xfId="16293"/>
    <cellStyle name="표준 60 3 3 2 2 2 2 2" xfId="16294"/>
    <cellStyle name="표준 60 3 3 2 2 2 2 2 2" xfId="31922"/>
    <cellStyle name="표준 60 3 3 2 2 2 2 2 3" xfId="47521"/>
    <cellStyle name="표준 60 3 3 2 2 2 2 3" xfId="31921"/>
    <cellStyle name="표준 60 3 3 2 2 2 2 4" xfId="47520"/>
    <cellStyle name="표준 60 3 3 2 2 2 3" xfId="16295"/>
    <cellStyle name="표준 60 3 3 2 2 2 3 2" xfId="31923"/>
    <cellStyle name="표준 60 3 3 2 2 2 3 3" xfId="47522"/>
    <cellStyle name="표준 60 3 3 2 2 2 4" xfId="31920"/>
    <cellStyle name="표준 60 3 3 2 2 2 5" xfId="47519"/>
    <cellStyle name="표준 60 3 3 2 2 3" xfId="16296"/>
    <cellStyle name="표준 60 3 3 2 2 3 2" xfId="16297"/>
    <cellStyle name="표준 60 3 3 2 2 3 2 2" xfId="31925"/>
    <cellStyle name="표준 60 3 3 2 2 3 2 3" xfId="47524"/>
    <cellStyle name="표준 60 3 3 2 2 3 3" xfId="31924"/>
    <cellStyle name="표준 60 3 3 2 2 3 4" xfId="47523"/>
    <cellStyle name="표준 60 3 3 2 2 4" xfId="16298"/>
    <cellStyle name="표준 60 3 3 2 2 4 2" xfId="31926"/>
    <cellStyle name="표준 60 3 3 2 2 4 3" xfId="47525"/>
    <cellStyle name="표준 60 3 3 2 2 5" xfId="31919"/>
    <cellStyle name="표준 60 3 3 2 2 6" xfId="47518"/>
    <cellStyle name="표준 60 3 3 2 3" xfId="16299"/>
    <cellStyle name="표준 60 3 3 2 3 2" xfId="16300"/>
    <cellStyle name="표준 60 3 3 2 3 2 2" xfId="16301"/>
    <cellStyle name="표준 60 3 3 2 3 2 2 2" xfId="16302"/>
    <cellStyle name="표준 60 3 3 2 3 2 2 2 2" xfId="31930"/>
    <cellStyle name="표준 60 3 3 2 3 2 2 2 3" xfId="47529"/>
    <cellStyle name="표준 60 3 3 2 3 2 2 3" xfId="31929"/>
    <cellStyle name="표준 60 3 3 2 3 2 2 4" xfId="47528"/>
    <cellStyle name="표준 60 3 3 2 3 2 3" xfId="16303"/>
    <cellStyle name="표준 60 3 3 2 3 2 3 2" xfId="31931"/>
    <cellStyle name="표준 60 3 3 2 3 2 3 3" xfId="47530"/>
    <cellStyle name="표준 60 3 3 2 3 2 4" xfId="31928"/>
    <cellStyle name="표준 60 3 3 2 3 2 5" xfId="47527"/>
    <cellStyle name="표준 60 3 3 2 3 3" xfId="16304"/>
    <cellStyle name="표준 60 3 3 2 3 3 2" xfId="16305"/>
    <cellStyle name="표준 60 3 3 2 3 3 2 2" xfId="31933"/>
    <cellStyle name="표준 60 3 3 2 3 3 2 3" xfId="47532"/>
    <cellStyle name="표준 60 3 3 2 3 3 3" xfId="31932"/>
    <cellStyle name="표준 60 3 3 2 3 3 4" xfId="47531"/>
    <cellStyle name="표준 60 3 3 2 3 4" xfId="16306"/>
    <cellStyle name="표준 60 3 3 2 3 4 2" xfId="31934"/>
    <cellStyle name="표준 60 3 3 2 3 4 3" xfId="47533"/>
    <cellStyle name="표준 60 3 3 2 3 5" xfId="31927"/>
    <cellStyle name="표준 60 3 3 2 3 6" xfId="47526"/>
    <cellStyle name="표준 60 3 3 2 4" xfId="16307"/>
    <cellStyle name="표준 60 3 3 2 4 2" xfId="16308"/>
    <cellStyle name="표준 60 3 3 2 4 2 2" xfId="16309"/>
    <cellStyle name="표준 60 3 3 2 4 2 2 2" xfId="31937"/>
    <cellStyle name="표준 60 3 3 2 4 2 2 3" xfId="47536"/>
    <cellStyle name="표준 60 3 3 2 4 2 3" xfId="31936"/>
    <cellStyle name="표준 60 3 3 2 4 2 4" xfId="47535"/>
    <cellStyle name="표준 60 3 3 2 4 3" xfId="16310"/>
    <cellStyle name="표준 60 3 3 2 4 3 2" xfId="31938"/>
    <cellStyle name="표준 60 3 3 2 4 3 3" xfId="47537"/>
    <cellStyle name="표준 60 3 3 2 4 4" xfId="31935"/>
    <cellStyle name="표준 60 3 3 2 4 5" xfId="47534"/>
    <cellStyle name="표준 60 3 3 2 5" xfId="16311"/>
    <cellStyle name="표준 60 3 3 2 5 2" xfId="16312"/>
    <cellStyle name="표준 60 3 3 2 5 2 2" xfId="31940"/>
    <cellStyle name="표준 60 3 3 2 5 2 3" xfId="47539"/>
    <cellStyle name="표준 60 3 3 2 5 3" xfId="31939"/>
    <cellStyle name="표준 60 3 3 2 5 4" xfId="47538"/>
    <cellStyle name="표준 60 3 3 2 6" xfId="16313"/>
    <cellStyle name="표준 60 3 3 2 6 2" xfId="31941"/>
    <cellStyle name="표준 60 3 3 2 6 3" xfId="47540"/>
    <cellStyle name="표준 60 3 3 2 7" xfId="31918"/>
    <cellStyle name="표준 60 3 3 2 8" xfId="47517"/>
    <cellStyle name="표준 60 3 3 3" xfId="16314"/>
    <cellStyle name="표준 60 3 3 3 2" xfId="16315"/>
    <cellStyle name="표준 60 3 3 3 2 2" xfId="16316"/>
    <cellStyle name="표준 60 3 3 3 2 2 2" xfId="16317"/>
    <cellStyle name="표준 60 3 3 3 2 2 2 2" xfId="31945"/>
    <cellStyle name="표준 60 3 3 3 2 2 2 3" xfId="47544"/>
    <cellStyle name="표준 60 3 3 3 2 2 3" xfId="31944"/>
    <cellStyle name="표준 60 3 3 3 2 2 4" xfId="47543"/>
    <cellStyle name="표준 60 3 3 3 2 3" xfId="16318"/>
    <cellStyle name="표준 60 3 3 3 2 3 2" xfId="31946"/>
    <cellStyle name="표준 60 3 3 3 2 3 3" xfId="47545"/>
    <cellStyle name="표준 60 3 3 3 2 4" xfId="31943"/>
    <cellStyle name="표준 60 3 3 3 2 5" xfId="47542"/>
    <cellStyle name="표준 60 3 3 3 3" xfId="16319"/>
    <cellStyle name="표준 60 3 3 3 3 2" xfId="16320"/>
    <cellStyle name="표준 60 3 3 3 3 2 2" xfId="31948"/>
    <cellStyle name="표준 60 3 3 3 3 2 3" xfId="47547"/>
    <cellStyle name="표준 60 3 3 3 3 3" xfId="31947"/>
    <cellStyle name="표준 60 3 3 3 3 4" xfId="47546"/>
    <cellStyle name="표준 60 3 3 3 4" xfId="16321"/>
    <cellStyle name="표준 60 3 3 3 4 2" xfId="31949"/>
    <cellStyle name="표준 60 3 3 3 4 3" xfId="47548"/>
    <cellStyle name="표준 60 3 3 3 5" xfId="31942"/>
    <cellStyle name="표준 60 3 3 3 6" xfId="47541"/>
    <cellStyle name="표준 60 3 3 4" xfId="16322"/>
    <cellStyle name="표준 60 3 3 4 2" xfId="16323"/>
    <cellStyle name="표준 60 3 3 4 2 2" xfId="16324"/>
    <cellStyle name="표준 60 3 3 4 2 2 2" xfId="16325"/>
    <cellStyle name="표준 60 3 3 4 2 2 2 2" xfId="31953"/>
    <cellStyle name="표준 60 3 3 4 2 2 2 3" xfId="47552"/>
    <cellStyle name="표준 60 3 3 4 2 2 3" xfId="31952"/>
    <cellStyle name="표준 60 3 3 4 2 2 4" xfId="47551"/>
    <cellStyle name="표준 60 3 3 4 2 3" xfId="16326"/>
    <cellStyle name="표준 60 3 3 4 2 3 2" xfId="31954"/>
    <cellStyle name="표준 60 3 3 4 2 3 3" xfId="47553"/>
    <cellStyle name="표준 60 3 3 4 2 4" xfId="31951"/>
    <cellStyle name="표준 60 3 3 4 2 5" xfId="47550"/>
    <cellStyle name="표준 60 3 3 4 3" xfId="16327"/>
    <cellStyle name="표준 60 3 3 4 3 2" xfId="16328"/>
    <cellStyle name="표준 60 3 3 4 3 2 2" xfId="31956"/>
    <cellStyle name="표준 60 3 3 4 3 2 3" xfId="47555"/>
    <cellStyle name="표준 60 3 3 4 3 3" xfId="31955"/>
    <cellStyle name="표준 60 3 3 4 3 4" xfId="47554"/>
    <cellStyle name="표준 60 3 3 4 4" xfId="16329"/>
    <cellStyle name="표준 60 3 3 4 4 2" xfId="31957"/>
    <cellStyle name="표준 60 3 3 4 4 3" xfId="47556"/>
    <cellStyle name="표준 60 3 3 4 5" xfId="31950"/>
    <cellStyle name="표준 60 3 3 4 6" xfId="47549"/>
    <cellStyle name="표준 60 3 3 5" xfId="16330"/>
    <cellStyle name="표준 60 3 3 5 2" xfId="16331"/>
    <cellStyle name="표준 60 3 3 5 2 2" xfId="16332"/>
    <cellStyle name="표준 60 3 3 5 2 2 2" xfId="31960"/>
    <cellStyle name="표준 60 3 3 5 2 2 3" xfId="47559"/>
    <cellStyle name="표준 60 3 3 5 2 3" xfId="31959"/>
    <cellStyle name="표준 60 3 3 5 2 4" xfId="47558"/>
    <cellStyle name="표준 60 3 3 5 3" xfId="16333"/>
    <cellStyle name="표준 60 3 3 5 3 2" xfId="31961"/>
    <cellStyle name="표준 60 3 3 5 3 3" xfId="47560"/>
    <cellStyle name="표준 60 3 3 5 4" xfId="31958"/>
    <cellStyle name="표준 60 3 3 5 5" xfId="47557"/>
    <cellStyle name="표준 60 3 3 6" xfId="16334"/>
    <cellStyle name="표준 60 3 3 6 2" xfId="16335"/>
    <cellStyle name="표준 60 3 3 6 2 2" xfId="31963"/>
    <cellStyle name="표준 60 3 3 6 2 3" xfId="47562"/>
    <cellStyle name="표준 60 3 3 6 3" xfId="31962"/>
    <cellStyle name="표준 60 3 3 6 4" xfId="47561"/>
    <cellStyle name="표준 60 3 3 7" xfId="16336"/>
    <cellStyle name="표준 60 3 3 7 2" xfId="31964"/>
    <cellStyle name="표준 60 3 3 7 3" xfId="47563"/>
    <cellStyle name="표준 60 3 3 8" xfId="31917"/>
    <cellStyle name="표준 60 3 3 9" xfId="47516"/>
    <cellStyle name="표준 60 3 4" xfId="16337"/>
    <cellStyle name="표준 60 3 4 2" xfId="16338"/>
    <cellStyle name="표준 60 3 4 2 2" xfId="16339"/>
    <cellStyle name="표준 60 3 4 2 2 2" xfId="16340"/>
    <cellStyle name="표준 60 3 4 2 2 2 2" xfId="16341"/>
    <cellStyle name="표준 60 3 4 2 2 2 2 2" xfId="16342"/>
    <cellStyle name="표준 60 3 4 2 2 2 2 2 2" xfId="31970"/>
    <cellStyle name="표준 60 3 4 2 2 2 2 2 3" xfId="47569"/>
    <cellStyle name="표준 60 3 4 2 2 2 2 3" xfId="31969"/>
    <cellStyle name="표준 60 3 4 2 2 2 2 4" xfId="47568"/>
    <cellStyle name="표준 60 3 4 2 2 2 3" xfId="16343"/>
    <cellStyle name="표준 60 3 4 2 2 2 3 2" xfId="31971"/>
    <cellStyle name="표준 60 3 4 2 2 2 3 3" xfId="47570"/>
    <cellStyle name="표준 60 3 4 2 2 2 4" xfId="31968"/>
    <cellStyle name="표준 60 3 4 2 2 2 5" xfId="47567"/>
    <cellStyle name="표준 60 3 4 2 2 3" xfId="16344"/>
    <cellStyle name="표준 60 3 4 2 2 3 2" xfId="16345"/>
    <cellStyle name="표준 60 3 4 2 2 3 2 2" xfId="31973"/>
    <cellStyle name="표준 60 3 4 2 2 3 2 3" xfId="47572"/>
    <cellStyle name="표준 60 3 4 2 2 3 3" xfId="31972"/>
    <cellStyle name="표준 60 3 4 2 2 3 4" xfId="47571"/>
    <cellStyle name="표준 60 3 4 2 2 4" xfId="16346"/>
    <cellStyle name="표준 60 3 4 2 2 4 2" xfId="31974"/>
    <cellStyle name="표준 60 3 4 2 2 4 3" xfId="47573"/>
    <cellStyle name="표준 60 3 4 2 2 5" xfId="31967"/>
    <cellStyle name="표준 60 3 4 2 2 6" xfId="47566"/>
    <cellStyle name="표준 60 3 4 2 3" xfId="16347"/>
    <cellStyle name="표준 60 3 4 2 3 2" xfId="16348"/>
    <cellStyle name="표준 60 3 4 2 3 2 2" xfId="16349"/>
    <cellStyle name="표준 60 3 4 2 3 2 2 2" xfId="16350"/>
    <cellStyle name="표준 60 3 4 2 3 2 2 2 2" xfId="31978"/>
    <cellStyle name="표준 60 3 4 2 3 2 2 2 3" xfId="47577"/>
    <cellStyle name="표준 60 3 4 2 3 2 2 3" xfId="31977"/>
    <cellStyle name="표준 60 3 4 2 3 2 2 4" xfId="47576"/>
    <cellStyle name="표준 60 3 4 2 3 2 3" xfId="16351"/>
    <cellStyle name="표준 60 3 4 2 3 2 3 2" xfId="31979"/>
    <cellStyle name="표준 60 3 4 2 3 2 3 3" xfId="47578"/>
    <cellStyle name="표준 60 3 4 2 3 2 4" xfId="31976"/>
    <cellStyle name="표준 60 3 4 2 3 2 5" xfId="47575"/>
    <cellStyle name="표준 60 3 4 2 3 3" xfId="16352"/>
    <cellStyle name="표준 60 3 4 2 3 3 2" xfId="16353"/>
    <cellStyle name="표준 60 3 4 2 3 3 2 2" xfId="31981"/>
    <cellStyle name="표준 60 3 4 2 3 3 2 3" xfId="47580"/>
    <cellStyle name="표준 60 3 4 2 3 3 3" xfId="31980"/>
    <cellStyle name="표준 60 3 4 2 3 3 4" xfId="47579"/>
    <cellStyle name="표준 60 3 4 2 3 4" xfId="16354"/>
    <cellStyle name="표준 60 3 4 2 3 4 2" xfId="31982"/>
    <cellStyle name="표준 60 3 4 2 3 4 3" xfId="47581"/>
    <cellStyle name="표준 60 3 4 2 3 5" xfId="31975"/>
    <cellStyle name="표준 60 3 4 2 3 6" xfId="47574"/>
    <cellStyle name="표준 60 3 4 2 4" xfId="16355"/>
    <cellStyle name="표준 60 3 4 2 4 2" xfId="16356"/>
    <cellStyle name="표준 60 3 4 2 4 2 2" xfId="16357"/>
    <cellStyle name="표준 60 3 4 2 4 2 2 2" xfId="31985"/>
    <cellStyle name="표준 60 3 4 2 4 2 2 3" xfId="47584"/>
    <cellStyle name="표준 60 3 4 2 4 2 3" xfId="31984"/>
    <cellStyle name="표준 60 3 4 2 4 2 4" xfId="47583"/>
    <cellStyle name="표준 60 3 4 2 4 3" xfId="16358"/>
    <cellStyle name="표준 60 3 4 2 4 3 2" xfId="31986"/>
    <cellStyle name="표준 60 3 4 2 4 3 3" xfId="47585"/>
    <cellStyle name="표준 60 3 4 2 4 4" xfId="31983"/>
    <cellStyle name="표준 60 3 4 2 4 5" xfId="47582"/>
    <cellStyle name="표준 60 3 4 2 5" xfId="16359"/>
    <cellStyle name="표준 60 3 4 2 5 2" xfId="16360"/>
    <cellStyle name="표준 60 3 4 2 5 2 2" xfId="31988"/>
    <cellStyle name="표준 60 3 4 2 5 2 3" xfId="47587"/>
    <cellStyle name="표준 60 3 4 2 5 3" xfId="31987"/>
    <cellStyle name="표준 60 3 4 2 5 4" xfId="47586"/>
    <cellStyle name="표준 60 3 4 2 6" xfId="16361"/>
    <cellStyle name="표준 60 3 4 2 6 2" xfId="31989"/>
    <cellStyle name="표준 60 3 4 2 6 3" xfId="47588"/>
    <cellStyle name="표준 60 3 4 2 7" xfId="31966"/>
    <cellStyle name="표준 60 3 4 2 8" xfId="47565"/>
    <cellStyle name="표준 60 3 4 3" xfId="16362"/>
    <cellStyle name="표준 60 3 4 3 2" xfId="16363"/>
    <cellStyle name="표준 60 3 4 3 2 2" xfId="16364"/>
    <cellStyle name="표준 60 3 4 3 2 2 2" xfId="16365"/>
    <cellStyle name="표준 60 3 4 3 2 2 2 2" xfId="31993"/>
    <cellStyle name="표준 60 3 4 3 2 2 2 3" xfId="47592"/>
    <cellStyle name="표준 60 3 4 3 2 2 3" xfId="31992"/>
    <cellStyle name="표준 60 3 4 3 2 2 4" xfId="47591"/>
    <cellStyle name="표준 60 3 4 3 2 3" xfId="16366"/>
    <cellStyle name="표준 60 3 4 3 2 3 2" xfId="31994"/>
    <cellStyle name="표준 60 3 4 3 2 3 3" xfId="47593"/>
    <cellStyle name="표준 60 3 4 3 2 4" xfId="31991"/>
    <cellStyle name="표준 60 3 4 3 2 5" xfId="47590"/>
    <cellStyle name="표준 60 3 4 3 3" xfId="16367"/>
    <cellStyle name="표준 60 3 4 3 3 2" xfId="16368"/>
    <cellStyle name="표준 60 3 4 3 3 2 2" xfId="31996"/>
    <cellStyle name="표준 60 3 4 3 3 2 3" xfId="47595"/>
    <cellStyle name="표준 60 3 4 3 3 3" xfId="31995"/>
    <cellStyle name="표준 60 3 4 3 3 4" xfId="47594"/>
    <cellStyle name="표준 60 3 4 3 4" xfId="16369"/>
    <cellStyle name="표준 60 3 4 3 4 2" xfId="31997"/>
    <cellStyle name="표준 60 3 4 3 4 3" xfId="47596"/>
    <cellStyle name="표준 60 3 4 3 5" xfId="31990"/>
    <cellStyle name="표준 60 3 4 3 6" xfId="47589"/>
    <cellStyle name="표준 60 3 4 4" xfId="16370"/>
    <cellStyle name="표준 60 3 4 4 2" xfId="16371"/>
    <cellStyle name="표준 60 3 4 4 2 2" xfId="16372"/>
    <cellStyle name="표준 60 3 4 4 2 2 2" xfId="16373"/>
    <cellStyle name="표준 60 3 4 4 2 2 2 2" xfId="32001"/>
    <cellStyle name="표준 60 3 4 4 2 2 2 3" xfId="47600"/>
    <cellStyle name="표준 60 3 4 4 2 2 3" xfId="32000"/>
    <cellStyle name="표준 60 3 4 4 2 2 4" xfId="47599"/>
    <cellStyle name="표준 60 3 4 4 2 3" xfId="16374"/>
    <cellStyle name="표준 60 3 4 4 2 3 2" xfId="32002"/>
    <cellStyle name="표준 60 3 4 4 2 3 3" xfId="47601"/>
    <cellStyle name="표준 60 3 4 4 2 4" xfId="31999"/>
    <cellStyle name="표준 60 3 4 4 2 5" xfId="47598"/>
    <cellStyle name="표준 60 3 4 4 3" xfId="16375"/>
    <cellStyle name="표준 60 3 4 4 3 2" xfId="16376"/>
    <cellStyle name="표준 60 3 4 4 3 2 2" xfId="32004"/>
    <cellStyle name="표준 60 3 4 4 3 2 3" xfId="47603"/>
    <cellStyle name="표준 60 3 4 4 3 3" xfId="32003"/>
    <cellStyle name="표준 60 3 4 4 3 4" xfId="47602"/>
    <cellStyle name="표준 60 3 4 4 4" xfId="16377"/>
    <cellStyle name="표준 60 3 4 4 4 2" xfId="32005"/>
    <cellStyle name="표준 60 3 4 4 4 3" xfId="47604"/>
    <cellStyle name="표준 60 3 4 4 5" xfId="31998"/>
    <cellStyle name="표준 60 3 4 4 6" xfId="47597"/>
    <cellStyle name="표준 60 3 4 5" xfId="16378"/>
    <cellStyle name="표준 60 3 4 5 2" xfId="16379"/>
    <cellStyle name="표준 60 3 4 5 2 2" xfId="16380"/>
    <cellStyle name="표준 60 3 4 5 2 2 2" xfId="32008"/>
    <cellStyle name="표준 60 3 4 5 2 2 3" xfId="47607"/>
    <cellStyle name="표준 60 3 4 5 2 3" xfId="32007"/>
    <cellStyle name="표준 60 3 4 5 2 4" xfId="47606"/>
    <cellStyle name="표준 60 3 4 5 3" xfId="16381"/>
    <cellStyle name="표준 60 3 4 5 3 2" xfId="32009"/>
    <cellStyle name="표준 60 3 4 5 3 3" xfId="47608"/>
    <cellStyle name="표준 60 3 4 5 4" xfId="32006"/>
    <cellStyle name="표준 60 3 4 5 5" xfId="47605"/>
    <cellStyle name="표준 60 3 4 6" xfId="16382"/>
    <cellStyle name="표준 60 3 4 6 2" xfId="16383"/>
    <cellStyle name="표준 60 3 4 6 2 2" xfId="32011"/>
    <cellStyle name="표준 60 3 4 6 2 3" xfId="47610"/>
    <cellStyle name="표준 60 3 4 6 3" xfId="32010"/>
    <cellStyle name="표준 60 3 4 6 4" xfId="47609"/>
    <cellStyle name="표준 60 3 4 7" xfId="16384"/>
    <cellStyle name="표준 60 3 4 7 2" xfId="32012"/>
    <cellStyle name="표준 60 3 4 7 3" xfId="47611"/>
    <cellStyle name="표준 60 3 4 8" xfId="31965"/>
    <cellStyle name="표준 60 3 4 9" xfId="47564"/>
    <cellStyle name="표준 60 3 5" xfId="16385"/>
    <cellStyle name="표준 60 3 5 2" xfId="16386"/>
    <cellStyle name="표준 60 3 5 2 2" xfId="16387"/>
    <cellStyle name="표준 60 3 5 2 2 2" xfId="16388"/>
    <cellStyle name="표준 60 3 5 2 2 2 2" xfId="16389"/>
    <cellStyle name="표준 60 3 5 2 2 2 2 2" xfId="32017"/>
    <cellStyle name="표준 60 3 5 2 2 2 2 3" xfId="47616"/>
    <cellStyle name="표준 60 3 5 2 2 2 3" xfId="32016"/>
    <cellStyle name="표준 60 3 5 2 2 2 4" xfId="47615"/>
    <cellStyle name="표준 60 3 5 2 2 3" xfId="16390"/>
    <cellStyle name="표준 60 3 5 2 2 3 2" xfId="32018"/>
    <cellStyle name="표준 60 3 5 2 2 3 3" xfId="47617"/>
    <cellStyle name="표준 60 3 5 2 2 4" xfId="32015"/>
    <cellStyle name="표준 60 3 5 2 2 5" xfId="47614"/>
    <cellStyle name="표준 60 3 5 2 3" xfId="16391"/>
    <cellStyle name="표준 60 3 5 2 3 2" xfId="16392"/>
    <cellStyle name="표준 60 3 5 2 3 2 2" xfId="32020"/>
    <cellStyle name="표준 60 3 5 2 3 2 3" xfId="47619"/>
    <cellStyle name="표준 60 3 5 2 3 3" xfId="32019"/>
    <cellStyle name="표준 60 3 5 2 3 4" xfId="47618"/>
    <cellStyle name="표준 60 3 5 2 4" xfId="16393"/>
    <cellStyle name="표준 60 3 5 2 4 2" xfId="32021"/>
    <cellStyle name="표준 60 3 5 2 4 3" xfId="47620"/>
    <cellStyle name="표준 60 3 5 2 5" xfId="32014"/>
    <cellStyle name="표준 60 3 5 2 6" xfId="47613"/>
    <cellStyle name="표준 60 3 5 3" xfId="16394"/>
    <cellStyle name="표준 60 3 5 3 2" xfId="16395"/>
    <cellStyle name="표준 60 3 5 3 2 2" xfId="16396"/>
    <cellStyle name="표준 60 3 5 3 2 2 2" xfId="16397"/>
    <cellStyle name="표준 60 3 5 3 2 2 2 2" xfId="32025"/>
    <cellStyle name="표준 60 3 5 3 2 2 2 3" xfId="47624"/>
    <cellStyle name="표준 60 3 5 3 2 2 3" xfId="32024"/>
    <cellStyle name="표준 60 3 5 3 2 2 4" xfId="47623"/>
    <cellStyle name="표준 60 3 5 3 2 3" xfId="16398"/>
    <cellStyle name="표준 60 3 5 3 2 3 2" xfId="32026"/>
    <cellStyle name="표준 60 3 5 3 2 3 3" xfId="47625"/>
    <cellStyle name="표준 60 3 5 3 2 4" xfId="32023"/>
    <cellStyle name="표준 60 3 5 3 2 5" xfId="47622"/>
    <cellStyle name="표준 60 3 5 3 3" xfId="16399"/>
    <cellStyle name="표준 60 3 5 3 3 2" xfId="16400"/>
    <cellStyle name="표준 60 3 5 3 3 2 2" xfId="32028"/>
    <cellStyle name="표준 60 3 5 3 3 2 3" xfId="47627"/>
    <cellStyle name="표준 60 3 5 3 3 3" xfId="32027"/>
    <cellStyle name="표준 60 3 5 3 3 4" xfId="47626"/>
    <cellStyle name="표준 60 3 5 3 4" xfId="16401"/>
    <cellStyle name="표준 60 3 5 3 4 2" xfId="32029"/>
    <cellStyle name="표준 60 3 5 3 4 3" xfId="47628"/>
    <cellStyle name="표준 60 3 5 3 5" xfId="32022"/>
    <cellStyle name="표준 60 3 5 3 6" xfId="47621"/>
    <cellStyle name="표준 60 3 5 4" xfId="16402"/>
    <cellStyle name="표준 60 3 5 4 2" xfId="16403"/>
    <cellStyle name="표준 60 3 5 4 2 2" xfId="16404"/>
    <cellStyle name="표준 60 3 5 4 2 2 2" xfId="32032"/>
    <cellStyle name="표준 60 3 5 4 2 2 3" xfId="47631"/>
    <cellStyle name="표준 60 3 5 4 2 3" xfId="32031"/>
    <cellStyle name="표준 60 3 5 4 2 4" xfId="47630"/>
    <cellStyle name="표준 60 3 5 4 3" xfId="16405"/>
    <cellStyle name="표준 60 3 5 4 3 2" xfId="32033"/>
    <cellStyle name="표준 60 3 5 4 3 3" xfId="47632"/>
    <cellStyle name="표준 60 3 5 4 4" xfId="32030"/>
    <cellStyle name="표준 60 3 5 4 5" xfId="47629"/>
    <cellStyle name="표준 60 3 5 5" xfId="16406"/>
    <cellStyle name="표준 60 3 5 5 2" xfId="16407"/>
    <cellStyle name="표준 60 3 5 5 2 2" xfId="32035"/>
    <cellStyle name="표준 60 3 5 5 2 3" xfId="47634"/>
    <cellStyle name="표준 60 3 5 5 3" xfId="32034"/>
    <cellStyle name="표준 60 3 5 5 4" xfId="47633"/>
    <cellStyle name="표준 60 3 5 6" xfId="16408"/>
    <cellStyle name="표준 60 3 5 6 2" xfId="32036"/>
    <cellStyle name="표준 60 3 5 6 3" xfId="47635"/>
    <cellStyle name="표준 60 3 5 7" xfId="32013"/>
    <cellStyle name="표준 60 3 5 8" xfId="47612"/>
    <cellStyle name="표준 60 3 6" xfId="16409"/>
    <cellStyle name="표준 60 3 6 2" xfId="16410"/>
    <cellStyle name="표준 60 3 6 2 2" xfId="16411"/>
    <cellStyle name="표준 60 3 6 2 2 2" xfId="16412"/>
    <cellStyle name="표준 60 3 6 2 2 2 2" xfId="32040"/>
    <cellStyle name="표준 60 3 6 2 2 2 3" xfId="47639"/>
    <cellStyle name="표준 60 3 6 2 2 3" xfId="32039"/>
    <cellStyle name="표준 60 3 6 2 2 4" xfId="47638"/>
    <cellStyle name="표준 60 3 6 2 3" xfId="16413"/>
    <cellStyle name="표준 60 3 6 2 3 2" xfId="32041"/>
    <cellStyle name="표준 60 3 6 2 3 3" xfId="47640"/>
    <cellStyle name="표준 60 3 6 2 4" xfId="32038"/>
    <cellStyle name="표준 60 3 6 2 5" xfId="47637"/>
    <cellStyle name="표준 60 3 6 3" xfId="16414"/>
    <cellStyle name="표준 60 3 6 3 2" xfId="16415"/>
    <cellStyle name="표준 60 3 6 3 2 2" xfId="32043"/>
    <cellStyle name="표준 60 3 6 3 2 3" xfId="47642"/>
    <cellStyle name="표준 60 3 6 3 3" xfId="32042"/>
    <cellStyle name="표준 60 3 6 3 4" xfId="47641"/>
    <cellStyle name="표준 60 3 6 4" xfId="16416"/>
    <cellStyle name="표준 60 3 6 4 2" xfId="32044"/>
    <cellStyle name="표준 60 3 6 4 3" xfId="47643"/>
    <cellStyle name="표준 60 3 6 5" xfId="32037"/>
    <cellStyle name="표준 60 3 6 6" xfId="47636"/>
    <cellStyle name="표준 60 3 7" xfId="16417"/>
    <cellStyle name="표준 60 3 7 2" xfId="16418"/>
    <cellStyle name="표준 60 3 7 2 2" xfId="16419"/>
    <cellStyle name="표준 60 3 7 2 2 2" xfId="16420"/>
    <cellStyle name="표준 60 3 7 2 2 2 2" xfId="32048"/>
    <cellStyle name="표준 60 3 7 2 2 2 3" xfId="47647"/>
    <cellStyle name="표준 60 3 7 2 2 3" xfId="32047"/>
    <cellStyle name="표준 60 3 7 2 2 4" xfId="47646"/>
    <cellStyle name="표준 60 3 7 2 3" xfId="16421"/>
    <cellStyle name="표준 60 3 7 2 3 2" xfId="32049"/>
    <cellStyle name="표준 60 3 7 2 3 3" xfId="47648"/>
    <cellStyle name="표준 60 3 7 2 4" xfId="32046"/>
    <cellStyle name="표준 60 3 7 2 5" xfId="47645"/>
    <cellStyle name="표준 60 3 7 3" xfId="16422"/>
    <cellStyle name="표준 60 3 7 3 2" xfId="16423"/>
    <cellStyle name="표준 60 3 7 3 2 2" xfId="32051"/>
    <cellStyle name="표준 60 3 7 3 2 3" xfId="47650"/>
    <cellStyle name="표준 60 3 7 3 3" xfId="32050"/>
    <cellStyle name="표준 60 3 7 3 4" xfId="47649"/>
    <cellStyle name="표준 60 3 7 4" xfId="16424"/>
    <cellStyle name="표준 60 3 7 4 2" xfId="32052"/>
    <cellStyle name="표준 60 3 7 4 3" xfId="47651"/>
    <cellStyle name="표준 60 3 7 5" xfId="32045"/>
    <cellStyle name="표준 60 3 7 6" xfId="47644"/>
    <cellStyle name="표준 60 3 8" xfId="16425"/>
    <cellStyle name="표준 60 3 8 2" xfId="16426"/>
    <cellStyle name="표준 60 3 8 2 2" xfId="16427"/>
    <cellStyle name="표준 60 3 8 2 2 2" xfId="32055"/>
    <cellStyle name="표준 60 3 8 2 2 3" xfId="47654"/>
    <cellStyle name="표준 60 3 8 2 3" xfId="32054"/>
    <cellStyle name="표준 60 3 8 2 4" xfId="47653"/>
    <cellStyle name="표준 60 3 8 3" xfId="16428"/>
    <cellStyle name="표준 60 3 8 3 2" xfId="32056"/>
    <cellStyle name="표준 60 3 8 3 3" xfId="47655"/>
    <cellStyle name="표준 60 3 8 4" xfId="32053"/>
    <cellStyle name="표준 60 3 8 5" xfId="47652"/>
    <cellStyle name="표준 60 3 9" xfId="16429"/>
    <cellStyle name="표준 60 3 9 2" xfId="16430"/>
    <cellStyle name="표준 60 3 9 2 2" xfId="32058"/>
    <cellStyle name="표준 60 3 9 2 3" xfId="47657"/>
    <cellStyle name="표준 60 3 9 3" xfId="32057"/>
    <cellStyle name="표준 60 3 9 4" xfId="47656"/>
    <cellStyle name="표준 60 4" xfId="16431"/>
    <cellStyle name="표준 60 4 10" xfId="32059"/>
    <cellStyle name="표준 60 4 11" xfId="47658"/>
    <cellStyle name="표준 60 4 2" xfId="16432"/>
    <cellStyle name="표준 60 4 2 2" xfId="16433"/>
    <cellStyle name="표준 60 4 2 2 2" xfId="16434"/>
    <cellStyle name="표준 60 4 2 2 2 2" xfId="16435"/>
    <cellStyle name="표준 60 4 2 2 2 2 2" xfId="16436"/>
    <cellStyle name="표준 60 4 2 2 2 2 2 2" xfId="16437"/>
    <cellStyle name="표준 60 4 2 2 2 2 2 2 2" xfId="32065"/>
    <cellStyle name="표준 60 4 2 2 2 2 2 2 3" xfId="47664"/>
    <cellStyle name="표준 60 4 2 2 2 2 2 3" xfId="32064"/>
    <cellStyle name="표준 60 4 2 2 2 2 2 4" xfId="47663"/>
    <cellStyle name="표준 60 4 2 2 2 2 3" xfId="16438"/>
    <cellStyle name="표준 60 4 2 2 2 2 3 2" xfId="32066"/>
    <cellStyle name="표준 60 4 2 2 2 2 3 3" xfId="47665"/>
    <cellStyle name="표준 60 4 2 2 2 2 4" xfId="32063"/>
    <cellStyle name="표준 60 4 2 2 2 2 5" xfId="47662"/>
    <cellStyle name="표준 60 4 2 2 2 3" xfId="16439"/>
    <cellStyle name="표준 60 4 2 2 2 3 2" xfId="16440"/>
    <cellStyle name="표준 60 4 2 2 2 3 2 2" xfId="32068"/>
    <cellStyle name="표준 60 4 2 2 2 3 2 3" xfId="47667"/>
    <cellStyle name="표준 60 4 2 2 2 3 3" xfId="32067"/>
    <cellStyle name="표준 60 4 2 2 2 3 4" xfId="47666"/>
    <cellStyle name="표준 60 4 2 2 2 4" xfId="16441"/>
    <cellStyle name="표준 60 4 2 2 2 4 2" xfId="32069"/>
    <cellStyle name="표준 60 4 2 2 2 4 3" xfId="47668"/>
    <cellStyle name="표준 60 4 2 2 2 5" xfId="32062"/>
    <cellStyle name="표준 60 4 2 2 2 6" xfId="47661"/>
    <cellStyle name="표준 60 4 2 2 3" xfId="16442"/>
    <cellStyle name="표준 60 4 2 2 3 2" xfId="16443"/>
    <cellStyle name="표준 60 4 2 2 3 2 2" xfId="16444"/>
    <cellStyle name="표준 60 4 2 2 3 2 2 2" xfId="16445"/>
    <cellStyle name="표준 60 4 2 2 3 2 2 2 2" xfId="32073"/>
    <cellStyle name="표준 60 4 2 2 3 2 2 2 3" xfId="47672"/>
    <cellStyle name="표준 60 4 2 2 3 2 2 3" xfId="32072"/>
    <cellStyle name="표준 60 4 2 2 3 2 2 4" xfId="47671"/>
    <cellStyle name="표준 60 4 2 2 3 2 3" xfId="16446"/>
    <cellStyle name="표준 60 4 2 2 3 2 3 2" xfId="32074"/>
    <cellStyle name="표준 60 4 2 2 3 2 3 3" xfId="47673"/>
    <cellStyle name="표준 60 4 2 2 3 2 4" xfId="32071"/>
    <cellStyle name="표준 60 4 2 2 3 2 5" xfId="47670"/>
    <cellStyle name="표준 60 4 2 2 3 3" xfId="16447"/>
    <cellStyle name="표준 60 4 2 2 3 3 2" xfId="16448"/>
    <cellStyle name="표준 60 4 2 2 3 3 2 2" xfId="32076"/>
    <cellStyle name="표준 60 4 2 2 3 3 2 3" xfId="47675"/>
    <cellStyle name="표준 60 4 2 2 3 3 3" xfId="32075"/>
    <cellStyle name="표준 60 4 2 2 3 3 4" xfId="47674"/>
    <cellStyle name="표준 60 4 2 2 3 4" xfId="16449"/>
    <cellStyle name="표준 60 4 2 2 3 4 2" xfId="32077"/>
    <cellStyle name="표준 60 4 2 2 3 4 3" xfId="47676"/>
    <cellStyle name="표준 60 4 2 2 3 5" xfId="32070"/>
    <cellStyle name="표준 60 4 2 2 3 6" xfId="47669"/>
    <cellStyle name="표준 60 4 2 2 4" xfId="16450"/>
    <cellStyle name="표준 60 4 2 2 4 2" xfId="16451"/>
    <cellStyle name="표준 60 4 2 2 4 2 2" xfId="16452"/>
    <cellStyle name="표준 60 4 2 2 4 2 2 2" xfId="32080"/>
    <cellStyle name="표준 60 4 2 2 4 2 2 3" xfId="47679"/>
    <cellStyle name="표준 60 4 2 2 4 2 3" xfId="32079"/>
    <cellStyle name="표준 60 4 2 2 4 2 4" xfId="47678"/>
    <cellStyle name="표준 60 4 2 2 4 3" xfId="16453"/>
    <cellStyle name="표준 60 4 2 2 4 3 2" xfId="32081"/>
    <cellStyle name="표준 60 4 2 2 4 3 3" xfId="47680"/>
    <cellStyle name="표준 60 4 2 2 4 4" xfId="32078"/>
    <cellStyle name="표준 60 4 2 2 4 5" xfId="47677"/>
    <cellStyle name="표준 60 4 2 2 5" xfId="16454"/>
    <cellStyle name="표준 60 4 2 2 5 2" xfId="16455"/>
    <cellStyle name="표준 60 4 2 2 5 2 2" xfId="32083"/>
    <cellStyle name="표준 60 4 2 2 5 2 3" xfId="47682"/>
    <cellStyle name="표준 60 4 2 2 5 3" xfId="32082"/>
    <cellStyle name="표준 60 4 2 2 5 4" xfId="47681"/>
    <cellStyle name="표준 60 4 2 2 6" xfId="16456"/>
    <cellStyle name="표준 60 4 2 2 6 2" xfId="32084"/>
    <cellStyle name="표준 60 4 2 2 6 3" xfId="47683"/>
    <cellStyle name="표준 60 4 2 2 7" xfId="32061"/>
    <cellStyle name="표준 60 4 2 2 8" xfId="47660"/>
    <cellStyle name="표준 60 4 2 3" xfId="16457"/>
    <cellStyle name="표준 60 4 2 3 2" xfId="16458"/>
    <cellStyle name="표준 60 4 2 3 2 2" xfId="16459"/>
    <cellStyle name="표준 60 4 2 3 2 2 2" xfId="16460"/>
    <cellStyle name="표준 60 4 2 3 2 2 2 2" xfId="32088"/>
    <cellStyle name="표준 60 4 2 3 2 2 2 3" xfId="47687"/>
    <cellStyle name="표준 60 4 2 3 2 2 3" xfId="32087"/>
    <cellStyle name="표준 60 4 2 3 2 2 4" xfId="47686"/>
    <cellStyle name="표준 60 4 2 3 2 3" xfId="16461"/>
    <cellStyle name="표준 60 4 2 3 2 3 2" xfId="32089"/>
    <cellStyle name="표준 60 4 2 3 2 3 3" xfId="47688"/>
    <cellStyle name="표준 60 4 2 3 2 4" xfId="32086"/>
    <cellStyle name="표준 60 4 2 3 2 5" xfId="47685"/>
    <cellStyle name="표준 60 4 2 3 3" xfId="16462"/>
    <cellStyle name="표준 60 4 2 3 3 2" xfId="16463"/>
    <cellStyle name="표준 60 4 2 3 3 2 2" xfId="32091"/>
    <cellStyle name="표준 60 4 2 3 3 2 3" xfId="47690"/>
    <cellStyle name="표준 60 4 2 3 3 3" xfId="32090"/>
    <cellStyle name="표준 60 4 2 3 3 4" xfId="47689"/>
    <cellStyle name="표준 60 4 2 3 4" xfId="16464"/>
    <cellStyle name="표준 60 4 2 3 4 2" xfId="32092"/>
    <cellStyle name="표준 60 4 2 3 4 3" xfId="47691"/>
    <cellStyle name="표준 60 4 2 3 5" xfId="32085"/>
    <cellStyle name="표준 60 4 2 3 6" xfId="47684"/>
    <cellStyle name="표준 60 4 2 4" xfId="16465"/>
    <cellStyle name="표준 60 4 2 4 2" xfId="16466"/>
    <cellStyle name="표준 60 4 2 4 2 2" xfId="16467"/>
    <cellStyle name="표준 60 4 2 4 2 2 2" xfId="16468"/>
    <cellStyle name="표준 60 4 2 4 2 2 2 2" xfId="32096"/>
    <cellStyle name="표준 60 4 2 4 2 2 2 3" xfId="47695"/>
    <cellStyle name="표준 60 4 2 4 2 2 3" xfId="32095"/>
    <cellStyle name="표준 60 4 2 4 2 2 4" xfId="47694"/>
    <cellStyle name="표준 60 4 2 4 2 3" xfId="16469"/>
    <cellStyle name="표준 60 4 2 4 2 3 2" xfId="32097"/>
    <cellStyle name="표준 60 4 2 4 2 3 3" xfId="47696"/>
    <cellStyle name="표준 60 4 2 4 2 4" xfId="32094"/>
    <cellStyle name="표준 60 4 2 4 2 5" xfId="47693"/>
    <cellStyle name="표준 60 4 2 4 3" xfId="16470"/>
    <cellStyle name="표준 60 4 2 4 3 2" xfId="16471"/>
    <cellStyle name="표준 60 4 2 4 3 2 2" xfId="32099"/>
    <cellStyle name="표준 60 4 2 4 3 2 3" xfId="47698"/>
    <cellStyle name="표준 60 4 2 4 3 3" xfId="32098"/>
    <cellStyle name="표준 60 4 2 4 3 4" xfId="47697"/>
    <cellStyle name="표준 60 4 2 4 4" xfId="16472"/>
    <cellStyle name="표준 60 4 2 4 4 2" xfId="32100"/>
    <cellStyle name="표준 60 4 2 4 4 3" xfId="47699"/>
    <cellStyle name="표준 60 4 2 4 5" xfId="32093"/>
    <cellStyle name="표준 60 4 2 4 6" xfId="47692"/>
    <cellStyle name="표준 60 4 2 5" xfId="16473"/>
    <cellStyle name="표준 60 4 2 5 2" xfId="16474"/>
    <cellStyle name="표준 60 4 2 5 2 2" xfId="16475"/>
    <cellStyle name="표준 60 4 2 5 2 2 2" xfId="32103"/>
    <cellStyle name="표준 60 4 2 5 2 2 3" xfId="47702"/>
    <cellStyle name="표준 60 4 2 5 2 3" xfId="32102"/>
    <cellStyle name="표준 60 4 2 5 2 4" xfId="47701"/>
    <cellStyle name="표준 60 4 2 5 3" xfId="16476"/>
    <cellStyle name="표준 60 4 2 5 3 2" xfId="32104"/>
    <cellStyle name="표준 60 4 2 5 3 3" xfId="47703"/>
    <cellStyle name="표준 60 4 2 5 4" xfId="32101"/>
    <cellStyle name="표준 60 4 2 5 5" xfId="47700"/>
    <cellStyle name="표준 60 4 2 6" xfId="16477"/>
    <cellStyle name="표준 60 4 2 6 2" xfId="16478"/>
    <cellStyle name="표준 60 4 2 6 2 2" xfId="32106"/>
    <cellStyle name="표준 60 4 2 6 2 3" xfId="47705"/>
    <cellStyle name="표준 60 4 2 6 3" xfId="32105"/>
    <cellStyle name="표준 60 4 2 6 4" xfId="47704"/>
    <cellStyle name="표준 60 4 2 7" xfId="16479"/>
    <cellStyle name="표준 60 4 2 7 2" xfId="32107"/>
    <cellStyle name="표준 60 4 2 7 3" xfId="47706"/>
    <cellStyle name="표준 60 4 2 8" xfId="32060"/>
    <cellStyle name="표준 60 4 2 9" xfId="47659"/>
    <cellStyle name="표준 60 4 3" xfId="16480"/>
    <cellStyle name="표준 60 4 3 2" xfId="16481"/>
    <cellStyle name="표준 60 4 3 2 2" xfId="16482"/>
    <cellStyle name="표준 60 4 3 2 2 2" xfId="16483"/>
    <cellStyle name="표준 60 4 3 2 2 2 2" xfId="16484"/>
    <cellStyle name="표준 60 4 3 2 2 2 2 2" xfId="16485"/>
    <cellStyle name="표준 60 4 3 2 2 2 2 2 2" xfId="32113"/>
    <cellStyle name="표준 60 4 3 2 2 2 2 2 3" xfId="47712"/>
    <cellStyle name="표준 60 4 3 2 2 2 2 3" xfId="32112"/>
    <cellStyle name="표준 60 4 3 2 2 2 2 4" xfId="47711"/>
    <cellStyle name="표준 60 4 3 2 2 2 3" xfId="16486"/>
    <cellStyle name="표준 60 4 3 2 2 2 3 2" xfId="32114"/>
    <cellStyle name="표준 60 4 3 2 2 2 3 3" xfId="47713"/>
    <cellStyle name="표준 60 4 3 2 2 2 4" xfId="32111"/>
    <cellStyle name="표준 60 4 3 2 2 2 5" xfId="47710"/>
    <cellStyle name="표준 60 4 3 2 2 3" xfId="16487"/>
    <cellStyle name="표준 60 4 3 2 2 3 2" xfId="16488"/>
    <cellStyle name="표준 60 4 3 2 2 3 2 2" xfId="32116"/>
    <cellStyle name="표준 60 4 3 2 2 3 2 3" xfId="47715"/>
    <cellStyle name="표준 60 4 3 2 2 3 3" xfId="32115"/>
    <cellStyle name="표준 60 4 3 2 2 3 4" xfId="47714"/>
    <cellStyle name="표준 60 4 3 2 2 4" xfId="16489"/>
    <cellStyle name="표준 60 4 3 2 2 4 2" xfId="32117"/>
    <cellStyle name="표준 60 4 3 2 2 4 3" xfId="47716"/>
    <cellStyle name="표준 60 4 3 2 2 5" xfId="32110"/>
    <cellStyle name="표준 60 4 3 2 2 6" xfId="47709"/>
    <cellStyle name="표준 60 4 3 2 3" xfId="16490"/>
    <cellStyle name="표준 60 4 3 2 3 2" xfId="16491"/>
    <cellStyle name="표준 60 4 3 2 3 2 2" xfId="16492"/>
    <cellStyle name="표준 60 4 3 2 3 2 2 2" xfId="16493"/>
    <cellStyle name="표준 60 4 3 2 3 2 2 2 2" xfId="32121"/>
    <cellStyle name="표준 60 4 3 2 3 2 2 2 3" xfId="47720"/>
    <cellStyle name="표준 60 4 3 2 3 2 2 3" xfId="32120"/>
    <cellStyle name="표준 60 4 3 2 3 2 2 4" xfId="47719"/>
    <cellStyle name="표준 60 4 3 2 3 2 3" xfId="16494"/>
    <cellStyle name="표준 60 4 3 2 3 2 3 2" xfId="32122"/>
    <cellStyle name="표준 60 4 3 2 3 2 3 3" xfId="47721"/>
    <cellStyle name="표준 60 4 3 2 3 2 4" xfId="32119"/>
    <cellStyle name="표준 60 4 3 2 3 2 5" xfId="47718"/>
    <cellStyle name="표준 60 4 3 2 3 3" xfId="16495"/>
    <cellStyle name="표준 60 4 3 2 3 3 2" xfId="16496"/>
    <cellStyle name="표준 60 4 3 2 3 3 2 2" xfId="32124"/>
    <cellStyle name="표준 60 4 3 2 3 3 2 3" xfId="47723"/>
    <cellStyle name="표준 60 4 3 2 3 3 3" xfId="32123"/>
    <cellStyle name="표준 60 4 3 2 3 3 4" xfId="47722"/>
    <cellStyle name="표준 60 4 3 2 3 4" xfId="16497"/>
    <cellStyle name="표준 60 4 3 2 3 4 2" xfId="32125"/>
    <cellStyle name="표준 60 4 3 2 3 4 3" xfId="47724"/>
    <cellStyle name="표준 60 4 3 2 3 5" xfId="32118"/>
    <cellStyle name="표준 60 4 3 2 3 6" xfId="47717"/>
    <cellStyle name="표준 60 4 3 2 4" xfId="16498"/>
    <cellStyle name="표준 60 4 3 2 4 2" xfId="16499"/>
    <cellStyle name="표준 60 4 3 2 4 2 2" xfId="16500"/>
    <cellStyle name="표준 60 4 3 2 4 2 2 2" xfId="32128"/>
    <cellStyle name="표준 60 4 3 2 4 2 2 3" xfId="47727"/>
    <cellStyle name="표준 60 4 3 2 4 2 3" xfId="32127"/>
    <cellStyle name="표준 60 4 3 2 4 2 4" xfId="47726"/>
    <cellStyle name="표준 60 4 3 2 4 3" xfId="16501"/>
    <cellStyle name="표준 60 4 3 2 4 3 2" xfId="32129"/>
    <cellStyle name="표준 60 4 3 2 4 3 3" xfId="47728"/>
    <cellStyle name="표준 60 4 3 2 4 4" xfId="32126"/>
    <cellStyle name="표준 60 4 3 2 4 5" xfId="47725"/>
    <cellStyle name="표준 60 4 3 2 5" xfId="16502"/>
    <cellStyle name="표준 60 4 3 2 5 2" xfId="16503"/>
    <cellStyle name="표준 60 4 3 2 5 2 2" xfId="32131"/>
    <cellStyle name="표준 60 4 3 2 5 2 3" xfId="47730"/>
    <cellStyle name="표준 60 4 3 2 5 3" xfId="32130"/>
    <cellStyle name="표준 60 4 3 2 5 4" xfId="47729"/>
    <cellStyle name="표준 60 4 3 2 6" xfId="16504"/>
    <cellStyle name="표준 60 4 3 2 6 2" xfId="32132"/>
    <cellStyle name="표준 60 4 3 2 6 3" xfId="47731"/>
    <cellStyle name="표준 60 4 3 2 7" xfId="32109"/>
    <cellStyle name="표준 60 4 3 2 8" xfId="47708"/>
    <cellStyle name="표준 60 4 3 3" xfId="16505"/>
    <cellStyle name="표준 60 4 3 3 2" xfId="16506"/>
    <cellStyle name="표준 60 4 3 3 2 2" xfId="16507"/>
    <cellStyle name="표준 60 4 3 3 2 2 2" xfId="16508"/>
    <cellStyle name="표준 60 4 3 3 2 2 2 2" xfId="32136"/>
    <cellStyle name="표준 60 4 3 3 2 2 2 3" xfId="47735"/>
    <cellStyle name="표준 60 4 3 3 2 2 3" xfId="32135"/>
    <cellStyle name="표준 60 4 3 3 2 2 4" xfId="47734"/>
    <cellStyle name="표준 60 4 3 3 2 3" xfId="16509"/>
    <cellStyle name="표준 60 4 3 3 2 3 2" xfId="32137"/>
    <cellStyle name="표준 60 4 3 3 2 3 3" xfId="47736"/>
    <cellStyle name="표준 60 4 3 3 2 4" xfId="32134"/>
    <cellStyle name="표준 60 4 3 3 2 5" xfId="47733"/>
    <cellStyle name="표준 60 4 3 3 3" xfId="16510"/>
    <cellStyle name="표준 60 4 3 3 3 2" xfId="16511"/>
    <cellStyle name="표준 60 4 3 3 3 2 2" xfId="32139"/>
    <cellStyle name="표준 60 4 3 3 3 2 3" xfId="47738"/>
    <cellStyle name="표준 60 4 3 3 3 3" xfId="32138"/>
    <cellStyle name="표준 60 4 3 3 3 4" xfId="47737"/>
    <cellStyle name="표준 60 4 3 3 4" xfId="16512"/>
    <cellStyle name="표준 60 4 3 3 4 2" xfId="32140"/>
    <cellStyle name="표준 60 4 3 3 4 3" xfId="47739"/>
    <cellStyle name="표준 60 4 3 3 5" xfId="32133"/>
    <cellStyle name="표준 60 4 3 3 6" xfId="47732"/>
    <cellStyle name="표준 60 4 3 4" xfId="16513"/>
    <cellStyle name="표준 60 4 3 4 2" xfId="16514"/>
    <cellStyle name="표준 60 4 3 4 2 2" xfId="16515"/>
    <cellStyle name="표준 60 4 3 4 2 2 2" xfId="16516"/>
    <cellStyle name="표준 60 4 3 4 2 2 2 2" xfId="32144"/>
    <cellStyle name="표준 60 4 3 4 2 2 2 3" xfId="47743"/>
    <cellStyle name="표준 60 4 3 4 2 2 3" xfId="32143"/>
    <cellStyle name="표준 60 4 3 4 2 2 4" xfId="47742"/>
    <cellStyle name="표준 60 4 3 4 2 3" xfId="16517"/>
    <cellStyle name="표준 60 4 3 4 2 3 2" xfId="32145"/>
    <cellStyle name="표준 60 4 3 4 2 3 3" xfId="47744"/>
    <cellStyle name="표준 60 4 3 4 2 4" xfId="32142"/>
    <cellStyle name="표준 60 4 3 4 2 5" xfId="47741"/>
    <cellStyle name="표준 60 4 3 4 3" xfId="16518"/>
    <cellStyle name="표준 60 4 3 4 3 2" xfId="16519"/>
    <cellStyle name="표준 60 4 3 4 3 2 2" xfId="32147"/>
    <cellStyle name="표준 60 4 3 4 3 2 3" xfId="47746"/>
    <cellStyle name="표준 60 4 3 4 3 3" xfId="32146"/>
    <cellStyle name="표준 60 4 3 4 3 4" xfId="47745"/>
    <cellStyle name="표준 60 4 3 4 4" xfId="16520"/>
    <cellStyle name="표준 60 4 3 4 4 2" xfId="32148"/>
    <cellStyle name="표준 60 4 3 4 4 3" xfId="47747"/>
    <cellStyle name="표준 60 4 3 4 5" xfId="32141"/>
    <cellStyle name="표준 60 4 3 4 6" xfId="47740"/>
    <cellStyle name="표준 60 4 3 5" xfId="16521"/>
    <cellStyle name="표준 60 4 3 5 2" xfId="16522"/>
    <cellStyle name="표준 60 4 3 5 2 2" xfId="16523"/>
    <cellStyle name="표준 60 4 3 5 2 2 2" xfId="32151"/>
    <cellStyle name="표준 60 4 3 5 2 2 3" xfId="47750"/>
    <cellStyle name="표준 60 4 3 5 2 3" xfId="32150"/>
    <cellStyle name="표준 60 4 3 5 2 4" xfId="47749"/>
    <cellStyle name="표준 60 4 3 5 3" xfId="16524"/>
    <cellStyle name="표준 60 4 3 5 3 2" xfId="32152"/>
    <cellStyle name="표준 60 4 3 5 3 3" xfId="47751"/>
    <cellStyle name="표준 60 4 3 5 4" xfId="32149"/>
    <cellStyle name="표준 60 4 3 5 5" xfId="47748"/>
    <cellStyle name="표준 60 4 3 6" xfId="16525"/>
    <cellStyle name="표준 60 4 3 6 2" xfId="16526"/>
    <cellStyle name="표준 60 4 3 6 2 2" xfId="32154"/>
    <cellStyle name="표준 60 4 3 6 2 3" xfId="47753"/>
    <cellStyle name="표준 60 4 3 6 3" xfId="32153"/>
    <cellStyle name="표준 60 4 3 6 4" xfId="47752"/>
    <cellStyle name="표준 60 4 3 7" xfId="16527"/>
    <cellStyle name="표준 60 4 3 7 2" xfId="32155"/>
    <cellStyle name="표준 60 4 3 7 3" xfId="47754"/>
    <cellStyle name="표준 60 4 3 8" xfId="32108"/>
    <cellStyle name="표준 60 4 3 9" xfId="47707"/>
    <cellStyle name="표준 60 4 4" xfId="16528"/>
    <cellStyle name="표준 60 4 4 2" xfId="16529"/>
    <cellStyle name="표준 60 4 4 2 2" xfId="16530"/>
    <cellStyle name="표준 60 4 4 2 2 2" xfId="16531"/>
    <cellStyle name="표준 60 4 4 2 2 2 2" xfId="16532"/>
    <cellStyle name="표준 60 4 4 2 2 2 2 2" xfId="32160"/>
    <cellStyle name="표준 60 4 4 2 2 2 2 3" xfId="47759"/>
    <cellStyle name="표준 60 4 4 2 2 2 3" xfId="32159"/>
    <cellStyle name="표준 60 4 4 2 2 2 4" xfId="47758"/>
    <cellStyle name="표준 60 4 4 2 2 3" xfId="16533"/>
    <cellStyle name="표준 60 4 4 2 2 3 2" xfId="32161"/>
    <cellStyle name="표준 60 4 4 2 2 3 3" xfId="47760"/>
    <cellStyle name="표준 60 4 4 2 2 4" xfId="32158"/>
    <cellStyle name="표준 60 4 4 2 2 5" xfId="47757"/>
    <cellStyle name="표준 60 4 4 2 3" xfId="16534"/>
    <cellStyle name="표준 60 4 4 2 3 2" xfId="16535"/>
    <cellStyle name="표준 60 4 4 2 3 2 2" xfId="32163"/>
    <cellStyle name="표준 60 4 4 2 3 2 3" xfId="47762"/>
    <cellStyle name="표준 60 4 4 2 3 3" xfId="32162"/>
    <cellStyle name="표준 60 4 4 2 3 4" xfId="47761"/>
    <cellStyle name="표준 60 4 4 2 4" xfId="16536"/>
    <cellStyle name="표준 60 4 4 2 4 2" xfId="32164"/>
    <cellStyle name="표준 60 4 4 2 4 3" xfId="47763"/>
    <cellStyle name="표준 60 4 4 2 5" xfId="32157"/>
    <cellStyle name="표준 60 4 4 2 6" xfId="47756"/>
    <cellStyle name="표준 60 4 4 3" xfId="16537"/>
    <cellStyle name="표준 60 4 4 3 2" xfId="16538"/>
    <cellStyle name="표준 60 4 4 3 2 2" xfId="16539"/>
    <cellStyle name="표준 60 4 4 3 2 2 2" xfId="16540"/>
    <cellStyle name="표준 60 4 4 3 2 2 2 2" xfId="32168"/>
    <cellStyle name="표준 60 4 4 3 2 2 2 3" xfId="47767"/>
    <cellStyle name="표준 60 4 4 3 2 2 3" xfId="32167"/>
    <cellStyle name="표준 60 4 4 3 2 2 4" xfId="47766"/>
    <cellStyle name="표준 60 4 4 3 2 3" xfId="16541"/>
    <cellStyle name="표준 60 4 4 3 2 3 2" xfId="32169"/>
    <cellStyle name="표준 60 4 4 3 2 3 3" xfId="47768"/>
    <cellStyle name="표준 60 4 4 3 2 4" xfId="32166"/>
    <cellStyle name="표준 60 4 4 3 2 5" xfId="47765"/>
    <cellStyle name="표준 60 4 4 3 3" xfId="16542"/>
    <cellStyle name="표준 60 4 4 3 3 2" xfId="16543"/>
    <cellStyle name="표준 60 4 4 3 3 2 2" xfId="32171"/>
    <cellStyle name="표준 60 4 4 3 3 2 3" xfId="47770"/>
    <cellStyle name="표준 60 4 4 3 3 3" xfId="32170"/>
    <cellStyle name="표준 60 4 4 3 3 4" xfId="47769"/>
    <cellStyle name="표준 60 4 4 3 4" xfId="16544"/>
    <cellStyle name="표준 60 4 4 3 4 2" xfId="32172"/>
    <cellStyle name="표준 60 4 4 3 4 3" xfId="47771"/>
    <cellStyle name="표준 60 4 4 3 5" xfId="32165"/>
    <cellStyle name="표준 60 4 4 3 6" xfId="47764"/>
    <cellStyle name="표준 60 4 4 4" xfId="16545"/>
    <cellStyle name="표준 60 4 4 4 2" xfId="16546"/>
    <cellStyle name="표준 60 4 4 4 2 2" xfId="16547"/>
    <cellStyle name="표준 60 4 4 4 2 2 2" xfId="32175"/>
    <cellStyle name="표준 60 4 4 4 2 2 3" xfId="47774"/>
    <cellStyle name="표준 60 4 4 4 2 3" xfId="32174"/>
    <cellStyle name="표준 60 4 4 4 2 4" xfId="47773"/>
    <cellStyle name="표준 60 4 4 4 3" xfId="16548"/>
    <cellStyle name="표준 60 4 4 4 3 2" xfId="32176"/>
    <cellStyle name="표준 60 4 4 4 3 3" xfId="47775"/>
    <cellStyle name="표준 60 4 4 4 4" xfId="32173"/>
    <cellStyle name="표준 60 4 4 4 5" xfId="47772"/>
    <cellStyle name="표준 60 4 4 5" xfId="16549"/>
    <cellStyle name="표준 60 4 4 5 2" xfId="16550"/>
    <cellStyle name="표준 60 4 4 5 2 2" xfId="32178"/>
    <cellStyle name="표준 60 4 4 5 2 3" xfId="47777"/>
    <cellStyle name="표준 60 4 4 5 3" xfId="32177"/>
    <cellStyle name="표준 60 4 4 5 4" xfId="47776"/>
    <cellStyle name="표준 60 4 4 6" xfId="16551"/>
    <cellStyle name="표준 60 4 4 6 2" xfId="32179"/>
    <cellStyle name="표준 60 4 4 6 3" xfId="47778"/>
    <cellStyle name="표준 60 4 4 7" xfId="32156"/>
    <cellStyle name="표준 60 4 4 8" xfId="47755"/>
    <cellStyle name="표준 60 4 5" xfId="16552"/>
    <cellStyle name="표준 60 4 5 2" xfId="16553"/>
    <cellStyle name="표준 60 4 5 2 2" xfId="16554"/>
    <cellStyle name="표준 60 4 5 2 2 2" xfId="16555"/>
    <cellStyle name="표준 60 4 5 2 2 2 2" xfId="32183"/>
    <cellStyle name="표준 60 4 5 2 2 2 3" xfId="47782"/>
    <cellStyle name="표준 60 4 5 2 2 3" xfId="32182"/>
    <cellStyle name="표준 60 4 5 2 2 4" xfId="47781"/>
    <cellStyle name="표준 60 4 5 2 3" xfId="16556"/>
    <cellStyle name="표준 60 4 5 2 3 2" xfId="32184"/>
    <cellStyle name="표준 60 4 5 2 3 3" xfId="47783"/>
    <cellStyle name="표준 60 4 5 2 4" xfId="32181"/>
    <cellStyle name="표준 60 4 5 2 5" xfId="47780"/>
    <cellStyle name="표준 60 4 5 3" xfId="16557"/>
    <cellStyle name="표준 60 4 5 3 2" xfId="16558"/>
    <cellStyle name="표준 60 4 5 3 2 2" xfId="32186"/>
    <cellStyle name="표준 60 4 5 3 2 3" xfId="47785"/>
    <cellStyle name="표준 60 4 5 3 3" xfId="32185"/>
    <cellStyle name="표준 60 4 5 3 4" xfId="47784"/>
    <cellStyle name="표준 60 4 5 4" xfId="16559"/>
    <cellStyle name="표준 60 4 5 4 2" xfId="32187"/>
    <cellStyle name="표준 60 4 5 4 3" xfId="47786"/>
    <cellStyle name="표준 60 4 5 5" xfId="32180"/>
    <cellStyle name="표준 60 4 5 6" xfId="47779"/>
    <cellStyle name="표준 60 4 6" xfId="16560"/>
    <cellStyle name="표준 60 4 6 2" xfId="16561"/>
    <cellStyle name="표준 60 4 6 2 2" xfId="16562"/>
    <cellStyle name="표준 60 4 6 2 2 2" xfId="16563"/>
    <cellStyle name="표준 60 4 6 2 2 2 2" xfId="32191"/>
    <cellStyle name="표준 60 4 6 2 2 2 3" xfId="47790"/>
    <cellStyle name="표준 60 4 6 2 2 3" xfId="32190"/>
    <cellStyle name="표준 60 4 6 2 2 4" xfId="47789"/>
    <cellStyle name="표준 60 4 6 2 3" xfId="16564"/>
    <cellStyle name="표준 60 4 6 2 3 2" xfId="32192"/>
    <cellStyle name="표준 60 4 6 2 3 3" xfId="47791"/>
    <cellStyle name="표준 60 4 6 2 4" xfId="32189"/>
    <cellStyle name="표준 60 4 6 2 5" xfId="47788"/>
    <cellStyle name="표준 60 4 6 3" xfId="16565"/>
    <cellStyle name="표준 60 4 6 3 2" xfId="16566"/>
    <cellStyle name="표준 60 4 6 3 2 2" xfId="32194"/>
    <cellStyle name="표준 60 4 6 3 2 3" xfId="47793"/>
    <cellStyle name="표준 60 4 6 3 3" xfId="32193"/>
    <cellStyle name="표준 60 4 6 3 4" xfId="47792"/>
    <cellStyle name="표준 60 4 6 4" xfId="16567"/>
    <cellStyle name="표준 60 4 6 4 2" xfId="32195"/>
    <cellStyle name="표준 60 4 6 4 3" xfId="47794"/>
    <cellStyle name="표준 60 4 6 5" xfId="32188"/>
    <cellStyle name="표준 60 4 6 6" xfId="47787"/>
    <cellStyle name="표준 60 4 7" xfId="16568"/>
    <cellStyle name="표준 60 4 7 2" xfId="16569"/>
    <cellStyle name="표준 60 4 7 2 2" xfId="16570"/>
    <cellStyle name="표준 60 4 7 2 2 2" xfId="32198"/>
    <cellStyle name="표준 60 4 7 2 2 3" xfId="47797"/>
    <cellStyle name="표준 60 4 7 2 3" xfId="32197"/>
    <cellStyle name="표준 60 4 7 2 4" xfId="47796"/>
    <cellStyle name="표준 60 4 7 3" xfId="16571"/>
    <cellStyle name="표준 60 4 7 3 2" xfId="32199"/>
    <cellStyle name="표준 60 4 7 3 3" xfId="47798"/>
    <cellStyle name="표준 60 4 7 4" xfId="32196"/>
    <cellStyle name="표준 60 4 7 5" xfId="47795"/>
    <cellStyle name="표준 60 4 8" xfId="16572"/>
    <cellStyle name="표준 60 4 8 2" xfId="16573"/>
    <cellStyle name="표준 60 4 8 2 2" xfId="32201"/>
    <cellStyle name="표준 60 4 8 2 3" xfId="47800"/>
    <cellStyle name="표준 60 4 8 3" xfId="32200"/>
    <cellStyle name="표준 60 4 8 4" xfId="47799"/>
    <cellStyle name="표준 60 4 9" xfId="16574"/>
    <cellStyle name="표준 60 4 9 2" xfId="32202"/>
    <cellStyle name="표준 60 4 9 3" xfId="47801"/>
    <cellStyle name="표준 60 5" xfId="16575"/>
    <cellStyle name="표준 60 5 2" xfId="16576"/>
    <cellStyle name="표준 60 5 2 2" xfId="16577"/>
    <cellStyle name="표준 60 5 2 2 2" xfId="16578"/>
    <cellStyle name="표준 60 5 2 2 2 2" xfId="16579"/>
    <cellStyle name="표준 60 5 2 2 2 2 2" xfId="16580"/>
    <cellStyle name="표준 60 5 2 2 2 2 2 2" xfId="32208"/>
    <cellStyle name="표준 60 5 2 2 2 2 2 3" xfId="47807"/>
    <cellStyle name="표준 60 5 2 2 2 2 3" xfId="32207"/>
    <cellStyle name="표준 60 5 2 2 2 2 4" xfId="47806"/>
    <cellStyle name="표준 60 5 2 2 2 3" xfId="16581"/>
    <cellStyle name="표준 60 5 2 2 2 3 2" xfId="32209"/>
    <cellStyle name="표준 60 5 2 2 2 3 3" xfId="47808"/>
    <cellStyle name="표준 60 5 2 2 2 4" xfId="32206"/>
    <cellStyle name="표준 60 5 2 2 2 5" xfId="47805"/>
    <cellStyle name="표준 60 5 2 2 3" xfId="16582"/>
    <cellStyle name="표준 60 5 2 2 3 2" xfId="16583"/>
    <cellStyle name="표준 60 5 2 2 3 2 2" xfId="32211"/>
    <cellStyle name="표준 60 5 2 2 3 2 3" xfId="47810"/>
    <cellStyle name="표준 60 5 2 2 3 3" xfId="32210"/>
    <cellStyle name="표준 60 5 2 2 3 4" xfId="47809"/>
    <cellStyle name="표준 60 5 2 2 4" xfId="16584"/>
    <cellStyle name="표준 60 5 2 2 4 2" xfId="32212"/>
    <cellStyle name="표준 60 5 2 2 4 3" xfId="47811"/>
    <cellStyle name="표준 60 5 2 2 5" xfId="32205"/>
    <cellStyle name="표준 60 5 2 2 6" xfId="47804"/>
    <cellStyle name="표준 60 5 2 3" xfId="16585"/>
    <cellStyle name="표준 60 5 2 3 2" xfId="16586"/>
    <cellStyle name="표준 60 5 2 3 2 2" xfId="16587"/>
    <cellStyle name="표준 60 5 2 3 2 2 2" xfId="16588"/>
    <cellStyle name="표준 60 5 2 3 2 2 2 2" xfId="32216"/>
    <cellStyle name="표준 60 5 2 3 2 2 2 3" xfId="47815"/>
    <cellStyle name="표준 60 5 2 3 2 2 3" xfId="32215"/>
    <cellStyle name="표준 60 5 2 3 2 2 4" xfId="47814"/>
    <cellStyle name="표준 60 5 2 3 2 3" xfId="16589"/>
    <cellStyle name="표준 60 5 2 3 2 3 2" xfId="32217"/>
    <cellStyle name="표준 60 5 2 3 2 3 3" xfId="47816"/>
    <cellStyle name="표준 60 5 2 3 2 4" xfId="32214"/>
    <cellStyle name="표준 60 5 2 3 2 5" xfId="47813"/>
    <cellStyle name="표준 60 5 2 3 3" xfId="16590"/>
    <cellStyle name="표준 60 5 2 3 3 2" xfId="16591"/>
    <cellStyle name="표준 60 5 2 3 3 2 2" xfId="32219"/>
    <cellStyle name="표준 60 5 2 3 3 2 3" xfId="47818"/>
    <cellStyle name="표준 60 5 2 3 3 3" xfId="32218"/>
    <cellStyle name="표준 60 5 2 3 3 4" xfId="47817"/>
    <cellStyle name="표준 60 5 2 3 4" xfId="16592"/>
    <cellStyle name="표준 60 5 2 3 4 2" xfId="32220"/>
    <cellStyle name="표준 60 5 2 3 4 3" xfId="47819"/>
    <cellStyle name="표준 60 5 2 3 5" xfId="32213"/>
    <cellStyle name="표준 60 5 2 3 6" xfId="47812"/>
    <cellStyle name="표준 60 5 2 4" xfId="16593"/>
    <cellStyle name="표준 60 5 2 4 2" xfId="16594"/>
    <cellStyle name="표준 60 5 2 4 2 2" xfId="16595"/>
    <cellStyle name="표준 60 5 2 4 2 2 2" xfId="32223"/>
    <cellStyle name="표준 60 5 2 4 2 2 3" xfId="47822"/>
    <cellStyle name="표준 60 5 2 4 2 3" xfId="32222"/>
    <cellStyle name="표준 60 5 2 4 2 4" xfId="47821"/>
    <cellStyle name="표준 60 5 2 4 3" xfId="16596"/>
    <cellStyle name="표준 60 5 2 4 3 2" xfId="32224"/>
    <cellStyle name="표준 60 5 2 4 3 3" xfId="47823"/>
    <cellStyle name="표준 60 5 2 4 4" xfId="32221"/>
    <cellStyle name="표준 60 5 2 4 5" xfId="47820"/>
    <cellStyle name="표준 60 5 2 5" xfId="16597"/>
    <cellStyle name="표준 60 5 2 5 2" xfId="16598"/>
    <cellStyle name="표준 60 5 2 5 2 2" xfId="32226"/>
    <cellStyle name="표준 60 5 2 5 2 3" xfId="47825"/>
    <cellStyle name="표준 60 5 2 5 3" xfId="32225"/>
    <cellStyle name="표준 60 5 2 5 4" xfId="47824"/>
    <cellStyle name="표준 60 5 2 6" xfId="16599"/>
    <cellStyle name="표준 60 5 2 6 2" xfId="32227"/>
    <cellStyle name="표준 60 5 2 6 3" xfId="47826"/>
    <cellStyle name="표준 60 5 2 7" xfId="32204"/>
    <cellStyle name="표준 60 5 2 8" xfId="47803"/>
    <cellStyle name="표준 60 5 3" xfId="16600"/>
    <cellStyle name="표준 60 5 3 2" xfId="16601"/>
    <cellStyle name="표준 60 5 3 2 2" xfId="16602"/>
    <cellStyle name="표준 60 5 3 2 2 2" xfId="16603"/>
    <cellStyle name="표준 60 5 3 2 2 2 2" xfId="32231"/>
    <cellStyle name="표준 60 5 3 2 2 2 3" xfId="47830"/>
    <cellStyle name="표준 60 5 3 2 2 3" xfId="32230"/>
    <cellStyle name="표준 60 5 3 2 2 4" xfId="47829"/>
    <cellStyle name="표준 60 5 3 2 3" xfId="16604"/>
    <cellStyle name="표준 60 5 3 2 3 2" xfId="32232"/>
    <cellStyle name="표준 60 5 3 2 3 3" xfId="47831"/>
    <cellStyle name="표준 60 5 3 2 4" xfId="32229"/>
    <cellStyle name="표준 60 5 3 2 5" xfId="47828"/>
    <cellStyle name="표준 60 5 3 3" xfId="16605"/>
    <cellStyle name="표준 60 5 3 3 2" xfId="16606"/>
    <cellStyle name="표준 60 5 3 3 2 2" xfId="32234"/>
    <cellStyle name="표준 60 5 3 3 2 3" xfId="47833"/>
    <cellStyle name="표준 60 5 3 3 3" xfId="32233"/>
    <cellStyle name="표준 60 5 3 3 4" xfId="47832"/>
    <cellStyle name="표준 60 5 3 4" xfId="16607"/>
    <cellStyle name="표준 60 5 3 4 2" xfId="32235"/>
    <cellStyle name="표준 60 5 3 4 3" xfId="47834"/>
    <cellStyle name="표준 60 5 3 5" xfId="32228"/>
    <cellStyle name="표준 60 5 3 6" xfId="47827"/>
    <cellStyle name="표준 60 5 4" xfId="16608"/>
    <cellStyle name="표준 60 5 4 2" xfId="16609"/>
    <cellStyle name="표준 60 5 4 2 2" xfId="16610"/>
    <cellStyle name="표준 60 5 4 2 2 2" xfId="16611"/>
    <cellStyle name="표준 60 5 4 2 2 2 2" xfId="32239"/>
    <cellStyle name="표준 60 5 4 2 2 2 3" xfId="47838"/>
    <cellStyle name="표준 60 5 4 2 2 3" xfId="32238"/>
    <cellStyle name="표준 60 5 4 2 2 4" xfId="47837"/>
    <cellStyle name="표준 60 5 4 2 3" xfId="16612"/>
    <cellStyle name="표준 60 5 4 2 3 2" xfId="32240"/>
    <cellStyle name="표준 60 5 4 2 3 3" xfId="47839"/>
    <cellStyle name="표준 60 5 4 2 4" xfId="32237"/>
    <cellStyle name="표준 60 5 4 2 5" xfId="47836"/>
    <cellStyle name="표준 60 5 4 3" xfId="16613"/>
    <cellStyle name="표준 60 5 4 3 2" xfId="16614"/>
    <cellStyle name="표준 60 5 4 3 2 2" xfId="32242"/>
    <cellStyle name="표준 60 5 4 3 2 3" xfId="47841"/>
    <cellStyle name="표준 60 5 4 3 3" xfId="32241"/>
    <cellStyle name="표준 60 5 4 3 4" xfId="47840"/>
    <cellStyle name="표준 60 5 4 4" xfId="16615"/>
    <cellStyle name="표준 60 5 4 4 2" xfId="32243"/>
    <cellStyle name="표준 60 5 4 4 3" xfId="47842"/>
    <cellStyle name="표준 60 5 4 5" xfId="32236"/>
    <cellStyle name="표준 60 5 4 6" xfId="47835"/>
    <cellStyle name="표준 60 5 5" xfId="16616"/>
    <cellStyle name="표준 60 5 5 2" xfId="16617"/>
    <cellStyle name="표준 60 5 5 2 2" xfId="16618"/>
    <cellStyle name="표준 60 5 5 2 2 2" xfId="32246"/>
    <cellStyle name="표준 60 5 5 2 2 3" xfId="47845"/>
    <cellStyle name="표준 60 5 5 2 3" xfId="32245"/>
    <cellStyle name="표준 60 5 5 2 4" xfId="47844"/>
    <cellStyle name="표준 60 5 5 3" xfId="16619"/>
    <cellStyle name="표준 60 5 5 3 2" xfId="32247"/>
    <cellStyle name="표준 60 5 5 3 3" xfId="47846"/>
    <cellStyle name="표준 60 5 5 4" xfId="32244"/>
    <cellStyle name="표준 60 5 5 5" xfId="47843"/>
    <cellStyle name="표준 60 5 6" xfId="16620"/>
    <cellStyle name="표준 60 5 6 2" xfId="16621"/>
    <cellStyle name="표준 60 5 6 2 2" xfId="32249"/>
    <cellStyle name="표준 60 5 6 2 3" xfId="47848"/>
    <cellStyle name="표준 60 5 6 3" xfId="32248"/>
    <cellStyle name="표준 60 5 6 4" xfId="47847"/>
    <cellStyle name="표준 60 5 7" xfId="16622"/>
    <cellStyle name="표준 60 5 7 2" xfId="32250"/>
    <cellStyle name="표준 60 5 7 3" xfId="47849"/>
    <cellStyle name="표준 60 5 8" xfId="32203"/>
    <cellStyle name="표준 60 5 9" xfId="47802"/>
    <cellStyle name="표준 60 6" xfId="16623"/>
    <cellStyle name="표준 60 6 2" xfId="16624"/>
    <cellStyle name="표준 60 6 2 2" xfId="16625"/>
    <cellStyle name="표준 60 6 2 2 2" xfId="16626"/>
    <cellStyle name="표준 60 6 2 2 2 2" xfId="16627"/>
    <cellStyle name="표준 60 6 2 2 2 2 2" xfId="16628"/>
    <cellStyle name="표준 60 6 2 2 2 2 2 2" xfId="32256"/>
    <cellStyle name="표준 60 6 2 2 2 2 2 3" xfId="47855"/>
    <cellStyle name="표준 60 6 2 2 2 2 3" xfId="32255"/>
    <cellStyle name="표준 60 6 2 2 2 2 4" xfId="47854"/>
    <cellStyle name="표준 60 6 2 2 2 3" xfId="16629"/>
    <cellStyle name="표준 60 6 2 2 2 3 2" xfId="32257"/>
    <cellStyle name="표준 60 6 2 2 2 3 3" xfId="47856"/>
    <cellStyle name="표준 60 6 2 2 2 4" xfId="32254"/>
    <cellStyle name="표준 60 6 2 2 2 5" xfId="47853"/>
    <cellStyle name="표준 60 6 2 2 3" xfId="16630"/>
    <cellStyle name="표준 60 6 2 2 3 2" xfId="16631"/>
    <cellStyle name="표준 60 6 2 2 3 2 2" xfId="32259"/>
    <cellStyle name="표준 60 6 2 2 3 2 3" xfId="47858"/>
    <cellStyle name="표준 60 6 2 2 3 3" xfId="32258"/>
    <cellStyle name="표준 60 6 2 2 3 4" xfId="47857"/>
    <cellStyle name="표준 60 6 2 2 4" xfId="16632"/>
    <cellStyle name="표준 60 6 2 2 4 2" xfId="32260"/>
    <cellStyle name="표준 60 6 2 2 4 3" xfId="47859"/>
    <cellStyle name="표준 60 6 2 2 5" xfId="32253"/>
    <cellStyle name="표준 60 6 2 2 6" xfId="47852"/>
    <cellStyle name="표준 60 6 2 3" xfId="16633"/>
    <cellStyle name="표준 60 6 2 3 2" xfId="16634"/>
    <cellStyle name="표준 60 6 2 3 2 2" xfId="16635"/>
    <cellStyle name="표준 60 6 2 3 2 2 2" xfId="16636"/>
    <cellStyle name="표준 60 6 2 3 2 2 2 2" xfId="32264"/>
    <cellStyle name="표준 60 6 2 3 2 2 2 3" xfId="47863"/>
    <cellStyle name="표준 60 6 2 3 2 2 3" xfId="32263"/>
    <cellStyle name="표준 60 6 2 3 2 2 4" xfId="47862"/>
    <cellStyle name="표준 60 6 2 3 2 3" xfId="16637"/>
    <cellStyle name="표준 60 6 2 3 2 3 2" xfId="32265"/>
    <cellStyle name="표준 60 6 2 3 2 3 3" xfId="47864"/>
    <cellStyle name="표준 60 6 2 3 2 4" xfId="32262"/>
    <cellStyle name="표준 60 6 2 3 2 5" xfId="47861"/>
    <cellStyle name="표준 60 6 2 3 3" xfId="16638"/>
    <cellStyle name="표준 60 6 2 3 3 2" xfId="16639"/>
    <cellStyle name="표준 60 6 2 3 3 2 2" xfId="32267"/>
    <cellStyle name="표준 60 6 2 3 3 2 3" xfId="47866"/>
    <cellStyle name="표준 60 6 2 3 3 3" xfId="32266"/>
    <cellStyle name="표준 60 6 2 3 3 4" xfId="47865"/>
    <cellStyle name="표준 60 6 2 3 4" xfId="16640"/>
    <cellStyle name="표준 60 6 2 3 4 2" xfId="32268"/>
    <cellStyle name="표준 60 6 2 3 4 3" xfId="47867"/>
    <cellStyle name="표준 60 6 2 3 5" xfId="32261"/>
    <cellStyle name="표준 60 6 2 3 6" xfId="47860"/>
    <cellStyle name="표준 60 6 2 4" xfId="16641"/>
    <cellStyle name="표준 60 6 2 4 2" xfId="16642"/>
    <cellStyle name="표준 60 6 2 4 2 2" xfId="16643"/>
    <cellStyle name="표준 60 6 2 4 2 2 2" xfId="32271"/>
    <cellStyle name="표준 60 6 2 4 2 2 3" xfId="47870"/>
    <cellStyle name="표준 60 6 2 4 2 3" xfId="32270"/>
    <cellStyle name="표준 60 6 2 4 2 4" xfId="47869"/>
    <cellStyle name="표준 60 6 2 4 3" xfId="16644"/>
    <cellStyle name="표준 60 6 2 4 3 2" xfId="32272"/>
    <cellStyle name="표준 60 6 2 4 3 3" xfId="47871"/>
    <cellStyle name="표준 60 6 2 4 4" xfId="32269"/>
    <cellStyle name="표준 60 6 2 4 5" xfId="47868"/>
    <cellStyle name="표준 60 6 2 5" xfId="16645"/>
    <cellStyle name="표준 60 6 2 5 2" xfId="16646"/>
    <cellStyle name="표준 60 6 2 5 2 2" xfId="32274"/>
    <cellStyle name="표준 60 6 2 5 2 3" xfId="47873"/>
    <cellStyle name="표준 60 6 2 5 3" xfId="32273"/>
    <cellStyle name="표준 60 6 2 5 4" xfId="47872"/>
    <cellStyle name="표준 60 6 2 6" xfId="16647"/>
    <cellStyle name="표준 60 6 2 6 2" xfId="32275"/>
    <cellStyle name="표준 60 6 2 6 3" xfId="47874"/>
    <cellStyle name="표준 60 6 2 7" xfId="32252"/>
    <cellStyle name="표준 60 6 2 8" xfId="47851"/>
    <cellStyle name="표준 60 6 3" xfId="16648"/>
    <cellStyle name="표준 60 6 3 2" xfId="16649"/>
    <cellStyle name="표준 60 6 3 2 2" xfId="16650"/>
    <cellStyle name="표준 60 6 3 2 2 2" xfId="16651"/>
    <cellStyle name="표준 60 6 3 2 2 2 2" xfId="32279"/>
    <cellStyle name="표준 60 6 3 2 2 2 3" xfId="47878"/>
    <cellStyle name="표준 60 6 3 2 2 3" xfId="32278"/>
    <cellStyle name="표준 60 6 3 2 2 4" xfId="47877"/>
    <cellStyle name="표준 60 6 3 2 3" xfId="16652"/>
    <cellStyle name="표준 60 6 3 2 3 2" xfId="32280"/>
    <cellStyle name="표준 60 6 3 2 3 3" xfId="47879"/>
    <cellStyle name="표준 60 6 3 2 4" xfId="32277"/>
    <cellStyle name="표준 60 6 3 2 5" xfId="47876"/>
    <cellStyle name="표준 60 6 3 3" xfId="16653"/>
    <cellStyle name="표준 60 6 3 3 2" xfId="16654"/>
    <cellStyle name="표준 60 6 3 3 2 2" xfId="32282"/>
    <cellStyle name="표준 60 6 3 3 2 3" xfId="47881"/>
    <cellStyle name="표준 60 6 3 3 3" xfId="32281"/>
    <cellStyle name="표준 60 6 3 3 4" xfId="47880"/>
    <cellStyle name="표준 60 6 3 4" xfId="16655"/>
    <cellStyle name="표준 60 6 3 4 2" xfId="32283"/>
    <cellStyle name="표준 60 6 3 4 3" xfId="47882"/>
    <cellStyle name="표준 60 6 3 5" xfId="32276"/>
    <cellStyle name="표준 60 6 3 6" xfId="47875"/>
    <cellStyle name="표준 60 6 4" xfId="16656"/>
    <cellStyle name="표준 60 6 4 2" xfId="16657"/>
    <cellStyle name="표준 60 6 4 2 2" xfId="16658"/>
    <cellStyle name="표준 60 6 4 2 2 2" xfId="16659"/>
    <cellStyle name="표준 60 6 4 2 2 2 2" xfId="32287"/>
    <cellStyle name="표준 60 6 4 2 2 2 3" xfId="47886"/>
    <cellStyle name="표준 60 6 4 2 2 3" xfId="32286"/>
    <cellStyle name="표준 60 6 4 2 2 4" xfId="47885"/>
    <cellStyle name="표준 60 6 4 2 3" xfId="16660"/>
    <cellStyle name="표준 60 6 4 2 3 2" xfId="32288"/>
    <cellStyle name="표준 60 6 4 2 3 3" xfId="47887"/>
    <cellStyle name="표준 60 6 4 2 4" xfId="32285"/>
    <cellStyle name="표준 60 6 4 2 5" xfId="47884"/>
    <cellStyle name="표준 60 6 4 3" xfId="16661"/>
    <cellStyle name="표준 60 6 4 3 2" xfId="16662"/>
    <cellStyle name="표준 60 6 4 3 2 2" xfId="32290"/>
    <cellStyle name="표준 60 6 4 3 2 3" xfId="47889"/>
    <cellStyle name="표준 60 6 4 3 3" xfId="32289"/>
    <cellStyle name="표준 60 6 4 3 4" xfId="47888"/>
    <cellStyle name="표준 60 6 4 4" xfId="16663"/>
    <cellStyle name="표준 60 6 4 4 2" xfId="32291"/>
    <cellStyle name="표준 60 6 4 4 3" xfId="47890"/>
    <cellStyle name="표준 60 6 4 5" xfId="32284"/>
    <cellStyle name="표준 60 6 4 6" xfId="47883"/>
    <cellStyle name="표준 60 6 5" xfId="16664"/>
    <cellStyle name="표준 60 6 5 2" xfId="16665"/>
    <cellStyle name="표준 60 6 5 2 2" xfId="16666"/>
    <cellStyle name="표준 60 6 5 2 2 2" xfId="32294"/>
    <cellStyle name="표준 60 6 5 2 2 3" xfId="47893"/>
    <cellStyle name="표준 60 6 5 2 3" xfId="32293"/>
    <cellStyle name="표준 60 6 5 2 4" xfId="47892"/>
    <cellStyle name="표준 60 6 5 3" xfId="16667"/>
    <cellStyle name="표준 60 6 5 3 2" xfId="32295"/>
    <cellStyle name="표준 60 6 5 3 3" xfId="47894"/>
    <cellStyle name="표준 60 6 5 4" xfId="32292"/>
    <cellStyle name="표준 60 6 5 5" xfId="47891"/>
    <cellStyle name="표준 60 6 6" xfId="16668"/>
    <cellStyle name="표준 60 6 6 2" xfId="16669"/>
    <cellStyle name="표준 60 6 6 2 2" xfId="32297"/>
    <cellStyle name="표준 60 6 6 2 3" xfId="47896"/>
    <cellStyle name="표준 60 6 6 3" xfId="32296"/>
    <cellStyle name="표준 60 6 6 4" xfId="47895"/>
    <cellStyle name="표준 60 6 7" xfId="16670"/>
    <cellStyle name="표준 60 6 7 2" xfId="32298"/>
    <cellStyle name="표준 60 6 7 3" xfId="47897"/>
    <cellStyle name="표준 60 6 8" xfId="32251"/>
    <cellStyle name="표준 60 6 9" xfId="47850"/>
    <cellStyle name="표준 60 7" xfId="16671"/>
    <cellStyle name="표준 60 7 2" xfId="16672"/>
    <cellStyle name="표준 60 7 2 2" xfId="16673"/>
    <cellStyle name="표준 60 7 2 2 2" xfId="16674"/>
    <cellStyle name="표준 60 7 2 2 2 2" xfId="16675"/>
    <cellStyle name="표준 60 7 2 2 2 2 2" xfId="32303"/>
    <cellStyle name="표준 60 7 2 2 2 2 3" xfId="47902"/>
    <cellStyle name="표준 60 7 2 2 2 3" xfId="32302"/>
    <cellStyle name="표준 60 7 2 2 2 4" xfId="47901"/>
    <cellStyle name="표준 60 7 2 2 3" xfId="16676"/>
    <cellStyle name="표준 60 7 2 2 3 2" xfId="32304"/>
    <cellStyle name="표준 60 7 2 2 3 3" xfId="47903"/>
    <cellStyle name="표준 60 7 2 2 4" xfId="32301"/>
    <cellStyle name="표준 60 7 2 2 5" xfId="47900"/>
    <cellStyle name="표준 60 7 2 3" xfId="16677"/>
    <cellStyle name="표준 60 7 2 3 2" xfId="16678"/>
    <cellStyle name="표준 60 7 2 3 2 2" xfId="32306"/>
    <cellStyle name="표준 60 7 2 3 2 3" xfId="47905"/>
    <cellStyle name="표준 60 7 2 3 3" xfId="32305"/>
    <cellStyle name="표준 60 7 2 3 4" xfId="47904"/>
    <cellStyle name="표준 60 7 2 4" xfId="16679"/>
    <cellStyle name="표준 60 7 2 4 2" xfId="32307"/>
    <cellStyle name="표준 60 7 2 4 3" xfId="47906"/>
    <cellStyle name="표준 60 7 2 5" xfId="32300"/>
    <cellStyle name="표준 60 7 2 6" xfId="47899"/>
    <cellStyle name="표준 60 7 3" xfId="16680"/>
    <cellStyle name="표준 60 7 3 2" xfId="16681"/>
    <cellStyle name="표준 60 7 3 2 2" xfId="16682"/>
    <cellStyle name="표준 60 7 3 2 2 2" xfId="16683"/>
    <cellStyle name="표준 60 7 3 2 2 2 2" xfId="32311"/>
    <cellStyle name="표준 60 7 3 2 2 2 3" xfId="47910"/>
    <cellStyle name="표준 60 7 3 2 2 3" xfId="32310"/>
    <cellStyle name="표준 60 7 3 2 2 4" xfId="47909"/>
    <cellStyle name="표준 60 7 3 2 3" xfId="16684"/>
    <cellStyle name="표준 60 7 3 2 3 2" xfId="32312"/>
    <cellStyle name="표준 60 7 3 2 3 3" xfId="47911"/>
    <cellStyle name="표준 60 7 3 2 4" xfId="32309"/>
    <cellStyle name="표준 60 7 3 2 5" xfId="47908"/>
    <cellStyle name="표준 60 7 3 3" xfId="16685"/>
    <cellStyle name="표준 60 7 3 3 2" xfId="16686"/>
    <cellStyle name="표준 60 7 3 3 2 2" xfId="32314"/>
    <cellStyle name="표준 60 7 3 3 2 3" xfId="47913"/>
    <cellStyle name="표준 60 7 3 3 3" xfId="32313"/>
    <cellStyle name="표준 60 7 3 3 4" xfId="47912"/>
    <cellStyle name="표준 60 7 3 4" xfId="16687"/>
    <cellStyle name="표준 60 7 3 4 2" xfId="32315"/>
    <cellStyle name="표준 60 7 3 4 3" xfId="47914"/>
    <cellStyle name="표준 60 7 3 5" xfId="32308"/>
    <cellStyle name="표준 60 7 3 6" xfId="47907"/>
    <cellStyle name="표준 60 7 4" xfId="16688"/>
    <cellStyle name="표준 60 7 4 2" xfId="16689"/>
    <cellStyle name="표준 60 7 4 2 2" xfId="16690"/>
    <cellStyle name="표준 60 7 4 2 2 2" xfId="32318"/>
    <cellStyle name="표준 60 7 4 2 2 3" xfId="47917"/>
    <cellStyle name="표준 60 7 4 2 3" xfId="32317"/>
    <cellStyle name="표준 60 7 4 2 4" xfId="47916"/>
    <cellStyle name="표준 60 7 4 3" xfId="16691"/>
    <cellStyle name="표준 60 7 4 3 2" xfId="32319"/>
    <cellStyle name="표준 60 7 4 3 3" xfId="47918"/>
    <cellStyle name="표준 60 7 4 4" xfId="32316"/>
    <cellStyle name="표준 60 7 4 5" xfId="47915"/>
    <cellStyle name="표준 60 7 5" xfId="16692"/>
    <cellStyle name="표준 60 7 5 2" xfId="16693"/>
    <cellStyle name="표준 60 7 5 2 2" xfId="32321"/>
    <cellStyle name="표준 60 7 5 2 3" xfId="47920"/>
    <cellStyle name="표준 60 7 5 3" xfId="32320"/>
    <cellStyle name="표준 60 7 5 4" xfId="47919"/>
    <cellStyle name="표준 60 7 6" xfId="16694"/>
    <cellStyle name="표준 60 7 6 2" xfId="32322"/>
    <cellStyle name="표준 60 7 6 3" xfId="47921"/>
    <cellStyle name="표준 60 7 7" xfId="32299"/>
    <cellStyle name="표준 60 7 8" xfId="47898"/>
    <cellStyle name="표준 60 8" xfId="16695"/>
    <cellStyle name="표준 60 8 2" xfId="16696"/>
    <cellStyle name="표준 60 8 2 2" xfId="16697"/>
    <cellStyle name="표준 60 8 2 2 2" xfId="16698"/>
    <cellStyle name="표준 60 8 2 2 2 2" xfId="32326"/>
    <cellStyle name="표준 60 8 2 2 2 3" xfId="47925"/>
    <cellStyle name="표준 60 8 2 2 3" xfId="32325"/>
    <cellStyle name="표준 60 8 2 2 4" xfId="47924"/>
    <cellStyle name="표준 60 8 2 3" xfId="16699"/>
    <cellStyle name="표준 60 8 2 3 2" xfId="32327"/>
    <cellStyle name="표준 60 8 2 3 3" xfId="47926"/>
    <cellStyle name="표준 60 8 2 4" xfId="32324"/>
    <cellStyle name="표준 60 8 2 5" xfId="47923"/>
    <cellStyle name="표준 60 8 3" xfId="16700"/>
    <cellStyle name="표준 60 8 3 2" xfId="16701"/>
    <cellStyle name="표준 60 8 3 2 2" xfId="32329"/>
    <cellStyle name="표준 60 8 3 2 3" xfId="47928"/>
    <cellStyle name="표준 60 8 3 3" xfId="32328"/>
    <cellStyle name="표준 60 8 3 4" xfId="47927"/>
    <cellStyle name="표준 60 8 4" xfId="16702"/>
    <cellStyle name="표준 60 8 4 2" xfId="32330"/>
    <cellStyle name="표준 60 8 4 3" xfId="47929"/>
    <cellStyle name="표준 60 8 5" xfId="32323"/>
    <cellStyle name="표준 60 8 6" xfId="47922"/>
    <cellStyle name="표준 60 9" xfId="16703"/>
    <cellStyle name="표준 60 9 2" xfId="16704"/>
    <cellStyle name="표준 60 9 2 2" xfId="16705"/>
    <cellStyle name="표준 60 9 2 2 2" xfId="16706"/>
    <cellStyle name="표준 60 9 2 2 2 2" xfId="32334"/>
    <cellStyle name="표준 60 9 2 2 2 3" xfId="47933"/>
    <cellStyle name="표준 60 9 2 2 3" xfId="32333"/>
    <cellStyle name="표준 60 9 2 2 4" xfId="47932"/>
    <cellStyle name="표준 60 9 2 3" xfId="16707"/>
    <cellStyle name="표준 60 9 2 3 2" xfId="32335"/>
    <cellStyle name="표준 60 9 2 3 3" xfId="47934"/>
    <cellStyle name="표준 60 9 2 4" xfId="32332"/>
    <cellStyle name="표준 60 9 2 5" xfId="47931"/>
    <cellStyle name="표준 60 9 3" xfId="16708"/>
    <cellStyle name="표준 60 9 3 2" xfId="16709"/>
    <cellStyle name="표준 60 9 3 2 2" xfId="32337"/>
    <cellStyle name="표준 60 9 3 2 3" xfId="47936"/>
    <cellStyle name="표준 60 9 3 3" xfId="32336"/>
    <cellStyle name="표준 60 9 3 4" xfId="47935"/>
    <cellStyle name="표준 60 9 4" xfId="16710"/>
    <cellStyle name="표준 60 9 4 2" xfId="32338"/>
    <cellStyle name="표준 60 9 4 3" xfId="47937"/>
    <cellStyle name="표준 60 9 5" xfId="32331"/>
    <cellStyle name="표준 60 9 6" xfId="47930"/>
    <cellStyle name="표준 61" xfId="16711"/>
    <cellStyle name="표준 61 10" xfId="16712"/>
    <cellStyle name="표준 61 10 2" xfId="16713"/>
    <cellStyle name="표준 61 10 2 2" xfId="16714"/>
    <cellStyle name="표준 61 10 2 2 2" xfId="32342"/>
    <cellStyle name="표준 61 10 2 2 3" xfId="47941"/>
    <cellStyle name="표준 61 10 2 3" xfId="32341"/>
    <cellStyle name="표준 61 10 2 4" xfId="47940"/>
    <cellStyle name="표준 61 10 3" xfId="16715"/>
    <cellStyle name="표준 61 10 3 2" xfId="32343"/>
    <cellStyle name="표준 61 10 3 3" xfId="47942"/>
    <cellStyle name="표준 61 10 4" xfId="32340"/>
    <cellStyle name="표준 61 10 5" xfId="47939"/>
    <cellStyle name="표준 61 11" xfId="16716"/>
    <cellStyle name="표준 61 11 2" xfId="16717"/>
    <cellStyle name="표준 61 11 2 2" xfId="32345"/>
    <cellStyle name="표준 61 11 2 3" xfId="47944"/>
    <cellStyle name="표준 61 11 3" xfId="32344"/>
    <cellStyle name="표준 61 11 4" xfId="47943"/>
    <cellStyle name="표준 61 12" xfId="16718"/>
    <cellStyle name="표준 61 12 2" xfId="32346"/>
    <cellStyle name="표준 61 12 3" xfId="47945"/>
    <cellStyle name="표준 61 13" xfId="32339"/>
    <cellStyle name="표준 61 14" xfId="47938"/>
    <cellStyle name="표준 61 2" xfId="16719"/>
    <cellStyle name="표준 61 2 10" xfId="16720"/>
    <cellStyle name="표준 61 2 10 2" xfId="32348"/>
    <cellStyle name="표준 61 2 10 3" xfId="47947"/>
    <cellStyle name="표준 61 2 11" xfId="32347"/>
    <cellStyle name="표준 61 2 12" xfId="47946"/>
    <cellStyle name="표준 61 2 2" xfId="16721"/>
    <cellStyle name="표준 61 2 2 10" xfId="32349"/>
    <cellStyle name="표준 61 2 2 11" xfId="47948"/>
    <cellStyle name="표준 61 2 2 2" xfId="16722"/>
    <cellStyle name="표준 61 2 2 2 2" xfId="16723"/>
    <cellStyle name="표준 61 2 2 2 2 2" xfId="16724"/>
    <cellStyle name="표준 61 2 2 2 2 2 2" xfId="16725"/>
    <cellStyle name="표준 61 2 2 2 2 2 2 2" xfId="16726"/>
    <cellStyle name="표준 61 2 2 2 2 2 2 2 2" xfId="16727"/>
    <cellStyle name="표준 61 2 2 2 2 2 2 2 2 2" xfId="32355"/>
    <cellStyle name="표준 61 2 2 2 2 2 2 2 2 3" xfId="47954"/>
    <cellStyle name="표준 61 2 2 2 2 2 2 2 3" xfId="32354"/>
    <cellStyle name="표준 61 2 2 2 2 2 2 2 4" xfId="47953"/>
    <cellStyle name="표준 61 2 2 2 2 2 2 3" xfId="16728"/>
    <cellStyle name="표준 61 2 2 2 2 2 2 3 2" xfId="32356"/>
    <cellStyle name="표준 61 2 2 2 2 2 2 3 3" xfId="47955"/>
    <cellStyle name="표준 61 2 2 2 2 2 2 4" xfId="32353"/>
    <cellStyle name="표준 61 2 2 2 2 2 2 5" xfId="47952"/>
    <cellStyle name="표준 61 2 2 2 2 2 3" xfId="16729"/>
    <cellStyle name="표준 61 2 2 2 2 2 3 2" xfId="16730"/>
    <cellStyle name="표준 61 2 2 2 2 2 3 2 2" xfId="32358"/>
    <cellStyle name="표준 61 2 2 2 2 2 3 2 3" xfId="47957"/>
    <cellStyle name="표준 61 2 2 2 2 2 3 3" xfId="32357"/>
    <cellStyle name="표준 61 2 2 2 2 2 3 4" xfId="47956"/>
    <cellStyle name="표준 61 2 2 2 2 2 4" xfId="16731"/>
    <cellStyle name="표준 61 2 2 2 2 2 4 2" xfId="32359"/>
    <cellStyle name="표준 61 2 2 2 2 2 4 3" xfId="47958"/>
    <cellStyle name="표준 61 2 2 2 2 2 5" xfId="32352"/>
    <cellStyle name="표준 61 2 2 2 2 2 6" xfId="47951"/>
    <cellStyle name="표준 61 2 2 2 2 3" xfId="16732"/>
    <cellStyle name="표준 61 2 2 2 2 3 2" xfId="16733"/>
    <cellStyle name="표준 61 2 2 2 2 3 2 2" xfId="16734"/>
    <cellStyle name="표준 61 2 2 2 2 3 2 2 2" xfId="16735"/>
    <cellStyle name="표준 61 2 2 2 2 3 2 2 2 2" xfId="32363"/>
    <cellStyle name="표준 61 2 2 2 2 3 2 2 2 3" xfId="47962"/>
    <cellStyle name="표준 61 2 2 2 2 3 2 2 3" xfId="32362"/>
    <cellStyle name="표준 61 2 2 2 2 3 2 2 4" xfId="47961"/>
    <cellStyle name="표준 61 2 2 2 2 3 2 3" xfId="16736"/>
    <cellStyle name="표준 61 2 2 2 2 3 2 3 2" xfId="32364"/>
    <cellStyle name="표준 61 2 2 2 2 3 2 3 3" xfId="47963"/>
    <cellStyle name="표준 61 2 2 2 2 3 2 4" xfId="32361"/>
    <cellStyle name="표준 61 2 2 2 2 3 2 5" xfId="47960"/>
    <cellStyle name="표준 61 2 2 2 2 3 3" xfId="16737"/>
    <cellStyle name="표준 61 2 2 2 2 3 3 2" xfId="16738"/>
    <cellStyle name="표준 61 2 2 2 2 3 3 2 2" xfId="32366"/>
    <cellStyle name="표준 61 2 2 2 2 3 3 2 3" xfId="47965"/>
    <cellStyle name="표준 61 2 2 2 2 3 3 3" xfId="32365"/>
    <cellStyle name="표준 61 2 2 2 2 3 3 4" xfId="47964"/>
    <cellStyle name="표준 61 2 2 2 2 3 4" xfId="16739"/>
    <cellStyle name="표준 61 2 2 2 2 3 4 2" xfId="32367"/>
    <cellStyle name="표준 61 2 2 2 2 3 4 3" xfId="47966"/>
    <cellStyle name="표준 61 2 2 2 2 3 5" xfId="32360"/>
    <cellStyle name="표준 61 2 2 2 2 3 6" xfId="47959"/>
    <cellStyle name="표준 61 2 2 2 2 4" xfId="16740"/>
    <cellStyle name="표준 61 2 2 2 2 4 2" xfId="16741"/>
    <cellStyle name="표준 61 2 2 2 2 4 2 2" xfId="16742"/>
    <cellStyle name="표준 61 2 2 2 2 4 2 2 2" xfId="32370"/>
    <cellStyle name="표준 61 2 2 2 2 4 2 2 3" xfId="47969"/>
    <cellStyle name="표준 61 2 2 2 2 4 2 3" xfId="32369"/>
    <cellStyle name="표준 61 2 2 2 2 4 2 4" xfId="47968"/>
    <cellStyle name="표준 61 2 2 2 2 4 3" xfId="16743"/>
    <cellStyle name="표준 61 2 2 2 2 4 3 2" xfId="32371"/>
    <cellStyle name="표준 61 2 2 2 2 4 3 3" xfId="47970"/>
    <cellStyle name="표준 61 2 2 2 2 4 4" xfId="32368"/>
    <cellStyle name="표준 61 2 2 2 2 4 5" xfId="47967"/>
    <cellStyle name="표준 61 2 2 2 2 5" xfId="16744"/>
    <cellStyle name="표준 61 2 2 2 2 5 2" xfId="16745"/>
    <cellStyle name="표준 61 2 2 2 2 5 2 2" xfId="32373"/>
    <cellStyle name="표준 61 2 2 2 2 5 2 3" xfId="47972"/>
    <cellStyle name="표준 61 2 2 2 2 5 3" xfId="32372"/>
    <cellStyle name="표준 61 2 2 2 2 5 4" xfId="47971"/>
    <cellStyle name="표준 61 2 2 2 2 6" xfId="16746"/>
    <cellStyle name="표준 61 2 2 2 2 6 2" xfId="32374"/>
    <cellStyle name="표준 61 2 2 2 2 6 3" xfId="47973"/>
    <cellStyle name="표준 61 2 2 2 2 7" xfId="32351"/>
    <cellStyle name="표준 61 2 2 2 2 8" xfId="47950"/>
    <cellStyle name="표준 61 2 2 2 3" xfId="16747"/>
    <cellStyle name="표준 61 2 2 2 3 2" xfId="16748"/>
    <cellStyle name="표준 61 2 2 2 3 2 2" xfId="16749"/>
    <cellStyle name="표준 61 2 2 2 3 2 2 2" xfId="16750"/>
    <cellStyle name="표준 61 2 2 2 3 2 2 2 2" xfId="32378"/>
    <cellStyle name="표준 61 2 2 2 3 2 2 2 3" xfId="47977"/>
    <cellStyle name="표준 61 2 2 2 3 2 2 3" xfId="32377"/>
    <cellStyle name="표준 61 2 2 2 3 2 2 4" xfId="47976"/>
    <cellStyle name="표준 61 2 2 2 3 2 3" xfId="16751"/>
    <cellStyle name="표준 61 2 2 2 3 2 3 2" xfId="32379"/>
    <cellStyle name="표준 61 2 2 2 3 2 3 3" xfId="47978"/>
    <cellStyle name="표준 61 2 2 2 3 2 4" xfId="32376"/>
    <cellStyle name="표준 61 2 2 2 3 2 5" xfId="47975"/>
    <cellStyle name="표준 61 2 2 2 3 3" xfId="16752"/>
    <cellStyle name="표준 61 2 2 2 3 3 2" xfId="16753"/>
    <cellStyle name="표준 61 2 2 2 3 3 2 2" xfId="32381"/>
    <cellStyle name="표준 61 2 2 2 3 3 2 3" xfId="47980"/>
    <cellStyle name="표준 61 2 2 2 3 3 3" xfId="32380"/>
    <cellStyle name="표준 61 2 2 2 3 3 4" xfId="47979"/>
    <cellStyle name="표준 61 2 2 2 3 4" xfId="16754"/>
    <cellStyle name="표준 61 2 2 2 3 4 2" xfId="32382"/>
    <cellStyle name="표준 61 2 2 2 3 4 3" xfId="47981"/>
    <cellStyle name="표준 61 2 2 2 3 5" xfId="32375"/>
    <cellStyle name="표준 61 2 2 2 3 6" xfId="47974"/>
    <cellStyle name="표준 61 2 2 2 4" xfId="16755"/>
    <cellStyle name="표준 61 2 2 2 4 2" xfId="16756"/>
    <cellStyle name="표준 61 2 2 2 4 2 2" xfId="16757"/>
    <cellStyle name="표준 61 2 2 2 4 2 2 2" xfId="16758"/>
    <cellStyle name="표준 61 2 2 2 4 2 2 2 2" xfId="32386"/>
    <cellStyle name="표준 61 2 2 2 4 2 2 2 3" xfId="47985"/>
    <cellStyle name="표준 61 2 2 2 4 2 2 3" xfId="32385"/>
    <cellStyle name="표준 61 2 2 2 4 2 2 4" xfId="47984"/>
    <cellStyle name="표준 61 2 2 2 4 2 3" xfId="16759"/>
    <cellStyle name="표준 61 2 2 2 4 2 3 2" xfId="32387"/>
    <cellStyle name="표준 61 2 2 2 4 2 3 3" xfId="47986"/>
    <cellStyle name="표준 61 2 2 2 4 2 4" xfId="32384"/>
    <cellStyle name="표준 61 2 2 2 4 2 5" xfId="47983"/>
    <cellStyle name="표준 61 2 2 2 4 3" xfId="16760"/>
    <cellStyle name="표준 61 2 2 2 4 3 2" xfId="16761"/>
    <cellStyle name="표준 61 2 2 2 4 3 2 2" xfId="32389"/>
    <cellStyle name="표준 61 2 2 2 4 3 2 3" xfId="47988"/>
    <cellStyle name="표준 61 2 2 2 4 3 3" xfId="32388"/>
    <cellStyle name="표준 61 2 2 2 4 3 4" xfId="47987"/>
    <cellStyle name="표준 61 2 2 2 4 4" xfId="16762"/>
    <cellStyle name="표준 61 2 2 2 4 4 2" xfId="32390"/>
    <cellStyle name="표준 61 2 2 2 4 4 3" xfId="47989"/>
    <cellStyle name="표준 61 2 2 2 4 5" xfId="32383"/>
    <cellStyle name="표준 61 2 2 2 4 6" xfId="47982"/>
    <cellStyle name="표준 61 2 2 2 5" xfId="16763"/>
    <cellStyle name="표준 61 2 2 2 5 2" xfId="16764"/>
    <cellStyle name="표준 61 2 2 2 5 2 2" xfId="16765"/>
    <cellStyle name="표준 61 2 2 2 5 2 2 2" xfId="32393"/>
    <cellStyle name="표준 61 2 2 2 5 2 2 3" xfId="47992"/>
    <cellStyle name="표준 61 2 2 2 5 2 3" xfId="32392"/>
    <cellStyle name="표준 61 2 2 2 5 2 4" xfId="47991"/>
    <cellStyle name="표준 61 2 2 2 5 3" xfId="16766"/>
    <cellStyle name="표준 61 2 2 2 5 3 2" xfId="32394"/>
    <cellStyle name="표준 61 2 2 2 5 3 3" xfId="47993"/>
    <cellStyle name="표준 61 2 2 2 5 4" xfId="32391"/>
    <cellStyle name="표준 61 2 2 2 5 5" xfId="47990"/>
    <cellStyle name="표준 61 2 2 2 6" xfId="16767"/>
    <cellStyle name="표준 61 2 2 2 6 2" xfId="16768"/>
    <cellStyle name="표준 61 2 2 2 6 2 2" xfId="32396"/>
    <cellStyle name="표준 61 2 2 2 6 2 3" xfId="47995"/>
    <cellStyle name="표준 61 2 2 2 6 3" xfId="32395"/>
    <cellStyle name="표준 61 2 2 2 6 4" xfId="47994"/>
    <cellStyle name="표준 61 2 2 2 7" xfId="16769"/>
    <cellStyle name="표준 61 2 2 2 7 2" xfId="32397"/>
    <cellStyle name="표준 61 2 2 2 7 3" xfId="47996"/>
    <cellStyle name="표준 61 2 2 2 8" xfId="32350"/>
    <cellStyle name="표준 61 2 2 2 9" xfId="47949"/>
    <cellStyle name="표준 61 2 2 3" xfId="16770"/>
    <cellStyle name="표준 61 2 2 3 2" xfId="16771"/>
    <cellStyle name="표준 61 2 2 3 2 2" xfId="16772"/>
    <cellStyle name="표준 61 2 2 3 2 2 2" xfId="16773"/>
    <cellStyle name="표준 61 2 2 3 2 2 2 2" xfId="16774"/>
    <cellStyle name="표준 61 2 2 3 2 2 2 2 2" xfId="16775"/>
    <cellStyle name="표준 61 2 2 3 2 2 2 2 2 2" xfId="32403"/>
    <cellStyle name="표준 61 2 2 3 2 2 2 2 2 3" xfId="48002"/>
    <cellStyle name="표준 61 2 2 3 2 2 2 2 3" xfId="32402"/>
    <cellStyle name="표준 61 2 2 3 2 2 2 2 4" xfId="48001"/>
    <cellStyle name="표준 61 2 2 3 2 2 2 3" xfId="16776"/>
    <cellStyle name="표준 61 2 2 3 2 2 2 3 2" xfId="32404"/>
    <cellStyle name="표준 61 2 2 3 2 2 2 3 3" xfId="48003"/>
    <cellStyle name="표준 61 2 2 3 2 2 2 4" xfId="32401"/>
    <cellStyle name="표준 61 2 2 3 2 2 2 5" xfId="48000"/>
    <cellStyle name="표준 61 2 2 3 2 2 3" xfId="16777"/>
    <cellStyle name="표준 61 2 2 3 2 2 3 2" xfId="16778"/>
    <cellStyle name="표준 61 2 2 3 2 2 3 2 2" xfId="32406"/>
    <cellStyle name="표준 61 2 2 3 2 2 3 2 3" xfId="48005"/>
    <cellStyle name="표준 61 2 2 3 2 2 3 3" xfId="32405"/>
    <cellStyle name="표준 61 2 2 3 2 2 3 4" xfId="48004"/>
    <cellStyle name="표준 61 2 2 3 2 2 4" xfId="16779"/>
    <cellStyle name="표준 61 2 2 3 2 2 4 2" xfId="32407"/>
    <cellStyle name="표준 61 2 2 3 2 2 4 3" xfId="48006"/>
    <cellStyle name="표준 61 2 2 3 2 2 5" xfId="32400"/>
    <cellStyle name="표준 61 2 2 3 2 2 6" xfId="47999"/>
    <cellStyle name="표준 61 2 2 3 2 3" xfId="16780"/>
    <cellStyle name="표준 61 2 2 3 2 3 2" xfId="16781"/>
    <cellStyle name="표준 61 2 2 3 2 3 2 2" xfId="16782"/>
    <cellStyle name="표준 61 2 2 3 2 3 2 2 2" xfId="16783"/>
    <cellStyle name="표준 61 2 2 3 2 3 2 2 2 2" xfId="32411"/>
    <cellStyle name="표준 61 2 2 3 2 3 2 2 2 3" xfId="48010"/>
    <cellStyle name="표준 61 2 2 3 2 3 2 2 3" xfId="32410"/>
    <cellStyle name="표준 61 2 2 3 2 3 2 2 4" xfId="48009"/>
    <cellStyle name="표준 61 2 2 3 2 3 2 3" xfId="16784"/>
    <cellStyle name="표준 61 2 2 3 2 3 2 3 2" xfId="32412"/>
    <cellStyle name="표준 61 2 2 3 2 3 2 3 3" xfId="48011"/>
    <cellStyle name="표준 61 2 2 3 2 3 2 4" xfId="32409"/>
    <cellStyle name="표준 61 2 2 3 2 3 2 5" xfId="48008"/>
    <cellStyle name="표준 61 2 2 3 2 3 3" xfId="16785"/>
    <cellStyle name="표준 61 2 2 3 2 3 3 2" xfId="16786"/>
    <cellStyle name="표준 61 2 2 3 2 3 3 2 2" xfId="32414"/>
    <cellStyle name="표준 61 2 2 3 2 3 3 2 3" xfId="48013"/>
    <cellStyle name="표준 61 2 2 3 2 3 3 3" xfId="32413"/>
    <cellStyle name="표준 61 2 2 3 2 3 3 4" xfId="48012"/>
    <cellStyle name="표준 61 2 2 3 2 3 4" xfId="16787"/>
    <cellStyle name="표준 61 2 2 3 2 3 4 2" xfId="32415"/>
    <cellStyle name="표준 61 2 2 3 2 3 4 3" xfId="48014"/>
    <cellStyle name="표준 61 2 2 3 2 3 5" xfId="32408"/>
    <cellStyle name="표준 61 2 2 3 2 3 6" xfId="48007"/>
    <cellStyle name="표준 61 2 2 3 2 4" xfId="16788"/>
    <cellStyle name="표준 61 2 2 3 2 4 2" xfId="16789"/>
    <cellStyle name="표준 61 2 2 3 2 4 2 2" xfId="16790"/>
    <cellStyle name="표준 61 2 2 3 2 4 2 2 2" xfId="32418"/>
    <cellStyle name="표준 61 2 2 3 2 4 2 2 3" xfId="48017"/>
    <cellStyle name="표준 61 2 2 3 2 4 2 3" xfId="32417"/>
    <cellStyle name="표준 61 2 2 3 2 4 2 4" xfId="48016"/>
    <cellStyle name="표준 61 2 2 3 2 4 3" xfId="16791"/>
    <cellStyle name="표준 61 2 2 3 2 4 3 2" xfId="32419"/>
    <cellStyle name="표준 61 2 2 3 2 4 3 3" xfId="48018"/>
    <cellStyle name="표준 61 2 2 3 2 4 4" xfId="32416"/>
    <cellStyle name="표준 61 2 2 3 2 4 5" xfId="48015"/>
    <cellStyle name="표준 61 2 2 3 2 5" xfId="16792"/>
    <cellStyle name="표준 61 2 2 3 2 5 2" xfId="16793"/>
    <cellStyle name="표준 61 2 2 3 2 5 2 2" xfId="32421"/>
    <cellStyle name="표준 61 2 2 3 2 5 2 3" xfId="48020"/>
    <cellStyle name="표준 61 2 2 3 2 5 3" xfId="32420"/>
    <cellStyle name="표준 61 2 2 3 2 5 4" xfId="48019"/>
    <cellStyle name="표준 61 2 2 3 2 6" xfId="16794"/>
    <cellStyle name="표준 61 2 2 3 2 6 2" xfId="32422"/>
    <cellStyle name="표준 61 2 2 3 2 6 3" xfId="48021"/>
    <cellStyle name="표준 61 2 2 3 2 7" xfId="32399"/>
    <cellStyle name="표준 61 2 2 3 2 8" xfId="47998"/>
    <cellStyle name="표준 61 2 2 3 3" xfId="16795"/>
    <cellStyle name="표준 61 2 2 3 3 2" xfId="16796"/>
    <cellStyle name="표준 61 2 2 3 3 2 2" xfId="16797"/>
    <cellStyle name="표준 61 2 2 3 3 2 2 2" xfId="16798"/>
    <cellStyle name="표준 61 2 2 3 3 2 2 2 2" xfId="32426"/>
    <cellStyle name="표준 61 2 2 3 3 2 2 2 3" xfId="48025"/>
    <cellStyle name="표준 61 2 2 3 3 2 2 3" xfId="32425"/>
    <cellStyle name="표준 61 2 2 3 3 2 2 4" xfId="48024"/>
    <cellStyle name="표준 61 2 2 3 3 2 3" xfId="16799"/>
    <cellStyle name="표준 61 2 2 3 3 2 3 2" xfId="32427"/>
    <cellStyle name="표준 61 2 2 3 3 2 3 3" xfId="48026"/>
    <cellStyle name="표준 61 2 2 3 3 2 4" xfId="32424"/>
    <cellStyle name="표준 61 2 2 3 3 2 5" xfId="48023"/>
    <cellStyle name="표준 61 2 2 3 3 3" xfId="16800"/>
    <cellStyle name="표준 61 2 2 3 3 3 2" xfId="16801"/>
    <cellStyle name="표준 61 2 2 3 3 3 2 2" xfId="32429"/>
    <cellStyle name="표준 61 2 2 3 3 3 2 3" xfId="48028"/>
    <cellStyle name="표준 61 2 2 3 3 3 3" xfId="32428"/>
    <cellStyle name="표준 61 2 2 3 3 3 4" xfId="48027"/>
    <cellStyle name="표준 61 2 2 3 3 4" xfId="16802"/>
    <cellStyle name="표준 61 2 2 3 3 4 2" xfId="32430"/>
    <cellStyle name="표준 61 2 2 3 3 4 3" xfId="48029"/>
    <cellStyle name="표준 61 2 2 3 3 5" xfId="32423"/>
    <cellStyle name="표준 61 2 2 3 3 6" xfId="48022"/>
    <cellStyle name="표준 61 2 2 3 4" xfId="16803"/>
    <cellStyle name="표준 61 2 2 3 4 2" xfId="16804"/>
    <cellStyle name="표준 61 2 2 3 4 2 2" xfId="16805"/>
    <cellStyle name="표준 61 2 2 3 4 2 2 2" xfId="16806"/>
    <cellStyle name="표준 61 2 2 3 4 2 2 2 2" xfId="32434"/>
    <cellStyle name="표준 61 2 2 3 4 2 2 2 3" xfId="48033"/>
    <cellStyle name="표준 61 2 2 3 4 2 2 3" xfId="32433"/>
    <cellStyle name="표준 61 2 2 3 4 2 2 4" xfId="48032"/>
    <cellStyle name="표준 61 2 2 3 4 2 3" xfId="16807"/>
    <cellStyle name="표준 61 2 2 3 4 2 3 2" xfId="32435"/>
    <cellStyle name="표준 61 2 2 3 4 2 3 3" xfId="48034"/>
    <cellStyle name="표준 61 2 2 3 4 2 4" xfId="32432"/>
    <cellStyle name="표준 61 2 2 3 4 2 5" xfId="48031"/>
    <cellStyle name="표준 61 2 2 3 4 3" xfId="16808"/>
    <cellStyle name="표준 61 2 2 3 4 3 2" xfId="16809"/>
    <cellStyle name="표준 61 2 2 3 4 3 2 2" xfId="32437"/>
    <cellStyle name="표준 61 2 2 3 4 3 2 3" xfId="48036"/>
    <cellStyle name="표준 61 2 2 3 4 3 3" xfId="32436"/>
    <cellStyle name="표준 61 2 2 3 4 3 4" xfId="48035"/>
    <cellStyle name="표준 61 2 2 3 4 4" xfId="16810"/>
    <cellStyle name="표준 61 2 2 3 4 4 2" xfId="32438"/>
    <cellStyle name="표준 61 2 2 3 4 4 3" xfId="48037"/>
    <cellStyle name="표준 61 2 2 3 4 5" xfId="32431"/>
    <cellStyle name="표준 61 2 2 3 4 6" xfId="48030"/>
    <cellStyle name="표준 61 2 2 3 5" xfId="16811"/>
    <cellStyle name="표준 61 2 2 3 5 2" xfId="16812"/>
    <cellStyle name="표준 61 2 2 3 5 2 2" xfId="16813"/>
    <cellStyle name="표준 61 2 2 3 5 2 2 2" xfId="32441"/>
    <cellStyle name="표준 61 2 2 3 5 2 2 3" xfId="48040"/>
    <cellStyle name="표준 61 2 2 3 5 2 3" xfId="32440"/>
    <cellStyle name="표준 61 2 2 3 5 2 4" xfId="48039"/>
    <cellStyle name="표준 61 2 2 3 5 3" xfId="16814"/>
    <cellStyle name="표준 61 2 2 3 5 3 2" xfId="32442"/>
    <cellStyle name="표준 61 2 2 3 5 3 3" xfId="48041"/>
    <cellStyle name="표준 61 2 2 3 5 4" xfId="32439"/>
    <cellStyle name="표준 61 2 2 3 5 5" xfId="48038"/>
    <cellStyle name="표준 61 2 2 3 6" xfId="16815"/>
    <cellStyle name="표준 61 2 2 3 6 2" xfId="16816"/>
    <cellStyle name="표준 61 2 2 3 6 2 2" xfId="32444"/>
    <cellStyle name="표준 61 2 2 3 6 2 3" xfId="48043"/>
    <cellStyle name="표준 61 2 2 3 6 3" xfId="32443"/>
    <cellStyle name="표준 61 2 2 3 6 4" xfId="48042"/>
    <cellStyle name="표준 61 2 2 3 7" xfId="16817"/>
    <cellStyle name="표준 61 2 2 3 7 2" xfId="32445"/>
    <cellStyle name="표준 61 2 2 3 7 3" xfId="48044"/>
    <cellStyle name="표준 61 2 2 3 8" xfId="32398"/>
    <cellStyle name="표준 61 2 2 3 9" xfId="47997"/>
    <cellStyle name="표준 61 2 2 4" xfId="16818"/>
    <cellStyle name="표준 61 2 2 4 2" xfId="16819"/>
    <cellStyle name="표준 61 2 2 4 2 2" xfId="16820"/>
    <cellStyle name="표준 61 2 2 4 2 2 2" xfId="16821"/>
    <cellStyle name="표준 61 2 2 4 2 2 2 2" xfId="16822"/>
    <cellStyle name="표준 61 2 2 4 2 2 2 2 2" xfId="32450"/>
    <cellStyle name="표준 61 2 2 4 2 2 2 2 3" xfId="48049"/>
    <cellStyle name="표준 61 2 2 4 2 2 2 3" xfId="32449"/>
    <cellStyle name="표준 61 2 2 4 2 2 2 4" xfId="48048"/>
    <cellStyle name="표준 61 2 2 4 2 2 3" xfId="16823"/>
    <cellStyle name="표준 61 2 2 4 2 2 3 2" xfId="32451"/>
    <cellStyle name="표준 61 2 2 4 2 2 3 3" xfId="48050"/>
    <cellStyle name="표준 61 2 2 4 2 2 4" xfId="32448"/>
    <cellStyle name="표준 61 2 2 4 2 2 5" xfId="48047"/>
    <cellStyle name="표준 61 2 2 4 2 3" xfId="16824"/>
    <cellStyle name="표준 61 2 2 4 2 3 2" xfId="16825"/>
    <cellStyle name="표준 61 2 2 4 2 3 2 2" xfId="32453"/>
    <cellStyle name="표준 61 2 2 4 2 3 2 3" xfId="48052"/>
    <cellStyle name="표준 61 2 2 4 2 3 3" xfId="32452"/>
    <cellStyle name="표준 61 2 2 4 2 3 4" xfId="48051"/>
    <cellStyle name="표준 61 2 2 4 2 4" xfId="16826"/>
    <cellStyle name="표준 61 2 2 4 2 4 2" xfId="32454"/>
    <cellStyle name="표준 61 2 2 4 2 4 3" xfId="48053"/>
    <cellStyle name="표준 61 2 2 4 2 5" xfId="32447"/>
    <cellStyle name="표준 61 2 2 4 2 6" xfId="48046"/>
    <cellStyle name="표준 61 2 2 4 3" xfId="16827"/>
    <cellStyle name="표준 61 2 2 4 3 2" xfId="16828"/>
    <cellStyle name="표준 61 2 2 4 3 2 2" xfId="16829"/>
    <cellStyle name="표준 61 2 2 4 3 2 2 2" xfId="16830"/>
    <cellStyle name="표준 61 2 2 4 3 2 2 2 2" xfId="32458"/>
    <cellStyle name="표준 61 2 2 4 3 2 2 2 3" xfId="48057"/>
    <cellStyle name="표준 61 2 2 4 3 2 2 3" xfId="32457"/>
    <cellStyle name="표준 61 2 2 4 3 2 2 4" xfId="48056"/>
    <cellStyle name="표준 61 2 2 4 3 2 3" xfId="16831"/>
    <cellStyle name="표준 61 2 2 4 3 2 3 2" xfId="32459"/>
    <cellStyle name="표준 61 2 2 4 3 2 3 3" xfId="48058"/>
    <cellStyle name="표준 61 2 2 4 3 2 4" xfId="32456"/>
    <cellStyle name="표준 61 2 2 4 3 2 5" xfId="48055"/>
    <cellStyle name="표준 61 2 2 4 3 3" xfId="16832"/>
    <cellStyle name="표준 61 2 2 4 3 3 2" xfId="16833"/>
    <cellStyle name="표준 61 2 2 4 3 3 2 2" xfId="32461"/>
    <cellStyle name="표준 61 2 2 4 3 3 2 3" xfId="48060"/>
    <cellStyle name="표준 61 2 2 4 3 3 3" xfId="32460"/>
    <cellStyle name="표준 61 2 2 4 3 3 4" xfId="48059"/>
    <cellStyle name="표준 61 2 2 4 3 4" xfId="16834"/>
    <cellStyle name="표준 61 2 2 4 3 4 2" xfId="32462"/>
    <cellStyle name="표준 61 2 2 4 3 4 3" xfId="48061"/>
    <cellStyle name="표준 61 2 2 4 3 5" xfId="32455"/>
    <cellStyle name="표준 61 2 2 4 3 6" xfId="48054"/>
    <cellStyle name="표준 61 2 2 4 4" xfId="16835"/>
    <cellStyle name="표준 61 2 2 4 4 2" xfId="16836"/>
    <cellStyle name="표준 61 2 2 4 4 2 2" xfId="16837"/>
    <cellStyle name="표준 61 2 2 4 4 2 2 2" xfId="32465"/>
    <cellStyle name="표준 61 2 2 4 4 2 2 3" xfId="48064"/>
    <cellStyle name="표준 61 2 2 4 4 2 3" xfId="32464"/>
    <cellStyle name="표준 61 2 2 4 4 2 4" xfId="48063"/>
    <cellStyle name="표준 61 2 2 4 4 3" xfId="16838"/>
    <cellStyle name="표준 61 2 2 4 4 3 2" xfId="32466"/>
    <cellStyle name="표준 61 2 2 4 4 3 3" xfId="48065"/>
    <cellStyle name="표준 61 2 2 4 4 4" xfId="32463"/>
    <cellStyle name="표준 61 2 2 4 4 5" xfId="48062"/>
    <cellStyle name="표준 61 2 2 4 5" xfId="16839"/>
    <cellStyle name="표준 61 2 2 4 5 2" xfId="16840"/>
    <cellStyle name="표준 61 2 2 4 5 2 2" xfId="32468"/>
    <cellStyle name="표준 61 2 2 4 5 2 3" xfId="48067"/>
    <cellStyle name="표준 61 2 2 4 5 3" xfId="32467"/>
    <cellStyle name="표준 61 2 2 4 5 4" xfId="48066"/>
    <cellStyle name="표준 61 2 2 4 6" xfId="16841"/>
    <cellStyle name="표준 61 2 2 4 6 2" xfId="32469"/>
    <cellStyle name="표준 61 2 2 4 6 3" xfId="48068"/>
    <cellStyle name="표준 61 2 2 4 7" xfId="32446"/>
    <cellStyle name="표준 61 2 2 4 8" xfId="48045"/>
    <cellStyle name="표준 61 2 2 5" xfId="16842"/>
    <cellStyle name="표준 61 2 2 5 2" xfId="16843"/>
    <cellStyle name="표준 61 2 2 5 2 2" xfId="16844"/>
    <cellStyle name="표준 61 2 2 5 2 2 2" xfId="16845"/>
    <cellStyle name="표준 61 2 2 5 2 2 2 2" xfId="32473"/>
    <cellStyle name="표준 61 2 2 5 2 2 2 3" xfId="48072"/>
    <cellStyle name="표준 61 2 2 5 2 2 3" xfId="32472"/>
    <cellStyle name="표준 61 2 2 5 2 2 4" xfId="48071"/>
    <cellStyle name="표준 61 2 2 5 2 3" xfId="16846"/>
    <cellStyle name="표준 61 2 2 5 2 3 2" xfId="32474"/>
    <cellStyle name="표준 61 2 2 5 2 3 3" xfId="48073"/>
    <cellStyle name="표준 61 2 2 5 2 4" xfId="32471"/>
    <cellStyle name="표준 61 2 2 5 2 5" xfId="48070"/>
    <cellStyle name="표준 61 2 2 5 3" xfId="16847"/>
    <cellStyle name="표준 61 2 2 5 3 2" xfId="16848"/>
    <cellStyle name="표준 61 2 2 5 3 2 2" xfId="32476"/>
    <cellStyle name="표준 61 2 2 5 3 2 3" xfId="48075"/>
    <cellStyle name="표준 61 2 2 5 3 3" xfId="32475"/>
    <cellStyle name="표준 61 2 2 5 3 4" xfId="48074"/>
    <cellStyle name="표준 61 2 2 5 4" xfId="16849"/>
    <cellStyle name="표준 61 2 2 5 4 2" xfId="32477"/>
    <cellStyle name="표준 61 2 2 5 4 3" xfId="48076"/>
    <cellStyle name="표준 61 2 2 5 5" xfId="32470"/>
    <cellStyle name="표준 61 2 2 5 6" xfId="48069"/>
    <cellStyle name="표준 61 2 2 6" xfId="16850"/>
    <cellStyle name="표준 61 2 2 6 2" xfId="16851"/>
    <cellStyle name="표준 61 2 2 6 2 2" xfId="16852"/>
    <cellStyle name="표준 61 2 2 6 2 2 2" xfId="16853"/>
    <cellStyle name="표준 61 2 2 6 2 2 2 2" xfId="32481"/>
    <cellStyle name="표준 61 2 2 6 2 2 2 3" xfId="48080"/>
    <cellStyle name="표준 61 2 2 6 2 2 3" xfId="32480"/>
    <cellStyle name="표준 61 2 2 6 2 2 4" xfId="48079"/>
    <cellStyle name="표준 61 2 2 6 2 3" xfId="16854"/>
    <cellStyle name="표준 61 2 2 6 2 3 2" xfId="32482"/>
    <cellStyle name="표준 61 2 2 6 2 3 3" xfId="48081"/>
    <cellStyle name="표준 61 2 2 6 2 4" xfId="32479"/>
    <cellStyle name="표준 61 2 2 6 2 5" xfId="48078"/>
    <cellStyle name="표준 61 2 2 6 3" xfId="16855"/>
    <cellStyle name="표준 61 2 2 6 3 2" xfId="16856"/>
    <cellStyle name="표준 61 2 2 6 3 2 2" xfId="32484"/>
    <cellStyle name="표준 61 2 2 6 3 2 3" xfId="48083"/>
    <cellStyle name="표준 61 2 2 6 3 3" xfId="32483"/>
    <cellStyle name="표준 61 2 2 6 3 4" xfId="48082"/>
    <cellStyle name="표준 61 2 2 6 4" xfId="16857"/>
    <cellStyle name="표준 61 2 2 6 4 2" xfId="32485"/>
    <cellStyle name="표준 61 2 2 6 4 3" xfId="48084"/>
    <cellStyle name="표준 61 2 2 6 5" xfId="32478"/>
    <cellStyle name="표준 61 2 2 6 6" xfId="48077"/>
    <cellStyle name="표준 61 2 2 7" xfId="16858"/>
    <cellStyle name="표준 61 2 2 7 2" xfId="16859"/>
    <cellStyle name="표준 61 2 2 7 2 2" xfId="16860"/>
    <cellStyle name="표준 61 2 2 7 2 2 2" xfId="32488"/>
    <cellStyle name="표준 61 2 2 7 2 2 3" xfId="48087"/>
    <cellStyle name="표준 61 2 2 7 2 3" xfId="32487"/>
    <cellStyle name="표준 61 2 2 7 2 4" xfId="48086"/>
    <cellStyle name="표준 61 2 2 7 3" xfId="16861"/>
    <cellStyle name="표준 61 2 2 7 3 2" xfId="32489"/>
    <cellStyle name="표준 61 2 2 7 3 3" xfId="48088"/>
    <cellStyle name="표준 61 2 2 7 4" xfId="32486"/>
    <cellStyle name="표준 61 2 2 7 5" xfId="48085"/>
    <cellStyle name="표준 61 2 2 8" xfId="16862"/>
    <cellStyle name="표준 61 2 2 8 2" xfId="16863"/>
    <cellStyle name="표준 61 2 2 8 2 2" xfId="32491"/>
    <cellStyle name="표준 61 2 2 8 2 3" xfId="48090"/>
    <cellStyle name="표준 61 2 2 8 3" xfId="32490"/>
    <cellStyle name="표준 61 2 2 8 4" xfId="48089"/>
    <cellStyle name="표준 61 2 2 9" xfId="16864"/>
    <cellStyle name="표준 61 2 2 9 2" xfId="32492"/>
    <cellStyle name="표준 61 2 2 9 3" xfId="48091"/>
    <cellStyle name="표준 61 2 3" xfId="16865"/>
    <cellStyle name="표준 61 2 3 2" xfId="16866"/>
    <cellStyle name="표준 61 2 3 2 2" xfId="16867"/>
    <cellStyle name="표준 61 2 3 2 2 2" xfId="16868"/>
    <cellStyle name="표준 61 2 3 2 2 2 2" xfId="16869"/>
    <cellStyle name="표준 61 2 3 2 2 2 2 2" xfId="16870"/>
    <cellStyle name="표준 61 2 3 2 2 2 2 2 2" xfId="32498"/>
    <cellStyle name="표준 61 2 3 2 2 2 2 2 3" xfId="48097"/>
    <cellStyle name="표준 61 2 3 2 2 2 2 3" xfId="32497"/>
    <cellStyle name="표준 61 2 3 2 2 2 2 4" xfId="48096"/>
    <cellStyle name="표준 61 2 3 2 2 2 3" xfId="16871"/>
    <cellStyle name="표준 61 2 3 2 2 2 3 2" xfId="32499"/>
    <cellStyle name="표준 61 2 3 2 2 2 3 3" xfId="48098"/>
    <cellStyle name="표준 61 2 3 2 2 2 4" xfId="32496"/>
    <cellStyle name="표준 61 2 3 2 2 2 5" xfId="48095"/>
    <cellStyle name="표준 61 2 3 2 2 3" xfId="16872"/>
    <cellStyle name="표준 61 2 3 2 2 3 2" xfId="16873"/>
    <cellStyle name="표준 61 2 3 2 2 3 2 2" xfId="32501"/>
    <cellStyle name="표준 61 2 3 2 2 3 2 3" xfId="48100"/>
    <cellStyle name="표준 61 2 3 2 2 3 3" xfId="32500"/>
    <cellStyle name="표준 61 2 3 2 2 3 4" xfId="48099"/>
    <cellStyle name="표준 61 2 3 2 2 4" xfId="16874"/>
    <cellStyle name="표준 61 2 3 2 2 4 2" xfId="32502"/>
    <cellStyle name="표준 61 2 3 2 2 4 3" xfId="48101"/>
    <cellStyle name="표준 61 2 3 2 2 5" xfId="32495"/>
    <cellStyle name="표준 61 2 3 2 2 6" xfId="48094"/>
    <cellStyle name="표준 61 2 3 2 3" xfId="16875"/>
    <cellStyle name="표준 61 2 3 2 3 2" xfId="16876"/>
    <cellStyle name="표준 61 2 3 2 3 2 2" xfId="16877"/>
    <cellStyle name="표준 61 2 3 2 3 2 2 2" xfId="16878"/>
    <cellStyle name="표준 61 2 3 2 3 2 2 2 2" xfId="32506"/>
    <cellStyle name="표준 61 2 3 2 3 2 2 2 3" xfId="48105"/>
    <cellStyle name="표준 61 2 3 2 3 2 2 3" xfId="32505"/>
    <cellStyle name="표준 61 2 3 2 3 2 2 4" xfId="48104"/>
    <cellStyle name="표준 61 2 3 2 3 2 3" xfId="16879"/>
    <cellStyle name="표준 61 2 3 2 3 2 3 2" xfId="32507"/>
    <cellStyle name="표준 61 2 3 2 3 2 3 3" xfId="48106"/>
    <cellStyle name="표준 61 2 3 2 3 2 4" xfId="32504"/>
    <cellStyle name="표준 61 2 3 2 3 2 5" xfId="48103"/>
    <cellStyle name="표준 61 2 3 2 3 3" xfId="16880"/>
    <cellStyle name="표준 61 2 3 2 3 3 2" xfId="16881"/>
    <cellStyle name="표준 61 2 3 2 3 3 2 2" xfId="32509"/>
    <cellStyle name="표준 61 2 3 2 3 3 2 3" xfId="48108"/>
    <cellStyle name="표준 61 2 3 2 3 3 3" xfId="32508"/>
    <cellStyle name="표준 61 2 3 2 3 3 4" xfId="48107"/>
    <cellStyle name="표준 61 2 3 2 3 4" xfId="16882"/>
    <cellStyle name="표준 61 2 3 2 3 4 2" xfId="32510"/>
    <cellStyle name="표준 61 2 3 2 3 4 3" xfId="48109"/>
    <cellStyle name="표준 61 2 3 2 3 5" xfId="32503"/>
    <cellStyle name="표준 61 2 3 2 3 6" xfId="48102"/>
    <cellStyle name="표준 61 2 3 2 4" xfId="16883"/>
    <cellStyle name="표준 61 2 3 2 4 2" xfId="16884"/>
    <cellStyle name="표준 61 2 3 2 4 2 2" xfId="16885"/>
    <cellStyle name="표준 61 2 3 2 4 2 2 2" xfId="32513"/>
    <cellStyle name="표준 61 2 3 2 4 2 2 3" xfId="48112"/>
    <cellStyle name="표준 61 2 3 2 4 2 3" xfId="32512"/>
    <cellStyle name="표준 61 2 3 2 4 2 4" xfId="48111"/>
    <cellStyle name="표준 61 2 3 2 4 3" xfId="16886"/>
    <cellStyle name="표준 61 2 3 2 4 3 2" xfId="32514"/>
    <cellStyle name="표준 61 2 3 2 4 3 3" xfId="48113"/>
    <cellStyle name="표준 61 2 3 2 4 4" xfId="32511"/>
    <cellStyle name="표준 61 2 3 2 4 5" xfId="48110"/>
    <cellStyle name="표준 61 2 3 2 5" xfId="16887"/>
    <cellStyle name="표준 61 2 3 2 5 2" xfId="16888"/>
    <cellStyle name="표준 61 2 3 2 5 2 2" xfId="32516"/>
    <cellStyle name="표준 61 2 3 2 5 2 3" xfId="48115"/>
    <cellStyle name="표준 61 2 3 2 5 3" xfId="32515"/>
    <cellStyle name="표준 61 2 3 2 5 4" xfId="48114"/>
    <cellStyle name="표준 61 2 3 2 6" xfId="16889"/>
    <cellStyle name="표준 61 2 3 2 6 2" xfId="32517"/>
    <cellStyle name="표준 61 2 3 2 6 3" xfId="48116"/>
    <cellStyle name="표준 61 2 3 2 7" xfId="32494"/>
    <cellStyle name="표준 61 2 3 2 8" xfId="48093"/>
    <cellStyle name="표준 61 2 3 3" xfId="16890"/>
    <cellStyle name="표준 61 2 3 3 2" xfId="16891"/>
    <cellStyle name="표준 61 2 3 3 2 2" xfId="16892"/>
    <cellStyle name="표준 61 2 3 3 2 2 2" xfId="16893"/>
    <cellStyle name="표준 61 2 3 3 2 2 2 2" xfId="32521"/>
    <cellStyle name="표준 61 2 3 3 2 2 2 3" xfId="48120"/>
    <cellStyle name="표준 61 2 3 3 2 2 3" xfId="32520"/>
    <cellStyle name="표준 61 2 3 3 2 2 4" xfId="48119"/>
    <cellStyle name="표준 61 2 3 3 2 3" xfId="16894"/>
    <cellStyle name="표준 61 2 3 3 2 3 2" xfId="32522"/>
    <cellStyle name="표준 61 2 3 3 2 3 3" xfId="48121"/>
    <cellStyle name="표준 61 2 3 3 2 4" xfId="32519"/>
    <cellStyle name="표준 61 2 3 3 2 5" xfId="48118"/>
    <cellStyle name="표준 61 2 3 3 3" xfId="16895"/>
    <cellStyle name="표준 61 2 3 3 3 2" xfId="16896"/>
    <cellStyle name="표준 61 2 3 3 3 2 2" xfId="32524"/>
    <cellStyle name="표준 61 2 3 3 3 2 3" xfId="48123"/>
    <cellStyle name="표준 61 2 3 3 3 3" xfId="32523"/>
    <cellStyle name="표준 61 2 3 3 3 4" xfId="48122"/>
    <cellStyle name="표준 61 2 3 3 4" xfId="16897"/>
    <cellStyle name="표준 61 2 3 3 4 2" xfId="32525"/>
    <cellStyle name="표준 61 2 3 3 4 3" xfId="48124"/>
    <cellStyle name="표준 61 2 3 3 5" xfId="32518"/>
    <cellStyle name="표준 61 2 3 3 6" xfId="48117"/>
    <cellStyle name="표준 61 2 3 4" xfId="16898"/>
    <cellStyle name="표준 61 2 3 4 2" xfId="16899"/>
    <cellStyle name="표준 61 2 3 4 2 2" xfId="16900"/>
    <cellStyle name="표준 61 2 3 4 2 2 2" xfId="16901"/>
    <cellStyle name="표준 61 2 3 4 2 2 2 2" xfId="32529"/>
    <cellStyle name="표준 61 2 3 4 2 2 2 3" xfId="48128"/>
    <cellStyle name="표준 61 2 3 4 2 2 3" xfId="32528"/>
    <cellStyle name="표준 61 2 3 4 2 2 4" xfId="48127"/>
    <cellStyle name="표준 61 2 3 4 2 3" xfId="16902"/>
    <cellStyle name="표준 61 2 3 4 2 3 2" xfId="32530"/>
    <cellStyle name="표준 61 2 3 4 2 3 3" xfId="48129"/>
    <cellStyle name="표준 61 2 3 4 2 4" xfId="32527"/>
    <cellStyle name="표준 61 2 3 4 2 5" xfId="48126"/>
    <cellStyle name="표준 61 2 3 4 3" xfId="16903"/>
    <cellStyle name="표준 61 2 3 4 3 2" xfId="16904"/>
    <cellStyle name="표준 61 2 3 4 3 2 2" xfId="32532"/>
    <cellStyle name="표준 61 2 3 4 3 2 3" xfId="48131"/>
    <cellStyle name="표준 61 2 3 4 3 3" xfId="32531"/>
    <cellStyle name="표준 61 2 3 4 3 4" xfId="48130"/>
    <cellStyle name="표준 61 2 3 4 4" xfId="16905"/>
    <cellStyle name="표준 61 2 3 4 4 2" xfId="32533"/>
    <cellStyle name="표준 61 2 3 4 4 3" xfId="48132"/>
    <cellStyle name="표준 61 2 3 4 5" xfId="32526"/>
    <cellStyle name="표준 61 2 3 4 6" xfId="48125"/>
    <cellStyle name="표준 61 2 3 5" xfId="16906"/>
    <cellStyle name="표준 61 2 3 5 2" xfId="16907"/>
    <cellStyle name="표준 61 2 3 5 2 2" xfId="16908"/>
    <cellStyle name="표준 61 2 3 5 2 2 2" xfId="32536"/>
    <cellStyle name="표준 61 2 3 5 2 2 3" xfId="48135"/>
    <cellStyle name="표준 61 2 3 5 2 3" xfId="32535"/>
    <cellStyle name="표준 61 2 3 5 2 4" xfId="48134"/>
    <cellStyle name="표준 61 2 3 5 3" xfId="16909"/>
    <cellStyle name="표준 61 2 3 5 3 2" xfId="32537"/>
    <cellStyle name="표준 61 2 3 5 3 3" xfId="48136"/>
    <cellStyle name="표준 61 2 3 5 4" xfId="32534"/>
    <cellStyle name="표준 61 2 3 5 5" xfId="48133"/>
    <cellStyle name="표준 61 2 3 6" xfId="16910"/>
    <cellStyle name="표준 61 2 3 6 2" xfId="16911"/>
    <cellStyle name="표준 61 2 3 6 2 2" xfId="32539"/>
    <cellStyle name="표준 61 2 3 6 2 3" xfId="48138"/>
    <cellStyle name="표준 61 2 3 6 3" xfId="32538"/>
    <cellStyle name="표준 61 2 3 6 4" xfId="48137"/>
    <cellStyle name="표준 61 2 3 7" xfId="16912"/>
    <cellStyle name="표준 61 2 3 7 2" xfId="32540"/>
    <cellStyle name="표준 61 2 3 7 3" xfId="48139"/>
    <cellStyle name="표준 61 2 3 8" xfId="32493"/>
    <cellStyle name="표준 61 2 3 9" xfId="48092"/>
    <cellStyle name="표준 61 2 4" xfId="16913"/>
    <cellStyle name="표준 61 2 4 2" xfId="16914"/>
    <cellStyle name="표준 61 2 4 2 2" xfId="16915"/>
    <cellStyle name="표준 61 2 4 2 2 2" xfId="16916"/>
    <cellStyle name="표준 61 2 4 2 2 2 2" xfId="16917"/>
    <cellStyle name="표준 61 2 4 2 2 2 2 2" xfId="16918"/>
    <cellStyle name="표준 61 2 4 2 2 2 2 2 2" xfId="32546"/>
    <cellStyle name="표준 61 2 4 2 2 2 2 2 3" xfId="48145"/>
    <cellStyle name="표준 61 2 4 2 2 2 2 3" xfId="32545"/>
    <cellStyle name="표준 61 2 4 2 2 2 2 4" xfId="48144"/>
    <cellStyle name="표준 61 2 4 2 2 2 3" xfId="16919"/>
    <cellStyle name="표준 61 2 4 2 2 2 3 2" xfId="32547"/>
    <cellStyle name="표준 61 2 4 2 2 2 3 3" xfId="48146"/>
    <cellStyle name="표준 61 2 4 2 2 2 4" xfId="32544"/>
    <cellStyle name="표준 61 2 4 2 2 2 5" xfId="48143"/>
    <cellStyle name="표준 61 2 4 2 2 3" xfId="16920"/>
    <cellStyle name="표준 61 2 4 2 2 3 2" xfId="16921"/>
    <cellStyle name="표준 61 2 4 2 2 3 2 2" xfId="32549"/>
    <cellStyle name="표준 61 2 4 2 2 3 2 3" xfId="48148"/>
    <cellStyle name="표준 61 2 4 2 2 3 3" xfId="32548"/>
    <cellStyle name="표준 61 2 4 2 2 3 4" xfId="48147"/>
    <cellStyle name="표준 61 2 4 2 2 4" xfId="16922"/>
    <cellStyle name="표준 61 2 4 2 2 4 2" xfId="32550"/>
    <cellStyle name="표준 61 2 4 2 2 4 3" xfId="48149"/>
    <cellStyle name="표준 61 2 4 2 2 5" xfId="32543"/>
    <cellStyle name="표준 61 2 4 2 2 6" xfId="48142"/>
    <cellStyle name="표준 61 2 4 2 3" xfId="16923"/>
    <cellStyle name="표준 61 2 4 2 3 2" xfId="16924"/>
    <cellStyle name="표준 61 2 4 2 3 2 2" xfId="16925"/>
    <cellStyle name="표준 61 2 4 2 3 2 2 2" xfId="16926"/>
    <cellStyle name="표준 61 2 4 2 3 2 2 2 2" xfId="32554"/>
    <cellStyle name="표준 61 2 4 2 3 2 2 2 3" xfId="48153"/>
    <cellStyle name="표준 61 2 4 2 3 2 2 3" xfId="32553"/>
    <cellStyle name="표준 61 2 4 2 3 2 2 4" xfId="48152"/>
    <cellStyle name="표준 61 2 4 2 3 2 3" xfId="16927"/>
    <cellStyle name="표준 61 2 4 2 3 2 3 2" xfId="32555"/>
    <cellStyle name="표준 61 2 4 2 3 2 3 3" xfId="48154"/>
    <cellStyle name="표준 61 2 4 2 3 2 4" xfId="32552"/>
    <cellStyle name="표준 61 2 4 2 3 2 5" xfId="48151"/>
    <cellStyle name="표준 61 2 4 2 3 3" xfId="16928"/>
    <cellStyle name="표준 61 2 4 2 3 3 2" xfId="16929"/>
    <cellStyle name="표준 61 2 4 2 3 3 2 2" xfId="32557"/>
    <cellStyle name="표준 61 2 4 2 3 3 2 3" xfId="48156"/>
    <cellStyle name="표준 61 2 4 2 3 3 3" xfId="32556"/>
    <cellStyle name="표준 61 2 4 2 3 3 4" xfId="48155"/>
    <cellStyle name="표준 61 2 4 2 3 4" xfId="16930"/>
    <cellStyle name="표준 61 2 4 2 3 4 2" xfId="32558"/>
    <cellStyle name="표준 61 2 4 2 3 4 3" xfId="48157"/>
    <cellStyle name="표준 61 2 4 2 3 5" xfId="32551"/>
    <cellStyle name="표준 61 2 4 2 3 6" xfId="48150"/>
    <cellStyle name="표준 61 2 4 2 4" xfId="16931"/>
    <cellStyle name="표준 61 2 4 2 4 2" xfId="16932"/>
    <cellStyle name="표준 61 2 4 2 4 2 2" xfId="16933"/>
    <cellStyle name="표준 61 2 4 2 4 2 2 2" xfId="32561"/>
    <cellStyle name="표준 61 2 4 2 4 2 2 3" xfId="48160"/>
    <cellStyle name="표준 61 2 4 2 4 2 3" xfId="32560"/>
    <cellStyle name="표준 61 2 4 2 4 2 4" xfId="48159"/>
    <cellStyle name="표준 61 2 4 2 4 3" xfId="16934"/>
    <cellStyle name="표준 61 2 4 2 4 3 2" xfId="32562"/>
    <cellStyle name="표준 61 2 4 2 4 3 3" xfId="48161"/>
    <cellStyle name="표준 61 2 4 2 4 4" xfId="32559"/>
    <cellStyle name="표준 61 2 4 2 4 5" xfId="48158"/>
    <cellStyle name="표준 61 2 4 2 5" xfId="16935"/>
    <cellStyle name="표준 61 2 4 2 5 2" xfId="16936"/>
    <cellStyle name="표준 61 2 4 2 5 2 2" xfId="32564"/>
    <cellStyle name="표준 61 2 4 2 5 2 3" xfId="48163"/>
    <cellStyle name="표준 61 2 4 2 5 3" xfId="32563"/>
    <cellStyle name="표준 61 2 4 2 5 4" xfId="48162"/>
    <cellStyle name="표준 61 2 4 2 6" xfId="16937"/>
    <cellStyle name="표준 61 2 4 2 6 2" xfId="32565"/>
    <cellStyle name="표준 61 2 4 2 6 3" xfId="48164"/>
    <cellStyle name="표준 61 2 4 2 7" xfId="32542"/>
    <cellStyle name="표준 61 2 4 2 8" xfId="48141"/>
    <cellStyle name="표준 61 2 4 3" xfId="16938"/>
    <cellStyle name="표준 61 2 4 3 2" xfId="16939"/>
    <cellStyle name="표준 61 2 4 3 2 2" xfId="16940"/>
    <cellStyle name="표준 61 2 4 3 2 2 2" xfId="16941"/>
    <cellStyle name="표준 61 2 4 3 2 2 2 2" xfId="32569"/>
    <cellStyle name="표준 61 2 4 3 2 2 2 3" xfId="48168"/>
    <cellStyle name="표준 61 2 4 3 2 2 3" xfId="32568"/>
    <cellStyle name="표준 61 2 4 3 2 2 4" xfId="48167"/>
    <cellStyle name="표준 61 2 4 3 2 3" xfId="16942"/>
    <cellStyle name="표준 61 2 4 3 2 3 2" xfId="32570"/>
    <cellStyle name="표준 61 2 4 3 2 3 3" xfId="48169"/>
    <cellStyle name="표준 61 2 4 3 2 4" xfId="32567"/>
    <cellStyle name="표준 61 2 4 3 2 5" xfId="48166"/>
    <cellStyle name="표준 61 2 4 3 3" xfId="16943"/>
    <cellStyle name="표준 61 2 4 3 3 2" xfId="16944"/>
    <cellStyle name="표준 61 2 4 3 3 2 2" xfId="32572"/>
    <cellStyle name="표준 61 2 4 3 3 2 3" xfId="48171"/>
    <cellStyle name="표준 61 2 4 3 3 3" xfId="32571"/>
    <cellStyle name="표준 61 2 4 3 3 4" xfId="48170"/>
    <cellStyle name="표준 61 2 4 3 4" xfId="16945"/>
    <cellStyle name="표준 61 2 4 3 4 2" xfId="32573"/>
    <cellStyle name="표준 61 2 4 3 4 3" xfId="48172"/>
    <cellStyle name="표준 61 2 4 3 5" xfId="32566"/>
    <cellStyle name="표준 61 2 4 3 6" xfId="48165"/>
    <cellStyle name="표준 61 2 4 4" xfId="16946"/>
    <cellStyle name="표준 61 2 4 4 2" xfId="16947"/>
    <cellStyle name="표준 61 2 4 4 2 2" xfId="16948"/>
    <cellStyle name="표준 61 2 4 4 2 2 2" xfId="16949"/>
    <cellStyle name="표준 61 2 4 4 2 2 2 2" xfId="32577"/>
    <cellStyle name="표준 61 2 4 4 2 2 2 3" xfId="48176"/>
    <cellStyle name="표준 61 2 4 4 2 2 3" xfId="32576"/>
    <cellStyle name="표준 61 2 4 4 2 2 4" xfId="48175"/>
    <cellStyle name="표준 61 2 4 4 2 3" xfId="16950"/>
    <cellStyle name="표준 61 2 4 4 2 3 2" xfId="32578"/>
    <cellStyle name="표준 61 2 4 4 2 3 3" xfId="48177"/>
    <cellStyle name="표준 61 2 4 4 2 4" xfId="32575"/>
    <cellStyle name="표준 61 2 4 4 2 5" xfId="48174"/>
    <cellStyle name="표준 61 2 4 4 3" xfId="16951"/>
    <cellStyle name="표준 61 2 4 4 3 2" xfId="16952"/>
    <cellStyle name="표준 61 2 4 4 3 2 2" xfId="32580"/>
    <cellStyle name="표준 61 2 4 4 3 2 3" xfId="48179"/>
    <cellStyle name="표준 61 2 4 4 3 3" xfId="32579"/>
    <cellStyle name="표준 61 2 4 4 3 4" xfId="48178"/>
    <cellStyle name="표준 61 2 4 4 4" xfId="16953"/>
    <cellStyle name="표준 61 2 4 4 4 2" xfId="32581"/>
    <cellStyle name="표준 61 2 4 4 4 3" xfId="48180"/>
    <cellStyle name="표준 61 2 4 4 5" xfId="32574"/>
    <cellStyle name="표준 61 2 4 4 6" xfId="48173"/>
    <cellStyle name="표준 61 2 4 5" xfId="16954"/>
    <cellStyle name="표준 61 2 4 5 2" xfId="16955"/>
    <cellStyle name="표준 61 2 4 5 2 2" xfId="16956"/>
    <cellStyle name="표준 61 2 4 5 2 2 2" xfId="32584"/>
    <cellStyle name="표준 61 2 4 5 2 2 3" xfId="48183"/>
    <cellStyle name="표준 61 2 4 5 2 3" xfId="32583"/>
    <cellStyle name="표준 61 2 4 5 2 4" xfId="48182"/>
    <cellStyle name="표준 61 2 4 5 3" xfId="16957"/>
    <cellStyle name="표준 61 2 4 5 3 2" xfId="32585"/>
    <cellStyle name="표준 61 2 4 5 3 3" xfId="48184"/>
    <cellStyle name="표준 61 2 4 5 4" xfId="32582"/>
    <cellStyle name="표준 61 2 4 5 5" xfId="48181"/>
    <cellStyle name="표준 61 2 4 6" xfId="16958"/>
    <cellStyle name="표준 61 2 4 6 2" xfId="16959"/>
    <cellStyle name="표준 61 2 4 6 2 2" xfId="32587"/>
    <cellStyle name="표준 61 2 4 6 2 3" xfId="48186"/>
    <cellStyle name="표준 61 2 4 6 3" xfId="32586"/>
    <cellStyle name="표준 61 2 4 6 4" xfId="48185"/>
    <cellStyle name="표준 61 2 4 7" xfId="16960"/>
    <cellStyle name="표준 61 2 4 7 2" xfId="32588"/>
    <cellStyle name="표준 61 2 4 7 3" xfId="48187"/>
    <cellStyle name="표준 61 2 4 8" xfId="32541"/>
    <cellStyle name="표준 61 2 4 9" xfId="48140"/>
    <cellStyle name="표준 61 2 5" xfId="16961"/>
    <cellStyle name="표준 61 2 5 2" xfId="16962"/>
    <cellStyle name="표준 61 2 5 2 2" xfId="16963"/>
    <cellStyle name="표준 61 2 5 2 2 2" xfId="16964"/>
    <cellStyle name="표준 61 2 5 2 2 2 2" xfId="16965"/>
    <cellStyle name="표준 61 2 5 2 2 2 2 2" xfId="32593"/>
    <cellStyle name="표준 61 2 5 2 2 2 2 3" xfId="48192"/>
    <cellStyle name="표준 61 2 5 2 2 2 3" xfId="32592"/>
    <cellStyle name="표준 61 2 5 2 2 2 4" xfId="48191"/>
    <cellStyle name="표준 61 2 5 2 2 3" xfId="16966"/>
    <cellStyle name="표준 61 2 5 2 2 3 2" xfId="32594"/>
    <cellStyle name="표준 61 2 5 2 2 3 3" xfId="48193"/>
    <cellStyle name="표준 61 2 5 2 2 4" xfId="32591"/>
    <cellStyle name="표준 61 2 5 2 2 5" xfId="48190"/>
    <cellStyle name="표준 61 2 5 2 3" xfId="16967"/>
    <cellStyle name="표준 61 2 5 2 3 2" xfId="16968"/>
    <cellStyle name="표준 61 2 5 2 3 2 2" xfId="32596"/>
    <cellStyle name="표준 61 2 5 2 3 2 3" xfId="48195"/>
    <cellStyle name="표준 61 2 5 2 3 3" xfId="32595"/>
    <cellStyle name="표준 61 2 5 2 3 4" xfId="48194"/>
    <cellStyle name="표준 61 2 5 2 4" xfId="16969"/>
    <cellStyle name="표준 61 2 5 2 4 2" xfId="32597"/>
    <cellStyle name="표준 61 2 5 2 4 3" xfId="48196"/>
    <cellStyle name="표준 61 2 5 2 5" xfId="32590"/>
    <cellStyle name="표준 61 2 5 2 6" xfId="48189"/>
    <cellStyle name="표준 61 2 5 3" xfId="16970"/>
    <cellStyle name="표준 61 2 5 3 2" xfId="16971"/>
    <cellStyle name="표준 61 2 5 3 2 2" xfId="16972"/>
    <cellStyle name="표준 61 2 5 3 2 2 2" xfId="16973"/>
    <cellStyle name="표준 61 2 5 3 2 2 2 2" xfId="32601"/>
    <cellStyle name="표준 61 2 5 3 2 2 2 3" xfId="48200"/>
    <cellStyle name="표준 61 2 5 3 2 2 3" xfId="32600"/>
    <cellStyle name="표준 61 2 5 3 2 2 4" xfId="48199"/>
    <cellStyle name="표준 61 2 5 3 2 3" xfId="16974"/>
    <cellStyle name="표준 61 2 5 3 2 3 2" xfId="32602"/>
    <cellStyle name="표준 61 2 5 3 2 3 3" xfId="48201"/>
    <cellStyle name="표준 61 2 5 3 2 4" xfId="32599"/>
    <cellStyle name="표준 61 2 5 3 2 5" xfId="48198"/>
    <cellStyle name="표준 61 2 5 3 3" xfId="16975"/>
    <cellStyle name="표준 61 2 5 3 3 2" xfId="16976"/>
    <cellStyle name="표준 61 2 5 3 3 2 2" xfId="32604"/>
    <cellStyle name="표준 61 2 5 3 3 2 3" xfId="48203"/>
    <cellStyle name="표준 61 2 5 3 3 3" xfId="32603"/>
    <cellStyle name="표준 61 2 5 3 3 4" xfId="48202"/>
    <cellStyle name="표준 61 2 5 3 4" xfId="16977"/>
    <cellStyle name="표준 61 2 5 3 4 2" xfId="32605"/>
    <cellStyle name="표준 61 2 5 3 4 3" xfId="48204"/>
    <cellStyle name="표준 61 2 5 3 5" xfId="32598"/>
    <cellStyle name="표준 61 2 5 3 6" xfId="48197"/>
    <cellStyle name="표준 61 2 5 4" xfId="16978"/>
    <cellStyle name="표준 61 2 5 4 2" xfId="16979"/>
    <cellStyle name="표준 61 2 5 4 2 2" xfId="16980"/>
    <cellStyle name="표준 61 2 5 4 2 2 2" xfId="32608"/>
    <cellStyle name="표준 61 2 5 4 2 2 3" xfId="48207"/>
    <cellStyle name="표준 61 2 5 4 2 3" xfId="32607"/>
    <cellStyle name="표준 61 2 5 4 2 4" xfId="48206"/>
    <cellStyle name="표준 61 2 5 4 3" xfId="16981"/>
    <cellStyle name="표준 61 2 5 4 3 2" xfId="32609"/>
    <cellStyle name="표준 61 2 5 4 3 3" xfId="48208"/>
    <cellStyle name="표준 61 2 5 4 4" xfId="32606"/>
    <cellStyle name="표준 61 2 5 4 5" xfId="48205"/>
    <cellStyle name="표준 61 2 5 5" xfId="16982"/>
    <cellStyle name="표준 61 2 5 5 2" xfId="16983"/>
    <cellStyle name="표준 61 2 5 5 2 2" xfId="32611"/>
    <cellStyle name="표준 61 2 5 5 2 3" xfId="48210"/>
    <cellStyle name="표준 61 2 5 5 3" xfId="32610"/>
    <cellStyle name="표준 61 2 5 5 4" xfId="48209"/>
    <cellStyle name="표준 61 2 5 6" xfId="16984"/>
    <cellStyle name="표준 61 2 5 6 2" xfId="32612"/>
    <cellStyle name="표준 61 2 5 6 3" xfId="48211"/>
    <cellStyle name="표준 61 2 5 7" xfId="32589"/>
    <cellStyle name="표준 61 2 5 8" xfId="48188"/>
    <cellStyle name="표준 61 2 6" xfId="16985"/>
    <cellStyle name="표준 61 2 6 2" xfId="16986"/>
    <cellStyle name="표준 61 2 6 2 2" xfId="16987"/>
    <cellStyle name="표준 61 2 6 2 2 2" xfId="16988"/>
    <cellStyle name="표준 61 2 6 2 2 2 2" xfId="32616"/>
    <cellStyle name="표준 61 2 6 2 2 2 3" xfId="48215"/>
    <cellStyle name="표준 61 2 6 2 2 3" xfId="32615"/>
    <cellStyle name="표준 61 2 6 2 2 4" xfId="48214"/>
    <cellStyle name="표준 61 2 6 2 3" xfId="16989"/>
    <cellStyle name="표준 61 2 6 2 3 2" xfId="32617"/>
    <cellStyle name="표준 61 2 6 2 3 3" xfId="48216"/>
    <cellStyle name="표준 61 2 6 2 4" xfId="32614"/>
    <cellStyle name="표준 61 2 6 2 5" xfId="48213"/>
    <cellStyle name="표준 61 2 6 3" xfId="16990"/>
    <cellStyle name="표준 61 2 6 3 2" xfId="16991"/>
    <cellStyle name="표준 61 2 6 3 2 2" xfId="32619"/>
    <cellStyle name="표준 61 2 6 3 2 3" xfId="48218"/>
    <cellStyle name="표준 61 2 6 3 3" xfId="32618"/>
    <cellStyle name="표준 61 2 6 3 4" xfId="48217"/>
    <cellStyle name="표준 61 2 6 4" xfId="16992"/>
    <cellStyle name="표준 61 2 6 4 2" xfId="32620"/>
    <cellStyle name="표준 61 2 6 4 3" xfId="48219"/>
    <cellStyle name="표준 61 2 6 5" xfId="32613"/>
    <cellStyle name="표준 61 2 6 6" xfId="48212"/>
    <cellStyle name="표준 61 2 7" xfId="16993"/>
    <cellStyle name="표준 61 2 7 2" xfId="16994"/>
    <cellStyle name="표준 61 2 7 2 2" xfId="16995"/>
    <cellStyle name="표준 61 2 7 2 2 2" xfId="16996"/>
    <cellStyle name="표준 61 2 7 2 2 2 2" xfId="32624"/>
    <cellStyle name="표준 61 2 7 2 2 2 3" xfId="48223"/>
    <cellStyle name="표준 61 2 7 2 2 3" xfId="32623"/>
    <cellStyle name="표준 61 2 7 2 2 4" xfId="48222"/>
    <cellStyle name="표준 61 2 7 2 3" xfId="16997"/>
    <cellStyle name="표준 61 2 7 2 3 2" xfId="32625"/>
    <cellStyle name="표준 61 2 7 2 3 3" xfId="48224"/>
    <cellStyle name="표준 61 2 7 2 4" xfId="32622"/>
    <cellStyle name="표준 61 2 7 2 5" xfId="48221"/>
    <cellStyle name="표준 61 2 7 3" xfId="16998"/>
    <cellStyle name="표준 61 2 7 3 2" xfId="16999"/>
    <cellStyle name="표준 61 2 7 3 2 2" xfId="32627"/>
    <cellStyle name="표준 61 2 7 3 2 3" xfId="48226"/>
    <cellStyle name="표준 61 2 7 3 3" xfId="32626"/>
    <cellStyle name="표준 61 2 7 3 4" xfId="48225"/>
    <cellStyle name="표준 61 2 7 4" xfId="17000"/>
    <cellStyle name="표준 61 2 7 4 2" xfId="32628"/>
    <cellStyle name="표준 61 2 7 4 3" xfId="48227"/>
    <cellStyle name="표준 61 2 7 5" xfId="32621"/>
    <cellStyle name="표준 61 2 7 6" xfId="48220"/>
    <cellStyle name="표준 61 2 8" xfId="17001"/>
    <cellStyle name="표준 61 2 8 2" xfId="17002"/>
    <cellStyle name="표준 61 2 8 2 2" xfId="17003"/>
    <cellStyle name="표준 61 2 8 2 2 2" xfId="32631"/>
    <cellStyle name="표준 61 2 8 2 2 3" xfId="48230"/>
    <cellStyle name="표준 61 2 8 2 3" xfId="32630"/>
    <cellStyle name="표준 61 2 8 2 4" xfId="48229"/>
    <cellStyle name="표준 61 2 8 3" xfId="17004"/>
    <cellStyle name="표준 61 2 8 3 2" xfId="32632"/>
    <cellStyle name="표준 61 2 8 3 3" xfId="48231"/>
    <cellStyle name="표준 61 2 8 4" xfId="32629"/>
    <cellStyle name="표준 61 2 8 5" xfId="48228"/>
    <cellStyle name="표준 61 2 9" xfId="17005"/>
    <cellStyle name="표준 61 2 9 2" xfId="17006"/>
    <cellStyle name="표준 61 2 9 2 2" xfId="32634"/>
    <cellStyle name="표준 61 2 9 2 3" xfId="48233"/>
    <cellStyle name="표준 61 2 9 3" xfId="32633"/>
    <cellStyle name="표준 61 2 9 4" xfId="48232"/>
    <cellStyle name="표준 61 3" xfId="17007"/>
    <cellStyle name="표준 61 3 10" xfId="17008"/>
    <cellStyle name="표준 61 3 10 2" xfId="32636"/>
    <cellStyle name="표준 61 3 10 3" xfId="48235"/>
    <cellStyle name="표준 61 3 11" xfId="32635"/>
    <cellStyle name="표준 61 3 12" xfId="48234"/>
    <cellStyle name="표준 61 3 2" xfId="17009"/>
    <cellStyle name="표준 61 3 2 10" xfId="32637"/>
    <cellStyle name="표준 61 3 2 11" xfId="48236"/>
    <cellStyle name="표준 61 3 2 2" xfId="17010"/>
    <cellStyle name="표준 61 3 2 2 2" xfId="17011"/>
    <cellStyle name="표준 61 3 2 2 2 2" xfId="17012"/>
    <cellStyle name="표준 61 3 2 2 2 2 2" xfId="17013"/>
    <cellStyle name="표준 61 3 2 2 2 2 2 2" xfId="17014"/>
    <cellStyle name="표준 61 3 2 2 2 2 2 2 2" xfId="17015"/>
    <cellStyle name="표준 61 3 2 2 2 2 2 2 2 2" xfId="32643"/>
    <cellStyle name="표준 61 3 2 2 2 2 2 2 2 3" xfId="48242"/>
    <cellStyle name="표준 61 3 2 2 2 2 2 2 3" xfId="32642"/>
    <cellStyle name="표준 61 3 2 2 2 2 2 2 4" xfId="48241"/>
    <cellStyle name="표준 61 3 2 2 2 2 2 3" xfId="17016"/>
    <cellStyle name="표준 61 3 2 2 2 2 2 3 2" xfId="32644"/>
    <cellStyle name="표준 61 3 2 2 2 2 2 3 3" xfId="48243"/>
    <cellStyle name="표준 61 3 2 2 2 2 2 4" xfId="32641"/>
    <cellStyle name="표준 61 3 2 2 2 2 2 5" xfId="48240"/>
    <cellStyle name="표준 61 3 2 2 2 2 3" xfId="17017"/>
    <cellStyle name="표준 61 3 2 2 2 2 3 2" xfId="17018"/>
    <cellStyle name="표준 61 3 2 2 2 2 3 2 2" xfId="32646"/>
    <cellStyle name="표준 61 3 2 2 2 2 3 2 3" xfId="48245"/>
    <cellStyle name="표준 61 3 2 2 2 2 3 3" xfId="32645"/>
    <cellStyle name="표준 61 3 2 2 2 2 3 4" xfId="48244"/>
    <cellStyle name="표준 61 3 2 2 2 2 4" xfId="17019"/>
    <cellStyle name="표준 61 3 2 2 2 2 4 2" xfId="32647"/>
    <cellStyle name="표준 61 3 2 2 2 2 4 3" xfId="48246"/>
    <cellStyle name="표준 61 3 2 2 2 2 5" xfId="32640"/>
    <cellStyle name="표준 61 3 2 2 2 2 6" xfId="48239"/>
    <cellStyle name="표준 61 3 2 2 2 3" xfId="17020"/>
    <cellStyle name="표준 61 3 2 2 2 3 2" xfId="17021"/>
    <cellStyle name="표준 61 3 2 2 2 3 2 2" xfId="17022"/>
    <cellStyle name="표준 61 3 2 2 2 3 2 2 2" xfId="17023"/>
    <cellStyle name="표준 61 3 2 2 2 3 2 2 2 2" xfId="32651"/>
    <cellStyle name="표준 61 3 2 2 2 3 2 2 2 3" xfId="48250"/>
    <cellStyle name="표준 61 3 2 2 2 3 2 2 3" xfId="32650"/>
    <cellStyle name="표준 61 3 2 2 2 3 2 2 4" xfId="48249"/>
    <cellStyle name="표준 61 3 2 2 2 3 2 3" xfId="17024"/>
    <cellStyle name="표준 61 3 2 2 2 3 2 3 2" xfId="32652"/>
    <cellStyle name="표준 61 3 2 2 2 3 2 3 3" xfId="48251"/>
    <cellStyle name="표준 61 3 2 2 2 3 2 4" xfId="32649"/>
    <cellStyle name="표준 61 3 2 2 2 3 2 5" xfId="48248"/>
    <cellStyle name="표준 61 3 2 2 2 3 3" xfId="17025"/>
    <cellStyle name="표준 61 3 2 2 2 3 3 2" xfId="17026"/>
    <cellStyle name="표준 61 3 2 2 2 3 3 2 2" xfId="32654"/>
    <cellStyle name="표준 61 3 2 2 2 3 3 2 3" xfId="48253"/>
    <cellStyle name="표준 61 3 2 2 2 3 3 3" xfId="32653"/>
    <cellStyle name="표준 61 3 2 2 2 3 3 4" xfId="48252"/>
    <cellStyle name="표준 61 3 2 2 2 3 4" xfId="17027"/>
    <cellStyle name="표준 61 3 2 2 2 3 4 2" xfId="32655"/>
    <cellStyle name="표준 61 3 2 2 2 3 4 3" xfId="48254"/>
    <cellStyle name="표준 61 3 2 2 2 3 5" xfId="32648"/>
    <cellStyle name="표준 61 3 2 2 2 3 6" xfId="48247"/>
    <cellStyle name="표준 61 3 2 2 2 4" xfId="17028"/>
    <cellStyle name="표준 61 3 2 2 2 4 2" xfId="17029"/>
    <cellStyle name="표준 61 3 2 2 2 4 2 2" xfId="17030"/>
    <cellStyle name="표준 61 3 2 2 2 4 2 2 2" xfId="32658"/>
    <cellStyle name="표준 61 3 2 2 2 4 2 2 3" xfId="48257"/>
    <cellStyle name="표준 61 3 2 2 2 4 2 3" xfId="32657"/>
    <cellStyle name="표준 61 3 2 2 2 4 2 4" xfId="48256"/>
    <cellStyle name="표준 61 3 2 2 2 4 3" xfId="17031"/>
    <cellStyle name="표준 61 3 2 2 2 4 3 2" xfId="32659"/>
    <cellStyle name="표준 61 3 2 2 2 4 3 3" xfId="48258"/>
    <cellStyle name="표준 61 3 2 2 2 4 4" xfId="32656"/>
    <cellStyle name="표준 61 3 2 2 2 4 5" xfId="48255"/>
    <cellStyle name="표준 61 3 2 2 2 5" xfId="17032"/>
    <cellStyle name="표준 61 3 2 2 2 5 2" xfId="17033"/>
    <cellStyle name="표준 61 3 2 2 2 5 2 2" xfId="32661"/>
    <cellStyle name="표준 61 3 2 2 2 5 2 3" xfId="48260"/>
    <cellStyle name="표준 61 3 2 2 2 5 3" xfId="32660"/>
    <cellStyle name="표준 61 3 2 2 2 5 4" xfId="48259"/>
    <cellStyle name="표준 61 3 2 2 2 6" xfId="17034"/>
    <cellStyle name="표준 61 3 2 2 2 6 2" xfId="32662"/>
    <cellStyle name="표준 61 3 2 2 2 6 3" xfId="48261"/>
    <cellStyle name="표준 61 3 2 2 2 7" xfId="32639"/>
    <cellStyle name="표준 61 3 2 2 2 8" xfId="48238"/>
    <cellStyle name="표준 61 3 2 2 3" xfId="17035"/>
    <cellStyle name="표준 61 3 2 2 3 2" xfId="17036"/>
    <cellStyle name="표준 61 3 2 2 3 2 2" xfId="17037"/>
    <cellStyle name="표준 61 3 2 2 3 2 2 2" xfId="17038"/>
    <cellStyle name="표준 61 3 2 2 3 2 2 2 2" xfId="32666"/>
    <cellStyle name="표준 61 3 2 2 3 2 2 2 3" xfId="48265"/>
    <cellStyle name="표준 61 3 2 2 3 2 2 3" xfId="32665"/>
    <cellStyle name="표준 61 3 2 2 3 2 2 4" xfId="48264"/>
    <cellStyle name="표준 61 3 2 2 3 2 3" xfId="17039"/>
    <cellStyle name="표준 61 3 2 2 3 2 3 2" xfId="32667"/>
    <cellStyle name="표준 61 3 2 2 3 2 3 3" xfId="48266"/>
    <cellStyle name="표준 61 3 2 2 3 2 4" xfId="32664"/>
    <cellStyle name="표준 61 3 2 2 3 2 5" xfId="48263"/>
    <cellStyle name="표준 61 3 2 2 3 3" xfId="17040"/>
    <cellStyle name="표준 61 3 2 2 3 3 2" xfId="17041"/>
    <cellStyle name="표준 61 3 2 2 3 3 2 2" xfId="32669"/>
    <cellStyle name="표준 61 3 2 2 3 3 2 3" xfId="48268"/>
    <cellStyle name="표준 61 3 2 2 3 3 3" xfId="32668"/>
    <cellStyle name="표준 61 3 2 2 3 3 4" xfId="48267"/>
    <cellStyle name="표준 61 3 2 2 3 4" xfId="17042"/>
    <cellStyle name="표준 61 3 2 2 3 4 2" xfId="32670"/>
    <cellStyle name="표준 61 3 2 2 3 4 3" xfId="48269"/>
    <cellStyle name="표준 61 3 2 2 3 5" xfId="32663"/>
    <cellStyle name="표준 61 3 2 2 3 6" xfId="48262"/>
    <cellStyle name="표준 61 3 2 2 4" xfId="17043"/>
    <cellStyle name="표준 61 3 2 2 4 2" xfId="17044"/>
    <cellStyle name="표준 61 3 2 2 4 2 2" xfId="17045"/>
    <cellStyle name="표준 61 3 2 2 4 2 2 2" xfId="17046"/>
    <cellStyle name="표준 61 3 2 2 4 2 2 2 2" xfId="32674"/>
    <cellStyle name="표준 61 3 2 2 4 2 2 2 3" xfId="48273"/>
    <cellStyle name="표준 61 3 2 2 4 2 2 3" xfId="32673"/>
    <cellStyle name="표준 61 3 2 2 4 2 2 4" xfId="48272"/>
    <cellStyle name="표준 61 3 2 2 4 2 3" xfId="17047"/>
    <cellStyle name="표준 61 3 2 2 4 2 3 2" xfId="32675"/>
    <cellStyle name="표준 61 3 2 2 4 2 3 3" xfId="48274"/>
    <cellStyle name="표준 61 3 2 2 4 2 4" xfId="32672"/>
    <cellStyle name="표준 61 3 2 2 4 2 5" xfId="48271"/>
    <cellStyle name="표준 61 3 2 2 4 3" xfId="17048"/>
    <cellStyle name="표준 61 3 2 2 4 3 2" xfId="17049"/>
    <cellStyle name="표준 61 3 2 2 4 3 2 2" xfId="32677"/>
    <cellStyle name="표준 61 3 2 2 4 3 2 3" xfId="48276"/>
    <cellStyle name="표준 61 3 2 2 4 3 3" xfId="32676"/>
    <cellStyle name="표준 61 3 2 2 4 3 4" xfId="48275"/>
    <cellStyle name="표준 61 3 2 2 4 4" xfId="17050"/>
    <cellStyle name="표준 61 3 2 2 4 4 2" xfId="32678"/>
    <cellStyle name="표준 61 3 2 2 4 4 3" xfId="48277"/>
    <cellStyle name="표준 61 3 2 2 4 5" xfId="32671"/>
    <cellStyle name="표준 61 3 2 2 4 6" xfId="48270"/>
    <cellStyle name="표준 61 3 2 2 5" xfId="17051"/>
    <cellStyle name="표준 61 3 2 2 5 2" xfId="17052"/>
    <cellStyle name="표준 61 3 2 2 5 2 2" xfId="17053"/>
    <cellStyle name="표준 61 3 2 2 5 2 2 2" xfId="32681"/>
    <cellStyle name="표준 61 3 2 2 5 2 2 3" xfId="48280"/>
    <cellStyle name="표준 61 3 2 2 5 2 3" xfId="32680"/>
    <cellStyle name="표준 61 3 2 2 5 2 4" xfId="48279"/>
    <cellStyle name="표준 61 3 2 2 5 3" xfId="17054"/>
    <cellStyle name="표준 61 3 2 2 5 3 2" xfId="32682"/>
    <cellStyle name="표준 61 3 2 2 5 3 3" xfId="48281"/>
    <cellStyle name="표준 61 3 2 2 5 4" xfId="32679"/>
    <cellStyle name="표준 61 3 2 2 5 5" xfId="48278"/>
    <cellStyle name="표준 61 3 2 2 6" xfId="17055"/>
    <cellStyle name="표준 61 3 2 2 6 2" xfId="17056"/>
    <cellStyle name="표준 61 3 2 2 6 2 2" xfId="32684"/>
    <cellStyle name="표준 61 3 2 2 6 2 3" xfId="48283"/>
    <cellStyle name="표준 61 3 2 2 6 3" xfId="32683"/>
    <cellStyle name="표준 61 3 2 2 6 4" xfId="48282"/>
    <cellStyle name="표준 61 3 2 2 7" xfId="17057"/>
    <cellStyle name="표준 61 3 2 2 7 2" xfId="32685"/>
    <cellStyle name="표준 61 3 2 2 7 3" xfId="48284"/>
    <cellStyle name="표준 61 3 2 2 8" xfId="32638"/>
    <cellStyle name="표준 61 3 2 2 9" xfId="48237"/>
    <cellStyle name="표준 61 3 2 3" xfId="17058"/>
    <cellStyle name="표준 61 3 2 3 2" xfId="17059"/>
    <cellStyle name="표준 61 3 2 3 2 2" xfId="17060"/>
    <cellStyle name="표준 61 3 2 3 2 2 2" xfId="17061"/>
    <cellStyle name="표준 61 3 2 3 2 2 2 2" xfId="17062"/>
    <cellStyle name="표준 61 3 2 3 2 2 2 2 2" xfId="17063"/>
    <cellStyle name="표준 61 3 2 3 2 2 2 2 2 2" xfId="32691"/>
    <cellStyle name="표준 61 3 2 3 2 2 2 2 2 3" xfId="48290"/>
    <cellStyle name="표준 61 3 2 3 2 2 2 2 3" xfId="32690"/>
    <cellStyle name="표준 61 3 2 3 2 2 2 2 4" xfId="48289"/>
    <cellStyle name="표준 61 3 2 3 2 2 2 3" xfId="17064"/>
    <cellStyle name="표준 61 3 2 3 2 2 2 3 2" xfId="32692"/>
    <cellStyle name="표준 61 3 2 3 2 2 2 3 3" xfId="48291"/>
    <cellStyle name="표준 61 3 2 3 2 2 2 4" xfId="32689"/>
    <cellStyle name="표준 61 3 2 3 2 2 2 5" xfId="48288"/>
    <cellStyle name="표준 61 3 2 3 2 2 3" xfId="17065"/>
    <cellStyle name="표준 61 3 2 3 2 2 3 2" xfId="17066"/>
    <cellStyle name="표준 61 3 2 3 2 2 3 2 2" xfId="32694"/>
    <cellStyle name="표준 61 3 2 3 2 2 3 2 3" xfId="48293"/>
    <cellStyle name="표준 61 3 2 3 2 2 3 3" xfId="32693"/>
    <cellStyle name="표준 61 3 2 3 2 2 3 4" xfId="48292"/>
    <cellStyle name="표준 61 3 2 3 2 2 4" xfId="17067"/>
    <cellStyle name="표준 61 3 2 3 2 2 4 2" xfId="32695"/>
    <cellStyle name="표준 61 3 2 3 2 2 4 3" xfId="48294"/>
    <cellStyle name="표준 61 3 2 3 2 2 5" xfId="32688"/>
    <cellStyle name="표준 61 3 2 3 2 2 6" xfId="48287"/>
    <cellStyle name="표준 61 3 2 3 2 3" xfId="17068"/>
    <cellStyle name="표준 61 3 2 3 2 3 2" xfId="17069"/>
    <cellStyle name="표준 61 3 2 3 2 3 2 2" xfId="17070"/>
    <cellStyle name="표준 61 3 2 3 2 3 2 2 2" xfId="17071"/>
    <cellStyle name="표준 61 3 2 3 2 3 2 2 2 2" xfId="32699"/>
    <cellStyle name="표준 61 3 2 3 2 3 2 2 2 3" xfId="48298"/>
    <cellStyle name="표준 61 3 2 3 2 3 2 2 3" xfId="32698"/>
    <cellStyle name="표준 61 3 2 3 2 3 2 2 4" xfId="48297"/>
    <cellStyle name="표준 61 3 2 3 2 3 2 3" xfId="17072"/>
    <cellStyle name="표준 61 3 2 3 2 3 2 3 2" xfId="32700"/>
    <cellStyle name="표준 61 3 2 3 2 3 2 3 3" xfId="48299"/>
    <cellStyle name="표준 61 3 2 3 2 3 2 4" xfId="32697"/>
    <cellStyle name="표준 61 3 2 3 2 3 2 5" xfId="48296"/>
    <cellStyle name="표준 61 3 2 3 2 3 3" xfId="17073"/>
    <cellStyle name="표준 61 3 2 3 2 3 3 2" xfId="17074"/>
    <cellStyle name="표준 61 3 2 3 2 3 3 2 2" xfId="32702"/>
    <cellStyle name="표준 61 3 2 3 2 3 3 2 3" xfId="48301"/>
    <cellStyle name="표준 61 3 2 3 2 3 3 3" xfId="32701"/>
    <cellStyle name="표준 61 3 2 3 2 3 3 4" xfId="48300"/>
    <cellStyle name="표준 61 3 2 3 2 3 4" xfId="17075"/>
    <cellStyle name="표준 61 3 2 3 2 3 4 2" xfId="32703"/>
    <cellStyle name="표준 61 3 2 3 2 3 4 3" xfId="48302"/>
    <cellStyle name="표준 61 3 2 3 2 3 5" xfId="32696"/>
    <cellStyle name="표준 61 3 2 3 2 3 6" xfId="48295"/>
    <cellStyle name="표준 61 3 2 3 2 4" xfId="17076"/>
    <cellStyle name="표준 61 3 2 3 2 4 2" xfId="17077"/>
    <cellStyle name="표준 61 3 2 3 2 4 2 2" xfId="17078"/>
    <cellStyle name="표준 61 3 2 3 2 4 2 2 2" xfId="32706"/>
    <cellStyle name="표준 61 3 2 3 2 4 2 2 3" xfId="48305"/>
    <cellStyle name="표준 61 3 2 3 2 4 2 3" xfId="32705"/>
    <cellStyle name="표준 61 3 2 3 2 4 2 4" xfId="48304"/>
    <cellStyle name="표준 61 3 2 3 2 4 3" xfId="17079"/>
    <cellStyle name="표준 61 3 2 3 2 4 3 2" xfId="32707"/>
    <cellStyle name="표준 61 3 2 3 2 4 3 3" xfId="48306"/>
    <cellStyle name="표준 61 3 2 3 2 4 4" xfId="32704"/>
    <cellStyle name="표준 61 3 2 3 2 4 5" xfId="48303"/>
    <cellStyle name="표준 61 3 2 3 2 5" xfId="17080"/>
    <cellStyle name="표준 61 3 2 3 2 5 2" xfId="17081"/>
    <cellStyle name="표준 61 3 2 3 2 5 2 2" xfId="32709"/>
    <cellStyle name="표준 61 3 2 3 2 5 2 3" xfId="48308"/>
    <cellStyle name="표준 61 3 2 3 2 5 3" xfId="32708"/>
    <cellStyle name="표준 61 3 2 3 2 5 4" xfId="48307"/>
    <cellStyle name="표준 61 3 2 3 2 6" xfId="17082"/>
    <cellStyle name="표준 61 3 2 3 2 6 2" xfId="32710"/>
    <cellStyle name="표준 61 3 2 3 2 6 3" xfId="48309"/>
    <cellStyle name="표준 61 3 2 3 2 7" xfId="32687"/>
    <cellStyle name="표준 61 3 2 3 2 8" xfId="48286"/>
    <cellStyle name="표준 61 3 2 3 3" xfId="17083"/>
    <cellStyle name="표준 61 3 2 3 3 2" xfId="17084"/>
    <cellStyle name="표준 61 3 2 3 3 2 2" xfId="17085"/>
    <cellStyle name="표준 61 3 2 3 3 2 2 2" xfId="17086"/>
    <cellStyle name="표준 61 3 2 3 3 2 2 2 2" xfId="32714"/>
    <cellStyle name="표준 61 3 2 3 3 2 2 2 3" xfId="48313"/>
    <cellStyle name="표준 61 3 2 3 3 2 2 3" xfId="32713"/>
    <cellStyle name="표준 61 3 2 3 3 2 2 4" xfId="48312"/>
    <cellStyle name="표준 61 3 2 3 3 2 3" xfId="17087"/>
    <cellStyle name="표준 61 3 2 3 3 2 3 2" xfId="32715"/>
    <cellStyle name="표준 61 3 2 3 3 2 3 3" xfId="48314"/>
    <cellStyle name="표준 61 3 2 3 3 2 4" xfId="32712"/>
    <cellStyle name="표준 61 3 2 3 3 2 5" xfId="48311"/>
    <cellStyle name="표준 61 3 2 3 3 3" xfId="17088"/>
    <cellStyle name="표준 61 3 2 3 3 3 2" xfId="17089"/>
    <cellStyle name="표준 61 3 2 3 3 3 2 2" xfId="32717"/>
    <cellStyle name="표준 61 3 2 3 3 3 2 3" xfId="48316"/>
    <cellStyle name="표준 61 3 2 3 3 3 3" xfId="32716"/>
    <cellStyle name="표준 61 3 2 3 3 3 4" xfId="48315"/>
    <cellStyle name="표준 61 3 2 3 3 4" xfId="17090"/>
    <cellStyle name="표준 61 3 2 3 3 4 2" xfId="32718"/>
    <cellStyle name="표준 61 3 2 3 3 4 3" xfId="48317"/>
    <cellStyle name="표준 61 3 2 3 3 5" xfId="32711"/>
    <cellStyle name="표준 61 3 2 3 3 6" xfId="48310"/>
    <cellStyle name="표준 61 3 2 3 4" xfId="17091"/>
    <cellStyle name="표준 61 3 2 3 4 2" xfId="17092"/>
    <cellStyle name="표준 61 3 2 3 4 2 2" xfId="17093"/>
    <cellStyle name="표준 61 3 2 3 4 2 2 2" xfId="17094"/>
    <cellStyle name="표준 61 3 2 3 4 2 2 2 2" xfId="32722"/>
    <cellStyle name="표준 61 3 2 3 4 2 2 2 3" xfId="48321"/>
    <cellStyle name="표준 61 3 2 3 4 2 2 3" xfId="32721"/>
    <cellStyle name="표준 61 3 2 3 4 2 2 4" xfId="48320"/>
    <cellStyle name="표준 61 3 2 3 4 2 3" xfId="17095"/>
    <cellStyle name="표준 61 3 2 3 4 2 3 2" xfId="32723"/>
    <cellStyle name="표준 61 3 2 3 4 2 3 3" xfId="48322"/>
    <cellStyle name="표준 61 3 2 3 4 2 4" xfId="32720"/>
    <cellStyle name="표준 61 3 2 3 4 2 5" xfId="48319"/>
    <cellStyle name="표준 61 3 2 3 4 3" xfId="17096"/>
    <cellStyle name="표준 61 3 2 3 4 3 2" xfId="17097"/>
    <cellStyle name="표준 61 3 2 3 4 3 2 2" xfId="32725"/>
    <cellStyle name="표준 61 3 2 3 4 3 2 3" xfId="48324"/>
    <cellStyle name="표준 61 3 2 3 4 3 3" xfId="32724"/>
    <cellStyle name="표준 61 3 2 3 4 3 4" xfId="48323"/>
    <cellStyle name="표준 61 3 2 3 4 4" xfId="17098"/>
    <cellStyle name="표준 61 3 2 3 4 4 2" xfId="32726"/>
    <cellStyle name="표준 61 3 2 3 4 4 3" xfId="48325"/>
    <cellStyle name="표준 61 3 2 3 4 5" xfId="32719"/>
    <cellStyle name="표준 61 3 2 3 4 6" xfId="48318"/>
    <cellStyle name="표준 61 3 2 3 5" xfId="17099"/>
    <cellStyle name="표준 61 3 2 3 5 2" xfId="17100"/>
    <cellStyle name="표준 61 3 2 3 5 2 2" xfId="17101"/>
    <cellStyle name="표준 61 3 2 3 5 2 2 2" xfId="32729"/>
    <cellStyle name="표준 61 3 2 3 5 2 2 3" xfId="48328"/>
    <cellStyle name="표준 61 3 2 3 5 2 3" xfId="32728"/>
    <cellStyle name="표준 61 3 2 3 5 2 4" xfId="48327"/>
    <cellStyle name="표준 61 3 2 3 5 3" xfId="17102"/>
    <cellStyle name="표준 61 3 2 3 5 3 2" xfId="32730"/>
    <cellStyle name="표준 61 3 2 3 5 3 3" xfId="48329"/>
    <cellStyle name="표준 61 3 2 3 5 4" xfId="32727"/>
    <cellStyle name="표준 61 3 2 3 5 5" xfId="48326"/>
    <cellStyle name="표준 61 3 2 3 6" xfId="17103"/>
    <cellStyle name="표준 61 3 2 3 6 2" xfId="17104"/>
    <cellStyle name="표준 61 3 2 3 6 2 2" xfId="32732"/>
    <cellStyle name="표준 61 3 2 3 6 2 3" xfId="48331"/>
    <cellStyle name="표준 61 3 2 3 6 3" xfId="32731"/>
    <cellStyle name="표준 61 3 2 3 6 4" xfId="48330"/>
    <cellStyle name="표준 61 3 2 3 7" xfId="17105"/>
    <cellStyle name="표준 61 3 2 3 7 2" xfId="32733"/>
    <cellStyle name="표준 61 3 2 3 7 3" xfId="48332"/>
    <cellStyle name="표준 61 3 2 3 8" xfId="32686"/>
    <cellStyle name="표준 61 3 2 3 9" xfId="48285"/>
    <cellStyle name="표준 61 3 2 4" xfId="17106"/>
    <cellStyle name="표준 61 3 2 4 2" xfId="17107"/>
    <cellStyle name="표준 61 3 2 4 2 2" xfId="17108"/>
    <cellStyle name="표준 61 3 2 4 2 2 2" xfId="17109"/>
    <cellStyle name="표준 61 3 2 4 2 2 2 2" xfId="17110"/>
    <cellStyle name="표준 61 3 2 4 2 2 2 2 2" xfId="32738"/>
    <cellStyle name="표준 61 3 2 4 2 2 2 2 3" xfId="48337"/>
    <cellStyle name="표준 61 3 2 4 2 2 2 3" xfId="32737"/>
    <cellStyle name="표준 61 3 2 4 2 2 2 4" xfId="48336"/>
    <cellStyle name="표준 61 3 2 4 2 2 3" xfId="17111"/>
    <cellStyle name="표준 61 3 2 4 2 2 3 2" xfId="32739"/>
    <cellStyle name="표준 61 3 2 4 2 2 3 3" xfId="48338"/>
    <cellStyle name="표준 61 3 2 4 2 2 4" xfId="32736"/>
    <cellStyle name="표준 61 3 2 4 2 2 5" xfId="48335"/>
    <cellStyle name="표준 61 3 2 4 2 3" xfId="17112"/>
    <cellStyle name="표준 61 3 2 4 2 3 2" xfId="17113"/>
    <cellStyle name="표준 61 3 2 4 2 3 2 2" xfId="32741"/>
    <cellStyle name="표준 61 3 2 4 2 3 2 3" xfId="48340"/>
    <cellStyle name="표준 61 3 2 4 2 3 3" xfId="32740"/>
    <cellStyle name="표준 61 3 2 4 2 3 4" xfId="48339"/>
    <cellStyle name="표준 61 3 2 4 2 4" xfId="17114"/>
    <cellStyle name="표준 61 3 2 4 2 4 2" xfId="32742"/>
    <cellStyle name="표준 61 3 2 4 2 4 3" xfId="48341"/>
    <cellStyle name="표준 61 3 2 4 2 5" xfId="32735"/>
    <cellStyle name="표준 61 3 2 4 2 6" xfId="48334"/>
    <cellStyle name="표준 61 3 2 4 3" xfId="17115"/>
    <cellStyle name="표준 61 3 2 4 3 2" xfId="17116"/>
    <cellStyle name="표준 61 3 2 4 3 2 2" xfId="17117"/>
    <cellStyle name="표준 61 3 2 4 3 2 2 2" xfId="17118"/>
    <cellStyle name="표준 61 3 2 4 3 2 2 2 2" xfId="32746"/>
    <cellStyle name="표준 61 3 2 4 3 2 2 2 3" xfId="48345"/>
    <cellStyle name="표준 61 3 2 4 3 2 2 3" xfId="32745"/>
    <cellStyle name="표준 61 3 2 4 3 2 2 4" xfId="48344"/>
    <cellStyle name="표준 61 3 2 4 3 2 3" xfId="17119"/>
    <cellStyle name="표준 61 3 2 4 3 2 3 2" xfId="32747"/>
    <cellStyle name="표준 61 3 2 4 3 2 3 3" xfId="48346"/>
    <cellStyle name="표준 61 3 2 4 3 2 4" xfId="32744"/>
    <cellStyle name="표준 61 3 2 4 3 2 5" xfId="48343"/>
    <cellStyle name="표준 61 3 2 4 3 3" xfId="17120"/>
    <cellStyle name="표준 61 3 2 4 3 3 2" xfId="17121"/>
    <cellStyle name="표준 61 3 2 4 3 3 2 2" xfId="32749"/>
    <cellStyle name="표준 61 3 2 4 3 3 2 3" xfId="48348"/>
    <cellStyle name="표준 61 3 2 4 3 3 3" xfId="32748"/>
    <cellStyle name="표준 61 3 2 4 3 3 4" xfId="48347"/>
    <cellStyle name="표준 61 3 2 4 3 4" xfId="17122"/>
    <cellStyle name="표준 61 3 2 4 3 4 2" xfId="32750"/>
    <cellStyle name="표준 61 3 2 4 3 4 3" xfId="48349"/>
    <cellStyle name="표준 61 3 2 4 3 5" xfId="32743"/>
    <cellStyle name="표준 61 3 2 4 3 6" xfId="48342"/>
    <cellStyle name="표준 61 3 2 4 4" xfId="17123"/>
    <cellStyle name="표준 61 3 2 4 4 2" xfId="17124"/>
    <cellStyle name="표준 61 3 2 4 4 2 2" xfId="17125"/>
    <cellStyle name="표준 61 3 2 4 4 2 2 2" xfId="32753"/>
    <cellStyle name="표준 61 3 2 4 4 2 2 3" xfId="48352"/>
    <cellStyle name="표준 61 3 2 4 4 2 3" xfId="32752"/>
    <cellStyle name="표준 61 3 2 4 4 2 4" xfId="48351"/>
    <cellStyle name="표준 61 3 2 4 4 3" xfId="17126"/>
    <cellStyle name="표준 61 3 2 4 4 3 2" xfId="32754"/>
    <cellStyle name="표준 61 3 2 4 4 3 3" xfId="48353"/>
    <cellStyle name="표준 61 3 2 4 4 4" xfId="32751"/>
    <cellStyle name="표준 61 3 2 4 4 5" xfId="48350"/>
    <cellStyle name="표준 61 3 2 4 5" xfId="17127"/>
    <cellStyle name="표준 61 3 2 4 5 2" xfId="17128"/>
    <cellStyle name="표준 61 3 2 4 5 2 2" xfId="32756"/>
    <cellStyle name="표준 61 3 2 4 5 2 3" xfId="48355"/>
    <cellStyle name="표준 61 3 2 4 5 3" xfId="32755"/>
    <cellStyle name="표준 61 3 2 4 5 4" xfId="48354"/>
    <cellStyle name="표준 61 3 2 4 6" xfId="17129"/>
    <cellStyle name="표준 61 3 2 4 6 2" xfId="32757"/>
    <cellStyle name="표준 61 3 2 4 6 3" xfId="48356"/>
    <cellStyle name="표준 61 3 2 4 7" xfId="32734"/>
    <cellStyle name="표준 61 3 2 4 8" xfId="48333"/>
    <cellStyle name="표준 61 3 2 5" xfId="17130"/>
    <cellStyle name="표준 61 3 2 5 2" xfId="17131"/>
    <cellStyle name="표준 61 3 2 5 2 2" xfId="17132"/>
    <cellStyle name="표준 61 3 2 5 2 2 2" xfId="17133"/>
    <cellStyle name="표준 61 3 2 5 2 2 2 2" xfId="32761"/>
    <cellStyle name="표준 61 3 2 5 2 2 2 3" xfId="48360"/>
    <cellStyle name="표준 61 3 2 5 2 2 3" xfId="32760"/>
    <cellStyle name="표준 61 3 2 5 2 2 4" xfId="48359"/>
    <cellStyle name="표준 61 3 2 5 2 3" xfId="17134"/>
    <cellStyle name="표준 61 3 2 5 2 3 2" xfId="32762"/>
    <cellStyle name="표준 61 3 2 5 2 3 3" xfId="48361"/>
    <cellStyle name="표준 61 3 2 5 2 4" xfId="32759"/>
    <cellStyle name="표준 61 3 2 5 2 5" xfId="48358"/>
    <cellStyle name="표준 61 3 2 5 3" xfId="17135"/>
    <cellStyle name="표준 61 3 2 5 3 2" xfId="17136"/>
    <cellStyle name="표준 61 3 2 5 3 2 2" xfId="32764"/>
    <cellStyle name="표준 61 3 2 5 3 2 3" xfId="48363"/>
    <cellStyle name="표준 61 3 2 5 3 3" xfId="32763"/>
    <cellStyle name="표준 61 3 2 5 3 4" xfId="48362"/>
    <cellStyle name="표준 61 3 2 5 4" xfId="17137"/>
    <cellStyle name="표준 61 3 2 5 4 2" xfId="32765"/>
    <cellStyle name="표준 61 3 2 5 4 3" xfId="48364"/>
    <cellStyle name="표준 61 3 2 5 5" xfId="32758"/>
    <cellStyle name="표준 61 3 2 5 6" xfId="48357"/>
    <cellStyle name="표준 61 3 2 6" xfId="17138"/>
    <cellStyle name="표준 61 3 2 6 2" xfId="17139"/>
    <cellStyle name="표준 61 3 2 6 2 2" xfId="17140"/>
    <cellStyle name="표준 61 3 2 6 2 2 2" xfId="17141"/>
    <cellStyle name="표준 61 3 2 6 2 2 2 2" xfId="32769"/>
    <cellStyle name="표준 61 3 2 6 2 2 2 3" xfId="48368"/>
    <cellStyle name="표준 61 3 2 6 2 2 3" xfId="32768"/>
    <cellStyle name="표준 61 3 2 6 2 2 4" xfId="48367"/>
    <cellStyle name="표준 61 3 2 6 2 3" xfId="17142"/>
    <cellStyle name="표준 61 3 2 6 2 3 2" xfId="32770"/>
    <cellStyle name="표준 61 3 2 6 2 3 3" xfId="48369"/>
    <cellStyle name="표준 61 3 2 6 2 4" xfId="32767"/>
    <cellStyle name="표준 61 3 2 6 2 5" xfId="48366"/>
    <cellStyle name="표준 61 3 2 6 3" xfId="17143"/>
    <cellStyle name="표준 61 3 2 6 3 2" xfId="17144"/>
    <cellStyle name="표준 61 3 2 6 3 2 2" xfId="32772"/>
    <cellStyle name="표준 61 3 2 6 3 2 3" xfId="48371"/>
    <cellStyle name="표준 61 3 2 6 3 3" xfId="32771"/>
    <cellStyle name="표준 61 3 2 6 3 4" xfId="48370"/>
    <cellStyle name="표준 61 3 2 6 4" xfId="17145"/>
    <cellStyle name="표준 61 3 2 6 4 2" xfId="32773"/>
    <cellStyle name="표준 61 3 2 6 4 3" xfId="48372"/>
    <cellStyle name="표준 61 3 2 6 5" xfId="32766"/>
    <cellStyle name="표준 61 3 2 6 6" xfId="48365"/>
    <cellStyle name="표준 61 3 2 7" xfId="17146"/>
    <cellStyle name="표준 61 3 2 7 2" xfId="17147"/>
    <cellStyle name="표준 61 3 2 7 2 2" xfId="17148"/>
    <cellStyle name="표준 61 3 2 7 2 2 2" xfId="32776"/>
    <cellStyle name="표준 61 3 2 7 2 2 3" xfId="48375"/>
    <cellStyle name="표준 61 3 2 7 2 3" xfId="32775"/>
    <cellStyle name="표준 61 3 2 7 2 4" xfId="48374"/>
    <cellStyle name="표준 61 3 2 7 3" xfId="17149"/>
    <cellStyle name="표준 61 3 2 7 3 2" xfId="32777"/>
    <cellStyle name="표준 61 3 2 7 3 3" xfId="48376"/>
    <cellStyle name="표준 61 3 2 7 4" xfId="32774"/>
    <cellStyle name="표준 61 3 2 7 5" xfId="48373"/>
    <cellStyle name="표준 61 3 2 8" xfId="17150"/>
    <cellStyle name="표준 61 3 2 8 2" xfId="17151"/>
    <cellStyle name="표준 61 3 2 8 2 2" xfId="32779"/>
    <cellStyle name="표준 61 3 2 8 2 3" xfId="48378"/>
    <cellStyle name="표준 61 3 2 8 3" xfId="32778"/>
    <cellStyle name="표준 61 3 2 8 4" xfId="48377"/>
    <cellStyle name="표준 61 3 2 9" xfId="17152"/>
    <cellStyle name="표준 61 3 2 9 2" xfId="32780"/>
    <cellStyle name="표준 61 3 2 9 3" xfId="48379"/>
    <cellStyle name="표준 61 3 3" xfId="17153"/>
    <cellStyle name="표준 61 3 3 2" xfId="17154"/>
    <cellStyle name="표준 61 3 3 2 2" xfId="17155"/>
    <cellStyle name="표준 61 3 3 2 2 2" xfId="17156"/>
    <cellStyle name="표준 61 3 3 2 2 2 2" xfId="17157"/>
    <cellStyle name="표준 61 3 3 2 2 2 2 2" xfId="17158"/>
    <cellStyle name="표준 61 3 3 2 2 2 2 2 2" xfId="32786"/>
    <cellStyle name="표준 61 3 3 2 2 2 2 2 3" xfId="48385"/>
    <cellStyle name="표준 61 3 3 2 2 2 2 3" xfId="32785"/>
    <cellStyle name="표준 61 3 3 2 2 2 2 4" xfId="48384"/>
    <cellStyle name="표준 61 3 3 2 2 2 3" xfId="17159"/>
    <cellStyle name="표준 61 3 3 2 2 2 3 2" xfId="32787"/>
    <cellStyle name="표준 61 3 3 2 2 2 3 3" xfId="48386"/>
    <cellStyle name="표준 61 3 3 2 2 2 4" xfId="32784"/>
    <cellStyle name="표준 61 3 3 2 2 2 5" xfId="48383"/>
    <cellStyle name="표준 61 3 3 2 2 3" xfId="17160"/>
    <cellStyle name="표준 61 3 3 2 2 3 2" xfId="17161"/>
    <cellStyle name="표준 61 3 3 2 2 3 2 2" xfId="32789"/>
    <cellStyle name="표준 61 3 3 2 2 3 2 3" xfId="48388"/>
    <cellStyle name="표준 61 3 3 2 2 3 3" xfId="32788"/>
    <cellStyle name="표준 61 3 3 2 2 3 4" xfId="48387"/>
    <cellStyle name="표준 61 3 3 2 2 4" xfId="17162"/>
    <cellStyle name="표준 61 3 3 2 2 4 2" xfId="32790"/>
    <cellStyle name="표준 61 3 3 2 2 4 3" xfId="48389"/>
    <cellStyle name="표준 61 3 3 2 2 5" xfId="32783"/>
    <cellStyle name="표준 61 3 3 2 2 6" xfId="48382"/>
    <cellStyle name="표준 61 3 3 2 3" xfId="17163"/>
    <cellStyle name="표준 61 3 3 2 3 2" xfId="17164"/>
    <cellStyle name="표준 61 3 3 2 3 2 2" xfId="17165"/>
    <cellStyle name="표준 61 3 3 2 3 2 2 2" xfId="17166"/>
    <cellStyle name="표준 61 3 3 2 3 2 2 2 2" xfId="32794"/>
    <cellStyle name="표준 61 3 3 2 3 2 2 2 3" xfId="48393"/>
    <cellStyle name="표준 61 3 3 2 3 2 2 3" xfId="32793"/>
    <cellStyle name="표준 61 3 3 2 3 2 2 4" xfId="48392"/>
    <cellStyle name="표준 61 3 3 2 3 2 3" xfId="17167"/>
    <cellStyle name="표준 61 3 3 2 3 2 3 2" xfId="32795"/>
    <cellStyle name="표준 61 3 3 2 3 2 3 3" xfId="48394"/>
    <cellStyle name="표준 61 3 3 2 3 2 4" xfId="32792"/>
    <cellStyle name="표준 61 3 3 2 3 2 5" xfId="48391"/>
    <cellStyle name="표준 61 3 3 2 3 3" xfId="17168"/>
    <cellStyle name="표준 61 3 3 2 3 3 2" xfId="17169"/>
    <cellStyle name="표준 61 3 3 2 3 3 2 2" xfId="32797"/>
    <cellStyle name="표준 61 3 3 2 3 3 2 3" xfId="48396"/>
    <cellStyle name="표준 61 3 3 2 3 3 3" xfId="32796"/>
    <cellStyle name="표준 61 3 3 2 3 3 4" xfId="48395"/>
    <cellStyle name="표준 61 3 3 2 3 4" xfId="17170"/>
    <cellStyle name="표준 61 3 3 2 3 4 2" xfId="32798"/>
    <cellStyle name="표준 61 3 3 2 3 4 3" xfId="48397"/>
    <cellStyle name="표준 61 3 3 2 3 5" xfId="32791"/>
    <cellStyle name="표준 61 3 3 2 3 6" xfId="48390"/>
    <cellStyle name="표준 61 3 3 2 4" xfId="17171"/>
    <cellStyle name="표준 61 3 3 2 4 2" xfId="17172"/>
    <cellStyle name="표준 61 3 3 2 4 2 2" xfId="17173"/>
    <cellStyle name="표준 61 3 3 2 4 2 2 2" xfId="32801"/>
    <cellStyle name="표준 61 3 3 2 4 2 2 3" xfId="48400"/>
    <cellStyle name="표준 61 3 3 2 4 2 3" xfId="32800"/>
    <cellStyle name="표준 61 3 3 2 4 2 4" xfId="48399"/>
    <cellStyle name="표준 61 3 3 2 4 3" xfId="17174"/>
    <cellStyle name="표준 61 3 3 2 4 3 2" xfId="32802"/>
    <cellStyle name="표준 61 3 3 2 4 3 3" xfId="48401"/>
    <cellStyle name="표준 61 3 3 2 4 4" xfId="32799"/>
    <cellStyle name="표준 61 3 3 2 4 5" xfId="48398"/>
    <cellStyle name="표준 61 3 3 2 5" xfId="17175"/>
    <cellStyle name="표준 61 3 3 2 5 2" xfId="17176"/>
    <cellStyle name="표준 61 3 3 2 5 2 2" xfId="32804"/>
    <cellStyle name="표준 61 3 3 2 5 2 3" xfId="48403"/>
    <cellStyle name="표준 61 3 3 2 5 3" xfId="32803"/>
    <cellStyle name="표준 61 3 3 2 5 4" xfId="48402"/>
    <cellStyle name="표준 61 3 3 2 6" xfId="17177"/>
    <cellStyle name="표준 61 3 3 2 6 2" xfId="32805"/>
    <cellStyle name="표준 61 3 3 2 6 3" xfId="48404"/>
    <cellStyle name="표준 61 3 3 2 7" xfId="32782"/>
    <cellStyle name="표준 61 3 3 2 8" xfId="48381"/>
    <cellStyle name="표준 61 3 3 3" xfId="17178"/>
    <cellStyle name="표준 61 3 3 3 2" xfId="17179"/>
    <cellStyle name="표준 61 3 3 3 2 2" xfId="17180"/>
    <cellStyle name="표준 61 3 3 3 2 2 2" xfId="17181"/>
    <cellStyle name="표준 61 3 3 3 2 2 2 2" xfId="32809"/>
    <cellStyle name="표준 61 3 3 3 2 2 2 3" xfId="48408"/>
    <cellStyle name="표준 61 3 3 3 2 2 3" xfId="32808"/>
    <cellStyle name="표준 61 3 3 3 2 2 4" xfId="48407"/>
    <cellStyle name="표준 61 3 3 3 2 3" xfId="17182"/>
    <cellStyle name="표준 61 3 3 3 2 3 2" xfId="32810"/>
    <cellStyle name="표준 61 3 3 3 2 3 3" xfId="48409"/>
    <cellStyle name="표준 61 3 3 3 2 4" xfId="32807"/>
    <cellStyle name="표준 61 3 3 3 2 5" xfId="48406"/>
    <cellStyle name="표준 61 3 3 3 3" xfId="17183"/>
    <cellStyle name="표준 61 3 3 3 3 2" xfId="17184"/>
    <cellStyle name="표준 61 3 3 3 3 2 2" xfId="32812"/>
    <cellStyle name="표준 61 3 3 3 3 2 3" xfId="48411"/>
    <cellStyle name="표준 61 3 3 3 3 3" xfId="32811"/>
    <cellStyle name="표준 61 3 3 3 3 4" xfId="48410"/>
    <cellStyle name="표준 61 3 3 3 4" xfId="17185"/>
    <cellStyle name="표준 61 3 3 3 4 2" xfId="32813"/>
    <cellStyle name="표준 61 3 3 3 4 3" xfId="48412"/>
    <cellStyle name="표준 61 3 3 3 5" xfId="32806"/>
    <cellStyle name="표준 61 3 3 3 6" xfId="48405"/>
    <cellStyle name="표준 61 3 3 4" xfId="17186"/>
    <cellStyle name="표준 61 3 3 4 2" xfId="17187"/>
    <cellStyle name="표준 61 3 3 4 2 2" xfId="17188"/>
    <cellStyle name="표준 61 3 3 4 2 2 2" xfId="17189"/>
    <cellStyle name="표준 61 3 3 4 2 2 2 2" xfId="32817"/>
    <cellStyle name="표준 61 3 3 4 2 2 2 3" xfId="48416"/>
    <cellStyle name="표준 61 3 3 4 2 2 3" xfId="32816"/>
    <cellStyle name="표준 61 3 3 4 2 2 4" xfId="48415"/>
    <cellStyle name="표준 61 3 3 4 2 3" xfId="17190"/>
    <cellStyle name="표준 61 3 3 4 2 3 2" xfId="32818"/>
    <cellStyle name="표준 61 3 3 4 2 3 3" xfId="48417"/>
    <cellStyle name="표준 61 3 3 4 2 4" xfId="32815"/>
    <cellStyle name="표준 61 3 3 4 2 5" xfId="48414"/>
    <cellStyle name="표준 61 3 3 4 3" xfId="17191"/>
    <cellStyle name="표준 61 3 3 4 3 2" xfId="17192"/>
    <cellStyle name="표준 61 3 3 4 3 2 2" xfId="32820"/>
    <cellStyle name="표준 61 3 3 4 3 2 3" xfId="48419"/>
    <cellStyle name="표준 61 3 3 4 3 3" xfId="32819"/>
    <cellStyle name="표준 61 3 3 4 3 4" xfId="48418"/>
    <cellStyle name="표준 61 3 3 4 4" xfId="17193"/>
    <cellStyle name="표준 61 3 3 4 4 2" xfId="32821"/>
    <cellStyle name="표준 61 3 3 4 4 3" xfId="48420"/>
    <cellStyle name="표준 61 3 3 4 5" xfId="32814"/>
    <cellStyle name="표준 61 3 3 4 6" xfId="48413"/>
    <cellStyle name="표준 61 3 3 5" xfId="17194"/>
    <cellStyle name="표준 61 3 3 5 2" xfId="17195"/>
    <cellStyle name="표준 61 3 3 5 2 2" xfId="17196"/>
    <cellStyle name="표준 61 3 3 5 2 2 2" xfId="32824"/>
    <cellStyle name="표준 61 3 3 5 2 2 3" xfId="48423"/>
    <cellStyle name="표준 61 3 3 5 2 3" xfId="32823"/>
    <cellStyle name="표준 61 3 3 5 2 4" xfId="48422"/>
    <cellStyle name="표준 61 3 3 5 3" xfId="17197"/>
    <cellStyle name="표준 61 3 3 5 3 2" xfId="32825"/>
    <cellStyle name="표준 61 3 3 5 3 3" xfId="48424"/>
    <cellStyle name="표준 61 3 3 5 4" xfId="32822"/>
    <cellStyle name="표준 61 3 3 5 5" xfId="48421"/>
    <cellStyle name="표준 61 3 3 6" xfId="17198"/>
    <cellStyle name="표준 61 3 3 6 2" xfId="17199"/>
    <cellStyle name="표준 61 3 3 6 2 2" xfId="32827"/>
    <cellStyle name="표준 61 3 3 6 2 3" xfId="48426"/>
    <cellStyle name="표준 61 3 3 6 3" xfId="32826"/>
    <cellStyle name="표준 61 3 3 6 4" xfId="48425"/>
    <cellStyle name="표준 61 3 3 7" xfId="17200"/>
    <cellStyle name="표준 61 3 3 7 2" xfId="32828"/>
    <cellStyle name="표준 61 3 3 7 3" xfId="48427"/>
    <cellStyle name="표준 61 3 3 8" xfId="32781"/>
    <cellStyle name="표준 61 3 3 9" xfId="48380"/>
    <cellStyle name="표준 61 3 4" xfId="17201"/>
    <cellStyle name="표준 61 3 4 2" xfId="17202"/>
    <cellStyle name="표준 61 3 4 2 2" xfId="17203"/>
    <cellStyle name="표준 61 3 4 2 2 2" xfId="17204"/>
    <cellStyle name="표준 61 3 4 2 2 2 2" xfId="17205"/>
    <cellStyle name="표준 61 3 4 2 2 2 2 2" xfId="17206"/>
    <cellStyle name="표준 61 3 4 2 2 2 2 2 2" xfId="32834"/>
    <cellStyle name="표준 61 3 4 2 2 2 2 2 3" xfId="48433"/>
    <cellStyle name="표준 61 3 4 2 2 2 2 3" xfId="32833"/>
    <cellStyle name="표준 61 3 4 2 2 2 2 4" xfId="48432"/>
    <cellStyle name="표준 61 3 4 2 2 2 3" xfId="17207"/>
    <cellStyle name="표준 61 3 4 2 2 2 3 2" xfId="32835"/>
    <cellStyle name="표준 61 3 4 2 2 2 3 3" xfId="48434"/>
    <cellStyle name="표준 61 3 4 2 2 2 4" xfId="32832"/>
    <cellStyle name="표준 61 3 4 2 2 2 5" xfId="48431"/>
    <cellStyle name="표준 61 3 4 2 2 3" xfId="17208"/>
    <cellStyle name="표준 61 3 4 2 2 3 2" xfId="17209"/>
    <cellStyle name="표준 61 3 4 2 2 3 2 2" xfId="32837"/>
    <cellStyle name="표준 61 3 4 2 2 3 2 3" xfId="48436"/>
    <cellStyle name="표준 61 3 4 2 2 3 3" xfId="32836"/>
    <cellStyle name="표준 61 3 4 2 2 3 4" xfId="48435"/>
    <cellStyle name="표준 61 3 4 2 2 4" xfId="17210"/>
    <cellStyle name="표준 61 3 4 2 2 4 2" xfId="32838"/>
    <cellStyle name="표준 61 3 4 2 2 4 3" xfId="48437"/>
    <cellStyle name="표준 61 3 4 2 2 5" xfId="32831"/>
    <cellStyle name="표준 61 3 4 2 2 6" xfId="48430"/>
    <cellStyle name="표준 61 3 4 2 3" xfId="17211"/>
    <cellStyle name="표준 61 3 4 2 3 2" xfId="17212"/>
    <cellStyle name="표준 61 3 4 2 3 2 2" xfId="17213"/>
    <cellStyle name="표준 61 3 4 2 3 2 2 2" xfId="17214"/>
    <cellStyle name="표준 61 3 4 2 3 2 2 2 2" xfId="32842"/>
    <cellStyle name="표준 61 3 4 2 3 2 2 2 3" xfId="48441"/>
    <cellStyle name="표준 61 3 4 2 3 2 2 3" xfId="32841"/>
    <cellStyle name="표준 61 3 4 2 3 2 2 4" xfId="48440"/>
    <cellStyle name="표준 61 3 4 2 3 2 3" xfId="17215"/>
    <cellStyle name="표준 61 3 4 2 3 2 3 2" xfId="32843"/>
    <cellStyle name="표준 61 3 4 2 3 2 3 3" xfId="48442"/>
    <cellStyle name="표준 61 3 4 2 3 2 4" xfId="32840"/>
    <cellStyle name="표준 61 3 4 2 3 2 5" xfId="48439"/>
    <cellStyle name="표준 61 3 4 2 3 3" xfId="17216"/>
    <cellStyle name="표준 61 3 4 2 3 3 2" xfId="17217"/>
    <cellStyle name="표준 61 3 4 2 3 3 2 2" xfId="32845"/>
    <cellStyle name="표준 61 3 4 2 3 3 2 3" xfId="48444"/>
    <cellStyle name="표준 61 3 4 2 3 3 3" xfId="32844"/>
    <cellStyle name="표준 61 3 4 2 3 3 4" xfId="48443"/>
    <cellStyle name="표준 61 3 4 2 3 4" xfId="17218"/>
    <cellStyle name="표준 61 3 4 2 3 4 2" xfId="32846"/>
    <cellStyle name="표준 61 3 4 2 3 4 3" xfId="48445"/>
    <cellStyle name="표준 61 3 4 2 3 5" xfId="32839"/>
    <cellStyle name="표준 61 3 4 2 3 6" xfId="48438"/>
    <cellStyle name="표준 61 3 4 2 4" xfId="17219"/>
    <cellStyle name="표준 61 3 4 2 4 2" xfId="17220"/>
    <cellStyle name="표준 61 3 4 2 4 2 2" xfId="17221"/>
    <cellStyle name="표준 61 3 4 2 4 2 2 2" xfId="32849"/>
    <cellStyle name="표준 61 3 4 2 4 2 2 3" xfId="48448"/>
    <cellStyle name="표준 61 3 4 2 4 2 3" xfId="32848"/>
    <cellStyle name="표준 61 3 4 2 4 2 4" xfId="48447"/>
    <cellStyle name="표준 61 3 4 2 4 3" xfId="17222"/>
    <cellStyle name="표준 61 3 4 2 4 3 2" xfId="32850"/>
    <cellStyle name="표준 61 3 4 2 4 3 3" xfId="48449"/>
    <cellStyle name="표준 61 3 4 2 4 4" xfId="32847"/>
    <cellStyle name="표준 61 3 4 2 4 5" xfId="48446"/>
    <cellStyle name="표준 61 3 4 2 5" xfId="17223"/>
    <cellStyle name="표준 61 3 4 2 5 2" xfId="17224"/>
    <cellStyle name="표준 61 3 4 2 5 2 2" xfId="32852"/>
    <cellStyle name="표준 61 3 4 2 5 2 3" xfId="48451"/>
    <cellStyle name="표준 61 3 4 2 5 3" xfId="32851"/>
    <cellStyle name="표준 61 3 4 2 5 4" xfId="48450"/>
    <cellStyle name="표준 61 3 4 2 6" xfId="17225"/>
    <cellStyle name="표준 61 3 4 2 6 2" xfId="32853"/>
    <cellStyle name="표준 61 3 4 2 6 3" xfId="48452"/>
    <cellStyle name="표준 61 3 4 2 7" xfId="32830"/>
    <cellStyle name="표준 61 3 4 2 8" xfId="48429"/>
    <cellStyle name="표준 61 3 4 3" xfId="17226"/>
    <cellStyle name="표준 61 3 4 3 2" xfId="17227"/>
    <cellStyle name="표준 61 3 4 3 2 2" xfId="17228"/>
    <cellStyle name="표준 61 3 4 3 2 2 2" xfId="17229"/>
    <cellStyle name="표준 61 3 4 3 2 2 2 2" xfId="32857"/>
    <cellStyle name="표준 61 3 4 3 2 2 2 3" xfId="48456"/>
    <cellStyle name="표준 61 3 4 3 2 2 3" xfId="32856"/>
    <cellStyle name="표준 61 3 4 3 2 2 4" xfId="48455"/>
    <cellStyle name="표준 61 3 4 3 2 3" xfId="17230"/>
    <cellStyle name="표준 61 3 4 3 2 3 2" xfId="32858"/>
    <cellStyle name="표준 61 3 4 3 2 3 3" xfId="48457"/>
    <cellStyle name="표준 61 3 4 3 2 4" xfId="32855"/>
    <cellStyle name="표준 61 3 4 3 2 5" xfId="48454"/>
    <cellStyle name="표준 61 3 4 3 3" xfId="17231"/>
    <cellStyle name="표준 61 3 4 3 3 2" xfId="17232"/>
    <cellStyle name="표준 61 3 4 3 3 2 2" xfId="32860"/>
    <cellStyle name="표준 61 3 4 3 3 2 3" xfId="48459"/>
    <cellStyle name="표준 61 3 4 3 3 3" xfId="32859"/>
    <cellStyle name="표준 61 3 4 3 3 4" xfId="48458"/>
    <cellStyle name="표준 61 3 4 3 4" xfId="17233"/>
    <cellStyle name="표준 61 3 4 3 4 2" xfId="32861"/>
    <cellStyle name="표준 61 3 4 3 4 3" xfId="48460"/>
    <cellStyle name="표준 61 3 4 3 5" xfId="32854"/>
    <cellStyle name="표준 61 3 4 3 6" xfId="48453"/>
    <cellStyle name="표준 61 3 4 4" xfId="17234"/>
    <cellStyle name="표준 61 3 4 4 2" xfId="17235"/>
    <cellStyle name="표준 61 3 4 4 2 2" xfId="17236"/>
    <cellStyle name="표준 61 3 4 4 2 2 2" xfId="17237"/>
    <cellStyle name="표준 61 3 4 4 2 2 2 2" xfId="32865"/>
    <cellStyle name="표준 61 3 4 4 2 2 2 3" xfId="48464"/>
    <cellStyle name="표준 61 3 4 4 2 2 3" xfId="32864"/>
    <cellStyle name="표준 61 3 4 4 2 2 4" xfId="48463"/>
    <cellStyle name="표준 61 3 4 4 2 3" xfId="17238"/>
    <cellStyle name="표준 61 3 4 4 2 3 2" xfId="32866"/>
    <cellStyle name="표준 61 3 4 4 2 3 3" xfId="48465"/>
    <cellStyle name="표준 61 3 4 4 2 4" xfId="32863"/>
    <cellStyle name="표준 61 3 4 4 2 5" xfId="48462"/>
    <cellStyle name="표준 61 3 4 4 3" xfId="17239"/>
    <cellStyle name="표준 61 3 4 4 3 2" xfId="17240"/>
    <cellStyle name="표준 61 3 4 4 3 2 2" xfId="32868"/>
    <cellStyle name="표준 61 3 4 4 3 2 3" xfId="48467"/>
    <cellStyle name="표준 61 3 4 4 3 3" xfId="32867"/>
    <cellStyle name="표준 61 3 4 4 3 4" xfId="48466"/>
    <cellStyle name="표준 61 3 4 4 4" xfId="17241"/>
    <cellStyle name="표준 61 3 4 4 4 2" xfId="32869"/>
    <cellStyle name="표준 61 3 4 4 4 3" xfId="48468"/>
    <cellStyle name="표준 61 3 4 4 5" xfId="32862"/>
    <cellStyle name="표준 61 3 4 4 6" xfId="48461"/>
    <cellStyle name="표준 61 3 4 5" xfId="17242"/>
    <cellStyle name="표준 61 3 4 5 2" xfId="17243"/>
    <cellStyle name="표준 61 3 4 5 2 2" xfId="17244"/>
    <cellStyle name="표준 61 3 4 5 2 2 2" xfId="32872"/>
    <cellStyle name="표준 61 3 4 5 2 2 3" xfId="48471"/>
    <cellStyle name="표준 61 3 4 5 2 3" xfId="32871"/>
    <cellStyle name="표준 61 3 4 5 2 4" xfId="48470"/>
    <cellStyle name="표준 61 3 4 5 3" xfId="17245"/>
    <cellStyle name="표준 61 3 4 5 3 2" xfId="32873"/>
    <cellStyle name="표준 61 3 4 5 3 3" xfId="48472"/>
    <cellStyle name="표준 61 3 4 5 4" xfId="32870"/>
    <cellStyle name="표준 61 3 4 5 5" xfId="48469"/>
    <cellStyle name="표준 61 3 4 6" xfId="17246"/>
    <cellStyle name="표준 61 3 4 6 2" xfId="17247"/>
    <cellStyle name="표준 61 3 4 6 2 2" xfId="32875"/>
    <cellStyle name="표준 61 3 4 6 2 3" xfId="48474"/>
    <cellStyle name="표준 61 3 4 6 3" xfId="32874"/>
    <cellStyle name="표준 61 3 4 6 4" xfId="48473"/>
    <cellStyle name="표준 61 3 4 7" xfId="17248"/>
    <cellStyle name="표준 61 3 4 7 2" xfId="32876"/>
    <cellStyle name="표준 61 3 4 7 3" xfId="48475"/>
    <cellStyle name="표준 61 3 4 8" xfId="32829"/>
    <cellStyle name="표준 61 3 4 9" xfId="48428"/>
    <cellStyle name="표준 61 3 5" xfId="17249"/>
    <cellStyle name="표준 61 3 5 2" xfId="17250"/>
    <cellStyle name="표준 61 3 5 2 2" xfId="17251"/>
    <cellStyle name="표준 61 3 5 2 2 2" xfId="17252"/>
    <cellStyle name="표준 61 3 5 2 2 2 2" xfId="17253"/>
    <cellStyle name="표준 61 3 5 2 2 2 2 2" xfId="32881"/>
    <cellStyle name="표준 61 3 5 2 2 2 2 3" xfId="48480"/>
    <cellStyle name="표준 61 3 5 2 2 2 3" xfId="32880"/>
    <cellStyle name="표준 61 3 5 2 2 2 4" xfId="48479"/>
    <cellStyle name="표준 61 3 5 2 2 3" xfId="17254"/>
    <cellStyle name="표준 61 3 5 2 2 3 2" xfId="32882"/>
    <cellStyle name="표준 61 3 5 2 2 3 3" xfId="48481"/>
    <cellStyle name="표준 61 3 5 2 2 4" xfId="32879"/>
    <cellStyle name="표준 61 3 5 2 2 5" xfId="48478"/>
    <cellStyle name="표준 61 3 5 2 3" xfId="17255"/>
    <cellStyle name="표준 61 3 5 2 3 2" xfId="17256"/>
    <cellStyle name="표준 61 3 5 2 3 2 2" xfId="32884"/>
    <cellStyle name="표준 61 3 5 2 3 2 3" xfId="48483"/>
    <cellStyle name="표준 61 3 5 2 3 3" xfId="32883"/>
    <cellStyle name="표준 61 3 5 2 3 4" xfId="48482"/>
    <cellStyle name="표준 61 3 5 2 4" xfId="17257"/>
    <cellStyle name="표준 61 3 5 2 4 2" xfId="32885"/>
    <cellStyle name="표준 61 3 5 2 4 3" xfId="48484"/>
    <cellStyle name="표준 61 3 5 2 5" xfId="32878"/>
    <cellStyle name="표준 61 3 5 2 6" xfId="48477"/>
    <cellStyle name="표준 61 3 5 3" xfId="17258"/>
    <cellStyle name="표준 61 3 5 3 2" xfId="17259"/>
    <cellStyle name="표준 61 3 5 3 2 2" xfId="17260"/>
    <cellStyle name="표준 61 3 5 3 2 2 2" xfId="17261"/>
    <cellStyle name="표준 61 3 5 3 2 2 2 2" xfId="32889"/>
    <cellStyle name="표준 61 3 5 3 2 2 2 3" xfId="48488"/>
    <cellStyle name="표준 61 3 5 3 2 2 3" xfId="32888"/>
    <cellStyle name="표준 61 3 5 3 2 2 4" xfId="48487"/>
    <cellStyle name="표준 61 3 5 3 2 3" xfId="17262"/>
    <cellStyle name="표준 61 3 5 3 2 3 2" xfId="32890"/>
    <cellStyle name="표준 61 3 5 3 2 3 3" xfId="48489"/>
    <cellStyle name="표준 61 3 5 3 2 4" xfId="32887"/>
    <cellStyle name="표준 61 3 5 3 2 5" xfId="48486"/>
    <cellStyle name="표준 61 3 5 3 3" xfId="17263"/>
    <cellStyle name="표준 61 3 5 3 3 2" xfId="17264"/>
    <cellStyle name="표준 61 3 5 3 3 2 2" xfId="32892"/>
    <cellStyle name="표준 61 3 5 3 3 2 3" xfId="48491"/>
    <cellStyle name="표준 61 3 5 3 3 3" xfId="32891"/>
    <cellStyle name="표준 61 3 5 3 3 4" xfId="48490"/>
    <cellStyle name="표준 61 3 5 3 4" xfId="17265"/>
    <cellStyle name="표준 61 3 5 3 4 2" xfId="32893"/>
    <cellStyle name="표준 61 3 5 3 4 3" xfId="48492"/>
    <cellStyle name="표준 61 3 5 3 5" xfId="32886"/>
    <cellStyle name="표준 61 3 5 3 6" xfId="48485"/>
    <cellStyle name="표준 61 3 5 4" xfId="17266"/>
    <cellStyle name="표준 61 3 5 4 2" xfId="17267"/>
    <cellStyle name="표준 61 3 5 4 2 2" xfId="17268"/>
    <cellStyle name="표준 61 3 5 4 2 2 2" xfId="32896"/>
    <cellStyle name="표준 61 3 5 4 2 2 3" xfId="48495"/>
    <cellStyle name="표준 61 3 5 4 2 3" xfId="32895"/>
    <cellStyle name="표준 61 3 5 4 2 4" xfId="48494"/>
    <cellStyle name="표준 61 3 5 4 3" xfId="17269"/>
    <cellStyle name="표준 61 3 5 4 3 2" xfId="32897"/>
    <cellStyle name="표준 61 3 5 4 3 3" xfId="48496"/>
    <cellStyle name="표준 61 3 5 4 4" xfId="32894"/>
    <cellStyle name="표준 61 3 5 4 5" xfId="48493"/>
    <cellStyle name="표준 61 3 5 5" xfId="17270"/>
    <cellStyle name="표준 61 3 5 5 2" xfId="17271"/>
    <cellStyle name="표준 61 3 5 5 2 2" xfId="32899"/>
    <cellStyle name="표준 61 3 5 5 2 3" xfId="48498"/>
    <cellStyle name="표준 61 3 5 5 3" xfId="32898"/>
    <cellStyle name="표준 61 3 5 5 4" xfId="48497"/>
    <cellStyle name="표준 61 3 5 6" xfId="17272"/>
    <cellStyle name="표준 61 3 5 6 2" xfId="32900"/>
    <cellStyle name="표준 61 3 5 6 3" xfId="48499"/>
    <cellStyle name="표준 61 3 5 7" xfId="32877"/>
    <cellStyle name="표준 61 3 5 8" xfId="48476"/>
    <cellStyle name="표준 61 3 6" xfId="17273"/>
    <cellStyle name="표준 61 3 6 2" xfId="17274"/>
    <cellStyle name="표준 61 3 6 2 2" xfId="17275"/>
    <cellStyle name="표준 61 3 6 2 2 2" xfId="17276"/>
    <cellStyle name="표준 61 3 6 2 2 2 2" xfId="32904"/>
    <cellStyle name="표준 61 3 6 2 2 2 3" xfId="48503"/>
    <cellStyle name="표준 61 3 6 2 2 3" xfId="32903"/>
    <cellStyle name="표준 61 3 6 2 2 4" xfId="48502"/>
    <cellStyle name="표준 61 3 6 2 3" xfId="17277"/>
    <cellStyle name="표준 61 3 6 2 3 2" xfId="32905"/>
    <cellStyle name="표준 61 3 6 2 3 3" xfId="48504"/>
    <cellStyle name="표준 61 3 6 2 4" xfId="32902"/>
    <cellStyle name="표준 61 3 6 2 5" xfId="48501"/>
    <cellStyle name="표준 61 3 6 3" xfId="17278"/>
    <cellStyle name="표준 61 3 6 3 2" xfId="17279"/>
    <cellStyle name="표준 61 3 6 3 2 2" xfId="32907"/>
    <cellStyle name="표준 61 3 6 3 2 3" xfId="48506"/>
    <cellStyle name="표준 61 3 6 3 3" xfId="32906"/>
    <cellStyle name="표준 61 3 6 3 4" xfId="48505"/>
    <cellStyle name="표준 61 3 6 4" xfId="17280"/>
    <cellStyle name="표준 61 3 6 4 2" xfId="32908"/>
    <cellStyle name="표준 61 3 6 4 3" xfId="48507"/>
    <cellStyle name="표준 61 3 6 5" xfId="32901"/>
    <cellStyle name="표준 61 3 6 6" xfId="48500"/>
    <cellStyle name="표준 61 3 7" xfId="17281"/>
    <cellStyle name="표준 61 3 7 2" xfId="17282"/>
    <cellStyle name="표준 61 3 7 2 2" xfId="17283"/>
    <cellStyle name="표준 61 3 7 2 2 2" xfId="17284"/>
    <cellStyle name="표준 61 3 7 2 2 2 2" xfId="32912"/>
    <cellStyle name="표준 61 3 7 2 2 2 3" xfId="48511"/>
    <cellStyle name="표준 61 3 7 2 2 3" xfId="32911"/>
    <cellStyle name="표준 61 3 7 2 2 4" xfId="48510"/>
    <cellStyle name="표준 61 3 7 2 3" xfId="17285"/>
    <cellStyle name="표준 61 3 7 2 3 2" xfId="32913"/>
    <cellStyle name="표준 61 3 7 2 3 3" xfId="48512"/>
    <cellStyle name="표준 61 3 7 2 4" xfId="32910"/>
    <cellStyle name="표준 61 3 7 2 5" xfId="48509"/>
    <cellStyle name="표준 61 3 7 3" xfId="17286"/>
    <cellStyle name="표준 61 3 7 3 2" xfId="17287"/>
    <cellStyle name="표준 61 3 7 3 2 2" xfId="32915"/>
    <cellStyle name="표준 61 3 7 3 2 3" xfId="48514"/>
    <cellStyle name="표준 61 3 7 3 3" xfId="32914"/>
    <cellStyle name="표준 61 3 7 3 4" xfId="48513"/>
    <cellStyle name="표준 61 3 7 4" xfId="17288"/>
    <cellStyle name="표준 61 3 7 4 2" xfId="32916"/>
    <cellStyle name="표준 61 3 7 4 3" xfId="48515"/>
    <cellStyle name="표준 61 3 7 5" xfId="32909"/>
    <cellStyle name="표준 61 3 7 6" xfId="48508"/>
    <cellStyle name="표준 61 3 8" xfId="17289"/>
    <cellStyle name="표준 61 3 8 2" xfId="17290"/>
    <cellStyle name="표준 61 3 8 2 2" xfId="17291"/>
    <cellStyle name="표준 61 3 8 2 2 2" xfId="32919"/>
    <cellStyle name="표준 61 3 8 2 2 3" xfId="48518"/>
    <cellStyle name="표준 61 3 8 2 3" xfId="32918"/>
    <cellStyle name="표준 61 3 8 2 4" xfId="48517"/>
    <cellStyle name="표준 61 3 8 3" xfId="17292"/>
    <cellStyle name="표준 61 3 8 3 2" xfId="32920"/>
    <cellStyle name="표준 61 3 8 3 3" xfId="48519"/>
    <cellStyle name="표준 61 3 8 4" xfId="32917"/>
    <cellStyle name="표준 61 3 8 5" xfId="48516"/>
    <cellStyle name="표준 61 3 9" xfId="17293"/>
    <cellStyle name="표준 61 3 9 2" xfId="17294"/>
    <cellStyle name="표준 61 3 9 2 2" xfId="32922"/>
    <cellStyle name="표준 61 3 9 2 3" xfId="48521"/>
    <cellStyle name="표준 61 3 9 3" xfId="32921"/>
    <cellStyle name="표준 61 3 9 4" xfId="48520"/>
    <cellStyle name="표준 61 4" xfId="17295"/>
    <cellStyle name="표준 61 4 10" xfId="32923"/>
    <cellStyle name="표준 61 4 11" xfId="48522"/>
    <cellStyle name="표준 61 4 2" xfId="17296"/>
    <cellStyle name="표준 61 4 2 2" xfId="17297"/>
    <cellStyle name="표준 61 4 2 2 2" xfId="17298"/>
    <cellStyle name="표준 61 4 2 2 2 2" xfId="17299"/>
    <cellStyle name="표준 61 4 2 2 2 2 2" xfId="17300"/>
    <cellStyle name="표준 61 4 2 2 2 2 2 2" xfId="17301"/>
    <cellStyle name="표준 61 4 2 2 2 2 2 2 2" xfId="32929"/>
    <cellStyle name="표준 61 4 2 2 2 2 2 2 3" xfId="48528"/>
    <cellStyle name="표준 61 4 2 2 2 2 2 3" xfId="32928"/>
    <cellStyle name="표준 61 4 2 2 2 2 2 4" xfId="48527"/>
    <cellStyle name="표준 61 4 2 2 2 2 3" xfId="17302"/>
    <cellStyle name="표준 61 4 2 2 2 2 3 2" xfId="32930"/>
    <cellStyle name="표준 61 4 2 2 2 2 3 3" xfId="48529"/>
    <cellStyle name="표준 61 4 2 2 2 2 4" xfId="32927"/>
    <cellStyle name="표준 61 4 2 2 2 2 5" xfId="48526"/>
    <cellStyle name="표준 61 4 2 2 2 3" xfId="17303"/>
    <cellStyle name="표준 61 4 2 2 2 3 2" xfId="17304"/>
    <cellStyle name="표준 61 4 2 2 2 3 2 2" xfId="32932"/>
    <cellStyle name="표준 61 4 2 2 2 3 2 3" xfId="48531"/>
    <cellStyle name="표준 61 4 2 2 2 3 3" xfId="32931"/>
    <cellStyle name="표준 61 4 2 2 2 3 4" xfId="48530"/>
    <cellStyle name="표준 61 4 2 2 2 4" xfId="17305"/>
    <cellStyle name="표준 61 4 2 2 2 4 2" xfId="32933"/>
    <cellStyle name="표준 61 4 2 2 2 4 3" xfId="48532"/>
    <cellStyle name="표준 61 4 2 2 2 5" xfId="32926"/>
    <cellStyle name="표준 61 4 2 2 2 6" xfId="48525"/>
    <cellStyle name="표준 61 4 2 2 3" xfId="17306"/>
    <cellStyle name="표준 61 4 2 2 3 2" xfId="17307"/>
    <cellStyle name="표준 61 4 2 2 3 2 2" xfId="17308"/>
    <cellStyle name="표준 61 4 2 2 3 2 2 2" xfId="17309"/>
    <cellStyle name="표준 61 4 2 2 3 2 2 2 2" xfId="32937"/>
    <cellStyle name="표준 61 4 2 2 3 2 2 2 3" xfId="48536"/>
    <cellStyle name="표준 61 4 2 2 3 2 2 3" xfId="32936"/>
    <cellStyle name="표준 61 4 2 2 3 2 2 4" xfId="48535"/>
    <cellStyle name="표준 61 4 2 2 3 2 3" xfId="17310"/>
    <cellStyle name="표준 61 4 2 2 3 2 3 2" xfId="32938"/>
    <cellStyle name="표준 61 4 2 2 3 2 3 3" xfId="48537"/>
    <cellStyle name="표준 61 4 2 2 3 2 4" xfId="32935"/>
    <cellStyle name="표준 61 4 2 2 3 2 5" xfId="48534"/>
    <cellStyle name="표준 61 4 2 2 3 3" xfId="17311"/>
    <cellStyle name="표준 61 4 2 2 3 3 2" xfId="17312"/>
    <cellStyle name="표준 61 4 2 2 3 3 2 2" xfId="32940"/>
    <cellStyle name="표준 61 4 2 2 3 3 2 3" xfId="48539"/>
    <cellStyle name="표준 61 4 2 2 3 3 3" xfId="32939"/>
    <cellStyle name="표준 61 4 2 2 3 3 4" xfId="48538"/>
    <cellStyle name="표준 61 4 2 2 3 4" xfId="17313"/>
    <cellStyle name="표준 61 4 2 2 3 4 2" xfId="32941"/>
    <cellStyle name="표준 61 4 2 2 3 4 3" xfId="48540"/>
    <cellStyle name="표준 61 4 2 2 3 5" xfId="32934"/>
    <cellStyle name="표준 61 4 2 2 3 6" xfId="48533"/>
    <cellStyle name="표준 61 4 2 2 4" xfId="17314"/>
    <cellStyle name="표준 61 4 2 2 4 2" xfId="17315"/>
    <cellStyle name="표준 61 4 2 2 4 2 2" xfId="17316"/>
    <cellStyle name="표준 61 4 2 2 4 2 2 2" xfId="32944"/>
    <cellStyle name="표준 61 4 2 2 4 2 2 3" xfId="48543"/>
    <cellStyle name="표준 61 4 2 2 4 2 3" xfId="32943"/>
    <cellStyle name="표준 61 4 2 2 4 2 4" xfId="48542"/>
    <cellStyle name="표준 61 4 2 2 4 3" xfId="17317"/>
    <cellStyle name="표준 61 4 2 2 4 3 2" xfId="32945"/>
    <cellStyle name="표준 61 4 2 2 4 3 3" xfId="48544"/>
    <cellStyle name="표준 61 4 2 2 4 4" xfId="32942"/>
    <cellStyle name="표준 61 4 2 2 4 5" xfId="48541"/>
    <cellStyle name="표준 61 4 2 2 5" xfId="17318"/>
    <cellStyle name="표준 61 4 2 2 5 2" xfId="17319"/>
    <cellStyle name="표준 61 4 2 2 5 2 2" xfId="32947"/>
    <cellStyle name="표준 61 4 2 2 5 2 3" xfId="48546"/>
    <cellStyle name="표준 61 4 2 2 5 3" xfId="32946"/>
    <cellStyle name="표준 61 4 2 2 5 4" xfId="48545"/>
    <cellStyle name="표준 61 4 2 2 6" xfId="17320"/>
    <cellStyle name="표준 61 4 2 2 6 2" xfId="32948"/>
    <cellStyle name="표준 61 4 2 2 6 3" xfId="48547"/>
    <cellStyle name="표준 61 4 2 2 7" xfId="32925"/>
    <cellStyle name="표준 61 4 2 2 8" xfId="48524"/>
    <cellStyle name="표준 61 4 2 3" xfId="17321"/>
    <cellStyle name="표준 61 4 2 3 2" xfId="17322"/>
    <cellStyle name="표준 61 4 2 3 2 2" xfId="17323"/>
    <cellStyle name="표준 61 4 2 3 2 2 2" xfId="17324"/>
    <cellStyle name="표준 61 4 2 3 2 2 2 2" xfId="32952"/>
    <cellStyle name="표준 61 4 2 3 2 2 2 3" xfId="48551"/>
    <cellStyle name="표준 61 4 2 3 2 2 3" xfId="32951"/>
    <cellStyle name="표준 61 4 2 3 2 2 4" xfId="48550"/>
    <cellStyle name="표준 61 4 2 3 2 3" xfId="17325"/>
    <cellStyle name="표준 61 4 2 3 2 3 2" xfId="32953"/>
    <cellStyle name="표준 61 4 2 3 2 3 3" xfId="48552"/>
    <cellStyle name="표준 61 4 2 3 2 4" xfId="32950"/>
    <cellStyle name="표준 61 4 2 3 2 5" xfId="48549"/>
    <cellStyle name="표준 61 4 2 3 3" xfId="17326"/>
    <cellStyle name="표준 61 4 2 3 3 2" xfId="17327"/>
    <cellStyle name="표준 61 4 2 3 3 2 2" xfId="32955"/>
    <cellStyle name="표준 61 4 2 3 3 2 3" xfId="48554"/>
    <cellStyle name="표준 61 4 2 3 3 3" xfId="32954"/>
    <cellStyle name="표준 61 4 2 3 3 4" xfId="48553"/>
    <cellStyle name="표준 61 4 2 3 4" xfId="17328"/>
    <cellStyle name="표준 61 4 2 3 4 2" xfId="32956"/>
    <cellStyle name="표준 61 4 2 3 4 3" xfId="48555"/>
    <cellStyle name="표준 61 4 2 3 5" xfId="32949"/>
    <cellStyle name="표준 61 4 2 3 6" xfId="48548"/>
    <cellStyle name="표준 61 4 2 4" xfId="17329"/>
    <cellStyle name="표준 61 4 2 4 2" xfId="17330"/>
    <cellStyle name="표준 61 4 2 4 2 2" xfId="17331"/>
    <cellStyle name="표준 61 4 2 4 2 2 2" xfId="17332"/>
    <cellStyle name="표준 61 4 2 4 2 2 2 2" xfId="32960"/>
    <cellStyle name="표준 61 4 2 4 2 2 2 3" xfId="48559"/>
    <cellStyle name="표준 61 4 2 4 2 2 3" xfId="32959"/>
    <cellStyle name="표준 61 4 2 4 2 2 4" xfId="48558"/>
    <cellStyle name="표준 61 4 2 4 2 3" xfId="17333"/>
    <cellStyle name="표준 61 4 2 4 2 3 2" xfId="32961"/>
    <cellStyle name="표준 61 4 2 4 2 3 3" xfId="48560"/>
    <cellStyle name="표준 61 4 2 4 2 4" xfId="32958"/>
    <cellStyle name="표준 61 4 2 4 2 5" xfId="48557"/>
    <cellStyle name="표준 61 4 2 4 3" xfId="17334"/>
    <cellStyle name="표준 61 4 2 4 3 2" xfId="17335"/>
    <cellStyle name="표준 61 4 2 4 3 2 2" xfId="32963"/>
    <cellStyle name="표준 61 4 2 4 3 2 3" xfId="48562"/>
    <cellStyle name="표준 61 4 2 4 3 3" xfId="32962"/>
    <cellStyle name="표준 61 4 2 4 3 4" xfId="48561"/>
    <cellStyle name="표준 61 4 2 4 4" xfId="17336"/>
    <cellStyle name="표준 61 4 2 4 4 2" xfId="32964"/>
    <cellStyle name="표준 61 4 2 4 4 3" xfId="48563"/>
    <cellStyle name="표준 61 4 2 4 5" xfId="32957"/>
    <cellStyle name="표준 61 4 2 4 6" xfId="48556"/>
    <cellStyle name="표준 61 4 2 5" xfId="17337"/>
    <cellStyle name="표준 61 4 2 5 2" xfId="17338"/>
    <cellStyle name="표준 61 4 2 5 2 2" xfId="17339"/>
    <cellStyle name="표준 61 4 2 5 2 2 2" xfId="32967"/>
    <cellStyle name="표준 61 4 2 5 2 2 3" xfId="48566"/>
    <cellStyle name="표준 61 4 2 5 2 3" xfId="32966"/>
    <cellStyle name="표준 61 4 2 5 2 4" xfId="48565"/>
    <cellStyle name="표준 61 4 2 5 3" xfId="17340"/>
    <cellStyle name="표준 61 4 2 5 3 2" xfId="32968"/>
    <cellStyle name="표준 61 4 2 5 3 3" xfId="48567"/>
    <cellStyle name="표준 61 4 2 5 4" xfId="32965"/>
    <cellStyle name="표준 61 4 2 5 5" xfId="48564"/>
    <cellStyle name="표준 61 4 2 6" xfId="17341"/>
    <cellStyle name="표준 61 4 2 6 2" xfId="17342"/>
    <cellStyle name="표준 61 4 2 6 2 2" xfId="32970"/>
    <cellStyle name="표준 61 4 2 6 2 3" xfId="48569"/>
    <cellStyle name="표준 61 4 2 6 3" xfId="32969"/>
    <cellStyle name="표준 61 4 2 6 4" xfId="48568"/>
    <cellStyle name="표준 61 4 2 7" xfId="17343"/>
    <cellStyle name="표준 61 4 2 7 2" xfId="32971"/>
    <cellStyle name="표준 61 4 2 7 3" xfId="48570"/>
    <cellStyle name="표준 61 4 2 8" xfId="32924"/>
    <cellStyle name="표준 61 4 2 9" xfId="48523"/>
    <cellStyle name="표준 61 4 3" xfId="17344"/>
    <cellStyle name="표준 61 4 3 2" xfId="17345"/>
    <cellStyle name="표준 61 4 3 2 2" xfId="17346"/>
    <cellStyle name="표준 61 4 3 2 2 2" xfId="17347"/>
    <cellStyle name="표준 61 4 3 2 2 2 2" xfId="17348"/>
    <cellStyle name="표준 61 4 3 2 2 2 2 2" xfId="17349"/>
    <cellStyle name="표준 61 4 3 2 2 2 2 2 2" xfId="32977"/>
    <cellStyle name="표준 61 4 3 2 2 2 2 2 3" xfId="48576"/>
    <cellStyle name="표준 61 4 3 2 2 2 2 3" xfId="32976"/>
    <cellStyle name="표준 61 4 3 2 2 2 2 4" xfId="48575"/>
    <cellStyle name="표준 61 4 3 2 2 2 3" xfId="17350"/>
    <cellStyle name="표준 61 4 3 2 2 2 3 2" xfId="32978"/>
    <cellStyle name="표준 61 4 3 2 2 2 3 3" xfId="48577"/>
    <cellStyle name="표준 61 4 3 2 2 2 4" xfId="32975"/>
    <cellStyle name="표준 61 4 3 2 2 2 5" xfId="48574"/>
    <cellStyle name="표준 61 4 3 2 2 3" xfId="17351"/>
    <cellStyle name="표준 61 4 3 2 2 3 2" xfId="17352"/>
    <cellStyle name="표준 61 4 3 2 2 3 2 2" xfId="32980"/>
    <cellStyle name="표준 61 4 3 2 2 3 2 3" xfId="48579"/>
    <cellStyle name="표준 61 4 3 2 2 3 3" xfId="32979"/>
    <cellStyle name="표준 61 4 3 2 2 3 4" xfId="48578"/>
    <cellStyle name="표준 61 4 3 2 2 4" xfId="17353"/>
    <cellStyle name="표준 61 4 3 2 2 4 2" xfId="32981"/>
    <cellStyle name="표준 61 4 3 2 2 4 3" xfId="48580"/>
    <cellStyle name="표준 61 4 3 2 2 5" xfId="32974"/>
    <cellStyle name="표준 61 4 3 2 2 6" xfId="48573"/>
    <cellStyle name="표준 61 4 3 2 3" xfId="17354"/>
    <cellStyle name="표준 61 4 3 2 3 2" xfId="17355"/>
    <cellStyle name="표준 61 4 3 2 3 2 2" xfId="17356"/>
    <cellStyle name="표준 61 4 3 2 3 2 2 2" xfId="17357"/>
    <cellStyle name="표준 61 4 3 2 3 2 2 2 2" xfId="32985"/>
    <cellStyle name="표준 61 4 3 2 3 2 2 2 3" xfId="48584"/>
    <cellStyle name="표준 61 4 3 2 3 2 2 3" xfId="32984"/>
    <cellStyle name="표준 61 4 3 2 3 2 2 4" xfId="48583"/>
    <cellStyle name="표준 61 4 3 2 3 2 3" xfId="17358"/>
    <cellStyle name="표준 61 4 3 2 3 2 3 2" xfId="32986"/>
    <cellStyle name="표준 61 4 3 2 3 2 3 3" xfId="48585"/>
    <cellStyle name="표준 61 4 3 2 3 2 4" xfId="32983"/>
    <cellStyle name="표준 61 4 3 2 3 2 5" xfId="48582"/>
    <cellStyle name="표준 61 4 3 2 3 3" xfId="17359"/>
    <cellStyle name="표준 61 4 3 2 3 3 2" xfId="17360"/>
    <cellStyle name="표준 61 4 3 2 3 3 2 2" xfId="32988"/>
    <cellStyle name="표준 61 4 3 2 3 3 2 3" xfId="48587"/>
    <cellStyle name="표준 61 4 3 2 3 3 3" xfId="32987"/>
    <cellStyle name="표준 61 4 3 2 3 3 4" xfId="48586"/>
    <cellStyle name="표준 61 4 3 2 3 4" xfId="17361"/>
    <cellStyle name="표준 61 4 3 2 3 4 2" xfId="32989"/>
    <cellStyle name="표준 61 4 3 2 3 4 3" xfId="48588"/>
    <cellStyle name="표준 61 4 3 2 3 5" xfId="32982"/>
    <cellStyle name="표준 61 4 3 2 3 6" xfId="48581"/>
    <cellStyle name="표준 61 4 3 2 4" xfId="17362"/>
    <cellStyle name="표준 61 4 3 2 4 2" xfId="17363"/>
    <cellStyle name="표준 61 4 3 2 4 2 2" xfId="17364"/>
    <cellStyle name="표준 61 4 3 2 4 2 2 2" xfId="32992"/>
    <cellStyle name="표준 61 4 3 2 4 2 2 3" xfId="48591"/>
    <cellStyle name="표준 61 4 3 2 4 2 3" xfId="32991"/>
    <cellStyle name="표준 61 4 3 2 4 2 4" xfId="48590"/>
    <cellStyle name="표준 61 4 3 2 4 3" xfId="17365"/>
    <cellStyle name="표준 61 4 3 2 4 3 2" xfId="32993"/>
    <cellStyle name="표준 61 4 3 2 4 3 3" xfId="48592"/>
    <cellStyle name="표준 61 4 3 2 4 4" xfId="32990"/>
    <cellStyle name="표준 61 4 3 2 4 5" xfId="48589"/>
    <cellStyle name="표준 61 4 3 2 5" xfId="17366"/>
    <cellStyle name="표준 61 4 3 2 5 2" xfId="17367"/>
    <cellStyle name="표준 61 4 3 2 5 2 2" xfId="32995"/>
    <cellStyle name="표준 61 4 3 2 5 2 3" xfId="48594"/>
    <cellStyle name="표준 61 4 3 2 5 3" xfId="32994"/>
    <cellStyle name="표준 61 4 3 2 5 4" xfId="48593"/>
    <cellStyle name="표준 61 4 3 2 6" xfId="17368"/>
    <cellStyle name="표준 61 4 3 2 6 2" xfId="32996"/>
    <cellStyle name="표준 61 4 3 2 6 3" xfId="48595"/>
    <cellStyle name="표준 61 4 3 2 7" xfId="32973"/>
    <cellStyle name="표준 61 4 3 2 8" xfId="48572"/>
    <cellStyle name="표준 61 4 3 3" xfId="17369"/>
    <cellStyle name="표준 61 4 3 3 2" xfId="17370"/>
    <cellStyle name="표준 61 4 3 3 2 2" xfId="17371"/>
    <cellStyle name="표준 61 4 3 3 2 2 2" xfId="17372"/>
    <cellStyle name="표준 61 4 3 3 2 2 2 2" xfId="33000"/>
    <cellStyle name="표준 61 4 3 3 2 2 2 3" xfId="48599"/>
    <cellStyle name="표준 61 4 3 3 2 2 3" xfId="32999"/>
    <cellStyle name="표준 61 4 3 3 2 2 4" xfId="48598"/>
    <cellStyle name="표준 61 4 3 3 2 3" xfId="17373"/>
    <cellStyle name="표준 61 4 3 3 2 3 2" xfId="33001"/>
    <cellStyle name="표준 61 4 3 3 2 3 3" xfId="48600"/>
    <cellStyle name="표준 61 4 3 3 2 4" xfId="32998"/>
    <cellStyle name="표준 61 4 3 3 2 5" xfId="48597"/>
    <cellStyle name="표준 61 4 3 3 3" xfId="17374"/>
    <cellStyle name="표준 61 4 3 3 3 2" xfId="17375"/>
    <cellStyle name="표준 61 4 3 3 3 2 2" xfId="33003"/>
    <cellStyle name="표준 61 4 3 3 3 2 3" xfId="48602"/>
    <cellStyle name="표준 61 4 3 3 3 3" xfId="33002"/>
    <cellStyle name="표준 61 4 3 3 3 4" xfId="48601"/>
    <cellStyle name="표준 61 4 3 3 4" xfId="17376"/>
    <cellStyle name="표준 61 4 3 3 4 2" xfId="33004"/>
    <cellStyle name="표준 61 4 3 3 4 3" xfId="48603"/>
    <cellStyle name="표준 61 4 3 3 5" xfId="32997"/>
    <cellStyle name="표준 61 4 3 3 6" xfId="48596"/>
    <cellStyle name="표준 61 4 3 4" xfId="17377"/>
    <cellStyle name="표준 61 4 3 4 2" xfId="17378"/>
    <cellStyle name="표준 61 4 3 4 2 2" xfId="17379"/>
    <cellStyle name="표준 61 4 3 4 2 2 2" xfId="17380"/>
    <cellStyle name="표준 61 4 3 4 2 2 2 2" xfId="33008"/>
    <cellStyle name="표준 61 4 3 4 2 2 2 3" xfId="48607"/>
    <cellStyle name="표준 61 4 3 4 2 2 3" xfId="33007"/>
    <cellStyle name="표준 61 4 3 4 2 2 4" xfId="48606"/>
    <cellStyle name="표준 61 4 3 4 2 3" xfId="17381"/>
    <cellStyle name="표준 61 4 3 4 2 3 2" xfId="33009"/>
    <cellStyle name="표준 61 4 3 4 2 3 3" xfId="48608"/>
    <cellStyle name="표준 61 4 3 4 2 4" xfId="33006"/>
    <cellStyle name="표준 61 4 3 4 2 5" xfId="48605"/>
    <cellStyle name="표준 61 4 3 4 3" xfId="17382"/>
    <cellStyle name="표준 61 4 3 4 3 2" xfId="17383"/>
    <cellStyle name="표준 61 4 3 4 3 2 2" xfId="33011"/>
    <cellStyle name="표준 61 4 3 4 3 2 3" xfId="48610"/>
    <cellStyle name="표준 61 4 3 4 3 3" xfId="33010"/>
    <cellStyle name="표준 61 4 3 4 3 4" xfId="48609"/>
    <cellStyle name="표준 61 4 3 4 4" xfId="17384"/>
    <cellStyle name="표준 61 4 3 4 4 2" xfId="33012"/>
    <cellStyle name="표준 61 4 3 4 4 3" xfId="48611"/>
    <cellStyle name="표준 61 4 3 4 5" xfId="33005"/>
    <cellStyle name="표준 61 4 3 4 6" xfId="48604"/>
    <cellStyle name="표준 61 4 3 5" xfId="17385"/>
    <cellStyle name="표준 61 4 3 5 2" xfId="17386"/>
    <cellStyle name="표준 61 4 3 5 2 2" xfId="17387"/>
    <cellStyle name="표준 61 4 3 5 2 2 2" xfId="33015"/>
    <cellStyle name="표준 61 4 3 5 2 2 3" xfId="48614"/>
    <cellStyle name="표준 61 4 3 5 2 3" xfId="33014"/>
    <cellStyle name="표준 61 4 3 5 2 4" xfId="48613"/>
    <cellStyle name="표준 61 4 3 5 3" xfId="17388"/>
    <cellStyle name="표준 61 4 3 5 3 2" xfId="33016"/>
    <cellStyle name="표준 61 4 3 5 3 3" xfId="48615"/>
    <cellStyle name="표준 61 4 3 5 4" xfId="33013"/>
    <cellStyle name="표준 61 4 3 5 5" xfId="48612"/>
    <cellStyle name="표준 61 4 3 6" xfId="17389"/>
    <cellStyle name="표준 61 4 3 6 2" xfId="17390"/>
    <cellStyle name="표준 61 4 3 6 2 2" xfId="33018"/>
    <cellStyle name="표준 61 4 3 6 2 3" xfId="48617"/>
    <cellStyle name="표준 61 4 3 6 3" xfId="33017"/>
    <cellStyle name="표준 61 4 3 6 4" xfId="48616"/>
    <cellStyle name="표준 61 4 3 7" xfId="17391"/>
    <cellStyle name="표준 61 4 3 7 2" xfId="33019"/>
    <cellStyle name="표준 61 4 3 7 3" xfId="48618"/>
    <cellStyle name="표준 61 4 3 8" xfId="32972"/>
    <cellStyle name="표준 61 4 3 9" xfId="48571"/>
    <cellStyle name="표준 61 4 4" xfId="17392"/>
    <cellStyle name="표준 61 4 4 2" xfId="17393"/>
    <cellStyle name="표준 61 4 4 2 2" xfId="17394"/>
    <cellStyle name="표준 61 4 4 2 2 2" xfId="17395"/>
    <cellStyle name="표준 61 4 4 2 2 2 2" xfId="17396"/>
    <cellStyle name="표준 61 4 4 2 2 2 2 2" xfId="33024"/>
    <cellStyle name="표준 61 4 4 2 2 2 2 3" xfId="48623"/>
    <cellStyle name="표준 61 4 4 2 2 2 3" xfId="33023"/>
    <cellStyle name="표준 61 4 4 2 2 2 4" xfId="48622"/>
    <cellStyle name="표준 61 4 4 2 2 3" xfId="17397"/>
    <cellStyle name="표준 61 4 4 2 2 3 2" xfId="33025"/>
    <cellStyle name="표준 61 4 4 2 2 3 3" xfId="48624"/>
    <cellStyle name="표준 61 4 4 2 2 4" xfId="33022"/>
    <cellStyle name="표준 61 4 4 2 2 5" xfId="48621"/>
    <cellStyle name="표준 61 4 4 2 3" xfId="17398"/>
    <cellStyle name="표준 61 4 4 2 3 2" xfId="17399"/>
    <cellStyle name="표준 61 4 4 2 3 2 2" xfId="33027"/>
    <cellStyle name="표준 61 4 4 2 3 2 3" xfId="48626"/>
    <cellStyle name="표준 61 4 4 2 3 3" xfId="33026"/>
    <cellStyle name="표준 61 4 4 2 3 4" xfId="48625"/>
    <cellStyle name="표준 61 4 4 2 4" xfId="17400"/>
    <cellStyle name="표준 61 4 4 2 4 2" xfId="33028"/>
    <cellStyle name="표준 61 4 4 2 4 3" xfId="48627"/>
    <cellStyle name="표준 61 4 4 2 5" xfId="33021"/>
    <cellStyle name="표준 61 4 4 2 6" xfId="48620"/>
    <cellStyle name="표준 61 4 4 3" xfId="17401"/>
    <cellStyle name="표준 61 4 4 3 2" xfId="17402"/>
    <cellStyle name="표준 61 4 4 3 2 2" xfId="17403"/>
    <cellStyle name="표준 61 4 4 3 2 2 2" xfId="17404"/>
    <cellStyle name="표준 61 4 4 3 2 2 2 2" xfId="33032"/>
    <cellStyle name="표준 61 4 4 3 2 2 2 3" xfId="48631"/>
    <cellStyle name="표준 61 4 4 3 2 2 3" xfId="33031"/>
    <cellStyle name="표준 61 4 4 3 2 2 4" xfId="48630"/>
    <cellStyle name="표준 61 4 4 3 2 3" xfId="17405"/>
    <cellStyle name="표준 61 4 4 3 2 3 2" xfId="33033"/>
    <cellStyle name="표준 61 4 4 3 2 3 3" xfId="48632"/>
    <cellStyle name="표준 61 4 4 3 2 4" xfId="33030"/>
    <cellStyle name="표준 61 4 4 3 2 5" xfId="48629"/>
    <cellStyle name="표준 61 4 4 3 3" xfId="17406"/>
    <cellStyle name="표준 61 4 4 3 3 2" xfId="17407"/>
    <cellStyle name="표준 61 4 4 3 3 2 2" xfId="33035"/>
    <cellStyle name="표준 61 4 4 3 3 2 3" xfId="48634"/>
    <cellStyle name="표준 61 4 4 3 3 3" xfId="33034"/>
    <cellStyle name="표준 61 4 4 3 3 4" xfId="48633"/>
    <cellStyle name="표준 61 4 4 3 4" xfId="17408"/>
    <cellStyle name="표준 61 4 4 3 4 2" xfId="33036"/>
    <cellStyle name="표준 61 4 4 3 4 3" xfId="48635"/>
    <cellStyle name="표준 61 4 4 3 5" xfId="33029"/>
    <cellStyle name="표준 61 4 4 3 6" xfId="48628"/>
    <cellStyle name="표준 61 4 4 4" xfId="17409"/>
    <cellStyle name="표준 61 4 4 4 2" xfId="17410"/>
    <cellStyle name="표준 61 4 4 4 2 2" xfId="17411"/>
    <cellStyle name="표준 61 4 4 4 2 2 2" xfId="33039"/>
    <cellStyle name="표준 61 4 4 4 2 2 3" xfId="48638"/>
    <cellStyle name="표준 61 4 4 4 2 3" xfId="33038"/>
    <cellStyle name="표준 61 4 4 4 2 4" xfId="48637"/>
    <cellStyle name="표준 61 4 4 4 3" xfId="17412"/>
    <cellStyle name="표준 61 4 4 4 3 2" xfId="33040"/>
    <cellStyle name="표준 61 4 4 4 3 3" xfId="48639"/>
    <cellStyle name="표준 61 4 4 4 4" xfId="33037"/>
    <cellStyle name="표준 61 4 4 4 5" xfId="48636"/>
    <cellStyle name="표준 61 4 4 5" xfId="17413"/>
    <cellStyle name="표준 61 4 4 5 2" xfId="17414"/>
    <cellStyle name="표준 61 4 4 5 2 2" xfId="33042"/>
    <cellStyle name="표준 61 4 4 5 2 3" xfId="48641"/>
    <cellStyle name="표준 61 4 4 5 3" xfId="33041"/>
    <cellStyle name="표준 61 4 4 5 4" xfId="48640"/>
    <cellStyle name="표준 61 4 4 6" xfId="17415"/>
    <cellStyle name="표준 61 4 4 6 2" xfId="33043"/>
    <cellStyle name="표준 61 4 4 6 3" xfId="48642"/>
    <cellStyle name="표준 61 4 4 7" xfId="33020"/>
    <cellStyle name="표준 61 4 4 8" xfId="48619"/>
    <cellStyle name="표준 61 4 5" xfId="17416"/>
    <cellStyle name="표준 61 4 5 2" xfId="17417"/>
    <cellStyle name="표준 61 4 5 2 2" xfId="17418"/>
    <cellStyle name="표준 61 4 5 2 2 2" xfId="17419"/>
    <cellStyle name="표준 61 4 5 2 2 2 2" xfId="33047"/>
    <cellStyle name="표준 61 4 5 2 2 2 3" xfId="48646"/>
    <cellStyle name="표준 61 4 5 2 2 3" xfId="33046"/>
    <cellStyle name="표준 61 4 5 2 2 4" xfId="48645"/>
    <cellStyle name="표준 61 4 5 2 3" xfId="17420"/>
    <cellStyle name="표준 61 4 5 2 3 2" xfId="33048"/>
    <cellStyle name="표준 61 4 5 2 3 3" xfId="48647"/>
    <cellStyle name="표준 61 4 5 2 4" xfId="33045"/>
    <cellStyle name="표준 61 4 5 2 5" xfId="48644"/>
    <cellStyle name="표준 61 4 5 3" xfId="17421"/>
    <cellStyle name="표준 61 4 5 3 2" xfId="17422"/>
    <cellStyle name="표준 61 4 5 3 2 2" xfId="33050"/>
    <cellStyle name="표준 61 4 5 3 2 3" xfId="48649"/>
    <cellStyle name="표준 61 4 5 3 3" xfId="33049"/>
    <cellStyle name="표준 61 4 5 3 4" xfId="48648"/>
    <cellStyle name="표준 61 4 5 4" xfId="17423"/>
    <cellStyle name="표준 61 4 5 4 2" xfId="33051"/>
    <cellStyle name="표준 61 4 5 4 3" xfId="48650"/>
    <cellStyle name="표준 61 4 5 5" xfId="33044"/>
    <cellStyle name="표준 61 4 5 6" xfId="48643"/>
    <cellStyle name="표준 61 4 6" xfId="17424"/>
    <cellStyle name="표준 61 4 6 2" xfId="17425"/>
    <cellStyle name="표준 61 4 6 2 2" xfId="17426"/>
    <cellStyle name="표준 61 4 6 2 2 2" xfId="17427"/>
    <cellStyle name="표준 61 4 6 2 2 2 2" xfId="33055"/>
    <cellStyle name="표준 61 4 6 2 2 2 3" xfId="48654"/>
    <cellStyle name="표준 61 4 6 2 2 3" xfId="33054"/>
    <cellStyle name="표준 61 4 6 2 2 4" xfId="48653"/>
    <cellStyle name="표준 61 4 6 2 3" xfId="17428"/>
    <cellStyle name="표준 61 4 6 2 3 2" xfId="33056"/>
    <cellStyle name="표준 61 4 6 2 3 3" xfId="48655"/>
    <cellStyle name="표준 61 4 6 2 4" xfId="33053"/>
    <cellStyle name="표준 61 4 6 2 5" xfId="48652"/>
    <cellStyle name="표준 61 4 6 3" xfId="17429"/>
    <cellStyle name="표준 61 4 6 3 2" xfId="17430"/>
    <cellStyle name="표준 61 4 6 3 2 2" xfId="33058"/>
    <cellStyle name="표준 61 4 6 3 2 3" xfId="48657"/>
    <cellStyle name="표준 61 4 6 3 3" xfId="33057"/>
    <cellStyle name="표준 61 4 6 3 4" xfId="48656"/>
    <cellStyle name="표준 61 4 6 4" xfId="17431"/>
    <cellStyle name="표준 61 4 6 4 2" xfId="33059"/>
    <cellStyle name="표준 61 4 6 4 3" xfId="48658"/>
    <cellStyle name="표준 61 4 6 5" xfId="33052"/>
    <cellStyle name="표준 61 4 6 6" xfId="48651"/>
    <cellStyle name="표준 61 4 7" xfId="17432"/>
    <cellStyle name="표준 61 4 7 2" xfId="17433"/>
    <cellStyle name="표준 61 4 7 2 2" xfId="17434"/>
    <cellStyle name="표준 61 4 7 2 2 2" xfId="33062"/>
    <cellStyle name="표준 61 4 7 2 2 3" xfId="48661"/>
    <cellStyle name="표준 61 4 7 2 3" xfId="33061"/>
    <cellStyle name="표준 61 4 7 2 4" xfId="48660"/>
    <cellStyle name="표준 61 4 7 3" xfId="17435"/>
    <cellStyle name="표준 61 4 7 3 2" xfId="33063"/>
    <cellStyle name="표준 61 4 7 3 3" xfId="48662"/>
    <cellStyle name="표준 61 4 7 4" xfId="33060"/>
    <cellStyle name="표준 61 4 7 5" xfId="48659"/>
    <cellStyle name="표준 61 4 8" xfId="17436"/>
    <cellStyle name="표준 61 4 8 2" xfId="17437"/>
    <cellStyle name="표준 61 4 8 2 2" xfId="33065"/>
    <cellStyle name="표준 61 4 8 2 3" xfId="48664"/>
    <cellStyle name="표준 61 4 8 3" xfId="33064"/>
    <cellStyle name="표준 61 4 8 4" xfId="48663"/>
    <cellStyle name="표준 61 4 9" xfId="17438"/>
    <cellStyle name="표준 61 4 9 2" xfId="33066"/>
    <cellStyle name="표준 61 4 9 3" xfId="48665"/>
    <cellStyle name="표준 61 5" xfId="17439"/>
    <cellStyle name="표준 61 5 2" xfId="17440"/>
    <cellStyle name="표준 61 5 2 2" xfId="17441"/>
    <cellStyle name="표준 61 5 2 2 2" xfId="17442"/>
    <cellStyle name="표준 61 5 2 2 2 2" xfId="17443"/>
    <cellStyle name="표준 61 5 2 2 2 2 2" xfId="17444"/>
    <cellStyle name="표준 61 5 2 2 2 2 2 2" xfId="33072"/>
    <cellStyle name="표준 61 5 2 2 2 2 2 3" xfId="48671"/>
    <cellStyle name="표준 61 5 2 2 2 2 3" xfId="33071"/>
    <cellStyle name="표준 61 5 2 2 2 2 4" xfId="48670"/>
    <cellStyle name="표준 61 5 2 2 2 3" xfId="17445"/>
    <cellStyle name="표준 61 5 2 2 2 3 2" xfId="33073"/>
    <cellStyle name="표준 61 5 2 2 2 3 3" xfId="48672"/>
    <cellStyle name="표준 61 5 2 2 2 4" xfId="33070"/>
    <cellStyle name="표준 61 5 2 2 2 5" xfId="48669"/>
    <cellStyle name="표준 61 5 2 2 3" xfId="17446"/>
    <cellStyle name="표준 61 5 2 2 3 2" xfId="17447"/>
    <cellStyle name="표준 61 5 2 2 3 2 2" xfId="33075"/>
    <cellStyle name="표준 61 5 2 2 3 2 3" xfId="48674"/>
    <cellStyle name="표준 61 5 2 2 3 3" xfId="33074"/>
    <cellStyle name="표준 61 5 2 2 3 4" xfId="48673"/>
    <cellStyle name="표준 61 5 2 2 4" xfId="17448"/>
    <cellStyle name="표준 61 5 2 2 4 2" xfId="33076"/>
    <cellStyle name="표준 61 5 2 2 4 3" xfId="48675"/>
    <cellStyle name="표준 61 5 2 2 5" xfId="33069"/>
    <cellStyle name="표준 61 5 2 2 6" xfId="48668"/>
    <cellStyle name="표준 61 5 2 3" xfId="17449"/>
    <cellStyle name="표준 61 5 2 3 2" xfId="17450"/>
    <cellStyle name="표준 61 5 2 3 2 2" xfId="17451"/>
    <cellStyle name="표준 61 5 2 3 2 2 2" xfId="17452"/>
    <cellStyle name="표준 61 5 2 3 2 2 2 2" xfId="33080"/>
    <cellStyle name="표준 61 5 2 3 2 2 2 3" xfId="48679"/>
    <cellStyle name="표준 61 5 2 3 2 2 3" xfId="33079"/>
    <cellStyle name="표준 61 5 2 3 2 2 4" xfId="48678"/>
    <cellStyle name="표준 61 5 2 3 2 3" xfId="17453"/>
    <cellStyle name="표준 61 5 2 3 2 3 2" xfId="33081"/>
    <cellStyle name="표준 61 5 2 3 2 3 3" xfId="48680"/>
    <cellStyle name="표준 61 5 2 3 2 4" xfId="33078"/>
    <cellStyle name="표준 61 5 2 3 2 5" xfId="48677"/>
    <cellStyle name="표준 61 5 2 3 3" xfId="17454"/>
    <cellStyle name="표준 61 5 2 3 3 2" xfId="17455"/>
    <cellStyle name="표준 61 5 2 3 3 2 2" xfId="33083"/>
    <cellStyle name="표준 61 5 2 3 3 2 3" xfId="48682"/>
    <cellStyle name="표준 61 5 2 3 3 3" xfId="33082"/>
    <cellStyle name="표준 61 5 2 3 3 4" xfId="48681"/>
    <cellStyle name="표준 61 5 2 3 4" xfId="17456"/>
    <cellStyle name="표준 61 5 2 3 4 2" xfId="33084"/>
    <cellStyle name="표준 61 5 2 3 4 3" xfId="48683"/>
    <cellStyle name="표준 61 5 2 3 5" xfId="33077"/>
    <cellStyle name="표준 61 5 2 3 6" xfId="48676"/>
    <cellStyle name="표준 61 5 2 4" xfId="17457"/>
    <cellStyle name="표준 61 5 2 4 2" xfId="17458"/>
    <cellStyle name="표준 61 5 2 4 2 2" xfId="17459"/>
    <cellStyle name="표준 61 5 2 4 2 2 2" xfId="33087"/>
    <cellStyle name="표준 61 5 2 4 2 2 3" xfId="48686"/>
    <cellStyle name="표준 61 5 2 4 2 3" xfId="33086"/>
    <cellStyle name="표준 61 5 2 4 2 4" xfId="48685"/>
    <cellStyle name="표준 61 5 2 4 3" xfId="17460"/>
    <cellStyle name="표준 61 5 2 4 3 2" xfId="33088"/>
    <cellStyle name="표준 61 5 2 4 3 3" xfId="48687"/>
    <cellStyle name="표준 61 5 2 4 4" xfId="33085"/>
    <cellStyle name="표준 61 5 2 4 5" xfId="48684"/>
    <cellStyle name="표준 61 5 2 5" xfId="17461"/>
    <cellStyle name="표준 61 5 2 5 2" xfId="17462"/>
    <cellStyle name="표준 61 5 2 5 2 2" xfId="33090"/>
    <cellStyle name="표준 61 5 2 5 2 3" xfId="48689"/>
    <cellStyle name="표준 61 5 2 5 3" xfId="33089"/>
    <cellStyle name="표준 61 5 2 5 4" xfId="48688"/>
    <cellStyle name="표준 61 5 2 6" xfId="17463"/>
    <cellStyle name="표준 61 5 2 6 2" xfId="33091"/>
    <cellStyle name="표준 61 5 2 6 3" xfId="48690"/>
    <cellStyle name="표준 61 5 2 7" xfId="33068"/>
    <cellStyle name="표준 61 5 2 8" xfId="48667"/>
    <cellStyle name="표준 61 5 3" xfId="17464"/>
    <cellStyle name="표준 61 5 3 2" xfId="17465"/>
    <cellStyle name="표준 61 5 3 2 2" xfId="17466"/>
    <cellStyle name="표준 61 5 3 2 2 2" xfId="17467"/>
    <cellStyle name="표준 61 5 3 2 2 2 2" xfId="33095"/>
    <cellStyle name="표준 61 5 3 2 2 2 3" xfId="48694"/>
    <cellStyle name="표준 61 5 3 2 2 3" xfId="33094"/>
    <cellStyle name="표준 61 5 3 2 2 4" xfId="48693"/>
    <cellStyle name="표준 61 5 3 2 3" xfId="17468"/>
    <cellStyle name="표준 61 5 3 2 3 2" xfId="33096"/>
    <cellStyle name="표준 61 5 3 2 3 3" xfId="48695"/>
    <cellStyle name="표준 61 5 3 2 4" xfId="33093"/>
    <cellStyle name="표준 61 5 3 2 5" xfId="48692"/>
    <cellStyle name="표준 61 5 3 3" xfId="17469"/>
    <cellStyle name="표준 61 5 3 3 2" xfId="17470"/>
    <cellStyle name="표준 61 5 3 3 2 2" xfId="33098"/>
    <cellStyle name="표준 61 5 3 3 2 3" xfId="48697"/>
    <cellStyle name="표준 61 5 3 3 3" xfId="33097"/>
    <cellStyle name="표준 61 5 3 3 4" xfId="48696"/>
    <cellStyle name="표준 61 5 3 4" xfId="17471"/>
    <cellStyle name="표준 61 5 3 4 2" xfId="33099"/>
    <cellStyle name="표준 61 5 3 4 3" xfId="48698"/>
    <cellStyle name="표준 61 5 3 5" xfId="33092"/>
    <cellStyle name="표준 61 5 3 6" xfId="48691"/>
    <cellStyle name="표준 61 5 4" xfId="17472"/>
    <cellStyle name="표준 61 5 4 2" xfId="17473"/>
    <cellStyle name="표준 61 5 4 2 2" xfId="17474"/>
    <cellStyle name="표준 61 5 4 2 2 2" xfId="17475"/>
    <cellStyle name="표준 61 5 4 2 2 2 2" xfId="33103"/>
    <cellStyle name="표준 61 5 4 2 2 2 3" xfId="48702"/>
    <cellStyle name="표준 61 5 4 2 2 3" xfId="33102"/>
    <cellStyle name="표준 61 5 4 2 2 4" xfId="48701"/>
    <cellStyle name="표준 61 5 4 2 3" xfId="17476"/>
    <cellStyle name="표준 61 5 4 2 3 2" xfId="33104"/>
    <cellStyle name="표준 61 5 4 2 3 3" xfId="48703"/>
    <cellStyle name="표준 61 5 4 2 4" xfId="33101"/>
    <cellStyle name="표준 61 5 4 2 5" xfId="48700"/>
    <cellStyle name="표준 61 5 4 3" xfId="17477"/>
    <cellStyle name="표준 61 5 4 3 2" xfId="17478"/>
    <cellStyle name="표준 61 5 4 3 2 2" xfId="33106"/>
    <cellStyle name="표준 61 5 4 3 2 3" xfId="48705"/>
    <cellStyle name="표준 61 5 4 3 3" xfId="33105"/>
    <cellStyle name="표준 61 5 4 3 4" xfId="48704"/>
    <cellStyle name="표준 61 5 4 4" xfId="17479"/>
    <cellStyle name="표준 61 5 4 4 2" xfId="33107"/>
    <cellStyle name="표준 61 5 4 4 3" xfId="48706"/>
    <cellStyle name="표준 61 5 4 5" xfId="33100"/>
    <cellStyle name="표준 61 5 4 6" xfId="48699"/>
    <cellStyle name="표준 61 5 5" xfId="17480"/>
    <cellStyle name="표준 61 5 5 2" xfId="17481"/>
    <cellStyle name="표준 61 5 5 2 2" xfId="17482"/>
    <cellStyle name="표준 61 5 5 2 2 2" xfId="33110"/>
    <cellStyle name="표준 61 5 5 2 2 3" xfId="48709"/>
    <cellStyle name="표준 61 5 5 2 3" xfId="33109"/>
    <cellStyle name="표준 61 5 5 2 4" xfId="48708"/>
    <cellStyle name="표준 61 5 5 3" xfId="17483"/>
    <cellStyle name="표준 61 5 5 3 2" xfId="33111"/>
    <cellStyle name="표준 61 5 5 3 3" xfId="48710"/>
    <cellStyle name="표준 61 5 5 4" xfId="33108"/>
    <cellStyle name="표준 61 5 5 5" xfId="48707"/>
    <cellStyle name="표준 61 5 6" xfId="17484"/>
    <cellStyle name="표준 61 5 6 2" xfId="17485"/>
    <cellStyle name="표준 61 5 6 2 2" xfId="33113"/>
    <cellStyle name="표준 61 5 6 2 3" xfId="48712"/>
    <cellStyle name="표준 61 5 6 3" xfId="33112"/>
    <cellStyle name="표준 61 5 6 4" xfId="48711"/>
    <cellStyle name="표준 61 5 7" xfId="17486"/>
    <cellStyle name="표준 61 5 7 2" xfId="33114"/>
    <cellStyle name="표준 61 5 7 3" xfId="48713"/>
    <cellStyle name="표준 61 5 8" xfId="33067"/>
    <cellStyle name="표준 61 5 9" xfId="48666"/>
    <cellStyle name="표준 61 6" xfId="17487"/>
    <cellStyle name="표준 61 6 2" xfId="17488"/>
    <cellStyle name="표준 61 6 2 2" xfId="17489"/>
    <cellStyle name="표준 61 6 2 2 2" xfId="17490"/>
    <cellStyle name="표준 61 6 2 2 2 2" xfId="17491"/>
    <cellStyle name="표준 61 6 2 2 2 2 2" xfId="17492"/>
    <cellStyle name="표준 61 6 2 2 2 2 2 2" xfId="33120"/>
    <cellStyle name="표준 61 6 2 2 2 2 2 3" xfId="48719"/>
    <cellStyle name="표준 61 6 2 2 2 2 3" xfId="33119"/>
    <cellStyle name="표준 61 6 2 2 2 2 4" xfId="48718"/>
    <cellStyle name="표준 61 6 2 2 2 3" xfId="17493"/>
    <cellStyle name="표준 61 6 2 2 2 3 2" xfId="33121"/>
    <cellStyle name="표준 61 6 2 2 2 3 3" xfId="48720"/>
    <cellStyle name="표준 61 6 2 2 2 4" xfId="33118"/>
    <cellStyle name="표준 61 6 2 2 2 5" xfId="48717"/>
    <cellStyle name="표준 61 6 2 2 3" xfId="17494"/>
    <cellStyle name="표준 61 6 2 2 3 2" xfId="17495"/>
    <cellStyle name="표준 61 6 2 2 3 2 2" xfId="33123"/>
    <cellStyle name="표준 61 6 2 2 3 2 3" xfId="48722"/>
    <cellStyle name="표준 61 6 2 2 3 3" xfId="33122"/>
    <cellStyle name="표준 61 6 2 2 3 4" xfId="48721"/>
    <cellStyle name="표준 61 6 2 2 4" xfId="17496"/>
    <cellStyle name="표준 61 6 2 2 4 2" xfId="33124"/>
    <cellStyle name="표준 61 6 2 2 4 3" xfId="48723"/>
    <cellStyle name="표준 61 6 2 2 5" xfId="33117"/>
    <cellStyle name="표준 61 6 2 2 6" xfId="48716"/>
    <cellStyle name="표준 61 6 2 3" xfId="17497"/>
    <cellStyle name="표준 61 6 2 3 2" xfId="17498"/>
    <cellStyle name="표준 61 6 2 3 2 2" xfId="17499"/>
    <cellStyle name="표준 61 6 2 3 2 2 2" xfId="17500"/>
    <cellStyle name="표준 61 6 2 3 2 2 2 2" xfId="33128"/>
    <cellStyle name="표준 61 6 2 3 2 2 2 3" xfId="48727"/>
    <cellStyle name="표준 61 6 2 3 2 2 3" xfId="33127"/>
    <cellStyle name="표준 61 6 2 3 2 2 4" xfId="48726"/>
    <cellStyle name="표준 61 6 2 3 2 3" xfId="17501"/>
    <cellStyle name="표준 61 6 2 3 2 3 2" xfId="33129"/>
    <cellStyle name="표준 61 6 2 3 2 3 3" xfId="48728"/>
    <cellStyle name="표준 61 6 2 3 2 4" xfId="33126"/>
    <cellStyle name="표준 61 6 2 3 2 5" xfId="48725"/>
    <cellStyle name="표준 61 6 2 3 3" xfId="17502"/>
    <cellStyle name="표준 61 6 2 3 3 2" xfId="17503"/>
    <cellStyle name="표준 61 6 2 3 3 2 2" xfId="33131"/>
    <cellStyle name="표준 61 6 2 3 3 2 3" xfId="48730"/>
    <cellStyle name="표준 61 6 2 3 3 3" xfId="33130"/>
    <cellStyle name="표준 61 6 2 3 3 4" xfId="48729"/>
    <cellStyle name="표준 61 6 2 3 4" xfId="17504"/>
    <cellStyle name="표준 61 6 2 3 4 2" xfId="33132"/>
    <cellStyle name="표준 61 6 2 3 4 3" xfId="48731"/>
    <cellStyle name="표준 61 6 2 3 5" xfId="33125"/>
    <cellStyle name="표준 61 6 2 3 6" xfId="48724"/>
    <cellStyle name="표준 61 6 2 4" xfId="17505"/>
    <cellStyle name="표준 61 6 2 4 2" xfId="17506"/>
    <cellStyle name="표준 61 6 2 4 2 2" xfId="17507"/>
    <cellStyle name="표준 61 6 2 4 2 2 2" xfId="33135"/>
    <cellStyle name="표준 61 6 2 4 2 2 3" xfId="48734"/>
    <cellStyle name="표준 61 6 2 4 2 3" xfId="33134"/>
    <cellStyle name="표준 61 6 2 4 2 4" xfId="48733"/>
    <cellStyle name="표준 61 6 2 4 3" xfId="17508"/>
    <cellStyle name="표준 61 6 2 4 3 2" xfId="33136"/>
    <cellStyle name="표준 61 6 2 4 3 3" xfId="48735"/>
    <cellStyle name="표준 61 6 2 4 4" xfId="33133"/>
    <cellStyle name="표준 61 6 2 4 5" xfId="48732"/>
    <cellStyle name="표준 61 6 2 5" xfId="17509"/>
    <cellStyle name="표준 61 6 2 5 2" xfId="17510"/>
    <cellStyle name="표준 61 6 2 5 2 2" xfId="33138"/>
    <cellStyle name="표준 61 6 2 5 2 3" xfId="48737"/>
    <cellStyle name="표준 61 6 2 5 3" xfId="33137"/>
    <cellStyle name="표준 61 6 2 5 4" xfId="48736"/>
    <cellStyle name="표준 61 6 2 6" xfId="17511"/>
    <cellStyle name="표준 61 6 2 6 2" xfId="33139"/>
    <cellStyle name="표준 61 6 2 6 3" xfId="48738"/>
    <cellStyle name="표준 61 6 2 7" xfId="33116"/>
    <cellStyle name="표준 61 6 2 8" xfId="48715"/>
    <cellStyle name="표준 61 6 3" xfId="17512"/>
    <cellStyle name="표준 61 6 3 2" xfId="17513"/>
    <cellStyle name="표준 61 6 3 2 2" xfId="17514"/>
    <cellStyle name="표준 61 6 3 2 2 2" xfId="17515"/>
    <cellStyle name="표준 61 6 3 2 2 2 2" xfId="33143"/>
    <cellStyle name="표준 61 6 3 2 2 2 3" xfId="48742"/>
    <cellStyle name="표준 61 6 3 2 2 3" xfId="33142"/>
    <cellStyle name="표준 61 6 3 2 2 4" xfId="48741"/>
    <cellStyle name="표준 61 6 3 2 3" xfId="17516"/>
    <cellStyle name="표준 61 6 3 2 3 2" xfId="33144"/>
    <cellStyle name="표준 61 6 3 2 3 3" xfId="48743"/>
    <cellStyle name="표준 61 6 3 2 4" xfId="33141"/>
    <cellStyle name="표준 61 6 3 2 5" xfId="48740"/>
    <cellStyle name="표준 61 6 3 3" xfId="17517"/>
    <cellStyle name="표준 61 6 3 3 2" xfId="17518"/>
    <cellStyle name="표준 61 6 3 3 2 2" xfId="33146"/>
    <cellStyle name="표준 61 6 3 3 2 3" xfId="48745"/>
    <cellStyle name="표준 61 6 3 3 3" xfId="33145"/>
    <cellStyle name="표준 61 6 3 3 4" xfId="48744"/>
    <cellStyle name="표준 61 6 3 4" xfId="17519"/>
    <cellStyle name="표준 61 6 3 4 2" xfId="33147"/>
    <cellStyle name="표준 61 6 3 4 3" xfId="48746"/>
    <cellStyle name="표준 61 6 3 5" xfId="33140"/>
    <cellStyle name="표준 61 6 3 6" xfId="48739"/>
    <cellStyle name="표준 61 6 4" xfId="17520"/>
    <cellStyle name="표준 61 6 4 2" xfId="17521"/>
    <cellStyle name="표준 61 6 4 2 2" xfId="17522"/>
    <cellStyle name="표준 61 6 4 2 2 2" xfId="17523"/>
    <cellStyle name="표준 61 6 4 2 2 2 2" xfId="33151"/>
    <cellStyle name="표준 61 6 4 2 2 2 3" xfId="48750"/>
    <cellStyle name="표준 61 6 4 2 2 3" xfId="33150"/>
    <cellStyle name="표준 61 6 4 2 2 4" xfId="48749"/>
    <cellStyle name="표준 61 6 4 2 3" xfId="17524"/>
    <cellStyle name="표준 61 6 4 2 3 2" xfId="33152"/>
    <cellStyle name="표준 61 6 4 2 3 3" xfId="48751"/>
    <cellStyle name="표준 61 6 4 2 4" xfId="33149"/>
    <cellStyle name="표준 61 6 4 2 5" xfId="48748"/>
    <cellStyle name="표준 61 6 4 3" xfId="17525"/>
    <cellStyle name="표준 61 6 4 3 2" xfId="17526"/>
    <cellStyle name="표준 61 6 4 3 2 2" xfId="33154"/>
    <cellStyle name="표준 61 6 4 3 2 3" xfId="48753"/>
    <cellStyle name="표준 61 6 4 3 3" xfId="33153"/>
    <cellStyle name="표준 61 6 4 3 4" xfId="48752"/>
    <cellStyle name="표준 61 6 4 4" xfId="17527"/>
    <cellStyle name="표준 61 6 4 4 2" xfId="33155"/>
    <cellStyle name="표준 61 6 4 4 3" xfId="48754"/>
    <cellStyle name="표준 61 6 4 5" xfId="33148"/>
    <cellStyle name="표준 61 6 4 6" xfId="48747"/>
    <cellStyle name="표준 61 6 5" xfId="17528"/>
    <cellStyle name="표준 61 6 5 2" xfId="17529"/>
    <cellStyle name="표준 61 6 5 2 2" xfId="17530"/>
    <cellStyle name="표준 61 6 5 2 2 2" xfId="33158"/>
    <cellStyle name="표준 61 6 5 2 2 3" xfId="48757"/>
    <cellStyle name="표준 61 6 5 2 3" xfId="33157"/>
    <cellStyle name="표준 61 6 5 2 4" xfId="48756"/>
    <cellStyle name="표준 61 6 5 3" xfId="17531"/>
    <cellStyle name="표준 61 6 5 3 2" xfId="33159"/>
    <cellStyle name="표준 61 6 5 3 3" xfId="48758"/>
    <cellStyle name="표준 61 6 5 4" xfId="33156"/>
    <cellStyle name="표준 61 6 5 5" xfId="48755"/>
    <cellStyle name="표준 61 6 6" xfId="17532"/>
    <cellStyle name="표준 61 6 6 2" xfId="17533"/>
    <cellStyle name="표준 61 6 6 2 2" xfId="33161"/>
    <cellStyle name="표준 61 6 6 2 3" xfId="48760"/>
    <cellStyle name="표준 61 6 6 3" xfId="33160"/>
    <cellStyle name="표준 61 6 6 4" xfId="48759"/>
    <cellStyle name="표준 61 6 7" xfId="17534"/>
    <cellStyle name="표준 61 6 7 2" xfId="33162"/>
    <cellStyle name="표준 61 6 7 3" xfId="48761"/>
    <cellStyle name="표준 61 6 8" xfId="33115"/>
    <cellStyle name="표준 61 6 9" xfId="48714"/>
    <cellStyle name="표준 61 7" xfId="17535"/>
    <cellStyle name="표준 61 7 2" xfId="17536"/>
    <cellStyle name="표준 61 7 2 2" xfId="17537"/>
    <cellStyle name="표준 61 7 2 2 2" xfId="17538"/>
    <cellStyle name="표준 61 7 2 2 2 2" xfId="17539"/>
    <cellStyle name="표준 61 7 2 2 2 2 2" xfId="33167"/>
    <cellStyle name="표준 61 7 2 2 2 2 3" xfId="48766"/>
    <cellStyle name="표준 61 7 2 2 2 3" xfId="33166"/>
    <cellStyle name="표준 61 7 2 2 2 4" xfId="48765"/>
    <cellStyle name="표준 61 7 2 2 3" xfId="17540"/>
    <cellStyle name="표준 61 7 2 2 3 2" xfId="33168"/>
    <cellStyle name="표준 61 7 2 2 3 3" xfId="48767"/>
    <cellStyle name="표준 61 7 2 2 4" xfId="33165"/>
    <cellStyle name="표준 61 7 2 2 5" xfId="48764"/>
    <cellStyle name="표준 61 7 2 3" xfId="17541"/>
    <cellStyle name="표준 61 7 2 3 2" xfId="17542"/>
    <cellStyle name="표준 61 7 2 3 2 2" xfId="33170"/>
    <cellStyle name="표준 61 7 2 3 2 3" xfId="48769"/>
    <cellStyle name="표준 61 7 2 3 3" xfId="33169"/>
    <cellStyle name="표준 61 7 2 3 4" xfId="48768"/>
    <cellStyle name="표준 61 7 2 4" xfId="17543"/>
    <cellStyle name="표준 61 7 2 4 2" xfId="33171"/>
    <cellStyle name="표준 61 7 2 4 3" xfId="48770"/>
    <cellStyle name="표준 61 7 2 5" xfId="33164"/>
    <cellStyle name="표준 61 7 2 6" xfId="48763"/>
    <cellStyle name="표준 61 7 3" xfId="17544"/>
    <cellStyle name="표준 61 7 3 2" xfId="17545"/>
    <cellStyle name="표준 61 7 3 2 2" xfId="17546"/>
    <cellStyle name="표준 61 7 3 2 2 2" xfId="17547"/>
    <cellStyle name="표준 61 7 3 2 2 2 2" xfId="33175"/>
    <cellStyle name="표준 61 7 3 2 2 2 3" xfId="48774"/>
    <cellStyle name="표준 61 7 3 2 2 3" xfId="33174"/>
    <cellStyle name="표준 61 7 3 2 2 4" xfId="48773"/>
    <cellStyle name="표준 61 7 3 2 3" xfId="17548"/>
    <cellStyle name="표준 61 7 3 2 3 2" xfId="33176"/>
    <cellStyle name="표준 61 7 3 2 3 3" xfId="48775"/>
    <cellStyle name="표준 61 7 3 2 4" xfId="33173"/>
    <cellStyle name="표준 61 7 3 2 5" xfId="48772"/>
    <cellStyle name="표준 61 7 3 3" xfId="17549"/>
    <cellStyle name="표준 61 7 3 3 2" xfId="17550"/>
    <cellStyle name="표준 61 7 3 3 2 2" xfId="33178"/>
    <cellStyle name="표준 61 7 3 3 2 3" xfId="48777"/>
    <cellStyle name="표준 61 7 3 3 3" xfId="33177"/>
    <cellStyle name="표준 61 7 3 3 4" xfId="48776"/>
    <cellStyle name="표준 61 7 3 4" xfId="17551"/>
    <cellStyle name="표준 61 7 3 4 2" xfId="33179"/>
    <cellStyle name="표준 61 7 3 4 3" xfId="48778"/>
    <cellStyle name="표준 61 7 3 5" xfId="33172"/>
    <cellStyle name="표준 61 7 3 6" xfId="48771"/>
    <cellStyle name="표준 61 7 4" xfId="17552"/>
    <cellStyle name="표준 61 7 4 2" xfId="17553"/>
    <cellStyle name="표준 61 7 4 2 2" xfId="17554"/>
    <cellStyle name="표준 61 7 4 2 2 2" xfId="33182"/>
    <cellStyle name="표준 61 7 4 2 2 3" xfId="48781"/>
    <cellStyle name="표준 61 7 4 2 3" xfId="33181"/>
    <cellStyle name="표준 61 7 4 2 4" xfId="48780"/>
    <cellStyle name="표준 61 7 4 3" xfId="17555"/>
    <cellStyle name="표준 61 7 4 3 2" xfId="33183"/>
    <cellStyle name="표준 61 7 4 3 3" xfId="48782"/>
    <cellStyle name="표준 61 7 4 4" xfId="33180"/>
    <cellStyle name="표준 61 7 4 5" xfId="48779"/>
    <cellStyle name="표준 61 7 5" xfId="17556"/>
    <cellStyle name="표준 61 7 5 2" xfId="17557"/>
    <cellStyle name="표준 61 7 5 2 2" xfId="33185"/>
    <cellStyle name="표준 61 7 5 2 3" xfId="48784"/>
    <cellStyle name="표준 61 7 5 3" xfId="33184"/>
    <cellStyle name="표준 61 7 5 4" xfId="48783"/>
    <cellStyle name="표준 61 7 6" xfId="17558"/>
    <cellStyle name="표준 61 7 6 2" xfId="33186"/>
    <cellStyle name="표준 61 7 6 3" xfId="48785"/>
    <cellStyle name="표준 61 7 7" xfId="33163"/>
    <cellStyle name="표준 61 7 8" xfId="48762"/>
    <cellStyle name="표준 61 8" xfId="17559"/>
    <cellStyle name="표준 61 8 2" xfId="17560"/>
    <cellStyle name="표준 61 8 2 2" xfId="17561"/>
    <cellStyle name="표준 61 8 2 2 2" xfId="17562"/>
    <cellStyle name="표준 61 8 2 2 2 2" xfId="33190"/>
    <cellStyle name="표준 61 8 2 2 2 3" xfId="48789"/>
    <cellStyle name="표준 61 8 2 2 3" xfId="33189"/>
    <cellStyle name="표준 61 8 2 2 4" xfId="48788"/>
    <cellStyle name="표준 61 8 2 3" xfId="17563"/>
    <cellStyle name="표준 61 8 2 3 2" xfId="33191"/>
    <cellStyle name="표준 61 8 2 3 3" xfId="48790"/>
    <cellStyle name="표준 61 8 2 4" xfId="33188"/>
    <cellStyle name="표준 61 8 2 5" xfId="48787"/>
    <cellStyle name="표준 61 8 3" xfId="17564"/>
    <cellStyle name="표준 61 8 3 2" xfId="17565"/>
    <cellStyle name="표준 61 8 3 2 2" xfId="33193"/>
    <cellStyle name="표준 61 8 3 2 3" xfId="48792"/>
    <cellStyle name="표준 61 8 3 3" xfId="33192"/>
    <cellStyle name="표준 61 8 3 4" xfId="48791"/>
    <cellStyle name="표준 61 8 4" xfId="17566"/>
    <cellStyle name="표준 61 8 4 2" xfId="33194"/>
    <cellStyle name="표준 61 8 4 3" xfId="48793"/>
    <cellStyle name="표준 61 8 5" xfId="33187"/>
    <cellStyle name="표준 61 8 6" xfId="48786"/>
    <cellStyle name="표준 61 9" xfId="17567"/>
    <cellStyle name="표준 61 9 2" xfId="17568"/>
    <cellStyle name="표준 61 9 2 2" xfId="17569"/>
    <cellStyle name="표준 61 9 2 2 2" xfId="17570"/>
    <cellStyle name="표준 61 9 2 2 2 2" xfId="33198"/>
    <cellStyle name="표준 61 9 2 2 2 3" xfId="48797"/>
    <cellStyle name="표준 61 9 2 2 3" xfId="33197"/>
    <cellStyle name="표준 61 9 2 2 4" xfId="48796"/>
    <cellStyle name="표준 61 9 2 3" xfId="17571"/>
    <cellStyle name="표준 61 9 2 3 2" xfId="33199"/>
    <cellStyle name="표준 61 9 2 3 3" xfId="48798"/>
    <cellStyle name="표준 61 9 2 4" xfId="33196"/>
    <cellStyle name="표준 61 9 2 5" xfId="48795"/>
    <cellStyle name="표준 61 9 3" xfId="17572"/>
    <cellStyle name="표준 61 9 3 2" xfId="17573"/>
    <cellStyle name="표준 61 9 3 2 2" xfId="33201"/>
    <cellStyle name="표준 61 9 3 2 3" xfId="48800"/>
    <cellStyle name="표준 61 9 3 3" xfId="33200"/>
    <cellStyle name="표준 61 9 3 4" xfId="48799"/>
    <cellStyle name="표준 61 9 4" xfId="17574"/>
    <cellStyle name="표준 61 9 4 2" xfId="33202"/>
    <cellStyle name="표준 61 9 4 3" xfId="48801"/>
    <cellStyle name="표준 61 9 5" xfId="33195"/>
    <cellStyle name="표준 61 9 6" xfId="48794"/>
    <cellStyle name="표준 62" xfId="17575"/>
    <cellStyle name="표준 63" xfId="17576"/>
    <cellStyle name="표준 63 10" xfId="17577"/>
    <cellStyle name="표준 63 10 2" xfId="33204"/>
    <cellStyle name="표준 63 10 3" xfId="48803"/>
    <cellStyle name="표준 63 11" xfId="33203"/>
    <cellStyle name="표준 63 12" xfId="48802"/>
    <cellStyle name="표준 63 2" xfId="17578"/>
    <cellStyle name="표준 63 2 10" xfId="33205"/>
    <cellStyle name="표준 63 2 11" xfId="48804"/>
    <cellStyle name="표준 63 2 2" xfId="17579"/>
    <cellStyle name="표준 63 2 2 2" xfId="17580"/>
    <cellStyle name="표준 63 2 2 2 2" xfId="17581"/>
    <cellStyle name="표준 63 2 2 2 2 2" xfId="17582"/>
    <cellStyle name="표준 63 2 2 2 2 2 2" xfId="17583"/>
    <cellStyle name="표준 63 2 2 2 2 2 2 2" xfId="17584"/>
    <cellStyle name="표준 63 2 2 2 2 2 2 2 2" xfId="33211"/>
    <cellStyle name="표준 63 2 2 2 2 2 2 2 3" xfId="48810"/>
    <cellStyle name="표준 63 2 2 2 2 2 2 3" xfId="33210"/>
    <cellStyle name="표준 63 2 2 2 2 2 2 4" xfId="48809"/>
    <cellStyle name="표준 63 2 2 2 2 2 3" xfId="17585"/>
    <cellStyle name="표준 63 2 2 2 2 2 3 2" xfId="33212"/>
    <cellStyle name="표준 63 2 2 2 2 2 3 3" xfId="48811"/>
    <cellStyle name="표준 63 2 2 2 2 2 4" xfId="33209"/>
    <cellStyle name="표준 63 2 2 2 2 2 5" xfId="48808"/>
    <cellStyle name="표준 63 2 2 2 2 3" xfId="17586"/>
    <cellStyle name="표준 63 2 2 2 2 3 2" xfId="17587"/>
    <cellStyle name="표준 63 2 2 2 2 3 2 2" xfId="33214"/>
    <cellStyle name="표준 63 2 2 2 2 3 2 3" xfId="48813"/>
    <cellStyle name="표준 63 2 2 2 2 3 3" xfId="33213"/>
    <cellStyle name="표준 63 2 2 2 2 3 4" xfId="48812"/>
    <cellStyle name="표준 63 2 2 2 2 4" xfId="17588"/>
    <cellStyle name="표준 63 2 2 2 2 4 2" xfId="33215"/>
    <cellStyle name="표준 63 2 2 2 2 4 3" xfId="48814"/>
    <cellStyle name="표준 63 2 2 2 2 5" xfId="33208"/>
    <cellStyle name="표준 63 2 2 2 2 6" xfId="48807"/>
    <cellStyle name="표준 63 2 2 2 3" xfId="17589"/>
    <cellStyle name="표준 63 2 2 2 3 2" xfId="17590"/>
    <cellStyle name="표준 63 2 2 2 3 2 2" xfId="17591"/>
    <cellStyle name="표준 63 2 2 2 3 2 2 2" xfId="17592"/>
    <cellStyle name="표준 63 2 2 2 3 2 2 2 2" xfId="33219"/>
    <cellStyle name="표준 63 2 2 2 3 2 2 2 3" xfId="48818"/>
    <cellStyle name="표준 63 2 2 2 3 2 2 3" xfId="33218"/>
    <cellStyle name="표준 63 2 2 2 3 2 2 4" xfId="48817"/>
    <cellStyle name="표준 63 2 2 2 3 2 3" xfId="17593"/>
    <cellStyle name="표준 63 2 2 2 3 2 3 2" xfId="33220"/>
    <cellStyle name="표준 63 2 2 2 3 2 3 3" xfId="48819"/>
    <cellStyle name="표준 63 2 2 2 3 2 4" xfId="33217"/>
    <cellStyle name="표준 63 2 2 2 3 2 5" xfId="48816"/>
    <cellStyle name="표준 63 2 2 2 3 3" xfId="17594"/>
    <cellStyle name="표준 63 2 2 2 3 3 2" xfId="17595"/>
    <cellStyle name="표준 63 2 2 2 3 3 2 2" xfId="33222"/>
    <cellStyle name="표준 63 2 2 2 3 3 2 3" xfId="48821"/>
    <cellStyle name="표준 63 2 2 2 3 3 3" xfId="33221"/>
    <cellStyle name="표준 63 2 2 2 3 3 4" xfId="48820"/>
    <cellStyle name="표준 63 2 2 2 3 4" xfId="17596"/>
    <cellStyle name="표준 63 2 2 2 3 4 2" xfId="33223"/>
    <cellStyle name="표준 63 2 2 2 3 4 3" xfId="48822"/>
    <cellStyle name="표준 63 2 2 2 3 5" xfId="33216"/>
    <cellStyle name="표준 63 2 2 2 3 6" xfId="48815"/>
    <cellStyle name="표준 63 2 2 2 4" xfId="17597"/>
    <cellStyle name="표준 63 2 2 2 4 2" xfId="17598"/>
    <cellStyle name="표준 63 2 2 2 4 2 2" xfId="17599"/>
    <cellStyle name="표준 63 2 2 2 4 2 2 2" xfId="33226"/>
    <cellStyle name="표준 63 2 2 2 4 2 2 3" xfId="48825"/>
    <cellStyle name="표준 63 2 2 2 4 2 3" xfId="33225"/>
    <cellStyle name="표준 63 2 2 2 4 2 4" xfId="48824"/>
    <cellStyle name="표준 63 2 2 2 4 3" xfId="17600"/>
    <cellStyle name="표준 63 2 2 2 4 3 2" xfId="33227"/>
    <cellStyle name="표준 63 2 2 2 4 3 3" xfId="48826"/>
    <cellStyle name="표준 63 2 2 2 4 4" xfId="33224"/>
    <cellStyle name="표준 63 2 2 2 4 5" xfId="48823"/>
    <cellStyle name="표준 63 2 2 2 5" xfId="17601"/>
    <cellStyle name="표준 63 2 2 2 5 2" xfId="17602"/>
    <cellStyle name="표준 63 2 2 2 5 2 2" xfId="33229"/>
    <cellStyle name="표준 63 2 2 2 5 2 3" xfId="48828"/>
    <cellStyle name="표준 63 2 2 2 5 3" xfId="33228"/>
    <cellStyle name="표준 63 2 2 2 5 4" xfId="48827"/>
    <cellStyle name="표준 63 2 2 2 6" xfId="17603"/>
    <cellStyle name="표준 63 2 2 2 6 2" xfId="33230"/>
    <cellStyle name="표준 63 2 2 2 6 3" xfId="48829"/>
    <cellStyle name="표준 63 2 2 2 7" xfId="33207"/>
    <cellStyle name="표준 63 2 2 2 8" xfId="48806"/>
    <cellStyle name="표준 63 2 2 3" xfId="17604"/>
    <cellStyle name="표준 63 2 2 3 2" xfId="17605"/>
    <cellStyle name="표준 63 2 2 3 2 2" xfId="17606"/>
    <cellStyle name="표준 63 2 2 3 2 2 2" xfId="17607"/>
    <cellStyle name="표준 63 2 2 3 2 2 2 2" xfId="33234"/>
    <cellStyle name="표준 63 2 2 3 2 2 2 3" xfId="48833"/>
    <cellStyle name="표준 63 2 2 3 2 2 3" xfId="33233"/>
    <cellStyle name="표준 63 2 2 3 2 2 4" xfId="48832"/>
    <cellStyle name="표준 63 2 2 3 2 3" xfId="17608"/>
    <cellStyle name="표준 63 2 2 3 2 3 2" xfId="33235"/>
    <cellStyle name="표준 63 2 2 3 2 3 3" xfId="48834"/>
    <cellStyle name="표준 63 2 2 3 2 4" xfId="33232"/>
    <cellStyle name="표준 63 2 2 3 2 5" xfId="48831"/>
    <cellStyle name="표준 63 2 2 3 3" xfId="17609"/>
    <cellStyle name="표준 63 2 2 3 3 2" xfId="17610"/>
    <cellStyle name="표준 63 2 2 3 3 2 2" xfId="33237"/>
    <cellStyle name="표준 63 2 2 3 3 2 3" xfId="48836"/>
    <cellStyle name="표준 63 2 2 3 3 3" xfId="33236"/>
    <cellStyle name="표준 63 2 2 3 3 4" xfId="48835"/>
    <cellStyle name="표준 63 2 2 3 4" xfId="17611"/>
    <cellStyle name="표준 63 2 2 3 4 2" xfId="33238"/>
    <cellStyle name="표준 63 2 2 3 4 3" xfId="48837"/>
    <cellStyle name="표준 63 2 2 3 5" xfId="33231"/>
    <cellStyle name="표준 63 2 2 3 6" xfId="48830"/>
    <cellStyle name="표준 63 2 2 4" xfId="17612"/>
    <cellStyle name="표준 63 2 2 4 2" xfId="17613"/>
    <cellStyle name="표준 63 2 2 4 2 2" xfId="17614"/>
    <cellStyle name="표준 63 2 2 4 2 2 2" xfId="17615"/>
    <cellStyle name="표준 63 2 2 4 2 2 2 2" xfId="33242"/>
    <cellStyle name="표준 63 2 2 4 2 2 2 3" xfId="48841"/>
    <cellStyle name="표준 63 2 2 4 2 2 3" xfId="33241"/>
    <cellStyle name="표준 63 2 2 4 2 2 4" xfId="48840"/>
    <cellStyle name="표준 63 2 2 4 2 3" xfId="17616"/>
    <cellStyle name="표준 63 2 2 4 2 3 2" xfId="33243"/>
    <cellStyle name="표준 63 2 2 4 2 3 3" xfId="48842"/>
    <cellStyle name="표준 63 2 2 4 2 4" xfId="33240"/>
    <cellStyle name="표준 63 2 2 4 2 5" xfId="48839"/>
    <cellStyle name="표준 63 2 2 4 3" xfId="17617"/>
    <cellStyle name="표준 63 2 2 4 3 2" xfId="17618"/>
    <cellStyle name="표준 63 2 2 4 3 2 2" xfId="33245"/>
    <cellStyle name="표준 63 2 2 4 3 2 3" xfId="48844"/>
    <cellStyle name="표준 63 2 2 4 3 3" xfId="33244"/>
    <cellStyle name="표준 63 2 2 4 3 4" xfId="48843"/>
    <cellStyle name="표준 63 2 2 4 4" xfId="17619"/>
    <cellStyle name="표준 63 2 2 4 4 2" xfId="33246"/>
    <cellStyle name="표준 63 2 2 4 4 3" xfId="48845"/>
    <cellStyle name="표준 63 2 2 4 5" xfId="33239"/>
    <cellStyle name="표준 63 2 2 4 6" xfId="48838"/>
    <cellStyle name="표준 63 2 2 5" xfId="17620"/>
    <cellStyle name="표준 63 2 2 5 2" xfId="17621"/>
    <cellStyle name="표준 63 2 2 5 2 2" xfId="17622"/>
    <cellStyle name="표준 63 2 2 5 2 2 2" xfId="33249"/>
    <cellStyle name="표준 63 2 2 5 2 2 3" xfId="48848"/>
    <cellStyle name="표준 63 2 2 5 2 3" xfId="33248"/>
    <cellStyle name="표준 63 2 2 5 2 4" xfId="48847"/>
    <cellStyle name="표준 63 2 2 5 3" xfId="17623"/>
    <cellStyle name="표준 63 2 2 5 3 2" xfId="33250"/>
    <cellStyle name="표준 63 2 2 5 3 3" xfId="48849"/>
    <cellStyle name="표준 63 2 2 5 4" xfId="33247"/>
    <cellStyle name="표준 63 2 2 5 5" xfId="48846"/>
    <cellStyle name="표준 63 2 2 6" xfId="17624"/>
    <cellStyle name="표준 63 2 2 6 2" xfId="17625"/>
    <cellStyle name="표준 63 2 2 6 2 2" xfId="33252"/>
    <cellStyle name="표준 63 2 2 6 2 3" xfId="48851"/>
    <cellStyle name="표준 63 2 2 6 3" xfId="33251"/>
    <cellStyle name="표준 63 2 2 6 4" xfId="48850"/>
    <cellStyle name="표준 63 2 2 7" xfId="17626"/>
    <cellStyle name="표준 63 2 2 7 2" xfId="33253"/>
    <cellStyle name="표준 63 2 2 7 3" xfId="48852"/>
    <cellStyle name="표준 63 2 2 8" xfId="33206"/>
    <cellStyle name="표준 63 2 2 9" xfId="48805"/>
    <cellStyle name="표준 63 2 3" xfId="17627"/>
    <cellStyle name="표준 63 2 3 2" xfId="17628"/>
    <cellStyle name="표준 63 2 3 2 2" xfId="17629"/>
    <cellStyle name="표준 63 2 3 2 2 2" xfId="17630"/>
    <cellStyle name="표준 63 2 3 2 2 2 2" xfId="17631"/>
    <cellStyle name="표준 63 2 3 2 2 2 2 2" xfId="17632"/>
    <cellStyle name="표준 63 2 3 2 2 2 2 2 2" xfId="33259"/>
    <cellStyle name="표준 63 2 3 2 2 2 2 2 3" xfId="48858"/>
    <cellStyle name="표준 63 2 3 2 2 2 2 3" xfId="33258"/>
    <cellStyle name="표준 63 2 3 2 2 2 2 4" xfId="48857"/>
    <cellStyle name="표준 63 2 3 2 2 2 3" xfId="17633"/>
    <cellStyle name="표준 63 2 3 2 2 2 3 2" xfId="33260"/>
    <cellStyle name="표준 63 2 3 2 2 2 3 3" xfId="48859"/>
    <cellStyle name="표준 63 2 3 2 2 2 4" xfId="33257"/>
    <cellStyle name="표준 63 2 3 2 2 2 5" xfId="48856"/>
    <cellStyle name="표준 63 2 3 2 2 3" xfId="17634"/>
    <cellStyle name="표준 63 2 3 2 2 3 2" xfId="17635"/>
    <cellStyle name="표준 63 2 3 2 2 3 2 2" xfId="33262"/>
    <cellStyle name="표준 63 2 3 2 2 3 2 3" xfId="48861"/>
    <cellStyle name="표준 63 2 3 2 2 3 3" xfId="33261"/>
    <cellStyle name="표준 63 2 3 2 2 3 4" xfId="48860"/>
    <cellStyle name="표준 63 2 3 2 2 4" xfId="17636"/>
    <cellStyle name="표준 63 2 3 2 2 4 2" xfId="33263"/>
    <cellStyle name="표준 63 2 3 2 2 4 3" xfId="48862"/>
    <cellStyle name="표준 63 2 3 2 2 5" xfId="33256"/>
    <cellStyle name="표준 63 2 3 2 2 6" xfId="48855"/>
    <cellStyle name="표준 63 2 3 2 3" xfId="17637"/>
    <cellStyle name="표준 63 2 3 2 3 2" xfId="17638"/>
    <cellStyle name="표준 63 2 3 2 3 2 2" xfId="17639"/>
    <cellStyle name="표준 63 2 3 2 3 2 2 2" xfId="17640"/>
    <cellStyle name="표준 63 2 3 2 3 2 2 2 2" xfId="33267"/>
    <cellStyle name="표준 63 2 3 2 3 2 2 2 3" xfId="48866"/>
    <cellStyle name="표준 63 2 3 2 3 2 2 3" xfId="33266"/>
    <cellStyle name="표준 63 2 3 2 3 2 2 4" xfId="48865"/>
    <cellStyle name="표준 63 2 3 2 3 2 3" xfId="17641"/>
    <cellStyle name="표준 63 2 3 2 3 2 3 2" xfId="33268"/>
    <cellStyle name="표준 63 2 3 2 3 2 3 3" xfId="48867"/>
    <cellStyle name="표준 63 2 3 2 3 2 4" xfId="33265"/>
    <cellStyle name="표준 63 2 3 2 3 2 5" xfId="48864"/>
    <cellStyle name="표준 63 2 3 2 3 3" xfId="17642"/>
    <cellStyle name="표준 63 2 3 2 3 3 2" xfId="17643"/>
    <cellStyle name="표준 63 2 3 2 3 3 2 2" xfId="33270"/>
    <cellStyle name="표준 63 2 3 2 3 3 2 3" xfId="48869"/>
    <cellStyle name="표준 63 2 3 2 3 3 3" xfId="33269"/>
    <cellStyle name="표준 63 2 3 2 3 3 4" xfId="48868"/>
    <cellStyle name="표준 63 2 3 2 3 4" xfId="17644"/>
    <cellStyle name="표준 63 2 3 2 3 4 2" xfId="33271"/>
    <cellStyle name="표준 63 2 3 2 3 4 3" xfId="48870"/>
    <cellStyle name="표준 63 2 3 2 3 5" xfId="33264"/>
    <cellStyle name="표준 63 2 3 2 3 6" xfId="48863"/>
    <cellStyle name="표준 63 2 3 2 4" xfId="17645"/>
    <cellStyle name="표준 63 2 3 2 4 2" xfId="17646"/>
    <cellStyle name="표준 63 2 3 2 4 2 2" xfId="17647"/>
    <cellStyle name="표준 63 2 3 2 4 2 2 2" xfId="33274"/>
    <cellStyle name="표준 63 2 3 2 4 2 2 3" xfId="48873"/>
    <cellStyle name="표준 63 2 3 2 4 2 3" xfId="33273"/>
    <cellStyle name="표준 63 2 3 2 4 2 4" xfId="48872"/>
    <cellStyle name="표준 63 2 3 2 4 3" xfId="17648"/>
    <cellStyle name="표준 63 2 3 2 4 3 2" xfId="33275"/>
    <cellStyle name="표준 63 2 3 2 4 3 3" xfId="48874"/>
    <cellStyle name="표준 63 2 3 2 4 4" xfId="33272"/>
    <cellStyle name="표준 63 2 3 2 4 5" xfId="48871"/>
    <cellStyle name="표준 63 2 3 2 5" xfId="17649"/>
    <cellStyle name="표준 63 2 3 2 5 2" xfId="17650"/>
    <cellStyle name="표준 63 2 3 2 5 2 2" xfId="33277"/>
    <cellStyle name="표준 63 2 3 2 5 2 3" xfId="48876"/>
    <cellStyle name="표준 63 2 3 2 5 3" xfId="33276"/>
    <cellStyle name="표준 63 2 3 2 5 4" xfId="48875"/>
    <cellStyle name="표준 63 2 3 2 6" xfId="17651"/>
    <cellStyle name="표준 63 2 3 2 6 2" xfId="33278"/>
    <cellStyle name="표준 63 2 3 2 6 3" xfId="48877"/>
    <cellStyle name="표준 63 2 3 2 7" xfId="33255"/>
    <cellStyle name="표준 63 2 3 2 8" xfId="48854"/>
    <cellStyle name="표준 63 2 3 3" xfId="17652"/>
    <cellStyle name="표준 63 2 3 3 2" xfId="17653"/>
    <cellStyle name="표준 63 2 3 3 2 2" xfId="17654"/>
    <cellStyle name="표준 63 2 3 3 2 2 2" xfId="17655"/>
    <cellStyle name="표준 63 2 3 3 2 2 2 2" xfId="33282"/>
    <cellStyle name="표준 63 2 3 3 2 2 2 3" xfId="48881"/>
    <cellStyle name="표준 63 2 3 3 2 2 3" xfId="33281"/>
    <cellStyle name="표준 63 2 3 3 2 2 4" xfId="48880"/>
    <cellStyle name="표준 63 2 3 3 2 3" xfId="17656"/>
    <cellStyle name="표준 63 2 3 3 2 3 2" xfId="33283"/>
    <cellStyle name="표준 63 2 3 3 2 3 3" xfId="48882"/>
    <cellStyle name="표준 63 2 3 3 2 4" xfId="33280"/>
    <cellStyle name="표준 63 2 3 3 2 5" xfId="48879"/>
    <cellStyle name="표준 63 2 3 3 3" xfId="17657"/>
    <cellStyle name="표준 63 2 3 3 3 2" xfId="17658"/>
    <cellStyle name="표준 63 2 3 3 3 2 2" xfId="33285"/>
    <cellStyle name="표준 63 2 3 3 3 2 3" xfId="48884"/>
    <cellStyle name="표준 63 2 3 3 3 3" xfId="33284"/>
    <cellStyle name="표준 63 2 3 3 3 4" xfId="48883"/>
    <cellStyle name="표준 63 2 3 3 4" xfId="17659"/>
    <cellStyle name="표준 63 2 3 3 4 2" xfId="33286"/>
    <cellStyle name="표준 63 2 3 3 4 3" xfId="48885"/>
    <cellStyle name="표준 63 2 3 3 5" xfId="33279"/>
    <cellStyle name="표준 63 2 3 3 6" xfId="48878"/>
    <cellStyle name="표준 63 2 3 4" xfId="17660"/>
    <cellStyle name="표준 63 2 3 4 2" xfId="17661"/>
    <cellStyle name="표준 63 2 3 4 2 2" xfId="17662"/>
    <cellStyle name="표준 63 2 3 4 2 2 2" xfId="17663"/>
    <cellStyle name="표준 63 2 3 4 2 2 2 2" xfId="33290"/>
    <cellStyle name="표준 63 2 3 4 2 2 2 3" xfId="48889"/>
    <cellStyle name="표준 63 2 3 4 2 2 3" xfId="33289"/>
    <cellStyle name="표준 63 2 3 4 2 2 4" xfId="48888"/>
    <cellStyle name="표준 63 2 3 4 2 3" xfId="17664"/>
    <cellStyle name="표준 63 2 3 4 2 3 2" xfId="33291"/>
    <cellStyle name="표준 63 2 3 4 2 3 3" xfId="48890"/>
    <cellStyle name="표준 63 2 3 4 2 4" xfId="33288"/>
    <cellStyle name="표준 63 2 3 4 2 5" xfId="48887"/>
    <cellStyle name="표준 63 2 3 4 3" xfId="17665"/>
    <cellStyle name="표준 63 2 3 4 3 2" xfId="17666"/>
    <cellStyle name="표준 63 2 3 4 3 2 2" xfId="33293"/>
    <cellStyle name="표준 63 2 3 4 3 2 3" xfId="48892"/>
    <cellStyle name="표준 63 2 3 4 3 3" xfId="33292"/>
    <cellStyle name="표준 63 2 3 4 3 4" xfId="48891"/>
    <cellStyle name="표준 63 2 3 4 4" xfId="17667"/>
    <cellStyle name="표준 63 2 3 4 4 2" xfId="33294"/>
    <cellStyle name="표준 63 2 3 4 4 3" xfId="48893"/>
    <cellStyle name="표준 63 2 3 4 5" xfId="33287"/>
    <cellStyle name="표준 63 2 3 4 6" xfId="48886"/>
    <cellStyle name="표준 63 2 3 5" xfId="17668"/>
    <cellStyle name="표준 63 2 3 5 2" xfId="17669"/>
    <cellStyle name="표준 63 2 3 5 2 2" xfId="17670"/>
    <cellStyle name="표준 63 2 3 5 2 2 2" xfId="33297"/>
    <cellStyle name="표준 63 2 3 5 2 2 3" xfId="48896"/>
    <cellStyle name="표준 63 2 3 5 2 3" xfId="33296"/>
    <cellStyle name="표준 63 2 3 5 2 4" xfId="48895"/>
    <cellStyle name="표준 63 2 3 5 3" xfId="17671"/>
    <cellStyle name="표준 63 2 3 5 3 2" xfId="33298"/>
    <cellStyle name="표준 63 2 3 5 3 3" xfId="48897"/>
    <cellStyle name="표준 63 2 3 5 4" xfId="33295"/>
    <cellStyle name="표준 63 2 3 5 5" xfId="48894"/>
    <cellStyle name="표준 63 2 3 6" xfId="17672"/>
    <cellStyle name="표준 63 2 3 6 2" xfId="17673"/>
    <cellStyle name="표준 63 2 3 6 2 2" xfId="33300"/>
    <cellStyle name="표준 63 2 3 6 2 3" xfId="48899"/>
    <cellStyle name="표준 63 2 3 6 3" xfId="33299"/>
    <cellStyle name="표준 63 2 3 6 4" xfId="48898"/>
    <cellStyle name="표준 63 2 3 7" xfId="17674"/>
    <cellStyle name="표준 63 2 3 7 2" xfId="33301"/>
    <cellStyle name="표준 63 2 3 7 3" xfId="48900"/>
    <cellStyle name="표준 63 2 3 8" xfId="33254"/>
    <cellStyle name="표준 63 2 3 9" xfId="48853"/>
    <cellStyle name="표준 63 2 4" xfId="17675"/>
    <cellStyle name="표준 63 2 4 2" xfId="17676"/>
    <cellStyle name="표준 63 2 4 2 2" xfId="17677"/>
    <cellStyle name="표준 63 2 4 2 2 2" xfId="17678"/>
    <cellStyle name="표준 63 2 4 2 2 2 2" xfId="17679"/>
    <cellStyle name="표준 63 2 4 2 2 2 2 2" xfId="33306"/>
    <cellStyle name="표준 63 2 4 2 2 2 2 3" xfId="48905"/>
    <cellStyle name="표준 63 2 4 2 2 2 3" xfId="33305"/>
    <cellStyle name="표준 63 2 4 2 2 2 4" xfId="48904"/>
    <cellStyle name="표준 63 2 4 2 2 3" xfId="17680"/>
    <cellStyle name="표준 63 2 4 2 2 3 2" xfId="33307"/>
    <cellStyle name="표준 63 2 4 2 2 3 3" xfId="48906"/>
    <cellStyle name="표준 63 2 4 2 2 4" xfId="33304"/>
    <cellStyle name="표준 63 2 4 2 2 5" xfId="48903"/>
    <cellStyle name="표준 63 2 4 2 3" xfId="17681"/>
    <cellStyle name="표준 63 2 4 2 3 2" xfId="17682"/>
    <cellStyle name="표준 63 2 4 2 3 2 2" xfId="33309"/>
    <cellStyle name="표준 63 2 4 2 3 2 3" xfId="48908"/>
    <cellStyle name="표준 63 2 4 2 3 3" xfId="33308"/>
    <cellStyle name="표준 63 2 4 2 3 4" xfId="48907"/>
    <cellStyle name="표준 63 2 4 2 4" xfId="17683"/>
    <cellStyle name="표준 63 2 4 2 4 2" xfId="33310"/>
    <cellStyle name="표준 63 2 4 2 4 3" xfId="48909"/>
    <cellStyle name="표준 63 2 4 2 5" xfId="33303"/>
    <cellStyle name="표준 63 2 4 2 6" xfId="48902"/>
    <cellStyle name="표준 63 2 4 3" xfId="17684"/>
    <cellStyle name="표준 63 2 4 3 2" xfId="17685"/>
    <cellStyle name="표준 63 2 4 3 2 2" xfId="17686"/>
    <cellStyle name="표준 63 2 4 3 2 2 2" xfId="17687"/>
    <cellStyle name="표준 63 2 4 3 2 2 2 2" xfId="33314"/>
    <cellStyle name="표준 63 2 4 3 2 2 2 3" xfId="48913"/>
    <cellStyle name="표준 63 2 4 3 2 2 3" xfId="33313"/>
    <cellStyle name="표준 63 2 4 3 2 2 4" xfId="48912"/>
    <cellStyle name="표준 63 2 4 3 2 3" xfId="17688"/>
    <cellStyle name="표준 63 2 4 3 2 3 2" xfId="33315"/>
    <cellStyle name="표준 63 2 4 3 2 3 3" xfId="48914"/>
    <cellStyle name="표준 63 2 4 3 2 4" xfId="33312"/>
    <cellStyle name="표준 63 2 4 3 2 5" xfId="48911"/>
    <cellStyle name="표준 63 2 4 3 3" xfId="17689"/>
    <cellStyle name="표준 63 2 4 3 3 2" xfId="17690"/>
    <cellStyle name="표준 63 2 4 3 3 2 2" xfId="33317"/>
    <cellStyle name="표준 63 2 4 3 3 2 3" xfId="48916"/>
    <cellStyle name="표준 63 2 4 3 3 3" xfId="33316"/>
    <cellStyle name="표준 63 2 4 3 3 4" xfId="48915"/>
    <cellStyle name="표준 63 2 4 3 4" xfId="17691"/>
    <cellStyle name="표준 63 2 4 3 4 2" xfId="33318"/>
    <cellStyle name="표준 63 2 4 3 4 3" xfId="48917"/>
    <cellStyle name="표준 63 2 4 3 5" xfId="33311"/>
    <cellStyle name="표준 63 2 4 3 6" xfId="48910"/>
    <cellStyle name="표준 63 2 4 4" xfId="17692"/>
    <cellStyle name="표준 63 2 4 4 2" xfId="17693"/>
    <cellStyle name="표준 63 2 4 4 2 2" xfId="17694"/>
    <cellStyle name="표준 63 2 4 4 2 2 2" xfId="33321"/>
    <cellStyle name="표준 63 2 4 4 2 2 3" xfId="48920"/>
    <cellStyle name="표준 63 2 4 4 2 3" xfId="33320"/>
    <cellStyle name="표준 63 2 4 4 2 4" xfId="48919"/>
    <cellStyle name="표준 63 2 4 4 3" xfId="17695"/>
    <cellStyle name="표준 63 2 4 4 3 2" xfId="33322"/>
    <cellStyle name="표준 63 2 4 4 3 3" xfId="48921"/>
    <cellStyle name="표준 63 2 4 4 4" xfId="33319"/>
    <cellStyle name="표준 63 2 4 4 5" xfId="48918"/>
    <cellStyle name="표준 63 2 4 5" xfId="17696"/>
    <cellStyle name="표준 63 2 4 5 2" xfId="17697"/>
    <cellStyle name="표준 63 2 4 5 2 2" xfId="33324"/>
    <cellStyle name="표준 63 2 4 5 2 3" xfId="48923"/>
    <cellStyle name="표준 63 2 4 5 3" xfId="33323"/>
    <cellStyle name="표준 63 2 4 5 4" xfId="48922"/>
    <cellStyle name="표준 63 2 4 6" xfId="17698"/>
    <cellStyle name="표준 63 2 4 6 2" xfId="33325"/>
    <cellStyle name="표준 63 2 4 6 3" xfId="48924"/>
    <cellStyle name="표준 63 2 4 7" xfId="33302"/>
    <cellStyle name="표준 63 2 4 8" xfId="48901"/>
    <cellStyle name="표준 63 2 5" xfId="17699"/>
    <cellStyle name="표준 63 2 5 2" xfId="17700"/>
    <cellStyle name="표준 63 2 5 2 2" xfId="17701"/>
    <cellStyle name="표준 63 2 5 2 2 2" xfId="17702"/>
    <cellStyle name="표준 63 2 5 2 2 2 2" xfId="33329"/>
    <cellStyle name="표준 63 2 5 2 2 2 3" xfId="48928"/>
    <cellStyle name="표준 63 2 5 2 2 3" xfId="33328"/>
    <cellStyle name="표준 63 2 5 2 2 4" xfId="48927"/>
    <cellStyle name="표준 63 2 5 2 3" xfId="17703"/>
    <cellStyle name="표준 63 2 5 2 3 2" xfId="33330"/>
    <cellStyle name="표준 63 2 5 2 3 3" xfId="48929"/>
    <cellStyle name="표준 63 2 5 2 4" xfId="33327"/>
    <cellStyle name="표준 63 2 5 2 5" xfId="48926"/>
    <cellStyle name="표준 63 2 5 3" xfId="17704"/>
    <cellStyle name="표준 63 2 5 3 2" xfId="17705"/>
    <cellStyle name="표준 63 2 5 3 2 2" xfId="33332"/>
    <cellStyle name="표준 63 2 5 3 2 3" xfId="48931"/>
    <cellStyle name="표준 63 2 5 3 3" xfId="33331"/>
    <cellStyle name="표준 63 2 5 3 4" xfId="48930"/>
    <cellStyle name="표준 63 2 5 4" xfId="17706"/>
    <cellStyle name="표준 63 2 5 4 2" xfId="33333"/>
    <cellStyle name="표준 63 2 5 4 3" xfId="48932"/>
    <cellStyle name="표준 63 2 5 5" xfId="33326"/>
    <cellStyle name="표준 63 2 5 6" xfId="48925"/>
    <cellStyle name="표준 63 2 6" xfId="17707"/>
    <cellStyle name="표준 63 2 6 2" xfId="17708"/>
    <cellStyle name="표준 63 2 6 2 2" xfId="17709"/>
    <cellStyle name="표준 63 2 6 2 2 2" xfId="17710"/>
    <cellStyle name="표준 63 2 6 2 2 2 2" xfId="33337"/>
    <cellStyle name="표준 63 2 6 2 2 2 3" xfId="48936"/>
    <cellStyle name="표준 63 2 6 2 2 3" xfId="33336"/>
    <cellStyle name="표준 63 2 6 2 2 4" xfId="48935"/>
    <cellStyle name="표준 63 2 6 2 3" xfId="17711"/>
    <cellStyle name="표준 63 2 6 2 3 2" xfId="33338"/>
    <cellStyle name="표준 63 2 6 2 3 3" xfId="48937"/>
    <cellStyle name="표준 63 2 6 2 4" xfId="33335"/>
    <cellStyle name="표준 63 2 6 2 5" xfId="48934"/>
    <cellStyle name="표준 63 2 6 3" xfId="17712"/>
    <cellStyle name="표준 63 2 6 3 2" xfId="17713"/>
    <cellStyle name="표준 63 2 6 3 2 2" xfId="33340"/>
    <cellStyle name="표준 63 2 6 3 2 3" xfId="48939"/>
    <cellStyle name="표준 63 2 6 3 3" xfId="33339"/>
    <cellStyle name="표준 63 2 6 3 4" xfId="48938"/>
    <cellStyle name="표준 63 2 6 4" xfId="17714"/>
    <cellStyle name="표준 63 2 6 4 2" xfId="33341"/>
    <cellStyle name="표준 63 2 6 4 3" xfId="48940"/>
    <cellStyle name="표준 63 2 6 5" xfId="33334"/>
    <cellStyle name="표준 63 2 6 6" xfId="48933"/>
    <cellStyle name="표준 63 2 7" xfId="17715"/>
    <cellStyle name="표준 63 2 7 2" xfId="17716"/>
    <cellStyle name="표준 63 2 7 2 2" xfId="17717"/>
    <cellStyle name="표준 63 2 7 2 2 2" xfId="33344"/>
    <cellStyle name="표준 63 2 7 2 2 3" xfId="48943"/>
    <cellStyle name="표준 63 2 7 2 3" xfId="33343"/>
    <cellStyle name="표준 63 2 7 2 4" xfId="48942"/>
    <cellStyle name="표준 63 2 7 3" xfId="17718"/>
    <cellStyle name="표준 63 2 7 3 2" xfId="33345"/>
    <cellStyle name="표준 63 2 7 3 3" xfId="48944"/>
    <cellStyle name="표준 63 2 7 4" xfId="33342"/>
    <cellStyle name="표준 63 2 7 5" xfId="48941"/>
    <cellStyle name="표준 63 2 8" xfId="17719"/>
    <cellStyle name="표준 63 2 8 2" xfId="17720"/>
    <cellStyle name="표준 63 2 8 2 2" xfId="33347"/>
    <cellStyle name="표준 63 2 8 2 3" xfId="48946"/>
    <cellStyle name="표준 63 2 8 3" xfId="33346"/>
    <cellStyle name="표준 63 2 8 4" xfId="48945"/>
    <cellStyle name="표준 63 2 9" xfId="17721"/>
    <cellStyle name="표준 63 2 9 2" xfId="33348"/>
    <cellStyle name="표준 63 2 9 3" xfId="48947"/>
    <cellStyle name="표준 63 3" xfId="17722"/>
    <cellStyle name="표준 63 3 2" xfId="17723"/>
    <cellStyle name="표준 63 3 2 2" xfId="17724"/>
    <cellStyle name="표준 63 3 2 2 2" xfId="17725"/>
    <cellStyle name="표준 63 3 2 2 2 2" xfId="17726"/>
    <cellStyle name="표준 63 3 2 2 2 2 2" xfId="17727"/>
    <cellStyle name="표준 63 3 2 2 2 2 2 2" xfId="33354"/>
    <cellStyle name="표준 63 3 2 2 2 2 2 3" xfId="48953"/>
    <cellStyle name="표준 63 3 2 2 2 2 3" xfId="33353"/>
    <cellStyle name="표준 63 3 2 2 2 2 4" xfId="48952"/>
    <cellStyle name="표준 63 3 2 2 2 3" xfId="17728"/>
    <cellStyle name="표준 63 3 2 2 2 3 2" xfId="33355"/>
    <cellStyle name="표준 63 3 2 2 2 3 3" xfId="48954"/>
    <cellStyle name="표준 63 3 2 2 2 4" xfId="33352"/>
    <cellStyle name="표준 63 3 2 2 2 5" xfId="48951"/>
    <cellStyle name="표준 63 3 2 2 3" xfId="17729"/>
    <cellStyle name="표준 63 3 2 2 3 2" xfId="17730"/>
    <cellStyle name="표준 63 3 2 2 3 2 2" xfId="33357"/>
    <cellStyle name="표준 63 3 2 2 3 2 3" xfId="48956"/>
    <cellStyle name="표준 63 3 2 2 3 3" xfId="33356"/>
    <cellStyle name="표준 63 3 2 2 3 4" xfId="48955"/>
    <cellStyle name="표준 63 3 2 2 4" xfId="17731"/>
    <cellStyle name="표준 63 3 2 2 4 2" xfId="33358"/>
    <cellStyle name="표준 63 3 2 2 4 3" xfId="48957"/>
    <cellStyle name="표준 63 3 2 2 5" xfId="33351"/>
    <cellStyle name="표준 63 3 2 2 6" xfId="48950"/>
    <cellStyle name="표준 63 3 2 3" xfId="17732"/>
    <cellStyle name="표준 63 3 2 3 2" xfId="17733"/>
    <cellStyle name="표준 63 3 2 3 2 2" xfId="17734"/>
    <cellStyle name="표준 63 3 2 3 2 2 2" xfId="17735"/>
    <cellStyle name="표준 63 3 2 3 2 2 2 2" xfId="33362"/>
    <cellStyle name="표준 63 3 2 3 2 2 2 3" xfId="48961"/>
    <cellStyle name="표준 63 3 2 3 2 2 3" xfId="33361"/>
    <cellStyle name="표준 63 3 2 3 2 2 4" xfId="48960"/>
    <cellStyle name="표준 63 3 2 3 2 3" xfId="17736"/>
    <cellStyle name="표준 63 3 2 3 2 3 2" xfId="33363"/>
    <cellStyle name="표준 63 3 2 3 2 3 3" xfId="48962"/>
    <cellStyle name="표준 63 3 2 3 2 4" xfId="33360"/>
    <cellStyle name="표준 63 3 2 3 2 5" xfId="48959"/>
    <cellStyle name="표준 63 3 2 3 3" xfId="17737"/>
    <cellStyle name="표준 63 3 2 3 3 2" xfId="17738"/>
    <cellStyle name="표준 63 3 2 3 3 2 2" xfId="33365"/>
    <cellStyle name="표준 63 3 2 3 3 2 3" xfId="48964"/>
    <cellStyle name="표준 63 3 2 3 3 3" xfId="33364"/>
    <cellStyle name="표준 63 3 2 3 3 4" xfId="48963"/>
    <cellStyle name="표준 63 3 2 3 4" xfId="17739"/>
    <cellStyle name="표준 63 3 2 3 4 2" xfId="33366"/>
    <cellStyle name="표준 63 3 2 3 4 3" xfId="48965"/>
    <cellStyle name="표준 63 3 2 3 5" xfId="33359"/>
    <cellStyle name="표준 63 3 2 3 6" xfId="48958"/>
    <cellStyle name="표준 63 3 2 4" xfId="17740"/>
    <cellStyle name="표준 63 3 2 4 2" xfId="17741"/>
    <cellStyle name="표준 63 3 2 4 2 2" xfId="17742"/>
    <cellStyle name="표준 63 3 2 4 2 2 2" xfId="33369"/>
    <cellStyle name="표준 63 3 2 4 2 2 3" xfId="48968"/>
    <cellStyle name="표준 63 3 2 4 2 3" xfId="33368"/>
    <cellStyle name="표준 63 3 2 4 2 4" xfId="48967"/>
    <cellStyle name="표준 63 3 2 4 3" xfId="17743"/>
    <cellStyle name="표준 63 3 2 4 3 2" xfId="33370"/>
    <cellStyle name="표준 63 3 2 4 3 3" xfId="48969"/>
    <cellStyle name="표준 63 3 2 4 4" xfId="33367"/>
    <cellStyle name="표준 63 3 2 4 5" xfId="48966"/>
    <cellStyle name="표준 63 3 2 5" xfId="17744"/>
    <cellStyle name="표준 63 3 2 5 2" xfId="17745"/>
    <cellStyle name="표준 63 3 2 5 2 2" xfId="33372"/>
    <cellStyle name="표준 63 3 2 5 2 3" xfId="48971"/>
    <cellStyle name="표준 63 3 2 5 3" xfId="33371"/>
    <cellStyle name="표준 63 3 2 5 4" xfId="48970"/>
    <cellStyle name="표준 63 3 2 6" xfId="17746"/>
    <cellStyle name="표준 63 3 2 6 2" xfId="33373"/>
    <cellStyle name="표준 63 3 2 6 3" xfId="48972"/>
    <cellStyle name="표준 63 3 2 7" xfId="33350"/>
    <cellStyle name="표준 63 3 2 8" xfId="48949"/>
    <cellStyle name="표준 63 3 3" xfId="17747"/>
    <cellStyle name="표준 63 3 3 2" xfId="17748"/>
    <cellStyle name="표준 63 3 3 2 2" xfId="17749"/>
    <cellStyle name="표준 63 3 3 2 2 2" xfId="17750"/>
    <cellStyle name="표준 63 3 3 2 2 2 2" xfId="33377"/>
    <cellStyle name="표준 63 3 3 2 2 2 3" xfId="48976"/>
    <cellStyle name="표준 63 3 3 2 2 3" xfId="33376"/>
    <cellStyle name="표준 63 3 3 2 2 4" xfId="48975"/>
    <cellStyle name="표준 63 3 3 2 3" xfId="17751"/>
    <cellStyle name="표준 63 3 3 2 3 2" xfId="33378"/>
    <cellStyle name="표준 63 3 3 2 3 3" xfId="48977"/>
    <cellStyle name="표준 63 3 3 2 4" xfId="33375"/>
    <cellStyle name="표준 63 3 3 2 5" xfId="48974"/>
    <cellStyle name="표준 63 3 3 3" xfId="17752"/>
    <cellStyle name="표준 63 3 3 3 2" xfId="17753"/>
    <cellStyle name="표준 63 3 3 3 2 2" xfId="33380"/>
    <cellStyle name="표준 63 3 3 3 2 3" xfId="48979"/>
    <cellStyle name="표준 63 3 3 3 3" xfId="33379"/>
    <cellStyle name="표준 63 3 3 3 4" xfId="48978"/>
    <cellStyle name="표준 63 3 3 4" xfId="17754"/>
    <cellStyle name="표준 63 3 3 4 2" xfId="33381"/>
    <cellStyle name="표준 63 3 3 4 3" xfId="48980"/>
    <cellStyle name="표준 63 3 3 5" xfId="33374"/>
    <cellStyle name="표준 63 3 3 6" xfId="48973"/>
    <cellStyle name="표준 63 3 4" xfId="17755"/>
    <cellStyle name="표준 63 3 4 2" xfId="17756"/>
    <cellStyle name="표준 63 3 4 2 2" xfId="17757"/>
    <cellStyle name="표준 63 3 4 2 2 2" xfId="17758"/>
    <cellStyle name="표준 63 3 4 2 2 2 2" xfId="33385"/>
    <cellStyle name="표준 63 3 4 2 2 2 3" xfId="48984"/>
    <cellStyle name="표준 63 3 4 2 2 3" xfId="33384"/>
    <cellStyle name="표준 63 3 4 2 2 4" xfId="48983"/>
    <cellStyle name="표준 63 3 4 2 3" xfId="17759"/>
    <cellStyle name="표준 63 3 4 2 3 2" xfId="33386"/>
    <cellStyle name="표준 63 3 4 2 3 3" xfId="48985"/>
    <cellStyle name="표준 63 3 4 2 4" xfId="33383"/>
    <cellStyle name="표준 63 3 4 2 5" xfId="48982"/>
    <cellStyle name="표준 63 3 4 3" xfId="17760"/>
    <cellStyle name="표준 63 3 4 3 2" xfId="17761"/>
    <cellStyle name="표준 63 3 4 3 2 2" xfId="33388"/>
    <cellStyle name="표준 63 3 4 3 2 3" xfId="48987"/>
    <cellStyle name="표준 63 3 4 3 3" xfId="33387"/>
    <cellStyle name="표준 63 3 4 3 4" xfId="48986"/>
    <cellStyle name="표준 63 3 4 4" xfId="17762"/>
    <cellStyle name="표준 63 3 4 4 2" xfId="33389"/>
    <cellStyle name="표준 63 3 4 4 3" xfId="48988"/>
    <cellStyle name="표준 63 3 4 5" xfId="33382"/>
    <cellStyle name="표준 63 3 4 6" xfId="48981"/>
    <cellStyle name="표준 63 3 5" xfId="17763"/>
    <cellStyle name="표준 63 3 5 2" xfId="17764"/>
    <cellStyle name="표준 63 3 5 2 2" xfId="17765"/>
    <cellStyle name="표준 63 3 5 2 2 2" xfId="33392"/>
    <cellStyle name="표준 63 3 5 2 2 3" xfId="48991"/>
    <cellStyle name="표준 63 3 5 2 3" xfId="33391"/>
    <cellStyle name="표준 63 3 5 2 4" xfId="48990"/>
    <cellStyle name="표준 63 3 5 3" xfId="17766"/>
    <cellStyle name="표준 63 3 5 3 2" xfId="33393"/>
    <cellStyle name="표준 63 3 5 3 3" xfId="48992"/>
    <cellStyle name="표준 63 3 5 4" xfId="33390"/>
    <cellStyle name="표준 63 3 5 5" xfId="48989"/>
    <cellStyle name="표준 63 3 6" xfId="17767"/>
    <cellStyle name="표준 63 3 6 2" xfId="17768"/>
    <cellStyle name="표준 63 3 6 2 2" xfId="33395"/>
    <cellStyle name="표준 63 3 6 2 3" xfId="48994"/>
    <cellStyle name="표준 63 3 6 3" xfId="33394"/>
    <cellStyle name="표준 63 3 6 4" xfId="48993"/>
    <cellStyle name="표준 63 3 7" xfId="17769"/>
    <cellStyle name="표준 63 3 7 2" xfId="33396"/>
    <cellStyle name="표준 63 3 7 3" xfId="48995"/>
    <cellStyle name="표준 63 3 8" xfId="33349"/>
    <cellStyle name="표준 63 3 9" xfId="48948"/>
    <cellStyle name="표준 63 4" xfId="17770"/>
    <cellStyle name="표준 63 4 2" xfId="17771"/>
    <cellStyle name="표준 63 4 2 2" xfId="17772"/>
    <cellStyle name="표준 63 4 2 2 2" xfId="17773"/>
    <cellStyle name="표준 63 4 2 2 2 2" xfId="17774"/>
    <cellStyle name="표준 63 4 2 2 2 2 2" xfId="17775"/>
    <cellStyle name="표준 63 4 2 2 2 2 2 2" xfId="33402"/>
    <cellStyle name="표준 63 4 2 2 2 2 2 3" xfId="49001"/>
    <cellStyle name="표준 63 4 2 2 2 2 3" xfId="33401"/>
    <cellStyle name="표준 63 4 2 2 2 2 4" xfId="49000"/>
    <cellStyle name="표준 63 4 2 2 2 3" xfId="17776"/>
    <cellStyle name="표준 63 4 2 2 2 3 2" xfId="33403"/>
    <cellStyle name="표준 63 4 2 2 2 3 3" xfId="49002"/>
    <cellStyle name="표준 63 4 2 2 2 4" xfId="33400"/>
    <cellStyle name="표준 63 4 2 2 2 5" xfId="48999"/>
    <cellStyle name="표준 63 4 2 2 3" xfId="17777"/>
    <cellStyle name="표준 63 4 2 2 3 2" xfId="17778"/>
    <cellStyle name="표준 63 4 2 2 3 2 2" xfId="33405"/>
    <cellStyle name="표준 63 4 2 2 3 2 3" xfId="49004"/>
    <cellStyle name="표준 63 4 2 2 3 3" xfId="33404"/>
    <cellStyle name="표준 63 4 2 2 3 4" xfId="49003"/>
    <cellStyle name="표준 63 4 2 2 4" xfId="17779"/>
    <cellStyle name="표준 63 4 2 2 4 2" xfId="33406"/>
    <cellStyle name="표준 63 4 2 2 4 3" xfId="49005"/>
    <cellStyle name="표준 63 4 2 2 5" xfId="33399"/>
    <cellStyle name="표준 63 4 2 2 6" xfId="48998"/>
    <cellStyle name="표준 63 4 2 3" xfId="17780"/>
    <cellStyle name="표준 63 4 2 3 2" xfId="17781"/>
    <cellStyle name="표준 63 4 2 3 2 2" xfId="17782"/>
    <cellStyle name="표준 63 4 2 3 2 2 2" xfId="17783"/>
    <cellStyle name="표준 63 4 2 3 2 2 2 2" xfId="33410"/>
    <cellStyle name="표준 63 4 2 3 2 2 2 3" xfId="49009"/>
    <cellStyle name="표준 63 4 2 3 2 2 3" xfId="33409"/>
    <cellStyle name="표준 63 4 2 3 2 2 4" xfId="49008"/>
    <cellStyle name="표준 63 4 2 3 2 3" xfId="17784"/>
    <cellStyle name="표준 63 4 2 3 2 3 2" xfId="33411"/>
    <cellStyle name="표준 63 4 2 3 2 3 3" xfId="49010"/>
    <cellStyle name="표준 63 4 2 3 2 4" xfId="33408"/>
    <cellStyle name="표준 63 4 2 3 2 5" xfId="49007"/>
    <cellStyle name="표준 63 4 2 3 3" xfId="17785"/>
    <cellStyle name="표준 63 4 2 3 3 2" xfId="17786"/>
    <cellStyle name="표준 63 4 2 3 3 2 2" xfId="33413"/>
    <cellStyle name="표준 63 4 2 3 3 2 3" xfId="49012"/>
    <cellStyle name="표준 63 4 2 3 3 3" xfId="33412"/>
    <cellStyle name="표준 63 4 2 3 3 4" xfId="49011"/>
    <cellStyle name="표준 63 4 2 3 4" xfId="17787"/>
    <cellStyle name="표준 63 4 2 3 4 2" xfId="33414"/>
    <cellStyle name="표준 63 4 2 3 4 3" xfId="49013"/>
    <cellStyle name="표준 63 4 2 3 5" xfId="33407"/>
    <cellStyle name="표준 63 4 2 3 6" xfId="49006"/>
    <cellStyle name="표준 63 4 2 4" xfId="17788"/>
    <cellStyle name="표준 63 4 2 4 2" xfId="17789"/>
    <cellStyle name="표준 63 4 2 4 2 2" xfId="17790"/>
    <cellStyle name="표준 63 4 2 4 2 2 2" xfId="33417"/>
    <cellStyle name="표준 63 4 2 4 2 2 3" xfId="49016"/>
    <cellStyle name="표준 63 4 2 4 2 3" xfId="33416"/>
    <cellStyle name="표준 63 4 2 4 2 4" xfId="49015"/>
    <cellStyle name="표준 63 4 2 4 3" xfId="17791"/>
    <cellStyle name="표준 63 4 2 4 3 2" xfId="33418"/>
    <cellStyle name="표준 63 4 2 4 3 3" xfId="49017"/>
    <cellStyle name="표준 63 4 2 4 4" xfId="33415"/>
    <cellStyle name="표준 63 4 2 4 5" xfId="49014"/>
    <cellStyle name="표준 63 4 2 5" xfId="17792"/>
    <cellStyle name="표준 63 4 2 5 2" xfId="17793"/>
    <cellStyle name="표준 63 4 2 5 2 2" xfId="33420"/>
    <cellStyle name="표준 63 4 2 5 2 3" xfId="49019"/>
    <cellStyle name="표준 63 4 2 5 3" xfId="33419"/>
    <cellStyle name="표준 63 4 2 5 4" xfId="49018"/>
    <cellStyle name="표준 63 4 2 6" xfId="17794"/>
    <cellStyle name="표준 63 4 2 6 2" xfId="33421"/>
    <cellStyle name="표준 63 4 2 6 3" xfId="49020"/>
    <cellStyle name="표준 63 4 2 7" xfId="33398"/>
    <cellStyle name="표준 63 4 2 8" xfId="48997"/>
    <cellStyle name="표준 63 4 3" xfId="17795"/>
    <cellStyle name="표준 63 4 3 2" xfId="17796"/>
    <cellStyle name="표준 63 4 3 2 2" xfId="17797"/>
    <cellStyle name="표준 63 4 3 2 2 2" xfId="17798"/>
    <cellStyle name="표준 63 4 3 2 2 2 2" xfId="33425"/>
    <cellStyle name="표준 63 4 3 2 2 2 3" xfId="49024"/>
    <cellStyle name="표준 63 4 3 2 2 3" xfId="33424"/>
    <cellStyle name="표준 63 4 3 2 2 4" xfId="49023"/>
    <cellStyle name="표준 63 4 3 2 3" xfId="17799"/>
    <cellStyle name="표준 63 4 3 2 3 2" xfId="33426"/>
    <cellStyle name="표준 63 4 3 2 3 3" xfId="49025"/>
    <cellStyle name="표준 63 4 3 2 4" xfId="33423"/>
    <cellStyle name="표준 63 4 3 2 5" xfId="49022"/>
    <cellStyle name="표준 63 4 3 3" xfId="17800"/>
    <cellStyle name="표준 63 4 3 3 2" xfId="17801"/>
    <cellStyle name="표준 63 4 3 3 2 2" xfId="33428"/>
    <cellStyle name="표준 63 4 3 3 2 3" xfId="49027"/>
    <cellStyle name="표준 63 4 3 3 3" xfId="33427"/>
    <cellStyle name="표준 63 4 3 3 4" xfId="49026"/>
    <cellStyle name="표준 63 4 3 4" xfId="17802"/>
    <cellStyle name="표준 63 4 3 4 2" xfId="33429"/>
    <cellStyle name="표준 63 4 3 4 3" xfId="49028"/>
    <cellStyle name="표준 63 4 3 5" xfId="33422"/>
    <cellStyle name="표준 63 4 3 6" xfId="49021"/>
    <cellStyle name="표준 63 4 4" xfId="17803"/>
    <cellStyle name="표준 63 4 4 2" xfId="17804"/>
    <cellStyle name="표준 63 4 4 2 2" xfId="17805"/>
    <cellStyle name="표준 63 4 4 2 2 2" xfId="17806"/>
    <cellStyle name="표준 63 4 4 2 2 2 2" xfId="33433"/>
    <cellStyle name="표준 63 4 4 2 2 2 3" xfId="49032"/>
    <cellStyle name="표준 63 4 4 2 2 3" xfId="33432"/>
    <cellStyle name="표준 63 4 4 2 2 4" xfId="49031"/>
    <cellStyle name="표준 63 4 4 2 3" xfId="17807"/>
    <cellStyle name="표준 63 4 4 2 3 2" xfId="33434"/>
    <cellStyle name="표준 63 4 4 2 3 3" xfId="49033"/>
    <cellStyle name="표준 63 4 4 2 4" xfId="33431"/>
    <cellStyle name="표준 63 4 4 2 5" xfId="49030"/>
    <cellStyle name="표준 63 4 4 3" xfId="17808"/>
    <cellStyle name="표준 63 4 4 3 2" xfId="17809"/>
    <cellStyle name="표준 63 4 4 3 2 2" xfId="33436"/>
    <cellStyle name="표준 63 4 4 3 2 3" xfId="49035"/>
    <cellStyle name="표준 63 4 4 3 3" xfId="33435"/>
    <cellStyle name="표준 63 4 4 3 4" xfId="49034"/>
    <cellStyle name="표준 63 4 4 4" xfId="17810"/>
    <cellStyle name="표준 63 4 4 4 2" xfId="33437"/>
    <cellStyle name="표준 63 4 4 4 3" xfId="49036"/>
    <cellStyle name="표준 63 4 4 5" xfId="33430"/>
    <cellStyle name="표준 63 4 4 6" xfId="49029"/>
    <cellStyle name="표준 63 4 5" xfId="17811"/>
    <cellStyle name="표준 63 4 5 2" xfId="17812"/>
    <cellStyle name="표준 63 4 5 2 2" xfId="17813"/>
    <cellStyle name="표준 63 4 5 2 2 2" xfId="33440"/>
    <cellStyle name="표준 63 4 5 2 2 3" xfId="49039"/>
    <cellStyle name="표준 63 4 5 2 3" xfId="33439"/>
    <cellStyle name="표준 63 4 5 2 4" xfId="49038"/>
    <cellStyle name="표준 63 4 5 3" xfId="17814"/>
    <cellStyle name="표준 63 4 5 3 2" xfId="33441"/>
    <cellStyle name="표준 63 4 5 3 3" xfId="49040"/>
    <cellStyle name="표준 63 4 5 4" xfId="33438"/>
    <cellStyle name="표준 63 4 5 5" xfId="49037"/>
    <cellStyle name="표준 63 4 6" xfId="17815"/>
    <cellStyle name="표준 63 4 6 2" xfId="17816"/>
    <cellStyle name="표준 63 4 6 2 2" xfId="33443"/>
    <cellStyle name="표준 63 4 6 2 3" xfId="49042"/>
    <cellStyle name="표준 63 4 6 3" xfId="33442"/>
    <cellStyle name="표준 63 4 6 4" xfId="49041"/>
    <cellStyle name="표준 63 4 7" xfId="17817"/>
    <cellStyle name="표준 63 4 7 2" xfId="33444"/>
    <cellStyle name="표준 63 4 7 3" xfId="49043"/>
    <cellStyle name="표준 63 4 8" xfId="33397"/>
    <cellStyle name="표준 63 4 9" xfId="48996"/>
    <cellStyle name="표준 63 5" xfId="17818"/>
    <cellStyle name="표준 63 5 2" xfId="17819"/>
    <cellStyle name="표준 63 5 2 2" xfId="17820"/>
    <cellStyle name="표준 63 5 2 2 2" xfId="17821"/>
    <cellStyle name="표준 63 5 2 2 2 2" xfId="17822"/>
    <cellStyle name="표준 63 5 2 2 2 2 2" xfId="33449"/>
    <cellStyle name="표준 63 5 2 2 2 2 3" xfId="49048"/>
    <cellStyle name="표준 63 5 2 2 2 3" xfId="33448"/>
    <cellStyle name="표준 63 5 2 2 2 4" xfId="49047"/>
    <cellStyle name="표준 63 5 2 2 3" xfId="17823"/>
    <cellStyle name="표준 63 5 2 2 3 2" xfId="33450"/>
    <cellStyle name="표준 63 5 2 2 3 3" xfId="49049"/>
    <cellStyle name="표준 63 5 2 2 4" xfId="33447"/>
    <cellStyle name="표준 63 5 2 2 5" xfId="49046"/>
    <cellStyle name="표준 63 5 2 3" xfId="17824"/>
    <cellStyle name="표준 63 5 2 3 2" xfId="17825"/>
    <cellStyle name="표준 63 5 2 3 2 2" xfId="33452"/>
    <cellStyle name="표준 63 5 2 3 2 3" xfId="49051"/>
    <cellStyle name="표준 63 5 2 3 3" xfId="33451"/>
    <cellStyle name="표준 63 5 2 3 4" xfId="49050"/>
    <cellStyle name="표준 63 5 2 4" xfId="17826"/>
    <cellStyle name="표준 63 5 2 4 2" xfId="33453"/>
    <cellStyle name="표준 63 5 2 4 3" xfId="49052"/>
    <cellStyle name="표준 63 5 2 5" xfId="33446"/>
    <cellStyle name="표준 63 5 2 6" xfId="49045"/>
    <cellStyle name="표준 63 5 3" xfId="17827"/>
    <cellStyle name="표준 63 5 3 2" xfId="17828"/>
    <cellStyle name="표준 63 5 3 2 2" xfId="17829"/>
    <cellStyle name="표준 63 5 3 2 2 2" xfId="17830"/>
    <cellStyle name="표준 63 5 3 2 2 2 2" xfId="33457"/>
    <cellStyle name="표준 63 5 3 2 2 2 3" xfId="49056"/>
    <cellStyle name="표준 63 5 3 2 2 3" xfId="33456"/>
    <cellStyle name="표준 63 5 3 2 2 4" xfId="49055"/>
    <cellStyle name="표준 63 5 3 2 3" xfId="17831"/>
    <cellStyle name="표준 63 5 3 2 3 2" xfId="33458"/>
    <cellStyle name="표준 63 5 3 2 3 3" xfId="49057"/>
    <cellStyle name="표준 63 5 3 2 4" xfId="33455"/>
    <cellStyle name="표준 63 5 3 2 5" xfId="49054"/>
    <cellStyle name="표준 63 5 3 3" xfId="17832"/>
    <cellStyle name="표준 63 5 3 3 2" xfId="17833"/>
    <cellStyle name="표준 63 5 3 3 2 2" xfId="33460"/>
    <cellStyle name="표준 63 5 3 3 2 3" xfId="49059"/>
    <cellStyle name="표준 63 5 3 3 3" xfId="33459"/>
    <cellStyle name="표준 63 5 3 3 4" xfId="49058"/>
    <cellStyle name="표준 63 5 3 4" xfId="17834"/>
    <cellStyle name="표준 63 5 3 4 2" xfId="33461"/>
    <cellStyle name="표준 63 5 3 4 3" xfId="49060"/>
    <cellStyle name="표준 63 5 3 5" xfId="33454"/>
    <cellStyle name="표준 63 5 3 6" xfId="49053"/>
    <cellStyle name="표준 63 5 4" xfId="17835"/>
    <cellStyle name="표준 63 5 4 2" xfId="17836"/>
    <cellStyle name="표준 63 5 4 2 2" xfId="17837"/>
    <cellStyle name="표준 63 5 4 2 2 2" xfId="33464"/>
    <cellStyle name="표준 63 5 4 2 2 3" xfId="49063"/>
    <cellStyle name="표준 63 5 4 2 3" xfId="33463"/>
    <cellStyle name="표준 63 5 4 2 4" xfId="49062"/>
    <cellStyle name="표준 63 5 4 3" xfId="17838"/>
    <cellStyle name="표준 63 5 4 3 2" xfId="33465"/>
    <cellStyle name="표준 63 5 4 3 3" xfId="49064"/>
    <cellStyle name="표준 63 5 4 4" xfId="33462"/>
    <cellStyle name="표준 63 5 4 5" xfId="49061"/>
    <cellStyle name="표준 63 5 5" xfId="17839"/>
    <cellStyle name="표준 63 5 5 2" xfId="17840"/>
    <cellStyle name="표준 63 5 5 2 2" xfId="33467"/>
    <cellStyle name="표준 63 5 5 2 3" xfId="49066"/>
    <cellStyle name="표준 63 5 5 3" xfId="33466"/>
    <cellStyle name="표준 63 5 5 4" xfId="49065"/>
    <cellStyle name="표준 63 5 6" xfId="17841"/>
    <cellStyle name="표준 63 5 6 2" xfId="33468"/>
    <cellStyle name="표준 63 5 6 3" xfId="49067"/>
    <cellStyle name="표준 63 5 7" xfId="33445"/>
    <cellStyle name="표준 63 5 8" xfId="49044"/>
    <cellStyle name="표준 63 6" xfId="17842"/>
    <cellStyle name="표준 63 6 2" xfId="17843"/>
    <cellStyle name="표준 63 6 2 2" xfId="17844"/>
    <cellStyle name="표준 63 6 2 2 2" xfId="17845"/>
    <cellStyle name="표준 63 6 2 2 2 2" xfId="33472"/>
    <cellStyle name="표준 63 6 2 2 2 3" xfId="49071"/>
    <cellStyle name="표준 63 6 2 2 3" xfId="33471"/>
    <cellStyle name="표준 63 6 2 2 4" xfId="49070"/>
    <cellStyle name="표준 63 6 2 3" xfId="17846"/>
    <cellStyle name="표준 63 6 2 3 2" xfId="33473"/>
    <cellStyle name="표준 63 6 2 3 3" xfId="49072"/>
    <cellStyle name="표준 63 6 2 4" xfId="33470"/>
    <cellStyle name="표준 63 6 2 5" xfId="49069"/>
    <cellStyle name="표준 63 6 3" xfId="17847"/>
    <cellStyle name="표준 63 6 3 2" xfId="17848"/>
    <cellStyle name="표준 63 6 3 2 2" xfId="33475"/>
    <cellStyle name="표준 63 6 3 2 3" xfId="49074"/>
    <cellStyle name="표준 63 6 3 3" xfId="33474"/>
    <cellStyle name="표준 63 6 3 4" xfId="49073"/>
    <cellStyle name="표준 63 6 4" xfId="17849"/>
    <cellStyle name="표준 63 6 4 2" xfId="33476"/>
    <cellStyle name="표준 63 6 4 3" xfId="49075"/>
    <cellStyle name="표준 63 6 5" xfId="33469"/>
    <cellStyle name="표준 63 6 6" xfId="49068"/>
    <cellStyle name="표준 63 7" xfId="17850"/>
    <cellStyle name="표준 63 7 2" xfId="17851"/>
    <cellStyle name="표준 63 7 2 2" xfId="17852"/>
    <cellStyle name="표준 63 7 2 2 2" xfId="17853"/>
    <cellStyle name="표준 63 7 2 2 2 2" xfId="33480"/>
    <cellStyle name="표준 63 7 2 2 2 3" xfId="49079"/>
    <cellStyle name="표준 63 7 2 2 3" xfId="33479"/>
    <cellStyle name="표준 63 7 2 2 4" xfId="49078"/>
    <cellStyle name="표준 63 7 2 3" xfId="17854"/>
    <cellStyle name="표준 63 7 2 3 2" xfId="33481"/>
    <cellStyle name="표준 63 7 2 3 3" xfId="49080"/>
    <cellStyle name="표준 63 7 2 4" xfId="33478"/>
    <cellStyle name="표준 63 7 2 5" xfId="49077"/>
    <cellStyle name="표준 63 7 3" xfId="17855"/>
    <cellStyle name="표준 63 7 3 2" xfId="17856"/>
    <cellStyle name="표준 63 7 3 2 2" xfId="33483"/>
    <cellStyle name="표준 63 7 3 2 3" xfId="49082"/>
    <cellStyle name="표준 63 7 3 3" xfId="33482"/>
    <cellStyle name="표준 63 7 3 4" xfId="49081"/>
    <cellStyle name="표준 63 7 4" xfId="17857"/>
    <cellStyle name="표준 63 7 4 2" xfId="33484"/>
    <cellStyle name="표준 63 7 4 3" xfId="49083"/>
    <cellStyle name="표준 63 7 5" xfId="33477"/>
    <cellStyle name="표준 63 7 6" xfId="49076"/>
    <cellStyle name="표준 63 8" xfId="17858"/>
    <cellStyle name="표준 63 8 2" xfId="17859"/>
    <cellStyle name="표준 63 8 2 2" xfId="17860"/>
    <cellStyle name="표준 63 8 2 2 2" xfId="33487"/>
    <cellStyle name="표준 63 8 2 2 3" xfId="49086"/>
    <cellStyle name="표준 63 8 2 3" xfId="33486"/>
    <cellStyle name="표준 63 8 2 4" xfId="49085"/>
    <cellStyle name="표준 63 8 3" xfId="17861"/>
    <cellStyle name="표준 63 8 3 2" xfId="33488"/>
    <cellStyle name="표준 63 8 3 3" xfId="49087"/>
    <cellStyle name="표준 63 8 4" xfId="33485"/>
    <cellStyle name="표준 63 8 5" xfId="49084"/>
    <cellStyle name="표준 63 9" xfId="17862"/>
    <cellStyle name="표준 63 9 2" xfId="17863"/>
    <cellStyle name="표준 63 9 2 2" xfId="33490"/>
    <cellStyle name="표준 63 9 2 3" xfId="49089"/>
    <cellStyle name="표준 63 9 3" xfId="33489"/>
    <cellStyle name="표준 63 9 4" xfId="49088"/>
    <cellStyle name="표준 64" xfId="17864"/>
    <cellStyle name="표준 64 10" xfId="17865"/>
    <cellStyle name="표준 64 10 2" xfId="33492"/>
    <cellStyle name="표준 64 10 3" xfId="49091"/>
    <cellStyle name="표준 64 11" xfId="33491"/>
    <cellStyle name="표준 64 12" xfId="49090"/>
    <cellStyle name="표준 64 2" xfId="17866"/>
    <cellStyle name="표준 64 2 10" xfId="33493"/>
    <cellStyle name="표준 64 2 11" xfId="49092"/>
    <cellStyle name="표준 64 2 2" xfId="17867"/>
    <cellStyle name="표준 64 2 2 2" xfId="17868"/>
    <cellStyle name="표준 64 2 2 2 2" xfId="17869"/>
    <cellStyle name="표준 64 2 2 2 2 2" xfId="17870"/>
    <cellStyle name="표준 64 2 2 2 2 2 2" xfId="17871"/>
    <cellStyle name="표준 64 2 2 2 2 2 2 2" xfId="17872"/>
    <cellStyle name="표준 64 2 2 2 2 2 2 2 2" xfId="33499"/>
    <cellStyle name="표준 64 2 2 2 2 2 2 2 3" xfId="49098"/>
    <cellStyle name="표준 64 2 2 2 2 2 2 3" xfId="33498"/>
    <cellStyle name="표준 64 2 2 2 2 2 2 4" xfId="49097"/>
    <cellStyle name="표준 64 2 2 2 2 2 3" xfId="17873"/>
    <cellStyle name="표준 64 2 2 2 2 2 3 2" xfId="33500"/>
    <cellStyle name="표준 64 2 2 2 2 2 3 3" xfId="49099"/>
    <cellStyle name="표준 64 2 2 2 2 2 4" xfId="33497"/>
    <cellStyle name="표준 64 2 2 2 2 2 5" xfId="49096"/>
    <cellStyle name="표준 64 2 2 2 2 3" xfId="17874"/>
    <cellStyle name="표준 64 2 2 2 2 3 2" xfId="17875"/>
    <cellStyle name="표준 64 2 2 2 2 3 2 2" xfId="33502"/>
    <cellStyle name="표준 64 2 2 2 2 3 2 3" xfId="49101"/>
    <cellStyle name="표준 64 2 2 2 2 3 3" xfId="33501"/>
    <cellStyle name="표준 64 2 2 2 2 3 4" xfId="49100"/>
    <cellStyle name="표준 64 2 2 2 2 4" xfId="17876"/>
    <cellStyle name="표준 64 2 2 2 2 4 2" xfId="33503"/>
    <cellStyle name="표준 64 2 2 2 2 4 3" xfId="49102"/>
    <cellStyle name="표준 64 2 2 2 2 5" xfId="33496"/>
    <cellStyle name="표준 64 2 2 2 2 6" xfId="49095"/>
    <cellStyle name="표준 64 2 2 2 3" xfId="17877"/>
    <cellStyle name="표준 64 2 2 2 3 2" xfId="17878"/>
    <cellStyle name="표준 64 2 2 2 3 2 2" xfId="17879"/>
    <cellStyle name="표준 64 2 2 2 3 2 2 2" xfId="17880"/>
    <cellStyle name="표준 64 2 2 2 3 2 2 2 2" xfId="33507"/>
    <cellStyle name="표준 64 2 2 2 3 2 2 2 3" xfId="49106"/>
    <cellStyle name="표준 64 2 2 2 3 2 2 3" xfId="33506"/>
    <cellStyle name="표준 64 2 2 2 3 2 2 4" xfId="49105"/>
    <cellStyle name="표준 64 2 2 2 3 2 3" xfId="17881"/>
    <cellStyle name="표준 64 2 2 2 3 2 3 2" xfId="33508"/>
    <cellStyle name="표준 64 2 2 2 3 2 3 3" xfId="49107"/>
    <cellStyle name="표준 64 2 2 2 3 2 4" xfId="33505"/>
    <cellStyle name="표준 64 2 2 2 3 2 5" xfId="49104"/>
    <cellStyle name="표준 64 2 2 2 3 3" xfId="17882"/>
    <cellStyle name="표준 64 2 2 2 3 3 2" xfId="17883"/>
    <cellStyle name="표준 64 2 2 2 3 3 2 2" xfId="33510"/>
    <cellStyle name="표준 64 2 2 2 3 3 2 3" xfId="49109"/>
    <cellStyle name="표준 64 2 2 2 3 3 3" xfId="33509"/>
    <cellStyle name="표준 64 2 2 2 3 3 4" xfId="49108"/>
    <cellStyle name="표준 64 2 2 2 3 4" xfId="17884"/>
    <cellStyle name="표준 64 2 2 2 3 4 2" xfId="33511"/>
    <cellStyle name="표준 64 2 2 2 3 4 3" xfId="49110"/>
    <cellStyle name="표준 64 2 2 2 3 5" xfId="33504"/>
    <cellStyle name="표준 64 2 2 2 3 6" xfId="49103"/>
    <cellStyle name="표준 64 2 2 2 4" xfId="17885"/>
    <cellStyle name="표준 64 2 2 2 4 2" xfId="17886"/>
    <cellStyle name="표준 64 2 2 2 4 2 2" xfId="17887"/>
    <cellStyle name="표준 64 2 2 2 4 2 2 2" xfId="33514"/>
    <cellStyle name="표준 64 2 2 2 4 2 2 3" xfId="49113"/>
    <cellStyle name="표준 64 2 2 2 4 2 3" xfId="33513"/>
    <cellStyle name="표준 64 2 2 2 4 2 4" xfId="49112"/>
    <cellStyle name="표준 64 2 2 2 4 3" xfId="17888"/>
    <cellStyle name="표준 64 2 2 2 4 3 2" xfId="33515"/>
    <cellStyle name="표준 64 2 2 2 4 3 3" xfId="49114"/>
    <cellStyle name="표준 64 2 2 2 4 4" xfId="33512"/>
    <cellStyle name="표준 64 2 2 2 4 5" xfId="49111"/>
    <cellStyle name="표준 64 2 2 2 5" xfId="17889"/>
    <cellStyle name="표준 64 2 2 2 5 2" xfId="17890"/>
    <cellStyle name="표준 64 2 2 2 5 2 2" xfId="33517"/>
    <cellStyle name="표준 64 2 2 2 5 2 3" xfId="49116"/>
    <cellStyle name="표준 64 2 2 2 5 3" xfId="33516"/>
    <cellStyle name="표준 64 2 2 2 5 4" xfId="49115"/>
    <cellStyle name="표준 64 2 2 2 6" xfId="17891"/>
    <cellStyle name="표준 64 2 2 2 6 2" xfId="33518"/>
    <cellStyle name="표준 64 2 2 2 6 3" xfId="49117"/>
    <cellStyle name="표준 64 2 2 2 7" xfId="33495"/>
    <cellStyle name="표준 64 2 2 2 8" xfId="49094"/>
    <cellStyle name="표준 64 2 2 3" xfId="17892"/>
    <cellStyle name="표준 64 2 2 3 2" xfId="17893"/>
    <cellStyle name="표준 64 2 2 3 2 2" xfId="17894"/>
    <cellStyle name="표준 64 2 2 3 2 2 2" xfId="17895"/>
    <cellStyle name="표준 64 2 2 3 2 2 2 2" xfId="33522"/>
    <cellStyle name="표준 64 2 2 3 2 2 2 3" xfId="49121"/>
    <cellStyle name="표준 64 2 2 3 2 2 3" xfId="33521"/>
    <cellStyle name="표준 64 2 2 3 2 2 4" xfId="49120"/>
    <cellStyle name="표준 64 2 2 3 2 3" xfId="17896"/>
    <cellStyle name="표준 64 2 2 3 2 3 2" xfId="33523"/>
    <cellStyle name="표준 64 2 2 3 2 3 3" xfId="49122"/>
    <cellStyle name="표준 64 2 2 3 2 4" xfId="33520"/>
    <cellStyle name="표준 64 2 2 3 2 5" xfId="49119"/>
    <cellStyle name="표준 64 2 2 3 3" xfId="17897"/>
    <cellStyle name="표준 64 2 2 3 3 2" xfId="17898"/>
    <cellStyle name="표준 64 2 2 3 3 2 2" xfId="33525"/>
    <cellStyle name="표준 64 2 2 3 3 2 3" xfId="49124"/>
    <cellStyle name="표준 64 2 2 3 3 3" xfId="33524"/>
    <cellStyle name="표준 64 2 2 3 3 4" xfId="49123"/>
    <cellStyle name="표준 64 2 2 3 4" xfId="17899"/>
    <cellStyle name="표준 64 2 2 3 4 2" xfId="33526"/>
    <cellStyle name="표준 64 2 2 3 4 3" xfId="49125"/>
    <cellStyle name="표준 64 2 2 3 5" xfId="33519"/>
    <cellStyle name="표준 64 2 2 3 6" xfId="49118"/>
    <cellStyle name="표준 64 2 2 4" xfId="17900"/>
    <cellStyle name="표준 64 2 2 4 2" xfId="17901"/>
    <cellStyle name="표준 64 2 2 4 2 2" xfId="17902"/>
    <cellStyle name="표준 64 2 2 4 2 2 2" xfId="17903"/>
    <cellStyle name="표준 64 2 2 4 2 2 2 2" xfId="33530"/>
    <cellStyle name="표준 64 2 2 4 2 2 2 3" xfId="49129"/>
    <cellStyle name="표준 64 2 2 4 2 2 3" xfId="33529"/>
    <cellStyle name="표준 64 2 2 4 2 2 4" xfId="49128"/>
    <cellStyle name="표준 64 2 2 4 2 3" xfId="17904"/>
    <cellStyle name="표준 64 2 2 4 2 3 2" xfId="33531"/>
    <cellStyle name="표준 64 2 2 4 2 3 3" xfId="49130"/>
    <cellStyle name="표준 64 2 2 4 2 4" xfId="33528"/>
    <cellStyle name="표준 64 2 2 4 2 5" xfId="49127"/>
    <cellStyle name="표준 64 2 2 4 3" xfId="17905"/>
    <cellStyle name="표준 64 2 2 4 3 2" xfId="17906"/>
    <cellStyle name="표준 64 2 2 4 3 2 2" xfId="33533"/>
    <cellStyle name="표준 64 2 2 4 3 2 3" xfId="49132"/>
    <cellStyle name="표준 64 2 2 4 3 3" xfId="33532"/>
    <cellStyle name="표준 64 2 2 4 3 4" xfId="49131"/>
    <cellStyle name="표준 64 2 2 4 4" xfId="17907"/>
    <cellStyle name="표준 64 2 2 4 4 2" xfId="33534"/>
    <cellStyle name="표준 64 2 2 4 4 3" xfId="49133"/>
    <cellStyle name="표준 64 2 2 4 5" xfId="33527"/>
    <cellStyle name="표준 64 2 2 4 6" xfId="49126"/>
    <cellStyle name="표준 64 2 2 5" xfId="17908"/>
    <cellStyle name="표준 64 2 2 5 2" xfId="17909"/>
    <cellStyle name="표준 64 2 2 5 2 2" xfId="17910"/>
    <cellStyle name="표준 64 2 2 5 2 2 2" xfId="33537"/>
    <cellStyle name="표준 64 2 2 5 2 2 3" xfId="49136"/>
    <cellStyle name="표준 64 2 2 5 2 3" xfId="33536"/>
    <cellStyle name="표준 64 2 2 5 2 4" xfId="49135"/>
    <cellStyle name="표준 64 2 2 5 3" xfId="17911"/>
    <cellStyle name="표준 64 2 2 5 3 2" xfId="33538"/>
    <cellStyle name="표준 64 2 2 5 3 3" xfId="49137"/>
    <cellStyle name="표준 64 2 2 5 4" xfId="33535"/>
    <cellStyle name="표준 64 2 2 5 5" xfId="49134"/>
    <cellStyle name="표준 64 2 2 6" xfId="17912"/>
    <cellStyle name="표준 64 2 2 6 2" xfId="17913"/>
    <cellStyle name="표준 64 2 2 6 2 2" xfId="33540"/>
    <cellStyle name="표준 64 2 2 6 2 3" xfId="49139"/>
    <cellStyle name="표준 64 2 2 6 3" xfId="33539"/>
    <cellStyle name="표준 64 2 2 6 4" xfId="49138"/>
    <cellStyle name="표준 64 2 2 7" xfId="17914"/>
    <cellStyle name="표준 64 2 2 7 2" xfId="33541"/>
    <cellStyle name="표준 64 2 2 7 3" xfId="49140"/>
    <cellStyle name="표준 64 2 2 8" xfId="33494"/>
    <cellStyle name="표준 64 2 2 9" xfId="49093"/>
    <cellStyle name="표준 64 2 3" xfId="17915"/>
    <cellStyle name="표준 64 2 3 2" xfId="17916"/>
    <cellStyle name="표준 64 2 3 2 2" xfId="17917"/>
    <cellStyle name="표준 64 2 3 2 2 2" xfId="17918"/>
    <cellStyle name="표준 64 2 3 2 2 2 2" xfId="17919"/>
    <cellStyle name="표준 64 2 3 2 2 2 2 2" xfId="17920"/>
    <cellStyle name="표준 64 2 3 2 2 2 2 2 2" xfId="33547"/>
    <cellStyle name="표준 64 2 3 2 2 2 2 2 3" xfId="49146"/>
    <cellStyle name="표준 64 2 3 2 2 2 2 3" xfId="33546"/>
    <cellStyle name="표준 64 2 3 2 2 2 2 4" xfId="49145"/>
    <cellStyle name="표준 64 2 3 2 2 2 3" xfId="17921"/>
    <cellStyle name="표준 64 2 3 2 2 2 3 2" xfId="33548"/>
    <cellStyle name="표준 64 2 3 2 2 2 3 3" xfId="49147"/>
    <cellStyle name="표준 64 2 3 2 2 2 4" xfId="33545"/>
    <cellStyle name="표준 64 2 3 2 2 2 5" xfId="49144"/>
    <cellStyle name="표준 64 2 3 2 2 3" xfId="17922"/>
    <cellStyle name="표준 64 2 3 2 2 3 2" xfId="17923"/>
    <cellStyle name="표준 64 2 3 2 2 3 2 2" xfId="33550"/>
    <cellStyle name="표준 64 2 3 2 2 3 2 3" xfId="49149"/>
    <cellStyle name="표준 64 2 3 2 2 3 3" xfId="33549"/>
    <cellStyle name="표준 64 2 3 2 2 3 4" xfId="49148"/>
    <cellStyle name="표준 64 2 3 2 2 4" xfId="17924"/>
    <cellStyle name="표준 64 2 3 2 2 4 2" xfId="33551"/>
    <cellStyle name="표준 64 2 3 2 2 4 3" xfId="49150"/>
    <cellStyle name="표준 64 2 3 2 2 5" xfId="33544"/>
    <cellStyle name="표준 64 2 3 2 2 6" xfId="49143"/>
    <cellStyle name="표준 64 2 3 2 3" xfId="17925"/>
    <cellStyle name="표준 64 2 3 2 3 2" xfId="17926"/>
    <cellStyle name="표준 64 2 3 2 3 2 2" xfId="17927"/>
    <cellStyle name="표준 64 2 3 2 3 2 2 2" xfId="17928"/>
    <cellStyle name="표준 64 2 3 2 3 2 2 2 2" xfId="33555"/>
    <cellStyle name="표준 64 2 3 2 3 2 2 2 3" xfId="49154"/>
    <cellStyle name="표준 64 2 3 2 3 2 2 3" xfId="33554"/>
    <cellStyle name="표준 64 2 3 2 3 2 2 4" xfId="49153"/>
    <cellStyle name="표준 64 2 3 2 3 2 3" xfId="17929"/>
    <cellStyle name="표준 64 2 3 2 3 2 3 2" xfId="33556"/>
    <cellStyle name="표준 64 2 3 2 3 2 3 3" xfId="49155"/>
    <cellStyle name="표준 64 2 3 2 3 2 4" xfId="33553"/>
    <cellStyle name="표준 64 2 3 2 3 2 5" xfId="49152"/>
    <cellStyle name="표준 64 2 3 2 3 3" xfId="17930"/>
    <cellStyle name="표준 64 2 3 2 3 3 2" xfId="17931"/>
    <cellStyle name="표준 64 2 3 2 3 3 2 2" xfId="33558"/>
    <cellStyle name="표준 64 2 3 2 3 3 2 3" xfId="49157"/>
    <cellStyle name="표준 64 2 3 2 3 3 3" xfId="33557"/>
    <cellStyle name="표준 64 2 3 2 3 3 4" xfId="49156"/>
    <cellStyle name="표준 64 2 3 2 3 4" xfId="17932"/>
    <cellStyle name="표준 64 2 3 2 3 4 2" xfId="33559"/>
    <cellStyle name="표준 64 2 3 2 3 4 3" xfId="49158"/>
    <cellStyle name="표준 64 2 3 2 3 5" xfId="33552"/>
    <cellStyle name="표준 64 2 3 2 3 6" xfId="49151"/>
    <cellStyle name="표준 64 2 3 2 4" xfId="17933"/>
    <cellStyle name="표준 64 2 3 2 4 2" xfId="17934"/>
    <cellStyle name="표준 64 2 3 2 4 2 2" xfId="17935"/>
    <cellStyle name="표준 64 2 3 2 4 2 2 2" xfId="33562"/>
    <cellStyle name="표준 64 2 3 2 4 2 2 3" xfId="49161"/>
    <cellStyle name="표준 64 2 3 2 4 2 3" xfId="33561"/>
    <cellStyle name="표준 64 2 3 2 4 2 4" xfId="49160"/>
    <cellStyle name="표준 64 2 3 2 4 3" xfId="17936"/>
    <cellStyle name="표준 64 2 3 2 4 3 2" xfId="33563"/>
    <cellStyle name="표준 64 2 3 2 4 3 3" xfId="49162"/>
    <cellStyle name="표준 64 2 3 2 4 4" xfId="33560"/>
    <cellStyle name="표준 64 2 3 2 4 5" xfId="49159"/>
    <cellStyle name="표준 64 2 3 2 5" xfId="17937"/>
    <cellStyle name="표준 64 2 3 2 5 2" xfId="17938"/>
    <cellStyle name="표준 64 2 3 2 5 2 2" xfId="33565"/>
    <cellStyle name="표준 64 2 3 2 5 2 3" xfId="49164"/>
    <cellStyle name="표준 64 2 3 2 5 3" xfId="33564"/>
    <cellStyle name="표준 64 2 3 2 5 4" xfId="49163"/>
    <cellStyle name="표준 64 2 3 2 6" xfId="17939"/>
    <cellStyle name="표준 64 2 3 2 6 2" xfId="33566"/>
    <cellStyle name="표준 64 2 3 2 6 3" xfId="49165"/>
    <cellStyle name="표준 64 2 3 2 7" xfId="33543"/>
    <cellStyle name="표준 64 2 3 2 8" xfId="49142"/>
    <cellStyle name="표준 64 2 3 3" xfId="17940"/>
    <cellStyle name="표준 64 2 3 3 2" xfId="17941"/>
    <cellStyle name="표준 64 2 3 3 2 2" xfId="17942"/>
    <cellStyle name="표준 64 2 3 3 2 2 2" xfId="17943"/>
    <cellStyle name="표준 64 2 3 3 2 2 2 2" xfId="33570"/>
    <cellStyle name="표준 64 2 3 3 2 2 2 3" xfId="49169"/>
    <cellStyle name="표준 64 2 3 3 2 2 3" xfId="33569"/>
    <cellStyle name="표준 64 2 3 3 2 2 4" xfId="49168"/>
    <cellStyle name="표준 64 2 3 3 2 3" xfId="17944"/>
    <cellStyle name="표준 64 2 3 3 2 3 2" xfId="33571"/>
    <cellStyle name="표준 64 2 3 3 2 3 3" xfId="49170"/>
    <cellStyle name="표준 64 2 3 3 2 4" xfId="33568"/>
    <cellStyle name="표준 64 2 3 3 2 5" xfId="49167"/>
    <cellStyle name="표준 64 2 3 3 3" xfId="17945"/>
    <cellStyle name="표준 64 2 3 3 3 2" xfId="17946"/>
    <cellStyle name="표준 64 2 3 3 3 2 2" xfId="33573"/>
    <cellStyle name="표준 64 2 3 3 3 2 3" xfId="49172"/>
    <cellStyle name="표준 64 2 3 3 3 3" xfId="33572"/>
    <cellStyle name="표준 64 2 3 3 3 4" xfId="49171"/>
    <cellStyle name="표준 64 2 3 3 4" xfId="17947"/>
    <cellStyle name="표준 64 2 3 3 4 2" xfId="33574"/>
    <cellStyle name="표준 64 2 3 3 4 3" xfId="49173"/>
    <cellStyle name="표준 64 2 3 3 5" xfId="33567"/>
    <cellStyle name="표준 64 2 3 3 6" xfId="49166"/>
    <cellStyle name="표준 64 2 3 4" xfId="17948"/>
    <cellStyle name="표준 64 2 3 4 2" xfId="17949"/>
    <cellStyle name="표준 64 2 3 4 2 2" xfId="17950"/>
    <cellStyle name="표준 64 2 3 4 2 2 2" xfId="17951"/>
    <cellStyle name="표준 64 2 3 4 2 2 2 2" xfId="33578"/>
    <cellStyle name="표준 64 2 3 4 2 2 2 3" xfId="49177"/>
    <cellStyle name="표준 64 2 3 4 2 2 3" xfId="33577"/>
    <cellStyle name="표준 64 2 3 4 2 2 4" xfId="49176"/>
    <cellStyle name="표준 64 2 3 4 2 3" xfId="17952"/>
    <cellStyle name="표준 64 2 3 4 2 3 2" xfId="33579"/>
    <cellStyle name="표준 64 2 3 4 2 3 3" xfId="49178"/>
    <cellStyle name="표준 64 2 3 4 2 4" xfId="33576"/>
    <cellStyle name="표준 64 2 3 4 2 5" xfId="49175"/>
    <cellStyle name="표준 64 2 3 4 3" xfId="17953"/>
    <cellStyle name="표준 64 2 3 4 3 2" xfId="17954"/>
    <cellStyle name="표준 64 2 3 4 3 2 2" xfId="33581"/>
    <cellStyle name="표준 64 2 3 4 3 2 3" xfId="49180"/>
    <cellStyle name="표준 64 2 3 4 3 3" xfId="33580"/>
    <cellStyle name="표준 64 2 3 4 3 4" xfId="49179"/>
    <cellStyle name="표준 64 2 3 4 4" xfId="17955"/>
    <cellStyle name="표준 64 2 3 4 4 2" xfId="33582"/>
    <cellStyle name="표준 64 2 3 4 4 3" xfId="49181"/>
    <cellStyle name="표준 64 2 3 4 5" xfId="33575"/>
    <cellStyle name="표준 64 2 3 4 6" xfId="49174"/>
    <cellStyle name="표준 64 2 3 5" xfId="17956"/>
    <cellStyle name="표준 64 2 3 5 2" xfId="17957"/>
    <cellStyle name="표준 64 2 3 5 2 2" xfId="17958"/>
    <cellStyle name="표준 64 2 3 5 2 2 2" xfId="33585"/>
    <cellStyle name="표준 64 2 3 5 2 2 3" xfId="49184"/>
    <cellStyle name="표준 64 2 3 5 2 3" xfId="33584"/>
    <cellStyle name="표준 64 2 3 5 2 4" xfId="49183"/>
    <cellStyle name="표준 64 2 3 5 3" xfId="17959"/>
    <cellStyle name="표준 64 2 3 5 3 2" xfId="33586"/>
    <cellStyle name="표준 64 2 3 5 3 3" xfId="49185"/>
    <cellStyle name="표준 64 2 3 5 4" xfId="33583"/>
    <cellStyle name="표준 64 2 3 5 5" xfId="49182"/>
    <cellStyle name="표준 64 2 3 6" xfId="17960"/>
    <cellStyle name="표준 64 2 3 6 2" xfId="17961"/>
    <cellStyle name="표준 64 2 3 6 2 2" xfId="33588"/>
    <cellStyle name="표준 64 2 3 6 2 3" xfId="49187"/>
    <cellStyle name="표준 64 2 3 6 3" xfId="33587"/>
    <cellStyle name="표준 64 2 3 6 4" xfId="49186"/>
    <cellStyle name="표준 64 2 3 7" xfId="17962"/>
    <cellStyle name="표준 64 2 3 7 2" xfId="33589"/>
    <cellStyle name="표준 64 2 3 7 3" xfId="49188"/>
    <cellStyle name="표준 64 2 3 8" xfId="33542"/>
    <cellStyle name="표준 64 2 3 9" xfId="49141"/>
    <cellStyle name="표준 64 2 4" xfId="17963"/>
    <cellStyle name="표준 64 2 4 2" xfId="17964"/>
    <cellStyle name="표준 64 2 4 2 2" xfId="17965"/>
    <cellStyle name="표준 64 2 4 2 2 2" xfId="17966"/>
    <cellStyle name="표준 64 2 4 2 2 2 2" xfId="17967"/>
    <cellStyle name="표준 64 2 4 2 2 2 2 2" xfId="33594"/>
    <cellStyle name="표준 64 2 4 2 2 2 2 3" xfId="49193"/>
    <cellStyle name="표준 64 2 4 2 2 2 3" xfId="33593"/>
    <cellStyle name="표준 64 2 4 2 2 2 4" xfId="49192"/>
    <cellStyle name="표준 64 2 4 2 2 3" xfId="17968"/>
    <cellStyle name="표준 64 2 4 2 2 3 2" xfId="33595"/>
    <cellStyle name="표준 64 2 4 2 2 3 3" xfId="49194"/>
    <cellStyle name="표준 64 2 4 2 2 4" xfId="33592"/>
    <cellStyle name="표준 64 2 4 2 2 5" xfId="49191"/>
    <cellStyle name="표준 64 2 4 2 3" xfId="17969"/>
    <cellStyle name="표준 64 2 4 2 3 2" xfId="17970"/>
    <cellStyle name="표준 64 2 4 2 3 2 2" xfId="33597"/>
    <cellStyle name="표준 64 2 4 2 3 2 3" xfId="49196"/>
    <cellStyle name="표준 64 2 4 2 3 3" xfId="33596"/>
    <cellStyle name="표준 64 2 4 2 3 4" xfId="49195"/>
    <cellStyle name="표준 64 2 4 2 4" xfId="17971"/>
    <cellStyle name="표준 64 2 4 2 4 2" xfId="33598"/>
    <cellStyle name="표준 64 2 4 2 4 3" xfId="49197"/>
    <cellStyle name="표준 64 2 4 2 5" xfId="33591"/>
    <cellStyle name="표준 64 2 4 2 6" xfId="49190"/>
    <cellStyle name="표준 64 2 4 3" xfId="17972"/>
    <cellStyle name="표준 64 2 4 3 2" xfId="17973"/>
    <cellStyle name="표준 64 2 4 3 2 2" xfId="17974"/>
    <cellStyle name="표준 64 2 4 3 2 2 2" xfId="17975"/>
    <cellStyle name="표준 64 2 4 3 2 2 2 2" xfId="33602"/>
    <cellStyle name="표준 64 2 4 3 2 2 2 3" xfId="49201"/>
    <cellStyle name="표준 64 2 4 3 2 2 3" xfId="33601"/>
    <cellStyle name="표준 64 2 4 3 2 2 4" xfId="49200"/>
    <cellStyle name="표준 64 2 4 3 2 3" xfId="17976"/>
    <cellStyle name="표준 64 2 4 3 2 3 2" xfId="33603"/>
    <cellStyle name="표준 64 2 4 3 2 3 3" xfId="49202"/>
    <cellStyle name="표준 64 2 4 3 2 4" xfId="33600"/>
    <cellStyle name="표준 64 2 4 3 2 5" xfId="49199"/>
    <cellStyle name="표준 64 2 4 3 3" xfId="17977"/>
    <cellStyle name="표준 64 2 4 3 3 2" xfId="17978"/>
    <cellStyle name="표준 64 2 4 3 3 2 2" xfId="33605"/>
    <cellStyle name="표준 64 2 4 3 3 2 3" xfId="49204"/>
    <cellStyle name="표준 64 2 4 3 3 3" xfId="33604"/>
    <cellStyle name="표준 64 2 4 3 3 4" xfId="49203"/>
    <cellStyle name="표준 64 2 4 3 4" xfId="17979"/>
    <cellStyle name="표준 64 2 4 3 4 2" xfId="33606"/>
    <cellStyle name="표준 64 2 4 3 4 3" xfId="49205"/>
    <cellStyle name="표준 64 2 4 3 5" xfId="33599"/>
    <cellStyle name="표준 64 2 4 3 6" xfId="49198"/>
    <cellStyle name="표준 64 2 4 4" xfId="17980"/>
    <cellStyle name="표준 64 2 4 4 2" xfId="17981"/>
    <cellStyle name="표준 64 2 4 4 2 2" xfId="17982"/>
    <cellStyle name="표준 64 2 4 4 2 2 2" xfId="33609"/>
    <cellStyle name="표준 64 2 4 4 2 2 3" xfId="49208"/>
    <cellStyle name="표준 64 2 4 4 2 3" xfId="33608"/>
    <cellStyle name="표준 64 2 4 4 2 4" xfId="49207"/>
    <cellStyle name="표준 64 2 4 4 3" xfId="17983"/>
    <cellStyle name="표준 64 2 4 4 3 2" xfId="33610"/>
    <cellStyle name="표준 64 2 4 4 3 3" xfId="49209"/>
    <cellStyle name="표준 64 2 4 4 4" xfId="33607"/>
    <cellStyle name="표준 64 2 4 4 5" xfId="49206"/>
    <cellStyle name="표준 64 2 4 5" xfId="17984"/>
    <cellStyle name="표준 64 2 4 5 2" xfId="17985"/>
    <cellStyle name="표준 64 2 4 5 2 2" xfId="33612"/>
    <cellStyle name="표준 64 2 4 5 2 3" xfId="49211"/>
    <cellStyle name="표준 64 2 4 5 3" xfId="33611"/>
    <cellStyle name="표준 64 2 4 5 4" xfId="49210"/>
    <cellStyle name="표준 64 2 4 6" xfId="17986"/>
    <cellStyle name="표준 64 2 4 6 2" xfId="33613"/>
    <cellStyle name="표준 64 2 4 6 3" xfId="49212"/>
    <cellStyle name="표준 64 2 4 7" xfId="33590"/>
    <cellStyle name="표준 64 2 4 8" xfId="49189"/>
    <cellStyle name="표준 64 2 5" xfId="17987"/>
    <cellStyle name="표준 64 2 5 2" xfId="17988"/>
    <cellStyle name="표준 64 2 5 2 2" xfId="17989"/>
    <cellStyle name="표준 64 2 5 2 2 2" xfId="17990"/>
    <cellStyle name="표준 64 2 5 2 2 2 2" xfId="33617"/>
    <cellStyle name="표준 64 2 5 2 2 2 3" xfId="49216"/>
    <cellStyle name="표준 64 2 5 2 2 3" xfId="33616"/>
    <cellStyle name="표준 64 2 5 2 2 4" xfId="49215"/>
    <cellStyle name="표준 64 2 5 2 3" xfId="17991"/>
    <cellStyle name="표준 64 2 5 2 3 2" xfId="33618"/>
    <cellStyle name="표준 64 2 5 2 3 3" xfId="49217"/>
    <cellStyle name="표준 64 2 5 2 4" xfId="33615"/>
    <cellStyle name="표준 64 2 5 2 5" xfId="49214"/>
    <cellStyle name="표준 64 2 5 3" xfId="17992"/>
    <cellStyle name="표준 64 2 5 3 2" xfId="17993"/>
    <cellStyle name="표준 64 2 5 3 2 2" xfId="33620"/>
    <cellStyle name="표준 64 2 5 3 2 3" xfId="49219"/>
    <cellStyle name="표준 64 2 5 3 3" xfId="33619"/>
    <cellStyle name="표준 64 2 5 3 4" xfId="49218"/>
    <cellStyle name="표준 64 2 5 4" xfId="17994"/>
    <cellStyle name="표준 64 2 5 4 2" xfId="33621"/>
    <cellStyle name="표준 64 2 5 4 3" xfId="49220"/>
    <cellStyle name="표준 64 2 5 5" xfId="33614"/>
    <cellStyle name="표준 64 2 5 6" xfId="49213"/>
    <cellStyle name="표준 64 2 6" xfId="17995"/>
    <cellStyle name="표준 64 2 6 2" xfId="17996"/>
    <cellStyle name="표준 64 2 6 2 2" xfId="17997"/>
    <cellStyle name="표준 64 2 6 2 2 2" xfId="17998"/>
    <cellStyle name="표준 64 2 6 2 2 2 2" xfId="33625"/>
    <cellStyle name="표준 64 2 6 2 2 2 3" xfId="49224"/>
    <cellStyle name="표준 64 2 6 2 2 3" xfId="33624"/>
    <cellStyle name="표준 64 2 6 2 2 4" xfId="49223"/>
    <cellStyle name="표준 64 2 6 2 3" xfId="17999"/>
    <cellStyle name="표준 64 2 6 2 3 2" xfId="33626"/>
    <cellStyle name="표준 64 2 6 2 3 3" xfId="49225"/>
    <cellStyle name="표준 64 2 6 2 4" xfId="33623"/>
    <cellStyle name="표준 64 2 6 2 5" xfId="49222"/>
    <cellStyle name="표준 64 2 6 3" xfId="18000"/>
    <cellStyle name="표준 64 2 6 3 2" xfId="18001"/>
    <cellStyle name="표준 64 2 6 3 2 2" xfId="33628"/>
    <cellStyle name="표준 64 2 6 3 2 3" xfId="49227"/>
    <cellStyle name="표준 64 2 6 3 3" xfId="33627"/>
    <cellStyle name="표준 64 2 6 3 4" xfId="49226"/>
    <cellStyle name="표준 64 2 6 4" xfId="18002"/>
    <cellStyle name="표준 64 2 6 4 2" xfId="33629"/>
    <cellStyle name="표준 64 2 6 4 3" xfId="49228"/>
    <cellStyle name="표준 64 2 6 5" xfId="33622"/>
    <cellStyle name="표준 64 2 6 6" xfId="49221"/>
    <cellStyle name="표준 64 2 7" xfId="18003"/>
    <cellStyle name="표준 64 2 7 2" xfId="18004"/>
    <cellStyle name="표준 64 2 7 2 2" xfId="18005"/>
    <cellStyle name="표준 64 2 7 2 2 2" xfId="33632"/>
    <cellStyle name="표준 64 2 7 2 2 3" xfId="49231"/>
    <cellStyle name="표준 64 2 7 2 3" xfId="33631"/>
    <cellStyle name="표준 64 2 7 2 4" xfId="49230"/>
    <cellStyle name="표준 64 2 7 3" xfId="18006"/>
    <cellStyle name="표준 64 2 7 3 2" xfId="33633"/>
    <cellStyle name="표준 64 2 7 3 3" xfId="49232"/>
    <cellStyle name="표준 64 2 7 4" xfId="33630"/>
    <cellStyle name="표준 64 2 7 5" xfId="49229"/>
    <cellStyle name="표준 64 2 8" xfId="18007"/>
    <cellStyle name="표준 64 2 8 2" xfId="18008"/>
    <cellStyle name="표준 64 2 8 2 2" xfId="33635"/>
    <cellStyle name="표준 64 2 8 2 3" xfId="49234"/>
    <cellStyle name="표준 64 2 8 3" xfId="33634"/>
    <cellStyle name="표준 64 2 8 4" xfId="49233"/>
    <cellStyle name="표준 64 2 9" xfId="18009"/>
    <cellStyle name="표준 64 2 9 2" xfId="33636"/>
    <cellStyle name="표준 64 2 9 3" xfId="49235"/>
    <cellStyle name="표준 64 3" xfId="18010"/>
    <cellStyle name="표준 64 3 2" xfId="18011"/>
    <cellStyle name="표준 64 3 2 2" xfId="18012"/>
    <cellStyle name="표준 64 3 2 2 2" xfId="18013"/>
    <cellStyle name="표준 64 3 2 2 2 2" xfId="18014"/>
    <cellStyle name="표준 64 3 2 2 2 2 2" xfId="18015"/>
    <cellStyle name="표준 64 3 2 2 2 2 2 2" xfId="33642"/>
    <cellStyle name="표준 64 3 2 2 2 2 2 3" xfId="49241"/>
    <cellStyle name="표준 64 3 2 2 2 2 3" xfId="33641"/>
    <cellStyle name="표준 64 3 2 2 2 2 4" xfId="49240"/>
    <cellStyle name="표준 64 3 2 2 2 3" xfId="18016"/>
    <cellStyle name="표준 64 3 2 2 2 3 2" xfId="33643"/>
    <cellStyle name="표준 64 3 2 2 2 3 3" xfId="49242"/>
    <cellStyle name="표준 64 3 2 2 2 4" xfId="33640"/>
    <cellStyle name="표준 64 3 2 2 2 5" xfId="49239"/>
    <cellStyle name="표준 64 3 2 2 3" xfId="18017"/>
    <cellStyle name="표준 64 3 2 2 3 2" xfId="18018"/>
    <cellStyle name="표준 64 3 2 2 3 2 2" xfId="33645"/>
    <cellStyle name="표준 64 3 2 2 3 2 3" xfId="49244"/>
    <cellStyle name="표준 64 3 2 2 3 3" xfId="33644"/>
    <cellStyle name="표준 64 3 2 2 3 4" xfId="49243"/>
    <cellStyle name="표준 64 3 2 2 4" xfId="18019"/>
    <cellStyle name="표준 64 3 2 2 4 2" xfId="33646"/>
    <cellStyle name="표준 64 3 2 2 4 3" xfId="49245"/>
    <cellStyle name="표준 64 3 2 2 5" xfId="33639"/>
    <cellStyle name="표준 64 3 2 2 6" xfId="49238"/>
    <cellStyle name="표준 64 3 2 3" xfId="18020"/>
    <cellStyle name="표준 64 3 2 3 2" xfId="18021"/>
    <cellStyle name="표준 64 3 2 3 2 2" xfId="18022"/>
    <cellStyle name="표준 64 3 2 3 2 2 2" xfId="18023"/>
    <cellStyle name="표준 64 3 2 3 2 2 2 2" xfId="33650"/>
    <cellStyle name="표준 64 3 2 3 2 2 2 3" xfId="49249"/>
    <cellStyle name="표준 64 3 2 3 2 2 3" xfId="33649"/>
    <cellStyle name="표준 64 3 2 3 2 2 4" xfId="49248"/>
    <cellStyle name="표준 64 3 2 3 2 3" xfId="18024"/>
    <cellStyle name="표준 64 3 2 3 2 3 2" xfId="33651"/>
    <cellStyle name="표준 64 3 2 3 2 3 3" xfId="49250"/>
    <cellStyle name="표준 64 3 2 3 2 4" xfId="33648"/>
    <cellStyle name="표준 64 3 2 3 2 5" xfId="49247"/>
    <cellStyle name="표준 64 3 2 3 3" xfId="18025"/>
    <cellStyle name="표준 64 3 2 3 3 2" xfId="18026"/>
    <cellStyle name="표준 64 3 2 3 3 2 2" xfId="33653"/>
    <cellStyle name="표준 64 3 2 3 3 2 3" xfId="49252"/>
    <cellStyle name="표준 64 3 2 3 3 3" xfId="33652"/>
    <cellStyle name="표준 64 3 2 3 3 4" xfId="49251"/>
    <cellStyle name="표준 64 3 2 3 4" xfId="18027"/>
    <cellStyle name="표준 64 3 2 3 4 2" xfId="33654"/>
    <cellStyle name="표준 64 3 2 3 4 3" xfId="49253"/>
    <cellStyle name="표준 64 3 2 3 5" xfId="33647"/>
    <cellStyle name="표준 64 3 2 3 6" xfId="49246"/>
    <cellStyle name="표준 64 3 2 4" xfId="18028"/>
    <cellStyle name="표준 64 3 2 4 2" xfId="18029"/>
    <cellStyle name="표준 64 3 2 4 2 2" xfId="18030"/>
    <cellStyle name="표준 64 3 2 4 2 2 2" xfId="33657"/>
    <cellStyle name="표준 64 3 2 4 2 2 3" xfId="49256"/>
    <cellStyle name="표준 64 3 2 4 2 3" xfId="33656"/>
    <cellStyle name="표준 64 3 2 4 2 4" xfId="49255"/>
    <cellStyle name="표준 64 3 2 4 3" xfId="18031"/>
    <cellStyle name="표준 64 3 2 4 3 2" xfId="33658"/>
    <cellStyle name="표준 64 3 2 4 3 3" xfId="49257"/>
    <cellStyle name="표준 64 3 2 4 4" xfId="33655"/>
    <cellStyle name="표준 64 3 2 4 5" xfId="49254"/>
    <cellStyle name="표준 64 3 2 5" xfId="18032"/>
    <cellStyle name="표준 64 3 2 5 2" xfId="18033"/>
    <cellStyle name="표준 64 3 2 5 2 2" xfId="33660"/>
    <cellStyle name="표준 64 3 2 5 2 3" xfId="49259"/>
    <cellStyle name="표준 64 3 2 5 3" xfId="33659"/>
    <cellStyle name="표준 64 3 2 5 4" xfId="49258"/>
    <cellStyle name="표준 64 3 2 6" xfId="18034"/>
    <cellStyle name="표준 64 3 2 6 2" xfId="33661"/>
    <cellStyle name="표준 64 3 2 6 3" xfId="49260"/>
    <cellStyle name="표준 64 3 2 7" xfId="33638"/>
    <cellStyle name="표준 64 3 2 8" xfId="49237"/>
    <cellStyle name="표준 64 3 3" xfId="18035"/>
    <cellStyle name="표준 64 3 3 2" xfId="18036"/>
    <cellStyle name="표준 64 3 3 2 2" xfId="18037"/>
    <cellStyle name="표준 64 3 3 2 2 2" xfId="18038"/>
    <cellStyle name="표준 64 3 3 2 2 2 2" xfId="33665"/>
    <cellStyle name="표준 64 3 3 2 2 2 3" xfId="49264"/>
    <cellStyle name="표준 64 3 3 2 2 3" xfId="33664"/>
    <cellStyle name="표준 64 3 3 2 2 4" xfId="49263"/>
    <cellStyle name="표준 64 3 3 2 3" xfId="18039"/>
    <cellStyle name="표준 64 3 3 2 3 2" xfId="33666"/>
    <cellStyle name="표준 64 3 3 2 3 3" xfId="49265"/>
    <cellStyle name="표준 64 3 3 2 4" xfId="33663"/>
    <cellStyle name="표준 64 3 3 2 5" xfId="49262"/>
    <cellStyle name="표준 64 3 3 3" xfId="18040"/>
    <cellStyle name="표준 64 3 3 3 2" xfId="18041"/>
    <cellStyle name="표준 64 3 3 3 2 2" xfId="33668"/>
    <cellStyle name="표준 64 3 3 3 2 3" xfId="49267"/>
    <cellStyle name="표준 64 3 3 3 3" xfId="33667"/>
    <cellStyle name="표준 64 3 3 3 4" xfId="49266"/>
    <cellStyle name="표준 64 3 3 4" xfId="18042"/>
    <cellStyle name="표준 64 3 3 4 2" xfId="33669"/>
    <cellStyle name="표준 64 3 3 4 3" xfId="49268"/>
    <cellStyle name="표준 64 3 3 5" xfId="33662"/>
    <cellStyle name="표준 64 3 3 6" xfId="49261"/>
    <cellStyle name="표준 64 3 4" xfId="18043"/>
    <cellStyle name="표준 64 3 4 2" xfId="18044"/>
    <cellStyle name="표준 64 3 4 2 2" xfId="18045"/>
    <cellStyle name="표준 64 3 4 2 2 2" xfId="18046"/>
    <cellStyle name="표준 64 3 4 2 2 2 2" xfId="33673"/>
    <cellStyle name="표준 64 3 4 2 2 2 3" xfId="49272"/>
    <cellStyle name="표준 64 3 4 2 2 3" xfId="33672"/>
    <cellStyle name="표준 64 3 4 2 2 4" xfId="49271"/>
    <cellStyle name="표준 64 3 4 2 3" xfId="18047"/>
    <cellStyle name="표준 64 3 4 2 3 2" xfId="33674"/>
    <cellStyle name="표준 64 3 4 2 3 3" xfId="49273"/>
    <cellStyle name="표준 64 3 4 2 4" xfId="33671"/>
    <cellStyle name="표준 64 3 4 2 5" xfId="49270"/>
    <cellStyle name="표준 64 3 4 3" xfId="18048"/>
    <cellStyle name="표준 64 3 4 3 2" xfId="18049"/>
    <cellStyle name="표준 64 3 4 3 2 2" xfId="33676"/>
    <cellStyle name="표준 64 3 4 3 2 3" xfId="49275"/>
    <cellStyle name="표준 64 3 4 3 3" xfId="33675"/>
    <cellStyle name="표준 64 3 4 3 4" xfId="49274"/>
    <cellStyle name="표준 64 3 4 4" xfId="18050"/>
    <cellStyle name="표준 64 3 4 4 2" xfId="33677"/>
    <cellStyle name="표준 64 3 4 4 3" xfId="49276"/>
    <cellStyle name="표준 64 3 4 5" xfId="33670"/>
    <cellStyle name="표준 64 3 4 6" xfId="49269"/>
    <cellStyle name="표준 64 3 5" xfId="18051"/>
    <cellStyle name="표준 64 3 5 2" xfId="18052"/>
    <cellStyle name="표준 64 3 5 2 2" xfId="18053"/>
    <cellStyle name="표준 64 3 5 2 2 2" xfId="33680"/>
    <cellStyle name="표준 64 3 5 2 2 3" xfId="49279"/>
    <cellStyle name="표준 64 3 5 2 3" xfId="33679"/>
    <cellStyle name="표준 64 3 5 2 4" xfId="49278"/>
    <cellStyle name="표준 64 3 5 3" xfId="18054"/>
    <cellStyle name="표준 64 3 5 3 2" xfId="33681"/>
    <cellStyle name="표준 64 3 5 3 3" xfId="49280"/>
    <cellStyle name="표준 64 3 5 4" xfId="33678"/>
    <cellStyle name="표준 64 3 5 5" xfId="49277"/>
    <cellStyle name="표준 64 3 6" xfId="18055"/>
    <cellStyle name="표준 64 3 6 2" xfId="18056"/>
    <cellStyle name="표준 64 3 6 2 2" xfId="33683"/>
    <cellStyle name="표준 64 3 6 2 3" xfId="49282"/>
    <cellStyle name="표준 64 3 6 3" xfId="33682"/>
    <cellStyle name="표준 64 3 6 4" xfId="49281"/>
    <cellStyle name="표준 64 3 7" xfId="18057"/>
    <cellStyle name="표준 64 3 7 2" xfId="33684"/>
    <cellStyle name="표준 64 3 7 3" xfId="49283"/>
    <cellStyle name="표준 64 3 8" xfId="33637"/>
    <cellStyle name="표준 64 3 9" xfId="49236"/>
    <cellStyle name="표준 64 4" xfId="18058"/>
    <cellStyle name="표준 64 4 2" xfId="18059"/>
    <cellStyle name="표준 64 4 2 2" xfId="18060"/>
    <cellStyle name="표준 64 4 2 2 2" xfId="18061"/>
    <cellStyle name="표준 64 4 2 2 2 2" xfId="18062"/>
    <cellStyle name="표준 64 4 2 2 2 2 2" xfId="18063"/>
    <cellStyle name="표준 64 4 2 2 2 2 2 2" xfId="33690"/>
    <cellStyle name="표준 64 4 2 2 2 2 2 3" xfId="49289"/>
    <cellStyle name="표준 64 4 2 2 2 2 3" xfId="33689"/>
    <cellStyle name="표준 64 4 2 2 2 2 4" xfId="49288"/>
    <cellStyle name="표준 64 4 2 2 2 3" xfId="18064"/>
    <cellStyle name="표준 64 4 2 2 2 3 2" xfId="33691"/>
    <cellStyle name="표준 64 4 2 2 2 3 3" xfId="49290"/>
    <cellStyle name="표준 64 4 2 2 2 4" xfId="33688"/>
    <cellStyle name="표준 64 4 2 2 2 5" xfId="49287"/>
    <cellStyle name="표준 64 4 2 2 3" xfId="18065"/>
    <cellStyle name="표준 64 4 2 2 3 2" xfId="18066"/>
    <cellStyle name="표준 64 4 2 2 3 2 2" xfId="33693"/>
    <cellStyle name="표준 64 4 2 2 3 2 3" xfId="49292"/>
    <cellStyle name="표준 64 4 2 2 3 3" xfId="33692"/>
    <cellStyle name="표준 64 4 2 2 3 4" xfId="49291"/>
    <cellStyle name="표준 64 4 2 2 4" xfId="18067"/>
    <cellStyle name="표준 64 4 2 2 4 2" xfId="33694"/>
    <cellStyle name="표준 64 4 2 2 4 3" xfId="49293"/>
    <cellStyle name="표준 64 4 2 2 5" xfId="33687"/>
    <cellStyle name="표준 64 4 2 2 6" xfId="49286"/>
    <cellStyle name="표준 64 4 2 3" xfId="18068"/>
    <cellStyle name="표준 64 4 2 3 2" xfId="18069"/>
    <cellStyle name="표준 64 4 2 3 2 2" xfId="18070"/>
    <cellStyle name="표준 64 4 2 3 2 2 2" xfId="18071"/>
    <cellStyle name="표준 64 4 2 3 2 2 2 2" xfId="33698"/>
    <cellStyle name="표준 64 4 2 3 2 2 2 3" xfId="49297"/>
    <cellStyle name="표준 64 4 2 3 2 2 3" xfId="33697"/>
    <cellStyle name="표준 64 4 2 3 2 2 4" xfId="49296"/>
    <cellStyle name="표준 64 4 2 3 2 3" xfId="18072"/>
    <cellStyle name="표준 64 4 2 3 2 3 2" xfId="33699"/>
    <cellStyle name="표준 64 4 2 3 2 3 3" xfId="49298"/>
    <cellStyle name="표준 64 4 2 3 2 4" xfId="33696"/>
    <cellStyle name="표준 64 4 2 3 2 5" xfId="49295"/>
    <cellStyle name="표준 64 4 2 3 3" xfId="18073"/>
    <cellStyle name="표준 64 4 2 3 3 2" xfId="18074"/>
    <cellStyle name="표준 64 4 2 3 3 2 2" xfId="33701"/>
    <cellStyle name="표준 64 4 2 3 3 2 3" xfId="49300"/>
    <cellStyle name="표준 64 4 2 3 3 3" xfId="33700"/>
    <cellStyle name="표준 64 4 2 3 3 4" xfId="49299"/>
    <cellStyle name="표준 64 4 2 3 4" xfId="18075"/>
    <cellStyle name="표준 64 4 2 3 4 2" xfId="33702"/>
    <cellStyle name="표준 64 4 2 3 4 3" xfId="49301"/>
    <cellStyle name="표준 64 4 2 3 5" xfId="33695"/>
    <cellStyle name="표준 64 4 2 3 6" xfId="49294"/>
    <cellStyle name="표준 64 4 2 4" xfId="18076"/>
    <cellStyle name="표준 64 4 2 4 2" xfId="18077"/>
    <cellStyle name="표준 64 4 2 4 2 2" xfId="18078"/>
    <cellStyle name="표준 64 4 2 4 2 2 2" xfId="33705"/>
    <cellStyle name="표준 64 4 2 4 2 2 3" xfId="49304"/>
    <cellStyle name="표준 64 4 2 4 2 3" xfId="33704"/>
    <cellStyle name="표준 64 4 2 4 2 4" xfId="49303"/>
    <cellStyle name="표준 64 4 2 4 3" xfId="18079"/>
    <cellStyle name="표준 64 4 2 4 3 2" xfId="33706"/>
    <cellStyle name="표준 64 4 2 4 3 3" xfId="49305"/>
    <cellStyle name="표준 64 4 2 4 4" xfId="33703"/>
    <cellStyle name="표준 64 4 2 4 5" xfId="49302"/>
    <cellStyle name="표준 64 4 2 5" xfId="18080"/>
    <cellStyle name="표준 64 4 2 5 2" xfId="18081"/>
    <cellStyle name="표준 64 4 2 5 2 2" xfId="33708"/>
    <cellStyle name="표준 64 4 2 5 2 3" xfId="49307"/>
    <cellStyle name="표준 64 4 2 5 3" xfId="33707"/>
    <cellStyle name="표준 64 4 2 5 4" xfId="49306"/>
    <cellStyle name="표준 64 4 2 6" xfId="18082"/>
    <cellStyle name="표준 64 4 2 6 2" xfId="33709"/>
    <cellStyle name="표준 64 4 2 6 3" xfId="49308"/>
    <cellStyle name="표준 64 4 2 7" xfId="33686"/>
    <cellStyle name="표준 64 4 2 8" xfId="49285"/>
    <cellStyle name="표준 64 4 3" xfId="18083"/>
    <cellStyle name="표준 64 4 3 2" xfId="18084"/>
    <cellStyle name="표준 64 4 3 2 2" xfId="18085"/>
    <cellStyle name="표준 64 4 3 2 2 2" xfId="18086"/>
    <cellStyle name="표준 64 4 3 2 2 2 2" xfId="33713"/>
    <cellStyle name="표준 64 4 3 2 2 2 3" xfId="49312"/>
    <cellStyle name="표준 64 4 3 2 2 3" xfId="33712"/>
    <cellStyle name="표준 64 4 3 2 2 4" xfId="49311"/>
    <cellStyle name="표준 64 4 3 2 3" xfId="18087"/>
    <cellStyle name="표준 64 4 3 2 3 2" xfId="33714"/>
    <cellStyle name="표준 64 4 3 2 3 3" xfId="49313"/>
    <cellStyle name="표준 64 4 3 2 4" xfId="33711"/>
    <cellStyle name="표준 64 4 3 2 5" xfId="49310"/>
    <cellStyle name="표준 64 4 3 3" xfId="18088"/>
    <cellStyle name="표준 64 4 3 3 2" xfId="18089"/>
    <cellStyle name="표준 64 4 3 3 2 2" xfId="33716"/>
    <cellStyle name="표준 64 4 3 3 2 3" xfId="49315"/>
    <cellStyle name="표준 64 4 3 3 3" xfId="33715"/>
    <cellStyle name="표준 64 4 3 3 4" xfId="49314"/>
    <cellStyle name="표준 64 4 3 4" xfId="18090"/>
    <cellStyle name="표준 64 4 3 4 2" xfId="33717"/>
    <cellStyle name="표준 64 4 3 4 3" xfId="49316"/>
    <cellStyle name="표준 64 4 3 5" xfId="33710"/>
    <cellStyle name="표준 64 4 3 6" xfId="49309"/>
    <cellStyle name="표준 64 4 4" xfId="18091"/>
    <cellStyle name="표준 64 4 4 2" xfId="18092"/>
    <cellStyle name="표준 64 4 4 2 2" xfId="18093"/>
    <cellStyle name="표준 64 4 4 2 2 2" xfId="18094"/>
    <cellStyle name="표준 64 4 4 2 2 2 2" xfId="33721"/>
    <cellStyle name="표준 64 4 4 2 2 2 3" xfId="49320"/>
    <cellStyle name="표준 64 4 4 2 2 3" xfId="33720"/>
    <cellStyle name="표준 64 4 4 2 2 4" xfId="49319"/>
    <cellStyle name="표준 64 4 4 2 3" xfId="18095"/>
    <cellStyle name="표준 64 4 4 2 3 2" xfId="33722"/>
    <cellStyle name="표준 64 4 4 2 3 3" xfId="49321"/>
    <cellStyle name="표준 64 4 4 2 4" xfId="33719"/>
    <cellStyle name="표준 64 4 4 2 5" xfId="49318"/>
    <cellStyle name="표준 64 4 4 3" xfId="18096"/>
    <cellStyle name="표준 64 4 4 3 2" xfId="18097"/>
    <cellStyle name="표준 64 4 4 3 2 2" xfId="33724"/>
    <cellStyle name="표준 64 4 4 3 2 3" xfId="49323"/>
    <cellStyle name="표준 64 4 4 3 3" xfId="33723"/>
    <cellStyle name="표준 64 4 4 3 4" xfId="49322"/>
    <cellStyle name="표준 64 4 4 4" xfId="18098"/>
    <cellStyle name="표준 64 4 4 4 2" xfId="33725"/>
    <cellStyle name="표준 64 4 4 4 3" xfId="49324"/>
    <cellStyle name="표준 64 4 4 5" xfId="33718"/>
    <cellStyle name="표준 64 4 4 6" xfId="49317"/>
    <cellStyle name="표준 64 4 5" xfId="18099"/>
    <cellStyle name="표준 64 4 5 2" xfId="18100"/>
    <cellStyle name="표준 64 4 5 2 2" xfId="18101"/>
    <cellStyle name="표준 64 4 5 2 2 2" xfId="33728"/>
    <cellStyle name="표준 64 4 5 2 2 3" xfId="49327"/>
    <cellStyle name="표준 64 4 5 2 3" xfId="33727"/>
    <cellStyle name="표준 64 4 5 2 4" xfId="49326"/>
    <cellStyle name="표준 64 4 5 3" xfId="18102"/>
    <cellStyle name="표준 64 4 5 3 2" xfId="33729"/>
    <cellStyle name="표준 64 4 5 3 3" xfId="49328"/>
    <cellStyle name="표준 64 4 5 4" xfId="33726"/>
    <cellStyle name="표준 64 4 5 5" xfId="49325"/>
    <cellStyle name="표준 64 4 6" xfId="18103"/>
    <cellStyle name="표준 64 4 6 2" xfId="18104"/>
    <cellStyle name="표준 64 4 6 2 2" xfId="33731"/>
    <cellStyle name="표준 64 4 6 2 3" xfId="49330"/>
    <cellStyle name="표준 64 4 6 3" xfId="33730"/>
    <cellStyle name="표준 64 4 6 4" xfId="49329"/>
    <cellStyle name="표준 64 4 7" xfId="18105"/>
    <cellStyle name="표준 64 4 7 2" xfId="33732"/>
    <cellStyle name="표준 64 4 7 3" xfId="49331"/>
    <cellStyle name="표준 64 4 8" xfId="33685"/>
    <cellStyle name="표준 64 4 9" xfId="49284"/>
    <cellStyle name="표준 64 5" xfId="18106"/>
    <cellStyle name="표준 64 5 2" xfId="18107"/>
    <cellStyle name="표준 64 5 2 2" xfId="18108"/>
    <cellStyle name="표준 64 5 2 2 2" xfId="18109"/>
    <cellStyle name="표준 64 5 2 2 2 2" xfId="18110"/>
    <cellStyle name="표준 64 5 2 2 2 2 2" xfId="33737"/>
    <cellStyle name="표준 64 5 2 2 2 2 3" xfId="49336"/>
    <cellStyle name="표준 64 5 2 2 2 3" xfId="33736"/>
    <cellStyle name="표준 64 5 2 2 2 4" xfId="49335"/>
    <cellStyle name="표준 64 5 2 2 3" xfId="18111"/>
    <cellStyle name="표준 64 5 2 2 3 2" xfId="33738"/>
    <cellStyle name="표준 64 5 2 2 3 3" xfId="49337"/>
    <cellStyle name="표준 64 5 2 2 4" xfId="33735"/>
    <cellStyle name="표준 64 5 2 2 5" xfId="49334"/>
    <cellStyle name="표준 64 5 2 3" xfId="18112"/>
    <cellStyle name="표준 64 5 2 3 2" xfId="18113"/>
    <cellStyle name="표준 64 5 2 3 2 2" xfId="33740"/>
    <cellStyle name="표준 64 5 2 3 2 3" xfId="49339"/>
    <cellStyle name="표준 64 5 2 3 3" xfId="33739"/>
    <cellStyle name="표준 64 5 2 3 4" xfId="49338"/>
    <cellStyle name="표준 64 5 2 4" xfId="18114"/>
    <cellStyle name="표준 64 5 2 4 2" xfId="33741"/>
    <cellStyle name="표준 64 5 2 4 3" xfId="49340"/>
    <cellStyle name="표준 64 5 2 5" xfId="33734"/>
    <cellStyle name="표준 64 5 2 6" xfId="49333"/>
    <cellStyle name="표준 64 5 3" xfId="18115"/>
    <cellStyle name="표준 64 5 3 2" xfId="18116"/>
    <cellStyle name="표준 64 5 3 2 2" xfId="18117"/>
    <cellStyle name="표준 64 5 3 2 2 2" xfId="18118"/>
    <cellStyle name="표준 64 5 3 2 2 2 2" xfId="33745"/>
    <cellStyle name="표준 64 5 3 2 2 2 3" xfId="49344"/>
    <cellStyle name="표준 64 5 3 2 2 3" xfId="33744"/>
    <cellStyle name="표준 64 5 3 2 2 4" xfId="49343"/>
    <cellStyle name="표준 64 5 3 2 3" xfId="18119"/>
    <cellStyle name="표준 64 5 3 2 3 2" xfId="33746"/>
    <cellStyle name="표준 64 5 3 2 3 3" xfId="49345"/>
    <cellStyle name="표준 64 5 3 2 4" xfId="33743"/>
    <cellStyle name="표준 64 5 3 2 5" xfId="49342"/>
    <cellStyle name="표준 64 5 3 3" xfId="18120"/>
    <cellStyle name="표준 64 5 3 3 2" xfId="18121"/>
    <cellStyle name="표준 64 5 3 3 2 2" xfId="33748"/>
    <cellStyle name="표준 64 5 3 3 2 3" xfId="49347"/>
    <cellStyle name="표준 64 5 3 3 3" xfId="33747"/>
    <cellStyle name="표준 64 5 3 3 4" xfId="49346"/>
    <cellStyle name="표준 64 5 3 4" xfId="18122"/>
    <cellStyle name="표준 64 5 3 4 2" xfId="33749"/>
    <cellStyle name="표준 64 5 3 4 3" xfId="49348"/>
    <cellStyle name="표준 64 5 3 5" xfId="33742"/>
    <cellStyle name="표준 64 5 3 6" xfId="49341"/>
    <cellStyle name="표준 64 5 4" xfId="18123"/>
    <cellStyle name="표준 64 5 4 2" xfId="18124"/>
    <cellStyle name="표준 64 5 4 2 2" xfId="18125"/>
    <cellStyle name="표준 64 5 4 2 2 2" xfId="33752"/>
    <cellStyle name="표준 64 5 4 2 2 3" xfId="49351"/>
    <cellStyle name="표준 64 5 4 2 3" xfId="33751"/>
    <cellStyle name="표준 64 5 4 2 4" xfId="49350"/>
    <cellStyle name="표준 64 5 4 3" xfId="18126"/>
    <cellStyle name="표준 64 5 4 3 2" xfId="33753"/>
    <cellStyle name="표준 64 5 4 3 3" xfId="49352"/>
    <cellStyle name="표준 64 5 4 4" xfId="33750"/>
    <cellStyle name="표준 64 5 4 5" xfId="49349"/>
    <cellStyle name="표준 64 5 5" xfId="18127"/>
    <cellStyle name="표준 64 5 5 2" xfId="18128"/>
    <cellStyle name="표준 64 5 5 2 2" xfId="33755"/>
    <cellStyle name="표준 64 5 5 2 3" xfId="49354"/>
    <cellStyle name="표준 64 5 5 3" xfId="33754"/>
    <cellStyle name="표준 64 5 5 4" xfId="49353"/>
    <cellStyle name="표준 64 5 6" xfId="18129"/>
    <cellStyle name="표준 64 5 6 2" xfId="33756"/>
    <cellStyle name="표준 64 5 6 3" xfId="49355"/>
    <cellStyle name="표준 64 5 7" xfId="33733"/>
    <cellStyle name="표준 64 5 8" xfId="49332"/>
    <cellStyle name="표준 64 6" xfId="18130"/>
    <cellStyle name="표준 64 6 2" xfId="18131"/>
    <cellStyle name="표준 64 6 2 2" xfId="18132"/>
    <cellStyle name="표준 64 6 2 2 2" xfId="18133"/>
    <cellStyle name="표준 64 6 2 2 2 2" xfId="33760"/>
    <cellStyle name="표준 64 6 2 2 2 3" xfId="49359"/>
    <cellStyle name="표준 64 6 2 2 3" xfId="33759"/>
    <cellStyle name="표준 64 6 2 2 4" xfId="49358"/>
    <cellStyle name="표준 64 6 2 3" xfId="18134"/>
    <cellStyle name="표준 64 6 2 3 2" xfId="33761"/>
    <cellStyle name="표준 64 6 2 3 3" xfId="49360"/>
    <cellStyle name="표준 64 6 2 4" xfId="33758"/>
    <cellStyle name="표준 64 6 2 5" xfId="49357"/>
    <cellStyle name="표준 64 6 3" xfId="18135"/>
    <cellStyle name="표준 64 6 3 2" xfId="18136"/>
    <cellStyle name="표준 64 6 3 2 2" xfId="33763"/>
    <cellStyle name="표준 64 6 3 2 3" xfId="49362"/>
    <cellStyle name="표준 64 6 3 3" xfId="33762"/>
    <cellStyle name="표준 64 6 3 4" xfId="49361"/>
    <cellStyle name="표준 64 6 4" xfId="18137"/>
    <cellStyle name="표준 64 6 4 2" xfId="33764"/>
    <cellStyle name="표준 64 6 4 3" xfId="49363"/>
    <cellStyle name="표준 64 6 5" xfId="33757"/>
    <cellStyle name="표준 64 6 6" xfId="49356"/>
    <cellStyle name="표준 64 7" xfId="18138"/>
    <cellStyle name="표준 64 7 2" xfId="18139"/>
    <cellStyle name="표준 64 7 2 2" xfId="18140"/>
    <cellStyle name="표준 64 7 2 2 2" xfId="18141"/>
    <cellStyle name="표준 64 7 2 2 2 2" xfId="33768"/>
    <cellStyle name="표준 64 7 2 2 2 3" xfId="49367"/>
    <cellStyle name="표준 64 7 2 2 3" xfId="33767"/>
    <cellStyle name="표준 64 7 2 2 4" xfId="49366"/>
    <cellStyle name="표준 64 7 2 3" xfId="18142"/>
    <cellStyle name="표준 64 7 2 3 2" xfId="33769"/>
    <cellStyle name="표준 64 7 2 3 3" xfId="49368"/>
    <cellStyle name="표준 64 7 2 4" xfId="33766"/>
    <cellStyle name="표준 64 7 2 5" xfId="49365"/>
    <cellStyle name="표준 64 7 3" xfId="18143"/>
    <cellStyle name="표준 64 7 3 2" xfId="18144"/>
    <cellStyle name="표준 64 7 3 2 2" xfId="33771"/>
    <cellStyle name="표준 64 7 3 2 3" xfId="49370"/>
    <cellStyle name="표준 64 7 3 3" xfId="33770"/>
    <cellStyle name="표준 64 7 3 4" xfId="49369"/>
    <cellStyle name="표준 64 7 4" xfId="18145"/>
    <cellStyle name="표준 64 7 4 2" xfId="33772"/>
    <cellStyle name="표준 64 7 4 3" xfId="49371"/>
    <cellStyle name="표준 64 7 5" xfId="33765"/>
    <cellStyle name="표준 64 7 6" xfId="49364"/>
    <cellStyle name="표준 64 8" xfId="18146"/>
    <cellStyle name="표준 64 8 2" xfId="18147"/>
    <cellStyle name="표준 64 8 2 2" xfId="18148"/>
    <cellStyle name="표준 64 8 2 2 2" xfId="33775"/>
    <cellStyle name="표준 64 8 2 2 3" xfId="49374"/>
    <cellStyle name="표준 64 8 2 3" xfId="33774"/>
    <cellStyle name="표준 64 8 2 4" xfId="49373"/>
    <cellStyle name="표준 64 8 3" xfId="18149"/>
    <cellStyle name="표준 64 8 3 2" xfId="33776"/>
    <cellStyle name="표준 64 8 3 3" xfId="49375"/>
    <cellStyle name="표준 64 8 4" xfId="33773"/>
    <cellStyle name="표준 64 8 5" xfId="49372"/>
    <cellStyle name="표준 64 9" xfId="18150"/>
    <cellStyle name="표준 64 9 2" xfId="18151"/>
    <cellStyle name="표준 64 9 2 2" xfId="33778"/>
    <cellStyle name="표준 64 9 2 3" xfId="49377"/>
    <cellStyle name="표준 64 9 3" xfId="33777"/>
    <cellStyle name="표준 64 9 4" xfId="49376"/>
    <cellStyle name="표준 65" xfId="18152"/>
    <cellStyle name="표준 65 10" xfId="18153"/>
    <cellStyle name="표준 65 10 2" xfId="33780"/>
    <cellStyle name="표준 65 10 3" xfId="49379"/>
    <cellStyle name="표준 65 11" xfId="33779"/>
    <cellStyle name="표준 65 12" xfId="49378"/>
    <cellStyle name="표준 65 2" xfId="18154"/>
    <cellStyle name="표준 65 2 10" xfId="33781"/>
    <cellStyle name="표준 65 2 11" xfId="49380"/>
    <cellStyle name="표준 65 2 2" xfId="18155"/>
    <cellStyle name="표준 65 2 2 2" xfId="18156"/>
    <cellStyle name="표준 65 2 2 2 2" xfId="18157"/>
    <cellStyle name="표준 65 2 2 2 2 2" xfId="18158"/>
    <cellStyle name="표준 65 2 2 2 2 2 2" xfId="18159"/>
    <cellStyle name="표준 65 2 2 2 2 2 2 2" xfId="18160"/>
    <cellStyle name="표준 65 2 2 2 2 2 2 2 2" xfId="33787"/>
    <cellStyle name="표준 65 2 2 2 2 2 2 2 3" xfId="49386"/>
    <cellStyle name="표준 65 2 2 2 2 2 2 3" xfId="33786"/>
    <cellStyle name="표준 65 2 2 2 2 2 2 4" xfId="49385"/>
    <cellStyle name="표준 65 2 2 2 2 2 3" xfId="18161"/>
    <cellStyle name="표준 65 2 2 2 2 2 3 2" xfId="33788"/>
    <cellStyle name="표준 65 2 2 2 2 2 3 3" xfId="49387"/>
    <cellStyle name="표준 65 2 2 2 2 2 4" xfId="33785"/>
    <cellStyle name="표준 65 2 2 2 2 2 5" xfId="49384"/>
    <cellStyle name="표준 65 2 2 2 2 3" xfId="18162"/>
    <cellStyle name="표준 65 2 2 2 2 3 2" xfId="18163"/>
    <cellStyle name="표준 65 2 2 2 2 3 2 2" xfId="33790"/>
    <cellStyle name="표준 65 2 2 2 2 3 2 3" xfId="49389"/>
    <cellStyle name="표준 65 2 2 2 2 3 3" xfId="33789"/>
    <cellStyle name="표준 65 2 2 2 2 3 4" xfId="49388"/>
    <cellStyle name="표준 65 2 2 2 2 4" xfId="18164"/>
    <cellStyle name="표준 65 2 2 2 2 4 2" xfId="33791"/>
    <cellStyle name="표준 65 2 2 2 2 4 3" xfId="49390"/>
    <cellStyle name="표준 65 2 2 2 2 5" xfId="33784"/>
    <cellStyle name="표준 65 2 2 2 2 6" xfId="49383"/>
    <cellStyle name="표준 65 2 2 2 3" xfId="18165"/>
    <cellStyle name="표준 65 2 2 2 3 2" xfId="18166"/>
    <cellStyle name="표준 65 2 2 2 3 2 2" xfId="18167"/>
    <cellStyle name="표준 65 2 2 2 3 2 2 2" xfId="18168"/>
    <cellStyle name="표준 65 2 2 2 3 2 2 2 2" xfId="33795"/>
    <cellStyle name="표준 65 2 2 2 3 2 2 2 3" xfId="49394"/>
    <cellStyle name="표준 65 2 2 2 3 2 2 3" xfId="33794"/>
    <cellStyle name="표준 65 2 2 2 3 2 2 4" xfId="49393"/>
    <cellStyle name="표준 65 2 2 2 3 2 3" xfId="18169"/>
    <cellStyle name="표준 65 2 2 2 3 2 3 2" xfId="33796"/>
    <cellStyle name="표준 65 2 2 2 3 2 3 3" xfId="49395"/>
    <cellStyle name="표준 65 2 2 2 3 2 4" xfId="33793"/>
    <cellStyle name="표준 65 2 2 2 3 2 5" xfId="49392"/>
    <cellStyle name="표준 65 2 2 2 3 3" xfId="18170"/>
    <cellStyle name="표준 65 2 2 2 3 3 2" xfId="18171"/>
    <cellStyle name="표준 65 2 2 2 3 3 2 2" xfId="33798"/>
    <cellStyle name="표준 65 2 2 2 3 3 2 3" xfId="49397"/>
    <cellStyle name="표준 65 2 2 2 3 3 3" xfId="33797"/>
    <cellStyle name="표준 65 2 2 2 3 3 4" xfId="49396"/>
    <cellStyle name="표준 65 2 2 2 3 4" xfId="18172"/>
    <cellStyle name="표준 65 2 2 2 3 4 2" xfId="33799"/>
    <cellStyle name="표준 65 2 2 2 3 4 3" xfId="49398"/>
    <cellStyle name="표준 65 2 2 2 3 5" xfId="33792"/>
    <cellStyle name="표준 65 2 2 2 3 6" xfId="49391"/>
    <cellStyle name="표준 65 2 2 2 4" xfId="18173"/>
    <cellStyle name="표준 65 2 2 2 4 2" xfId="18174"/>
    <cellStyle name="표준 65 2 2 2 4 2 2" xfId="18175"/>
    <cellStyle name="표준 65 2 2 2 4 2 2 2" xfId="33802"/>
    <cellStyle name="표준 65 2 2 2 4 2 2 3" xfId="49401"/>
    <cellStyle name="표준 65 2 2 2 4 2 3" xfId="33801"/>
    <cellStyle name="표준 65 2 2 2 4 2 4" xfId="49400"/>
    <cellStyle name="표준 65 2 2 2 4 3" xfId="18176"/>
    <cellStyle name="표준 65 2 2 2 4 3 2" xfId="33803"/>
    <cellStyle name="표준 65 2 2 2 4 3 3" xfId="49402"/>
    <cellStyle name="표준 65 2 2 2 4 4" xfId="33800"/>
    <cellStyle name="표준 65 2 2 2 4 5" xfId="49399"/>
    <cellStyle name="표준 65 2 2 2 5" xfId="18177"/>
    <cellStyle name="표준 65 2 2 2 5 2" xfId="18178"/>
    <cellStyle name="표준 65 2 2 2 5 2 2" xfId="33805"/>
    <cellStyle name="표준 65 2 2 2 5 2 3" xfId="49404"/>
    <cellStyle name="표준 65 2 2 2 5 3" xfId="33804"/>
    <cellStyle name="표준 65 2 2 2 5 4" xfId="49403"/>
    <cellStyle name="표준 65 2 2 2 6" xfId="18179"/>
    <cellStyle name="표준 65 2 2 2 6 2" xfId="33806"/>
    <cellStyle name="표준 65 2 2 2 6 3" xfId="49405"/>
    <cellStyle name="표준 65 2 2 2 7" xfId="33783"/>
    <cellStyle name="표준 65 2 2 2 8" xfId="49382"/>
    <cellStyle name="표준 65 2 2 3" xfId="18180"/>
    <cellStyle name="표준 65 2 2 3 2" xfId="18181"/>
    <cellStyle name="표준 65 2 2 3 2 2" xfId="18182"/>
    <cellStyle name="표준 65 2 2 3 2 2 2" xfId="18183"/>
    <cellStyle name="표준 65 2 2 3 2 2 2 2" xfId="33810"/>
    <cellStyle name="표준 65 2 2 3 2 2 2 3" xfId="49409"/>
    <cellStyle name="표준 65 2 2 3 2 2 3" xfId="33809"/>
    <cellStyle name="표준 65 2 2 3 2 2 4" xfId="49408"/>
    <cellStyle name="표준 65 2 2 3 2 3" xfId="18184"/>
    <cellStyle name="표준 65 2 2 3 2 3 2" xfId="33811"/>
    <cellStyle name="표준 65 2 2 3 2 3 3" xfId="49410"/>
    <cellStyle name="표준 65 2 2 3 2 4" xfId="33808"/>
    <cellStyle name="표준 65 2 2 3 2 5" xfId="49407"/>
    <cellStyle name="표준 65 2 2 3 3" xfId="18185"/>
    <cellStyle name="표준 65 2 2 3 3 2" xfId="18186"/>
    <cellStyle name="표준 65 2 2 3 3 2 2" xfId="33813"/>
    <cellStyle name="표준 65 2 2 3 3 2 3" xfId="49412"/>
    <cellStyle name="표준 65 2 2 3 3 3" xfId="33812"/>
    <cellStyle name="표준 65 2 2 3 3 4" xfId="49411"/>
    <cellStyle name="표준 65 2 2 3 4" xfId="18187"/>
    <cellStyle name="표준 65 2 2 3 4 2" xfId="33814"/>
    <cellStyle name="표준 65 2 2 3 4 3" xfId="49413"/>
    <cellStyle name="표준 65 2 2 3 5" xfId="33807"/>
    <cellStyle name="표준 65 2 2 3 6" xfId="49406"/>
    <cellStyle name="표준 65 2 2 4" xfId="18188"/>
    <cellStyle name="표준 65 2 2 4 2" xfId="18189"/>
    <cellStyle name="표준 65 2 2 4 2 2" xfId="18190"/>
    <cellStyle name="표준 65 2 2 4 2 2 2" xfId="18191"/>
    <cellStyle name="표준 65 2 2 4 2 2 2 2" xfId="33818"/>
    <cellStyle name="표준 65 2 2 4 2 2 2 3" xfId="49417"/>
    <cellStyle name="표준 65 2 2 4 2 2 3" xfId="33817"/>
    <cellStyle name="표준 65 2 2 4 2 2 4" xfId="49416"/>
    <cellStyle name="표준 65 2 2 4 2 3" xfId="18192"/>
    <cellStyle name="표준 65 2 2 4 2 3 2" xfId="33819"/>
    <cellStyle name="표준 65 2 2 4 2 3 3" xfId="49418"/>
    <cellStyle name="표준 65 2 2 4 2 4" xfId="33816"/>
    <cellStyle name="표준 65 2 2 4 2 5" xfId="49415"/>
    <cellStyle name="표준 65 2 2 4 3" xfId="18193"/>
    <cellStyle name="표준 65 2 2 4 3 2" xfId="18194"/>
    <cellStyle name="표준 65 2 2 4 3 2 2" xfId="33821"/>
    <cellStyle name="표준 65 2 2 4 3 2 3" xfId="49420"/>
    <cellStyle name="표준 65 2 2 4 3 3" xfId="33820"/>
    <cellStyle name="표준 65 2 2 4 3 4" xfId="49419"/>
    <cellStyle name="표준 65 2 2 4 4" xfId="18195"/>
    <cellStyle name="표준 65 2 2 4 4 2" xfId="33822"/>
    <cellStyle name="표준 65 2 2 4 4 3" xfId="49421"/>
    <cellStyle name="표준 65 2 2 4 5" xfId="33815"/>
    <cellStyle name="표준 65 2 2 4 6" xfId="49414"/>
    <cellStyle name="표준 65 2 2 5" xfId="18196"/>
    <cellStyle name="표준 65 2 2 5 2" xfId="18197"/>
    <cellStyle name="표준 65 2 2 5 2 2" xfId="18198"/>
    <cellStyle name="표준 65 2 2 5 2 2 2" xfId="33825"/>
    <cellStyle name="표준 65 2 2 5 2 2 3" xfId="49424"/>
    <cellStyle name="표준 65 2 2 5 2 3" xfId="33824"/>
    <cellStyle name="표준 65 2 2 5 2 4" xfId="49423"/>
    <cellStyle name="표준 65 2 2 5 3" xfId="18199"/>
    <cellStyle name="표준 65 2 2 5 3 2" xfId="33826"/>
    <cellStyle name="표준 65 2 2 5 3 3" xfId="49425"/>
    <cellStyle name="표준 65 2 2 5 4" xfId="33823"/>
    <cellStyle name="표준 65 2 2 5 5" xfId="49422"/>
    <cellStyle name="표준 65 2 2 6" xfId="18200"/>
    <cellStyle name="표준 65 2 2 6 2" xfId="18201"/>
    <cellStyle name="표준 65 2 2 6 2 2" xfId="33828"/>
    <cellStyle name="표준 65 2 2 6 2 3" xfId="49427"/>
    <cellStyle name="표준 65 2 2 6 3" xfId="33827"/>
    <cellStyle name="표준 65 2 2 6 4" xfId="49426"/>
    <cellStyle name="표준 65 2 2 7" xfId="18202"/>
    <cellStyle name="표준 65 2 2 7 2" xfId="33829"/>
    <cellStyle name="표준 65 2 2 7 3" xfId="49428"/>
    <cellStyle name="표준 65 2 2 8" xfId="33782"/>
    <cellStyle name="표준 65 2 2 9" xfId="49381"/>
    <cellStyle name="표준 65 2 3" xfId="18203"/>
    <cellStyle name="표준 65 2 3 2" xfId="18204"/>
    <cellStyle name="표준 65 2 3 2 2" xfId="18205"/>
    <cellStyle name="표준 65 2 3 2 2 2" xfId="18206"/>
    <cellStyle name="표준 65 2 3 2 2 2 2" xfId="18207"/>
    <cellStyle name="표준 65 2 3 2 2 2 2 2" xfId="18208"/>
    <cellStyle name="표준 65 2 3 2 2 2 2 2 2" xfId="33835"/>
    <cellStyle name="표준 65 2 3 2 2 2 2 2 3" xfId="49434"/>
    <cellStyle name="표준 65 2 3 2 2 2 2 3" xfId="33834"/>
    <cellStyle name="표준 65 2 3 2 2 2 2 4" xfId="49433"/>
    <cellStyle name="표준 65 2 3 2 2 2 3" xfId="18209"/>
    <cellStyle name="표준 65 2 3 2 2 2 3 2" xfId="33836"/>
    <cellStyle name="표준 65 2 3 2 2 2 3 3" xfId="49435"/>
    <cellStyle name="표준 65 2 3 2 2 2 4" xfId="33833"/>
    <cellStyle name="표준 65 2 3 2 2 2 5" xfId="49432"/>
    <cellStyle name="표준 65 2 3 2 2 3" xfId="18210"/>
    <cellStyle name="표준 65 2 3 2 2 3 2" xfId="18211"/>
    <cellStyle name="표준 65 2 3 2 2 3 2 2" xfId="33838"/>
    <cellStyle name="표준 65 2 3 2 2 3 2 3" xfId="49437"/>
    <cellStyle name="표준 65 2 3 2 2 3 3" xfId="33837"/>
    <cellStyle name="표준 65 2 3 2 2 3 4" xfId="49436"/>
    <cellStyle name="표준 65 2 3 2 2 4" xfId="18212"/>
    <cellStyle name="표준 65 2 3 2 2 4 2" xfId="33839"/>
    <cellStyle name="표준 65 2 3 2 2 4 3" xfId="49438"/>
    <cellStyle name="표준 65 2 3 2 2 5" xfId="33832"/>
    <cellStyle name="표준 65 2 3 2 2 6" xfId="49431"/>
    <cellStyle name="표준 65 2 3 2 3" xfId="18213"/>
    <cellStyle name="표준 65 2 3 2 3 2" xfId="18214"/>
    <cellStyle name="표준 65 2 3 2 3 2 2" xfId="18215"/>
    <cellStyle name="표준 65 2 3 2 3 2 2 2" xfId="18216"/>
    <cellStyle name="표준 65 2 3 2 3 2 2 2 2" xfId="33843"/>
    <cellStyle name="표준 65 2 3 2 3 2 2 2 3" xfId="49442"/>
    <cellStyle name="표준 65 2 3 2 3 2 2 3" xfId="33842"/>
    <cellStyle name="표준 65 2 3 2 3 2 2 4" xfId="49441"/>
    <cellStyle name="표준 65 2 3 2 3 2 3" xfId="18217"/>
    <cellStyle name="표준 65 2 3 2 3 2 3 2" xfId="33844"/>
    <cellStyle name="표준 65 2 3 2 3 2 3 3" xfId="49443"/>
    <cellStyle name="표준 65 2 3 2 3 2 4" xfId="33841"/>
    <cellStyle name="표준 65 2 3 2 3 2 5" xfId="49440"/>
    <cellStyle name="표준 65 2 3 2 3 3" xfId="18218"/>
    <cellStyle name="표준 65 2 3 2 3 3 2" xfId="18219"/>
    <cellStyle name="표준 65 2 3 2 3 3 2 2" xfId="33846"/>
    <cellStyle name="표준 65 2 3 2 3 3 2 3" xfId="49445"/>
    <cellStyle name="표준 65 2 3 2 3 3 3" xfId="33845"/>
    <cellStyle name="표준 65 2 3 2 3 3 4" xfId="49444"/>
    <cellStyle name="표준 65 2 3 2 3 4" xfId="18220"/>
    <cellStyle name="표준 65 2 3 2 3 4 2" xfId="33847"/>
    <cellStyle name="표준 65 2 3 2 3 4 3" xfId="49446"/>
    <cellStyle name="표준 65 2 3 2 3 5" xfId="33840"/>
    <cellStyle name="표준 65 2 3 2 3 6" xfId="49439"/>
    <cellStyle name="표준 65 2 3 2 4" xfId="18221"/>
    <cellStyle name="표준 65 2 3 2 4 2" xfId="18222"/>
    <cellStyle name="표준 65 2 3 2 4 2 2" xfId="18223"/>
    <cellStyle name="표준 65 2 3 2 4 2 2 2" xfId="33850"/>
    <cellStyle name="표준 65 2 3 2 4 2 2 3" xfId="49449"/>
    <cellStyle name="표준 65 2 3 2 4 2 3" xfId="33849"/>
    <cellStyle name="표준 65 2 3 2 4 2 4" xfId="49448"/>
    <cellStyle name="표준 65 2 3 2 4 3" xfId="18224"/>
    <cellStyle name="표준 65 2 3 2 4 3 2" xfId="33851"/>
    <cellStyle name="표준 65 2 3 2 4 3 3" xfId="49450"/>
    <cellStyle name="표준 65 2 3 2 4 4" xfId="33848"/>
    <cellStyle name="표준 65 2 3 2 4 5" xfId="49447"/>
    <cellStyle name="표준 65 2 3 2 5" xfId="18225"/>
    <cellStyle name="표준 65 2 3 2 5 2" xfId="18226"/>
    <cellStyle name="표준 65 2 3 2 5 2 2" xfId="33853"/>
    <cellStyle name="표준 65 2 3 2 5 2 3" xfId="49452"/>
    <cellStyle name="표준 65 2 3 2 5 3" xfId="33852"/>
    <cellStyle name="표준 65 2 3 2 5 4" xfId="49451"/>
    <cellStyle name="표준 65 2 3 2 6" xfId="18227"/>
    <cellStyle name="표준 65 2 3 2 6 2" xfId="33854"/>
    <cellStyle name="표준 65 2 3 2 6 3" xfId="49453"/>
    <cellStyle name="표준 65 2 3 2 7" xfId="33831"/>
    <cellStyle name="표준 65 2 3 2 8" xfId="49430"/>
    <cellStyle name="표준 65 2 3 3" xfId="18228"/>
    <cellStyle name="표준 65 2 3 3 2" xfId="18229"/>
    <cellStyle name="표준 65 2 3 3 2 2" xfId="18230"/>
    <cellStyle name="표준 65 2 3 3 2 2 2" xfId="18231"/>
    <cellStyle name="표준 65 2 3 3 2 2 2 2" xfId="33858"/>
    <cellStyle name="표준 65 2 3 3 2 2 2 3" xfId="49457"/>
    <cellStyle name="표준 65 2 3 3 2 2 3" xfId="33857"/>
    <cellStyle name="표준 65 2 3 3 2 2 4" xfId="49456"/>
    <cellStyle name="표준 65 2 3 3 2 3" xfId="18232"/>
    <cellStyle name="표준 65 2 3 3 2 3 2" xfId="33859"/>
    <cellStyle name="표준 65 2 3 3 2 3 3" xfId="49458"/>
    <cellStyle name="표준 65 2 3 3 2 4" xfId="33856"/>
    <cellStyle name="표준 65 2 3 3 2 5" xfId="49455"/>
    <cellStyle name="표준 65 2 3 3 3" xfId="18233"/>
    <cellStyle name="표준 65 2 3 3 3 2" xfId="18234"/>
    <cellStyle name="표준 65 2 3 3 3 2 2" xfId="33861"/>
    <cellStyle name="표준 65 2 3 3 3 2 3" xfId="49460"/>
    <cellStyle name="표준 65 2 3 3 3 3" xfId="33860"/>
    <cellStyle name="표준 65 2 3 3 3 4" xfId="49459"/>
    <cellStyle name="표준 65 2 3 3 4" xfId="18235"/>
    <cellStyle name="표준 65 2 3 3 4 2" xfId="33862"/>
    <cellStyle name="표준 65 2 3 3 4 3" xfId="49461"/>
    <cellStyle name="표준 65 2 3 3 5" xfId="33855"/>
    <cellStyle name="표준 65 2 3 3 6" xfId="49454"/>
    <cellStyle name="표준 65 2 3 4" xfId="18236"/>
    <cellStyle name="표준 65 2 3 4 2" xfId="18237"/>
    <cellStyle name="표준 65 2 3 4 2 2" xfId="18238"/>
    <cellStyle name="표준 65 2 3 4 2 2 2" xfId="18239"/>
    <cellStyle name="표준 65 2 3 4 2 2 2 2" xfId="33866"/>
    <cellStyle name="표준 65 2 3 4 2 2 2 3" xfId="49465"/>
    <cellStyle name="표준 65 2 3 4 2 2 3" xfId="33865"/>
    <cellStyle name="표준 65 2 3 4 2 2 4" xfId="49464"/>
    <cellStyle name="표준 65 2 3 4 2 3" xfId="18240"/>
    <cellStyle name="표준 65 2 3 4 2 3 2" xfId="33867"/>
    <cellStyle name="표준 65 2 3 4 2 3 3" xfId="49466"/>
    <cellStyle name="표준 65 2 3 4 2 4" xfId="33864"/>
    <cellStyle name="표준 65 2 3 4 2 5" xfId="49463"/>
    <cellStyle name="표준 65 2 3 4 3" xfId="18241"/>
    <cellStyle name="표준 65 2 3 4 3 2" xfId="18242"/>
    <cellStyle name="표준 65 2 3 4 3 2 2" xfId="33869"/>
    <cellStyle name="표준 65 2 3 4 3 2 3" xfId="49468"/>
    <cellStyle name="표준 65 2 3 4 3 3" xfId="33868"/>
    <cellStyle name="표준 65 2 3 4 3 4" xfId="49467"/>
    <cellStyle name="표준 65 2 3 4 4" xfId="18243"/>
    <cellStyle name="표준 65 2 3 4 4 2" xfId="33870"/>
    <cellStyle name="표준 65 2 3 4 4 3" xfId="49469"/>
    <cellStyle name="표준 65 2 3 4 5" xfId="33863"/>
    <cellStyle name="표준 65 2 3 4 6" xfId="49462"/>
    <cellStyle name="표준 65 2 3 5" xfId="18244"/>
    <cellStyle name="표준 65 2 3 5 2" xfId="18245"/>
    <cellStyle name="표준 65 2 3 5 2 2" xfId="18246"/>
    <cellStyle name="표준 65 2 3 5 2 2 2" xfId="33873"/>
    <cellStyle name="표준 65 2 3 5 2 2 3" xfId="49472"/>
    <cellStyle name="표준 65 2 3 5 2 3" xfId="33872"/>
    <cellStyle name="표준 65 2 3 5 2 4" xfId="49471"/>
    <cellStyle name="표준 65 2 3 5 3" xfId="18247"/>
    <cellStyle name="표준 65 2 3 5 3 2" xfId="33874"/>
    <cellStyle name="표준 65 2 3 5 3 3" xfId="49473"/>
    <cellStyle name="표준 65 2 3 5 4" xfId="33871"/>
    <cellStyle name="표준 65 2 3 5 5" xfId="49470"/>
    <cellStyle name="표준 65 2 3 6" xfId="18248"/>
    <cellStyle name="표준 65 2 3 6 2" xfId="18249"/>
    <cellStyle name="표준 65 2 3 6 2 2" xfId="33876"/>
    <cellStyle name="표준 65 2 3 6 2 3" xfId="49475"/>
    <cellStyle name="표준 65 2 3 6 3" xfId="33875"/>
    <cellStyle name="표준 65 2 3 6 4" xfId="49474"/>
    <cellStyle name="표준 65 2 3 7" xfId="18250"/>
    <cellStyle name="표준 65 2 3 7 2" xfId="33877"/>
    <cellStyle name="표준 65 2 3 7 3" xfId="49476"/>
    <cellStyle name="표준 65 2 3 8" xfId="33830"/>
    <cellStyle name="표준 65 2 3 9" xfId="49429"/>
    <cellStyle name="표준 65 2 4" xfId="18251"/>
    <cellStyle name="표준 65 2 4 2" xfId="18252"/>
    <cellStyle name="표준 65 2 4 2 2" xfId="18253"/>
    <cellStyle name="표준 65 2 4 2 2 2" xfId="18254"/>
    <cellStyle name="표준 65 2 4 2 2 2 2" xfId="18255"/>
    <cellStyle name="표준 65 2 4 2 2 2 2 2" xfId="33882"/>
    <cellStyle name="표준 65 2 4 2 2 2 2 3" xfId="49481"/>
    <cellStyle name="표준 65 2 4 2 2 2 3" xfId="33881"/>
    <cellStyle name="표준 65 2 4 2 2 2 4" xfId="49480"/>
    <cellStyle name="표준 65 2 4 2 2 3" xfId="18256"/>
    <cellStyle name="표준 65 2 4 2 2 3 2" xfId="33883"/>
    <cellStyle name="표준 65 2 4 2 2 3 3" xfId="49482"/>
    <cellStyle name="표준 65 2 4 2 2 4" xfId="33880"/>
    <cellStyle name="표준 65 2 4 2 2 5" xfId="49479"/>
    <cellStyle name="표준 65 2 4 2 3" xfId="18257"/>
    <cellStyle name="표준 65 2 4 2 3 2" xfId="18258"/>
    <cellStyle name="표준 65 2 4 2 3 2 2" xfId="33885"/>
    <cellStyle name="표준 65 2 4 2 3 2 3" xfId="49484"/>
    <cellStyle name="표준 65 2 4 2 3 3" xfId="33884"/>
    <cellStyle name="표준 65 2 4 2 3 4" xfId="49483"/>
    <cellStyle name="표준 65 2 4 2 4" xfId="18259"/>
    <cellStyle name="표준 65 2 4 2 4 2" xfId="33886"/>
    <cellStyle name="표준 65 2 4 2 4 3" xfId="49485"/>
    <cellStyle name="표준 65 2 4 2 5" xfId="33879"/>
    <cellStyle name="표준 65 2 4 2 6" xfId="49478"/>
    <cellStyle name="표준 65 2 4 3" xfId="18260"/>
    <cellStyle name="표준 65 2 4 3 2" xfId="18261"/>
    <cellStyle name="표준 65 2 4 3 2 2" xfId="18262"/>
    <cellStyle name="표준 65 2 4 3 2 2 2" xfId="18263"/>
    <cellStyle name="표준 65 2 4 3 2 2 2 2" xfId="33890"/>
    <cellStyle name="표준 65 2 4 3 2 2 2 3" xfId="49489"/>
    <cellStyle name="표준 65 2 4 3 2 2 3" xfId="33889"/>
    <cellStyle name="표준 65 2 4 3 2 2 4" xfId="49488"/>
    <cellStyle name="표준 65 2 4 3 2 3" xfId="18264"/>
    <cellStyle name="표준 65 2 4 3 2 3 2" xfId="33891"/>
    <cellStyle name="표준 65 2 4 3 2 3 3" xfId="49490"/>
    <cellStyle name="표준 65 2 4 3 2 4" xfId="33888"/>
    <cellStyle name="표준 65 2 4 3 2 5" xfId="49487"/>
    <cellStyle name="표준 65 2 4 3 3" xfId="18265"/>
    <cellStyle name="표준 65 2 4 3 3 2" xfId="18266"/>
    <cellStyle name="표준 65 2 4 3 3 2 2" xfId="33893"/>
    <cellStyle name="표준 65 2 4 3 3 2 3" xfId="49492"/>
    <cellStyle name="표준 65 2 4 3 3 3" xfId="33892"/>
    <cellStyle name="표준 65 2 4 3 3 4" xfId="49491"/>
    <cellStyle name="표준 65 2 4 3 4" xfId="18267"/>
    <cellStyle name="표준 65 2 4 3 4 2" xfId="33894"/>
    <cellStyle name="표준 65 2 4 3 4 3" xfId="49493"/>
    <cellStyle name="표준 65 2 4 3 5" xfId="33887"/>
    <cellStyle name="표준 65 2 4 3 6" xfId="49486"/>
    <cellStyle name="표준 65 2 4 4" xfId="18268"/>
    <cellStyle name="표준 65 2 4 4 2" xfId="18269"/>
    <cellStyle name="표준 65 2 4 4 2 2" xfId="18270"/>
    <cellStyle name="표준 65 2 4 4 2 2 2" xfId="33897"/>
    <cellStyle name="표준 65 2 4 4 2 2 3" xfId="49496"/>
    <cellStyle name="표준 65 2 4 4 2 3" xfId="33896"/>
    <cellStyle name="표준 65 2 4 4 2 4" xfId="49495"/>
    <cellStyle name="표준 65 2 4 4 3" xfId="18271"/>
    <cellStyle name="표준 65 2 4 4 3 2" xfId="33898"/>
    <cellStyle name="표준 65 2 4 4 3 3" xfId="49497"/>
    <cellStyle name="표준 65 2 4 4 4" xfId="33895"/>
    <cellStyle name="표준 65 2 4 4 5" xfId="49494"/>
    <cellStyle name="표준 65 2 4 5" xfId="18272"/>
    <cellStyle name="표준 65 2 4 5 2" xfId="18273"/>
    <cellStyle name="표준 65 2 4 5 2 2" xfId="33900"/>
    <cellStyle name="표준 65 2 4 5 2 3" xfId="49499"/>
    <cellStyle name="표준 65 2 4 5 3" xfId="33899"/>
    <cellStyle name="표준 65 2 4 5 4" xfId="49498"/>
    <cellStyle name="표준 65 2 4 6" xfId="18274"/>
    <cellStyle name="표준 65 2 4 6 2" xfId="33901"/>
    <cellStyle name="표준 65 2 4 6 3" xfId="49500"/>
    <cellStyle name="표준 65 2 4 7" xfId="33878"/>
    <cellStyle name="표준 65 2 4 8" xfId="49477"/>
    <cellStyle name="표준 65 2 5" xfId="18275"/>
    <cellStyle name="표준 65 2 5 2" xfId="18276"/>
    <cellStyle name="표준 65 2 5 2 2" xfId="18277"/>
    <cellStyle name="표준 65 2 5 2 2 2" xfId="18278"/>
    <cellStyle name="표준 65 2 5 2 2 2 2" xfId="33905"/>
    <cellStyle name="표준 65 2 5 2 2 2 3" xfId="49504"/>
    <cellStyle name="표준 65 2 5 2 2 3" xfId="33904"/>
    <cellStyle name="표준 65 2 5 2 2 4" xfId="49503"/>
    <cellStyle name="표준 65 2 5 2 3" xfId="18279"/>
    <cellStyle name="표준 65 2 5 2 3 2" xfId="33906"/>
    <cellStyle name="표준 65 2 5 2 3 3" xfId="49505"/>
    <cellStyle name="표준 65 2 5 2 4" xfId="33903"/>
    <cellStyle name="표준 65 2 5 2 5" xfId="49502"/>
    <cellStyle name="표준 65 2 5 3" xfId="18280"/>
    <cellStyle name="표준 65 2 5 3 2" xfId="18281"/>
    <cellStyle name="표준 65 2 5 3 2 2" xfId="33908"/>
    <cellStyle name="표준 65 2 5 3 2 3" xfId="49507"/>
    <cellStyle name="표준 65 2 5 3 3" xfId="33907"/>
    <cellStyle name="표준 65 2 5 3 4" xfId="49506"/>
    <cellStyle name="표준 65 2 5 4" xfId="18282"/>
    <cellStyle name="표준 65 2 5 4 2" xfId="33909"/>
    <cellStyle name="표준 65 2 5 4 3" xfId="49508"/>
    <cellStyle name="표준 65 2 5 5" xfId="33902"/>
    <cellStyle name="표준 65 2 5 6" xfId="49501"/>
    <cellStyle name="표준 65 2 6" xfId="18283"/>
    <cellStyle name="표준 65 2 6 2" xfId="18284"/>
    <cellStyle name="표준 65 2 6 2 2" xfId="18285"/>
    <cellStyle name="표준 65 2 6 2 2 2" xfId="18286"/>
    <cellStyle name="표준 65 2 6 2 2 2 2" xfId="33913"/>
    <cellStyle name="표준 65 2 6 2 2 2 3" xfId="49512"/>
    <cellStyle name="표준 65 2 6 2 2 3" xfId="33912"/>
    <cellStyle name="표준 65 2 6 2 2 4" xfId="49511"/>
    <cellStyle name="표준 65 2 6 2 3" xfId="18287"/>
    <cellStyle name="표준 65 2 6 2 3 2" xfId="33914"/>
    <cellStyle name="표준 65 2 6 2 3 3" xfId="49513"/>
    <cellStyle name="표준 65 2 6 2 4" xfId="33911"/>
    <cellStyle name="표준 65 2 6 2 5" xfId="49510"/>
    <cellStyle name="표준 65 2 6 3" xfId="18288"/>
    <cellStyle name="표준 65 2 6 3 2" xfId="18289"/>
    <cellStyle name="표준 65 2 6 3 2 2" xfId="33916"/>
    <cellStyle name="표준 65 2 6 3 2 3" xfId="49515"/>
    <cellStyle name="표준 65 2 6 3 3" xfId="33915"/>
    <cellStyle name="표준 65 2 6 3 4" xfId="49514"/>
    <cellStyle name="표준 65 2 6 4" xfId="18290"/>
    <cellStyle name="표준 65 2 6 4 2" xfId="33917"/>
    <cellStyle name="표준 65 2 6 4 3" xfId="49516"/>
    <cellStyle name="표준 65 2 6 5" xfId="33910"/>
    <cellStyle name="표준 65 2 6 6" xfId="49509"/>
    <cellStyle name="표준 65 2 7" xfId="18291"/>
    <cellStyle name="표준 65 2 7 2" xfId="18292"/>
    <cellStyle name="표준 65 2 7 2 2" xfId="18293"/>
    <cellStyle name="표준 65 2 7 2 2 2" xfId="33920"/>
    <cellStyle name="표준 65 2 7 2 2 3" xfId="49519"/>
    <cellStyle name="표준 65 2 7 2 3" xfId="33919"/>
    <cellStyle name="표준 65 2 7 2 4" xfId="49518"/>
    <cellStyle name="표준 65 2 7 3" xfId="18294"/>
    <cellStyle name="표준 65 2 7 3 2" xfId="33921"/>
    <cellStyle name="표준 65 2 7 3 3" xfId="49520"/>
    <cellStyle name="표준 65 2 7 4" xfId="33918"/>
    <cellStyle name="표준 65 2 7 5" xfId="49517"/>
    <cellStyle name="표준 65 2 8" xfId="18295"/>
    <cellStyle name="표준 65 2 8 2" xfId="18296"/>
    <cellStyle name="표준 65 2 8 2 2" xfId="33923"/>
    <cellStyle name="표준 65 2 8 2 3" xfId="49522"/>
    <cellStyle name="표준 65 2 8 3" xfId="33922"/>
    <cellStyle name="표준 65 2 8 4" xfId="49521"/>
    <cellStyle name="표준 65 2 9" xfId="18297"/>
    <cellStyle name="표준 65 2 9 2" xfId="33924"/>
    <cellStyle name="표준 65 2 9 3" xfId="49523"/>
    <cellStyle name="표준 65 3" xfId="18298"/>
    <cellStyle name="표준 65 3 2" xfId="18299"/>
    <cellStyle name="표준 65 3 2 2" xfId="18300"/>
    <cellStyle name="표준 65 3 2 2 2" xfId="18301"/>
    <cellStyle name="표준 65 3 2 2 2 2" xfId="18302"/>
    <cellStyle name="표준 65 3 2 2 2 2 2" xfId="18303"/>
    <cellStyle name="표준 65 3 2 2 2 2 2 2" xfId="33930"/>
    <cellStyle name="표준 65 3 2 2 2 2 2 3" xfId="49529"/>
    <cellStyle name="표준 65 3 2 2 2 2 3" xfId="33929"/>
    <cellStyle name="표준 65 3 2 2 2 2 4" xfId="49528"/>
    <cellStyle name="표준 65 3 2 2 2 3" xfId="18304"/>
    <cellStyle name="표준 65 3 2 2 2 3 2" xfId="33931"/>
    <cellStyle name="표준 65 3 2 2 2 3 3" xfId="49530"/>
    <cellStyle name="표준 65 3 2 2 2 4" xfId="33928"/>
    <cellStyle name="표준 65 3 2 2 2 5" xfId="49527"/>
    <cellStyle name="표준 65 3 2 2 3" xfId="18305"/>
    <cellStyle name="표준 65 3 2 2 3 2" xfId="18306"/>
    <cellStyle name="표준 65 3 2 2 3 2 2" xfId="33933"/>
    <cellStyle name="표준 65 3 2 2 3 2 3" xfId="49532"/>
    <cellStyle name="표준 65 3 2 2 3 3" xfId="33932"/>
    <cellStyle name="표준 65 3 2 2 3 4" xfId="49531"/>
    <cellStyle name="표준 65 3 2 2 4" xfId="18307"/>
    <cellStyle name="표준 65 3 2 2 4 2" xfId="33934"/>
    <cellStyle name="표준 65 3 2 2 4 3" xfId="49533"/>
    <cellStyle name="표준 65 3 2 2 5" xfId="33927"/>
    <cellStyle name="표준 65 3 2 2 6" xfId="49526"/>
    <cellStyle name="표준 65 3 2 3" xfId="18308"/>
    <cellStyle name="표준 65 3 2 3 2" xfId="18309"/>
    <cellStyle name="표준 65 3 2 3 2 2" xfId="18310"/>
    <cellStyle name="표준 65 3 2 3 2 2 2" xfId="18311"/>
    <cellStyle name="표준 65 3 2 3 2 2 2 2" xfId="33938"/>
    <cellStyle name="표준 65 3 2 3 2 2 2 3" xfId="49537"/>
    <cellStyle name="표준 65 3 2 3 2 2 3" xfId="33937"/>
    <cellStyle name="표준 65 3 2 3 2 2 4" xfId="49536"/>
    <cellStyle name="표준 65 3 2 3 2 3" xfId="18312"/>
    <cellStyle name="표준 65 3 2 3 2 3 2" xfId="33939"/>
    <cellStyle name="표준 65 3 2 3 2 3 3" xfId="49538"/>
    <cellStyle name="표준 65 3 2 3 2 4" xfId="33936"/>
    <cellStyle name="표준 65 3 2 3 2 5" xfId="49535"/>
    <cellStyle name="표준 65 3 2 3 3" xfId="18313"/>
    <cellStyle name="표준 65 3 2 3 3 2" xfId="18314"/>
    <cellStyle name="표준 65 3 2 3 3 2 2" xfId="33941"/>
    <cellStyle name="표준 65 3 2 3 3 2 3" xfId="49540"/>
    <cellStyle name="표준 65 3 2 3 3 3" xfId="33940"/>
    <cellStyle name="표준 65 3 2 3 3 4" xfId="49539"/>
    <cellStyle name="표준 65 3 2 3 4" xfId="18315"/>
    <cellStyle name="표준 65 3 2 3 4 2" xfId="33942"/>
    <cellStyle name="표준 65 3 2 3 4 3" xfId="49541"/>
    <cellStyle name="표준 65 3 2 3 5" xfId="33935"/>
    <cellStyle name="표준 65 3 2 3 6" xfId="49534"/>
    <cellStyle name="표준 65 3 2 4" xfId="18316"/>
    <cellStyle name="표준 65 3 2 4 2" xfId="18317"/>
    <cellStyle name="표준 65 3 2 4 2 2" xfId="18318"/>
    <cellStyle name="표준 65 3 2 4 2 2 2" xfId="33945"/>
    <cellStyle name="표준 65 3 2 4 2 2 3" xfId="49544"/>
    <cellStyle name="표준 65 3 2 4 2 3" xfId="33944"/>
    <cellStyle name="표준 65 3 2 4 2 4" xfId="49543"/>
    <cellStyle name="표준 65 3 2 4 3" xfId="18319"/>
    <cellStyle name="표준 65 3 2 4 3 2" xfId="33946"/>
    <cellStyle name="표준 65 3 2 4 3 3" xfId="49545"/>
    <cellStyle name="표준 65 3 2 4 4" xfId="33943"/>
    <cellStyle name="표준 65 3 2 4 5" xfId="49542"/>
    <cellStyle name="표준 65 3 2 5" xfId="18320"/>
    <cellStyle name="표준 65 3 2 5 2" xfId="18321"/>
    <cellStyle name="표준 65 3 2 5 2 2" xfId="33948"/>
    <cellStyle name="표준 65 3 2 5 2 3" xfId="49547"/>
    <cellStyle name="표준 65 3 2 5 3" xfId="33947"/>
    <cellStyle name="표준 65 3 2 5 4" xfId="49546"/>
    <cellStyle name="표준 65 3 2 6" xfId="18322"/>
    <cellStyle name="표준 65 3 2 6 2" xfId="33949"/>
    <cellStyle name="표준 65 3 2 6 3" xfId="49548"/>
    <cellStyle name="표준 65 3 2 7" xfId="33926"/>
    <cellStyle name="표준 65 3 2 8" xfId="49525"/>
    <cellStyle name="표준 65 3 3" xfId="18323"/>
    <cellStyle name="표준 65 3 3 2" xfId="18324"/>
    <cellStyle name="표준 65 3 3 2 2" xfId="18325"/>
    <cellStyle name="표준 65 3 3 2 2 2" xfId="18326"/>
    <cellStyle name="표준 65 3 3 2 2 2 2" xfId="33953"/>
    <cellStyle name="표준 65 3 3 2 2 2 3" xfId="49552"/>
    <cellStyle name="표준 65 3 3 2 2 3" xfId="33952"/>
    <cellStyle name="표준 65 3 3 2 2 4" xfId="49551"/>
    <cellStyle name="표준 65 3 3 2 3" xfId="18327"/>
    <cellStyle name="표준 65 3 3 2 3 2" xfId="33954"/>
    <cellStyle name="표준 65 3 3 2 3 3" xfId="49553"/>
    <cellStyle name="표준 65 3 3 2 4" xfId="33951"/>
    <cellStyle name="표준 65 3 3 2 5" xfId="49550"/>
    <cellStyle name="표준 65 3 3 3" xfId="18328"/>
    <cellStyle name="표준 65 3 3 3 2" xfId="18329"/>
    <cellStyle name="표준 65 3 3 3 2 2" xfId="33956"/>
    <cellStyle name="표준 65 3 3 3 2 3" xfId="49555"/>
    <cellStyle name="표준 65 3 3 3 3" xfId="33955"/>
    <cellStyle name="표준 65 3 3 3 4" xfId="49554"/>
    <cellStyle name="표준 65 3 3 4" xfId="18330"/>
    <cellStyle name="표준 65 3 3 4 2" xfId="33957"/>
    <cellStyle name="표준 65 3 3 4 3" xfId="49556"/>
    <cellStyle name="표준 65 3 3 5" xfId="33950"/>
    <cellStyle name="표준 65 3 3 6" xfId="49549"/>
    <cellStyle name="표준 65 3 4" xfId="18331"/>
    <cellStyle name="표준 65 3 4 2" xfId="18332"/>
    <cellStyle name="표준 65 3 4 2 2" xfId="18333"/>
    <cellStyle name="표준 65 3 4 2 2 2" xfId="18334"/>
    <cellStyle name="표준 65 3 4 2 2 2 2" xfId="33961"/>
    <cellStyle name="표준 65 3 4 2 2 2 3" xfId="49560"/>
    <cellStyle name="표준 65 3 4 2 2 3" xfId="33960"/>
    <cellStyle name="표준 65 3 4 2 2 4" xfId="49559"/>
    <cellStyle name="표준 65 3 4 2 3" xfId="18335"/>
    <cellStyle name="표준 65 3 4 2 3 2" xfId="33962"/>
    <cellStyle name="표준 65 3 4 2 3 3" xfId="49561"/>
    <cellStyle name="표준 65 3 4 2 4" xfId="33959"/>
    <cellStyle name="표준 65 3 4 2 5" xfId="49558"/>
    <cellStyle name="표준 65 3 4 3" xfId="18336"/>
    <cellStyle name="표준 65 3 4 3 2" xfId="18337"/>
    <cellStyle name="표준 65 3 4 3 2 2" xfId="33964"/>
    <cellStyle name="표준 65 3 4 3 2 3" xfId="49563"/>
    <cellStyle name="표준 65 3 4 3 3" xfId="33963"/>
    <cellStyle name="표준 65 3 4 3 4" xfId="49562"/>
    <cellStyle name="표준 65 3 4 4" xfId="18338"/>
    <cellStyle name="표준 65 3 4 4 2" xfId="33965"/>
    <cellStyle name="표준 65 3 4 4 3" xfId="49564"/>
    <cellStyle name="표준 65 3 4 5" xfId="33958"/>
    <cellStyle name="표준 65 3 4 6" xfId="49557"/>
    <cellStyle name="표준 65 3 5" xfId="18339"/>
    <cellStyle name="표준 65 3 5 2" xfId="18340"/>
    <cellStyle name="표준 65 3 5 2 2" xfId="18341"/>
    <cellStyle name="표준 65 3 5 2 2 2" xfId="33968"/>
    <cellStyle name="표준 65 3 5 2 2 3" xfId="49567"/>
    <cellStyle name="표준 65 3 5 2 3" xfId="33967"/>
    <cellStyle name="표준 65 3 5 2 4" xfId="49566"/>
    <cellStyle name="표준 65 3 5 3" xfId="18342"/>
    <cellStyle name="표준 65 3 5 3 2" xfId="33969"/>
    <cellStyle name="표준 65 3 5 3 3" xfId="49568"/>
    <cellStyle name="표준 65 3 5 4" xfId="33966"/>
    <cellStyle name="표준 65 3 5 5" xfId="49565"/>
    <cellStyle name="표준 65 3 6" xfId="18343"/>
    <cellStyle name="표준 65 3 6 2" xfId="18344"/>
    <cellStyle name="표준 65 3 6 2 2" xfId="33971"/>
    <cellStyle name="표준 65 3 6 2 3" xfId="49570"/>
    <cellStyle name="표준 65 3 6 3" xfId="33970"/>
    <cellStyle name="표준 65 3 6 4" xfId="49569"/>
    <cellStyle name="표준 65 3 7" xfId="18345"/>
    <cellStyle name="표준 65 3 7 2" xfId="33972"/>
    <cellStyle name="표준 65 3 7 3" xfId="49571"/>
    <cellStyle name="표준 65 3 8" xfId="33925"/>
    <cellStyle name="표준 65 3 9" xfId="49524"/>
    <cellStyle name="표준 65 4" xfId="18346"/>
    <cellStyle name="표준 65 4 2" xfId="18347"/>
    <cellStyle name="표준 65 4 2 2" xfId="18348"/>
    <cellStyle name="표준 65 4 2 2 2" xfId="18349"/>
    <cellStyle name="표준 65 4 2 2 2 2" xfId="18350"/>
    <cellStyle name="표준 65 4 2 2 2 2 2" xfId="18351"/>
    <cellStyle name="표준 65 4 2 2 2 2 2 2" xfId="33978"/>
    <cellStyle name="표준 65 4 2 2 2 2 2 3" xfId="49577"/>
    <cellStyle name="표준 65 4 2 2 2 2 3" xfId="33977"/>
    <cellStyle name="표준 65 4 2 2 2 2 4" xfId="49576"/>
    <cellStyle name="표준 65 4 2 2 2 3" xfId="18352"/>
    <cellStyle name="표준 65 4 2 2 2 3 2" xfId="33979"/>
    <cellStyle name="표준 65 4 2 2 2 3 3" xfId="49578"/>
    <cellStyle name="표준 65 4 2 2 2 4" xfId="33976"/>
    <cellStyle name="표준 65 4 2 2 2 5" xfId="49575"/>
    <cellStyle name="표준 65 4 2 2 3" xfId="18353"/>
    <cellStyle name="표준 65 4 2 2 3 2" xfId="18354"/>
    <cellStyle name="표준 65 4 2 2 3 2 2" xfId="33981"/>
    <cellStyle name="표준 65 4 2 2 3 2 3" xfId="49580"/>
    <cellStyle name="표준 65 4 2 2 3 3" xfId="33980"/>
    <cellStyle name="표준 65 4 2 2 3 4" xfId="49579"/>
    <cellStyle name="표준 65 4 2 2 4" xfId="18355"/>
    <cellStyle name="표준 65 4 2 2 4 2" xfId="33982"/>
    <cellStyle name="표준 65 4 2 2 4 3" xfId="49581"/>
    <cellStyle name="표준 65 4 2 2 5" xfId="33975"/>
    <cellStyle name="표준 65 4 2 2 6" xfId="49574"/>
    <cellStyle name="표준 65 4 2 3" xfId="18356"/>
    <cellStyle name="표준 65 4 2 3 2" xfId="18357"/>
    <cellStyle name="표준 65 4 2 3 2 2" xfId="18358"/>
    <cellStyle name="표준 65 4 2 3 2 2 2" xfId="18359"/>
    <cellStyle name="표준 65 4 2 3 2 2 2 2" xfId="33986"/>
    <cellStyle name="표준 65 4 2 3 2 2 2 3" xfId="49585"/>
    <cellStyle name="표준 65 4 2 3 2 2 3" xfId="33985"/>
    <cellStyle name="표준 65 4 2 3 2 2 4" xfId="49584"/>
    <cellStyle name="표준 65 4 2 3 2 3" xfId="18360"/>
    <cellStyle name="표준 65 4 2 3 2 3 2" xfId="33987"/>
    <cellStyle name="표준 65 4 2 3 2 3 3" xfId="49586"/>
    <cellStyle name="표준 65 4 2 3 2 4" xfId="33984"/>
    <cellStyle name="표준 65 4 2 3 2 5" xfId="49583"/>
    <cellStyle name="표준 65 4 2 3 3" xfId="18361"/>
    <cellStyle name="표준 65 4 2 3 3 2" xfId="18362"/>
    <cellStyle name="표준 65 4 2 3 3 2 2" xfId="33989"/>
    <cellStyle name="표준 65 4 2 3 3 2 3" xfId="49588"/>
    <cellStyle name="표준 65 4 2 3 3 3" xfId="33988"/>
    <cellStyle name="표준 65 4 2 3 3 4" xfId="49587"/>
    <cellStyle name="표준 65 4 2 3 4" xfId="18363"/>
    <cellStyle name="표준 65 4 2 3 4 2" xfId="33990"/>
    <cellStyle name="표준 65 4 2 3 4 3" xfId="49589"/>
    <cellStyle name="표준 65 4 2 3 5" xfId="33983"/>
    <cellStyle name="표준 65 4 2 3 6" xfId="49582"/>
    <cellStyle name="표준 65 4 2 4" xfId="18364"/>
    <cellStyle name="표준 65 4 2 4 2" xfId="18365"/>
    <cellStyle name="표준 65 4 2 4 2 2" xfId="18366"/>
    <cellStyle name="표준 65 4 2 4 2 2 2" xfId="33993"/>
    <cellStyle name="표준 65 4 2 4 2 2 3" xfId="49592"/>
    <cellStyle name="표준 65 4 2 4 2 3" xfId="33992"/>
    <cellStyle name="표준 65 4 2 4 2 4" xfId="49591"/>
    <cellStyle name="표준 65 4 2 4 3" xfId="18367"/>
    <cellStyle name="표준 65 4 2 4 3 2" xfId="33994"/>
    <cellStyle name="표준 65 4 2 4 3 3" xfId="49593"/>
    <cellStyle name="표준 65 4 2 4 4" xfId="33991"/>
    <cellStyle name="표준 65 4 2 4 5" xfId="49590"/>
    <cellStyle name="표준 65 4 2 5" xfId="18368"/>
    <cellStyle name="표준 65 4 2 5 2" xfId="18369"/>
    <cellStyle name="표준 65 4 2 5 2 2" xfId="33996"/>
    <cellStyle name="표준 65 4 2 5 2 3" xfId="49595"/>
    <cellStyle name="표준 65 4 2 5 3" xfId="33995"/>
    <cellStyle name="표준 65 4 2 5 4" xfId="49594"/>
    <cellStyle name="표준 65 4 2 6" xfId="18370"/>
    <cellStyle name="표준 65 4 2 6 2" xfId="33997"/>
    <cellStyle name="표준 65 4 2 6 3" xfId="49596"/>
    <cellStyle name="표준 65 4 2 7" xfId="33974"/>
    <cellStyle name="표준 65 4 2 8" xfId="49573"/>
    <cellStyle name="표준 65 4 3" xfId="18371"/>
    <cellStyle name="표준 65 4 3 2" xfId="18372"/>
    <cellStyle name="표준 65 4 3 2 2" xfId="18373"/>
    <cellStyle name="표준 65 4 3 2 2 2" xfId="18374"/>
    <cellStyle name="표준 65 4 3 2 2 2 2" xfId="34001"/>
    <cellStyle name="표준 65 4 3 2 2 2 3" xfId="49600"/>
    <cellStyle name="표준 65 4 3 2 2 3" xfId="34000"/>
    <cellStyle name="표준 65 4 3 2 2 4" xfId="49599"/>
    <cellStyle name="표준 65 4 3 2 3" xfId="18375"/>
    <cellStyle name="표준 65 4 3 2 3 2" xfId="34002"/>
    <cellStyle name="표준 65 4 3 2 3 3" xfId="49601"/>
    <cellStyle name="표준 65 4 3 2 4" xfId="33999"/>
    <cellStyle name="표준 65 4 3 2 5" xfId="49598"/>
    <cellStyle name="표준 65 4 3 3" xfId="18376"/>
    <cellStyle name="표준 65 4 3 3 2" xfId="18377"/>
    <cellStyle name="표준 65 4 3 3 2 2" xfId="34004"/>
    <cellStyle name="표준 65 4 3 3 2 3" xfId="49603"/>
    <cellStyle name="표준 65 4 3 3 3" xfId="34003"/>
    <cellStyle name="표준 65 4 3 3 4" xfId="49602"/>
    <cellStyle name="표준 65 4 3 4" xfId="18378"/>
    <cellStyle name="표준 65 4 3 4 2" xfId="34005"/>
    <cellStyle name="표준 65 4 3 4 3" xfId="49604"/>
    <cellStyle name="표준 65 4 3 5" xfId="33998"/>
    <cellStyle name="표준 65 4 3 6" xfId="49597"/>
    <cellStyle name="표준 65 4 4" xfId="18379"/>
    <cellStyle name="표준 65 4 4 2" xfId="18380"/>
    <cellStyle name="표준 65 4 4 2 2" xfId="18381"/>
    <cellStyle name="표준 65 4 4 2 2 2" xfId="18382"/>
    <cellStyle name="표준 65 4 4 2 2 2 2" xfId="34009"/>
    <cellStyle name="표준 65 4 4 2 2 2 3" xfId="49608"/>
    <cellStyle name="표준 65 4 4 2 2 3" xfId="34008"/>
    <cellStyle name="표준 65 4 4 2 2 4" xfId="49607"/>
    <cellStyle name="표준 65 4 4 2 3" xfId="18383"/>
    <cellStyle name="표준 65 4 4 2 3 2" xfId="34010"/>
    <cellStyle name="표준 65 4 4 2 3 3" xfId="49609"/>
    <cellStyle name="표준 65 4 4 2 4" xfId="34007"/>
    <cellStyle name="표준 65 4 4 2 5" xfId="49606"/>
    <cellStyle name="표준 65 4 4 3" xfId="18384"/>
    <cellStyle name="표준 65 4 4 3 2" xfId="18385"/>
    <cellStyle name="표준 65 4 4 3 2 2" xfId="34012"/>
    <cellStyle name="표준 65 4 4 3 2 3" xfId="49611"/>
    <cellStyle name="표준 65 4 4 3 3" xfId="34011"/>
    <cellStyle name="표준 65 4 4 3 4" xfId="49610"/>
    <cellStyle name="표준 65 4 4 4" xfId="18386"/>
    <cellStyle name="표준 65 4 4 4 2" xfId="34013"/>
    <cellStyle name="표준 65 4 4 4 3" xfId="49612"/>
    <cellStyle name="표준 65 4 4 5" xfId="34006"/>
    <cellStyle name="표준 65 4 4 6" xfId="49605"/>
    <cellStyle name="표준 65 4 5" xfId="18387"/>
    <cellStyle name="표준 65 4 5 2" xfId="18388"/>
    <cellStyle name="표준 65 4 5 2 2" xfId="18389"/>
    <cellStyle name="표준 65 4 5 2 2 2" xfId="34016"/>
    <cellStyle name="표준 65 4 5 2 2 3" xfId="49615"/>
    <cellStyle name="표준 65 4 5 2 3" xfId="34015"/>
    <cellStyle name="표준 65 4 5 2 4" xfId="49614"/>
    <cellStyle name="표준 65 4 5 3" xfId="18390"/>
    <cellStyle name="표준 65 4 5 3 2" xfId="34017"/>
    <cellStyle name="표준 65 4 5 3 3" xfId="49616"/>
    <cellStyle name="표준 65 4 5 4" xfId="34014"/>
    <cellStyle name="표준 65 4 5 5" xfId="49613"/>
    <cellStyle name="표준 65 4 6" xfId="18391"/>
    <cellStyle name="표준 65 4 6 2" xfId="18392"/>
    <cellStyle name="표준 65 4 6 2 2" xfId="34019"/>
    <cellStyle name="표준 65 4 6 2 3" xfId="49618"/>
    <cellStyle name="표준 65 4 6 3" xfId="34018"/>
    <cellStyle name="표준 65 4 6 4" xfId="49617"/>
    <cellStyle name="표준 65 4 7" xfId="18393"/>
    <cellStyle name="표준 65 4 7 2" xfId="34020"/>
    <cellStyle name="표준 65 4 7 3" xfId="49619"/>
    <cellStyle name="표준 65 4 8" xfId="33973"/>
    <cellStyle name="표준 65 4 9" xfId="49572"/>
    <cellStyle name="표준 65 5" xfId="18394"/>
    <cellStyle name="표준 65 5 2" xfId="18395"/>
    <cellStyle name="표준 65 5 2 2" xfId="18396"/>
    <cellStyle name="표준 65 5 2 2 2" xfId="18397"/>
    <cellStyle name="표준 65 5 2 2 2 2" xfId="18398"/>
    <cellStyle name="표준 65 5 2 2 2 2 2" xfId="34025"/>
    <cellStyle name="표준 65 5 2 2 2 2 3" xfId="49624"/>
    <cellStyle name="표준 65 5 2 2 2 3" xfId="34024"/>
    <cellStyle name="표준 65 5 2 2 2 4" xfId="49623"/>
    <cellStyle name="표준 65 5 2 2 3" xfId="18399"/>
    <cellStyle name="표준 65 5 2 2 3 2" xfId="34026"/>
    <cellStyle name="표준 65 5 2 2 3 3" xfId="49625"/>
    <cellStyle name="표준 65 5 2 2 4" xfId="34023"/>
    <cellStyle name="표준 65 5 2 2 5" xfId="49622"/>
    <cellStyle name="표준 65 5 2 3" xfId="18400"/>
    <cellStyle name="표준 65 5 2 3 2" xfId="18401"/>
    <cellStyle name="표준 65 5 2 3 2 2" xfId="34028"/>
    <cellStyle name="표준 65 5 2 3 2 3" xfId="49627"/>
    <cellStyle name="표준 65 5 2 3 3" xfId="34027"/>
    <cellStyle name="표준 65 5 2 3 4" xfId="49626"/>
    <cellStyle name="표준 65 5 2 4" xfId="18402"/>
    <cellStyle name="표준 65 5 2 4 2" xfId="34029"/>
    <cellStyle name="표준 65 5 2 4 3" xfId="49628"/>
    <cellStyle name="표준 65 5 2 5" xfId="34022"/>
    <cellStyle name="표준 65 5 2 6" xfId="49621"/>
    <cellStyle name="표준 65 5 3" xfId="18403"/>
    <cellStyle name="표준 65 5 3 2" xfId="18404"/>
    <cellStyle name="표준 65 5 3 2 2" xfId="18405"/>
    <cellStyle name="표준 65 5 3 2 2 2" xfId="18406"/>
    <cellStyle name="표준 65 5 3 2 2 2 2" xfId="34033"/>
    <cellStyle name="표준 65 5 3 2 2 2 3" xfId="49632"/>
    <cellStyle name="표준 65 5 3 2 2 3" xfId="34032"/>
    <cellStyle name="표준 65 5 3 2 2 4" xfId="49631"/>
    <cellStyle name="표준 65 5 3 2 3" xfId="18407"/>
    <cellStyle name="표준 65 5 3 2 3 2" xfId="34034"/>
    <cellStyle name="표준 65 5 3 2 3 3" xfId="49633"/>
    <cellStyle name="표준 65 5 3 2 4" xfId="34031"/>
    <cellStyle name="표준 65 5 3 2 5" xfId="49630"/>
    <cellStyle name="표준 65 5 3 3" xfId="18408"/>
    <cellStyle name="표준 65 5 3 3 2" xfId="18409"/>
    <cellStyle name="표준 65 5 3 3 2 2" xfId="34036"/>
    <cellStyle name="표준 65 5 3 3 2 3" xfId="49635"/>
    <cellStyle name="표준 65 5 3 3 3" xfId="34035"/>
    <cellStyle name="표준 65 5 3 3 4" xfId="49634"/>
    <cellStyle name="표준 65 5 3 4" xfId="18410"/>
    <cellStyle name="표준 65 5 3 4 2" xfId="34037"/>
    <cellStyle name="표준 65 5 3 4 3" xfId="49636"/>
    <cellStyle name="표준 65 5 3 5" xfId="34030"/>
    <cellStyle name="표준 65 5 3 6" xfId="49629"/>
    <cellStyle name="표준 65 5 4" xfId="18411"/>
    <cellStyle name="표준 65 5 4 2" xfId="18412"/>
    <cellStyle name="표준 65 5 4 2 2" xfId="18413"/>
    <cellStyle name="표준 65 5 4 2 2 2" xfId="34040"/>
    <cellStyle name="표준 65 5 4 2 2 3" xfId="49639"/>
    <cellStyle name="표준 65 5 4 2 3" xfId="34039"/>
    <cellStyle name="표준 65 5 4 2 4" xfId="49638"/>
    <cellStyle name="표준 65 5 4 3" xfId="18414"/>
    <cellStyle name="표준 65 5 4 3 2" xfId="34041"/>
    <cellStyle name="표준 65 5 4 3 3" xfId="49640"/>
    <cellStyle name="표준 65 5 4 4" xfId="34038"/>
    <cellStyle name="표준 65 5 4 5" xfId="49637"/>
    <cellStyle name="표준 65 5 5" xfId="18415"/>
    <cellStyle name="표준 65 5 5 2" xfId="18416"/>
    <cellStyle name="표준 65 5 5 2 2" xfId="34043"/>
    <cellStyle name="표준 65 5 5 2 3" xfId="49642"/>
    <cellStyle name="표준 65 5 5 3" xfId="34042"/>
    <cellStyle name="표준 65 5 5 4" xfId="49641"/>
    <cellStyle name="표준 65 5 6" xfId="18417"/>
    <cellStyle name="표준 65 5 6 2" xfId="34044"/>
    <cellStyle name="표준 65 5 6 3" xfId="49643"/>
    <cellStyle name="표준 65 5 7" xfId="34021"/>
    <cellStyle name="표준 65 5 8" xfId="49620"/>
    <cellStyle name="표준 65 6" xfId="18418"/>
    <cellStyle name="표준 65 6 2" xfId="18419"/>
    <cellStyle name="표준 65 6 2 2" xfId="18420"/>
    <cellStyle name="표준 65 6 2 2 2" xfId="18421"/>
    <cellStyle name="표준 65 6 2 2 2 2" xfId="34048"/>
    <cellStyle name="표준 65 6 2 2 2 3" xfId="49647"/>
    <cellStyle name="표준 65 6 2 2 3" xfId="34047"/>
    <cellStyle name="표준 65 6 2 2 4" xfId="49646"/>
    <cellStyle name="표준 65 6 2 3" xfId="18422"/>
    <cellStyle name="표준 65 6 2 3 2" xfId="34049"/>
    <cellStyle name="표준 65 6 2 3 3" xfId="49648"/>
    <cellStyle name="표준 65 6 2 4" xfId="34046"/>
    <cellStyle name="표준 65 6 2 5" xfId="49645"/>
    <cellStyle name="표준 65 6 3" xfId="18423"/>
    <cellStyle name="표준 65 6 3 2" xfId="18424"/>
    <cellStyle name="표준 65 6 3 2 2" xfId="34051"/>
    <cellStyle name="표준 65 6 3 2 3" xfId="49650"/>
    <cellStyle name="표준 65 6 3 3" xfId="34050"/>
    <cellStyle name="표준 65 6 3 4" xfId="49649"/>
    <cellStyle name="표준 65 6 4" xfId="18425"/>
    <cellStyle name="표준 65 6 4 2" xfId="34052"/>
    <cellStyle name="표준 65 6 4 3" xfId="49651"/>
    <cellStyle name="표준 65 6 5" xfId="34045"/>
    <cellStyle name="표준 65 6 6" xfId="49644"/>
    <cellStyle name="표준 65 7" xfId="18426"/>
    <cellStyle name="표준 65 7 2" xfId="18427"/>
    <cellStyle name="표준 65 7 2 2" xfId="18428"/>
    <cellStyle name="표준 65 7 2 2 2" xfId="18429"/>
    <cellStyle name="표준 65 7 2 2 2 2" xfId="34056"/>
    <cellStyle name="표준 65 7 2 2 2 3" xfId="49655"/>
    <cellStyle name="표준 65 7 2 2 3" xfId="34055"/>
    <cellStyle name="표준 65 7 2 2 4" xfId="49654"/>
    <cellStyle name="표준 65 7 2 3" xfId="18430"/>
    <cellStyle name="표준 65 7 2 3 2" xfId="34057"/>
    <cellStyle name="표준 65 7 2 3 3" xfId="49656"/>
    <cellStyle name="표준 65 7 2 4" xfId="34054"/>
    <cellStyle name="표준 65 7 2 5" xfId="49653"/>
    <cellStyle name="표준 65 7 3" xfId="18431"/>
    <cellStyle name="표준 65 7 3 2" xfId="18432"/>
    <cellStyle name="표준 65 7 3 2 2" xfId="34059"/>
    <cellStyle name="표준 65 7 3 2 3" xfId="49658"/>
    <cellStyle name="표준 65 7 3 3" xfId="34058"/>
    <cellStyle name="표준 65 7 3 4" xfId="49657"/>
    <cellStyle name="표준 65 7 4" xfId="18433"/>
    <cellStyle name="표준 65 7 4 2" xfId="34060"/>
    <cellStyle name="표준 65 7 4 3" xfId="49659"/>
    <cellStyle name="표준 65 7 5" xfId="34053"/>
    <cellStyle name="표준 65 7 6" xfId="49652"/>
    <cellStyle name="표준 65 8" xfId="18434"/>
    <cellStyle name="표준 65 8 2" xfId="18435"/>
    <cellStyle name="표준 65 8 2 2" xfId="18436"/>
    <cellStyle name="표준 65 8 2 2 2" xfId="34063"/>
    <cellStyle name="표준 65 8 2 2 3" xfId="49662"/>
    <cellStyle name="표준 65 8 2 3" xfId="34062"/>
    <cellStyle name="표준 65 8 2 4" xfId="49661"/>
    <cellStyle name="표준 65 8 3" xfId="18437"/>
    <cellStyle name="표준 65 8 3 2" xfId="34064"/>
    <cellStyle name="표준 65 8 3 3" xfId="49663"/>
    <cellStyle name="표준 65 8 4" xfId="34061"/>
    <cellStyle name="표준 65 8 5" xfId="49660"/>
    <cellStyle name="표준 65 9" xfId="18438"/>
    <cellStyle name="표준 65 9 2" xfId="18439"/>
    <cellStyle name="표준 65 9 2 2" xfId="34066"/>
    <cellStyle name="표준 65 9 2 3" xfId="49665"/>
    <cellStyle name="표준 65 9 3" xfId="34065"/>
    <cellStyle name="표준 65 9 4" xfId="49664"/>
    <cellStyle name="표준 66" xfId="18440"/>
    <cellStyle name="표준 67" xfId="18441"/>
    <cellStyle name="표준 67 10" xfId="34067"/>
    <cellStyle name="표준 67 11" xfId="49666"/>
    <cellStyle name="표준 67 2" xfId="18442"/>
    <cellStyle name="표준 67 2 2" xfId="18443"/>
    <cellStyle name="표준 67 2 2 2" xfId="18444"/>
    <cellStyle name="표준 67 2 2 2 2" xfId="18445"/>
    <cellStyle name="표준 67 2 2 2 2 2" xfId="18446"/>
    <cellStyle name="표준 67 2 2 2 2 2 2" xfId="18447"/>
    <cellStyle name="표준 67 2 2 2 2 2 2 2" xfId="34073"/>
    <cellStyle name="표준 67 2 2 2 2 2 2 3" xfId="49672"/>
    <cellStyle name="표준 67 2 2 2 2 2 3" xfId="34072"/>
    <cellStyle name="표준 67 2 2 2 2 2 4" xfId="49671"/>
    <cellStyle name="표준 67 2 2 2 2 3" xfId="18448"/>
    <cellStyle name="표준 67 2 2 2 2 3 2" xfId="34074"/>
    <cellStyle name="표준 67 2 2 2 2 3 3" xfId="49673"/>
    <cellStyle name="표준 67 2 2 2 2 4" xfId="34071"/>
    <cellStyle name="표준 67 2 2 2 2 5" xfId="49670"/>
    <cellStyle name="표준 67 2 2 2 3" xfId="18449"/>
    <cellStyle name="표준 67 2 2 2 3 2" xfId="18450"/>
    <cellStyle name="표준 67 2 2 2 3 2 2" xfId="34076"/>
    <cellStyle name="표준 67 2 2 2 3 2 3" xfId="49675"/>
    <cellStyle name="표준 67 2 2 2 3 3" xfId="34075"/>
    <cellStyle name="표준 67 2 2 2 3 4" xfId="49674"/>
    <cellStyle name="표준 67 2 2 2 4" xfId="18451"/>
    <cellStyle name="표준 67 2 2 2 4 2" xfId="34077"/>
    <cellStyle name="표준 67 2 2 2 4 3" xfId="49676"/>
    <cellStyle name="표준 67 2 2 2 5" xfId="34070"/>
    <cellStyle name="표준 67 2 2 2 6" xfId="49669"/>
    <cellStyle name="표준 67 2 2 3" xfId="18452"/>
    <cellStyle name="표준 67 2 2 3 2" xfId="18453"/>
    <cellStyle name="표준 67 2 2 3 2 2" xfId="18454"/>
    <cellStyle name="표준 67 2 2 3 2 2 2" xfId="18455"/>
    <cellStyle name="표준 67 2 2 3 2 2 2 2" xfId="34081"/>
    <cellStyle name="표준 67 2 2 3 2 2 2 3" xfId="49680"/>
    <cellStyle name="표준 67 2 2 3 2 2 3" xfId="34080"/>
    <cellStyle name="표준 67 2 2 3 2 2 4" xfId="49679"/>
    <cellStyle name="표준 67 2 2 3 2 3" xfId="18456"/>
    <cellStyle name="표준 67 2 2 3 2 3 2" xfId="34082"/>
    <cellStyle name="표준 67 2 2 3 2 3 3" xfId="49681"/>
    <cellStyle name="표준 67 2 2 3 2 4" xfId="34079"/>
    <cellStyle name="표준 67 2 2 3 2 5" xfId="49678"/>
    <cellStyle name="표준 67 2 2 3 3" xfId="18457"/>
    <cellStyle name="표준 67 2 2 3 3 2" xfId="18458"/>
    <cellStyle name="표준 67 2 2 3 3 2 2" xfId="34084"/>
    <cellStyle name="표준 67 2 2 3 3 2 3" xfId="49683"/>
    <cellStyle name="표준 67 2 2 3 3 3" xfId="34083"/>
    <cellStyle name="표준 67 2 2 3 3 4" xfId="49682"/>
    <cellStyle name="표준 67 2 2 3 4" xfId="18459"/>
    <cellStyle name="표준 67 2 2 3 4 2" xfId="34085"/>
    <cellStyle name="표준 67 2 2 3 4 3" xfId="49684"/>
    <cellStyle name="표준 67 2 2 3 5" xfId="34078"/>
    <cellStyle name="표준 67 2 2 3 6" xfId="49677"/>
    <cellStyle name="표준 67 2 2 4" xfId="18460"/>
    <cellStyle name="표준 67 2 2 4 2" xfId="18461"/>
    <cellStyle name="표준 67 2 2 4 2 2" xfId="18462"/>
    <cellStyle name="표준 67 2 2 4 2 2 2" xfId="34088"/>
    <cellStyle name="표준 67 2 2 4 2 2 3" xfId="49687"/>
    <cellStyle name="표준 67 2 2 4 2 3" xfId="34087"/>
    <cellStyle name="표준 67 2 2 4 2 4" xfId="49686"/>
    <cellStyle name="표준 67 2 2 4 3" xfId="18463"/>
    <cellStyle name="표준 67 2 2 4 3 2" xfId="34089"/>
    <cellStyle name="표준 67 2 2 4 3 3" xfId="49688"/>
    <cellStyle name="표준 67 2 2 4 4" xfId="34086"/>
    <cellStyle name="표준 67 2 2 4 5" xfId="49685"/>
    <cellStyle name="표준 67 2 2 5" xfId="18464"/>
    <cellStyle name="표준 67 2 2 5 2" xfId="18465"/>
    <cellStyle name="표준 67 2 2 5 2 2" xfId="34091"/>
    <cellStyle name="표준 67 2 2 5 2 3" xfId="49690"/>
    <cellStyle name="표준 67 2 2 5 3" xfId="34090"/>
    <cellStyle name="표준 67 2 2 5 4" xfId="49689"/>
    <cellStyle name="표준 67 2 2 6" xfId="18466"/>
    <cellStyle name="표준 67 2 2 6 2" xfId="34092"/>
    <cellStyle name="표준 67 2 2 6 3" xfId="49691"/>
    <cellStyle name="표준 67 2 2 7" xfId="34069"/>
    <cellStyle name="표준 67 2 2 8" xfId="49668"/>
    <cellStyle name="표준 67 2 3" xfId="18467"/>
    <cellStyle name="표준 67 2 3 2" xfId="18468"/>
    <cellStyle name="표준 67 2 3 2 2" xfId="18469"/>
    <cellStyle name="표준 67 2 3 2 2 2" xfId="18470"/>
    <cellStyle name="표준 67 2 3 2 2 2 2" xfId="34096"/>
    <cellStyle name="표준 67 2 3 2 2 2 3" xfId="49695"/>
    <cellStyle name="표준 67 2 3 2 2 3" xfId="34095"/>
    <cellStyle name="표준 67 2 3 2 2 4" xfId="49694"/>
    <cellStyle name="표준 67 2 3 2 3" xfId="18471"/>
    <cellStyle name="표준 67 2 3 2 3 2" xfId="34097"/>
    <cellStyle name="표준 67 2 3 2 3 3" xfId="49696"/>
    <cellStyle name="표준 67 2 3 2 4" xfId="34094"/>
    <cellStyle name="표준 67 2 3 2 5" xfId="49693"/>
    <cellStyle name="표준 67 2 3 3" xfId="18472"/>
    <cellStyle name="표준 67 2 3 3 2" xfId="18473"/>
    <cellStyle name="표준 67 2 3 3 2 2" xfId="34099"/>
    <cellStyle name="표준 67 2 3 3 2 3" xfId="49698"/>
    <cellStyle name="표준 67 2 3 3 3" xfId="34098"/>
    <cellStyle name="표준 67 2 3 3 4" xfId="49697"/>
    <cellStyle name="표준 67 2 3 4" xfId="18474"/>
    <cellStyle name="표준 67 2 3 4 2" xfId="34100"/>
    <cellStyle name="표준 67 2 3 4 3" xfId="49699"/>
    <cellStyle name="표준 67 2 3 5" xfId="34093"/>
    <cellStyle name="표준 67 2 3 6" xfId="49692"/>
    <cellStyle name="표준 67 2 4" xfId="18475"/>
    <cellStyle name="표준 67 2 4 2" xfId="18476"/>
    <cellStyle name="표준 67 2 4 2 2" xfId="18477"/>
    <cellStyle name="표준 67 2 4 2 2 2" xfId="18478"/>
    <cellStyle name="표준 67 2 4 2 2 2 2" xfId="34104"/>
    <cellStyle name="표준 67 2 4 2 2 2 3" xfId="49703"/>
    <cellStyle name="표준 67 2 4 2 2 3" xfId="34103"/>
    <cellStyle name="표준 67 2 4 2 2 4" xfId="49702"/>
    <cellStyle name="표준 67 2 4 2 3" xfId="18479"/>
    <cellStyle name="표준 67 2 4 2 3 2" xfId="34105"/>
    <cellStyle name="표준 67 2 4 2 3 3" xfId="49704"/>
    <cellStyle name="표준 67 2 4 2 4" xfId="34102"/>
    <cellStyle name="표준 67 2 4 2 5" xfId="49701"/>
    <cellStyle name="표준 67 2 4 3" xfId="18480"/>
    <cellStyle name="표준 67 2 4 3 2" xfId="18481"/>
    <cellStyle name="표준 67 2 4 3 2 2" xfId="34107"/>
    <cellStyle name="표준 67 2 4 3 2 3" xfId="49706"/>
    <cellStyle name="표준 67 2 4 3 3" xfId="34106"/>
    <cellStyle name="표준 67 2 4 3 4" xfId="49705"/>
    <cellStyle name="표준 67 2 4 4" xfId="18482"/>
    <cellStyle name="표준 67 2 4 4 2" xfId="34108"/>
    <cellStyle name="표준 67 2 4 4 3" xfId="49707"/>
    <cellStyle name="표준 67 2 4 5" xfId="34101"/>
    <cellStyle name="표준 67 2 4 6" xfId="49700"/>
    <cellStyle name="표준 67 2 5" xfId="18483"/>
    <cellStyle name="표준 67 2 5 2" xfId="18484"/>
    <cellStyle name="표준 67 2 5 2 2" xfId="18485"/>
    <cellStyle name="표준 67 2 5 2 2 2" xfId="34111"/>
    <cellStyle name="표준 67 2 5 2 2 3" xfId="49710"/>
    <cellStyle name="표준 67 2 5 2 3" xfId="34110"/>
    <cellStyle name="표준 67 2 5 2 4" xfId="49709"/>
    <cellStyle name="표준 67 2 5 3" xfId="18486"/>
    <cellStyle name="표준 67 2 5 3 2" xfId="34112"/>
    <cellStyle name="표준 67 2 5 3 3" xfId="49711"/>
    <cellStyle name="표준 67 2 5 4" xfId="34109"/>
    <cellStyle name="표준 67 2 5 5" xfId="49708"/>
    <cellStyle name="표준 67 2 6" xfId="18487"/>
    <cellStyle name="표준 67 2 6 2" xfId="18488"/>
    <cellStyle name="표준 67 2 6 2 2" xfId="34114"/>
    <cellStyle name="표준 67 2 6 2 3" xfId="49713"/>
    <cellStyle name="표준 67 2 6 3" xfId="34113"/>
    <cellStyle name="표준 67 2 6 4" xfId="49712"/>
    <cellStyle name="표준 67 2 7" xfId="18489"/>
    <cellStyle name="표준 67 2 7 2" xfId="34115"/>
    <cellStyle name="표준 67 2 7 3" xfId="49714"/>
    <cellStyle name="표준 67 2 8" xfId="34068"/>
    <cellStyle name="표준 67 2 9" xfId="49667"/>
    <cellStyle name="표준 67 3" xfId="18490"/>
    <cellStyle name="표준 67 3 2" xfId="18491"/>
    <cellStyle name="표준 67 3 2 2" xfId="18492"/>
    <cellStyle name="표준 67 3 2 2 2" xfId="18493"/>
    <cellStyle name="표준 67 3 2 2 2 2" xfId="18494"/>
    <cellStyle name="표준 67 3 2 2 2 2 2" xfId="18495"/>
    <cellStyle name="표준 67 3 2 2 2 2 2 2" xfId="34121"/>
    <cellStyle name="표준 67 3 2 2 2 2 2 3" xfId="49720"/>
    <cellStyle name="표준 67 3 2 2 2 2 3" xfId="34120"/>
    <cellStyle name="표준 67 3 2 2 2 2 4" xfId="49719"/>
    <cellStyle name="표준 67 3 2 2 2 3" xfId="18496"/>
    <cellStyle name="표준 67 3 2 2 2 3 2" xfId="34122"/>
    <cellStyle name="표준 67 3 2 2 2 3 3" xfId="49721"/>
    <cellStyle name="표준 67 3 2 2 2 4" xfId="34119"/>
    <cellStyle name="표준 67 3 2 2 2 5" xfId="49718"/>
    <cellStyle name="표준 67 3 2 2 3" xfId="18497"/>
    <cellStyle name="표준 67 3 2 2 3 2" xfId="18498"/>
    <cellStyle name="표준 67 3 2 2 3 2 2" xfId="34124"/>
    <cellStyle name="표준 67 3 2 2 3 2 3" xfId="49723"/>
    <cellStyle name="표준 67 3 2 2 3 3" xfId="34123"/>
    <cellStyle name="표준 67 3 2 2 3 4" xfId="49722"/>
    <cellStyle name="표준 67 3 2 2 4" xfId="18499"/>
    <cellStyle name="표준 67 3 2 2 4 2" xfId="34125"/>
    <cellStyle name="표준 67 3 2 2 4 3" xfId="49724"/>
    <cellStyle name="표준 67 3 2 2 5" xfId="34118"/>
    <cellStyle name="표준 67 3 2 2 6" xfId="49717"/>
    <cellStyle name="표준 67 3 2 3" xfId="18500"/>
    <cellStyle name="표준 67 3 2 3 2" xfId="18501"/>
    <cellStyle name="표준 67 3 2 3 2 2" xfId="18502"/>
    <cellStyle name="표준 67 3 2 3 2 2 2" xfId="18503"/>
    <cellStyle name="표준 67 3 2 3 2 2 2 2" xfId="34129"/>
    <cellStyle name="표준 67 3 2 3 2 2 2 3" xfId="49728"/>
    <cellStyle name="표준 67 3 2 3 2 2 3" xfId="34128"/>
    <cellStyle name="표준 67 3 2 3 2 2 4" xfId="49727"/>
    <cellStyle name="표준 67 3 2 3 2 3" xfId="18504"/>
    <cellStyle name="표준 67 3 2 3 2 3 2" xfId="34130"/>
    <cellStyle name="표준 67 3 2 3 2 3 3" xfId="49729"/>
    <cellStyle name="표준 67 3 2 3 2 4" xfId="34127"/>
    <cellStyle name="표준 67 3 2 3 2 5" xfId="49726"/>
    <cellStyle name="표준 67 3 2 3 3" xfId="18505"/>
    <cellStyle name="표준 67 3 2 3 3 2" xfId="18506"/>
    <cellStyle name="표준 67 3 2 3 3 2 2" xfId="34132"/>
    <cellStyle name="표준 67 3 2 3 3 2 3" xfId="49731"/>
    <cellStyle name="표준 67 3 2 3 3 3" xfId="34131"/>
    <cellStyle name="표준 67 3 2 3 3 4" xfId="49730"/>
    <cellStyle name="표준 67 3 2 3 4" xfId="18507"/>
    <cellStyle name="표준 67 3 2 3 4 2" xfId="34133"/>
    <cellStyle name="표준 67 3 2 3 4 3" xfId="49732"/>
    <cellStyle name="표준 67 3 2 3 5" xfId="34126"/>
    <cellStyle name="표준 67 3 2 3 6" xfId="49725"/>
    <cellStyle name="표준 67 3 2 4" xfId="18508"/>
    <cellStyle name="표준 67 3 2 4 2" xfId="18509"/>
    <cellStyle name="표준 67 3 2 4 2 2" xfId="18510"/>
    <cellStyle name="표준 67 3 2 4 2 2 2" xfId="34136"/>
    <cellStyle name="표준 67 3 2 4 2 2 3" xfId="49735"/>
    <cellStyle name="표준 67 3 2 4 2 3" xfId="34135"/>
    <cellStyle name="표준 67 3 2 4 2 4" xfId="49734"/>
    <cellStyle name="표준 67 3 2 4 3" xfId="18511"/>
    <cellStyle name="표준 67 3 2 4 3 2" xfId="34137"/>
    <cellStyle name="표준 67 3 2 4 3 3" xfId="49736"/>
    <cellStyle name="표준 67 3 2 4 4" xfId="34134"/>
    <cellStyle name="표준 67 3 2 4 5" xfId="49733"/>
    <cellStyle name="표준 67 3 2 5" xfId="18512"/>
    <cellStyle name="표준 67 3 2 5 2" xfId="18513"/>
    <cellStyle name="표준 67 3 2 5 2 2" xfId="34139"/>
    <cellStyle name="표준 67 3 2 5 2 3" xfId="49738"/>
    <cellStyle name="표준 67 3 2 5 3" xfId="34138"/>
    <cellStyle name="표준 67 3 2 5 4" xfId="49737"/>
    <cellStyle name="표준 67 3 2 6" xfId="18514"/>
    <cellStyle name="표준 67 3 2 6 2" xfId="34140"/>
    <cellStyle name="표준 67 3 2 6 3" xfId="49739"/>
    <cellStyle name="표준 67 3 2 7" xfId="34117"/>
    <cellStyle name="표준 67 3 2 8" xfId="49716"/>
    <cellStyle name="표준 67 3 3" xfId="18515"/>
    <cellStyle name="표준 67 3 3 2" xfId="18516"/>
    <cellStyle name="표준 67 3 3 2 2" xfId="18517"/>
    <cellStyle name="표준 67 3 3 2 2 2" xfId="18518"/>
    <cellStyle name="표준 67 3 3 2 2 2 2" xfId="34144"/>
    <cellStyle name="표준 67 3 3 2 2 2 3" xfId="49743"/>
    <cellStyle name="표준 67 3 3 2 2 3" xfId="34143"/>
    <cellStyle name="표준 67 3 3 2 2 4" xfId="49742"/>
    <cellStyle name="표준 67 3 3 2 3" xfId="18519"/>
    <cellStyle name="표준 67 3 3 2 3 2" xfId="34145"/>
    <cellStyle name="표준 67 3 3 2 3 3" xfId="49744"/>
    <cellStyle name="표준 67 3 3 2 4" xfId="34142"/>
    <cellStyle name="표준 67 3 3 2 5" xfId="49741"/>
    <cellStyle name="표준 67 3 3 3" xfId="18520"/>
    <cellStyle name="표준 67 3 3 3 2" xfId="18521"/>
    <cellStyle name="표준 67 3 3 3 2 2" xfId="34147"/>
    <cellStyle name="표준 67 3 3 3 2 3" xfId="49746"/>
    <cellStyle name="표준 67 3 3 3 3" xfId="34146"/>
    <cellStyle name="표준 67 3 3 3 4" xfId="49745"/>
    <cellStyle name="표준 67 3 3 4" xfId="18522"/>
    <cellStyle name="표준 67 3 3 4 2" xfId="34148"/>
    <cellStyle name="표준 67 3 3 4 3" xfId="49747"/>
    <cellStyle name="표준 67 3 3 5" xfId="34141"/>
    <cellStyle name="표준 67 3 3 6" xfId="49740"/>
    <cellStyle name="표준 67 3 4" xfId="18523"/>
    <cellStyle name="표준 67 3 4 2" xfId="18524"/>
    <cellStyle name="표준 67 3 4 2 2" xfId="18525"/>
    <cellStyle name="표준 67 3 4 2 2 2" xfId="18526"/>
    <cellStyle name="표준 67 3 4 2 2 2 2" xfId="34152"/>
    <cellStyle name="표준 67 3 4 2 2 2 3" xfId="49751"/>
    <cellStyle name="표준 67 3 4 2 2 3" xfId="34151"/>
    <cellStyle name="표준 67 3 4 2 2 4" xfId="49750"/>
    <cellStyle name="표준 67 3 4 2 3" xfId="18527"/>
    <cellStyle name="표준 67 3 4 2 3 2" xfId="34153"/>
    <cellStyle name="표준 67 3 4 2 3 3" xfId="49752"/>
    <cellStyle name="표준 67 3 4 2 4" xfId="34150"/>
    <cellStyle name="표준 67 3 4 2 5" xfId="49749"/>
    <cellStyle name="표준 67 3 4 3" xfId="18528"/>
    <cellStyle name="표준 67 3 4 3 2" xfId="18529"/>
    <cellStyle name="표준 67 3 4 3 2 2" xfId="34155"/>
    <cellStyle name="표준 67 3 4 3 2 3" xfId="49754"/>
    <cellStyle name="표준 67 3 4 3 3" xfId="34154"/>
    <cellStyle name="표준 67 3 4 3 4" xfId="49753"/>
    <cellStyle name="표준 67 3 4 4" xfId="18530"/>
    <cellStyle name="표준 67 3 4 4 2" xfId="34156"/>
    <cellStyle name="표준 67 3 4 4 3" xfId="49755"/>
    <cellStyle name="표준 67 3 4 5" xfId="34149"/>
    <cellStyle name="표준 67 3 4 6" xfId="49748"/>
    <cellStyle name="표준 67 3 5" xfId="18531"/>
    <cellStyle name="표준 67 3 5 2" xfId="18532"/>
    <cellStyle name="표준 67 3 5 2 2" xfId="18533"/>
    <cellStyle name="표준 67 3 5 2 2 2" xfId="34159"/>
    <cellStyle name="표준 67 3 5 2 2 3" xfId="49758"/>
    <cellStyle name="표준 67 3 5 2 3" xfId="34158"/>
    <cellStyle name="표준 67 3 5 2 4" xfId="49757"/>
    <cellStyle name="표준 67 3 5 3" xfId="18534"/>
    <cellStyle name="표준 67 3 5 3 2" xfId="34160"/>
    <cellStyle name="표준 67 3 5 3 3" xfId="49759"/>
    <cellStyle name="표준 67 3 5 4" xfId="34157"/>
    <cellStyle name="표준 67 3 5 5" xfId="49756"/>
    <cellStyle name="표준 67 3 6" xfId="18535"/>
    <cellStyle name="표준 67 3 6 2" xfId="18536"/>
    <cellStyle name="표준 67 3 6 2 2" xfId="34162"/>
    <cellStyle name="표준 67 3 6 2 3" xfId="49761"/>
    <cellStyle name="표준 67 3 6 3" xfId="34161"/>
    <cellStyle name="표준 67 3 6 4" xfId="49760"/>
    <cellStyle name="표준 67 3 7" xfId="18537"/>
    <cellStyle name="표준 67 3 7 2" xfId="34163"/>
    <cellStyle name="표준 67 3 7 3" xfId="49762"/>
    <cellStyle name="표준 67 3 8" xfId="34116"/>
    <cellStyle name="표준 67 3 9" xfId="49715"/>
    <cellStyle name="표준 67 4" xfId="18538"/>
    <cellStyle name="표준 67 4 2" xfId="18539"/>
    <cellStyle name="표준 67 4 2 2" xfId="18540"/>
    <cellStyle name="표준 67 4 2 2 2" xfId="18541"/>
    <cellStyle name="표준 67 4 2 2 2 2" xfId="18542"/>
    <cellStyle name="표준 67 4 2 2 2 2 2" xfId="34168"/>
    <cellStyle name="표준 67 4 2 2 2 2 3" xfId="49767"/>
    <cellStyle name="표준 67 4 2 2 2 3" xfId="34167"/>
    <cellStyle name="표준 67 4 2 2 2 4" xfId="49766"/>
    <cellStyle name="표준 67 4 2 2 3" xfId="18543"/>
    <cellStyle name="표준 67 4 2 2 3 2" xfId="34169"/>
    <cellStyle name="표준 67 4 2 2 3 3" xfId="49768"/>
    <cellStyle name="표준 67 4 2 2 4" xfId="34166"/>
    <cellStyle name="표준 67 4 2 2 5" xfId="49765"/>
    <cellStyle name="표준 67 4 2 3" xfId="18544"/>
    <cellStyle name="표준 67 4 2 3 2" xfId="18545"/>
    <cellStyle name="표준 67 4 2 3 2 2" xfId="34171"/>
    <cellStyle name="표준 67 4 2 3 2 3" xfId="49770"/>
    <cellStyle name="표준 67 4 2 3 3" xfId="34170"/>
    <cellStyle name="표준 67 4 2 3 4" xfId="49769"/>
    <cellStyle name="표준 67 4 2 4" xfId="18546"/>
    <cellStyle name="표준 67 4 2 4 2" xfId="34172"/>
    <cellStyle name="표준 67 4 2 4 3" xfId="49771"/>
    <cellStyle name="표준 67 4 2 5" xfId="34165"/>
    <cellStyle name="표준 67 4 2 6" xfId="49764"/>
    <cellStyle name="표준 67 4 3" xfId="18547"/>
    <cellStyle name="표준 67 4 3 2" xfId="18548"/>
    <cellStyle name="표준 67 4 3 2 2" xfId="18549"/>
    <cellStyle name="표준 67 4 3 2 2 2" xfId="18550"/>
    <cellStyle name="표준 67 4 3 2 2 2 2" xfId="34176"/>
    <cellStyle name="표준 67 4 3 2 2 2 3" xfId="49775"/>
    <cellStyle name="표준 67 4 3 2 2 3" xfId="34175"/>
    <cellStyle name="표준 67 4 3 2 2 4" xfId="49774"/>
    <cellStyle name="표준 67 4 3 2 3" xfId="18551"/>
    <cellStyle name="표준 67 4 3 2 3 2" xfId="34177"/>
    <cellStyle name="표준 67 4 3 2 3 3" xfId="49776"/>
    <cellStyle name="표준 67 4 3 2 4" xfId="34174"/>
    <cellStyle name="표준 67 4 3 2 5" xfId="49773"/>
    <cellStyle name="표준 67 4 3 3" xfId="18552"/>
    <cellStyle name="표준 67 4 3 3 2" xfId="18553"/>
    <cellStyle name="표준 67 4 3 3 2 2" xfId="34179"/>
    <cellStyle name="표준 67 4 3 3 2 3" xfId="49778"/>
    <cellStyle name="표준 67 4 3 3 3" xfId="34178"/>
    <cellStyle name="표준 67 4 3 3 4" xfId="49777"/>
    <cellStyle name="표준 67 4 3 4" xfId="18554"/>
    <cellStyle name="표준 67 4 3 4 2" xfId="34180"/>
    <cellStyle name="표준 67 4 3 4 3" xfId="49779"/>
    <cellStyle name="표준 67 4 3 5" xfId="34173"/>
    <cellStyle name="표준 67 4 3 6" xfId="49772"/>
    <cellStyle name="표준 67 4 4" xfId="18555"/>
    <cellStyle name="표준 67 4 4 2" xfId="18556"/>
    <cellStyle name="표준 67 4 4 2 2" xfId="18557"/>
    <cellStyle name="표준 67 4 4 2 2 2" xfId="34183"/>
    <cellStyle name="표준 67 4 4 2 2 3" xfId="49782"/>
    <cellStyle name="표준 67 4 4 2 3" xfId="34182"/>
    <cellStyle name="표준 67 4 4 2 4" xfId="49781"/>
    <cellStyle name="표준 67 4 4 3" xfId="18558"/>
    <cellStyle name="표준 67 4 4 3 2" xfId="34184"/>
    <cellStyle name="표준 67 4 4 3 3" xfId="49783"/>
    <cellStyle name="표준 67 4 4 4" xfId="34181"/>
    <cellStyle name="표준 67 4 4 5" xfId="49780"/>
    <cellStyle name="표준 67 4 5" xfId="18559"/>
    <cellStyle name="표준 67 4 5 2" xfId="18560"/>
    <cellStyle name="표준 67 4 5 2 2" xfId="34186"/>
    <cellStyle name="표준 67 4 5 2 3" xfId="49785"/>
    <cellStyle name="표준 67 4 5 3" xfId="34185"/>
    <cellStyle name="표준 67 4 5 4" xfId="49784"/>
    <cellStyle name="표준 67 4 6" xfId="18561"/>
    <cellStyle name="표준 67 4 6 2" xfId="34187"/>
    <cellStyle name="표준 67 4 6 3" xfId="49786"/>
    <cellStyle name="표준 67 4 7" xfId="34164"/>
    <cellStyle name="표준 67 4 8" xfId="49763"/>
    <cellStyle name="표준 67 5" xfId="18562"/>
    <cellStyle name="표준 67 5 2" xfId="18563"/>
    <cellStyle name="표준 67 5 2 2" xfId="18564"/>
    <cellStyle name="표준 67 5 2 2 2" xfId="18565"/>
    <cellStyle name="표준 67 5 2 2 2 2" xfId="34191"/>
    <cellStyle name="표준 67 5 2 2 2 3" xfId="49790"/>
    <cellStyle name="표준 67 5 2 2 3" xfId="34190"/>
    <cellStyle name="표준 67 5 2 2 4" xfId="49789"/>
    <cellStyle name="표준 67 5 2 3" xfId="18566"/>
    <cellStyle name="표준 67 5 2 3 2" xfId="34192"/>
    <cellStyle name="표준 67 5 2 3 3" xfId="49791"/>
    <cellStyle name="표준 67 5 2 4" xfId="34189"/>
    <cellStyle name="표준 67 5 2 5" xfId="49788"/>
    <cellStyle name="표준 67 5 3" xfId="18567"/>
    <cellStyle name="표준 67 5 3 2" xfId="18568"/>
    <cellStyle name="표준 67 5 3 2 2" xfId="34194"/>
    <cellStyle name="표준 67 5 3 2 3" xfId="49793"/>
    <cellStyle name="표준 67 5 3 3" xfId="34193"/>
    <cellStyle name="표준 67 5 3 4" xfId="49792"/>
    <cellStyle name="표준 67 5 4" xfId="18569"/>
    <cellStyle name="표준 67 5 4 2" xfId="34195"/>
    <cellStyle name="표준 67 5 4 3" xfId="49794"/>
    <cellStyle name="표준 67 5 5" xfId="34188"/>
    <cellStyle name="표준 67 5 6" xfId="49787"/>
    <cellStyle name="표준 67 6" xfId="18570"/>
    <cellStyle name="표준 67 6 2" xfId="18571"/>
    <cellStyle name="표준 67 6 2 2" xfId="18572"/>
    <cellStyle name="표준 67 6 2 2 2" xfId="18573"/>
    <cellStyle name="표준 67 6 2 2 2 2" xfId="34199"/>
    <cellStyle name="표준 67 6 2 2 2 3" xfId="49798"/>
    <cellStyle name="표준 67 6 2 2 3" xfId="34198"/>
    <cellStyle name="표준 67 6 2 2 4" xfId="49797"/>
    <cellStyle name="표준 67 6 2 3" xfId="18574"/>
    <cellStyle name="표준 67 6 2 3 2" xfId="34200"/>
    <cellStyle name="표준 67 6 2 3 3" xfId="49799"/>
    <cellStyle name="표준 67 6 2 4" xfId="34197"/>
    <cellStyle name="표준 67 6 2 5" xfId="49796"/>
    <cellStyle name="표준 67 6 3" xfId="18575"/>
    <cellStyle name="표준 67 6 3 2" xfId="18576"/>
    <cellStyle name="표준 67 6 3 2 2" xfId="34202"/>
    <cellStyle name="표준 67 6 3 2 3" xfId="49801"/>
    <cellStyle name="표준 67 6 3 3" xfId="34201"/>
    <cellStyle name="표준 67 6 3 4" xfId="49800"/>
    <cellStyle name="표준 67 6 4" xfId="18577"/>
    <cellStyle name="표준 67 6 4 2" xfId="34203"/>
    <cellStyle name="표준 67 6 4 3" xfId="49802"/>
    <cellStyle name="표준 67 6 5" xfId="34196"/>
    <cellStyle name="표준 67 6 6" xfId="49795"/>
    <cellStyle name="표준 67 7" xfId="18578"/>
    <cellStyle name="표준 67 7 2" xfId="18579"/>
    <cellStyle name="표준 67 7 2 2" xfId="18580"/>
    <cellStyle name="표준 67 7 2 2 2" xfId="34206"/>
    <cellStyle name="표준 67 7 2 2 3" xfId="49805"/>
    <cellStyle name="표준 67 7 2 3" xfId="34205"/>
    <cellStyle name="표준 67 7 2 4" xfId="49804"/>
    <cellStyle name="표준 67 7 3" xfId="18581"/>
    <cellStyle name="표준 67 7 3 2" xfId="34207"/>
    <cellStyle name="표준 67 7 3 3" xfId="49806"/>
    <cellStyle name="표준 67 7 4" xfId="34204"/>
    <cellStyle name="표준 67 7 5" xfId="49803"/>
    <cellStyle name="표준 67 8" xfId="18582"/>
    <cellStyle name="표준 67 8 2" xfId="18583"/>
    <cellStyle name="표준 67 8 2 2" xfId="34209"/>
    <cellStyle name="표준 67 8 2 3" xfId="49808"/>
    <cellStyle name="표준 67 8 3" xfId="34208"/>
    <cellStyle name="표준 67 8 4" xfId="49807"/>
    <cellStyle name="표준 67 9" xfId="18584"/>
    <cellStyle name="표준 67 9 2" xfId="34210"/>
    <cellStyle name="표준 67 9 3" xfId="49809"/>
    <cellStyle name="표준 68" xfId="18585"/>
    <cellStyle name="표준 69" xfId="18586"/>
    <cellStyle name="표준 69 2" xfId="18587"/>
    <cellStyle name="표준 69 2 2" xfId="18588"/>
    <cellStyle name="표준 69 2 2 2" xfId="18589"/>
    <cellStyle name="표준 69 2 2 2 2" xfId="18590"/>
    <cellStyle name="표준 69 2 2 2 2 2" xfId="18591"/>
    <cellStyle name="표준 69 2 2 2 2 2 2" xfId="34216"/>
    <cellStyle name="표준 69 2 2 2 2 2 3" xfId="49815"/>
    <cellStyle name="표준 69 2 2 2 2 3" xfId="34215"/>
    <cellStyle name="표준 69 2 2 2 2 4" xfId="49814"/>
    <cellStyle name="표준 69 2 2 2 3" xfId="18592"/>
    <cellStyle name="표준 69 2 2 2 3 2" xfId="34217"/>
    <cellStyle name="표준 69 2 2 2 3 3" xfId="49816"/>
    <cellStyle name="표준 69 2 2 2 4" xfId="34214"/>
    <cellStyle name="표준 69 2 2 2 5" xfId="49813"/>
    <cellStyle name="표준 69 2 2 3" xfId="18593"/>
    <cellStyle name="표준 69 2 2 3 2" xfId="18594"/>
    <cellStyle name="표준 69 2 2 3 2 2" xfId="34219"/>
    <cellStyle name="표준 69 2 2 3 2 3" xfId="49818"/>
    <cellStyle name="표준 69 2 2 3 3" xfId="34218"/>
    <cellStyle name="표준 69 2 2 3 4" xfId="49817"/>
    <cellStyle name="표준 69 2 2 4" xfId="18595"/>
    <cellStyle name="표준 69 2 2 4 2" xfId="34220"/>
    <cellStyle name="표준 69 2 2 4 3" xfId="49819"/>
    <cellStyle name="표준 69 2 2 5" xfId="34213"/>
    <cellStyle name="표준 69 2 2 6" xfId="49812"/>
    <cellStyle name="표준 69 2 3" xfId="18596"/>
    <cellStyle name="표준 69 2 3 2" xfId="18597"/>
    <cellStyle name="표준 69 2 3 2 2" xfId="18598"/>
    <cellStyle name="표준 69 2 3 2 2 2" xfId="18599"/>
    <cellStyle name="표준 69 2 3 2 2 2 2" xfId="34224"/>
    <cellStyle name="표준 69 2 3 2 2 2 3" xfId="49823"/>
    <cellStyle name="표준 69 2 3 2 2 3" xfId="34223"/>
    <cellStyle name="표준 69 2 3 2 2 4" xfId="49822"/>
    <cellStyle name="표준 69 2 3 2 3" xfId="18600"/>
    <cellStyle name="표준 69 2 3 2 3 2" xfId="34225"/>
    <cellStyle name="표준 69 2 3 2 3 3" xfId="49824"/>
    <cellStyle name="표준 69 2 3 2 4" xfId="34222"/>
    <cellStyle name="표준 69 2 3 2 5" xfId="49821"/>
    <cellStyle name="표준 69 2 3 3" xfId="18601"/>
    <cellStyle name="표준 69 2 3 3 2" xfId="18602"/>
    <cellStyle name="표준 69 2 3 3 2 2" xfId="34227"/>
    <cellStyle name="표준 69 2 3 3 2 3" xfId="49826"/>
    <cellStyle name="표준 69 2 3 3 3" xfId="34226"/>
    <cellStyle name="표준 69 2 3 3 4" xfId="49825"/>
    <cellStyle name="표준 69 2 3 4" xfId="18603"/>
    <cellStyle name="표준 69 2 3 4 2" xfId="34228"/>
    <cellStyle name="표준 69 2 3 4 3" xfId="49827"/>
    <cellStyle name="표준 69 2 3 5" xfId="34221"/>
    <cellStyle name="표준 69 2 3 6" xfId="49820"/>
    <cellStyle name="표준 69 2 4" xfId="18604"/>
    <cellStyle name="표준 69 2 4 2" xfId="18605"/>
    <cellStyle name="표준 69 2 4 2 2" xfId="18606"/>
    <cellStyle name="표준 69 2 4 2 2 2" xfId="34231"/>
    <cellStyle name="표준 69 2 4 2 2 3" xfId="49830"/>
    <cellStyle name="표준 69 2 4 2 3" xfId="34230"/>
    <cellStyle name="표준 69 2 4 2 4" xfId="49829"/>
    <cellStyle name="표준 69 2 4 3" xfId="18607"/>
    <cellStyle name="표준 69 2 4 3 2" xfId="34232"/>
    <cellStyle name="표준 69 2 4 3 3" xfId="49831"/>
    <cellStyle name="표준 69 2 4 4" xfId="34229"/>
    <cellStyle name="표준 69 2 4 5" xfId="49828"/>
    <cellStyle name="표준 69 2 5" xfId="18608"/>
    <cellStyle name="표준 69 2 5 2" xfId="18609"/>
    <cellStyle name="표준 69 2 5 2 2" xfId="34234"/>
    <cellStyle name="표준 69 2 5 2 3" xfId="49833"/>
    <cellStyle name="표준 69 2 5 3" xfId="34233"/>
    <cellStyle name="표준 69 2 5 4" xfId="49832"/>
    <cellStyle name="표준 69 2 6" xfId="18610"/>
    <cellStyle name="표준 69 2 6 2" xfId="34235"/>
    <cellStyle name="표준 69 2 6 3" xfId="49834"/>
    <cellStyle name="표준 69 2 7" xfId="34212"/>
    <cellStyle name="표준 69 2 8" xfId="49811"/>
    <cellStyle name="표준 69 3" xfId="18611"/>
    <cellStyle name="표준 69 3 2" xfId="18612"/>
    <cellStyle name="표준 69 3 2 2" xfId="18613"/>
    <cellStyle name="표준 69 3 2 2 2" xfId="18614"/>
    <cellStyle name="표준 69 3 2 2 2 2" xfId="34239"/>
    <cellStyle name="표준 69 3 2 2 2 3" xfId="49838"/>
    <cellStyle name="표준 69 3 2 2 3" xfId="34238"/>
    <cellStyle name="표준 69 3 2 2 4" xfId="49837"/>
    <cellStyle name="표준 69 3 2 3" xfId="18615"/>
    <cellStyle name="표준 69 3 2 3 2" xfId="34240"/>
    <cellStyle name="표준 69 3 2 3 3" xfId="49839"/>
    <cellStyle name="표준 69 3 2 4" xfId="34237"/>
    <cellStyle name="표준 69 3 2 5" xfId="49836"/>
    <cellStyle name="표준 69 3 3" xfId="18616"/>
    <cellStyle name="표준 69 3 3 2" xfId="18617"/>
    <cellStyle name="표준 69 3 3 2 2" xfId="34242"/>
    <cellStyle name="표준 69 3 3 2 3" xfId="49841"/>
    <cellStyle name="표준 69 3 3 3" xfId="34241"/>
    <cellStyle name="표준 69 3 3 4" xfId="49840"/>
    <cellStyle name="표준 69 3 4" xfId="18618"/>
    <cellStyle name="표준 69 3 4 2" xfId="34243"/>
    <cellStyle name="표준 69 3 4 3" xfId="49842"/>
    <cellStyle name="표준 69 3 5" xfId="34236"/>
    <cellStyle name="표준 69 3 6" xfId="49835"/>
    <cellStyle name="표준 69 4" xfId="18619"/>
    <cellStyle name="표준 69 4 2" xfId="18620"/>
    <cellStyle name="표준 69 4 2 2" xfId="18621"/>
    <cellStyle name="표준 69 4 2 2 2" xfId="18622"/>
    <cellStyle name="표준 69 4 2 2 2 2" xfId="34247"/>
    <cellStyle name="표준 69 4 2 2 2 3" xfId="49846"/>
    <cellStyle name="표준 69 4 2 2 3" xfId="34246"/>
    <cellStyle name="표준 69 4 2 2 4" xfId="49845"/>
    <cellStyle name="표준 69 4 2 3" xfId="18623"/>
    <cellStyle name="표준 69 4 2 3 2" xfId="34248"/>
    <cellStyle name="표준 69 4 2 3 3" xfId="49847"/>
    <cellStyle name="표준 69 4 2 4" xfId="34245"/>
    <cellStyle name="표준 69 4 2 5" xfId="49844"/>
    <cellStyle name="표준 69 4 3" xfId="18624"/>
    <cellStyle name="표준 69 4 3 2" xfId="18625"/>
    <cellStyle name="표준 69 4 3 2 2" xfId="34250"/>
    <cellStyle name="표준 69 4 3 2 3" xfId="49849"/>
    <cellStyle name="표준 69 4 3 3" xfId="34249"/>
    <cellStyle name="표준 69 4 3 4" xfId="49848"/>
    <cellStyle name="표준 69 4 4" xfId="18626"/>
    <cellStyle name="표준 69 4 4 2" xfId="34251"/>
    <cellStyle name="표준 69 4 4 3" xfId="49850"/>
    <cellStyle name="표준 69 4 5" xfId="34244"/>
    <cellStyle name="표준 69 4 6" xfId="49843"/>
    <cellStyle name="표준 69 5" xfId="18627"/>
    <cellStyle name="표준 69 5 2" xfId="18628"/>
    <cellStyle name="표준 69 5 2 2" xfId="18629"/>
    <cellStyle name="표준 69 5 2 2 2" xfId="34254"/>
    <cellStyle name="표준 69 5 2 2 3" xfId="49853"/>
    <cellStyle name="표준 69 5 2 3" xfId="34253"/>
    <cellStyle name="표준 69 5 2 4" xfId="49852"/>
    <cellStyle name="표준 69 5 3" xfId="18630"/>
    <cellStyle name="표준 69 5 3 2" xfId="34255"/>
    <cellStyle name="표준 69 5 3 3" xfId="49854"/>
    <cellStyle name="표준 69 5 4" xfId="34252"/>
    <cellStyle name="표준 69 5 5" xfId="49851"/>
    <cellStyle name="표준 69 6" xfId="18631"/>
    <cellStyle name="표준 69 6 2" xfId="18632"/>
    <cellStyle name="표준 69 6 2 2" xfId="34257"/>
    <cellStyle name="표준 69 6 2 3" xfId="49856"/>
    <cellStyle name="표준 69 6 3" xfId="34256"/>
    <cellStyle name="표준 69 6 4" xfId="49855"/>
    <cellStyle name="표준 69 7" xfId="18633"/>
    <cellStyle name="표준 69 7 2" xfId="34258"/>
    <cellStyle name="표준 69 7 3" xfId="49857"/>
    <cellStyle name="표준 69 8" xfId="34211"/>
    <cellStyle name="표준 69 9" xfId="49810"/>
    <cellStyle name="표준 7" xfId="18634"/>
    <cellStyle name="표준 7 2" xfId="18635"/>
    <cellStyle name="표준 7 3" xfId="18636"/>
    <cellStyle name="표준 7 4" xfId="18637"/>
    <cellStyle name="표준 7 5" xfId="18638"/>
    <cellStyle name="표준 7 6" xfId="18639"/>
    <cellStyle name="표준 7 7" xfId="18640"/>
    <cellStyle name="표준 70" xfId="18641"/>
    <cellStyle name="표준 70 2" xfId="18642"/>
    <cellStyle name="표준 70 2 2" xfId="18643"/>
    <cellStyle name="표준 70 2 2 2" xfId="18644"/>
    <cellStyle name="표준 70 2 2 2 2" xfId="18645"/>
    <cellStyle name="표준 70 2 2 2 2 2" xfId="18646"/>
    <cellStyle name="표준 70 2 2 2 2 2 2" xfId="34264"/>
    <cellStyle name="표준 70 2 2 2 2 2 3" xfId="49863"/>
    <cellStyle name="표준 70 2 2 2 2 3" xfId="34263"/>
    <cellStyle name="표준 70 2 2 2 2 4" xfId="49862"/>
    <cellStyle name="표준 70 2 2 2 3" xfId="18647"/>
    <cellStyle name="표준 70 2 2 2 3 2" xfId="34265"/>
    <cellStyle name="표준 70 2 2 2 3 3" xfId="49864"/>
    <cellStyle name="표준 70 2 2 2 4" xfId="34262"/>
    <cellStyle name="표준 70 2 2 2 5" xfId="49861"/>
    <cellStyle name="표준 70 2 2 3" xfId="18648"/>
    <cellStyle name="표준 70 2 2 3 2" xfId="18649"/>
    <cellStyle name="표준 70 2 2 3 2 2" xfId="34267"/>
    <cellStyle name="표준 70 2 2 3 2 3" xfId="49866"/>
    <cellStyle name="표준 70 2 2 3 3" xfId="34266"/>
    <cellStyle name="표준 70 2 2 3 4" xfId="49865"/>
    <cellStyle name="표준 70 2 2 4" xfId="18650"/>
    <cellStyle name="표준 70 2 2 4 2" xfId="34268"/>
    <cellStyle name="표준 70 2 2 4 3" xfId="49867"/>
    <cellStyle name="표준 70 2 2 5" xfId="34261"/>
    <cellStyle name="표준 70 2 2 6" xfId="49860"/>
    <cellStyle name="표준 70 2 3" xfId="18651"/>
    <cellStyle name="표준 70 2 3 2" xfId="18652"/>
    <cellStyle name="표준 70 2 3 2 2" xfId="18653"/>
    <cellStyle name="표준 70 2 3 2 2 2" xfId="18654"/>
    <cellStyle name="표준 70 2 3 2 2 2 2" xfId="34272"/>
    <cellStyle name="표준 70 2 3 2 2 2 3" xfId="49871"/>
    <cellStyle name="표준 70 2 3 2 2 3" xfId="34271"/>
    <cellStyle name="표준 70 2 3 2 2 4" xfId="49870"/>
    <cellStyle name="표준 70 2 3 2 3" xfId="18655"/>
    <cellStyle name="표준 70 2 3 2 3 2" xfId="34273"/>
    <cellStyle name="표준 70 2 3 2 3 3" xfId="49872"/>
    <cellStyle name="표준 70 2 3 2 4" xfId="34270"/>
    <cellStyle name="표준 70 2 3 2 5" xfId="49869"/>
    <cellStyle name="표준 70 2 3 3" xfId="18656"/>
    <cellStyle name="표준 70 2 3 3 2" xfId="18657"/>
    <cellStyle name="표준 70 2 3 3 2 2" xfId="34275"/>
    <cellStyle name="표준 70 2 3 3 2 3" xfId="49874"/>
    <cellStyle name="표준 70 2 3 3 3" xfId="34274"/>
    <cellStyle name="표준 70 2 3 3 4" xfId="49873"/>
    <cellStyle name="표준 70 2 3 4" xfId="18658"/>
    <cellStyle name="표준 70 2 3 4 2" xfId="34276"/>
    <cellStyle name="표준 70 2 3 4 3" xfId="49875"/>
    <cellStyle name="표준 70 2 3 5" xfId="34269"/>
    <cellStyle name="표준 70 2 3 6" xfId="49868"/>
    <cellStyle name="표준 70 2 4" xfId="18659"/>
    <cellStyle name="표준 70 2 4 2" xfId="18660"/>
    <cellStyle name="표준 70 2 4 2 2" xfId="18661"/>
    <cellStyle name="표준 70 2 4 2 2 2" xfId="34279"/>
    <cellStyle name="표준 70 2 4 2 2 3" xfId="49878"/>
    <cellStyle name="표준 70 2 4 2 3" xfId="34278"/>
    <cellStyle name="표준 70 2 4 2 4" xfId="49877"/>
    <cellStyle name="표준 70 2 4 3" xfId="18662"/>
    <cellStyle name="표준 70 2 4 3 2" xfId="34280"/>
    <cellStyle name="표준 70 2 4 3 3" xfId="49879"/>
    <cellStyle name="표준 70 2 4 4" xfId="34277"/>
    <cellStyle name="표준 70 2 4 5" xfId="49876"/>
    <cellStyle name="표준 70 2 5" xfId="18663"/>
    <cellStyle name="표준 70 2 5 2" xfId="18664"/>
    <cellStyle name="표준 70 2 5 2 2" xfId="34282"/>
    <cellStyle name="표준 70 2 5 2 3" xfId="49881"/>
    <cellStyle name="표준 70 2 5 3" xfId="34281"/>
    <cellStyle name="표준 70 2 5 4" xfId="49880"/>
    <cellStyle name="표준 70 2 6" xfId="18665"/>
    <cellStyle name="표준 70 2 6 2" xfId="34283"/>
    <cellStyle name="표준 70 2 6 3" xfId="49882"/>
    <cellStyle name="표준 70 2 7" xfId="34260"/>
    <cellStyle name="표준 70 2 8" xfId="49859"/>
    <cellStyle name="표준 70 3" xfId="18666"/>
    <cellStyle name="표준 70 3 2" xfId="18667"/>
    <cellStyle name="표준 70 3 2 2" xfId="18668"/>
    <cellStyle name="표준 70 3 2 2 2" xfId="18669"/>
    <cellStyle name="표준 70 3 2 2 2 2" xfId="34287"/>
    <cellStyle name="표준 70 3 2 2 2 3" xfId="49886"/>
    <cellStyle name="표준 70 3 2 2 3" xfId="34286"/>
    <cellStyle name="표준 70 3 2 2 4" xfId="49885"/>
    <cellStyle name="표준 70 3 2 3" xfId="18670"/>
    <cellStyle name="표준 70 3 2 3 2" xfId="34288"/>
    <cellStyle name="표준 70 3 2 3 3" xfId="49887"/>
    <cellStyle name="표준 70 3 2 4" xfId="34285"/>
    <cellStyle name="표준 70 3 2 5" xfId="49884"/>
    <cellStyle name="표준 70 3 3" xfId="18671"/>
    <cellStyle name="표준 70 3 3 2" xfId="18672"/>
    <cellStyle name="표준 70 3 3 2 2" xfId="34290"/>
    <cellStyle name="표준 70 3 3 2 3" xfId="49889"/>
    <cellStyle name="표준 70 3 3 3" xfId="34289"/>
    <cellStyle name="표준 70 3 3 4" xfId="49888"/>
    <cellStyle name="표준 70 3 4" xfId="18673"/>
    <cellStyle name="표준 70 3 4 2" xfId="34291"/>
    <cellStyle name="표준 70 3 4 3" xfId="49890"/>
    <cellStyle name="표준 70 3 5" xfId="34284"/>
    <cellStyle name="표준 70 3 6" xfId="49883"/>
    <cellStyle name="표준 70 4" xfId="18674"/>
    <cellStyle name="표준 70 4 2" xfId="18675"/>
    <cellStyle name="표준 70 4 2 2" xfId="18676"/>
    <cellStyle name="표준 70 4 2 2 2" xfId="18677"/>
    <cellStyle name="표준 70 4 2 2 2 2" xfId="34295"/>
    <cellStyle name="표준 70 4 2 2 2 3" xfId="49894"/>
    <cellStyle name="표준 70 4 2 2 3" xfId="34294"/>
    <cellStyle name="표준 70 4 2 2 4" xfId="49893"/>
    <cellStyle name="표준 70 4 2 3" xfId="18678"/>
    <cellStyle name="표준 70 4 2 3 2" xfId="34296"/>
    <cellStyle name="표준 70 4 2 3 3" xfId="49895"/>
    <cellStyle name="표준 70 4 2 4" xfId="34293"/>
    <cellStyle name="표준 70 4 2 5" xfId="49892"/>
    <cellStyle name="표준 70 4 3" xfId="18679"/>
    <cellStyle name="표준 70 4 3 2" xfId="18680"/>
    <cellStyle name="표준 70 4 3 2 2" xfId="34298"/>
    <cellStyle name="표준 70 4 3 2 3" xfId="49897"/>
    <cellStyle name="표준 70 4 3 3" xfId="34297"/>
    <cellStyle name="표준 70 4 3 4" xfId="49896"/>
    <cellStyle name="표준 70 4 4" xfId="18681"/>
    <cellStyle name="표준 70 4 4 2" xfId="34299"/>
    <cellStyle name="표준 70 4 4 3" xfId="49898"/>
    <cellStyle name="표준 70 4 5" xfId="34292"/>
    <cellStyle name="표준 70 4 6" xfId="49891"/>
    <cellStyle name="표준 70 5" xfId="18682"/>
    <cellStyle name="표준 70 5 2" xfId="18683"/>
    <cellStyle name="표준 70 5 2 2" xfId="18684"/>
    <cellStyle name="표준 70 5 2 2 2" xfId="34302"/>
    <cellStyle name="표준 70 5 2 2 3" xfId="49901"/>
    <cellStyle name="표준 70 5 2 3" xfId="34301"/>
    <cellStyle name="표준 70 5 2 4" xfId="49900"/>
    <cellStyle name="표준 70 5 3" xfId="18685"/>
    <cellStyle name="표준 70 5 3 2" xfId="34303"/>
    <cellStyle name="표준 70 5 3 3" xfId="49902"/>
    <cellStyle name="표준 70 5 4" xfId="34300"/>
    <cellStyle name="표준 70 5 5" xfId="49899"/>
    <cellStyle name="표준 70 6" xfId="18686"/>
    <cellStyle name="표준 70 6 2" xfId="18687"/>
    <cellStyle name="표준 70 6 2 2" xfId="34305"/>
    <cellStyle name="표준 70 6 2 3" xfId="49904"/>
    <cellStyle name="표준 70 6 3" xfId="34304"/>
    <cellStyle name="표준 70 6 4" xfId="49903"/>
    <cellStyle name="표준 70 7" xfId="18688"/>
    <cellStyle name="표준 70 7 2" xfId="34306"/>
    <cellStyle name="표준 70 7 3" xfId="49905"/>
    <cellStyle name="표준 70 8" xfId="34259"/>
    <cellStyle name="표준 70 9" xfId="49858"/>
    <cellStyle name="표준 71" xfId="18689"/>
    <cellStyle name="표준 71 2" xfId="18690"/>
    <cellStyle name="표준 71 2 2" xfId="18691"/>
    <cellStyle name="표준 71 2 2 2" xfId="18692"/>
    <cellStyle name="표준 71 2 2 2 2" xfId="18693"/>
    <cellStyle name="표준 71 2 2 2 2 2" xfId="18694"/>
    <cellStyle name="표준 71 2 2 2 2 2 2" xfId="34312"/>
    <cellStyle name="표준 71 2 2 2 2 2 3" xfId="49911"/>
    <cellStyle name="표준 71 2 2 2 2 3" xfId="34311"/>
    <cellStyle name="표준 71 2 2 2 2 4" xfId="49910"/>
    <cellStyle name="표준 71 2 2 2 3" xfId="18695"/>
    <cellStyle name="표준 71 2 2 2 3 2" xfId="34313"/>
    <cellStyle name="표준 71 2 2 2 3 3" xfId="49912"/>
    <cellStyle name="표준 71 2 2 2 4" xfId="34310"/>
    <cellStyle name="표준 71 2 2 2 5" xfId="49909"/>
    <cellStyle name="표준 71 2 2 3" xfId="18696"/>
    <cellStyle name="표준 71 2 2 3 2" xfId="18697"/>
    <cellStyle name="표준 71 2 2 3 2 2" xfId="34315"/>
    <cellStyle name="표준 71 2 2 3 2 3" xfId="49914"/>
    <cellStyle name="표준 71 2 2 3 3" xfId="34314"/>
    <cellStyle name="표준 71 2 2 3 4" xfId="49913"/>
    <cellStyle name="표준 71 2 2 4" xfId="18698"/>
    <cellStyle name="표준 71 2 2 4 2" xfId="34316"/>
    <cellStyle name="표준 71 2 2 4 3" xfId="49915"/>
    <cellStyle name="표준 71 2 2 5" xfId="34309"/>
    <cellStyle name="표준 71 2 2 6" xfId="49908"/>
    <cellStyle name="표준 71 2 3" xfId="18699"/>
    <cellStyle name="표준 71 2 3 2" xfId="18700"/>
    <cellStyle name="표준 71 2 3 2 2" xfId="18701"/>
    <cellStyle name="표준 71 2 3 2 2 2" xfId="18702"/>
    <cellStyle name="표준 71 2 3 2 2 2 2" xfId="34320"/>
    <cellStyle name="표준 71 2 3 2 2 2 3" xfId="49919"/>
    <cellStyle name="표준 71 2 3 2 2 3" xfId="34319"/>
    <cellStyle name="표준 71 2 3 2 2 4" xfId="49918"/>
    <cellStyle name="표준 71 2 3 2 3" xfId="18703"/>
    <cellStyle name="표준 71 2 3 2 3 2" xfId="34321"/>
    <cellStyle name="표준 71 2 3 2 3 3" xfId="49920"/>
    <cellStyle name="표준 71 2 3 2 4" xfId="34318"/>
    <cellStyle name="표준 71 2 3 2 5" xfId="49917"/>
    <cellStyle name="표준 71 2 3 3" xfId="18704"/>
    <cellStyle name="표준 71 2 3 3 2" xfId="18705"/>
    <cellStyle name="표준 71 2 3 3 2 2" xfId="34323"/>
    <cellStyle name="표준 71 2 3 3 2 3" xfId="49922"/>
    <cellStyle name="표준 71 2 3 3 3" xfId="34322"/>
    <cellStyle name="표준 71 2 3 3 4" xfId="49921"/>
    <cellStyle name="표준 71 2 3 4" xfId="18706"/>
    <cellStyle name="표준 71 2 3 4 2" xfId="34324"/>
    <cellStyle name="표준 71 2 3 4 3" xfId="49923"/>
    <cellStyle name="표준 71 2 3 5" xfId="34317"/>
    <cellStyle name="표준 71 2 3 6" xfId="49916"/>
    <cellStyle name="표준 71 2 4" xfId="18707"/>
    <cellStyle name="표준 71 2 4 2" xfId="18708"/>
    <cellStyle name="표준 71 2 4 2 2" xfId="18709"/>
    <cellStyle name="표준 71 2 4 2 2 2" xfId="34327"/>
    <cellStyle name="표준 71 2 4 2 2 3" xfId="49926"/>
    <cellStyle name="표준 71 2 4 2 3" xfId="34326"/>
    <cellStyle name="표준 71 2 4 2 4" xfId="49925"/>
    <cellStyle name="표준 71 2 4 3" xfId="18710"/>
    <cellStyle name="표준 71 2 4 3 2" xfId="34328"/>
    <cellStyle name="표준 71 2 4 3 3" xfId="49927"/>
    <cellStyle name="표준 71 2 4 4" xfId="34325"/>
    <cellStyle name="표준 71 2 4 5" xfId="49924"/>
    <cellStyle name="표준 71 2 5" xfId="18711"/>
    <cellStyle name="표준 71 2 5 2" xfId="18712"/>
    <cellStyle name="표준 71 2 5 2 2" xfId="34330"/>
    <cellStyle name="표준 71 2 5 2 3" xfId="49929"/>
    <cellStyle name="표준 71 2 5 3" xfId="34329"/>
    <cellStyle name="표준 71 2 5 4" xfId="49928"/>
    <cellStyle name="표준 71 2 6" xfId="18713"/>
    <cellStyle name="표준 71 2 6 2" xfId="34331"/>
    <cellStyle name="표준 71 2 6 3" xfId="49930"/>
    <cellStyle name="표준 71 2 7" xfId="34308"/>
    <cellStyle name="표준 71 2 8" xfId="49907"/>
    <cellStyle name="표준 71 3" xfId="18714"/>
    <cellStyle name="표준 71 3 2" xfId="18715"/>
    <cellStyle name="표준 71 3 2 2" xfId="18716"/>
    <cellStyle name="표준 71 3 2 2 2" xfId="18717"/>
    <cellStyle name="표준 71 3 2 2 2 2" xfId="34335"/>
    <cellStyle name="표준 71 3 2 2 2 3" xfId="49934"/>
    <cellStyle name="표준 71 3 2 2 3" xfId="34334"/>
    <cellStyle name="표준 71 3 2 2 4" xfId="49933"/>
    <cellStyle name="표준 71 3 2 3" xfId="18718"/>
    <cellStyle name="표준 71 3 2 3 2" xfId="34336"/>
    <cellStyle name="표준 71 3 2 3 3" xfId="49935"/>
    <cellStyle name="표준 71 3 2 4" xfId="34333"/>
    <cellStyle name="표준 71 3 2 5" xfId="49932"/>
    <cellStyle name="표준 71 3 3" xfId="18719"/>
    <cellStyle name="표준 71 3 3 2" xfId="18720"/>
    <cellStyle name="표준 71 3 3 2 2" xfId="34338"/>
    <cellStyle name="표준 71 3 3 2 3" xfId="49937"/>
    <cellStyle name="표준 71 3 3 3" xfId="34337"/>
    <cellStyle name="표준 71 3 3 4" xfId="49936"/>
    <cellStyle name="표준 71 3 4" xfId="18721"/>
    <cellStyle name="표준 71 3 4 2" xfId="34339"/>
    <cellStyle name="표준 71 3 4 3" xfId="49938"/>
    <cellStyle name="표준 71 3 5" xfId="34332"/>
    <cellStyle name="표준 71 3 6" xfId="49931"/>
    <cellStyle name="표준 71 4" xfId="18722"/>
    <cellStyle name="표준 71 4 2" xfId="18723"/>
    <cellStyle name="표준 71 4 2 2" xfId="18724"/>
    <cellStyle name="표준 71 4 2 2 2" xfId="18725"/>
    <cellStyle name="표준 71 4 2 2 2 2" xfId="34343"/>
    <cellStyle name="표준 71 4 2 2 2 3" xfId="49942"/>
    <cellStyle name="표준 71 4 2 2 3" xfId="34342"/>
    <cellStyle name="표준 71 4 2 2 4" xfId="49941"/>
    <cellStyle name="표준 71 4 2 3" xfId="18726"/>
    <cellStyle name="표준 71 4 2 3 2" xfId="34344"/>
    <cellStyle name="표준 71 4 2 3 3" xfId="49943"/>
    <cellStyle name="표준 71 4 2 4" xfId="34341"/>
    <cellStyle name="표준 71 4 2 5" xfId="49940"/>
    <cellStyle name="표준 71 4 3" xfId="18727"/>
    <cellStyle name="표준 71 4 3 2" xfId="18728"/>
    <cellStyle name="표준 71 4 3 2 2" xfId="34346"/>
    <cellStyle name="표준 71 4 3 2 3" xfId="49945"/>
    <cellStyle name="표준 71 4 3 3" xfId="34345"/>
    <cellStyle name="표준 71 4 3 4" xfId="49944"/>
    <cellStyle name="표준 71 4 4" xfId="18729"/>
    <cellStyle name="표준 71 4 4 2" xfId="34347"/>
    <cellStyle name="표준 71 4 4 3" xfId="49946"/>
    <cellStyle name="표준 71 4 5" xfId="34340"/>
    <cellStyle name="표준 71 4 6" xfId="49939"/>
    <cellStyle name="표준 71 5" xfId="18730"/>
    <cellStyle name="표준 71 5 2" xfId="18731"/>
    <cellStyle name="표준 71 5 2 2" xfId="18732"/>
    <cellStyle name="표준 71 5 2 2 2" xfId="34350"/>
    <cellStyle name="표준 71 5 2 2 3" xfId="49949"/>
    <cellStyle name="표준 71 5 2 3" xfId="34349"/>
    <cellStyle name="표준 71 5 2 4" xfId="49948"/>
    <cellStyle name="표준 71 5 3" xfId="18733"/>
    <cellStyle name="표준 71 5 3 2" xfId="34351"/>
    <cellStyle name="표준 71 5 3 3" xfId="49950"/>
    <cellStyle name="표준 71 5 4" xfId="34348"/>
    <cellStyle name="표준 71 5 5" xfId="49947"/>
    <cellStyle name="표준 71 6" xfId="18734"/>
    <cellStyle name="표준 71 6 2" xfId="18735"/>
    <cellStyle name="표준 71 6 2 2" xfId="34353"/>
    <cellStyle name="표준 71 6 2 3" xfId="49952"/>
    <cellStyle name="표준 71 6 3" xfId="34352"/>
    <cellStyle name="표준 71 6 4" xfId="49951"/>
    <cellStyle name="표준 71 7" xfId="18736"/>
    <cellStyle name="표준 71 7 2" xfId="34354"/>
    <cellStyle name="표준 71 7 3" xfId="49953"/>
    <cellStyle name="표준 71 8" xfId="34307"/>
    <cellStyle name="표준 71 9" xfId="49906"/>
    <cellStyle name="표준 72" xfId="18737"/>
    <cellStyle name="표준 73" xfId="18738"/>
    <cellStyle name="표준 73 2" xfId="18739"/>
    <cellStyle name="표준 73 2 2" xfId="18740"/>
    <cellStyle name="표준 73 2 2 2" xfId="18741"/>
    <cellStyle name="표준 73 2 2 2 2" xfId="18742"/>
    <cellStyle name="표준 73 2 2 2 2 2" xfId="34359"/>
    <cellStyle name="표준 73 2 2 2 2 3" xfId="49958"/>
    <cellStyle name="표준 73 2 2 2 3" xfId="34358"/>
    <cellStyle name="표준 73 2 2 2 4" xfId="49957"/>
    <cellStyle name="표준 73 2 2 3" xfId="18743"/>
    <cellStyle name="표준 73 2 2 3 2" xfId="34360"/>
    <cellStyle name="표준 73 2 2 3 3" xfId="49959"/>
    <cellStyle name="표준 73 2 2 4" xfId="34357"/>
    <cellStyle name="표준 73 2 2 5" xfId="49956"/>
    <cellStyle name="표준 73 2 3" xfId="18744"/>
    <cellStyle name="표준 73 2 3 2" xfId="18745"/>
    <cellStyle name="표준 73 2 3 2 2" xfId="34362"/>
    <cellStyle name="표준 73 2 3 2 3" xfId="49961"/>
    <cellStyle name="표준 73 2 3 3" xfId="34361"/>
    <cellStyle name="표준 73 2 3 4" xfId="49960"/>
    <cellStyle name="표준 73 2 4" xfId="18746"/>
    <cellStyle name="표준 73 2 4 2" xfId="34363"/>
    <cellStyle name="표준 73 2 4 3" xfId="49962"/>
    <cellStyle name="표준 73 2 5" xfId="34356"/>
    <cellStyle name="표준 73 2 6" xfId="49955"/>
    <cellStyle name="표준 73 3" xfId="18747"/>
    <cellStyle name="표준 73 3 2" xfId="18748"/>
    <cellStyle name="표준 73 3 2 2" xfId="18749"/>
    <cellStyle name="표준 73 3 2 2 2" xfId="18750"/>
    <cellStyle name="표준 73 3 2 2 2 2" xfId="34367"/>
    <cellStyle name="표준 73 3 2 2 2 3" xfId="49966"/>
    <cellStyle name="표준 73 3 2 2 3" xfId="34366"/>
    <cellStyle name="표준 73 3 2 2 4" xfId="49965"/>
    <cellStyle name="표준 73 3 2 3" xfId="18751"/>
    <cellStyle name="표준 73 3 2 3 2" xfId="34368"/>
    <cellStyle name="표준 73 3 2 3 3" xfId="49967"/>
    <cellStyle name="표준 73 3 2 4" xfId="34365"/>
    <cellStyle name="표준 73 3 2 5" xfId="49964"/>
    <cellStyle name="표준 73 3 3" xfId="18752"/>
    <cellStyle name="표준 73 3 3 2" xfId="18753"/>
    <cellStyle name="표준 73 3 3 2 2" xfId="34370"/>
    <cellStyle name="표준 73 3 3 2 3" xfId="49969"/>
    <cellStyle name="표준 73 3 3 3" xfId="34369"/>
    <cellStyle name="표준 73 3 3 4" xfId="49968"/>
    <cellStyle name="표준 73 3 4" xfId="18754"/>
    <cellStyle name="표준 73 3 4 2" xfId="34371"/>
    <cellStyle name="표준 73 3 4 3" xfId="49970"/>
    <cellStyle name="표준 73 3 5" xfId="34364"/>
    <cellStyle name="표준 73 3 6" xfId="49963"/>
    <cellStyle name="표준 73 4" xfId="18755"/>
    <cellStyle name="표준 73 4 2" xfId="18756"/>
    <cellStyle name="표준 73 4 2 2" xfId="18757"/>
    <cellStyle name="표준 73 4 2 2 2" xfId="34374"/>
    <cellStyle name="표준 73 4 2 2 3" xfId="49973"/>
    <cellStyle name="표준 73 4 2 3" xfId="34373"/>
    <cellStyle name="표준 73 4 2 4" xfId="49972"/>
    <cellStyle name="표준 73 4 3" xfId="18758"/>
    <cellStyle name="표준 73 4 3 2" xfId="34375"/>
    <cellStyle name="표준 73 4 3 3" xfId="49974"/>
    <cellStyle name="표준 73 4 4" xfId="34372"/>
    <cellStyle name="표준 73 4 5" xfId="49971"/>
    <cellStyle name="표준 73 5" xfId="18759"/>
    <cellStyle name="표준 73 5 2" xfId="18760"/>
    <cellStyle name="표준 73 5 2 2" xfId="34377"/>
    <cellStyle name="표준 73 5 2 3" xfId="49976"/>
    <cellStyle name="표준 73 5 3" xfId="34376"/>
    <cellStyle name="표준 73 5 4" xfId="49975"/>
    <cellStyle name="표준 73 6" xfId="18761"/>
    <cellStyle name="표준 73 6 2" xfId="34378"/>
    <cellStyle name="표준 73 6 3" xfId="49977"/>
    <cellStyle name="표준 73 7" xfId="34355"/>
    <cellStyle name="표준 73 8" xfId="49954"/>
    <cellStyle name="표준 74" xfId="18762"/>
    <cellStyle name="표준 75" xfId="18763"/>
    <cellStyle name="표준 75 2" xfId="18764"/>
    <cellStyle name="표준 75 2 2" xfId="18765"/>
    <cellStyle name="표준 75 2 2 2" xfId="18766"/>
    <cellStyle name="표준 75 2 2 2 2" xfId="34382"/>
    <cellStyle name="표준 75 2 2 2 3" xfId="49981"/>
    <cellStyle name="표준 75 2 2 3" xfId="34381"/>
    <cellStyle name="표준 75 2 2 4" xfId="49980"/>
    <cellStyle name="표준 75 2 3" xfId="18767"/>
    <cellStyle name="표준 75 2 3 2" xfId="34383"/>
    <cellStyle name="표준 75 2 3 3" xfId="49982"/>
    <cellStyle name="표준 75 2 4" xfId="34380"/>
    <cellStyle name="표준 75 2 5" xfId="49979"/>
    <cellStyle name="표준 75 3" xfId="18768"/>
    <cellStyle name="표준 75 3 2" xfId="18769"/>
    <cellStyle name="표준 75 3 2 2" xfId="34385"/>
    <cellStyle name="표준 75 3 2 3" xfId="49984"/>
    <cellStyle name="표준 75 3 3" xfId="34384"/>
    <cellStyle name="표준 75 3 4" xfId="49983"/>
    <cellStyle name="표준 75 4" xfId="18770"/>
    <cellStyle name="표준 75 4 2" xfId="34386"/>
    <cellStyle name="표준 75 4 3" xfId="49985"/>
    <cellStyle name="표준 75 5" xfId="34379"/>
    <cellStyle name="표준 75 6" xfId="49978"/>
    <cellStyle name="표준 76" xfId="18771"/>
    <cellStyle name="표준 76 2" xfId="18772"/>
    <cellStyle name="표준 76 2 2" xfId="18773"/>
    <cellStyle name="표준 76 2 2 2" xfId="18774"/>
    <cellStyle name="표준 76 2 2 2 2" xfId="34390"/>
    <cellStyle name="표준 76 2 2 2 3" xfId="49989"/>
    <cellStyle name="표준 76 2 2 3" xfId="34389"/>
    <cellStyle name="표준 76 2 2 4" xfId="49988"/>
    <cellStyle name="표준 76 2 3" xfId="18775"/>
    <cellStyle name="표준 76 2 3 2" xfId="34391"/>
    <cellStyle name="표준 76 2 3 3" xfId="49990"/>
    <cellStyle name="표준 76 2 4" xfId="34388"/>
    <cellStyle name="표준 76 2 5" xfId="49987"/>
    <cellStyle name="표준 76 3" xfId="18776"/>
    <cellStyle name="표준 76 3 2" xfId="18777"/>
    <cellStyle name="표준 76 3 2 2" xfId="34393"/>
    <cellStyle name="표준 76 3 2 3" xfId="49992"/>
    <cellStyle name="표준 76 3 3" xfId="34392"/>
    <cellStyle name="표준 76 3 4" xfId="49991"/>
    <cellStyle name="표준 76 4" xfId="18778"/>
    <cellStyle name="표준 76 4 2" xfId="34394"/>
    <cellStyle name="표준 76 4 3" xfId="49993"/>
    <cellStyle name="표준 76 5" xfId="34387"/>
    <cellStyle name="표준 76 6" xfId="49986"/>
    <cellStyle name="표준 77" xfId="18779"/>
    <cellStyle name="표준 78" xfId="18780"/>
    <cellStyle name="표준 78 2" xfId="18781"/>
    <cellStyle name="표준 78 2 2" xfId="18782"/>
    <cellStyle name="표준 78 2 2 2" xfId="34397"/>
    <cellStyle name="표준 78 2 2 3" xfId="49996"/>
    <cellStyle name="표준 78 2 3" xfId="34396"/>
    <cellStyle name="표준 78 2 4" xfId="49995"/>
    <cellStyle name="표준 78 3" xfId="18783"/>
    <cellStyle name="표준 78 3 2" xfId="34398"/>
    <cellStyle name="표준 78 3 3" xfId="49997"/>
    <cellStyle name="표준 78 4" xfId="34395"/>
    <cellStyle name="표준 78 5" xfId="49994"/>
    <cellStyle name="표준 79" xfId="18784"/>
    <cellStyle name="표준 8" xfId="18785"/>
    <cellStyle name="표준 8 2" xfId="18786"/>
    <cellStyle name="표준 8 3" xfId="18787"/>
    <cellStyle name="표준 8 4" xfId="18788"/>
    <cellStyle name="표준 80" xfId="18789"/>
    <cellStyle name="표준 80 2" xfId="18790"/>
    <cellStyle name="표준 80 2 2" xfId="34400"/>
    <cellStyle name="표준 80 2 3" xfId="49999"/>
    <cellStyle name="표준 80 3" xfId="34399"/>
    <cellStyle name="표준 80 4" xfId="49998"/>
    <cellStyle name="표준 81" xfId="18791"/>
    <cellStyle name="표준 82" xfId="18792"/>
    <cellStyle name="표준 82 2" xfId="34401"/>
    <cellStyle name="표준 82 3" xfId="50000"/>
    <cellStyle name="표준 9" xfId="18793"/>
    <cellStyle name="표준 9 2" xfId="18794"/>
    <cellStyle name="표준 9 3" xfId="18795"/>
    <cellStyle name="표준 9 4" xfId="18796"/>
    <cellStyle name="표준 9 5" xfId="18797"/>
    <cellStyle name="표준 9 6" xfId="18798"/>
    <cellStyle name="표준 9 7" xfId="18799"/>
    <cellStyle name="표준 9 8" xfId="18800"/>
    <cellStyle name="標準_Sheet1" xfId="18801"/>
    <cellStyle name="桁区切り 15" xfId="18802"/>
  </cellStyles>
  <dxfs count="44504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0E217D61-83EF-42BA-81B1-CA155BE81CE5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2EE0E1B9-0D73-480A-9ED3-24373982A649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1A9A857E-C264-4B3D-8346-132C0321F6A6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30052C42-7B75-464E-8A5F-3A6AC92ADAC3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E3040343-0F10-4BBC-A9A9-4D56BE28D26A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C8D34D52-70FC-40C7-A7DC-090EB89E055D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E7EFC2CA-DE5E-4F22-821B-C1AED07FE33E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605535E3-DC5A-4E80-9EF7-429A5B7F4AE4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786349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786349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786349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786349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786349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786349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51B51D78-5515-42DD-906F-F3030A13269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lIns="0" tIns="0" rIns="0" bIns="0" rtlCol="0" anchor="ctr"/>
      <a:lstStyle>
        <a:defPPr algn="ctr">
          <a:defRPr sz="1400" b="1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E45"/>
  <sheetViews>
    <sheetView showGridLines="0" zoomScaleNormal="100" zoomScaleSheetLayoutView="100" workbookViewId="0">
      <pane ySplit="6" topLeftCell="A14" activePane="bottomLeft" state="frozen"/>
      <selection pane="bottomLeft" activeCell="A7" sqref="A7:W3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6</v>
      </c>
      <c r="B1" s="120" t="s">
        <v>923</v>
      </c>
      <c r="C1" s="120">
        <v>29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6</v>
      </c>
      <c r="C7" s="49">
        <v>29</v>
      </c>
      <c r="D7" s="59" t="s">
        <v>905</v>
      </c>
      <c r="E7" s="48" t="s">
        <v>884</v>
      </c>
      <c r="F7" s="48" t="s">
        <v>960</v>
      </c>
      <c r="G7" s="48" t="s">
        <v>959</v>
      </c>
      <c r="H7" s="49" t="s">
        <v>949</v>
      </c>
      <c r="I7" s="50"/>
      <c r="J7" s="51">
        <f t="shared" ref="J7:J41" si="0">L7+M7</f>
        <v>1300</v>
      </c>
      <c r="K7" s="52"/>
      <c r="L7" s="50">
        <v>1260</v>
      </c>
      <c r="M7" s="51">
        <f t="shared" ref="M7:M41" si="1">SUBTOTAL(9,O7:W7)</f>
        <v>40</v>
      </c>
      <c r="N7" s="53">
        <f t="shared" ref="N7:N41" si="2">IF(L7="",0,M7/J7)</f>
        <v>3.0769230769230771E-2</v>
      </c>
      <c r="O7" s="55">
        <v>40</v>
      </c>
      <c r="P7" s="55"/>
      <c r="Q7" s="55"/>
      <c r="R7" s="55"/>
      <c r="S7" s="55"/>
      <c r="T7" s="55"/>
      <c r="U7" s="55"/>
      <c r="V7" s="55"/>
      <c r="W7" s="55"/>
      <c r="X7" s="49">
        <v>20180629</v>
      </c>
      <c r="Y7" s="49">
        <v>8</v>
      </c>
      <c r="Z7" s="49" t="s">
        <v>34</v>
      </c>
      <c r="AA7" s="49" t="str">
        <f t="shared" ref="AA7:AA41" si="3">IF(Z7="A","하선동","박춘걸")</f>
        <v>하선동</v>
      </c>
      <c r="AB7" s="56" t="s">
        <v>961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29</v>
      </c>
      <c r="D8" s="59" t="s">
        <v>905</v>
      </c>
      <c r="E8" s="48" t="s">
        <v>884</v>
      </c>
      <c r="F8" s="48" t="s">
        <v>960</v>
      </c>
      <c r="G8" s="48" t="s">
        <v>959</v>
      </c>
      <c r="H8" s="49" t="s">
        <v>949</v>
      </c>
      <c r="I8" s="50"/>
      <c r="J8" s="51">
        <f t="shared" si="0"/>
        <v>1110</v>
      </c>
      <c r="K8" s="52"/>
      <c r="L8" s="50">
        <v>1060</v>
      </c>
      <c r="M8" s="51">
        <f t="shared" si="1"/>
        <v>50</v>
      </c>
      <c r="N8" s="53">
        <f t="shared" si="2"/>
        <v>4.5045045045045043E-2</v>
      </c>
      <c r="O8" s="55">
        <v>50</v>
      </c>
      <c r="P8" s="55"/>
      <c r="Q8" s="55"/>
      <c r="R8" s="55"/>
      <c r="S8" s="55"/>
      <c r="T8" s="55"/>
      <c r="U8" s="55"/>
      <c r="V8" s="55"/>
      <c r="W8" s="55"/>
      <c r="X8" s="49">
        <v>20180629</v>
      </c>
      <c r="Y8" s="49">
        <v>8</v>
      </c>
      <c r="Z8" s="49" t="s">
        <v>33</v>
      </c>
      <c r="AA8" s="49" t="str">
        <f t="shared" si="3"/>
        <v>박춘걸</v>
      </c>
      <c r="AB8" s="56" t="s">
        <v>961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6</v>
      </c>
      <c r="C9" s="49">
        <v>29</v>
      </c>
      <c r="D9" s="59" t="s">
        <v>905</v>
      </c>
      <c r="E9" s="48" t="s">
        <v>981</v>
      </c>
      <c r="F9" s="48" t="s">
        <v>980</v>
      </c>
      <c r="G9" s="48" t="s">
        <v>956</v>
      </c>
      <c r="H9" s="49" t="s">
        <v>949</v>
      </c>
      <c r="I9" s="50"/>
      <c r="J9" s="51">
        <f t="shared" si="0"/>
        <v>754</v>
      </c>
      <c r="K9" s="52"/>
      <c r="L9" s="50">
        <v>750</v>
      </c>
      <c r="M9" s="51">
        <f t="shared" si="1"/>
        <v>4</v>
      </c>
      <c r="N9" s="53">
        <f t="shared" si="2"/>
        <v>5.3050397877984082E-3</v>
      </c>
      <c r="O9" s="55"/>
      <c r="P9" s="55"/>
      <c r="Q9" s="55"/>
      <c r="R9" s="55"/>
      <c r="S9" s="55">
        <v>4</v>
      </c>
      <c r="T9" s="55"/>
      <c r="U9" s="55"/>
      <c r="V9" s="55"/>
      <c r="W9" s="55"/>
      <c r="X9" s="49">
        <v>20180629</v>
      </c>
      <c r="Y9" s="49">
        <v>14</v>
      </c>
      <c r="Z9" s="49" t="s">
        <v>34</v>
      </c>
      <c r="AA9" s="49" t="str">
        <f t="shared" si="3"/>
        <v>하선동</v>
      </c>
      <c r="AB9" s="56" t="s">
        <v>961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6</v>
      </c>
      <c r="C10" s="49">
        <v>29</v>
      </c>
      <c r="D10" s="59" t="s">
        <v>905</v>
      </c>
      <c r="E10" s="48" t="s">
        <v>981</v>
      </c>
      <c r="F10" s="48" t="s">
        <v>980</v>
      </c>
      <c r="G10" s="48" t="s">
        <v>956</v>
      </c>
      <c r="H10" s="49" t="s">
        <v>949</v>
      </c>
      <c r="I10" s="50"/>
      <c r="J10" s="51">
        <f t="shared" si="0"/>
        <v>2270</v>
      </c>
      <c r="K10" s="52"/>
      <c r="L10" s="50">
        <v>2250</v>
      </c>
      <c r="M10" s="51">
        <f t="shared" si="1"/>
        <v>20</v>
      </c>
      <c r="N10" s="53">
        <f t="shared" si="2"/>
        <v>8.8105726872246704E-3</v>
      </c>
      <c r="O10" s="55"/>
      <c r="P10" s="55"/>
      <c r="Q10" s="55"/>
      <c r="R10" s="55"/>
      <c r="S10" s="55">
        <v>20</v>
      </c>
      <c r="T10" s="55"/>
      <c r="U10" s="55"/>
      <c r="V10" s="55"/>
      <c r="W10" s="55"/>
      <c r="X10" s="49">
        <v>20180629</v>
      </c>
      <c r="Y10" s="49">
        <v>14</v>
      </c>
      <c r="Z10" s="49" t="s">
        <v>33</v>
      </c>
      <c r="AA10" s="49" t="str">
        <f t="shared" si="3"/>
        <v>박춘걸</v>
      </c>
      <c r="AB10" s="56" t="s">
        <v>961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6</v>
      </c>
      <c r="C11" s="49">
        <v>29</v>
      </c>
      <c r="D11" s="59" t="s">
        <v>905</v>
      </c>
      <c r="E11" s="48" t="s">
        <v>892</v>
      </c>
      <c r="F11" s="48" t="s">
        <v>970</v>
      </c>
      <c r="G11" s="48" t="s">
        <v>959</v>
      </c>
      <c r="H11" s="49" t="s">
        <v>949</v>
      </c>
      <c r="I11" s="50"/>
      <c r="J11" s="51">
        <f t="shared" si="0"/>
        <v>235</v>
      </c>
      <c r="K11" s="52"/>
      <c r="L11" s="50">
        <v>230</v>
      </c>
      <c r="M11" s="51">
        <f t="shared" si="1"/>
        <v>5</v>
      </c>
      <c r="N11" s="53">
        <f t="shared" si="2"/>
        <v>2.1276595744680851E-2</v>
      </c>
      <c r="O11" s="55">
        <v>5</v>
      </c>
      <c r="P11" s="55"/>
      <c r="Q11" s="55"/>
      <c r="R11" s="55"/>
      <c r="S11" s="55"/>
      <c r="T11" s="55"/>
      <c r="U11" s="55"/>
      <c r="V11" s="55"/>
      <c r="W11" s="55"/>
      <c r="X11" s="49">
        <v>20180629</v>
      </c>
      <c r="Y11" s="49">
        <v>13</v>
      </c>
      <c r="Z11" s="49" t="s">
        <v>34</v>
      </c>
      <c r="AA11" s="49" t="str">
        <f t="shared" si="3"/>
        <v>하선동</v>
      </c>
      <c r="AB11" s="56" t="s">
        <v>961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6</v>
      </c>
      <c r="C12" s="49">
        <v>29</v>
      </c>
      <c r="D12" s="59" t="s">
        <v>905</v>
      </c>
      <c r="E12" s="48" t="s">
        <v>892</v>
      </c>
      <c r="F12" s="48" t="s">
        <v>970</v>
      </c>
      <c r="G12" s="48" t="s">
        <v>959</v>
      </c>
      <c r="H12" s="49" t="s">
        <v>949</v>
      </c>
      <c r="I12" s="50"/>
      <c r="J12" s="51">
        <f t="shared" si="0"/>
        <v>1670</v>
      </c>
      <c r="K12" s="52"/>
      <c r="L12" s="50">
        <v>1670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20180629</v>
      </c>
      <c r="Y12" s="49">
        <v>13</v>
      </c>
      <c r="Z12" s="49" t="s">
        <v>33</v>
      </c>
      <c r="AA12" s="49" t="str">
        <f t="shared" si="3"/>
        <v>박춘걸</v>
      </c>
      <c r="AB12" s="56" t="s">
        <v>961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6</v>
      </c>
      <c r="C13" s="49">
        <v>29</v>
      </c>
      <c r="D13" s="59" t="s">
        <v>971</v>
      </c>
      <c r="E13" s="48" t="s">
        <v>984</v>
      </c>
      <c r="F13" s="48" t="s">
        <v>982</v>
      </c>
      <c r="G13" s="48" t="s">
        <v>972</v>
      </c>
      <c r="H13" s="49" t="s">
        <v>949</v>
      </c>
      <c r="I13" s="50"/>
      <c r="J13" s="51">
        <f t="shared" si="0"/>
        <v>372</v>
      </c>
      <c r="K13" s="52"/>
      <c r="L13" s="50">
        <v>370</v>
      </c>
      <c r="M13" s="51">
        <f t="shared" si="1"/>
        <v>2</v>
      </c>
      <c r="N13" s="53">
        <f t="shared" si="2"/>
        <v>5.3763440860215058E-3</v>
      </c>
      <c r="O13" s="55"/>
      <c r="P13" s="55">
        <v>2</v>
      </c>
      <c r="Q13" s="55"/>
      <c r="R13" s="55"/>
      <c r="S13" s="55"/>
      <c r="T13" s="55"/>
      <c r="U13" s="55"/>
      <c r="V13" s="55"/>
      <c r="W13" s="55"/>
      <c r="X13" s="49">
        <v>20180629</v>
      </c>
      <c r="Y13" s="49">
        <v>4</v>
      </c>
      <c r="Z13" s="49" t="s">
        <v>34</v>
      </c>
      <c r="AA13" s="49" t="str">
        <f t="shared" si="3"/>
        <v>하선동</v>
      </c>
      <c r="AB13" s="56" t="s">
        <v>964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6</v>
      </c>
      <c r="C14" s="49">
        <v>29</v>
      </c>
      <c r="D14" s="59" t="s">
        <v>971</v>
      </c>
      <c r="E14" s="48" t="s">
        <v>984</v>
      </c>
      <c r="F14" s="48" t="s">
        <v>982</v>
      </c>
      <c r="G14" s="48" t="s">
        <v>972</v>
      </c>
      <c r="H14" s="49" t="s">
        <v>949</v>
      </c>
      <c r="I14" s="50"/>
      <c r="J14" s="51">
        <f t="shared" si="0"/>
        <v>319</v>
      </c>
      <c r="K14" s="52"/>
      <c r="L14" s="50">
        <v>315</v>
      </c>
      <c r="M14" s="51">
        <f t="shared" si="1"/>
        <v>4</v>
      </c>
      <c r="N14" s="53">
        <f t="shared" si="2"/>
        <v>1.2539184952978056E-2</v>
      </c>
      <c r="O14" s="55"/>
      <c r="P14" s="55">
        <v>3</v>
      </c>
      <c r="Q14" s="55"/>
      <c r="R14" s="55"/>
      <c r="S14" s="55"/>
      <c r="T14" s="55"/>
      <c r="U14" s="55"/>
      <c r="V14" s="55"/>
      <c r="W14" s="55">
        <v>1</v>
      </c>
      <c r="X14" s="49">
        <v>20180629</v>
      </c>
      <c r="Y14" s="49">
        <v>4</v>
      </c>
      <c r="Z14" s="49" t="s">
        <v>33</v>
      </c>
      <c r="AA14" s="49" t="str">
        <f t="shared" si="3"/>
        <v>박춘걸</v>
      </c>
      <c r="AB14" s="56" t="s">
        <v>964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6</v>
      </c>
      <c r="C15" s="49">
        <v>29</v>
      </c>
      <c r="D15" s="59" t="s">
        <v>971</v>
      </c>
      <c r="E15" s="48" t="s">
        <v>977</v>
      </c>
      <c r="F15" s="48" t="s">
        <v>983</v>
      </c>
      <c r="G15" s="48" t="s">
        <v>972</v>
      </c>
      <c r="H15" s="49" t="s">
        <v>949</v>
      </c>
      <c r="I15" s="50"/>
      <c r="J15" s="51">
        <f t="shared" si="0"/>
        <v>376</v>
      </c>
      <c r="K15" s="52"/>
      <c r="L15" s="50">
        <v>375</v>
      </c>
      <c r="M15" s="51">
        <f t="shared" si="1"/>
        <v>1</v>
      </c>
      <c r="N15" s="53">
        <f t="shared" si="2"/>
        <v>2.6595744680851063E-3</v>
      </c>
      <c r="O15" s="55"/>
      <c r="P15" s="55"/>
      <c r="Q15" s="55"/>
      <c r="R15" s="55"/>
      <c r="S15" s="55"/>
      <c r="T15" s="55"/>
      <c r="U15" s="55"/>
      <c r="V15" s="55"/>
      <c r="W15" s="55">
        <v>1</v>
      </c>
      <c r="X15" s="49">
        <v>20180629</v>
      </c>
      <c r="Y15" s="49">
        <v>4</v>
      </c>
      <c r="Z15" s="49" t="s">
        <v>34</v>
      </c>
      <c r="AA15" s="49" t="str">
        <f t="shared" si="3"/>
        <v>하선동</v>
      </c>
      <c r="AB15" s="56" t="s">
        <v>964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6</v>
      </c>
      <c r="C16" s="49">
        <v>29</v>
      </c>
      <c r="D16" s="59" t="s">
        <v>971</v>
      </c>
      <c r="E16" s="48" t="s">
        <v>977</v>
      </c>
      <c r="F16" s="48" t="s">
        <v>983</v>
      </c>
      <c r="G16" s="48" t="s">
        <v>972</v>
      </c>
      <c r="H16" s="49" t="s">
        <v>949</v>
      </c>
      <c r="I16" s="50"/>
      <c r="J16" s="51">
        <f t="shared" si="0"/>
        <v>322</v>
      </c>
      <c r="K16" s="52"/>
      <c r="L16" s="50">
        <v>320</v>
      </c>
      <c r="M16" s="51">
        <f t="shared" si="1"/>
        <v>2</v>
      </c>
      <c r="N16" s="53">
        <f t="shared" si="2"/>
        <v>6.2111801242236021E-3</v>
      </c>
      <c r="O16" s="55"/>
      <c r="P16" s="55"/>
      <c r="Q16" s="55"/>
      <c r="R16" s="55"/>
      <c r="S16" s="55"/>
      <c r="T16" s="55"/>
      <c r="U16" s="55"/>
      <c r="V16" s="55"/>
      <c r="W16" s="55">
        <v>2</v>
      </c>
      <c r="X16" s="49">
        <v>20180629</v>
      </c>
      <c r="Y16" s="49">
        <v>4</v>
      </c>
      <c r="Z16" s="49" t="s">
        <v>33</v>
      </c>
      <c r="AA16" s="49" t="str">
        <f t="shared" si="3"/>
        <v>박춘걸</v>
      </c>
      <c r="AB16" s="56" t="s">
        <v>964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6</v>
      </c>
      <c r="C17" s="49">
        <v>29</v>
      </c>
      <c r="D17" s="59" t="s">
        <v>905</v>
      </c>
      <c r="E17" s="48" t="s">
        <v>890</v>
      </c>
      <c r="F17" s="48" t="s">
        <v>963</v>
      </c>
      <c r="G17" s="48" t="s">
        <v>956</v>
      </c>
      <c r="H17" s="49" t="s">
        <v>949</v>
      </c>
      <c r="I17" s="50"/>
      <c r="J17" s="51">
        <f t="shared" si="0"/>
        <v>634</v>
      </c>
      <c r="K17" s="52"/>
      <c r="L17" s="50">
        <v>630</v>
      </c>
      <c r="M17" s="51">
        <f t="shared" si="1"/>
        <v>4</v>
      </c>
      <c r="N17" s="53">
        <f t="shared" si="2"/>
        <v>6.3091482649842269E-3</v>
      </c>
      <c r="O17" s="55">
        <v>3</v>
      </c>
      <c r="P17" s="55"/>
      <c r="Q17" s="55"/>
      <c r="R17" s="55"/>
      <c r="S17" s="55">
        <v>1</v>
      </c>
      <c r="T17" s="55"/>
      <c r="U17" s="55"/>
      <c r="V17" s="55"/>
      <c r="W17" s="55"/>
      <c r="X17" s="49">
        <v>20180629</v>
      </c>
      <c r="Y17" s="49">
        <v>11</v>
      </c>
      <c r="Z17" s="49" t="s">
        <v>34</v>
      </c>
      <c r="AA17" s="49" t="str">
        <f t="shared" si="3"/>
        <v>하선동</v>
      </c>
      <c r="AB17" s="56" t="s">
        <v>964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29</v>
      </c>
      <c r="D18" s="59" t="s">
        <v>905</v>
      </c>
      <c r="E18" s="48" t="s">
        <v>890</v>
      </c>
      <c r="F18" s="48" t="s">
        <v>963</v>
      </c>
      <c r="G18" s="48" t="s">
        <v>956</v>
      </c>
      <c r="H18" s="49" t="s">
        <v>949</v>
      </c>
      <c r="I18" s="50"/>
      <c r="J18" s="51">
        <f t="shared" si="0"/>
        <v>2842</v>
      </c>
      <c r="K18" s="52"/>
      <c r="L18" s="50">
        <v>2840</v>
      </c>
      <c r="M18" s="51">
        <f t="shared" si="1"/>
        <v>2</v>
      </c>
      <c r="N18" s="53">
        <f t="shared" si="2"/>
        <v>7.0372976776917663E-4</v>
      </c>
      <c r="O18" s="55">
        <v>2</v>
      </c>
      <c r="P18" s="55"/>
      <c r="Q18" s="55"/>
      <c r="R18" s="55"/>
      <c r="S18" s="55"/>
      <c r="T18" s="55"/>
      <c r="U18" s="55"/>
      <c r="V18" s="55"/>
      <c r="W18" s="55"/>
      <c r="X18" s="49">
        <v>20180629</v>
      </c>
      <c r="Y18" s="49">
        <v>11</v>
      </c>
      <c r="Z18" s="49" t="s">
        <v>33</v>
      </c>
      <c r="AA18" s="49" t="str">
        <f t="shared" si="3"/>
        <v>박춘걸</v>
      </c>
      <c r="AB18" s="56" t="s">
        <v>964</v>
      </c>
      <c r="AC18" s="63"/>
      <c r="AD18" s="41"/>
    </row>
    <row r="19" spans="1:30" s="42" customFormat="1" ht="19.5" customHeight="1">
      <c r="A19" s="49">
        <v>13</v>
      </c>
      <c r="B19" s="49">
        <v>6</v>
      </c>
      <c r="C19" s="49">
        <v>29</v>
      </c>
      <c r="D19" s="59" t="s">
        <v>905</v>
      </c>
      <c r="E19" s="48" t="s">
        <v>896</v>
      </c>
      <c r="F19" s="48" t="s">
        <v>968</v>
      </c>
      <c r="G19" s="48" t="s">
        <v>956</v>
      </c>
      <c r="H19" s="49" t="s">
        <v>949</v>
      </c>
      <c r="I19" s="50"/>
      <c r="J19" s="51">
        <f t="shared" si="0"/>
        <v>2421</v>
      </c>
      <c r="K19" s="52"/>
      <c r="L19" s="50">
        <v>2420</v>
      </c>
      <c r="M19" s="51">
        <f t="shared" si="1"/>
        <v>1</v>
      </c>
      <c r="N19" s="53">
        <f t="shared" si="2"/>
        <v>4.1305245766212311E-4</v>
      </c>
      <c r="O19" s="55"/>
      <c r="P19" s="55"/>
      <c r="Q19" s="55"/>
      <c r="R19" s="55"/>
      <c r="S19" s="55"/>
      <c r="T19" s="55"/>
      <c r="U19" s="55"/>
      <c r="V19" s="55"/>
      <c r="W19" s="55">
        <v>1</v>
      </c>
      <c r="X19" s="49">
        <v>20180629</v>
      </c>
      <c r="Y19" s="49">
        <v>3</v>
      </c>
      <c r="Z19" s="49" t="s">
        <v>34</v>
      </c>
      <c r="AA19" s="49" t="str">
        <f t="shared" si="3"/>
        <v>하선동</v>
      </c>
      <c r="AB19" s="56" t="s">
        <v>964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29</v>
      </c>
      <c r="D20" s="59" t="s">
        <v>905</v>
      </c>
      <c r="E20" s="48" t="s">
        <v>896</v>
      </c>
      <c r="F20" s="48" t="s">
        <v>968</v>
      </c>
      <c r="G20" s="48" t="s">
        <v>956</v>
      </c>
      <c r="H20" s="49" t="s">
        <v>949</v>
      </c>
      <c r="I20" s="50"/>
      <c r="J20" s="51">
        <f t="shared" si="0"/>
        <v>4040</v>
      </c>
      <c r="K20" s="52"/>
      <c r="L20" s="50">
        <v>4040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20180629</v>
      </c>
      <c r="Y20" s="49">
        <v>3</v>
      </c>
      <c r="Z20" s="49" t="s">
        <v>34</v>
      </c>
      <c r="AA20" s="49" t="str">
        <f t="shared" si="3"/>
        <v>하선동</v>
      </c>
      <c r="AB20" s="56" t="s">
        <v>964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29</v>
      </c>
      <c r="D21" s="59" t="s">
        <v>905</v>
      </c>
      <c r="E21" s="48" t="s">
        <v>896</v>
      </c>
      <c r="F21" s="48" t="s">
        <v>968</v>
      </c>
      <c r="G21" s="48" t="s">
        <v>956</v>
      </c>
      <c r="H21" s="49" t="s">
        <v>949</v>
      </c>
      <c r="I21" s="50"/>
      <c r="J21" s="51">
        <f t="shared" si="0"/>
        <v>7140</v>
      </c>
      <c r="K21" s="52"/>
      <c r="L21" s="50">
        <v>7140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20180629</v>
      </c>
      <c r="Y21" s="49">
        <v>3</v>
      </c>
      <c r="Z21" s="49" t="s">
        <v>33</v>
      </c>
      <c r="AA21" s="49" t="str">
        <f t="shared" si="3"/>
        <v>박춘걸</v>
      </c>
      <c r="AB21" s="56" t="s">
        <v>964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29</v>
      </c>
      <c r="D22" s="59" t="s">
        <v>905</v>
      </c>
      <c r="E22" s="48" t="s">
        <v>892</v>
      </c>
      <c r="F22" s="48" t="s">
        <v>970</v>
      </c>
      <c r="G22" s="48" t="s">
        <v>959</v>
      </c>
      <c r="H22" s="49" t="s">
        <v>949</v>
      </c>
      <c r="I22" s="50"/>
      <c r="J22" s="51">
        <f t="shared" si="0"/>
        <v>244</v>
      </c>
      <c r="K22" s="52"/>
      <c r="L22" s="50">
        <v>240</v>
      </c>
      <c r="M22" s="51">
        <f t="shared" si="1"/>
        <v>4</v>
      </c>
      <c r="N22" s="53">
        <f t="shared" si="2"/>
        <v>1.6393442622950821E-2</v>
      </c>
      <c r="O22" s="55">
        <v>4</v>
      </c>
      <c r="P22" s="55"/>
      <c r="Q22" s="55"/>
      <c r="R22" s="55"/>
      <c r="S22" s="55"/>
      <c r="T22" s="55"/>
      <c r="U22" s="55"/>
      <c r="V22" s="55"/>
      <c r="W22" s="55"/>
      <c r="X22" s="49">
        <v>20180628</v>
      </c>
      <c r="Y22" s="49">
        <v>13</v>
      </c>
      <c r="Z22" s="49" t="s">
        <v>33</v>
      </c>
      <c r="AA22" s="49" t="str">
        <f t="shared" si="3"/>
        <v>박춘걸</v>
      </c>
      <c r="AB22" s="56" t="s">
        <v>964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29</v>
      </c>
      <c r="D23" s="59" t="s">
        <v>905</v>
      </c>
      <c r="E23" s="48" t="s">
        <v>892</v>
      </c>
      <c r="F23" s="48" t="s">
        <v>970</v>
      </c>
      <c r="G23" s="48" t="s">
        <v>959</v>
      </c>
      <c r="H23" s="49" t="s">
        <v>949</v>
      </c>
      <c r="I23" s="50"/>
      <c r="J23" s="51">
        <f t="shared" si="0"/>
        <v>622</v>
      </c>
      <c r="K23" s="52"/>
      <c r="L23" s="50">
        <v>620</v>
      </c>
      <c r="M23" s="51">
        <f t="shared" si="1"/>
        <v>2</v>
      </c>
      <c r="N23" s="53">
        <f t="shared" si="2"/>
        <v>3.2154340836012861E-3</v>
      </c>
      <c r="O23" s="55">
        <v>2</v>
      </c>
      <c r="P23" s="55"/>
      <c r="Q23" s="55"/>
      <c r="R23" s="55"/>
      <c r="S23" s="55"/>
      <c r="T23" s="55"/>
      <c r="U23" s="55"/>
      <c r="V23" s="55"/>
      <c r="W23" s="55"/>
      <c r="X23" s="49">
        <v>20180629</v>
      </c>
      <c r="Y23" s="49">
        <v>13</v>
      </c>
      <c r="Z23" s="49" t="s">
        <v>34</v>
      </c>
      <c r="AA23" s="49" t="str">
        <f t="shared" si="3"/>
        <v>하선동</v>
      </c>
      <c r="AB23" s="56" t="s">
        <v>964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29</v>
      </c>
      <c r="D24" s="59" t="s">
        <v>905</v>
      </c>
      <c r="E24" s="48" t="s">
        <v>884</v>
      </c>
      <c r="F24" s="48" t="s">
        <v>960</v>
      </c>
      <c r="G24" s="48" t="s">
        <v>959</v>
      </c>
      <c r="H24" s="49" t="s">
        <v>949</v>
      </c>
      <c r="I24" s="50"/>
      <c r="J24" s="51">
        <f t="shared" si="0"/>
        <v>893</v>
      </c>
      <c r="K24" s="52"/>
      <c r="L24" s="50">
        <v>865</v>
      </c>
      <c r="M24" s="51">
        <f t="shared" si="1"/>
        <v>28</v>
      </c>
      <c r="N24" s="53">
        <f t="shared" si="2"/>
        <v>3.1354983202687571E-2</v>
      </c>
      <c r="O24" s="55">
        <v>28</v>
      </c>
      <c r="P24" s="55"/>
      <c r="Q24" s="55"/>
      <c r="R24" s="55"/>
      <c r="S24" s="55"/>
      <c r="T24" s="55"/>
      <c r="U24" s="55"/>
      <c r="V24" s="55"/>
      <c r="W24" s="55"/>
      <c r="X24" s="49">
        <v>20180629</v>
      </c>
      <c r="Y24" s="49">
        <v>8</v>
      </c>
      <c r="Z24" s="49" t="s">
        <v>33</v>
      </c>
      <c r="AA24" s="49" t="str">
        <f t="shared" si="3"/>
        <v>박춘걸</v>
      </c>
      <c r="AB24" s="56" t="s">
        <v>964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29</v>
      </c>
      <c r="D25" s="59" t="s">
        <v>905</v>
      </c>
      <c r="E25" s="48" t="s">
        <v>884</v>
      </c>
      <c r="F25" s="48" t="s">
        <v>960</v>
      </c>
      <c r="G25" s="48" t="s">
        <v>959</v>
      </c>
      <c r="H25" s="49" t="s">
        <v>949</v>
      </c>
      <c r="I25" s="50"/>
      <c r="J25" s="51">
        <f t="shared" si="0"/>
        <v>831</v>
      </c>
      <c r="K25" s="52"/>
      <c r="L25" s="50">
        <v>825</v>
      </c>
      <c r="M25" s="51">
        <f t="shared" si="1"/>
        <v>6</v>
      </c>
      <c r="N25" s="53">
        <f t="shared" si="2"/>
        <v>7.2202166064981952E-3</v>
      </c>
      <c r="O25" s="55">
        <v>2</v>
      </c>
      <c r="P25" s="55"/>
      <c r="Q25" s="55"/>
      <c r="R25" s="55"/>
      <c r="S25" s="55"/>
      <c r="T25" s="55"/>
      <c r="U25" s="55"/>
      <c r="V25" s="55">
        <v>4</v>
      </c>
      <c r="W25" s="55"/>
      <c r="X25" s="49">
        <v>20180628</v>
      </c>
      <c r="Y25" s="49">
        <v>8</v>
      </c>
      <c r="Z25" s="49" t="s">
        <v>34</v>
      </c>
      <c r="AA25" s="49" t="str">
        <f t="shared" si="3"/>
        <v>하선동</v>
      </c>
      <c r="AB25" s="56" t="s">
        <v>965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29</v>
      </c>
      <c r="D26" s="59" t="s">
        <v>905</v>
      </c>
      <c r="E26" s="48" t="s">
        <v>884</v>
      </c>
      <c r="F26" s="48" t="s">
        <v>960</v>
      </c>
      <c r="G26" s="48" t="s">
        <v>959</v>
      </c>
      <c r="H26" s="49" t="s">
        <v>949</v>
      </c>
      <c r="I26" s="50"/>
      <c r="J26" s="51">
        <f t="shared" si="0"/>
        <v>832</v>
      </c>
      <c r="K26" s="52"/>
      <c r="L26" s="50">
        <v>830</v>
      </c>
      <c r="M26" s="51">
        <f t="shared" si="1"/>
        <v>2</v>
      </c>
      <c r="N26" s="53">
        <f t="shared" si="2"/>
        <v>2.403846153846154E-3</v>
      </c>
      <c r="O26" s="55">
        <v>1</v>
      </c>
      <c r="P26" s="55"/>
      <c r="Q26" s="55"/>
      <c r="R26" s="55"/>
      <c r="S26" s="55">
        <v>1</v>
      </c>
      <c r="T26" s="55"/>
      <c r="U26" s="55"/>
      <c r="V26" s="55"/>
      <c r="W26" s="55"/>
      <c r="X26" s="49">
        <v>20180629</v>
      </c>
      <c r="Y26" s="49">
        <v>8</v>
      </c>
      <c r="Z26" s="49" t="s">
        <v>34</v>
      </c>
      <c r="AA26" s="49" t="str">
        <f t="shared" si="3"/>
        <v>하선동</v>
      </c>
      <c r="AB26" s="56" t="s">
        <v>965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29</v>
      </c>
      <c r="D27" s="59" t="s">
        <v>905</v>
      </c>
      <c r="E27" s="48" t="s">
        <v>981</v>
      </c>
      <c r="F27" s="48" t="s">
        <v>980</v>
      </c>
      <c r="G27" s="48" t="s">
        <v>956</v>
      </c>
      <c r="H27" s="49" t="s">
        <v>949</v>
      </c>
      <c r="I27" s="50"/>
      <c r="J27" s="51">
        <f t="shared" si="0"/>
        <v>1074</v>
      </c>
      <c r="K27" s="52"/>
      <c r="L27" s="50">
        <v>1070</v>
      </c>
      <c r="M27" s="51">
        <f t="shared" si="1"/>
        <v>4</v>
      </c>
      <c r="N27" s="53">
        <f t="shared" si="2"/>
        <v>3.7243947858472998E-3</v>
      </c>
      <c r="O27" s="55">
        <v>1</v>
      </c>
      <c r="P27" s="55"/>
      <c r="Q27" s="55"/>
      <c r="R27" s="55"/>
      <c r="S27" s="55">
        <v>3</v>
      </c>
      <c r="T27" s="55"/>
      <c r="U27" s="55"/>
      <c r="V27" s="55"/>
      <c r="W27" s="55"/>
      <c r="X27" s="49">
        <v>20180628</v>
      </c>
      <c r="Y27" s="49">
        <v>14</v>
      </c>
      <c r="Z27" s="49" t="s">
        <v>34</v>
      </c>
      <c r="AA27" s="49" t="str">
        <f t="shared" si="3"/>
        <v>하선동</v>
      </c>
      <c r="AB27" s="56" t="s">
        <v>965</v>
      </c>
      <c r="AC27" s="63"/>
      <c r="AD27" s="41"/>
    </row>
    <row r="28" spans="1:30" s="42" customFormat="1" ht="19.5" customHeight="1">
      <c r="A28" s="49">
        <v>22</v>
      </c>
      <c r="B28" s="49">
        <v>6</v>
      </c>
      <c r="C28" s="49">
        <v>29</v>
      </c>
      <c r="D28" s="59" t="s">
        <v>905</v>
      </c>
      <c r="E28" s="48" t="s">
        <v>981</v>
      </c>
      <c r="F28" s="48" t="s">
        <v>980</v>
      </c>
      <c r="G28" s="48" t="s">
        <v>956</v>
      </c>
      <c r="H28" s="49" t="s">
        <v>949</v>
      </c>
      <c r="I28" s="50"/>
      <c r="J28" s="51">
        <f t="shared" si="0"/>
        <v>1182</v>
      </c>
      <c r="K28" s="52"/>
      <c r="L28" s="50">
        <v>1180</v>
      </c>
      <c r="M28" s="51">
        <f t="shared" si="1"/>
        <v>2</v>
      </c>
      <c r="N28" s="53">
        <f t="shared" si="2"/>
        <v>1.6920473773265651E-3</v>
      </c>
      <c r="O28" s="55">
        <v>1</v>
      </c>
      <c r="P28" s="55"/>
      <c r="Q28" s="55"/>
      <c r="R28" s="55"/>
      <c r="S28" s="55">
        <v>1</v>
      </c>
      <c r="T28" s="55"/>
      <c r="U28" s="55"/>
      <c r="V28" s="55"/>
      <c r="W28" s="55"/>
      <c r="X28" s="49">
        <v>20180629</v>
      </c>
      <c r="Y28" s="49">
        <v>14</v>
      </c>
      <c r="Z28" s="49" t="s">
        <v>34</v>
      </c>
      <c r="AA28" s="49" t="str">
        <f t="shared" si="3"/>
        <v>하선동</v>
      </c>
      <c r="AB28" s="56" t="s">
        <v>965</v>
      </c>
      <c r="AC28" s="63"/>
      <c r="AD28" s="41"/>
    </row>
    <row r="29" spans="1:30" s="42" customFormat="1" ht="19.5" customHeight="1">
      <c r="A29" s="49">
        <v>23</v>
      </c>
      <c r="B29" s="49">
        <v>6</v>
      </c>
      <c r="C29" s="49">
        <v>29</v>
      </c>
      <c r="D29" s="59" t="s">
        <v>905</v>
      </c>
      <c r="E29" s="48" t="s">
        <v>892</v>
      </c>
      <c r="F29" s="48" t="s">
        <v>970</v>
      </c>
      <c r="G29" s="48" t="s">
        <v>959</v>
      </c>
      <c r="H29" s="49" t="s">
        <v>949</v>
      </c>
      <c r="I29" s="50"/>
      <c r="J29" s="51">
        <f t="shared" si="0"/>
        <v>1923</v>
      </c>
      <c r="K29" s="52"/>
      <c r="L29" s="50">
        <v>1920</v>
      </c>
      <c r="M29" s="51">
        <f t="shared" si="1"/>
        <v>3</v>
      </c>
      <c r="N29" s="53">
        <f t="shared" si="2"/>
        <v>1.5600624024960999E-3</v>
      </c>
      <c r="O29" s="55">
        <v>3</v>
      </c>
      <c r="P29" s="55"/>
      <c r="Q29" s="55"/>
      <c r="R29" s="55"/>
      <c r="S29" s="55"/>
      <c r="T29" s="55"/>
      <c r="U29" s="55"/>
      <c r="V29" s="55"/>
      <c r="W29" s="55"/>
      <c r="X29" s="49">
        <v>20180629</v>
      </c>
      <c r="Y29" s="49">
        <v>13</v>
      </c>
      <c r="Z29" s="49" t="s">
        <v>34</v>
      </c>
      <c r="AA29" s="49" t="str">
        <f t="shared" si="3"/>
        <v>하선동</v>
      </c>
      <c r="AB29" s="56" t="s">
        <v>965</v>
      </c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29</v>
      </c>
      <c r="D30" s="59" t="s">
        <v>905</v>
      </c>
      <c r="E30" s="48" t="s">
        <v>884</v>
      </c>
      <c r="F30" s="48" t="s">
        <v>960</v>
      </c>
      <c r="G30" s="48" t="s">
        <v>959</v>
      </c>
      <c r="H30" s="49" t="s">
        <v>949</v>
      </c>
      <c r="I30" s="50"/>
      <c r="J30" s="51">
        <f t="shared" si="0"/>
        <v>1053</v>
      </c>
      <c r="K30" s="52"/>
      <c r="L30" s="50">
        <v>1050</v>
      </c>
      <c r="M30" s="51">
        <f t="shared" si="1"/>
        <v>3</v>
      </c>
      <c r="N30" s="53">
        <f t="shared" si="2"/>
        <v>2.8490028490028491E-3</v>
      </c>
      <c r="O30" s="55">
        <v>3</v>
      </c>
      <c r="P30" s="55"/>
      <c r="Q30" s="55"/>
      <c r="R30" s="55"/>
      <c r="S30" s="55"/>
      <c r="T30" s="55"/>
      <c r="U30" s="55"/>
      <c r="V30" s="55"/>
      <c r="W30" s="55"/>
      <c r="X30" s="49">
        <v>20180628</v>
      </c>
      <c r="Y30" s="49">
        <v>8</v>
      </c>
      <c r="Z30" s="49" t="s">
        <v>33</v>
      </c>
      <c r="AA30" s="49" t="str">
        <f t="shared" si="3"/>
        <v>박춘걸</v>
      </c>
      <c r="AB30" s="56" t="s">
        <v>966</v>
      </c>
      <c r="AC30" s="63"/>
      <c r="AD30" s="41"/>
    </row>
    <row r="31" spans="1:30" s="42" customFormat="1" ht="19.5" customHeight="1">
      <c r="A31" s="49">
        <v>25</v>
      </c>
      <c r="B31" s="49">
        <v>6</v>
      </c>
      <c r="C31" s="49">
        <v>29</v>
      </c>
      <c r="D31" s="59" t="s">
        <v>905</v>
      </c>
      <c r="E31" s="48" t="s">
        <v>890</v>
      </c>
      <c r="F31" s="48" t="s">
        <v>963</v>
      </c>
      <c r="G31" s="48" t="s">
        <v>956</v>
      </c>
      <c r="H31" s="49" t="s">
        <v>949</v>
      </c>
      <c r="I31" s="50"/>
      <c r="J31" s="51">
        <f t="shared" si="0"/>
        <v>1500</v>
      </c>
      <c r="K31" s="52"/>
      <c r="L31" s="50">
        <v>1500</v>
      </c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>
        <v>20180629</v>
      </c>
      <c r="Y31" s="49">
        <v>11</v>
      </c>
      <c r="Z31" s="49" t="s">
        <v>34</v>
      </c>
      <c r="AA31" s="49" t="str">
        <f t="shared" si="3"/>
        <v>하선동</v>
      </c>
      <c r="AB31" s="56" t="s">
        <v>966</v>
      </c>
      <c r="AC31" s="63"/>
      <c r="AD31" s="41"/>
    </row>
    <row r="32" spans="1:30" s="42" customFormat="1" ht="19.5" customHeight="1">
      <c r="A32" s="49">
        <v>26</v>
      </c>
      <c r="B32" s="49">
        <v>6</v>
      </c>
      <c r="C32" s="49">
        <v>29</v>
      </c>
      <c r="D32" s="59" t="s">
        <v>905</v>
      </c>
      <c r="E32" s="48" t="s">
        <v>981</v>
      </c>
      <c r="F32" s="48" t="s">
        <v>980</v>
      </c>
      <c r="G32" s="48" t="s">
        <v>956</v>
      </c>
      <c r="H32" s="49" t="s">
        <v>949</v>
      </c>
      <c r="I32" s="50"/>
      <c r="J32" s="51">
        <f t="shared" si="0"/>
        <v>1000</v>
      </c>
      <c r="K32" s="52"/>
      <c r="L32" s="50">
        <v>1000</v>
      </c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>
        <v>20180629</v>
      </c>
      <c r="Y32" s="49">
        <v>14</v>
      </c>
      <c r="Z32" s="49" t="s">
        <v>34</v>
      </c>
      <c r="AA32" s="49" t="str">
        <f t="shared" si="3"/>
        <v>하선동</v>
      </c>
      <c r="AB32" s="56" t="s">
        <v>966</v>
      </c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29</v>
      </c>
      <c r="D33" s="59" t="s">
        <v>955</v>
      </c>
      <c r="E33" s="48" t="s">
        <v>985</v>
      </c>
      <c r="F33" s="48" t="s">
        <v>973</v>
      </c>
      <c r="G33" s="48">
        <v>8301</v>
      </c>
      <c r="H33" s="49" t="s">
        <v>949</v>
      </c>
      <c r="I33" s="50"/>
      <c r="J33" s="51">
        <f t="shared" si="0"/>
        <v>705</v>
      </c>
      <c r="K33" s="52"/>
      <c r="L33" s="50">
        <v>700</v>
      </c>
      <c r="M33" s="51">
        <f t="shared" si="1"/>
        <v>5</v>
      </c>
      <c r="N33" s="53">
        <f t="shared" si="2"/>
        <v>7.0921985815602835E-3</v>
      </c>
      <c r="O33" s="55"/>
      <c r="P33" s="55"/>
      <c r="Q33" s="55"/>
      <c r="R33" s="55"/>
      <c r="S33" s="55"/>
      <c r="T33" s="55"/>
      <c r="U33" s="55">
        <v>5</v>
      </c>
      <c r="V33" s="55"/>
      <c r="W33" s="55"/>
      <c r="X33" s="49">
        <v>20180629</v>
      </c>
      <c r="Y33" s="49">
        <v>12</v>
      </c>
      <c r="Z33" s="49" t="s">
        <v>34</v>
      </c>
      <c r="AA33" s="49" t="str">
        <f t="shared" si="3"/>
        <v>하선동</v>
      </c>
      <c r="AB33" s="56" t="s">
        <v>966</v>
      </c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29</v>
      </c>
      <c r="D34" s="59" t="s">
        <v>986</v>
      </c>
      <c r="E34" s="48" t="s">
        <v>892</v>
      </c>
      <c r="F34" s="48" t="s">
        <v>978</v>
      </c>
      <c r="G34" s="48" t="s">
        <v>952</v>
      </c>
      <c r="H34" s="5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29</v>
      </c>
      <c r="D35" s="59"/>
      <c r="E35" s="48"/>
      <c r="F35" s="48"/>
      <c r="G35" s="48"/>
      <c r="H35" s="5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29</v>
      </c>
      <c r="D36" s="59"/>
      <c r="E36" s="48"/>
      <c r="F36" s="48"/>
      <c r="G36" s="48"/>
      <c r="H36" s="5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29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29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29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29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29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37664</v>
      </c>
      <c r="K42" s="109">
        <f>SUM(K7:K41)</f>
        <v>0</v>
      </c>
      <c r="L42" s="110">
        <f>SUM(L7:L41)</f>
        <v>37470</v>
      </c>
      <c r="M42" s="111">
        <f>SUM(M7:M41)</f>
        <v>194</v>
      </c>
      <c r="N42" s="112">
        <f>M42/J42</f>
        <v>5.1508071367884455E-3</v>
      </c>
      <c r="O42" s="64">
        <f t="shared" ref="O42:W42" si="5">SUM( O7:O41)</f>
        <v>145</v>
      </c>
      <c r="P42" s="64">
        <f t="shared" si="5"/>
        <v>5</v>
      </c>
      <c r="Q42" s="64">
        <f t="shared" si="5"/>
        <v>0</v>
      </c>
      <c r="R42" s="64">
        <f t="shared" si="5"/>
        <v>0</v>
      </c>
      <c r="S42" s="64">
        <f t="shared" si="5"/>
        <v>30</v>
      </c>
      <c r="T42" s="64">
        <f t="shared" si="5"/>
        <v>0</v>
      </c>
      <c r="U42" s="64">
        <f t="shared" si="5"/>
        <v>5</v>
      </c>
      <c r="V42" s="64">
        <f t="shared" si="5"/>
        <v>4</v>
      </c>
      <c r="W42" s="46">
        <f t="shared" si="5"/>
        <v>5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65">
        <f>IFERROR(O42/$M42,"")</f>
        <v>0.74742268041237114</v>
      </c>
      <c r="P43" s="65">
        <f t="shared" ref="P43:W43" si="6">IFERROR(P42/$M42,"")</f>
        <v>2.5773195876288658E-2</v>
      </c>
      <c r="Q43" s="65">
        <f t="shared" si="6"/>
        <v>0</v>
      </c>
      <c r="R43" s="65">
        <f t="shared" si="6"/>
        <v>0</v>
      </c>
      <c r="S43" s="65">
        <f t="shared" si="6"/>
        <v>0.15463917525773196</v>
      </c>
      <c r="T43" s="65">
        <f t="shared" si="6"/>
        <v>0</v>
      </c>
      <c r="U43" s="65">
        <f t="shared" si="6"/>
        <v>2.5773195876288658E-2</v>
      </c>
      <c r="V43" s="65">
        <f t="shared" si="6"/>
        <v>2.0618556701030927E-2</v>
      </c>
      <c r="W43" s="47">
        <f t="shared" si="6"/>
        <v>2.5773195876288658E-2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A7:A41 Y17:Z19 Y28:Z29 X20:Z27 Y12:Z15 I22:M22 I16:I21 K12:L21 AA12:AA24 AA25:AB41">
    <cfRule type="expression" dxfId="44503" priority="1631">
      <formula>AND($N7&gt;0.08,$N7&lt;0.15)</formula>
    </cfRule>
    <cfRule type="expression" dxfId="44502" priority="1632" stopIfTrue="1">
      <formula>$N7&gt;0.15</formula>
    </cfRule>
  </conditionalFormatting>
  <conditionalFormatting sqref="X12:X19 Y12:Z13 AA12:AA41 AB25:AB36">
    <cfRule type="expression" dxfId="44501" priority="1629">
      <formula>AND($N12&gt;0.08,$N12&lt;0.15)</formula>
    </cfRule>
    <cfRule type="expression" dxfId="44500" priority="1630" stopIfTrue="1">
      <formula>$N12&gt;0.15</formula>
    </cfRule>
  </conditionalFormatting>
  <conditionalFormatting sqref="I40:W40 Y40:Z40">
    <cfRule type="expression" dxfId="44499" priority="1615">
      <formula>AND($N40&gt;0.08,$N40&lt;0.15)</formula>
    </cfRule>
    <cfRule type="expression" dxfId="44498" priority="1616" stopIfTrue="1">
      <formula>$N40&gt;0.15</formula>
    </cfRule>
  </conditionalFormatting>
  <conditionalFormatting sqref="J31:W31 Y31:Z31">
    <cfRule type="expression" dxfId="44497" priority="1621">
      <formula>AND($N31&gt;0.08,$N31&lt;0.15)</formula>
    </cfRule>
    <cfRule type="expression" dxfId="44496" priority="1622" stopIfTrue="1">
      <formula>$N31&gt;0.15</formula>
    </cfRule>
  </conditionalFormatting>
  <conditionalFormatting sqref="I12">
    <cfRule type="expression" dxfId="44495" priority="1627">
      <formula>AND($N12&gt;0.08,$N12&lt;0.15)</formula>
    </cfRule>
    <cfRule type="expression" dxfId="44494" priority="1628" stopIfTrue="1">
      <formula>$N12&gt;0.15</formula>
    </cfRule>
  </conditionalFormatting>
  <conditionalFormatting sqref="I13">
    <cfRule type="expression" dxfId="44493" priority="1625">
      <formula>AND($N13&gt;0.08,$N13&lt;0.15)</formula>
    </cfRule>
    <cfRule type="expression" dxfId="44492" priority="1626" stopIfTrue="1">
      <formula>$N13&gt;0.15</formula>
    </cfRule>
  </conditionalFormatting>
  <conditionalFormatting sqref="I32:W32 Y32:Z32 Y33:Y37">
    <cfRule type="expression" dxfId="44491" priority="1619">
      <formula>AND($N32&gt;0.08,$N32&lt;0.15)</formula>
    </cfRule>
    <cfRule type="expression" dxfId="44490" priority="1620" stopIfTrue="1">
      <formula>$N32&gt;0.15</formula>
    </cfRule>
  </conditionalFormatting>
  <conditionalFormatting sqref="J30:W30 Y30:Z30">
    <cfRule type="expression" dxfId="44489" priority="1623">
      <formula>AND($N30&gt;0.08,$N30&lt;0.15)</formula>
    </cfRule>
    <cfRule type="expression" dxfId="44488" priority="1624" stopIfTrue="1">
      <formula>$N30&gt;0.15</formula>
    </cfRule>
  </conditionalFormatting>
  <conditionalFormatting sqref="Y38:Z39 I33:W39 Z33:Z37">
    <cfRule type="expression" dxfId="44487" priority="1617">
      <formula>AND($N33&gt;0.08,$N33&lt;0.15)</formula>
    </cfRule>
    <cfRule type="expression" dxfId="44486" priority="1618" stopIfTrue="1">
      <formula>$N33&gt;0.15</formula>
    </cfRule>
  </conditionalFormatting>
  <conditionalFormatting sqref="I41:W41 Y41:Z41">
    <cfRule type="expression" dxfId="44485" priority="1613">
      <formula>AND($N41&gt;0.08,$N41&lt;0.15)</formula>
    </cfRule>
    <cfRule type="expression" dxfId="44484" priority="1614" stopIfTrue="1">
      <formula>$N41&gt;0.15</formula>
    </cfRule>
  </conditionalFormatting>
  <conditionalFormatting sqref="I30">
    <cfRule type="expression" dxfId="44483" priority="1611">
      <formula>AND($N30&gt;0.08,$N30&lt;0.15)</formula>
    </cfRule>
    <cfRule type="expression" dxfId="44482" priority="1612" stopIfTrue="1">
      <formula>$N30&gt;0.15</formula>
    </cfRule>
  </conditionalFormatting>
  <conditionalFormatting sqref="I31">
    <cfRule type="expression" dxfId="44481" priority="1609">
      <formula>AND($N31&gt;0.08,$N31&lt;0.15)</formula>
    </cfRule>
    <cfRule type="expression" dxfId="44480" priority="1610" stopIfTrue="1">
      <formula>$N31&gt;0.15</formula>
    </cfRule>
  </conditionalFormatting>
  <conditionalFormatting sqref="I14">
    <cfRule type="expression" dxfId="44479" priority="1607">
      <formula>AND($N14&gt;0.08,$N14&lt;0.15)</formula>
    </cfRule>
    <cfRule type="expression" dxfId="44478" priority="1608" stopIfTrue="1">
      <formula>$N14&gt;0.15</formula>
    </cfRule>
  </conditionalFormatting>
  <conditionalFormatting sqref="X22:X23">
    <cfRule type="expression" dxfId="44477" priority="1601">
      <formula>AND($N22&gt;0.08,$N22&lt;0.15)</formula>
    </cfRule>
    <cfRule type="expression" dxfId="44476" priority="1602" stopIfTrue="1">
      <formula>$N22&gt;0.15</formula>
    </cfRule>
  </conditionalFormatting>
  <conditionalFormatting sqref="X20:X21">
    <cfRule type="expression" dxfId="44475" priority="1605">
      <formula>AND($N20&gt;0.08,$N20&lt;0.15)</formula>
    </cfRule>
    <cfRule type="expression" dxfId="44474" priority="1606" stopIfTrue="1">
      <formula>$N20&gt;0.15</formula>
    </cfRule>
  </conditionalFormatting>
  <conditionalFormatting sqref="X21">
    <cfRule type="expression" dxfId="44473" priority="1603">
      <formula>AND($N21&gt;0.08,$N21&lt;0.15)</formula>
    </cfRule>
    <cfRule type="expression" dxfId="44472" priority="1604" stopIfTrue="1">
      <formula>$N21&gt;0.15</formula>
    </cfRule>
  </conditionalFormatting>
  <conditionalFormatting sqref="X23:X31">
    <cfRule type="expression" dxfId="44471" priority="1599">
      <formula>AND($N23&gt;0.08,$N23&lt;0.15)</formula>
    </cfRule>
    <cfRule type="expression" dxfId="44470" priority="1600" stopIfTrue="1">
      <formula>$N23&gt;0.15</formula>
    </cfRule>
  </conditionalFormatting>
  <conditionalFormatting sqref="J24:W24 Y24:Z24">
    <cfRule type="expression" dxfId="44469" priority="1597">
      <formula>AND($N24&gt;0.08,$N24&lt;0.15)</formula>
    </cfRule>
    <cfRule type="expression" dxfId="44468" priority="1598" stopIfTrue="1">
      <formula>$N24&gt;0.15</formula>
    </cfRule>
  </conditionalFormatting>
  <conditionalFormatting sqref="I24">
    <cfRule type="expression" dxfId="44467" priority="1595">
      <formula>AND($N24&gt;0.08,$N24&lt;0.15)</formula>
    </cfRule>
    <cfRule type="expression" dxfId="44466" priority="1596" stopIfTrue="1">
      <formula>$N24&gt;0.15</formula>
    </cfRule>
  </conditionalFormatting>
  <conditionalFormatting sqref="X13:X19">
    <cfRule type="expression" dxfId="44465" priority="1593">
      <formula>AND($N13&gt;0.08,$N13&lt;0.15)</formula>
    </cfRule>
    <cfRule type="expression" dxfId="44464" priority="1594" stopIfTrue="1">
      <formula>$N13&gt;0.15</formula>
    </cfRule>
  </conditionalFormatting>
  <conditionalFormatting sqref="X13:X19">
    <cfRule type="expression" dxfId="44463" priority="1591">
      <formula>AND($N13&gt;0.08,$N13&lt;0.15)</formula>
    </cfRule>
    <cfRule type="expression" dxfId="44462" priority="1592" stopIfTrue="1">
      <formula>$N13&gt;0.15</formula>
    </cfRule>
  </conditionalFormatting>
  <conditionalFormatting sqref="X17:X19">
    <cfRule type="expression" dxfId="44461" priority="1589">
      <formula>AND($N17&gt;0.08,$N17&lt;0.15)</formula>
    </cfRule>
    <cfRule type="expression" dxfId="44460" priority="1590" stopIfTrue="1">
      <formula>$N17&gt;0.15</formula>
    </cfRule>
  </conditionalFormatting>
  <conditionalFormatting sqref="Z16">
    <cfRule type="expression" dxfId="44459" priority="1587">
      <formula>AND($N16&gt;0.08,$N16&lt;0.15)</formula>
    </cfRule>
    <cfRule type="expression" dxfId="44458" priority="1588" stopIfTrue="1">
      <formula>$N16&gt;0.15</formula>
    </cfRule>
  </conditionalFormatting>
  <conditionalFormatting sqref="B7:C41">
    <cfRule type="expression" dxfId="44457" priority="1585">
      <formula>AND($N7&gt;0.08,$N7&lt;0.15)</formula>
    </cfRule>
    <cfRule type="expression" dxfId="44456" priority="1586" stopIfTrue="1">
      <formula>$N7&gt;0.15</formula>
    </cfRule>
  </conditionalFormatting>
  <conditionalFormatting sqref="X12">
    <cfRule type="expression" dxfId="44455" priority="1583">
      <formula>AND($N12&gt;0.08,$N12&lt;0.15)</formula>
    </cfRule>
    <cfRule type="expression" dxfId="44454" priority="1584" stopIfTrue="1">
      <formula>$N12&gt;0.15</formula>
    </cfRule>
  </conditionalFormatting>
  <conditionalFormatting sqref="I15">
    <cfRule type="expression" dxfId="44453" priority="1581">
      <formula>AND($N15&gt;0.08,$N15&lt;0.15)</formula>
    </cfRule>
    <cfRule type="expression" dxfId="44452" priority="1582" stopIfTrue="1">
      <formula>$N15&gt;0.15</formula>
    </cfRule>
  </conditionalFormatting>
  <conditionalFormatting sqref="I15">
    <cfRule type="expression" dxfId="44451" priority="1579">
      <formula>AND($N15&gt;0.08,$N15&lt;0.15)</formula>
    </cfRule>
    <cfRule type="expression" dxfId="44450" priority="1580" stopIfTrue="1">
      <formula>$N15&gt;0.15</formula>
    </cfRule>
  </conditionalFormatting>
  <conditionalFormatting sqref="D41">
    <cfRule type="expression" dxfId="44449" priority="1577">
      <formula>AND($N41&gt;0.08,$N41&lt;0.15)</formula>
    </cfRule>
    <cfRule type="expression" dxfId="44448" priority="1578" stopIfTrue="1">
      <formula>$N41&gt;0.15</formula>
    </cfRule>
  </conditionalFormatting>
  <conditionalFormatting sqref="E41">
    <cfRule type="expression" dxfId="44447" priority="1573">
      <formula>AND($N41&gt;0.08,$N41&lt;0.15)</formula>
    </cfRule>
    <cfRule type="expression" dxfId="44446" priority="1574" stopIfTrue="1">
      <formula>$N41&gt;0.15</formula>
    </cfRule>
  </conditionalFormatting>
  <conditionalFormatting sqref="D41">
    <cfRule type="expression" dxfId="44445" priority="1575">
      <formula>AND($N41&gt;0.08,$N41&lt;0.15)</formula>
    </cfRule>
    <cfRule type="expression" dxfId="44444" priority="1576" stopIfTrue="1">
      <formula>$N41&gt;0.15</formula>
    </cfRule>
  </conditionalFormatting>
  <conditionalFormatting sqref="E41">
    <cfRule type="expression" dxfId="44443" priority="1571">
      <formula>AND(#REF!&gt;0.08,#REF!&lt;0.15)</formula>
    </cfRule>
    <cfRule type="expression" dxfId="44442" priority="1572" stopIfTrue="1">
      <formula>#REF!&gt;0.15</formula>
    </cfRule>
  </conditionalFormatting>
  <conditionalFormatting sqref="F41">
    <cfRule type="expression" dxfId="44441" priority="1569">
      <formula>AND($N41&gt;0.08,$N41&lt;0.15)</formula>
    </cfRule>
    <cfRule type="expression" dxfId="44440" priority="1570" stopIfTrue="1">
      <formula>$N41&gt;0.15</formula>
    </cfRule>
  </conditionalFormatting>
  <conditionalFormatting sqref="F41">
    <cfRule type="expression" dxfId="44439" priority="1567">
      <formula>AND(#REF!&gt;0.08,#REF!&lt;0.15)</formula>
    </cfRule>
    <cfRule type="expression" dxfId="44438" priority="1568" stopIfTrue="1">
      <formula>#REF!&gt;0.15</formula>
    </cfRule>
  </conditionalFormatting>
  <conditionalFormatting sqref="E41">
    <cfRule type="expression" dxfId="44437" priority="1565">
      <formula>AND($N41&gt;0.08,$N41&lt;0.15)</formula>
    </cfRule>
    <cfRule type="expression" dxfId="44436" priority="1566" stopIfTrue="1">
      <formula>$N41&gt;0.15</formula>
    </cfRule>
  </conditionalFormatting>
  <conditionalFormatting sqref="E41">
    <cfRule type="expression" dxfId="44435" priority="1563">
      <formula>AND(#REF!&gt;0.08,#REF!&lt;0.15)</formula>
    </cfRule>
    <cfRule type="expression" dxfId="44434" priority="1564" stopIfTrue="1">
      <formula>#REF!&gt;0.15</formula>
    </cfRule>
  </conditionalFormatting>
  <conditionalFormatting sqref="F41">
    <cfRule type="expression" dxfId="44433" priority="1561">
      <formula>AND($N41&gt;0.08,$N41&lt;0.15)</formula>
    </cfRule>
    <cfRule type="expression" dxfId="44432" priority="1562" stopIfTrue="1">
      <formula>$N41&gt;0.15</formula>
    </cfRule>
  </conditionalFormatting>
  <conditionalFormatting sqref="F41">
    <cfRule type="expression" dxfId="44431" priority="1559">
      <formula>AND(#REF!&gt;0.08,#REF!&lt;0.15)</formula>
    </cfRule>
    <cfRule type="expression" dxfId="44430" priority="1560" stopIfTrue="1">
      <formula>#REF!&gt;0.15</formula>
    </cfRule>
  </conditionalFormatting>
  <conditionalFormatting sqref="H41">
    <cfRule type="expression" dxfId="44429" priority="1557">
      <formula>AND($N41&gt;0.08,$N41&lt;0.15)</formula>
    </cfRule>
    <cfRule type="expression" dxfId="44428" priority="1558" stopIfTrue="1">
      <formula>$N41&gt;0.15</formula>
    </cfRule>
  </conditionalFormatting>
  <conditionalFormatting sqref="H41">
    <cfRule type="expression" dxfId="44427" priority="1555">
      <formula>AND($N41&gt;0.08,$N41&lt;0.15)</formula>
    </cfRule>
    <cfRule type="expression" dxfId="44426" priority="1556" stopIfTrue="1">
      <formula>$N41&gt;0.15</formula>
    </cfRule>
  </conditionalFormatting>
  <conditionalFormatting sqref="G41">
    <cfRule type="expression" dxfId="44425" priority="1553">
      <formula>AND($N41&gt;0.08,$N41&lt;0.15)</formula>
    </cfRule>
    <cfRule type="expression" dxfId="44424" priority="1554" stopIfTrue="1">
      <formula>$N41&gt;0.15</formula>
    </cfRule>
  </conditionalFormatting>
  <conditionalFormatting sqref="G41">
    <cfRule type="expression" dxfId="44423" priority="1551">
      <formula>AND($N41&gt;0.08,$N41&lt;0.15)</formula>
    </cfRule>
    <cfRule type="expression" dxfId="44422" priority="1552" stopIfTrue="1">
      <formula>$N41&gt;0.15</formula>
    </cfRule>
  </conditionalFormatting>
  <conditionalFormatting sqref="AB25:AB40">
    <cfRule type="expression" dxfId="44421" priority="1539">
      <formula>AND($N25&gt;0.08,$N25&lt;0.15)</formula>
    </cfRule>
    <cfRule type="expression" dxfId="44420" priority="1540" stopIfTrue="1">
      <formula>$N25&gt;0.15</formula>
    </cfRule>
  </conditionalFormatting>
  <conditionalFormatting sqref="AB25:AB36">
    <cfRule type="expression" dxfId="44419" priority="1549">
      <formula>AND($N25&gt;0.08,$N25&lt;0.15)</formula>
    </cfRule>
    <cfRule type="expression" dxfId="44418" priority="1550" stopIfTrue="1">
      <formula>$N25&gt;0.15</formula>
    </cfRule>
  </conditionalFormatting>
  <conditionalFormatting sqref="AB25:AB36">
    <cfRule type="expression" dxfId="44417" priority="1547">
      <formula>AND($N25&gt;0.08,$N25&lt;0.15)</formula>
    </cfRule>
    <cfRule type="expression" dxfId="44416" priority="1548" stopIfTrue="1">
      <formula>$N25&gt;0.15</formula>
    </cfRule>
  </conditionalFormatting>
  <conditionalFormatting sqref="AB25:AB36">
    <cfRule type="expression" dxfId="44415" priority="1545">
      <formula>AND($N25&gt;0.08,$N25&lt;0.15)</formula>
    </cfRule>
    <cfRule type="expression" dxfId="44414" priority="1546" stopIfTrue="1">
      <formula>$N25&gt;0.15</formula>
    </cfRule>
  </conditionalFormatting>
  <conditionalFormatting sqref="AB25:AB36">
    <cfRule type="expression" dxfId="44413" priority="1543">
      <formula>AND($N25&gt;0.08,$N25&lt;0.15)</formula>
    </cfRule>
    <cfRule type="expression" dxfId="44412" priority="1544" stopIfTrue="1">
      <formula>$N25&gt;0.15</formula>
    </cfRule>
  </conditionalFormatting>
  <conditionalFormatting sqref="AB25:AB36">
    <cfRule type="expression" dxfId="44411" priority="1541">
      <formula>AND($N25&gt;0.08,$N25&lt;0.15)</formula>
    </cfRule>
    <cfRule type="expression" dxfId="44410" priority="1542" stopIfTrue="1">
      <formula>$N25&gt;0.15</formula>
    </cfRule>
  </conditionalFormatting>
  <conditionalFormatting sqref="R23:W23">
    <cfRule type="expression" dxfId="44409" priority="1537">
      <formula>AND($N23&gt;0.08,$N23&lt;0.15)</formula>
    </cfRule>
    <cfRule type="expression" dxfId="44408" priority="1538" stopIfTrue="1">
      <formula>$N23&gt;0.15</formula>
    </cfRule>
  </conditionalFormatting>
  <conditionalFormatting sqref="F39">
    <cfRule type="expression" dxfId="44407" priority="1535">
      <formula>AND($N39&gt;0.08,$N39&lt;0.15)</formula>
    </cfRule>
    <cfRule type="expression" dxfId="44406" priority="1536" stopIfTrue="1">
      <formula>$N39&gt;0.15</formula>
    </cfRule>
  </conditionalFormatting>
  <conditionalFormatting sqref="F39">
    <cfRule type="expression" dxfId="44405" priority="1533">
      <formula>AND(#REF!&gt;0.08,#REF!&lt;0.15)</formula>
    </cfRule>
    <cfRule type="expression" dxfId="44404" priority="1534" stopIfTrue="1">
      <formula>#REF!&gt;0.15</formula>
    </cfRule>
  </conditionalFormatting>
  <conditionalFormatting sqref="E39">
    <cfRule type="expression" dxfId="44403" priority="1531">
      <formula>AND($N39&gt;0.08,$N39&lt;0.15)</formula>
    </cfRule>
    <cfRule type="expression" dxfId="44402" priority="1532" stopIfTrue="1">
      <formula>$N39&gt;0.15</formula>
    </cfRule>
  </conditionalFormatting>
  <conditionalFormatting sqref="E39">
    <cfRule type="expression" dxfId="44401" priority="1529">
      <formula>AND(#REF!&gt;0.08,#REF!&lt;0.15)</formula>
    </cfRule>
    <cfRule type="expression" dxfId="44400" priority="1530" stopIfTrue="1">
      <formula>#REF!&gt;0.15</formula>
    </cfRule>
  </conditionalFormatting>
  <conditionalFormatting sqref="F39">
    <cfRule type="expression" dxfId="44399" priority="1527">
      <formula>AND($N39&gt;0.08,$N39&lt;0.15)</formula>
    </cfRule>
    <cfRule type="expression" dxfId="44398" priority="1528" stopIfTrue="1">
      <formula>$N39&gt;0.15</formula>
    </cfRule>
  </conditionalFormatting>
  <conditionalFormatting sqref="F39">
    <cfRule type="expression" dxfId="44397" priority="1525">
      <formula>AND(#REF!&gt;0.08,#REF!&lt;0.15)</formula>
    </cfRule>
    <cfRule type="expression" dxfId="44396" priority="1526" stopIfTrue="1">
      <formula>#REF!&gt;0.15</formula>
    </cfRule>
  </conditionalFormatting>
  <conditionalFormatting sqref="E39">
    <cfRule type="expression" dxfId="44395" priority="1523">
      <formula>AND($N39&gt;0.08,$N39&lt;0.15)</formula>
    </cfRule>
    <cfRule type="expression" dxfId="44394" priority="1524" stopIfTrue="1">
      <formula>$N39&gt;0.15</formula>
    </cfRule>
  </conditionalFormatting>
  <conditionalFormatting sqref="E39">
    <cfRule type="expression" dxfId="44393" priority="1521">
      <formula>AND(#REF!&gt;0.08,#REF!&lt;0.15)</formula>
    </cfRule>
    <cfRule type="expression" dxfId="44392" priority="1522" stopIfTrue="1">
      <formula>#REF!&gt;0.15</formula>
    </cfRule>
  </conditionalFormatting>
  <conditionalFormatting sqref="G39">
    <cfRule type="expression" dxfId="44391" priority="1519">
      <formula>AND($N39&gt;0.08,$N39&lt;0.15)</formula>
    </cfRule>
    <cfRule type="expression" dxfId="44390" priority="1520" stopIfTrue="1">
      <formula>$N39&gt;0.15</formula>
    </cfRule>
  </conditionalFormatting>
  <conditionalFormatting sqref="G39">
    <cfRule type="expression" dxfId="44389" priority="1517">
      <formula>AND($N39&gt;0.08,$N39&lt;0.15)</formula>
    </cfRule>
    <cfRule type="expression" dxfId="44388" priority="1518" stopIfTrue="1">
      <formula>$N39&gt;0.15</formula>
    </cfRule>
  </conditionalFormatting>
  <conditionalFormatting sqref="D39">
    <cfRule type="expression" dxfId="44387" priority="1515">
      <formula>AND($N39&gt;0.08,$N39&lt;0.15)</formula>
    </cfRule>
    <cfRule type="expression" dxfId="44386" priority="1516" stopIfTrue="1">
      <formula>$N39&gt;0.15</formula>
    </cfRule>
  </conditionalFormatting>
  <conditionalFormatting sqref="H39">
    <cfRule type="expression" dxfId="44385" priority="1513">
      <formula>AND($N39&gt;0.08,$N39&lt;0.15)</formula>
    </cfRule>
    <cfRule type="expression" dxfId="44384" priority="1514" stopIfTrue="1">
      <formula>$N39&gt;0.15</formula>
    </cfRule>
  </conditionalFormatting>
  <conditionalFormatting sqref="D39">
    <cfRule type="expression" dxfId="44383" priority="1511">
      <formula>AND($N39&gt;0.08,$N39&lt;0.15)</formula>
    </cfRule>
    <cfRule type="expression" dxfId="44382" priority="1512" stopIfTrue="1">
      <formula>$N39&gt;0.15</formula>
    </cfRule>
  </conditionalFormatting>
  <conditionalFormatting sqref="H39">
    <cfRule type="expression" dxfId="44381" priority="1509">
      <formula>AND($N39&gt;0.08,$N39&lt;0.15)</formula>
    </cfRule>
    <cfRule type="expression" dxfId="44380" priority="1510" stopIfTrue="1">
      <formula>$N39&gt;0.15</formula>
    </cfRule>
  </conditionalFormatting>
  <conditionalFormatting sqref="D40">
    <cfRule type="expression" dxfId="44379" priority="1507">
      <formula>AND($N40&gt;0.08,$N40&lt;0.15)</formula>
    </cfRule>
    <cfRule type="expression" dxfId="44378" priority="1508" stopIfTrue="1">
      <formula>$N40&gt;0.15</formula>
    </cfRule>
  </conditionalFormatting>
  <conditionalFormatting sqref="G40">
    <cfRule type="expression" dxfId="44377" priority="1495">
      <formula>AND($N40&gt;0.08,$N40&lt;0.15)</formula>
    </cfRule>
    <cfRule type="expression" dxfId="44376" priority="1496" stopIfTrue="1">
      <formula>$N40&gt;0.15</formula>
    </cfRule>
  </conditionalFormatting>
  <conditionalFormatting sqref="D40">
    <cfRule type="expression" dxfId="44375" priority="1493">
      <formula>AND($N40&gt;0.08,$N40&lt;0.15)</formula>
    </cfRule>
    <cfRule type="expression" dxfId="44374" priority="1494" stopIfTrue="1">
      <formula>$N40&gt;0.15</formula>
    </cfRule>
  </conditionalFormatting>
  <conditionalFormatting sqref="F40">
    <cfRule type="expression" dxfId="44373" priority="1505">
      <formula>AND($N40&gt;0.08,$N40&lt;0.15)</formula>
    </cfRule>
    <cfRule type="expression" dxfId="44372" priority="1506" stopIfTrue="1">
      <formula>$N40&gt;0.15</formula>
    </cfRule>
  </conditionalFormatting>
  <conditionalFormatting sqref="F40">
    <cfRule type="expression" dxfId="44371" priority="1503">
      <formula>AND(#REF!&gt;0.08,#REF!&lt;0.15)</formula>
    </cfRule>
    <cfRule type="expression" dxfId="44370" priority="1504" stopIfTrue="1">
      <formula>#REF!&gt;0.15</formula>
    </cfRule>
  </conditionalFormatting>
  <conditionalFormatting sqref="G40">
    <cfRule type="expression" dxfId="44369" priority="1501">
      <formula>AND($N40&gt;0.08,$N40&lt;0.15)</formula>
    </cfRule>
    <cfRule type="expression" dxfId="44368" priority="1502" stopIfTrue="1">
      <formula>$N40&gt;0.15</formula>
    </cfRule>
  </conditionalFormatting>
  <conditionalFormatting sqref="F40">
    <cfRule type="expression" dxfId="44367" priority="1499">
      <formula>AND($N40&gt;0.08,$N40&lt;0.15)</formula>
    </cfRule>
    <cfRule type="expression" dxfId="44366" priority="1500" stopIfTrue="1">
      <formula>$N40&gt;0.15</formula>
    </cfRule>
  </conditionalFormatting>
  <conditionalFormatting sqref="F40">
    <cfRule type="expression" dxfId="44365" priority="1497">
      <formula>AND(#REF!&gt;0.08,#REF!&lt;0.15)</formula>
    </cfRule>
    <cfRule type="expression" dxfId="44364" priority="1498" stopIfTrue="1">
      <formula>#REF!&gt;0.15</formula>
    </cfRule>
  </conditionalFormatting>
  <conditionalFormatting sqref="H40">
    <cfRule type="expression" dxfId="44363" priority="1491">
      <formula>AND($N40&gt;0.08,$N40&lt;0.15)</formula>
    </cfRule>
    <cfRule type="expression" dxfId="44362" priority="1492" stopIfTrue="1">
      <formula>$N40&gt;0.15</formula>
    </cfRule>
  </conditionalFormatting>
  <conditionalFormatting sqref="H40">
    <cfRule type="expression" dxfId="44361" priority="1489">
      <formula>AND($N40&gt;0.08,$N40&lt;0.15)</formula>
    </cfRule>
    <cfRule type="expression" dxfId="44360" priority="1490" stopIfTrue="1">
      <formula>$N40&gt;0.15</formula>
    </cfRule>
  </conditionalFormatting>
  <conditionalFormatting sqref="E40">
    <cfRule type="expression" dxfId="44359" priority="1487">
      <formula>AND($N40&gt;0.08,$N40&lt;0.15)</formula>
    </cfRule>
    <cfRule type="expression" dxfId="44358" priority="1488" stopIfTrue="1">
      <formula>$N40&gt;0.15</formula>
    </cfRule>
  </conditionalFormatting>
  <conditionalFormatting sqref="E40">
    <cfRule type="expression" dxfId="44357" priority="1485">
      <formula>AND($N40&gt;0.08,$N40&lt;0.15)</formula>
    </cfRule>
    <cfRule type="expression" dxfId="44356" priority="1486" stopIfTrue="1">
      <formula>$N40&gt;0.15</formula>
    </cfRule>
  </conditionalFormatting>
  <conditionalFormatting sqref="E33:E36">
    <cfRule type="expression" dxfId="44355" priority="1477">
      <formula>AND(#REF!&gt;0.08,#REF!&lt;0.15)</formula>
    </cfRule>
    <cfRule type="expression" dxfId="44354" priority="1478" stopIfTrue="1">
      <formula>#REF!&gt;0.15</formula>
    </cfRule>
  </conditionalFormatting>
  <conditionalFormatting sqref="E33:E36">
    <cfRule type="expression" dxfId="44353" priority="1479">
      <formula>AND($N33&gt;0.08,$N33&lt;0.15)</formula>
    </cfRule>
    <cfRule type="expression" dxfId="44352" priority="1480" stopIfTrue="1">
      <formula>$N33&gt;0.15</formula>
    </cfRule>
  </conditionalFormatting>
  <conditionalFormatting sqref="E33:E36">
    <cfRule type="expression" dxfId="44351" priority="1471">
      <formula>AND($N33&gt;0.08,$N33&lt;0.15)</formula>
    </cfRule>
    <cfRule type="expression" dxfId="44350" priority="1472" stopIfTrue="1">
      <formula>$N33&gt;0.15</formula>
    </cfRule>
  </conditionalFormatting>
  <conditionalFormatting sqref="F33:F36">
    <cfRule type="expression" dxfId="44349" priority="1483">
      <formula>AND($N33&gt;0.08,$N33&lt;0.15)</formula>
    </cfRule>
    <cfRule type="expression" dxfId="44348" priority="1484" stopIfTrue="1">
      <formula>$N33&gt;0.15</formula>
    </cfRule>
  </conditionalFormatting>
  <conditionalFormatting sqref="F33:F36">
    <cfRule type="expression" dxfId="44347" priority="1481">
      <formula>AND(#REF!&gt;0.08,#REF!&lt;0.15)</formula>
    </cfRule>
    <cfRule type="expression" dxfId="44346" priority="1482" stopIfTrue="1">
      <formula>#REF!&gt;0.15</formula>
    </cfRule>
  </conditionalFormatting>
  <conditionalFormatting sqref="F33:F36">
    <cfRule type="expression" dxfId="44345" priority="1475">
      <formula>AND($N33&gt;0.08,$N33&lt;0.15)</formula>
    </cfRule>
    <cfRule type="expression" dxfId="44344" priority="1476" stopIfTrue="1">
      <formula>$N33&gt;0.15</formula>
    </cfRule>
  </conditionalFormatting>
  <conditionalFormatting sqref="F33:F36">
    <cfRule type="expression" dxfId="44343" priority="1473">
      <formula>AND(#REF!&gt;0.08,#REF!&lt;0.15)</formula>
    </cfRule>
    <cfRule type="expression" dxfId="44342" priority="1474" stopIfTrue="1">
      <formula>#REF!&gt;0.15</formula>
    </cfRule>
  </conditionalFormatting>
  <conditionalFormatting sqref="E33:E36">
    <cfRule type="expression" dxfId="44341" priority="1469">
      <formula>AND(#REF!&gt;0.08,#REF!&lt;0.15)</formula>
    </cfRule>
    <cfRule type="expression" dxfId="44340" priority="1470" stopIfTrue="1">
      <formula>#REF!&gt;0.15</formula>
    </cfRule>
  </conditionalFormatting>
  <conditionalFormatting sqref="H34:H36">
    <cfRule type="expression" dxfId="44339" priority="1467">
      <formula>AND($N34&gt;0.08,$N34&lt;0.15)</formula>
    </cfRule>
    <cfRule type="expression" dxfId="44338" priority="1468" stopIfTrue="1">
      <formula>$N34&gt;0.15</formula>
    </cfRule>
  </conditionalFormatting>
  <conditionalFormatting sqref="H34:H36">
    <cfRule type="expression" dxfId="44337" priority="1465">
      <formula>AND($N34&gt;0.08,$N34&lt;0.15)</formula>
    </cfRule>
    <cfRule type="expression" dxfId="44336" priority="1466" stopIfTrue="1">
      <formula>$N34&gt;0.15</formula>
    </cfRule>
  </conditionalFormatting>
  <conditionalFormatting sqref="D33:D36">
    <cfRule type="expression" dxfId="44335" priority="1463">
      <formula>AND($N33&gt;0.08,$N33&lt;0.15)</formula>
    </cfRule>
    <cfRule type="expression" dxfId="44334" priority="1464" stopIfTrue="1">
      <formula>$N33&gt;0.15</formula>
    </cfRule>
  </conditionalFormatting>
  <conditionalFormatting sqref="D33:D36">
    <cfRule type="expression" dxfId="44333" priority="1461">
      <formula>AND($N33&gt;0.08,$N33&lt;0.15)</formula>
    </cfRule>
    <cfRule type="expression" dxfId="44332" priority="1462" stopIfTrue="1">
      <formula>$N33&gt;0.15</formula>
    </cfRule>
  </conditionalFormatting>
  <conditionalFormatting sqref="G33 G35:G36">
    <cfRule type="expression" dxfId="44331" priority="1457">
      <formula>AND($N33&gt;0.08,$N33&lt;0.15)</formula>
    </cfRule>
    <cfRule type="expression" dxfId="44330" priority="1458" stopIfTrue="1">
      <formula>$N33&gt;0.15</formula>
    </cfRule>
  </conditionalFormatting>
  <conditionalFormatting sqref="G33 G35:G36">
    <cfRule type="expression" dxfId="44329" priority="1459">
      <formula>AND($N33&gt;0.08,$N33&lt;0.15)</formula>
    </cfRule>
    <cfRule type="expression" dxfId="44328" priority="1460" stopIfTrue="1">
      <formula>$N33&gt;0.15</formula>
    </cfRule>
  </conditionalFormatting>
  <conditionalFormatting sqref="X13">
    <cfRule type="expression" dxfId="44327" priority="1455">
      <formula>AND($N13&gt;0.08,$N13&lt;0.15)</formula>
    </cfRule>
    <cfRule type="expression" dxfId="44326" priority="1456" stopIfTrue="1">
      <formula>$N13&gt;0.15</formula>
    </cfRule>
  </conditionalFormatting>
  <conditionalFormatting sqref="AB25:AB33">
    <cfRule type="expression" dxfId="44325" priority="1453">
      <formula>AND($N25&gt;0.08,$N25&lt;0.15)</formula>
    </cfRule>
    <cfRule type="expression" dxfId="44324" priority="1454" stopIfTrue="1">
      <formula>$N25&gt;0.15</formula>
    </cfRule>
  </conditionalFormatting>
  <conditionalFormatting sqref="AB25:AB33">
    <cfRule type="expression" dxfId="44323" priority="1451">
      <formula>AND($N25&gt;0.08,$N25&lt;0.15)</formula>
    </cfRule>
    <cfRule type="expression" dxfId="44322" priority="1452" stopIfTrue="1">
      <formula>$N25&gt;0.15</formula>
    </cfRule>
  </conditionalFormatting>
  <conditionalFormatting sqref="AB25:AB33">
    <cfRule type="expression" dxfId="44321" priority="1449">
      <formula>AND($N25&gt;0.08,$N25&lt;0.15)</formula>
    </cfRule>
    <cfRule type="expression" dxfId="44320" priority="1450" stopIfTrue="1">
      <formula>$N25&gt;0.15</formula>
    </cfRule>
  </conditionalFormatting>
  <conditionalFormatting sqref="E37">
    <cfRule type="expression" dxfId="44319" priority="1445">
      <formula>AND(#REF!&gt;0.08,#REF!&lt;0.15)</formula>
    </cfRule>
    <cfRule type="expression" dxfId="44318" priority="1446" stopIfTrue="1">
      <formula>#REF!&gt;0.15</formula>
    </cfRule>
  </conditionalFormatting>
  <conditionalFormatting sqref="E37">
    <cfRule type="expression" dxfId="44317" priority="1447">
      <formula>AND($N37&gt;0.08,$N37&lt;0.15)</formula>
    </cfRule>
    <cfRule type="expression" dxfId="44316" priority="1448" stopIfTrue="1">
      <formula>$N37&gt;0.15</formula>
    </cfRule>
  </conditionalFormatting>
  <conditionalFormatting sqref="E37">
    <cfRule type="expression" dxfId="44315" priority="1443">
      <formula>AND($N37&gt;0.08,$N37&lt;0.15)</formula>
    </cfRule>
    <cfRule type="expression" dxfId="44314" priority="1444" stopIfTrue="1">
      <formula>$N37&gt;0.15</formula>
    </cfRule>
  </conditionalFormatting>
  <conditionalFormatting sqref="E37">
    <cfRule type="expression" dxfId="44313" priority="1441">
      <formula>AND(#REF!&gt;0.08,#REF!&lt;0.15)</formula>
    </cfRule>
    <cfRule type="expression" dxfId="44312" priority="1442" stopIfTrue="1">
      <formula>#REF!&gt;0.15</formula>
    </cfRule>
  </conditionalFormatting>
  <conditionalFormatting sqref="F37">
    <cfRule type="expression" dxfId="44311" priority="1439">
      <formula>AND($N37&gt;0.08,$N37&lt;0.15)</formula>
    </cfRule>
    <cfRule type="expression" dxfId="44310" priority="1440" stopIfTrue="1">
      <formula>$N37&gt;0.15</formula>
    </cfRule>
  </conditionalFormatting>
  <conditionalFormatting sqref="F37">
    <cfRule type="expression" dxfId="44309" priority="1437">
      <formula>AND(#REF!&gt;0.08,#REF!&lt;0.15)</formula>
    </cfRule>
    <cfRule type="expression" dxfId="44308" priority="1438" stopIfTrue="1">
      <formula>#REF!&gt;0.15</formula>
    </cfRule>
  </conditionalFormatting>
  <conditionalFormatting sqref="F37">
    <cfRule type="expression" dxfId="44307" priority="1435">
      <formula>AND($N37&gt;0.08,$N37&lt;0.15)</formula>
    </cfRule>
    <cfRule type="expression" dxfId="44306" priority="1436" stopIfTrue="1">
      <formula>$N37&gt;0.15</formula>
    </cfRule>
  </conditionalFormatting>
  <conditionalFormatting sqref="F37">
    <cfRule type="expression" dxfId="44305" priority="1433">
      <formula>AND(#REF!&gt;0.08,#REF!&lt;0.15)</formula>
    </cfRule>
    <cfRule type="expression" dxfId="44304" priority="1434" stopIfTrue="1">
      <formula>#REF!&gt;0.15</formula>
    </cfRule>
  </conditionalFormatting>
  <conditionalFormatting sqref="D37">
    <cfRule type="expression" dxfId="44303" priority="1431">
      <formula>AND($N37&gt;0.08,$N37&lt;0.15)</formula>
    </cfRule>
    <cfRule type="expression" dxfId="44302" priority="1432" stopIfTrue="1">
      <formula>$N37&gt;0.15</formula>
    </cfRule>
  </conditionalFormatting>
  <conditionalFormatting sqref="D37">
    <cfRule type="expression" dxfId="44301" priority="1429">
      <formula>AND($N37&gt;0.08,$N37&lt;0.15)</formula>
    </cfRule>
    <cfRule type="expression" dxfId="44300" priority="1430" stopIfTrue="1">
      <formula>$N37&gt;0.15</formula>
    </cfRule>
  </conditionalFormatting>
  <conditionalFormatting sqref="G37">
    <cfRule type="expression" dxfId="44299" priority="1425">
      <formula>AND($N37&gt;0.08,$N37&lt;0.15)</formula>
    </cfRule>
    <cfRule type="expression" dxfId="44298" priority="1426" stopIfTrue="1">
      <formula>$N37&gt;0.15</formula>
    </cfRule>
  </conditionalFormatting>
  <conditionalFormatting sqref="G37">
    <cfRule type="expression" dxfId="44297" priority="1427">
      <formula>AND($N37&gt;0.08,$N37&lt;0.15)</formula>
    </cfRule>
    <cfRule type="expression" dxfId="44296" priority="1428" stopIfTrue="1">
      <formula>$N37&gt;0.15</formula>
    </cfRule>
  </conditionalFormatting>
  <conditionalFormatting sqref="H37">
    <cfRule type="expression" dxfId="44295" priority="1423">
      <formula>AND($N37&gt;0.08,$N37&lt;0.15)</formula>
    </cfRule>
    <cfRule type="expression" dxfId="44294" priority="1424" stopIfTrue="1">
      <formula>$N37&gt;0.15</formula>
    </cfRule>
  </conditionalFormatting>
  <conditionalFormatting sqref="H37">
    <cfRule type="expression" dxfId="44293" priority="1421">
      <formula>AND($N37&gt;0.08,$N37&lt;0.15)</formula>
    </cfRule>
    <cfRule type="expression" dxfId="44292" priority="1422" stopIfTrue="1">
      <formula>$N37&gt;0.15</formula>
    </cfRule>
  </conditionalFormatting>
  <conditionalFormatting sqref="F38">
    <cfRule type="expression" dxfId="44291" priority="1417">
      <formula>AND(#REF!&gt;0.08,#REF!&lt;0.15)</formula>
    </cfRule>
    <cfRule type="expression" dxfId="44290" priority="1418" stopIfTrue="1">
      <formula>#REF!&gt;0.15</formula>
    </cfRule>
  </conditionalFormatting>
  <conditionalFormatting sqref="F38">
    <cfRule type="expression" dxfId="44289" priority="1419">
      <formula>AND($N38&gt;0.08,$N38&lt;0.15)</formula>
    </cfRule>
    <cfRule type="expression" dxfId="44288" priority="1420" stopIfTrue="1">
      <formula>$N38&gt;0.15</formula>
    </cfRule>
  </conditionalFormatting>
  <conditionalFormatting sqref="F38">
    <cfRule type="expression" dxfId="44287" priority="1415">
      <formula>AND($N38&gt;0.08,$N38&lt;0.15)</formula>
    </cfRule>
    <cfRule type="expression" dxfId="44286" priority="1416" stopIfTrue="1">
      <formula>$N38&gt;0.15</formula>
    </cfRule>
  </conditionalFormatting>
  <conditionalFormatting sqref="F38">
    <cfRule type="expression" dxfId="44285" priority="1413">
      <formula>AND(#REF!&gt;0.08,#REF!&lt;0.15)</formula>
    </cfRule>
    <cfRule type="expression" dxfId="44284" priority="1414" stopIfTrue="1">
      <formula>#REF!&gt;0.15</formula>
    </cfRule>
  </conditionalFormatting>
  <conditionalFormatting sqref="G38">
    <cfRule type="expression" dxfId="44283" priority="1409">
      <formula>AND($N38&gt;0.08,$N38&lt;0.15)</formula>
    </cfRule>
    <cfRule type="expression" dxfId="44282" priority="1410" stopIfTrue="1">
      <formula>$N38&gt;0.15</formula>
    </cfRule>
  </conditionalFormatting>
  <conditionalFormatting sqref="G38">
    <cfRule type="expression" dxfId="44281" priority="1411">
      <formula>AND($N38&gt;0.08,$N38&lt;0.15)</formula>
    </cfRule>
    <cfRule type="expression" dxfId="44280" priority="1412" stopIfTrue="1">
      <formula>$N38&gt;0.15</formula>
    </cfRule>
  </conditionalFormatting>
  <conditionalFormatting sqref="H38">
    <cfRule type="expression" dxfId="44279" priority="1407">
      <formula>AND($N38&gt;0.08,$N38&lt;0.15)</formula>
    </cfRule>
    <cfRule type="expression" dxfId="44278" priority="1408" stopIfTrue="1">
      <formula>$N38&gt;0.15</formula>
    </cfRule>
  </conditionalFormatting>
  <conditionalFormatting sqref="H38">
    <cfRule type="expression" dxfId="44277" priority="1405">
      <formula>AND($N38&gt;0.08,$N38&lt;0.15)</formula>
    </cfRule>
    <cfRule type="expression" dxfId="44276" priority="1406" stopIfTrue="1">
      <formula>$N38&gt;0.15</formula>
    </cfRule>
  </conditionalFormatting>
  <conditionalFormatting sqref="E38">
    <cfRule type="expression" dxfId="44275" priority="1401">
      <formula>AND(#REF!&gt;0.08,#REF!&lt;0.15)</formula>
    </cfRule>
    <cfRule type="expression" dxfId="44274" priority="1402" stopIfTrue="1">
      <formula>#REF!&gt;0.15</formula>
    </cfRule>
  </conditionalFormatting>
  <conditionalFormatting sqref="E38">
    <cfRule type="expression" dxfId="44273" priority="1403">
      <formula>AND($N38&gt;0.08,$N38&lt;0.15)</formula>
    </cfRule>
    <cfRule type="expression" dxfId="44272" priority="1404" stopIfTrue="1">
      <formula>$N38&gt;0.15</formula>
    </cfRule>
  </conditionalFormatting>
  <conditionalFormatting sqref="E38">
    <cfRule type="expression" dxfId="44271" priority="1399">
      <formula>AND($N38&gt;0.08,$N38&lt;0.15)</formula>
    </cfRule>
    <cfRule type="expression" dxfId="44270" priority="1400" stopIfTrue="1">
      <formula>$N38&gt;0.15</formula>
    </cfRule>
  </conditionalFormatting>
  <conditionalFormatting sqref="E38">
    <cfRule type="expression" dxfId="44269" priority="1397">
      <formula>AND(#REF!&gt;0.08,#REF!&lt;0.15)</formula>
    </cfRule>
    <cfRule type="expression" dxfId="44268" priority="1398" stopIfTrue="1">
      <formula>#REF!&gt;0.15</formula>
    </cfRule>
  </conditionalFormatting>
  <conditionalFormatting sqref="D38">
    <cfRule type="expression" dxfId="44267" priority="1395">
      <formula>AND($N38&gt;0.08,$N38&lt;0.15)</formula>
    </cfRule>
    <cfRule type="expression" dxfId="44266" priority="1396" stopIfTrue="1">
      <formula>$N38&gt;0.15</formula>
    </cfRule>
  </conditionalFormatting>
  <conditionalFormatting sqref="D38">
    <cfRule type="expression" dxfId="44265" priority="1393">
      <formula>AND($N38&gt;0.08,$N38&lt;0.15)</formula>
    </cfRule>
    <cfRule type="expression" dxfId="44264" priority="1394" stopIfTrue="1">
      <formula>$N38&gt;0.15</formula>
    </cfRule>
  </conditionalFormatting>
  <conditionalFormatting sqref="N12:N22 J12:J21 M12:M21 I7:AB10 K11:AB11 AB8:AB24">
    <cfRule type="expression" dxfId="44263" priority="1227">
      <formula>AND($N7&gt;0.08,$N7&lt;0.15)</formula>
    </cfRule>
    <cfRule type="expression" dxfId="44262" priority="1228" stopIfTrue="1">
      <formula>$N7&gt;0.15</formula>
    </cfRule>
  </conditionalFormatting>
  <conditionalFormatting sqref="AA7:AB11 AB8:AB24">
    <cfRule type="expression" dxfId="44261" priority="1225">
      <formula>AND($N7&gt;0.08,$N7&lt;0.15)</formula>
    </cfRule>
    <cfRule type="expression" dxfId="44260" priority="1226" stopIfTrue="1">
      <formula>$N7&gt;0.15</formula>
    </cfRule>
  </conditionalFormatting>
  <conditionalFormatting sqref="X7:X8">
    <cfRule type="expression" dxfId="44259" priority="1223">
      <formula>AND($N7&gt;0.08,$N7&lt;0.15)</formula>
    </cfRule>
    <cfRule type="expression" dxfId="44258" priority="1224" stopIfTrue="1">
      <formula>$N7&gt;0.15</formula>
    </cfRule>
  </conditionalFormatting>
  <conditionalFormatting sqref="X8:X11">
    <cfRule type="expression" dxfId="44257" priority="1221">
      <formula>AND($N8&gt;0.08,$N8&lt;0.15)</formula>
    </cfRule>
    <cfRule type="expression" dxfId="44256" priority="1222" stopIfTrue="1">
      <formula>$N8&gt;0.15</formula>
    </cfRule>
  </conditionalFormatting>
  <conditionalFormatting sqref="J9:W9 Y9:Z9">
    <cfRule type="expression" dxfId="44255" priority="1219">
      <formula>AND($N9&gt;0.08,$N9&lt;0.15)</formula>
    </cfRule>
    <cfRule type="expression" dxfId="44254" priority="1220" stopIfTrue="1">
      <formula>$N9&gt;0.15</formula>
    </cfRule>
  </conditionalFormatting>
  <conditionalFormatting sqref="I9">
    <cfRule type="expression" dxfId="44253" priority="1217">
      <formula>AND($N9&gt;0.08,$N9&lt;0.15)</formula>
    </cfRule>
    <cfRule type="expression" dxfId="44252" priority="1218" stopIfTrue="1">
      <formula>$N9&gt;0.15</formula>
    </cfRule>
  </conditionalFormatting>
  <conditionalFormatting sqref="AB7:AB24">
    <cfRule type="expression" dxfId="44251" priority="1205">
      <formula>AND($N7&gt;0.08,$N7&lt;0.15)</formula>
    </cfRule>
    <cfRule type="expression" dxfId="44250" priority="1206" stopIfTrue="1">
      <formula>$N7&gt;0.15</formula>
    </cfRule>
  </conditionalFormatting>
  <conditionalFormatting sqref="AB8:AB24">
    <cfRule type="expression" dxfId="44249" priority="1215">
      <formula>AND($N8&gt;0.08,$N8&lt;0.15)</formula>
    </cfRule>
    <cfRule type="expression" dxfId="44248" priority="1216" stopIfTrue="1">
      <formula>$N8&gt;0.15</formula>
    </cfRule>
  </conditionalFormatting>
  <conditionalFormatting sqref="AB9:AB24">
    <cfRule type="expression" dxfId="44247" priority="1213">
      <formula>AND($N9&gt;0.08,$N9&lt;0.15)</formula>
    </cfRule>
    <cfRule type="expression" dxfId="44246" priority="1214" stopIfTrue="1">
      <formula>$N9&gt;0.15</formula>
    </cfRule>
  </conditionalFormatting>
  <conditionalFormatting sqref="AB7:AB24">
    <cfRule type="expression" dxfId="44245" priority="1211">
      <formula>AND($N7&gt;0.08,$N7&lt;0.15)</formula>
    </cfRule>
    <cfRule type="expression" dxfId="44244" priority="1212" stopIfTrue="1">
      <formula>$N7&gt;0.15</formula>
    </cfRule>
  </conditionalFormatting>
  <conditionalFormatting sqref="AB7:AB24">
    <cfRule type="expression" dxfId="44243" priority="1209">
      <formula>AND($N7&gt;0.08,$N7&lt;0.15)</formula>
    </cfRule>
    <cfRule type="expression" dxfId="44242" priority="1210" stopIfTrue="1">
      <formula>$N7&gt;0.15</formula>
    </cfRule>
  </conditionalFormatting>
  <conditionalFormatting sqref="AB7:AB24">
    <cfRule type="expression" dxfId="44241" priority="1207">
      <formula>AND($N7&gt;0.08,$N7&lt;0.15)</formula>
    </cfRule>
    <cfRule type="expression" dxfId="44240" priority="1208" stopIfTrue="1">
      <formula>$N7&gt;0.15</formula>
    </cfRule>
  </conditionalFormatting>
  <conditionalFormatting sqref="R8:W8">
    <cfRule type="expression" dxfId="44239" priority="1203">
      <formula>AND($N8&gt;0.08,$N8&lt;0.15)</formula>
    </cfRule>
    <cfRule type="expression" dxfId="44238" priority="1204" stopIfTrue="1">
      <formula>$N8&gt;0.15</formula>
    </cfRule>
  </conditionalFormatting>
  <conditionalFormatting sqref="AB7:AB24">
    <cfRule type="expression" dxfId="44237" priority="1201">
      <formula>AND($N7&gt;0.08,$N7&lt;0.15)</formula>
    </cfRule>
    <cfRule type="expression" dxfId="44236" priority="1202" stopIfTrue="1">
      <formula>$N7&gt;0.15</formula>
    </cfRule>
  </conditionalFormatting>
  <conditionalFormatting sqref="AB7:AB24">
    <cfRule type="expression" dxfId="44235" priority="1199">
      <formula>AND($N7&gt;0.08,$N7&lt;0.15)</formula>
    </cfRule>
    <cfRule type="expression" dxfId="44234" priority="1200" stopIfTrue="1">
      <formula>$N7&gt;0.15</formula>
    </cfRule>
  </conditionalFormatting>
  <conditionalFormatting sqref="AB7:AB24">
    <cfRule type="expression" dxfId="44233" priority="1197">
      <formula>AND($N7&gt;0.08,$N7&lt;0.15)</formula>
    </cfRule>
    <cfRule type="expression" dxfId="44232" priority="1198" stopIfTrue="1">
      <formula>$N7&gt;0.15</formula>
    </cfRule>
  </conditionalFormatting>
  <conditionalFormatting sqref="E19:E21">
    <cfRule type="expression" dxfId="44231" priority="1077">
      <formula>AND(#REF!&gt;0.08,#REF!&lt;0.15)</formula>
    </cfRule>
    <cfRule type="expression" dxfId="44230" priority="1078" stopIfTrue="1">
      <formula>#REF!&gt;0.15</formula>
    </cfRule>
  </conditionalFormatting>
  <conditionalFormatting sqref="E19:E21">
    <cfRule type="expression" dxfId="44229" priority="1079">
      <formula>AND($N19&gt;0.08,$N19&lt;0.15)</formula>
    </cfRule>
    <cfRule type="expression" dxfId="44228" priority="1080" stopIfTrue="1">
      <formula>$N19&gt;0.15</formula>
    </cfRule>
  </conditionalFormatting>
  <conditionalFormatting sqref="E19:E21">
    <cfRule type="expression" dxfId="44227" priority="1075">
      <formula>AND($N19&gt;0.08,$N19&lt;0.15)</formula>
    </cfRule>
    <cfRule type="expression" dxfId="44226" priority="1076" stopIfTrue="1">
      <formula>$N19&gt;0.15</formula>
    </cfRule>
  </conditionalFormatting>
  <conditionalFormatting sqref="E19:E21">
    <cfRule type="expression" dxfId="44225" priority="1073">
      <formula>AND(#REF!&gt;0.08,#REF!&lt;0.15)</formula>
    </cfRule>
    <cfRule type="expression" dxfId="44224" priority="1074" stopIfTrue="1">
      <formula>#REF!&gt;0.15</formula>
    </cfRule>
  </conditionalFormatting>
  <conditionalFormatting sqref="F19:F21">
    <cfRule type="expression" dxfId="44223" priority="1045">
      <formula>AND($N19&gt;0.08,$N19&lt;0.15)</formula>
    </cfRule>
    <cfRule type="expression" dxfId="44222" priority="1046" stopIfTrue="1">
      <formula>$N19&gt;0.15</formula>
    </cfRule>
  </conditionalFormatting>
  <conditionalFormatting sqref="F19:F21">
    <cfRule type="expression" dxfId="44221" priority="1047">
      <formula>AND($N19&gt;0.08,$N19&lt;0.15)</formula>
    </cfRule>
    <cfRule type="expression" dxfId="44220" priority="1048" stopIfTrue="1">
      <formula>$N19&gt;0.15</formula>
    </cfRule>
  </conditionalFormatting>
  <conditionalFormatting sqref="F19:F21">
    <cfRule type="expression" dxfId="44219" priority="1043">
      <formula>AND($N19&gt;0.08,$N19&lt;0.15)</formula>
    </cfRule>
    <cfRule type="expression" dxfId="44218" priority="1044" stopIfTrue="1">
      <formula>$N19&gt;0.15</formula>
    </cfRule>
  </conditionalFormatting>
  <conditionalFormatting sqref="F19:F21">
    <cfRule type="expression" dxfId="44217" priority="1041">
      <formula>AND(#REF!&gt;0.08,#REF!&lt;0.15)</formula>
    </cfRule>
    <cfRule type="expression" dxfId="44216" priority="1042" stopIfTrue="1">
      <formula>#REF!&gt;0.15</formula>
    </cfRule>
  </conditionalFormatting>
  <conditionalFormatting sqref="F19:F21">
    <cfRule type="expression" dxfId="44215" priority="1039">
      <formula>AND($N19&gt;0.08,$N19&lt;0.15)</formula>
    </cfRule>
    <cfRule type="expression" dxfId="44214" priority="1040" stopIfTrue="1">
      <formula>$N19&gt;0.15</formula>
    </cfRule>
  </conditionalFormatting>
  <conditionalFormatting sqref="F19:F21">
    <cfRule type="expression" dxfId="44213" priority="1037">
      <formula>AND(#REF!&gt;0.08,#REF!&lt;0.15)</formula>
    </cfRule>
    <cfRule type="expression" dxfId="44212" priority="1038" stopIfTrue="1">
      <formula>#REF!&gt;0.15</formula>
    </cfRule>
  </conditionalFormatting>
  <conditionalFormatting sqref="Y10:Z10">
    <cfRule type="expression" dxfId="44211" priority="687">
      <formula>AND($N10&gt;0.08,$N10&lt;0.15)</formula>
    </cfRule>
    <cfRule type="expression" dxfId="44210" priority="688" stopIfTrue="1">
      <formula>$N10&gt;0.15</formula>
    </cfRule>
  </conditionalFormatting>
  <conditionalFormatting sqref="I11">
    <cfRule type="expression" dxfId="44209" priority="685">
      <formula>AND($N11&gt;0.08,$N11&lt;0.15)</formula>
    </cfRule>
    <cfRule type="expression" dxfId="44208" priority="686" stopIfTrue="1">
      <formula>$N11&gt;0.15</formula>
    </cfRule>
  </conditionalFormatting>
  <conditionalFormatting sqref="I11">
    <cfRule type="expression" dxfId="44207" priority="683">
      <formula>AND($N11&gt;0.08,$N11&lt;0.15)</formula>
    </cfRule>
    <cfRule type="expression" dxfId="44206" priority="684" stopIfTrue="1">
      <formula>$N11&gt;0.15</formula>
    </cfRule>
  </conditionalFormatting>
  <conditionalFormatting sqref="J11">
    <cfRule type="expression" dxfId="44205" priority="681">
      <formula>AND($N11&gt;0.08,$N11&lt;0.15)</formula>
    </cfRule>
    <cfRule type="expression" dxfId="44204" priority="682" stopIfTrue="1">
      <formula>$N11&gt;0.15</formula>
    </cfRule>
  </conditionalFormatting>
  <conditionalFormatting sqref="G13:G16">
    <cfRule type="expression" dxfId="44203" priority="645">
      <formula>AND($N13&gt;0.08,$N13&lt;0.15)</formula>
    </cfRule>
    <cfRule type="expression" dxfId="44202" priority="646" stopIfTrue="1">
      <formula>$N13&gt;0.15</formula>
    </cfRule>
  </conditionalFormatting>
  <conditionalFormatting sqref="G13:G16">
    <cfRule type="expression" dxfId="44201" priority="647">
      <formula>AND($N13&gt;0.08,$N13&lt;0.15)</formula>
    </cfRule>
    <cfRule type="expression" dxfId="44200" priority="648" stopIfTrue="1">
      <formula>$N13&gt;0.15</formula>
    </cfRule>
  </conditionalFormatting>
  <conditionalFormatting sqref="E13:E14">
    <cfRule type="expression" dxfId="44199" priority="641">
      <formula>AND(#REF!&gt;0.08,#REF!&lt;0.15)</formula>
    </cfRule>
    <cfRule type="expression" dxfId="44198" priority="642" stopIfTrue="1">
      <formula>#REF!&gt;0.15</formula>
    </cfRule>
  </conditionalFormatting>
  <conditionalFormatting sqref="E13:E14">
    <cfRule type="expression" dxfId="44197" priority="643">
      <formula>AND($N13&gt;0.08,$N13&lt;0.15)</formula>
    </cfRule>
    <cfRule type="expression" dxfId="44196" priority="644" stopIfTrue="1">
      <formula>$N13&gt;0.15</formula>
    </cfRule>
  </conditionalFormatting>
  <conditionalFormatting sqref="E13:E14">
    <cfRule type="expression" dxfId="44195" priority="639">
      <formula>AND($N13&gt;0.08,$N13&lt;0.15)</formula>
    </cfRule>
    <cfRule type="expression" dxfId="44194" priority="640" stopIfTrue="1">
      <formula>$N13&gt;0.15</formula>
    </cfRule>
  </conditionalFormatting>
  <conditionalFormatting sqref="E13:E14">
    <cfRule type="expression" dxfId="44193" priority="637">
      <formula>AND(#REF!&gt;0.08,#REF!&lt;0.15)</formula>
    </cfRule>
    <cfRule type="expression" dxfId="44192" priority="638" stopIfTrue="1">
      <formula>#REF!&gt;0.15</formula>
    </cfRule>
  </conditionalFormatting>
  <conditionalFormatting sqref="D13:D16">
    <cfRule type="expression" dxfId="44191" priority="635">
      <formula>AND($N13&gt;0.08,$N13&lt;0.15)</formula>
    </cfRule>
    <cfRule type="expression" dxfId="44190" priority="636" stopIfTrue="1">
      <formula>$N13&gt;0.15</formula>
    </cfRule>
  </conditionalFormatting>
  <conditionalFormatting sqref="D13:D16">
    <cfRule type="expression" dxfId="44189" priority="633">
      <formula>AND($N13&gt;0.08,$N13&lt;0.15)</formula>
    </cfRule>
    <cfRule type="expression" dxfId="44188" priority="634" stopIfTrue="1">
      <formula>$N13&gt;0.15</formula>
    </cfRule>
  </conditionalFormatting>
  <conditionalFormatting sqref="F13:F14">
    <cfRule type="expression" dxfId="44187" priority="629">
      <formula>AND($N13&gt;0.08,$N13&lt;0.15)</formula>
    </cfRule>
    <cfRule type="expression" dxfId="44186" priority="630" stopIfTrue="1">
      <formula>$N13&gt;0.15</formula>
    </cfRule>
  </conditionalFormatting>
  <conditionalFormatting sqref="F13:F14">
    <cfRule type="expression" dxfId="44185" priority="631">
      <formula>AND($N13&gt;0.08,$N13&lt;0.15)</formula>
    </cfRule>
    <cfRule type="expression" dxfId="44184" priority="632" stopIfTrue="1">
      <formula>$N13&gt;0.15</formula>
    </cfRule>
  </conditionalFormatting>
  <conditionalFormatting sqref="F13:F14">
    <cfRule type="expression" dxfId="44183" priority="627">
      <formula>AND($N13&gt;0.08,$N13&lt;0.15)</formula>
    </cfRule>
    <cfRule type="expression" dxfId="44182" priority="628" stopIfTrue="1">
      <formula>$N13&gt;0.15</formula>
    </cfRule>
  </conditionalFormatting>
  <conditionalFormatting sqref="F13:F14">
    <cfRule type="expression" dxfId="44181" priority="625">
      <formula>AND(#REF!&gt;0.08,#REF!&lt;0.15)</formula>
    </cfRule>
    <cfRule type="expression" dxfId="44180" priority="626" stopIfTrue="1">
      <formula>#REF!&gt;0.15</formula>
    </cfRule>
  </conditionalFormatting>
  <conditionalFormatting sqref="F13:F14">
    <cfRule type="expression" dxfId="44179" priority="623">
      <formula>AND($N13&gt;0.08,$N13&lt;0.15)</formula>
    </cfRule>
    <cfRule type="expression" dxfId="44178" priority="624" stopIfTrue="1">
      <formula>$N13&gt;0.15</formula>
    </cfRule>
  </conditionalFormatting>
  <conditionalFormatting sqref="F13:F14">
    <cfRule type="expression" dxfId="44177" priority="621">
      <formula>AND(#REF!&gt;0.08,#REF!&lt;0.15)</formula>
    </cfRule>
    <cfRule type="expression" dxfId="44176" priority="622" stopIfTrue="1">
      <formula>#REF!&gt;0.15</formula>
    </cfRule>
  </conditionalFormatting>
  <conditionalFormatting sqref="F15:F16">
    <cfRule type="expression" dxfId="44175" priority="613">
      <formula>AND($N15&gt;0.08,$N15&lt;0.15)</formula>
    </cfRule>
    <cfRule type="expression" dxfId="44174" priority="614" stopIfTrue="1">
      <formula>$N15&gt;0.15</formula>
    </cfRule>
  </conditionalFormatting>
  <conditionalFormatting sqref="F15:F16">
    <cfRule type="expression" dxfId="44173" priority="615">
      <formula>AND($N15&gt;0.08,$N15&lt;0.15)</formula>
    </cfRule>
    <cfRule type="expression" dxfId="44172" priority="616" stopIfTrue="1">
      <formula>$N15&gt;0.15</formula>
    </cfRule>
  </conditionalFormatting>
  <conditionalFormatting sqref="F15:F16">
    <cfRule type="expression" dxfId="44171" priority="611">
      <formula>AND($N15&gt;0.08,$N15&lt;0.15)</formula>
    </cfRule>
    <cfRule type="expression" dxfId="44170" priority="612" stopIfTrue="1">
      <formula>$N15&gt;0.15</formula>
    </cfRule>
  </conditionalFormatting>
  <conditionalFormatting sqref="F15:F16">
    <cfRule type="expression" dxfId="44169" priority="609">
      <formula>AND(#REF!&gt;0.08,#REF!&lt;0.15)</formula>
    </cfRule>
    <cfRule type="expression" dxfId="44168" priority="610" stopIfTrue="1">
      <formula>#REF!&gt;0.15</formula>
    </cfRule>
  </conditionalFormatting>
  <conditionalFormatting sqref="F15:F16">
    <cfRule type="expression" dxfId="44167" priority="607">
      <formula>AND($N15&gt;0.08,$N15&lt;0.15)</formula>
    </cfRule>
    <cfRule type="expression" dxfId="44166" priority="608" stopIfTrue="1">
      <formula>$N15&gt;0.15</formula>
    </cfRule>
  </conditionalFormatting>
  <conditionalFormatting sqref="F15:F16">
    <cfRule type="expression" dxfId="44165" priority="605">
      <formula>AND(#REF!&gt;0.08,#REF!&lt;0.15)</formula>
    </cfRule>
    <cfRule type="expression" dxfId="44164" priority="606" stopIfTrue="1">
      <formula>#REF!&gt;0.15</formula>
    </cfRule>
  </conditionalFormatting>
  <conditionalFormatting sqref="E15:E16">
    <cfRule type="expression" dxfId="44163" priority="597">
      <formula>AND(#REF!&gt;0.08,#REF!&lt;0.15)</formula>
    </cfRule>
    <cfRule type="expression" dxfId="44162" priority="598" stopIfTrue="1">
      <formula>#REF!&gt;0.15</formula>
    </cfRule>
  </conditionalFormatting>
  <conditionalFormatting sqref="E15:E16">
    <cfRule type="expression" dxfId="44161" priority="599">
      <formula>AND($N15&gt;0.08,$N15&lt;0.15)</formula>
    </cfRule>
    <cfRule type="expression" dxfId="44160" priority="600" stopIfTrue="1">
      <formula>$N15&gt;0.15</formula>
    </cfRule>
  </conditionalFormatting>
  <conditionalFormatting sqref="E15:E16">
    <cfRule type="expression" dxfId="44159" priority="595">
      <formula>AND($N15&gt;0.08,$N15&lt;0.15)</formula>
    </cfRule>
    <cfRule type="expression" dxfId="44158" priority="596" stopIfTrue="1">
      <formula>$N15&gt;0.15</formula>
    </cfRule>
  </conditionalFormatting>
  <conditionalFormatting sqref="E15:E16">
    <cfRule type="expression" dxfId="44157" priority="593">
      <formula>AND(#REF!&gt;0.08,#REF!&lt;0.15)</formula>
    </cfRule>
    <cfRule type="expression" dxfId="44156" priority="594" stopIfTrue="1">
      <formula>#REF!&gt;0.15</formula>
    </cfRule>
  </conditionalFormatting>
  <conditionalFormatting sqref="G17:G21">
    <cfRule type="expression" dxfId="44155" priority="581">
      <formula>AND($N17&gt;0.08,$N17&lt;0.15)</formula>
    </cfRule>
    <cfRule type="expression" dxfId="44154" priority="582" stopIfTrue="1">
      <formula>$N17&gt;0.15</formula>
    </cfRule>
  </conditionalFormatting>
  <conditionalFormatting sqref="G17:G21">
    <cfRule type="expression" dxfId="44153" priority="583">
      <formula>AND($N17&gt;0.08,$N17&lt;0.15)</formula>
    </cfRule>
    <cfRule type="expression" dxfId="44152" priority="584" stopIfTrue="1">
      <formula>$N17&gt;0.15</formula>
    </cfRule>
  </conditionalFormatting>
  <conditionalFormatting sqref="E17:E18">
    <cfRule type="expression" dxfId="44151" priority="577">
      <formula>AND(#REF!&gt;0.08,#REF!&lt;0.15)</formula>
    </cfRule>
    <cfRule type="expression" dxfId="44150" priority="578" stopIfTrue="1">
      <formula>#REF!&gt;0.15</formula>
    </cfRule>
  </conditionalFormatting>
  <conditionalFormatting sqref="E17:E18">
    <cfRule type="expression" dxfId="44149" priority="579">
      <formula>AND($N17&gt;0.08,$N17&lt;0.15)</formula>
    </cfRule>
    <cfRule type="expression" dxfId="44148" priority="580" stopIfTrue="1">
      <formula>$N17&gt;0.15</formula>
    </cfRule>
  </conditionalFormatting>
  <conditionalFormatting sqref="E17:E18">
    <cfRule type="expression" dxfId="44147" priority="575">
      <formula>AND($N17&gt;0.08,$N17&lt;0.15)</formula>
    </cfRule>
    <cfRule type="expression" dxfId="44146" priority="576" stopIfTrue="1">
      <formula>$N17&gt;0.15</formula>
    </cfRule>
  </conditionalFormatting>
  <conditionalFormatting sqref="E17:E18">
    <cfRule type="expression" dxfId="44145" priority="573">
      <formula>AND(#REF!&gt;0.08,#REF!&lt;0.15)</formula>
    </cfRule>
    <cfRule type="expression" dxfId="44144" priority="574" stopIfTrue="1">
      <formula>#REF!&gt;0.15</formula>
    </cfRule>
  </conditionalFormatting>
  <conditionalFormatting sqref="D17:D21">
    <cfRule type="expression" dxfId="44143" priority="571">
      <formula>AND($N17&gt;0.08,$N17&lt;0.15)</formula>
    </cfRule>
    <cfRule type="expression" dxfId="44142" priority="572" stopIfTrue="1">
      <formula>$N17&gt;0.15</formula>
    </cfRule>
  </conditionalFormatting>
  <conditionalFormatting sqref="D17:D21">
    <cfRule type="expression" dxfId="44141" priority="569">
      <formula>AND($N17&gt;0.08,$N17&lt;0.15)</formula>
    </cfRule>
    <cfRule type="expression" dxfId="44140" priority="570" stopIfTrue="1">
      <formula>$N17&gt;0.15</formula>
    </cfRule>
  </conditionalFormatting>
  <conditionalFormatting sqref="F17:F18">
    <cfRule type="expression" dxfId="44139" priority="565">
      <formula>AND($N17&gt;0.08,$N17&lt;0.15)</formula>
    </cfRule>
    <cfRule type="expression" dxfId="44138" priority="566" stopIfTrue="1">
      <formula>$N17&gt;0.15</formula>
    </cfRule>
  </conditionalFormatting>
  <conditionalFormatting sqref="F17:F18">
    <cfRule type="expression" dxfId="44137" priority="567">
      <formula>AND($N17&gt;0.08,$N17&lt;0.15)</formula>
    </cfRule>
    <cfRule type="expression" dxfId="44136" priority="568" stopIfTrue="1">
      <formula>$N17&gt;0.15</formula>
    </cfRule>
  </conditionalFormatting>
  <conditionalFormatting sqref="F17:F18">
    <cfRule type="expression" dxfId="44135" priority="563">
      <formula>AND($N17&gt;0.08,$N17&lt;0.15)</formula>
    </cfRule>
    <cfRule type="expression" dxfId="44134" priority="564" stopIfTrue="1">
      <formula>$N17&gt;0.15</formula>
    </cfRule>
  </conditionalFormatting>
  <conditionalFormatting sqref="F17:F18">
    <cfRule type="expression" dxfId="44133" priority="561">
      <formula>AND(#REF!&gt;0.08,#REF!&lt;0.15)</formula>
    </cfRule>
    <cfRule type="expression" dxfId="44132" priority="562" stopIfTrue="1">
      <formula>#REF!&gt;0.15</formula>
    </cfRule>
  </conditionalFormatting>
  <conditionalFormatting sqref="F17:F18">
    <cfRule type="expression" dxfId="44131" priority="559">
      <formula>AND($N17&gt;0.08,$N17&lt;0.15)</formula>
    </cfRule>
    <cfRule type="expression" dxfId="44130" priority="560" stopIfTrue="1">
      <formula>$N17&gt;0.15</formula>
    </cfRule>
  </conditionalFormatting>
  <conditionalFormatting sqref="F17:F18">
    <cfRule type="expression" dxfId="44129" priority="557">
      <formula>AND(#REF!&gt;0.08,#REF!&lt;0.15)</formula>
    </cfRule>
    <cfRule type="expression" dxfId="44128" priority="558" stopIfTrue="1">
      <formula>#REF!&gt;0.15</formula>
    </cfRule>
  </conditionalFormatting>
  <conditionalFormatting sqref="F7">
    <cfRule type="expression" dxfId="44127" priority="549">
      <formula>AND($N7&gt;0.08,$N7&lt;0.15)</formula>
    </cfRule>
    <cfRule type="expression" dxfId="44126" priority="550" stopIfTrue="1">
      <formula>$N7&gt;0.15</formula>
    </cfRule>
  </conditionalFormatting>
  <conditionalFormatting sqref="F7">
    <cfRule type="expression" dxfId="44125" priority="551">
      <formula>AND($N7&gt;0.08,$N7&lt;0.15)</formula>
    </cfRule>
    <cfRule type="expression" dxfId="44124" priority="552" stopIfTrue="1">
      <formula>$N7&gt;0.15</formula>
    </cfRule>
  </conditionalFormatting>
  <conditionalFormatting sqref="F7">
    <cfRule type="expression" dxfId="44123" priority="547">
      <formula>AND($N7&gt;0.08,$N7&lt;0.15)</formula>
    </cfRule>
    <cfRule type="expression" dxfId="44122" priority="548" stopIfTrue="1">
      <formula>$N7&gt;0.15</formula>
    </cfRule>
  </conditionalFormatting>
  <conditionalFormatting sqref="F7">
    <cfRule type="expression" dxfId="44121" priority="545">
      <formula>AND(#REF!&gt;0.08,#REF!&lt;0.15)</formula>
    </cfRule>
    <cfRule type="expression" dxfId="44120" priority="546" stopIfTrue="1">
      <formula>#REF!&gt;0.15</formula>
    </cfRule>
  </conditionalFormatting>
  <conditionalFormatting sqref="F7">
    <cfRule type="expression" dxfId="44119" priority="543">
      <formula>AND($N7&gt;0.08,$N7&lt;0.15)</formula>
    </cfRule>
    <cfRule type="expression" dxfId="44118" priority="544" stopIfTrue="1">
      <formula>$N7&gt;0.15</formula>
    </cfRule>
  </conditionalFormatting>
  <conditionalFormatting sqref="F7">
    <cfRule type="expression" dxfId="44117" priority="541">
      <formula>AND(#REF!&gt;0.08,#REF!&lt;0.15)</formula>
    </cfRule>
    <cfRule type="expression" dxfId="44116" priority="542" stopIfTrue="1">
      <formula>#REF!&gt;0.15</formula>
    </cfRule>
  </conditionalFormatting>
  <conditionalFormatting sqref="H7">
    <cfRule type="expression" dxfId="44115" priority="539">
      <formula>AND($N7&gt;0.08,$N7&lt;0.15)</formula>
    </cfRule>
    <cfRule type="expression" dxfId="44114" priority="540" stopIfTrue="1">
      <formula>$N7&gt;0.15</formula>
    </cfRule>
  </conditionalFormatting>
  <conditionalFormatting sqref="H7">
    <cfRule type="expression" dxfId="44113" priority="537">
      <formula>AND($N7&gt;0.08,$N7&lt;0.15)</formula>
    </cfRule>
    <cfRule type="expression" dxfId="44112" priority="538" stopIfTrue="1">
      <formula>$N7&gt;0.15</formula>
    </cfRule>
  </conditionalFormatting>
  <conditionalFormatting sqref="E7">
    <cfRule type="expression" dxfId="44111" priority="533">
      <formula>AND(#REF!&gt;0.08,#REF!&lt;0.15)</formula>
    </cfRule>
    <cfRule type="expression" dxfId="44110" priority="534" stopIfTrue="1">
      <formula>#REF!&gt;0.15</formula>
    </cfRule>
  </conditionalFormatting>
  <conditionalFormatting sqref="E7">
    <cfRule type="expression" dxfId="44109" priority="535">
      <formula>AND($N7&gt;0.08,$N7&lt;0.15)</formula>
    </cfRule>
    <cfRule type="expression" dxfId="44108" priority="536" stopIfTrue="1">
      <formula>$N7&gt;0.15</formula>
    </cfRule>
  </conditionalFormatting>
  <conditionalFormatting sqref="E7">
    <cfRule type="expression" dxfId="44107" priority="531">
      <formula>AND($N7&gt;0.08,$N7&lt;0.15)</formula>
    </cfRule>
    <cfRule type="expression" dxfId="44106" priority="532" stopIfTrue="1">
      <formula>$N7&gt;0.15</formula>
    </cfRule>
  </conditionalFormatting>
  <conditionalFormatting sqref="E7">
    <cfRule type="expression" dxfId="44105" priority="529">
      <formula>AND(#REF!&gt;0.08,#REF!&lt;0.15)</formula>
    </cfRule>
    <cfRule type="expression" dxfId="44104" priority="530" stopIfTrue="1">
      <formula>#REF!&gt;0.15</formula>
    </cfRule>
  </conditionalFormatting>
  <conditionalFormatting sqref="D7">
    <cfRule type="expression" dxfId="44103" priority="527">
      <formula>AND($N7&gt;0.08,$N7&lt;0.15)</formula>
    </cfRule>
    <cfRule type="expression" dxfId="44102" priority="528" stopIfTrue="1">
      <formula>$N7&gt;0.15</formula>
    </cfRule>
  </conditionalFormatting>
  <conditionalFormatting sqref="D7">
    <cfRule type="expression" dxfId="44101" priority="525">
      <formula>AND($N7&gt;0.08,$N7&lt;0.15)</formula>
    </cfRule>
    <cfRule type="expression" dxfId="44100" priority="526" stopIfTrue="1">
      <formula>$N7&gt;0.15</formula>
    </cfRule>
  </conditionalFormatting>
  <conditionalFormatting sqref="G7">
    <cfRule type="expression" dxfId="44099" priority="521">
      <formula>AND($N7&gt;0.08,$N7&lt;0.15)</formula>
    </cfRule>
    <cfRule type="expression" dxfId="44098" priority="522" stopIfTrue="1">
      <formula>$N7&gt;0.15</formula>
    </cfRule>
  </conditionalFormatting>
  <conditionalFormatting sqref="G7">
    <cfRule type="expression" dxfId="44097" priority="523">
      <formula>AND($N7&gt;0.08,$N7&lt;0.15)</formula>
    </cfRule>
    <cfRule type="expression" dxfId="44096" priority="524" stopIfTrue="1">
      <formula>$N7&gt;0.15</formula>
    </cfRule>
  </conditionalFormatting>
  <conditionalFormatting sqref="F9">
    <cfRule type="expression" dxfId="44095" priority="517">
      <formula>AND($N9&gt;0.08,$N9&lt;0.15)</formula>
    </cfRule>
    <cfRule type="expression" dxfId="44094" priority="518" stopIfTrue="1">
      <formula>$N9&gt;0.15</formula>
    </cfRule>
  </conditionalFormatting>
  <conditionalFormatting sqref="F9">
    <cfRule type="expression" dxfId="44093" priority="519">
      <formula>AND($N9&gt;0.08,$N9&lt;0.15)</formula>
    </cfRule>
    <cfRule type="expression" dxfId="44092" priority="520" stopIfTrue="1">
      <formula>$N9&gt;0.15</formula>
    </cfRule>
  </conditionalFormatting>
  <conditionalFormatting sqref="F9">
    <cfRule type="expression" dxfId="44091" priority="515">
      <formula>AND($N9&gt;0.08,$N9&lt;0.15)</formula>
    </cfRule>
    <cfRule type="expression" dxfId="44090" priority="516" stopIfTrue="1">
      <formula>$N9&gt;0.15</formula>
    </cfRule>
  </conditionalFormatting>
  <conditionalFormatting sqref="F9">
    <cfRule type="expression" dxfId="44089" priority="513">
      <formula>AND(#REF!&gt;0.08,#REF!&lt;0.15)</formula>
    </cfRule>
    <cfRule type="expression" dxfId="44088" priority="514" stopIfTrue="1">
      <formula>#REF!&gt;0.15</formula>
    </cfRule>
  </conditionalFormatting>
  <conditionalFormatting sqref="F9">
    <cfRule type="expression" dxfId="44087" priority="511">
      <formula>AND($N9&gt;0.08,$N9&lt;0.15)</formula>
    </cfRule>
    <cfRule type="expression" dxfId="44086" priority="512" stopIfTrue="1">
      <formula>$N9&gt;0.15</formula>
    </cfRule>
  </conditionalFormatting>
  <conditionalFormatting sqref="F9">
    <cfRule type="expression" dxfId="44085" priority="509">
      <formula>AND(#REF!&gt;0.08,#REF!&lt;0.15)</formula>
    </cfRule>
    <cfRule type="expression" dxfId="44084" priority="510" stopIfTrue="1">
      <formula>#REF!&gt;0.15</formula>
    </cfRule>
  </conditionalFormatting>
  <conditionalFormatting sqref="H9">
    <cfRule type="expression" dxfId="44083" priority="507">
      <formula>AND($N9&gt;0.08,$N9&lt;0.15)</formula>
    </cfRule>
    <cfRule type="expression" dxfId="44082" priority="508" stopIfTrue="1">
      <formula>$N9&gt;0.15</formula>
    </cfRule>
  </conditionalFormatting>
  <conditionalFormatting sqref="H9">
    <cfRule type="expression" dxfId="44081" priority="505">
      <formula>AND($N9&gt;0.08,$N9&lt;0.15)</formula>
    </cfRule>
    <cfRule type="expression" dxfId="44080" priority="506" stopIfTrue="1">
      <formula>$N9&gt;0.15</formula>
    </cfRule>
  </conditionalFormatting>
  <conditionalFormatting sqref="E9">
    <cfRule type="expression" dxfId="44079" priority="501">
      <formula>AND(#REF!&gt;0.08,#REF!&lt;0.15)</formula>
    </cfRule>
    <cfRule type="expression" dxfId="44078" priority="502" stopIfTrue="1">
      <formula>#REF!&gt;0.15</formula>
    </cfRule>
  </conditionalFormatting>
  <conditionalFormatting sqref="E9">
    <cfRule type="expression" dxfId="44077" priority="503">
      <formula>AND($N9&gt;0.08,$N9&lt;0.15)</formula>
    </cfRule>
    <cfRule type="expression" dxfId="44076" priority="504" stopIfTrue="1">
      <formula>$N9&gt;0.15</formula>
    </cfRule>
  </conditionalFormatting>
  <conditionalFormatting sqref="E9">
    <cfRule type="expression" dxfId="44075" priority="499">
      <formula>AND($N9&gt;0.08,$N9&lt;0.15)</formula>
    </cfRule>
    <cfRule type="expression" dxfId="44074" priority="500" stopIfTrue="1">
      <formula>$N9&gt;0.15</formula>
    </cfRule>
  </conditionalFormatting>
  <conditionalFormatting sqref="E9">
    <cfRule type="expression" dxfId="44073" priority="497">
      <formula>AND(#REF!&gt;0.08,#REF!&lt;0.15)</formula>
    </cfRule>
    <cfRule type="expression" dxfId="44072" priority="498" stopIfTrue="1">
      <formula>#REF!&gt;0.15</formula>
    </cfRule>
  </conditionalFormatting>
  <conditionalFormatting sqref="D9">
    <cfRule type="expression" dxfId="44071" priority="495">
      <formula>AND($N9&gt;0.08,$N9&lt;0.15)</formula>
    </cfRule>
    <cfRule type="expression" dxfId="44070" priority="496" stopIfTrue="1">
      <formula>$N9&gt;0.15</formula>
    </cfRule>
  </conditionalFormatting>
  <conditionalFormatting sqref="D9">
    <cfRule type="expression" dxfId="44069" priority="493">
      <formula>AND($N9&gt;0.08,$N9&lt;0.15)</formula>
    </cfRule>
    <cfRule type="expression" dxfId="44068" priority="494" stopIfTrue="1">
      <formula>$N9&gt;0.15</formula>
    </cfRule>
  </conditionalFormatting>
  <conditionalFormatting sqref="G9">
    <cfRule type="expression" dxfId="44067" priority="489">
      <formula>AND($N9&gt;0.08,$N9&lt;0.15)</formula>
    </cfRule>
    <cfRule type="expression" dxfId="44066" priority="490" stopIfTrue="1">
      <formula>$N9&gt;0.15</formula>
    </cfRule>
  </conditionalFormatting>
  <conditionalFormatting sqref="G9">
    <cfRule type="expression" dxfId="44065" priority="491">
      <formula>AND($N9&gt;0.08,$N9&lt;0.15)</formula>
    </cfRule>
    <cfRule type="expression" dxfId="44064" priority="492" stopIfTrue="1">
      <formula>$N9&gt;0.15</formula>
    </cfRule>
  </conditionalFormatting>
  <conditionalFormatting sqref="F8">
    <cfRule type="expression" dxfId="44063" priority="485">
      <formula>AND($N8&gt;0.08,$N8&lt;0.15)</formula>
    </cfRule>
    <cfRule type="expression" dxfId="44062" priority="486" stopIfTrue="1">
      <formula>$N8&gt;0.15</formula>
    </cfRule>
  </conditionalFormatting>
  <conditionalFormatting sqref="F8">
    <cfRule type="expression" dxfId="44061" priority="487">
      <formula>AND($N8&gt;0.08,$N8&lt;0.15)</formula>
    </cfRule>
    <cfRule type="expression" dxfId="44060" priority="488" stopIfTrue="1">
      <formula>$N8&gt;0.15</formula>
    </cfRule>
  </conditionalFormatting>
  <conditionalFormatting sqref="F8">
    <cfRule type="expression" dxfId="44059" priority="483">
      <formula>AND($N8&gt;0.08,$N8&lt;0.15)</formula>
    </cfRule>
    <cfRule type="expression" dxfId="44058" priority="484" stopIfTrue="1">
      <formula>$N8&gt;0.15</formula>
    </cfRule>
  </conditionalFormatting>
  <conditionalFormatting sqref="F8">
    <cfRule type="expression" dxfId="44057" priority="481">
      <formula>AND(#REF!&gt;0.08,#REF!&lt;0.15)</formula>
    </cfRule>
    <cfRule type="expression" dxfId="44056" priority="482" stopIfTrue="1">
      <formula>#REF!&gt;0.15</formula>
    </cfRule>
  </conditionalFormatting>
  <conditionalFormatting sqref="F8">
    <cfRule type="expression" dxfId="44055" priority="479">
      <formula>AND($N8&gt;0.08,$N8&lt;0.15)</formula>
    </cfRule>
    <cfRule type="expression" dxfId="44054" priority="480" stopIfTrue="1">
      <formula>$N8&gt;0.15</formula>
    </cfRule>
  </conditionalFormatting>
  <conditionalFormatting sqref="F8">
    <cfRule type="expression" dxfId="44053" priority="477">
      <formula>AND(#REF!&gt;0.08,#REF!&lt;0.15)</formula>
    </cfRule>
    <cfRule type="expression" dxfId="44052" priority="478" stopIfTrue="1">
      <formula>#REF!&gt;0.15</formula>
    </cfRule>
  </conditionalFormatting>
  <conditionalFormatting sqref="H8">
    <cfRule type="expression" dxfId="44051" priority="475">
      <formula>AND($N8&gt;0.08,$N8&lt;0.15)</formula>
    </cfRule>
    <cfRule type="expression" dxfId="44050" priority="476" stopIfTrue="1">
      <formula>$N8&gt;0.15</formula>
    </cfRule>
  </conditionalFormatting>
  <conditionalFormatting sqref="H8">
    <cfRule type="expression" dxfId="44049" priority="473">
      <formula>AND($N8&gt;0.08,$N8&lt;0.15)</formula>
    </cfRule>
    <cfRule type="expression" dxfId="44048" priority="474" stopIfTrue="1">
      <formula>$N8&gt;0.15</formula>
    </cfRule>
  </conditionalFormatting>
  <conditionalFormatting sqref="E8">
    <cfRule type="expression" dxfId="44047" priority="469">
      <formula>AND(#REF!&gt;0.08,#REF!&lt;0.15)</formula>
    </cfRule>
    <cfRule type="expression" dxfId="44046" priority="470" stopIfTrue="1">
      <formula>#REF!&gt;0.15</formula>
    </cfRule>
  </conditionalFormatting>
  <conditionalFormatting sqref="E8">
    <cfRule type="expression" dxfId="44045" priority="471">
      <formula>AND($N8&gt;0.08,$N8&lt;0.15)</formula>
    </cfRule>
    <cfRule type="expression" dxfId="44044" priority="472" stopIfTrue="1">
      <formula>$N8&gt;0.15</formula>
    </cfRule>
  </conditionalFormatting>
  <conditionalFormatting sqref="E8">
    <cfRule type="expression" dxfId="44043" priority="467">
      <formula>AND($N8&gt;0.08,$N8&lt;0.15)</formula>
    </cfRule>
    <cfRule type="expression" dxfId="44042" priority="468" stopIfTrue="1">
      <formula>$N8&gt;0.15</formula>
    </cfRule>
  </conditionalFormatting>
  <conditionalFormatting sqref="E8">
    <cfRule type="expression" dxfId="44041" priority="465">
      <formula>AND(#REF!&gt;0.08,#REF!&lt;0.15)</formula>
    </cfRule>
    <cfRule type="expression" dxfId="44040" priority="466" stopIfTrue="1">
      <formula>#REF!&gt;0.15</formula>
    </cfRule>
  </conditionalFormatting>
  <conditionalFormatting sqref="D8">
    <cfRule type="expression" dxfId="44039" priority="463">
      <formula>AND($N8&gt;0.08,$N8&lt;0.15)</formula>
    </cfRule>
    <cfRule type="expression" dxfId="44038" priority="464" stopIfTrue="1">
      <formula>$N8&gt;0.15</formula>
    </cfRule>
  </conditionalFormatting>
  <conditionalFormatting sqref="D8">
    <cfRule type="expression" dxfId="44037" priority="461">
      <formula>AND($N8&gt;0.08,$N8&lt;0.15)</formula>
    </cfRule>
    <cfRule type="expression" dxfId="44036" priority="462" stopIfTrue="1">
      <formula>$N8&gt;0.15</formula>
    </cfRule>
  </conditionalFormatting>
  <conditionalFormatting sqref="G8">
    <cfRule type="expression" dxfId="44035" priority="457">
      <formula>AND($N8&gt;0.08,$N8&lt;0.15)</formula>
    </cfRule>
    <cfRule type="expression" dxfId="44034" priority="458" stopIfTrue="1">
      <formula>$N8&gt;0.15</formula>
    </cfRule>
  </conditionalFormatting>
  <conditionalFormatting sqref="G8">
    <cfRule type="expression" dxfId="44033" priority="459">
      <formula>AND($N8&gt;0.08,$N8&lt;0.15)</formula>
    </cfRule>
    <cfRule type="expression" dxfId="44032" priority="460" stopIfTrue="1">
      <formula>$N8&gt;0.15</formula>
    </cfRule>
  </conditionalFormatting>
  <conditionalFormatting sqref="F11:F12">
    <cfRule type="expression" dxfId="44031" priority="421">
      <formula>AND($N11&gt;0.08,$N11&lt;0.15)</formula>
    </cfRule>
    <cfRule type="expression" dxfId="44030" priority="422" stopIfTrue="1">
      <formula>$N11&gt;0.15</formula>
    </cfRule>
  </conditionalFormatting>
  <conditionalFormatting sqref="F11:F12">
    <cfRule type="expression" dxfId="44029" priority="423">
      <formula>AND($N11&gt;0.08,$N11&lt;0.15)</formula>
    </cfRule>
    <cfRule type="expression" dxfId="44028" priority="424" stopIfTrue="1">
      <formula>$N11&gt;0.15</formula>
    </cfRule>
  </conditionalFormatting>
  <conditionalFormatting sqref="F11:F12">
    <cfRule type="expression" dxfId="44027" priority="419">
      <formula>AND($N11&gt;0.08,$N11&lt;0.15)</formula>
    </cfRule>
    <cfRule type="expression" dxfId="44026" priority="420" stopIfTrue="1">
      <formula>$N11&gt;0.15</formula>
    </cfRule>
  </conditionalFormatting>
  <conditionalFormatting sqref="F11:F12">
    <cfRule type="expression" dxfId="44025" priority="417">
      <formula>AND(#REF!&gt;0.08,#REF!&lt;0.15)</formula>
    </cfRule>
    <cfRule type="expression" dxfId="44024" priority="418" stopIfTrue="1">
      <formula>#REF!&gt;0.15</formula>
    </cfRule>
  </conditionalFormatting>
  <conditionalFormatting sqref="F11:F12">
    <cfRule type="expression" dxfId="44023" priority="415">
      <formula>AND($N11&gt;0.08,$N11&lt;0.15)</formula>
    </cfRule>
    <cfRule type="expression" dxfId="44022" priority="416" stopIfTrue="1">
      <formula>$N11&gt;0.15</formula>
    </cfRule>
  </conditionalFormatting>
  <conditionalFormatting sqref="F11:F12">
    <cfRule type="expression" dxfId="44021" priority="413">
      <formula>AND(#REF!&gt;0.08,#REF!&lt;0.15)</formula>
    </cfRule>
    <cfRule type="expression" dxfId="44020" priority="414" stopIfTrue="1">
      <formula>#REF!&gt;0.15</formula>
    </cfRule>
  </conditionalFormatting>
  <conditionalFormatting sqref="G11:G12">
    <cfRule type="expression" dxfId="44019" priority="409">
      <formula>AND($N11&gt;0.08,$N11&lt;0.15)</formula>
    </cfRule>
    <cfRule type="expression" dxfId="44018" priority="410" stopIfTrue="1">
      <formula>$N11&gt;0.15</formula>
    </cfRule>
  </conditionalFormatting>
  <conditionalFormatting sqref="G11:G12">
    <cfRule type="expression" dxfId="44017" priority="411">
      <formula>AND($N11&gt;0.08,$N11&lt;0.15)</formula>
    </cfRule>
    <cfRule type="expression" dxfId="44016" priority="412" stopIfTrue="1">
      <formula>$N11&gt;0.15</formula>
    </cfRule>
  </conditionalFormatting>
  <conditionalFormatting sqref="E11:E12">
    <cfRule type="expression" dxfId="44015" priority="405">
      <formula>AND(#REF!&gt;0.08,#REF!&lt;0.15)</formula>
    </cfRule>
    <cfRule type="expression" dxfId="44014" priority="406" stopIfTrue="1">
      <formula>#REF!&gt;0.15</formula>
    </cfRule>
  </conditionalFormatting>
  <conditionalFormatting sqref="E11:E12">
    <cfRule type="expression" dxfId="44013" priority="407">
      <formula>AND($N11&gt;0.08,$N11&lt;0.15)</formula>
    </cfRule>
    <cfRule type="expression" dxfId="44012" priority="408" stopIfTrue="1">
      <formula>$N11&gt;0.15</formula>
    </cfRule>
  </conditionalFormatting>
  <conditionalFormatting sqref="E11:E12">
    <cfRule type="expression" dxfId="44011" priority="403">
      <formula>AND($N11&gt;0.08,$N11&lt;0.15)</formula>
    </cfRule>
    <cfRule type="expression" dxfId="44010" priority="404" stopIfTrue="1">
      <formula>$N11&gt;0.15</formula>
    </cfRule>
  </conditionalFormatting>
  <conditionalFormatting sqref="E11:E12">
    <cfRule type="expression" dxfId="44009" priority="401">
      <formula>AND(#REF!&gt;0.08,#REF!&lt;0.15)</formula>
    </cfRule>
    <cfRule type="expression" dxfId="44008" priority="402" stopIfTrue="1">
      <formula>#REF!&gt;0.15</formula>
    </cfRule>
  </conditionalFormatting>
  <conditionalFormatting sqref="D11:D12">
    <cfRule type="expression" dxfId="44007" priority="399">
      <formula>AND($N11&gt;0.08,$N11&lt;0.15)</formula>
    </cfRule>
    <cfRule type="expression" dxfId="44006" priority="400" stopIfTrue="1">
      <formula>$N11&gt;0.15</formula>
    </cfRule>
  </conditionalFormatting>
  <conditionalFormatting sqref="D11:D12">
    <cfRule type="expression" dxfId="44005" priority="397">
      <formula>AND($N11&gt;0.08,$N11&lt;0.15)</formula>
    </cfRule>
    <cfRule type="expression" dxfId="44004" priority="398" stopIfTrue="1">
      <formula>$N11&gt;0.15</formula>
    </cfRule>
  </conditionalFormatting>
  <conditionalFormatting sqref="H11:H21">
    <cfRule type="expression" dxfId="44003" priority="395">
      <formula>AND($N11&gt;0.08,$N11&lt;0.15)</formula>
    </cfRule>
    <cfRule type="expression" dxfId="44002" priority="396" stopIfTrue="1">
      <formula>$N11&gt;0.15</formula>
    </cfRule>
  </conditionalFormatting>
  <conditionalFormatting sqref="H11:H21">
    <cfRule type="expression" dxfId="44001" priority="393">
      <formula>AND($N11&gt;0.08,$N11&lt;0.15)</formula>
    </cfRule>
    <cfRule type="expression" dxfId="44000" priority="394" stopIfTrue="1">
      <formula>$N11&gt;0.15</formula>
    </cfRule>
  </conditionalFormatting>
  <conditionalFormatting sqref="F10">
    <cfRule type="expression" dxfId="43999" priority="389">
      <formula>AND($N10&gt;0.08,$N10&lt;0.15)</formula>
    </cfRule>
    <cfRule type="expression" dxfId="43998" priority="390" stopIfTrue="1">
      <formula>$N10&gt;0.15</formula>
    </cfRule>
  </conditionalFormatting>
  <conditionalFormatting sqref="F10">
    <cfRule type="expression" dxfId="43997" priority="391">
      <formula>AND($N10&gt;0.08,$N10&lt;0.15)</formula>
    </cfRule>
    <cfRule type="expression" dxfId="43996" priority="392" stopIfTrue="1">
      <formula>$N10&gt;0.15</formula>
    </cfRule>
  </conditionalFormatting>
  <conditionalFormatting sqref="F10">
    <cfRule type="expression" dxfId="43995" priority="387">
      <formula>AND($N10&gt;0.08,$N10&lt;0.15)</formula>
    </cfRule>
    <cfRule type="expression" dxfId="43994" priority="388" stopIfTrue="1">
      <formula>$N10&gt;0.15</formula>
    </cfRule>
  </conditionalFormatting>
  <conditionalFormatting sqref="F10">
    <cfRule type="expression" dxfId="43993" priority="385">
      <formula>AND(#REF!&gt;0.08,#REF!&lt;0.15)</formula>
    </cfRule>
    <cfRule type="expression" dxfId="43992" priority="386" stopIfTrue="1">
      <formula>#REF!&gt;0.15</formula>
    </cfRule>
  </conditionalFormatting>
  <conditionalFormatting sqref="F10">
    <cfRule type="expression" dxfId="43991" priority="383">
      <formula>AND($N10&gt;0.08,$N10&lt;0.15)</formula>
    </cfRule>
    <cfRule type="expression" dxfId="43990" priority="384" stopIfTrue="1">
      <formula>$N10&gt;0.15</formula>
    </cfRule>
  </conditionalFormatting>
  <conditionalFormatting sqref="F10">
    <cfRule type="expression" dxfId="43989" priority="381">
      <formula>AND(#REF!&gt;0.08,#REF!&lt;0.15)</formula>
    </cfRule>
    <cfRule type="expression" dxfId="43988" priority="382" stopIfTrue="1">
      <formula>#REF!&gt;0.15</formula>
    </cfRule>
  </conditionalFormatting>
  <conditionalFormatting sqref="H10">
    <cfRule type="expression" dxfId="43987" priority="379">
      <formula>AND($N10&gt;0.08,$N10&lt;0.15)</formula>
    </cfRule>
    <cfRule type="expression" dxfId="43986" priority="380" stopIfTrue="1">
      <formula>$N10&gt;0.15</formula>
    </cfRule>
  </conditionalFormatting>
  <conditionalFormatting sqref="H10">
    <cfRule type="expression" dxfId="43985" priority="377">
      <formula>AND($N10&gt;0.08,$N10&lt;0.15)</formula>
    </cfRule>
    <cfRule type="expression" dxfId="43984" priority="378" stopIfTrue="1">
      <formula>$N10&gt;0.15</formula>
    </cfRule>
  </conditionalFormatting>
  <conditionalFormatting sqref="E10">
    <cfRule type="expression" dxfId="43983" priority="373">
      <formula>AND(#REF!&gt;0.08,#REF!&lt;0.15)</formula>
    </cfRule>
    <cfRule type="expression" dxfId="43982" priority="374" stopIfTrue="1">
      <formula>#REF!&gt;0.15</formula>
    </cfRule>
  </conditionalFormatting>
  <conditionalFormatting sqref="E10">
    <cfRule type="expression" dxfId="43981" priority="375">
      <formula>AND($N10&gt;0.08,$N10&lt;0.15)</formula>
    </cfRule>
    <cfRule type="expression" dxfId="43980" priority="376" stopIfTrue="1">
      <formula>$N10&gt;0.15</formula>
    </cfRule>
  </conditionalFormatting>
  <conditionalFormatting sqref="E10">
    <cfRule type="expression" dxfId="43979" priority="371">
      <formula>AND($N10&gt;0.08,$N10&lt;0.15)</formula>
    </cfRule>
    <cfRule type="expression" dxfId="43978" priority="372" stopIfTrue="1">
      <formula>$N10&gt;0.15</formula>
    </cfRule>
  </conditionalFormatting>
  <conditionalFormatting sqref="E10">
    <cfRule type="expression" dxfId="43977" priority="369">
      <formula>AND(#REF!&gt;0.08,#REF!&lt;0.15)</formula>
    </cfRule>
    <cfRule type="expression" dxfId="43976" priority="370" stopIfTrue="1">
      <formula>#REF!&gt;0.15</formula>
    </cfRule>
  </conditionalFormatting>
  <conditionalFormatting sqref="D10">
    <cfRule type="expression" dxfId="43975" priority="367">
      <formula>AND($N10&gt;0.08,$N10&lt;0.15)</formula>
    </cfRule>
    <cfRule type="expression" dxfId="43974" priority="368" stopIfTrue="1">
      <formula>$N10&gt;0.15</formula>
    </cfRule>
  </conditionalFormatting>
  <conditionalFormatting sqref="D10">
    <cfRule type="expression" dxfId="43973" priority="365">
      <formula>AND($N10&gt;0.08,$N10&lt;0.15)</formula>
    </cfRule>
    <cfRule type="expression" dxfId="43972" priority="366" stopIfTrue="1">
      <formula>$N10&gt;0.15</formula>
    </cfRule>
  </conditionalFormatting>
  <conditionalFormatting sqref="G10">
    <cfRule type="expression" dxfId="43971" priority="361">
      <formula>AND($N10&gt;0.08,$N10&lt;0.15)</formula>
    </cfRule>
    <cfRule type="expression" dxfId="43970" priority="362" stopIfTrue="1">
      <formula>$N10&gt;0.15</formula>
    </cfRule>
  </conditionalFormatting>
  <conditionalFormatting sqref="G10">
    <cfRule type="expression" dxfId="43969" priority="363">
      <formula>AND($N10&gt;0.08,$N10&lt;0.15)</formula>
    </cfRule>
    <cfRule type="expression" dxfId="43968" priority="364" stopIfTrue="1">
      <formula>$N10&gt;0.15</formula>
    </cfRule>
  </conditionalFormatting>
  <conditionalFormatting sqref="F22">
    <cfRule type="expression" dxfId="43967" priority="357">
      <formula>AND($N22&gt;0.08,$N22&lt;0.15)</formula>
    </cfRule>
    <cfRule type="expression" dxfId="43966" priority="358" stopIfTrue="1">
      <formula>$N22&gt;0.15</formula>
    </cfRule>
  </conditionalFormatting>
  <conditionalFormatting sqref="F22">
    <cfRule type="expression" dxfId="43965" priority="359">
      <formula>AND($N22&gt;0.08,$N22&lt;0.15)</formula>
    </cfRule>
    <cfRule type="expression" dxfId="43964" priority="360" stopIfTrue="1">
      <formula>$N22&gt;0.15</formula>
    </cfRule>
  </conditionalFormatting>
  <conditionalFormatting sqref="F22">
    <cfRule type="expression" dxfId="43963" priority="355">
      <formula>AND($N22&gt;0.08,$N22&lt;0.15)</formula>
    </cfRule>
    <cfRule type="expression" dxfId="43962" priority="356" stopIfTrue="1">
      <formula>$N22&gt;0.15</formula>
    </cfRule>
  </conditionalFormatting>
  <conditionalFormatting sqref="F22">
    <cfRule type="expression" dxfId="43961" priority="353">
      <formula>AND(#REF!&gt;0.08,#REF!&lt;0.15)</formula>
    </cfRule>
    <cfRule type="expression" dxfId="43960" priority="354" stopIfTrue="1">
      <formula>#REF!&gt;0.15</formula>
    </cfRule>
  </conditionalFormatting>
  <conditionalFormatting sqref="F22">
    <cfRule type="expression" dxfId="43959" priority="351">
      <formula>AND($N22&gt;0.08,$N22&lt;0.15)</formula>
    </cfRule>
    <cfRule type="expression" dxfId="43958" priority="352" stopIfTrue="1">
      <formula>$N22&gt;0.15</formula>
    </cfRule>
  </conditionalFormatting>
  <conditionalFormatting sqref="F22">
    <cfRule type="expression" dxfId="43957" priority="349">
      <formula>AND(#REF!&gt;0.08,#REF!&lt;0.15)</formula>
    </cfRule>
    <cfRule type="expression" dxfId="43956" priority="350" stopIfTrue="1">
      <formula>#REF!&gt;0.15</formula>
    </cfRule>
  </conditionalFormatting>
  <conditionalFormatting sqref="G22">
    <cfRule type="expression" dxfId="43955" priority="345">
      <formula>AND($N22&gt;0.08,$N22&lt;0.15)</formula>
    </cfRule>
    <cfRule type="expression" dxfId="43954" priority="346" stopIfTrue="1">
      <formula>$N22&gt;0.15</formula>
    </cfRule>
  </conditionalFormatting>
  <conditionalFormatting sqref="G22">
    <cfRule type="expression" dxfId="43953" priority="347">
      <formula>AND($N22&gt;0.08,$N22&lt;0.15)</formula>
    </cfRule>
    <cfRule type="expression" dxfId="43952" priority="348" stopIfTrue="1">
      <formula>$N22&gt;0.15</formula>
    </cfRule>
  </conditionalFormatting>
  <conditionalFormatting sqref="E22">
    <cfRule type="expression" dxfId="43951" priority="341">
      <formula>AND(#REF!&gt;0.08,#REF!&lt;0.15)</formula>
    </cfRule>
    <cfRule type="expression" dxfId="43950" priority="342" stopIfTrue="1">
      <formula>#REF!&gt;0.15</formula>
    </cfRule>
  </conditionalFormatting>
  <conditionalFormatting sqref="E22">
    <cfRule type="expression" dxfId="43949" priority="343">
      <formula>AND($N22&gt;0.08,$N22&lt;0.15)</formula>
    </cfRule>
    <cfRule type="expression" dxfId="43948" priority="344" stopIfTrue="1">
      <formula>$N22&gt;0.15</formula>
    </cfRule>
  </conditionalFormatting>
  <conditionalFormatting sqref="E22">
    <cfRule type="expression" dxfId="43947" priority="339">
      <formula>AND($N22&gt;0.08,$N22&lt;0.15)</formula>
    </cfRule>
    <cfRule type="expression" dxfId="43946" priority="340" stopIfTrue="1">
      <formula>$N22&gt;0.15</formula>
    </cfRule>
  </conditionalFormatting>
  <conditionalFormatting sqref="E22">
    <cfRule type="expression" dxfId="43945" priority="337">
      <formula>AND(#REF!&gt;0.08,#REF!&lt;0.15)</formula>
    </cfRule>
    <cfRule type="expression" dxfId="43944" priority="338" stopIfTrue="1">
      <formula>#REF!&gt;0.15</formula>
    </cfRule>
  </conditionalFormatting>
  <conditionalFormatting sqref="D22">
    <cfRule type="expression" dxfId="43943" priority="335">
      <formula>AND($N22&gt;0.08,$N22&lt;0.15)</formula>
    </cfRule>
    <cfRule type="expression" dxfId="43942" priority="336" stopIfTrue="1">
      <formula>$N22&gt;0.15</formula>
    </cfRule>
  </conditionalFormatting>
  <conditionalFormatting sqref="D22">
    <cfRule type="expression" dxfId="43941" priority="333">
      <formula>AND($N22&gt;0.08,$N22&lt;0.15)</formula>
    </cfRule>
    <cfRule type="expression" dxfId="43940" priority="334" stopIfTrue="1">
      <formula>$N22&gt;0.15</formula>
    </cfRule>
  </conditionalFormatting>
  <conditionalFormatting sqref="H22">
    <cfRule type="expression" dxfId="43939" priority="331">
      <formula>AND($N22&gt;0.08,$N22&lt;0.15)</formula>
    </cfRule>
    <cfRule type="expression" dxfId="43938" priority="332" stopIfTrue="1">
      <formula>$N22&gt;0.15</formula>
    </cfRule>
  </conditionalFormatting>
  <conditionalFormatting sqref="H22">
    <cfRule type="expression" dxfId="43937" priority="329">
      <formula>AND($N22&gt;0.08,$N22&lt;0.15)</formula>
    </cfRule>
    <cfRule type="expression" dxfId="43936" priority="330" stopIfTrue="1">
      <formula>$N22&gt;0.15</formula>
    </cfRule>
  </conditionalFormatting>
  <conditionalFormatting sqref="F23">
    <cfRule type="expression" dxfId="43935" priority="325">
      <formula>AND($N23&gt;0.08,$N23&lt;0.15)</formula>
    </cfRule>
    <cfRule type="expression" dxfId="43934" priority="326" stopIfTrue="1">
      <formula>$N23&gt;0.15</formula>
    </cfRule>
  </conditionalFormatting>
  <conditionalFormatting sqref="F23">
    <cfRule type="expression" dxfId="43933" priority="327">
      <formula>AND($N23&gt;0.08,$N23&lt;0.15)</formula>
    </cfRule>
    <cfRule type="expression" dxfId="43932" priority="328" stopIfTrue="1">
      <formula>$N23&gt;0.15</formula>
    </cfRule>
  </conditionalFormatting>
  <conditionalFormatting sqref="F23">
    <cfRule type="expression" dxfId="43931" priority="323">
      <formula>AND($N23&gt;0.08,$N23&lt;0.15)</formula>
    </cfRule>
    <cfRule type="expression" dxfId="43930" priority="324" stopIfTrue="1">
      <formula>$N23&gt;0.15</formula>
    </cfRule>
  </conditionalFormatting>
  <conditionalFormatting sqref="F23">
    <cfRule type="expression" dxfId="43929" priority="321">
      <formula>AND(#REF!&gt;0.08,#REF!&lt;0.15)</formula>
    </cfRule>
    <cfRule type="expression" dxfId="43928" priority="322" stopIfTrue="1">
      <formula>#REF!&gt;0.15</formula>
    </cfRule>
  </conditionalFormatting>
  <conditionalFormatting sqref="F23">
    <cfRule type="expression" dxfId="43927" priority="319">
      <formula>AND($N23&gt;0.08,$N23&lt;0.15)</formula>
    </cfRule>
    <cfRule type="expression" dxfId="43926" priority="320" stopIfTrue="1">
      <formula>$N23&gt;0.15</formula>
    </cfRule>
  </conditionalFormatting>
  <conditionalFormatting sqref="F23">
    <cfRule type="expression" dxfId="43925" priority="317">
      <formula>AND(#REF!&gt;0.08,#REF!&lt;0.15)</formula>
    </cfRule>
    <cfRule type="expression" dxfId="43924" priority="318" stopIfTrue="1">
      <formula>#REF!&gt;0.15</formula>
    </cfRule>
  </conditionalFormatting>
  <conditionalFormatting sqref="G23">
    <cfRule type="expression" dxfId="43923" priority="313">
      <formula>AND($N23&gt;0.08,$N23&lt;0.15)</formula>
    </cfRule>
    <cfRule type="expression" dxfId="43922" priority="314" stopIfTrue="1">
      <formula>$N23&gt;0.15</formula>
    </cfRule>
  </conditionalFormatting>
  <conditionalFormatting sqref="G23">
    <cfRule type="expression" dxfId="43921" priority="315">
      <formula>AND($N23&gt;0.08,$N23&lt;0.15)</formula>
    </cfRule>
    <cfRule type="expression" dxfId="43920" priority="316" stopIfTrue="1">
      <formula>$N23&gt;0.15</formula>
    </cfRule>
  </conditionalFormatting>
  <conditionalFormatting sqref="E23">
    <cfRule type="expression" dxfId="43919" priority="309">
      <formula>AND(#REF!&gt;0.08,#REF!&lt;0.15)</formula>
    </cfRule>
    <cfRule type="expression" dxfId="43918" priority="310" stopIfTrue="1">
      <formula>#REF!&gt;0.15</formula>
    </cfRule>
  </conditionalFormatting>
  <conditionalFormatting sqref="E23">
    <cfRule type="expression" dxfId="43917" priority="311">
      <formula>AND($N23&gt;0.08,$N23&lt;0.15)</formula>
    </cfRule>
    <cfRule type="expression" dxfId="43916" priority="312" stopIfTrue="1">
      <formula>$N23&gt;0.15</formula>
    </cfRule>
  </conditionalFormatting>
  <conditionalFormatting sqref="E23">
    <cfRule type="expression" dxfId="43915" priority="307">
      <formula>AND($N23&gt;0.08,$N23&lt;0.15)</formula>
    </cfRule>
    <cfRule type="expression" dxfId="43914" priority="308" stopIfTrue="1">
      <formula>$N23&gt;0.15</formula>
    </cfRule>
  </conditionalFormatting>
  <conditionalFormatting sqref="E23">
    <cfRule type="expression" dxfId="43913" priority="305">
      <formula>AND(#REF!&gt;0.08,#REF!&lt;0.15)</formula>
    </cfRule>
    <cfRule type="expression" dxfId="43912" priority="306" stopIfTrue="1">
      <formula>#REF!&gt;0.15</formula>
    </cfRule>
  </conditionalFormatting>
  <conditionalFormatting sqref="D23">
    <cfRule type="expression" dxfId="43911" priority="303">
      <formula>AND($N23&gt;0.08,$N23&lt;0.15)</formula>
    </cfRule>
    <cfRule type="expression" dxfId="43910" priority="304" stopIfTrue="1">
      <formula>$N23&gt;0.15</formula>
    </cfRule>
  </conditionalFormatting>
  <conditionalFormatting sqref="D23">
    <cfRule type="expression" dxfId="43909" priority="301">
      <formula>AND($N23&gt;0.08,$N23&lt;0.15)</formula>
    </cfRule>
    <cfRule type="expression" dxfId="43908" priority="302" stopIfTrue="1">
      <formula>$N23&gt;0.15</formula>
    </cfRule>
  </conditionalFormatting>
  <conditionalFormatting sqref="H23">
    <cfRule type="expression" dxfId="43907" priority="299">
      <formula>AND($N23&gt;0.08,$N23&lt;0.15)</formula>
    </cfRule>
    <cfRule type="expression" dxfId="43906" priority="300" stopIfTrue="1">
      <formula>$N23&gt;0.15</formula>
    </cfRule>
  </conditionalFormatting>
  <conditionalFormatting sqref="H23">
    <cfRule type="expression" dxfId="43905" priority="297">
      <formula>AND($N23&gt;0.08,$N23&lt;0.15)</formula>
    </cfRule>
    <cfRule type="expression" dxfId="43904" priority="298" stopIfTrue="1">
      <formula>$N23&gt;0.15</formula>
    </cfRule>
  </conditionalFormatting>
  <conditionalFormatting sqref="F24">
    <cfRule type="expression" dxfId="43903" priority="293">
      <formula>AND($N24&gt;0.08,$N24&lt;0.15)</formula>
    </cfRule>
    <cfRule type="expression" dxfId="43902" priority="294" stopIfTrue="1">
      <formula>$N24&gt;0.15</formula>
    </cfRule>
  </conditionalFormatting>
  <conditionalFormatting sqref="F24">
    <cfRule type="expression" dxfId="43901" priority="295">
      <formula>AND($N24&gt;0.08,$N24&lt;0.15)</formula>
    </cfRule>
    <cfRule type="expression" dxfId="43900" priority="296" stopIfTrue="1">
      <formula>$N24&gt;0.15</formula>
    </cfRule>
  </conditionalFormatting>
  <conditionalFormatting sqref="F24">
    <cfRule type="expression" dxfId="43899" priority="291">
      <formula>AND($N24&gt;0.08,$N24&lt;0.15)</formula>
    </cfRule>
    <cfRule type="expression" dxfId="43898" priority="292" stopIfTrue="1">
      <formula>$N24&gt;0.15</formula>
    </cfRule>
  </conditionalFormatting>
  <conditionalFormatting sqref="F24">
    <cfRule type="expression" dxfId="43897" priority="289">
      <formula>AND(#REF!&gt;0.08,#REF!&lt;0.15)</formula>
    </cfRule>
    <cfRule type="expression" dxfId="43896" priority="290" stopIfTrue="1">
      <formula>#REF!&gt;0.15</formula>
    </cfRule>
  </conditionalFormatting>
  <conditionalFormatting sqref="F24">
    <cfRule type="expression" dxfId="43895" priority="287">
      <formula>AND($N24&gt;0.08,$N24&lt;0.15)</formula>
    </cfRule>
    <cfRule type="expression" dxfId="43894" priority="288" stopIfTrue="1">
      <formula>$N24&gt;0.15</formula>
    </cfRule>
  </conditionalFormatting>
  <conditionalFormatting sqref="F24">
    <cfRule type="expression" dxfId="43893" priority="285">
      <formula>AND(#REF!&gt;0.08,#REF!&lt;0.15)</formula>
    </cfRule>
    <cfRule type="expression" dxfId="43892" priority="286" stopIfTrue="1">
      <formula>#REF!&gt;0.15</formula>
    </cfRule>
  </conditionalFormatting>
  <conditionalFormatting sqref="H24">
    <cfRule type="expression" dxfId="43891" priority="283">
      <formula>AND($N24&gt;0.08,$N24&lt;0.15)</formula>
    </cfRule>
    <cfRule type="expression" dxfId="43890" priority="284" stopIfTrue="1">
      <formula>$N24&gt;0.15</formula>
    </cfRule>
  </conditionalFormatting>
  <conditionalFormatting sqref="H24">
    <cfRule type="expression" dxfId="43889" priority="281">
      <formula>AND($N24&gt;0.08,$N24&lt;0.15)</formula>
    </cfRule>
    <cfRule type="expression" dxfId="43888" priority="282" stopIfTrue="1">
      <formula>$N24&gt;0.15</formula>
    </cfRule>
  </conditionalFormatting>
  <conditionalFormatting sqref="E24">
    <cfRule type="expression" dxfId="43887" priority="277">
      <formula>AND(#REF!&gt;0.08,#REF!&lt;0.15)</formula>
    </cfRule>
    <cfRule type="expression" dxfId="43886" priority="278" stopIfTrue="1">
      <formula>#REF!&gt;0.15</formula>
    </cfRule>
  </conditionalFormatting>
  <conditionalFormatting sqref="E24">
    <cfRule type="expression" dxfId="43885" priority="279">
      <formula>AND($N24&gt;0.08,$N24&lt;0.15)</formula>
    </cfRule>
    <cfRule type="expression" dxfId="43884" priority="280" stopIfTrue="1">
      <formula>$N24&gt;0.15</formula>
    </cfRule>
  </conditionalFormatting>
  <conditionalFormatting sqref="E24">
    <cfRule type="expression" dxfId="43883" priority="275">
      <formula>AND($N24&gt;0.08,$N24&lt;0.15)</formula>
    </cfRule>
    <cfRule type="expression" dxfId="43882" priority="276" stopIfTrue="1">
      <formula>$N24&gt;0.15</formula>
    </cfRule>
  </conditionalFormatting>
  <conditionalFormatting sqref="E24">
    <cfRule type="expression" dxfId="43881" priority="273">
      <formula>AND(#REF!&gt;0.08,#REF!&lt;0.15)</formula>
    </cfRule>
    <cfRule type="expression" dxfId="43880" priority="274" stopIfTrue="1">
      <formula>#REF!&gt;0.15</formula>
    </cfRule>
  </conditionalFormatting>
  <conditionalFormatting sqref="D24">
    <cfRule type="expression" dxfId="43879" priority="271">
      <formula>AND($N24&gt;0.08,$N24&lt;0.15)</formula>
    </cfRule>
    <cfRule type="expression" dxfId="43878" priority="272" stopIfTrue="1">
      <formula>$N24&gt;0.15</formula>
    </cfRule>
  </conditionalFormatting>
  <conditionalFormatting sqref="D24">
    <cfRule type="expression" dxfId="43877" priority="269">
      <formula>AND($N24&gt;0.08,$N24&lt;0.15)</formula>
    </cfRule>
    <cfRule type="expression" dxfId="43876" priority="270" stopIfTrue="1">
      <formula>$N24&gt;0.15</formula>
    </cfRule>
  </conditionalFormatting>
  <conditionalFormatting sqref="G24">
    <cfRule type="expression" dxfId="43875" priority="265">
      <formula>AND($N24&gt;0.08,$N24&lt;0.15)</formula>
    </cfRule>
    <cfRule type="expression" dxfId="43874" priority="266" stopIfTrue="1">
      <formula>$N24&gt;0.15</formula>
    </cfRule>
  </conditionalFormatting>
  <conditionalFormatting sqref="G24">
    <cfRule type="expression" dxfId="43873" priority="267">
      <formula>AND($N24&gt;0.08,$N24&lt;0.15)</formula>
    </cfRule>
    <cfRule type="expression" dxfId="43872" priority="268" stopIfTrue="1">
      <formula>$N24&gt;0.15</formula>
    </cfRule>
  </conditionalFormatting>
  <conditionalFormatting sqref="F25">
    <cfRule type="expression" dxfId="43871" priority="261">
      <formula>AND($N25&gt;0.08,$N25&lt;0.15)</formula>
    </cfRule>
    <cfRule type="expression" dxfId="43870" priority="262" stopIfTrue="1">
      <formula>$N25&gt;0.15</formula>
    </cfRule>
  </conditionalFormatting>
  <conditionalFormatting sqref="F25">
    <cfRule type="expression" dxfId="43869" priority="263">
      <formula>AND($N25&gt;0.08,$N25&lt;0.15)</formula>
    </cfRule>
    <cfRule type="expression" dxfId="43868" priority="264" stopIfTrue="1">
      <formula>$N25&gt;0.15</formula>
    </cfRule>
  </conditionalFormatting>
  <conditionalFormatting sqref="F25">
    <cfRule type="expression" dxfId="43867" priority="259">
      <formula>AND($N25&gt;0.08,$N25&lt;0.15)</formula>
    </cfRule>
    <cfRule type="expression" dxfId="43866" priority="260" stopIfTrue="1">
      <formula>$N25&gt;0.15</formula>
    </cfRule>
  </conditionalFormatting>
  <conditionalFormatting sqref="F25">
    <cfRule type="expression" dxfId="43865" priority="257">
      <formula>AND(#REF!&gt;0.08,#REF!&lt;0.15)</formula>
    </cfRule>
    <cfRule type="expression" dxfId="43864" priority="258" stopIfTrue="1">
      <formula>#REF!&gt;0.15</formula>
    </cfRule>
  </conditionalFormatting>
  <conditionalFormatting sqref="F25">
    <cfRule type="expression" dxfId="43863" priority="255">
      <formula>AND($N25&gt;0.08,$N25&lt;0.15)</formula>
    </cfRule>
    <cfRule type="expression" dxfId="43862" priority="256" stopIfTrue="1">
      <formula>$N25&gt;0.15</formula>
    </cfRule>
  </conditionalFormatting>
  <conditionalFormatting sqref="F25">
    <cfRule type="expression" dxfId="43861" priority="253">
      <formula>AND(#REF!&gt;0.08,#REF!&lt;0.15)</formula>
    </cfRule>
    <cfRule type="expression" dxfId="43860" priority="254" stopIfTrue="1">
      <formula>#REF!&gt;0.15</formula>
    </cfRule>
  </conditionalFormatting>
  <conditionalFormatting sqref="H25">
    <cfRule type="expression" dxfId="43859" priority="251">
      <formula>AND($N25&gt;0.08,$N25&lt;0.15)</formula>
    </cfRule>
    <cfRule type="expression" dxfId="43858" priority="252" stopIfTrue="1">
      <formula>$N25&gt;0.15</formula>
    </cfRule>
  </conditionalFormatting>
  <conditionalFormatting sqref="H25">
    <cfRule type="expression" dxfId="43857" priority="249">
      <formula>AND($N25&gt;0.08,$N25&lt;0.15)</formula>
    </cfRule>
    <cfRule type="expression" dxfId="43856" priority="250" stopIfTrue="1">
      <formula>$N25&gt;0.15</formula>
    </cfRule>
  </conditionalFormatting>
  <conditionalFormatting sqref="E25">
    <cfRule type="expression" dxfId="43855" priority="245">
      <formula>AND(#REF!&gt;0.08,#REF!&lt;0.15)</formula>
    </cfRule>
    <cfRule type="expression" dxfId="43854" priority="246" stopIfTrue="1">
      <formula>#REF!&gt;0.15</formula>
    </cfRule>
  </conditionalFormatting>
  <conditionalFormatting sqref="E25">
    <cfRule type="expression" dxfId="43853" priority="247">
      <formula>AND($N25&gt;0.08,$N25&lt;0.15)</formula>
    </cfRule>
    <cfRule type="expression" dxfId="43852" priority="248" stopIfTrue="1">
      <formula>$N25&gt;0.15</formula>
    </cfRule>
  </conditionalFormatting>
  <conditionalFormatting sqref="E25">
    <cfRule type="expression" dxfId="43851" priority="243">
      <formula>AND($N25&gt;0.08,$N25&lt;0.15)</formula>
    </cfRule>
    <cfRule type="expression" dxfId="43850" priority="244" stopIfTrue="1">
      <formula>$N25&gt;0.15</formula>
    </cfRule>
  </conditionalFormatting>
  <conditionalFormatting sqref="E25">
    <cfRule type="expression" dxfId="43849" priority="241">
      <formula>AND(#REF!&gt;0.08,#REF!&lt;0.15)</formula>
    </cfRule>
    <cfRule type="expression" dxfId="43848" priority="242" stopIfTrue="1">
      <formula>#REF!&gt;0.15</formula>
    </cfRule>
  </conditionalFormatting>
  <conditionalFormatting sqref="D25">
    <cfRule type="expression" dxfId="43847" priority="239">
      <formula>AND($N25&gt;0.08,$N25&lt;0.15)</formula>
    </cfRule>
    <cfRule type="expression" dxfId="43846" priority="240" stopIfTrue="1">
      <formula>$N25&gt;0.15</formula>
    </cfRule>
  </conditionalFormatting>
  <conditionalFormatting sqref="D25">
    <cfRule type="expression" dxfId="43845" priority="237">
      <formula>AND($N25&gt;0.08,$N25&lt;0.15)</formula>
    </cfRule>
    <cfRule type="expression" dxfId="43844" priority="238" stopIfTrue="1">
      <formula>$N25&gt;0.15</formula>
    </cfRule>
  </conditionalFormatting>
  <conditionalFormatting sqref="G25">
    <cfRule type="expression" dxfId="43843" priority="233">
      <formula>AND($N25&gt;0.08,$N25&lt;0.15)</formula>
    </cfRule>
    <cfRule type="expression" dxfId="43842" priority="234" stopIfTrue="1">
      <formula>$N25&gt;0.15</formula>
    </cfRule>
  </conditionalFormatting>
  <conditionalFormatting sqref="G25">
    <cfRule type="expression" dxfId="43841" priority="235">
      <formula>AND($N25&gt;0.08,$N25&lt;0.15)</formula>
    </cfRule>
    <cfRule type="expression" dxfId="43840" priority="236" stopIfTrue="1">
      <formula>$N25&gt;0.15</formula>
    </cfRule>
  </conditionalFormatting>
  <conditionalFormatting sqref="F26">
    <cfRule type="expression" dxfId="43839" priority="229">
      <formula>AND($N26&gt;0.08,$N26&lt;0.15)</formula>
    </cfRule>
    <cfRule type="expression" dxfId="43838" priority="230" stopIfTrue="1">
      <formula>$N26&gt;0.15</formula>
    </cfRule>
  </conditionalFormatting>
  <conditionalFormatting sqref="F26">
    <cfRule type="expression" dxfId="43837" priority="231">
      <formula>AND($N26&gt;0.08,$N26&lt;0.15)</formula>
    </cfRule>
    <cfRule type="expression" dxfId="43836" priority="232" stopIfTrue="1">
      <formula>$N26&gt;0.15</formula>
    </cfRule>
  </conditionalFormatting>
  <conditionalFormatting sqref="F26">
    <cfRule type="expression" dxfId="43835" priority="227">
      <formula>AND($N26&gt;0.08,$N26&lt;0.15)</formula>
    </cfRule>
    <cfRule type="expression" dxfId="43834" priority="228" stopIfTrue="1">
      <formula>$N26&gt;0.15</formula>
    </cfRule>
  </conditionalFormatting>
  <conditionalFormatting sqref="F26">
    <cfRule type="expression" dxfId="43833" priority="225">
      <formula>AND(#REF!&gt;0.08,#REF!&lt;0.15)</formula>
    </cfRule>
    <cfRule type="expression" dxfId="43832" priority="226" stopIfTrue="1">
      <formula>#REF!&gt;0.15</formula>
    </cfRule>
  </conditionalFormatting>
  <conditionalFormatting sqref="F26">
    <cfRule type="expression" dxfId="43831" priority="223">
      <formula>AND($N26&gt;0.08,$N26&lt;0.15)</formula>
    </cfRule>
    <cfRule type="expression" dxfId="43830" priority="224" stopIfTrue="1">
      <formula>$N26&gt;0.15</formula>
    </cfRule>
  </conditionalFormatting>
  <conditionalFormatting sqref="F26">
    <cfRule type="expression" dxfId="43829" priority="221">
      <formula>AND(#REF!&gt;0.08,#REF!&lt;0.15)</formula>
    </cfRule>
    <cfRule type="expression" dxfId="43828" priority="222" stopIfTrue="1">
      <formula>#REF!&gt;0.15</formula>
    </cfRule>
  </conditionalFormatting>
  <conditionalFormatting sqref="H26">
    <cfRule type="expression" dxfId="43827" priority="219">
      <formula>AND($N26&gt;0.08,$N26&lt;0.15)</formula>
    </cfRule>
    <cfRule type="expression" dxfId="43826" priority="220" stopIfTrue="1">
      <formula>$N26&gt;0.15</formula>
    </cfRule>
  </conditionalFormatting>
  <conditionalFormatting sqref="H26">
    <cfRule type="expression" dxfId="43825" priority="217">
      <formula>AND($N26&gt;0.08,$N26&lt;0.15)</formula>
    </cfRule>
    <cfRule type="expression" dxfId="43824" priority="218" stopIfTrue="1">
      <formula>$N26&gt;0.15</formula>
    </cfRule>
  </conditionalFormatting>
  <conditionalFormatting sqref="E26">
    <cfRule type="expression" dxfId="43823" priority="213">
      <formula>AND(#REF!&gt;0.08,#REF!&lt;0.15)</formula>
    </cfRule>
    <cfRule type="expression" dxfId="43822" priority="214" stopIfTrue="1">
      <formula>#REF!&gt;0.15</formula>
    </cfRule>
  </conditionalFormatting>
  <conditionalFormatting sqref="E26">
    <cfRule type="expression" dxfId="43821" priority="215">
      <formula>AND($N26&gt;0.08,$N26&lt;0.15)</formula>
    </cfRule>
    <cfRule type="expression" dxfId="43820" priority="216" stopIfTrue="1">
      <formula>$N26&gt;0.15</formula>
    </cfRule>
  </conditionalFormatting>
  <conditionalFormatting sqref="E26">
    <cfRule type="expression" dxfId="43819" priority="211">
      <formula>AND($N26&gt;0.08,$N26&lt;0.15)</formula>
    </cfRule>
    <cfRule type="expression" dxfId="43818" priority="212" stopIfTrue="1">
      <formula>$N26&gt;0.15</formula>
    </cfRule>
  </conditionalFormatting>
  <conditionalFormatting sqref="E26">
    <cfRule type="expression" dxfId="43817" priority="209">
      <formula>AND(#REF!&gt;0.08,#REF!&lt;0.15)</formula>
    </cfRule>
    <cfRule type="expression" dxfId="43816" priority="210" stopIfTrue="1">
      <formula>#REF!&gt;0.15</formula>
    </cfRule>
  </conditionalFormatting>
  <conditionalFormatting sqref="D26">
    <cfRule type="expression" dxfId="43815" priority="207">
      <formula>AND($N26&gt;0.08,$N26&lt;0.15)</formula>
    </cfRule>
    <cfRule type="expression" dxfId="43814" priority="208" stopIfTrue="1">
      <formula>$N26&gt;0.15</formula>
    </cfRule>
  </conditionalFormatting>
  <conditionalFormatting sqref="D26">
    <cfRule type="expression" dxfId="43813" priority="205">
      <formula>AND($N26&gt;0.08,$N26&lt;0.15)</formula>
    </cfRule>
    <cfRule type="expression" dxfId="43812" priority="206" stopIfTrue="1">
      <formula>$N26&gt;0.15</formula>
    </cfRule>
  </conditionalFormatting>
  <conditionalFormatting sqref="G26">
    <cfRule type="expression" dxfId="43811" priority="201">
      <formula>AND($N26&gt;0.08,$N26&lt;0.15)</formula>
    </cfRule>
    <cfRule type="expression" dxfId="43810" priority="202" stopIfTrue="1">
      <formula>$N26&gt;0.15</formula>
    </cfRule>
  </conditionalFormatting>
  <conditionalFormatting sqref="G26">
    <cfRule type="expression" dxfId="43809" priority="203">
      <formula>AND($N26&gt;0.08,$N26&lt;0.15)</formula>
    </cfRule>
    <cfRule type="expression" dxfId="43808" priority="204" stopIfTrue="1">
      <formula>$N26&gt;0.15</formula>
    </cfRule>
  </conditionalFormatting>
  <conditionalFormatting sqref="F27">
    <cfRule type="expression" dxfId="43807" priority="197">
      <formula>AND($N27&gt;0.08,$N27&lt;0.15)</formula>
    </cfRule>
    <cfRule type="expression" dxfId="43806" priority="198" stopIfTrue="1">
      <formula>$N27&gt;0.15</formula>
    </cfRule>
  </conditionalFormatting>
  <conditionalFormatting sqref="F27">
    <cfRule type="expression" dxfId="43805" priority="199">
      <formula>AND($N27&gt;0.08,$N27&lt;0.15)</formula>
    </cfRule>
    <cfRule type="expression" dxfId="43804" priority="200" stopIfTrue="1">
      <formula>$N27&gt;0.15</formula>
    </cfRule>
  </conditionalFormatting>
  <conditionalFormatting sqref="F27">
    <cfRule type="expression" dxfId="43803" priority="195">
      <formula>AND($N27&gt;0.08,$N27&lt;0.15)</formula>
    </cfRule>
    <cfRule type="expression" dxfId="43802" priority="196" stopIfTrue="1">
      <formula>$N27&gt;0.15</formula>
    </cfRule>
  </conditionalFormatting>
  <conditionalFormatting sqref="F27">
    <cfRule type="expression" dxfId="43801" priority="193">
      <formula>AND(#REF!&gt;0.08,#REF!&lt;0.15)</formula>
    </cfRule>
    <cfRule type="expression" dxfId="43800" priority="194" stopIfTrue="1">
      <formula>#REF!&gt;0.15</formula>
    </cfRule>
  </conditionalFormatting>
  <conditionalFormatting sqref="F27">
    <cfRule type="expression" dxfId="43799" priority="191">
      <formula>AND($N27&gt;0.08,$N27&lt;0.15)</formula>
    </cfRule>
    <cfRule type="expression" dxfId="43798" priority="192" stopIfTrue="1">
      <formula>$N27&gt;0.15</formula>
    </cfRule>
  </conditionalFormatting>
  <conditionalFormatting sqref="F27">
    <cfRule type="expression" dxfId="43797" priority="189">
      <formula>AND(#REF!&gt;0.08,#REF!&lt;0.15)</formula>
    </cfRule>
    <cfRule type="expression" dxfId="43796" priority="190" stopIfTrue="1">
      <formula>#REF!&gt;0.15</formula>
    </cfRule>
  </conditionalFormatting>
  <conditionalFormatting sqref="H27">
    <cfRule type="expression" dxfId="43795" priority="187">
      <formula>AND($N27&gt;0.08,$N27&lt;0.15)</formula>
    </cfRule>
    <cfRule type="expression" dxfId="43794" priority="188" stopIfTrue="1">
      <formula>$N27&gt;0.15</formula>
    </cfRule>
  </conditionalFormatting>
  <conditionalFormatting sqref="H27">
    <cfRule type="expression" dxfId="43793" priority="185">
      <formula>AND($N27&gt;0.08,$N27&lt;0.15)</formula>
    </cfRule>
    <cfRule type="expression" dxfId="43792" priority="186" stopIfTrue="1">
      <formula>$N27&gt;0.15</formula>
    </cfRule>
  </conditionalFormatting>
  <conditionalFormatting sqref="E27">
    <cfRule type="expression" dxfId="43791" priority="181">
      <formula>AND(#REF!&gt;0.08,#REF!&lt;0.15)</formula>
    </cfRule>
    <cfRule type="expression" dxfId="43790" priority="182" stopIfTrue="1">
      <formula>#REF!&gt;0.15</formula>
    </cfRule>
  </conditionalFormatting>
  <conditionalFormatting sqref="E27">
    <cfRule type="expression" dxfId="43789" priority="183">
      <formula>AND($N27&gt;0.08,$N27&lt;0.15)</formula>
    </cfRule>
    <cfRule type="expression" dxfId="43788" priority="184" stopIfTrue="1">
      <formula>$N27&gt;0.15</formula>
    </cfRule>
  </conditionalFormatting>
  <conditionalFormatting sqref="E27">
    <cfRule type="expression" dxfId="43787" priority="179">
      <formula>AND($N27&gt;0.08,$N27&lt;0.15)</formula>
    </cfRule>
    <cfRule type="expression" dxfId="43786" priority="180" stopIfTrue="1">
      <formula>$N27&gt;0.15</formula>
    </cfRule>
  </conditionalFormatting>
  <conditionalFormatting sqref="E27">
    <cfRule type="expression" dxfId="43785" priority="177">
      <formula>AND(#REF!&gt;0.08,#REF!&lt;0.15)</formula>
    </cfRule>
    <cfRule type="expression" dxfId="43784" priority="178" stopIfTrue="1">
      <formula>#REF!&gt;0.15</formula>
    </cfRule>
  </conditionalFormatting>
  <conditionalFormatting sqref="D27">
    <cfRule type="expression" dxfId="43783" priority="175">
      <formula>AND($N27&gt;0.08,$N27&lt;0.15)</formula>
    </cfRule>
    <cfRule type="expression" dxfId="43782" priority="176" stopIfTrue="1">
      <formula>$N27&gt;0.15</formula>
    </cfRule>
  </conditionalFormatting>
  <conditionalFormatting sqref="D27">
    <cfRule type="expression" dxfId="43781" priority="173">
      <formula>AND($N27&gt;0.08,$N27&lt;0.15)</formula>
    </cfRule>
    <cfRule type="expression" dxfId="43780" priority="174" stopIfTrue="1">
      <formula>$N27&gt;0.15</formula>
    </cfRule>
  </conditionalFormatting>
  <conditionalFormatting sqref="G27">
    <cfRule type="expression" dxfId="43779" priority="169">
      <formula>AND($N27&gt;0.08,$N27&lt;0.15)</formula>
    </cfRule>
    <cfRule type="expression" dxfId="43778" priority="170" stopIfTrue="1">
      <formula>$N27&gt;0.15</formula>
    </cfRule>
  </conditionalFormatting>
  <conditionalFormatting sqref="G27">
    <cfRule type="expression" dxfId="43777" priority="171">
      <formula>AND($N27&gt;0.08,$N27&lt;0.15)</formula>
    </cfRule>
    <cfRule type="expression" dxfId="43776" priority="172" stopIfTrue="1">
      <formula>$N27&gt;0.15</formula>
    </cfRule>
  </conditionalFormatting>
  <conditionalFormatting sqref="F28">
    <cfRule type="expression" dxfId="43775" priority="165">
      <formula>AND($N28&gt;0.08,$N28&lt;0.15)</formula>
    </cfRule>
    <cfRule type="expression" dxfId="43774" priority="166" stopIfTrue="1">
      <formula>$N28&gt;0.15</formula>
    </cfRule>
  </conditionalFormatting>
  <conditionalFormatting sqref="F28">
    <cfRule type="expression" dxfId="43773" priority="167">
      <formula>AND($N28&gt;0.08,$N28&lt;0.15)</formula>
    </cfRule>
    <cfRule type="expression" dxfId="43772" priority="168" stopIfTrue="1">
      <formula>$N28&gt;0.15</formula>
    </cfRule>
  </conditionalFormatting>
  <conditionalFormatting sqref="F28">
    <cfRule type="expression" dxfId="43771" priority="163">
      <formula>AND($N28&gt;0.08,$N28&lt;0.15)</formula>
    </cfRule>
    <cfRule type="expression" dxfId="43770" priority="164" stopIfTrue="1">
      <formula>$N28&gt;0.15</formula>
    </cfRule>
  </conditionalFormatting>
  <conditionalFormatting sqref="F28">
    <cfRule type="expression" dxfId="43769" priority="161">
      <formula>AND(#REF!&gt;0.08,#REF!&lt;0.15)</formula>
    </cfRule>
    <cfRule type="expression" dxfId="43768" priority="162" stopIfTrue="1">
      <formula>#REF!&gt;0.15</formula>
    </cfRule>
  </conditionalFormatting>
  <conditionalFormatting sqref="F28">
    <cfRule type="expression" dxfId="43767" priority="159">
      <formula>AND($N28&gt;0.08,$N28&lt;0.15)</formula>
    </cfRule>
    <cfRule type="expression" dxfId="43766" priority="160" stopIfTrue="1">
      <formula>$N28&gt;0.15</formula>
    </cfRule>
  </conditionalFormatting>
  <conditionalFormatting sqref="F28">
    <cfRule type="expression" dxfId="43765" priority="157">
      <formula>AND(#REF!&gt;0.08,#REF!&lt;0.15)</formula>
    </cfRule>
    <cfRule type="expression" dxfId="43764" priority="158" stopIfTrue="1">
      <formula>#REF!&gt;0.15</formula>
    </cfRule>
  </conditionalFormatting>
  <conditionalFormatting sqref="H28">
    <cfRule type="expression" dxfId="43763" priority="155">
      <formula>AND($N28&gt;0.08,$N28&lt;0.15)</formula>
    </cfRule>
    <cfRule type="expression" dxfId="43762" priority="156" stopIfTrue="1">
      <formula>$N28&gt;0.15</formula>
    </cfRule>
  </conditionalFormatting>
  <conditionalFormatting sqref="H28">
    <cfRule type="expression" dxfId="43761" priority="153">
      <formula>AND($N28&gt;0.08,$N28&lt;0.15)</formula>
    </cfRule>
    <cfRule type="expression" dxfId="43760" priority="154" stopIfTrue="1">
      <formula>$N28&gt;0.15</formula>
    </cfRule>
  </conditionalFormatting>
  <conditionalFormatting sqref="E28">
    <cfRule type="expression" dxfId="43759" priority="149">
      <formula>AND(#REF!&gt;0.08,#REF!&lt;0.15)</formula>
    </cfRule>
    <cfRule type="expression" dxfId="43758" priority="150" stopIfTrue="1">
      <formula>#REF!&gt;0.15</formula>
    </cfRule>
  </conditionalFormatting>
  <conditionalFormatting sqref="E28">
    <cfRule type="expression" dxfId="43757" priority="151">
      <formula>AND($N28&gt;0.08,$N28&lt;0.15)</formula>
    </cfRule>
    <cfRule type="expression" dxfId="43756" priority="152" stopIfTrue="1">
      <formula>$N28&gt;0.15</formula>
    </cfRule>
  </conditionalFormatting>
  <conditionalFormatting sqref="E28">
    <cfRule type="expression" dxfId="43755" priority="147">
      <formula>AND($N28&gt;0.08,$N28&lt;0.15)</formula>
    </cfRule>
    <cfRule type="expression" dxfId="43754" priority="148" stopIfTrue="1">
      <formula>$N28&gt;0.15</formula>
    </cfRule>
  </conditionalFormatting>
  <conditionalFormatting sqref="E28">
    <cfRule type="expression" dxfId="43753" priority="145">
      <formula>AND(#REF!&gt;0.08,#REF!&lt;0.15)</formula>
    </cfRule>
    <cfRule type="expression" dxfId="43752" priority="146" stopIfTrue="1">
      <formula>#REF!&gt;0.15</formula>
    </cfRule>
  </conditionalFormatting>
  <conditionalFormatting sqref="D28">
    <cfRule type="expression" dxfId="43751" priority="143">
      <formula>AND($N28&gt;0.08,$N28&lt;0.15)</formula>
    </cfRule>
    <cfRule type="expression" dxfId="43750" priority="144" stopIfTrue="1">
      <formula>$N28&gt;0.15</formula>
    </cfRule>
  </conditionalFormatting>
  <conditionalFormatting sqref="D28">
    <cfRule type="expression" dxfId="43749" priority="141">
      <formula>AND($N28&gt;0.08,$N28&lt;0.15)</formula>
    </cfRule>
    <cfRule type="expression" dxfId="43748" priority="142" stopIfTrue="1">
      <formula>$N28&gt;0.15</formula>
    </cfRule>
  </conditionalFormatting>
  <conditionalFormatting sqref="G28">
    <cfRule type="expression" dxfId="43747" priority="137">
      <formula>AND($N28&gt;0.08,$N28&lt;0.15)</formula>
    </cfRule>
    <cfRule type="expression" dxfId="43746" priority="138" stopIfTrue="1">
      <formula>$N28&gt;0.15</formula>
    </cfRule>
  </conditionalFormatting>
  <conditionalFormatting sqref="G28">
    <cfRule type="expression" dxfId="43745" priority="139">
      <formula>AND($N28&gt;0.08,$N28&lt;0.15)</formula>
    </cfRule>
    <cfRule type="expression" dxfId="43744" priority="140" stopIfTrue="1">
      <formula>$N28&gt;0.15</formula>
    </cfRule>
  </conditionalFormatting>
  <conditionalFormatting sqref="F29">
    <cfRule type="expression" dxfId="43743" priority="133">
      <formula>AND($N29&gt;0.08,$N29&lt;0.15)</formula>
    </cfRule>
    <cfRule type="expression" dxfId="43742" priority="134" stopIfTrue="1">
      <formula>$N29&gt;0.15</formula>
    </cfRule>
  </conditionalFormatting>
  <conditionalFormatting sqref="F29">
    <cfRule type="expression" dxfId="43741" priority="135">
      <formula>AND($N29&gt;0.08,$N29&lt;0.15)</formula>
    </cfRule>
    <cfRule type="expression" dxfId="43740" priority="136" stopIfTrue="1">
      <formula>$N29&gt;0.15</formula>
    </cfRule>
  </conditionalFormatting>
  <conditionalFormatting sqref="F29">
    <cfRule type="expression" dxfId="43739" priority="131">
      <formula>AND($N29&gt;0.08,$N29&lt;0.15)</formula>
    </cfRule>
    <cfRule type="expression" dxfId="43738" priority="132" stopIfTrue="1">
      <formula>$N29&gt;0.15</formula>
    </cfRule>
  </conditionalFormatting>
  <conditionalFormatting sqref="F29">
    <cfRule type="expression" dxfId="43737" priority="129">
      <formula>AND(#REF!&gt;0.08,#REF!&lt;0.15)</formula>
    </cfRule>
    <cfRule type="expression" dxfId="43736" priority="130" stopIfTrue="1">
      <formula>#REF!&gt;0.15</formula>
    </cfRule>
  </conditionalFormatting>
  <conditionalFormatting sqref="F29">
    <cfRule type="expression" dxfId="43735" priority="127">
      <formula>AND($N29&gt;0.08,$N29&lt;0.15)</formula>
    </cfRule>
    <cfRule type="expression" dxfId="43734" priority="128" stopIfTrue="1">
      <formula>$N29&gt;0.15</formula>
    </cfRule>
  </conditionalFormatting>
  <conditionalFormatting sqref="F29">
    <cfRule type="expression" dxfId="43733" priority="125">
      <formula>AND(#REF!&gt;0.08,#REF!&lt;0.15)</formula>
    </cfRule>
    <cfRule type="expression" dxfId="43732" priority="126" stopIfTrue="1">
      <formula>#REF!&gt;0.15</formula>
    </cfRule>
  </conditionalFormatting>
  <conditionalFormatting sqref="G29">
    <cfRule type="expression" dxfId="43731" priority="121">
      <formula>AND($N29&gt;0.08,$N29&lt;0.15)</formula>
    </cfRule>
    <cfRule type="expression" dxfId="43730" priority="122" stopIfTrue="1">
      <formula>$N29&gt;0.15</formula>
    </cfRule>
  </conditionalFormatting>
  <conditionalFormatting sqref="G29">
    <cfRule type="expression" dxfId="43729" priority="123">
      <formula>AND($N29&gt;0.08,$N29&lt;0.15)</formula>
    </cfRule>
    <cfRule type="expression" dxfId="43728" priority="124" stopIfTrue="1">
      <formula>$N29&gt;0.15</formula>
    </cfRule>
  </conditionalFormatting>
  <conditionalFormatting sqref="E29">
    <cfRule type="expression" dxfId="43727" priority="117">
      <formula>AND(#REF!&gt;0.08,#REF!&lt;0.15)</formula>
    </cfRule>
    <cfRule type="expression" dxfId="43726" priority="118" stopIfTrue="1">
      <formula>#REF!&gt;0.15</formula>
    </cfRule>
  </conditionalFormatting>
  <conditionalFormatting sqref="E29">
    <cfRule type="expression" dxfId="43725" priority="119">
      <formula>AND($N29&gt;0.08,$N29&lt;0.15)</formula>
    </cfRule>
    <cfRule type="expression" dxfId="43724" priority="120" stopIfTrue="1">
      <formula>$N29&gt;0.15</formula>
    </cfRule>
  </conditionalFormatting>
  <conditionalFormatting sqref="E29">
    <cfRule type="expression" dxfId="43723" priority="115">
      <formula>AND($N29&gt;0.08,$N29&lt;0.15)</formula>
    </cfRule>
    <cfRule type="expression" dxfId="43722" priority="116" stopIfTrue="1">
      <formula>$N29&gt;0.15</formula>
    </cfRule>
  </conditionalFormatting>
  <conditionalFormatting sqref="E29">
    <cfRule type="expression" dxfId="43721" priority="113">
      <formula>AND(#REF!&gt;0.08,#REF!&lt;0.15)</formula>
    </cfRule>
    <cfRule type="expression" dxfId="43720" priority="114" stopIfTrue="1">
      <formula>#REF!&gt;0.15</formula>
    </cfRule>
  </conditionalFormatting>
  <conditionalFormatting sqref="D29">
    <cfRule type="expression" dxfId="43719" priority="111">
      <formula>AND($N29&gt;0.08,$N29&lt;0.15)</formula>
    </cfRule>
    <cfRule type="expression" dxfId="43718" priority="112" stopIfTrue="1">
      <formula>$N29&gt;0.15</formula>
    </cfRule>
  </conditionalFormatting>
  <conditionalFormatting sqref="D29">
    <cfRule type="expression" dxfId="43717" priority="109">
      <formula>AND($N29&gt;0.08,$N29&lt;0.15)</formula>
    </cfRule>
    <cfRule type="expression" dxfId="43716" priority="110" stopIfTrue="1">
      <formula>$N29&gt;0.15</formula>
    </cfRule>
  </conditionalFormatting>
  <conditionalFormatting sqref="H29">
    <cfRule type="expression" dxfId="43715" priority="107">
      <formula>AND($N29&gt;0.08,$N29&lt;0.15)</formula>
    </cfRule>
    <cfRule type="expression" dxfId="43714" priority="108" stopIfTrue="1">
      <formula>$N29&gt;0.15</formula>
    </cfRule>
  </conditionalFormatting>
  <conditionalFormatting sqref="H29">
    <cfRule type="expression" dxfId="43713" priority="105">
      <formula>AND($N29&gt;0.08,$N29&lt;0.15)</formula>
    </cfRule>
    <cfRule type="expression" dxfId="43712" priority="106" stopIfTrue="1">
      <formula>$N29&gt;0.15</formula>
    </cfRule>
  </conditionalFormatting>
  <conditionalFormatting sqref="F30">
    <cfRule type="expression" dxfId="43711" priority="101">
      <formula>AND($N30&gt;0.08,$N30&lt;0.15)</formula>
    </cfRule>
    <cfRule type="expression" dxfId="43710" priority="102" stopIfTrue="1">
      <formula>$N30&gt;0.15</formula>
    </cfRule>
  </conditionalFormatting>
  <conditionalFormatting sqref="F30">
    <cfRule type="expression" dxfId="43709" priority="103">
      <formula>AND($N30&gt;0.08,$N30&lt;0.15)</formula>
    </cfRule>
    <cfRule type="expression" dxfId="43708" priority="104" stopIfTrue="1">
      <formula>$N30&gt;0.15</formula>
    </cfRule>
  </conditionalFormatting>
  <conditionalFormatting sqref="F30">
    <cfRule type="expression" dxfId="43707" priority="99">
      <formula>AND($N30&gt;0.08,$N30&lt;0.15)</formula>
    </cfRule>
    <cfRule type="expression" dxfId="43706" priority="100" stopIfTrue="1">
      <formula>$N30&gt;0.15</formula>
    </cfRule>
  </conditionalFormatting>
  <conditionalFormatting sqref="F30">
    <cfRule type="expression" dxfId="43705" priority="97">
      <formula>AND(#REF!&gt;0.08,#REF!&lt;0.15)</formula>
    </cfRule>
    <cfRule type="expression" dxfId="43704" priority="98" stopIfTrue="1">
      <formula>#REF!&gt;0.15</formula>
    </cfRule>
  </conditionalFormatting>
  <conditionalFormatting sqref="F30">
    <cfRule type="expression" dxfId="43703" priority="95">
      <formula>AND($N30&gt;0.08,$N30&lt;0.15)</formula>
    </cfRule>
    <cfRule type="expression" dxfId="43702" priority="96" stopIfTrue="1">
      <formula>$N30&gt;0.15</formula>
    </cfRule>
  </conditionalFormatting>
  <conditionalFormatting sqref="F30">
    <cfRule type="expression" dxfId="43701" priority="93">
      <formula>AND(#REF!&gt;0.08,#REF!&lt;0.15)</formula>
    </cfRule>
    <cfRule type="expression" dxfId="43700" priority="94" stopIfTrue="1">
      <formula>#REF!&gt;0.15</formula>
    </cfRule>
  </conditionalFormatting>
  <conditionalFormatting sqref="H30">
    <cfRule type="expression" dxfId="43699" priority="91">
      <formula>AND($N30&gt;0.08,$N30&lt;0.15)</formula>
    </cfRule>
    <cfRule type="expression" dxfId="43698" priority="92" stopIfTrue="1">
      <formula>$N30&gt;0.15</formula>
    </cfRule>
  </conditionalFormatting>
  <conditionalFormatting sqref="H30">
    <cfRule type="expression" dxfId="43697" priority="89">
      <formula>AND($N30&gt;0.08,$N30&lt;0.15)</formula>
    </cfRule>
    <cfRule type="expression" dxfId="43696" priority="90" stopIfTrue="1">
      <formula>$N30&gt;0.15</formula>
    </cfRule>
  </conditionalFormatting>
  <conditionalFormatting sqref="E30">
    <cfRule type="expression" dxfId="43695" priority="85">
      <formula>AND(#REF!&gt;0.08,#REF!&lt;0.15)</formula>
    </cfRule>
    <cfRule type="expression" dxfId="43694" priority="86" stopIfTrue="1">
      <formula>#REF!&gt;0.15</formula>
    </cfRule>
  </conditionalFormatting>
  <conditionalFormatting sqref="E30">
    <cfRule type="expression" dxfId="43693" priority="87">
      <formula>AND($N30&gt;0.08,$N30&lt;0.15)</formula>
    </cfRule>
    <cfRule type="expression" dxfId="43692" priority="88" stopIfTrue="1">
      <formula>$N30&gt;0.15</formula>
    </cfRule>
  </conditionalFormatting>
  <conditionalFormatting sqref="E30">
    <cfRule type="expression" dxfId="43691" priority="83">
      <formula>AND($N30&gt;0.08,$N30&lt;0.15)</formula>
    </cfRule>
    <cfRule type="expression" dxfId="43690" priority="84" stopIfTrue="1">
      <formula>$N30&gt;0.15</formula>
    </cfRule>
  </conditionalFormatting>
  <conditionalFormatting sqref="E30">
    <cfRule type="expression" dxfId="43689" priority="81">
      <formula>AND(#REF!&gt;0.08,#REF!&lt;0.15)</formula>
    </cfRule>
    <cfRule type="expression" dxfId="43688" priority="82" stopIfTrue="1">
      <formula>#REF!&gt;0.15</formula>
    </cfRule>
  </conditionalFormatting>
  <conditionalFormatting sqref="D30">
    <cfRule type="expression" dxfId="43687" priority="79">
      <formula>AND($N30&gt;0.08,$N30&lt;0.15)</formula>
    </cfRule>
    <cfRule type="expression" dxfId="43686" priority="80" stopIfTrue="1">
      <formula>$N30&gt;0.15</formula>
    </cfRule>
  </conditionalFormatting>
  <conditionalFormatting sqref="D30">
    <cfRule type="expression" dxfId="43685" priority="77">
      <formula>AND($N30&gt;0.08,$N30&lt;0.15)</formula>
    </cfRule>
    <cfRule type="expression" dxfId="43684" priority="78" stopIfTrue="1">
      <formula>$N30&gt;0.15</formula>
    </cfRule>
  </conditionalFormatting>
  <conditionalFormatting sqref="G30">
    <cfRule type="expression" dxfId="43683" priority="73">
      <formula>AND($N30&gt;0.08,$N30&lt;0.15)</formula>
    </cfRule>
    <cfRule type="expression" dxfId="43682" priority="74" stopIfTrue="1">
      <formula>$N30&gt;0.15</formula>
    </cfRule>
  </conditionalFormatting>
  <conditionalFormatting sqref="G30">
    <cfRule type="expression" dxfId="43681" priority="75">
      <formula>AND($N30&gt;0.08,$N30&lt;0.15)</formula>
    </cfRule>
    <cfRule type="expression" dxfId="43680" priority="76" stopIfTrue="1">
      <formula>$N30&gt;0.15</formula>
    </cfRule>
  </conditionalFormatting>
  <conditionalFormatting sqref="G31">
    <cfRule type="expression" dxfId="43679" priority="69">
      <formula>AND($N31&gt;0.08,$N31&lt;0.15)</formula>
    </cfRule>
    <cfRule type="expression" dxfId="43678" priority="70" stopIfTrue="1">
      <formula>$N31&gt;0.15</formula>
    </cfRule>
  </conditionalFormatting>
  <conditionalFormatting sqref="G31">
    <cfRule type="expression" dxfId="43677" priority="71">
      <formula>AND($N31&gt;0.08,$N31&lt;0.15)</formula>
    </cfRule>
    <cfRule type="expression" dxfId="43676" priority="72" stopIfTrue="1">
      <formula>$N31&gt;0.15</formula>
    </cfRule>
  </conditionalFormatting>
  <conditionalFormatting sqref="E31">
    <cfRule type="expression" dxfId="43675" priority="65">
      <formula>AND(#REF!&gt;0.08,#REF!&lt;0.15)</formula>
    </cfRule>
    <cfRule type="expression" dxfId="43674" priority="66" stopIfTrue="1">
      <formula>#REF!&gt;0.15</formula>
    </cfRule>
  </conditionalFormatting>
  <conditionalFormatting sqref="E31">
    <cfRule type="expression" dxfId="43673" priority="67">
      <formula>AND($N31&gt;0.08,$N31&lt;0.15)</formula>
    </cfRule>
    <cfRule type="expression" dxfId="43672" priority="68" stopIfTrue="1">
      <formula>$N31&gt;0.15</formula>
    </cfRule>
  </conditionalFormatting>
  <conditionalFormatting sqref="E31">
    <cfRule type="expression" dxfId="43671" priority="63">
      <formula>AND($N31&gt;0.08,$N31&lt;0.15)</formula>
    </cfRule>
    <cfRule type="expression" dxfId="43670" priority="64" stopIfTrue="1">
      <formula>$N31&gt;0.15</formula>
    </cfRule>
  </conditionalFormatting>
  <conditionalFormatting sqref="E31">
    <cfRule type="expression" dxfId="43669" priority="61">
      <formula>AND(#REF!&gt;0.08,#REF!&lt;0.15)</formula>
    </cfRule>
    <cfRule type="expression" dxfId="43668" priority="62" stopIfTrue="1">
      <formula>#REF!&gt;0.15</formula>
    </cfRule>
  </conditionalFormatting>
  <conditionalFormatting sqref="D31">
    <cfRule type="expression" dxfId="43667" priority="59">
      <formula>AND($N31&gt;0.08,$N31&lt;0.15)</formula>
    </cfRule>
    <cfRule type="expression" dxfId="43666" priority="60" stopIfTrue="1">
      <formula>$N31&gt;0.15</formula>
    </cfRule>
  </conditionalFormatting>
  <conditionalFormatting sqref="D31">
    <cfRule type="expression" dxfId="43665" priority="57">
      <formula>AND($N31&gt;0.08,$N31&lt;0.15)</formula>
    </cfRule>
    <cfRule type="expression" dxfId="43664" priority="58" stopIfTrue="1">
      <formula>$N31&gt;0.15</formula>
    </cfRule>
  </conditionalFormatting>
  <conditionalFormatting sqref="F31">
    <cfRule type="expression" dxfId="43663" priority="53">
      <formula>AND($N31&gt;0.08,$N31&lt;0.15)</formula>
    </cfRule>
    <cfRule type="expression" dxfId="43662" priority="54" stopIfTrue="1">
      <formula>$N31&gt;0.15</formula>
    </cfRule>
  </conditionalFormatting>
  <conditionalFormatting sqref="F31">
    <cfRule type="expression" dxfId="43661" priority="55">
      <formula>AND($N31&gt;0.08,$N31&lt;0.15)</formula>
    </cfRule>
    <cfRule type="expression" dxfId="43660" priority="56" stopIfTrue="1">
      <formula>$N31&gt;0.15</formula>
    </cfRule>
  </conditionalFormatting>
  <conditionalFormatting sqref="F31">
    <cfRule type="expression" dxfId="43659" priority="51">
      <formula>AND($N31&gt;0.08,$N31&lt;0.15)</formula>
    </cfRule>
    <cfRule type="expression" dxfId="43658" priority="52" stopIfTrue="1">
      <formula>$N31&gt;0.15</formula>
    </cfRule>
  </conditionalFormatting>
  <conditionalFormatting sqref="F31">
    <cfRule type="expression" dxfId="43657" priority="49">
      <formula>AND(#REF!&gt;0.08,#REF!&lt;0.15)</formula>
    </cfRule>
    <cfRule type="expression" dxfId="43656" priority="50" stopIfTrue="1">
      <formula>#REF!&gt;0.15</formula>
    </cfRule>
  </conditionalFormatting>
  <conditionalFormatting sqref="F31">
    <cfRule type="expression" dxfId="43655" priority="47">
      <formula>AND($N31&gt;0.08,$N31&lt;0.15)</formula>
    </cfRule>
    <cfRule type="expression" dxfId="43654" priority="48" stopIfTrue="1">
      <formula>$N31&gt;0.15</formula>
    </cfRule>
  </conditionalFormatting>
  <conditionalFormatting sqref="F31">
    <cfRule type="expression" dxfId="43653" priority="45">
      <formula>AND(#REF!&gt;0.08,#REF!&lt;0.15)</formula>
    </cfRule>
    <cfRule type="expression" dxfId="43652" priority="46" stopIfTrue="1">
      <formula>#REF!&gt;0.15</formula>
    </cfRule>
  </conditionalFormatting>
  <conditionalFormatting sqref="H31">
    <cfRule type="expression" dxfId="43651" priority="43">
      <formula>AND($N31&gt;0.08,$N31&lt;0.15)</formula>
    </cfRule>
    <cfRule type="expression" dxfId="43650" priority="44" stopIfTrue="1">
      <formula>$N31&gt;0.15</formula>
    </cfRule>
  </conditionalFormatting>
  <conditionalFormatting sqref="H31">
    <cfRule type="expression" dxfId="43649" priority="41">
      <formula>AND($N31&gt;0.08,$N31&lt;0.15)</formula>
    </cfRule>
    <cfRule type="expression" dxfId="43648" priority="42" stopIfTrue="1">
      <formula>$N31&gt;0.15</formula>
    </cfRule>
  </conditionalFormatting>
  <conditionalFormatting sqref="F32">
    <cfRule type="expression" dxfId="43647" priority="37">
      <formula>AND($N32&gt;0.08,$N32&lt;0.15)</formula>
    </cfRule>
    <cfRule type="expression" dxfId="43646" priority="38" stopIfTrue="1">
      <formula>$N32&gt;0.15</formula>
    </cfRule>
  </conditionalFormatting>
  <conditionalFormatting sqref="F32">
    <cfRule type="expression" dxfId="43645" priority="39">
      <formula>AND($N32&gt;0.08,$N32&lt;0.15)</formula>
    </cfRule>
    <cfRule type="expression" dxfId="43644" priority="40" stopIfTrue="1">
      <formula>$N32&gt;0.15</formula>
    </cfRule>
  </conditionalFormatting>
  <conditionalFormatting sqref="F32">
    <cfRule type="expression" dxfId="43643" priority="35">
      <formula>AND($N32&gt;0.08,$N32&lt;0.15)</formula>
    </cfRule>
    <cfRule type="expression" dxfId="43642" priority="36" stopIfTrue="1">
      <formula>$N32&gt;0.15</formula>
    </cfRule>
  </conditionalFormatting>
  <conditionalFormatting sqref="F32">
    <cfRule type="expression" dxfId="43641" priority="33">
      <formula>AND(#REF!&gt;0.08,#REF!&lt;0.15)</formula>
    </cfRule>
    <cfRule type="expression" dxfId="43640" priority="34" stopIfTrue="1">
      <formula>#REF!&gt;0.15</formula>
    </cfRule>
  </conditionalFormatting>
  <conditionalFormatting sqref="F32">
    <cfRule type="expression" dxfId="43639" priority="31">
      <formula>AND($N32&gt;0.08,$N32&lt;0.15)</formula>
    </cfRule>
    <cfRule type="expression" dxfId="43638" priority="32" stopIfTrue="1">
      <formula>$N32&gt;0.15</formula>
    </cfRule>
  </conditionalFormatting>
  <conditionalFormatting sqref="F32">
    <cfRule type="expression" dxfId="43637" priority="29">
      <formula>AND(#REF!&gt;0.08,#REF!&lt;0.15)</formula>
    </cfRule>
    <cfRule type="expression" dxfId="43636" priority="30" stopIfTrue="1">
      <formula>#REF!&gt;0.15</formula>
    </cfRule>
  </conditionalFormatting>
  <conditionalFormatting sqref="H32:H33">
    <cfRule type="expression" dxfId="43635" priority="27">
      <formula>AND($N32&gt;0.08,$N32&lt;0.15)</formula>
    </cfRule>
    <cfRule type="expression" dxfId="43634" priority="28" stopIfTrue="1">
      <formula>$N32&gt;0.15</formula>
    </cfRule>
  </conditionalFormatting>
  <conditionalFormatting sqref="H32:H33">
    <cfRule type="expression" dxfId="43633" priority="25">
      <formula>AND($N32&gt;0.08,$N32&lt;0.15)</formula>
    </cfRule>
    <cfRule type="expression" dxfId="43632" priority="26" stopIfTrue="1">
      <formula>$N32&gt;0.15</formula>
    </cfRule>
  </conditionalFormatting>
  <conditionalFormatting sqref="E32">
    <cfRule type="expression" dxfId="43631" priority="21">
      <formula>AND(#REF!&gt;0.08,#REF!&lt;0.15)</formula>
    </cfRule>
    <cfRule type="expression" dxfId="43630" priority="22" stopIfTrue="1">
      <formula>#REF!&gt;0.15</formula>
    </cfRule>
  </conditionalFormatting>
  <conditionalFormatting sqref="E32">
    <cfRule type="expression" dxfId="43629" priority="23">
      <formula>AND($N32&gt;0.08,$N32&lt;0.15)</formula>
    </cfRule>
    <cfRule type="expression" dxfId="43628" priority="24" stopIfTrue="1">
      <formula>$N32&gt;0.15</formula>
    </cfRule>
  </conditionalFormatting>
  <conditionalFormatting sqref="E32">
    <cfRule type="expression" dxfId="43627" priority="19">
      <formula>AND($N32&gt;0.08,$N32&lt;0.15)</formula>
    </cfRule>
    <cfRule type="expression" dxfId="43626" priority="20" stopIfTrue="1">
      <formula>$N32&gt;0.15</formula>
    </cfRule>
  </conditionalFormatting>
  <conditionalFormatting sqref="E32">
    <cfRule type="expression" dxfId="43625" priority="17">
      <formula>AND(#REF!&gt;0.08,#REF!&lt;0.15)</formula>
    </cfRule>
    <cfRule type="expression" dxfId="43624" priority="18" stopIfTrue="1">
      <formula>#REF!&gt;0.15</formula>
    </cfRule>
  </conditionalFormatting>
  <conditionalFormatting sqref="D32">
    <cfRule type="expression" dxfId="43623" priority="15">
      <formula>AND($N32&gt;0.08,$N32&lt;0.15)</formula>
    </cfRule>
    <cfRule type="expression" dxfId="43622" priority="16" stopIfTrue="1">
      <formula>$N32&gt;0.15</formula>
    </cfRule>
  </conditionalFormatting>
  <conditionalFormatting sqref="D32">
    <cfRule type="expression" dxfId="43621" priority="13">
      <formula>AND($N32&gt;0.08,$N32&lt;0.15)</formula>
    </cfRule>
    <cfRule type="expression" dxfId="43620" priority="14" stopIfTrue="1">
      <formula>$N32&gt;0.15</formula>
    </cfRule>
  </conditionalFormatting>
  <conditionalFormatting sqref="G32">
    <cfRule type="expression" dxfId="43619" priority="9">
      <formula>AND($N32&gt;0.08,$N32&lt;0.15)</formula>
    </cfRule>
    <cfRule type="expression" dxfId="43618" priority="10" stopIfTrue="1">
      <formula>$N32&gt;0.15</formula>
    </cfRule>
  </conditionalFormatting>
  <conditionalFormatting sqref="G32">
    <cfRule type="expression" dxfId="43617" priority="11">
      <formula>AND($N32&gt;0.08,$N32&lt;0.15)</formula>
    </cfRule>
    <cfRule type="expression" dxfId="43616" priority="12" stopIfTrue="1">
      <formula>$N32&gt;0.15</formula>
    </cfRule>
  </conditionalFormatting>
  <conditionalFormatting sqref="G34">
    <cfRule type="expression" dxfId="43615" priority="5">
      <formula>AND(#REF!&gt;0.08,#REF!&lt;0.15)</formula>
    </cfRule>
    <cfRule type="expression" dxfId="43614" priority="6" stopIfTrue="1">
      <formula>#REF!&gt;0.15</formula>
    </cfRule>
  </conditionalFormatting>
  <conditionalFormatting sqref="G34">
    <cfRule type="expression" dxfId="43613" priority="7">
      <formula>AND($N34&gt;0.08,$N34&lt;0.15)</formula>
    </cfRule>
    <cfRule type="expression" dxfId="43612" priority="8" stopIfTrue="1">
      <formula>$N34&gt;0.15</formula>
    </cfRule>
  </conditionalFormatting>
  <conditionalFormatting sqref="G34">
    <cfRule type="expression" dxfId="43611" priority="3">
      <formula>AND($N34&gt;0.08,$N34&lt;0.15)</formula>
    </cfRule>
    <cfRule type="expression" dxfId="43610" priority="4" stopIfTrue="1">
      <formula>$N34&gt;0.15</formula>
    </cfRule>
  </conditionalFormatting>
  <conditionalFormatting sqref="G34">
    <cfRule type="expression" dxfId="43609" priority="1">
      <formula>AND(#REF!&gt;0.08,#REF!&lt;0.15)</formula>
    </cfRule>
    <cfRule type="expression" dxfId="43608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E41" sqref="E41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</v>
      </c>
      <c r="D7" s="59" t="s">
        <v>905</v>
      </c>
      <c r="E7" s="48" t="s">
        <v>884</v>
      </c>
      <c r="F7" s="48" t="s">
        <v>960</v>
      </c>
      <c r="G7" s="48" t="s">
        <v>959</v>
      </c>
      <c r="H7" s="49" t="s">
        <v>949</v>
      </c>
      <c r="I7" s="50"/>
      <c r="J7" s="51">
        <f t="shared" ref="J7:J35" si="0">L7+M7</f>
        <v>522</v>
      </c>
      <c r="K7" s="52"/>
      <c r="L7" s="50">
        <v>520</v>
      </c>
      <c r="M7" s="51">
        <f t="shared" ref="M7:M35" si="1">SUBTOTAL(9,O7:W7)</f>
        <v>2</v>
      </c>
      <c r="N7" s="53">
        <f t="shared" ref="N7:N35" si="2">IF(L7="",0,M7/J7)</f>
        <v>3.8314176245210726E-3</v>
      </c>
      <c r="O7" s="55">
        <v>2</v>
      </c>
      <c r="P7" s="55"/>
      <c r="Q7" s="55"/>
      <c r="R7" s="55"/>
      <c r="S7" s="55"/>
      <c r="T7" s="55"/>
      <c r="U7" s="55"/>
      <c r="V7" s="55"/>
      <c r="W7" s="55"/>
      <c r="X7" s="49">
        <v>20180702</v>
      </c>
      <c r="Y7" s="49">
        <v>8</v>
      </c>
      <c r="Z7" s="49" t="s">
        <v>34</v>
      </c>
      <c r="AA7" s="49" t="str">
        <f t="shared" ref="AA7:AA35" si="3">IF(Z7="A","하선동","박춘걸")</f>
        <v>하선동</v>
      </c>
      <c r="AB7" s="56" t="s">
        <v>965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2</v>
      </c>
      <c r="D8" s="59" t="s">
        <v>905</v>
      </c>
      <c r="E8" s="48" t="s">
        <v>884</v>
      </c>
      <c r="F8" s="48" t="s">
        <v>960</v>
      </c>
      <c r="G8" s="48" t="s">
        <v>959</v>
      </c>
      <c r="H8" s="49" t="s">
        <v>949</v>
      </c>
      <c r="I8" s="50"/>
      <c r="J8" s="51">
        <f t="shared" si="0"/>
        <v>2239</v>
      </c>
      <c r="K8" s="52"/>
      <c r="L8" s="50">
        <v>2230</v>
      </c>
      <c r="M8" s="51">
        <f t="shared" si="1"/>
        <v>9</v>
      </c>
      <c r="N8" s="53">
        <f t="shared" si="2"/>
        <v>4.0196516301920504E-3</v>
      </c>
      <c r="O8" s="55">
        <v>6</v>
      </c>
      <c r="P8" s="55"/>
      <c r="Q8" s="55"/>
      <c r="R8" s="55"/>
      <c r="S8" s="55"/>
      <c r="T8" s="55"/>
      <c r="U8" s="55"/>
      <c r="V8" s="55">
        <v>3</v>
      </c>
      <c r="W8" s="55"/>
      <c r="X8" s="49">
        <v>20180702</v>
      </c>
      <c r="Y8" s="49">
        <v>8</v>
      </c>
      <c r="Z8" s="49" t="s">
        <v>33</v>
      </c>
      <c r="AA8" s="49" t="str">
        <f t="shared" si="3"/>
        <v>박춘걸</v>
      </c>
      <c r="AB8" s="56" t="s">
        <v>965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2</v>
      </c>
      <c r="D9" s="59" t="s">
        <v>905</v>
      </c>
      <c r="E9" s="48" t="s">
        <v>981</v>
      </c>
      <c r="F9" s="48" t="s">
        <v>980</v>
      </c>
      <c r="G9" s="48" t="s">
        <v>956</v>
      </c>
      <c r="H9" s="49" t="s">
        <v>949</v>
      </c>
      <c r="I9" s="50"/>
      <c r="J9" s="51">
        <f t="shared" si="0"/>
        <v>3004</v>
      </c>
      <c r="K9" s="52"/>
      <c r="L9" s="50">
        <v>3000</v>
      </c>
      <c r="M9" s="51">
        <f t="shared" si="1"/>
        <v>4</v>
      </c>
      <c r="N9" s="53">
        <f t="shared" si="2"/>
        <v>1.3315579227696406E-3</v>
      </c>
      <c r="O9" s="55">
        <v>1</v>
      </c>
      <c r="P9" s="55"/>
      <c r="Q9" s="55"/>
      <c r="R9" s="55"/>
      <c r="S9" s="55">
        <v>2</v>
      </c>
      <c r="T9" s="55"/>
      <c r="U9" s="55"/>
      <c r="V9" s="55">
        <v>1</v>
      </c>
      <c r="W9" s="55"/>
      <c r="X9" s="49">
        <v>20180702</v>
      </c>
      <c r="Y9" s="49">
        <v>14</v>
      </c>
      <c r="Z9" s="49" t="s">
        <v>33</v>
      </c>
      <c r="AA9" s="49" t="str">
        <f t="shared" si="3"/>
        <v>박춘걸</v>
      </c>
      <c r="AB9" s="56" t="s">
        <v>965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2</v>
      </c>
      <c r="D10" s="59" t="s">
        <v>986</v>
      </c>
      <c r="E10" s="48" t="s">
        <v>892</v>
      </c>
      <c r="F10" s="48" t="s">
        <v>978</v>
      </c>
      <c r="G10" s="48" t="s">
        <v>952</v>
      </c>
      <c r="H10" s="49" t="s">
        <v>949</v>
      </c>
      <c r="I10" s="50"/>
      <c r="J10" s="51">
        <f t="shared" si="0"/>
        <v>999</v>
      </c>
      <c r="K10" s="52"/>
      <c r="L10" s="50">
        <v>960</v>
      </c>
      <c r="M10" s="51">
        <f t="shared" si="1"/>
        <v>39</v>
      </c>
      <c r="N10" s="53">
        <f t="shared" si="2"/>
        <v>3.903903903903904E-2</v>
      </c>
      <c r="O10" s="55"/>
      <c r="P10" s="55"/>
      <c r="Q10" s="55"/>
      <c r="R10" s="55"/>
      <c r="S10" s="55">
        <v>39</v>
      </c>
      <c r="T10" s="55"/>
      <c r="U10" s="55"/>
      <c r="V10" s="55"/>
      <c r="W10" s="55"/>
      <c r="X10" s="49">
        <v>20180629</v>
      </c>
      <c r="Y10" s="49">
        <v>7</v>
      </c>
      <c r="Z10" s="49" t="s">
        <v>34</v>
      </c>
      <c r="AA10" s="49" t="str">
        <f t="shared" si="3"/>
        <v>하선동</v>
      </c>
      <c r="AB10" s="56" t="s">
        <v>965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2</v>
      </c>
      <c r="D11" s="59" t="s">
        <v>986</v>
      </c>
      <c r="E11" s="48" t="s">
        <v>892</v>
      </c>
      <c r="F11" s="48" t="s">
        <v>978</v>
      </c>
      <c r="G11" s="48" t="s">
        <v>952</v>
      </c>
      <c r="H11" s="49" t="s">
        <v>949</v>
      </c>
      <c r="I11" s="50"/>
      <c r="J11" s="51">
        <f t="shared" si="0"/>
        <v>2450</v>
      </c>
      <c r="K11" s="52"/>
      <c r="L11" s="50">
        <v>2310</v>
      </c>
      <c r="M11" s="51">
        <f t="shared" si="1"/>
        <v>140</v>
      </c>
      <c r="N11" s="53">
        <f t="shared" si="2"/>
        <v>5.7142857142857141E-2</v>
      </c>
      <c r="O11" s="55"/>
      <c r="P11" s="55"/>
      <c r="Q11" s="55"/>
      <c r="R11" s="55"/>
      <c r="S11" s="55">
        <v>140</v>
      </c>
      <c r="T11" s="55"/>
      <c r="U11" s="55"/>
      <c r="V11" s="55"/>
      <c r="W11" s="55"/>
      <c r="X11" s="49">
        <v>20180702</v>
      </c>
      <c r="Y11" s="49">
        <v>7</v>
      </c>
      <c r="Z11" s="49" t="s">
        <v>33</v>
      </c>
      <c r="AA11" s="49" t="str">
        <f t="shared" si="3"/>
        <v>박춘걸</v>
      </c>
      <c r="AB11" s="56" t="s">
        <v>965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2</v>
      </c>
      <c r="D12" s="59" t="s">
        <v>971</v>
      </c>
      <c r="E12" s="48" t="s">
        <v>988</v>
      </c>
      <c r="F12" s="48" t="s">
        <v>987</v>
      </c>
      <c r="G12" s="48" t="s">
        <v>956</v>
      </c>
      <c r="H12" s="49" t="s">
        <v>962</v>
      </c>
      <c r="I12" s="50"/>
      <c r="J12" s="51">
        <f t="shared" si="0"/>
        <v>602</v>
      </c>
      <c r="K12" s="52"/>
      <c r="L12" s="50">
        <v>600</v>
      </c>
      <c r="M12" s="51">
        <f t="shared" si="1"/>
        <v>2</v>
      </c>
      <c r="N12" s="53">
        <f t="shared" si="2"/>
        <v>3.3222591362126247E-3</v>
      </c>
      <c r="O12" s="55"/>
      <c r="P12" s="55"/>
      <c r="Q12" s="55"/>
      <c r="R12" s="55"/>
      <c r="S12" s="55"/>
      <c r="T12" s="55"/>
      <c r="U12" s="55">
        <v>2</v>
      </c>
      <c r="V12" s="55"/>
      <c r="W12" s="55"/>
      <c r="X12" s="49">
        <v>20180702</v>
      </c>
      <c r="Y12" s="49">
        <v>6</v>
      </c>
      <c r="Z12" s="49" t="s">
        <v>33</v>
      </c>
      <c r="AA12" s="49" t="str">
        <f t="shared" si="3"/>
        <v>박춘걸</v>
      </c>
      <c r="AB12" s="56" t="s">
        <v>964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2</v>
      </c>
      <c r="D13" s="59" t="s">
        <v>905</v>
      </c>
      <c r="E13" s="48" t="s">
        <v>890</v>
      </c>
      <c r="F13" s="48" t="s">
        <v>963</v>
      </c>
      <c r="G13" s="48" t="s">
        <v>956</v>
      </c>
      <c r="H13" s="49" t="s">
        <v>949</v>
      </c>
      <c r="I13" s="50"/>
      <c r="J13" s="51">
        <f t="shared" si="0"/>
        <v>600</v>
      </c>
      <c r="K13" s="52"/>
      <c r="L13" s="50">
        <v>600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20180702</v>
      </c>
      <c r="Y13" s="49">
        <v>11</v>
      </c>
      <c r="Z13" s="49" t="s">
        <v>34</v>
      </c>
      <c r="AA13" s="49" t="str">
        <f t="shared" si="3"/>
        <v>하선동</v>
      </c>
      <c r="AB13" s="56" t="s">
        <v>964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</v>
      </c>
      <c r="D14" s="59" t="s">
        <v>905</v>
      </c>
      <c r="E14" s="48" t="s">
        <v>890</v>
      </c>
      <c r="F14" s="48" t="s">
        <v>963</v>
      </c>
      <c r="G14" s="48" t="s">
        <v>956</v>
      </c>
      <c r="H14" s="49" t="s">
        <v>949</v>
      </c>
      <c r="I14" s="50"/>
      <c r="J14" s="51">
        <f t="shared" si="0"/>
        <v>2500</v>
      </c>
      <c r="K14" s="52"/>
      <c r="L14" s="50">
        <v>2500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20180702</v>
      </c>
      <c r="Y14" s="49">
        <v>11</v>
      </c>
      <c r="Z14" s="49" t="s">
        <v>33</v>
      </c>
      <c r="AA14" s="49" t="str">
        <f t="shared" si="3"/>
        <v>박춘걸</v>
      </c>
      <c r="AB14" s="56" t="s">
        <v>964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</v>
      </c>
      <c r="D15" s="59" t="s">
        <v>905</v>
      </c>
      <c r="E15" s="48" t="s">
        <v>892</v>
      </c>
      <c r="F15" s="48" t="s">
        <v>970</v>
      </c>
      <c r="G15" s="48" t="s">
        <v>959</v>
      </c>
      <c r="H15" s="49" t="s">
        <v>949</v>
      </c>
      <c r="I15" s="50"/>
      <c r="J15" s="51">
        <f t="shared" si="0"/>
        <v>2832</v>
      </c>
      <c r="K15" s="52"/>
      <c r="L15" s="50">
        <v>2830</v>
      </c>
      <c r="M15" s="51">
        <f t="shared" si="1"/>
        <v>2</v>
      </c>
      <c r="N15" s="53">
        <f t="shared" si="2"/>
        <v>7.0621468926553672E-4</v>
      </c>
      <c r="O15" s="55">
        <v>2</v>
      </c>
      <c r="P15" s="55"/>
      <c r="Q15" s="55"/>
      <c r="R15" s="55"/>
      <c r="S15" s="55"/>
      <c r="T15" s="55"/>
      <c r="U15" s="55"/>
      <c r="V15" s="55"/>
      <c r="W15" s="55"/>
      <c r="X15" s="49">
        <v>20180702</v>
      </c>
      <c r="Y15" s="49">
        <v>13</v>
      </c>
      <c r="Z15" s="49" t="s">
        <v>33</v>
      </c>
      <c r="AA15" s="49" t="str">
        <f t="shared" si="3"/>
        <v>박춘걸</v>
      </c>
      <c r="AB15" s="56" t="s">
        <v>964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2</v>
      </c>
      <c r="D16" s="59" t="s">
        <v>905</v>
      </c>
      <c r="E16" s="48" t="s">
        <v>896</v>
      </c>
      <c r="F16" s="48" t="s">
        <v>968</v>
      </c>
      <c r="G16" s="48" t="s">
        <v>956</v>
      </c>
      <c r="H16" s="49" t="s">
        <v>949</v>
      </c>
      <c r="I16" s="50"/>
      <c r="J16" s="51">
        <f t="shared" si="0"/>
        <v>1090</v>
      </c>
      <c r="K16" s="52"/>
      <c r="L16" s="50">
        <v>1090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20180702</v>
      </c>
      <c r="Y16" s="49">
        <v>3</v>
      </c>
      <c r="Z16" s="49" t="s">
        <v>34</v>
      </c>
      <c r="AA16" s="49" t="str">
        <f t="shared" si="3"/>
        <v>하선동</v>
      </c>
      <c r="AB16" s="56" t="s">
        <v>964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2</v>
      </c>
      <c r="D17" s="59" t="s">
        <v>905</v>
      </c>
      <c r="E17" s="48" t="s">
        <v>896</v>
      </c>
      <c r="F17" s="48" t="s">
        <v>968</v>
      </c>
      <c r="G17" s="48" t="s">
        <v>956</v>
      </c>
      <c r="H17" s="49" t="s">
        <v>949</v>
      </c>
      <c r="I17" s="50"/>
      <c r="J17" s="51">
        <f t="shared" si="0"/>
        <v>5550</v>
      </c>
      <c r="K17" s="52"/>
      <c r="L17" s="50">
        <v>5550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20180702</v>
      </c>
      <c r="Y17" s="49">
        <v>3</v>
      </c>
      <c r="Z17" s="49" t="s">
        <v>33</v>
      </c>
      <c r="AA17" s="49" t="str">
        <f t="shared" si="3"/>
        <v>박춘걸</v>
      </c>
      <c r="AB17" s="56" t="s">
        <v>964</v>
      </c>
      <c r="AC17" s="58"/>
      <c r="AD17" s="41"/>
    </row>
    <row r="18" spans="1:30" s="42" customFormat="1" ht="19.5" customHeight="1">
      <c r="A18" s="49">
        <v>12</v>
      </c>
      <c r="B18" s="49">
        <v>7</v>
      </c>
      <c r="C18" s="49">
        <v>2</v>
      </c>
      <c r="D18" s="59" t="s">
        <v>905</v>
      </c>
      <c r="E18" s="48" t="s">
        <v>884</v>
      </c>
      <c r="F18" s="48" t="s">
        <v>960</v>
      </c>
      <c r="G18" s="48" t="s">
        <v>959</v>
      </c>
      <c r="H18" s="49" t="s">
        <v>949</v>
      </c>
      <c r="I18" s="50"/>
      <c r="J18" s="51">
        <f t="shared" si="0"/>
        <v>649</v>
      </c>
      <c r="K18" s="52"/>
      <c r="L18" s="50">
        <v>640</v>
      </c>
      <c r="M18" s="51">
        <f t="shared" si="1"/>
        <v>9</v>
      </c>
      <c r="N18" s="53">
        <f t="shared" si="2"/>
        <v>1.386748844375963E-2</v>
      </c>
      <c r="O18" s="55">
        <v>9</v>
      </c>
      <c r="P18" s="55"/>
      <c r="Q18" s="55"/>
      <c r="R18" s="55"/>
      <c r="S18" s="55"/>
      <c r="T18" s="55"/>
      <c r="U18" s="55"/>
      <c r="V18" s="55"/>
      <c r="W18" s="55"/>
      <c r="X18" s="49">
        <v>20180702</v>
      </c>
      <c r="Y18" s="49">
        <v>8</v>
      </c>
      <c r="Z18" s="49" t="s">
        <v>33</v>
      </c>
      <c r="AA18" s="49" t="str">
        <f t="shared" si="3"/>
        <v>박춘걸</v>
      </c>
      <c r="AB18" s="56" t="s">
        <v>964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</v>
      </c>
      <c r="D19" s="59" t="s">
        <v>905</v>
      </c>
      <c r="E19" s="48" t="s">
        <v>884</v>
      </c>
      <c r="F19" s="48" t="s">
        <v>979</v>
      </c>
      <c r="G19" s="48" t="s">
        <v>957</v>
      </c>
      <c r="H19" s="49" t="s">
        <v>949</v>
      </c>
      <c r="I19" s="50"/>
      <c r="J19" s="51">
        <f t="shared" si="0"/>
        <v>1134</v>
      </c>
      <c r="K19" s="52"/>
      <c r="L19" s="50">
        <v>1134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20180626</v>
      </c>
      <c r="Y19" s="49">
        <v>8</v>
      </c>
      <c r="Z19" s="49" t="s">
        <v>34</v>
      </c>
      <c r="AA19" s="49" t="str">
        <f t="shared" si="3"/>
        <v>하선동</v>
      </c>
      <c r="AB19" s="56" t="s">
        <v>967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</v>
      </c>
      <c r="D20" s="59" t="s">
        <v>905</v>
      </c>
      <c r="E20" s="48" t="s">
        <v>892</v>
      </c>
      <c r="F20" s="48" t="s">
        <v>970</v>
      </c>
      <c r="G20" s="48" t="s">
        <v>959</v>
      </c>
      <c r="H20" s="49" t="s">
        <v>949</v>
      </c>
      <c r="I20" s="50"/>
      <c r="J20" s="51">
        <f t="shared" si="0"/>
        <v>2167</v>
      </c>
      <c r="K20" s="52"/>
      <c r="L20" s="50">
        <v>2150</v>
      </c>
      <c r="M20" s="51">
        <f t="shared" si="1"/>
        <v>17</v>
      </c>
      <c r="N20" s="53">
        <f t="shared" si="2"/>
        <v>7.8449469312413481E-3</v>
      </c>
      <c r="O20" s="55">
        <v>17</v>
      </c>
      <c r="P20" s="55"/>
      <c r="Q20" s="55"/>
      <c r="R20" s="55"/>
      <c r="S20" s="55"/>
      <c r="T20" s="55"/>
      <c r="U20" s="55"/>
      <c r="V20" s="55"/>
      <c r="W20" s="55"/>
      <c r="X20" s="49">
        <v>20180702</v>
      </c>
      <c r="Y20" s="49">
        <v>13</v>
      </c>
      <c r="Z20" s="49" t="s">
        <v>34</v>
      </c>
      <c r="AA20" s="49" t="str">
        <f t="shared" si="3"/>
        <v>하선동</v>
      </c>
      <c r="AB20" s="56" t="s">
        <v>967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</v>
      </c>
      <c r="D21" s="59" t="s">
        <v>905</v>
      </c>
      <c r="E21" s="48" t="s">
        <v>884</v>
      </c>
      <c r="F21" s="48" t="s">
        <v>979</v>
      </c>
      <c r="G21" s="48" t="s">
        <v>957</v>
      </c>
      <c r="H21" s="49" t="s">
        <v>949</v>
      </c>
      <c r="I21" s="50"/>
      <c r="J21" s="51">
        <f t="shared" si="0"/>
        <v>1546</v>
      </c>
      <c r="K21" s="52"/>
      <c r="L21" s="50">
        <v>1545</v>
      </c>
      <c r="M21" s="51">
        <f t="shared" si="1"/>
        <v>1</v>
      </c>
      <c r="N21" s="53">
        <f t="shared" si="2"/>
        <v>6.4683053040103498E-4</v>
      </c>
      <c r="O21" s="55"/>
      <c r="P21" s="55"/>
      <c r="Q21" s="55"/>
      <c r="R21" s="55">
        <v>1</v>
      </c>
      <c r="S21" s="55"/>
      <c r="T21" s="55"/>
      <c r="U21" s="55"/>
      <c r="V21" s="55"/>
      <c r="W21" s="55"/>
      <c r="X21" s="49">
        <v>20180626</v>
      </c>
      <c r="Y21" s="49">
        <v>8</v>
      </c>
      <c r="Z21" s="49" t="s">
        <v>33</v>
      </c>
      <c r="AA21" s="49" t="str">
        <f t="shared" si="3"/>
        <v>박춘걸</v>
      </c>
      <c r="AB21" s="56" t="s">
        <v>967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7</v>
      </c>
      <c r="C22" s="49">
        <v>2</v>
      </c>
      <c r="D22" s="59" t="s">
        <v>971</v>
      </c>
      <c r="E22" s="48" t="s">
        <v>988</v>
      </c>
      <c r="F22" s="48" t="s">
        <v>987</v>
      </c>
      <c r="G22" s="48" t="s">
        <v>956</v>
      </c>
      <c r="H22" s="49" t="s">
        <v>962</v>
      </c>
      <c r="I22" s="50"/>
      <c r="J22" s="51">
        <f t="shared" si="0"/>
        <v>1742</v>
      </c>
      <c r="K22" s="52"/>
      <c r="L22" s="50">
        <v>1644</v>
      </c>
      <c r="M22" s="51">
        <f t="shared" si="1"/>
        <v>98</v>
      </c>
      <c r="N22" s="53">
        <f t="shared" si="2"/>
        <v>5.6257175660160738E-2</v>
      </c>
      <c r="O22" s="55"/>
      <c r="P22" s="55"/>
      <c r="Q22" s="55"/>
      <c r="R22" s="55"/>
      <c r="S22" s="55"/>
      <c r="T22" s="55"/>
      <c r="U22" s="55">
        <v>98</v>
      </c>
      <c r="V22" s="55"/>
      <c r="W22" s="55"/>
      <c r="X22" s="49">
        <v>20180702</v>
      </c>
      <c r="Y22" s="49">
        <v>6</v>
      </c>
      <c r="Z22" s="49" t="s">
        <v>34</v>
      </c>
      <c r="AA22" s="49" t="str">
        <f t="shared" si="3"/>
        <v>하선동</v>
      </c>
      <c r="AB22" s="56" t="s">
        <v>967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</v>
      </c>
      <c r="D23" s="59" t="s">
        <v>905</v>
      </c>
      <c r="E23" s="48" t="s">
        <v>884</v>
      </c>
      <c r="F23" s="48" t="s">
        <v>960</v>
      </c>
      <c r="G23" s="48" t="s">
        <v>959</v>
      </c>
      <c r="H23" s="49" t="s">
        <v>949</v>
      </c>
      <c r="I23" s="50"/>
      <c r="J23" s="51">
        <f t="shared" si="0"/>
        <v>166</v>
      </c>
      <c r="K23" s="52"/>
      <c r="L23" s="50">
        <v>166</v>
      </c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20180702</v>
      </c>
      <c r="Y23" s="49">
        <v>8</v>
      </c>
      <c r="Z23" s="49" t="s">
        <v>34</v>
      </c>
      <c r="AA23" s="49" t="str">
        <f t="shared" si="3"/>
        <v>하선동</v>
      </c>
      <c r="AB23" s="56" t="s">
        <v>967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</v>
      </c>
      <c r="D24" s="59" t="s">
        <v>905</v>
      </c>
      <c r="E24" s="48" t="s">
        <v>981</v>
      </c>
      <c r="F24" s="48" t="s">
        <v>980</v>
      </c>
      <c r="G24" s="48" t="s">
        <v>956</v>
      </c>
      <c r="H24" s="49" t="s">
        <v>949</v>
      </c>
      <c r="I24" s="50"/>
      <c r="J24" s="51">
        <f t="shared" si="0"/>
        <v>574</v>
      </c>
      <c r="K24" s="52"/>
      <c r="L24" s="50">
        <v>570</v>
      </c>
      <c r="M24" s="51">
        <f t="shared" si="1"/>
        <v>4</v>
      </c>
      <c r="N24" s="53">
        <f t="shared" si="2"/>
        <v>6.9686411149825784E-3</v>
      </c>
      <c r="O24" s="55"/>
      <c r="P24" s="55"/>
      <c r="Q24" s="55"/>
      <c r="R24" s="55"/>
      <c r="S24" s="55">
        <v>4</v>
      </c>
      <c r="T24" s="55"/>
      <c r="U24" s="55"/>
      <c r="V24" s="55"/>
      <c r="W24" s="55"/>
      <c r="X24" s="49">
        <v>20180629</v>
      </c>
      <c r="Y24" s="49">
        <v>14</v>
      </c>
      <c r="Z24" s="49" t="s">
        <v>33</v>
      </c>
      <c r="AA24" s="49" t="str">
        <f t="shared" si="3"/>
        <v>박춘걸</v>
      </c>
      <c r="AB24" s="56" t="s">
        <v>961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</v>
      </c>
      <c r="D25" s="59" t="s">
        <v>905</v>
      </c>
      <c r="E25" s="48" t="s">
        <v>981</v>
      </c>
      <c r="F25" s="48" t="s">
        <v>980</v>
      </c>
      <c r="G25" s="48" t="s">
        <v>956</v>
      </c>
      <c r="H25" s="49" t="s">
        <v>949</v>
      </c>
      <c r="I25" s="50"/>
      <c r="J25" s="51">
        <f t="shared" si="0"/>
        <v>2485</v>
      </c>
      <c r="K25" s="52"/>
      <c r="L25" s="50">
        <v>2440</v>
      </c>
      <c r="M25" s="51">
        <f t="shared" si="1"/>
        <v>45</v>
      </c>
      <c r="N25" s="53">
        <f t="shared" si="2"/>
        <v>1.8108651911468814E-2</v>
      </c>
      <c r="O25" s="55"/>
      <c r="P25" s="55"/>
      <c r="Q25" s="55"/>
      <c r="R25" s="55"/>
      <c r="S25" s="55"/>
      <c r="T25" s="55"/>
      <c r="U25" s="55"/>
      <c r="V25" s="55">
        <v>5</v>
      </c>
      <c r="W25" s="55">
        <v>40</v>
      </c>
      <c r="X25" s="49">
        <v>20180702</v>
      </c>
      <c r="Y25" s="49">
        <v>14</v>
      </c>
      <c r="Z25" s="49" t="s">
        <v>34</v>
      </c>
      <c r="AA25" s="49" t="str">
        <f t="shared" si="3"/>
        <v>하선동</v>
      </c>
      <c r="AB25" s="56" t="s">
        <v>961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2</v>
      </c>
      <c r="D26" s="59" t="s">
        <v>905</v>
      </c>
      <c r="E26" s="48" t="s">
        <v>892</v>
      </c>
      <c r="F26" s="48" t="s">
        <v>970</v>
      </c>
      <c r="G26" s="48" t="s">
        <v>959</v>
      </c>
      <c r="H26" s="49" t="s">
        <v>949</v>
      </c>
      <c r="I26" s="50"/>
      <c r="J26" s="51">
        <f t="shared" si="0"/>
        <v>1017</v>
      </c>
      <c r="K26" s="52"/>
      <c r="L26" s="50">
        <v>1000</v>
      </c>
      <c r="M26" s="51">
        <f t="shared" si="1"/>
        <v>17</v>
      </c>
      <c r="N26" s="53">
        <f t="shared" si="2"/>
        <v>1.6715830875122909E-2</v>
      </c>
      <c r="O26" s="55">
        <v>17</v>
      </c>
      <c r="P26" s="55"/>
      <c r="Q26" s="55"/>
      <c r="R26" s="55"/>
      <c r="S26" s="55"/>
      <c r="T26" s="55"/>
      <c r="U26" s="55"/>
      <c r="V26" s="55"/>
      <c r="W26" s="55"/>
      <c r="X26" s="49">
        <v>20180629</v>
      </c>
      <c r="Y26" s="49">
        <v>13</v>
      </c>
      <c r="Z26" s="49" t="s">
        <v>33</v>
      </c>
      <c r="AA26" s="49" t="str">
        <f t="shared" si="3"/>
        <v>박춘걸</v>
      </c>
      <c r="AB26" s="56" t="s">
        <v>961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</v>
      </c>
      <c r="D27" s="59" t="s">
        <v>986</v>
      </c>
      <c r="E27" s="48" t="s">
        <v>892</v>
      </c>
      <c r="F27" s="48" t="s">
        <v>978</v>
      </c>
      <c r="G27" s="48" t="s">
        <v>952</v>
      </c>
      <c r="H27" s="49" t="s">
        <v>949</v>
      </c>
      <c r="I27" s="50"/>
      <c r="J27" s="51">
        <f t="shared" si="0"/>
        <v>1532</v>
      </c>
      <c r="K27" s="52"/>
      <c r="L27" s="50">
        <v>1520</v>
      </c>
      <c r="M27" s="51">
        <f t="shared" si="1"/>
        <v>12</v>
      </c>
      <c r="N27" s="53">
        <f t="shared" si="2"/>
        <v>7.832898172323759E-3</v>
      </c>
      <c r="O27" s="55">
        <v>2</v>
      </c>
      <c r="P27" s="55"/>
      <c r="Q27" s="55"/>
      <c r="R27" s="55"/>
      <c r="S27" s="55">
        <v>10</v>
      </c>
      <c r="T27" s="55"/>
      <c r="U27" s="55"/>
      <c r="V27" s="55"/>
      <c r="W27" s="55"/>
      <c r="X27" s="49">
        <v>20180629</v>
      </c>
      <c r="Y27" s="49">
        <v>7</v>
      </c>
      <c r="Z27" s="49" t="s">
        <v>33</v>
      </c>
      <c r="AA27" s="49" t="str">
        <f t="shared" si="3"/>
        <v>박춘걸</v>
      </c>
      <c r="AB27" s="56" t="s">
        <v>961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</v>
      </c>
      <c r="D28" s="59" t="s">
        <v>986</v>
      </c>
      <c r="E28" s="48" t="s">
        <v>892</v>
      </c>
      <c r="F28" s="48" t="s">
        <v>978</v>
      </c>
      <c r="G28" s="48" t="s">
        <v>952</v>
      </c>
      <c r="H28" s="49" t="s">
        <v>949</v>
      </c>
      <c r="I28" s="50"/>
      <c r="J28" s="51">
        <f t="shared" si="0"/>
        <v>2410</v>
      </c>
      <c r="K28" s="52"/>
      <c r="L28" s="50">
        <v>2380</v>
      </c>
      <c r="M28" s="51">
        <f t="shared" si="1"/>
        <v>30</v>
      </c>
      <c r="N28" s="53">
        <f t="shared" si="2"/>
        <v>1.2448132780082987E-2</v>
      </c>
      <c r="O28" s="55"/>
      <c r="P28" s="55"/>
      <c r="Q28" s="55"/>
      <c r="R28" s="55"/>
      <c r="S28" s="55">
        <v>30</v>
      </c>
      <c r="T28" s="55"/>
      <c r="U28" s="55"/>
      <c r="V28" s="55"/>
      <c r="W28" s="55"/>
      <c r="X28" s="49">
        <v>20180628</v>
      </c>
      <c r="Y28" s="49">
        <v>7</v>
      </c>
      <c r="Z28" s="49" t="s">
        <v>33</v>
      </c>
      <c r="AA28" s="49" t="str">
        <f t="shared" si="3"/>
        <v>박춘걸</v>
      </c>
      <c r="AB28" s="56" t="s">
        <v>961</v>
      </c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</v>
      </c>
      <c r="D29" s="59" t="s">
        <v>986</v>
      </c>
      <c r="E29" s="48" t="s">
        <v>892</v>
      </c>
      <c r="F29" s="48" t="s">
        <v>978</v>
      </c>
      <c r="G29" s="48" t="s">
        <v>952</v>
      </c>
      <c r="H29" s="49" t="s">
        <v>949</v>
      </c>
      <c r="I29" s="50"/>
      <c r="J29" s="51">
        <f t="shared" si="0"/>
        <v>1370</v>
      </c>
      <c r="K29" s="52"/>
      <c r="L29" s="50">
        <v>1340</v>
      </c>
      <c r="M29" s="51">
        <f t="shared" si="1"/>
        <v>30</v>
      </c>
      <c r="N29" s="53">
        <f t="shared" si="2"/>
        <v>2.1897810218978103E-2</v>
      </c>
      <c r="O29" s="55"/>
      <c r="P29" s="55"/>
      <c r="Q29" s="55"/>
      <c r="R29" s="55"/>
      <c r="S29" s="55">
        <v>30</v>
      </c>
      <c r="T29" s="55"/>
      <c r="U29" s="55"/>
      <c r="V29" s="55"/>
      <c r="W29" s="55"/>
      <c r="X29" s="49">
        <v>20180629</v>
      </c>
      <c r="Y29" s="49">
        <v>7</v>
      </c>
      <c r="Z29" s="49" t="s">
        <v>34</v>
      </c>
      <c r="AA29" s="49" t="str">
        <f t="shared" si="3"/>
        <v>하선동</v>
      </c>
      <c r="AB29" s="56" t="s">
        <v>961</v>
      </c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</v>
      </c>
      <c r="D30" s="59" t="s">
        <v>986</v>
      </c>
      <c r="E30" s="48" t="s">
        <v>892</v>
      </c>
      <c r="F30" s="48" t="s">
        <v>978</v>
      </c>
      <c r="G30" s="48" t="s">
        <v>952</v>
      </c>
      <c r="H30" s="49" t="s">
        <v>949</v>
      </c>
      <c r="I30" s="50"/>
      <c r="J30" s="51">
        <f t="shared" si="0"/>
        <v>620</v>
      </c>
      <c r="K30" s="52"/>
      <c r="L30" s="50">
        <v>610</v>
      </c>
      <c r="M30" s="51">
        <f t="shared" si="1"/>
        <v>10</v>
      </c>
      <c r="N30" s="53">
        <f t="shared" si="2"/>
        <v>1.6129032258064516E-2</v>
      </c>
      <c r="O30" s="55"/>
      <c r="P30" s="55"/>
      <c r="Q30" s="55"/>
      <c r="R30" s="55"/>
      <c r="S30" s="55">
        <v>10</v>
      </c>
      <c r="T30" s="55"/>
      <c r="U30" s="55"/>
      <c r="V30" s="55"/>
      <c r="W30" s="55"/>
      <c r="X30" s="49">
        <v>20180702</v>
      </c>
      <c r="Y30" s="49">
        <v>7</v>
      </c>
      <c r="Z30" s="49" t="s">
        <v>34</v>
      </c>
      <c r="AA30" s="49" t="str">
        <f t="shared" si="3"/>
        <v>하선동</v>
      </c>
      <c r="AB30" s="56" t="s">
        <v>961</v>
      </c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</v>
      </c>
      <c r="D31" s="59" t="s">
        <v>905</v>
      </c>
      <c r="E31" s="48" t="s">
        <v>890</v>
      </c>
      <c r="F31" s="48" t="s">
        <v>963</v>
      </c>
      <c r="G31" s="48" t="s">
        <v>956</v>
      </c>
      <c r="H31" s="49" t="s">
        <v>949</v>
      </c>
      <c r="I31" s="50"/>
      <c r="J31" s="51">
        <f t="shared" si="0"/>
        <v>2250</v>
      </c>
      <c r="K31" s="52"/>
      <c r="L31" s="50">
        <v>2250</v>
      </c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>
        <v>20180702</v>
      </c>
      <c r="Y31" s="49">
        <v>11</v>
      </c>
      <c r="Z31" s="49" t="s">
        <v>34</v>
      </c>
      <c r="AA31" s="49" t="str">
        <f t="shared" si="3"/>
        <v>하선동</v>
      </c>
      <c r="AB31" s="56" t="s">
        <v>966</v>
      </c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</v>
      </c>
      <c r="D32" s="59" t="s">
        <v>905</v>
      </c>
      <c r="E32" s="48" t="s">
        <v>896</v>
      </c>
      <c r="F32" s="48" t="s">
        <v>968</v>
      </c>
      <c r="G32" s="48" t="s">
        <v>956</v>
      </c>
      <c r="H32" s="49" t="s">
        <v>949</v>
      </c>
      <c r="I32" s="50"/>
      <c r="J32" s="51">
        <f t="shared" si="0"/>
        <v>3000</v>
      </c>
      <c r="K32" s="52"/>
      <c r="L32" s="50">
        <v>3000</v>
      </c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>
        <v>20180629</v>
      </c>
      <c r="Y32" s="49">
        <v>3</v>
      </c>
      <c r="Z32" s="49" t="s">
        <v>33</v>
      </c>
      <c r="AA32" s="49" t="str">
        <f t="shared" si="3"/>
        <v>박춘걸</v>
      </c>
      <c r="AB32" s="56" t="s">
        <v>966</v>
      </c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</v>
      </c>
      <c r="D33" s="59" t="s">
        <v>905</v>
      </c>
      <c r="E33" s="48" t="s">
        <v>884</v>
      </c>
      <c r="F33" s="48" t="s">
        <v>960</v>
      </c>
      <c r="G33" s="48" t="s">
        <v>959</v>
      </c>
      <c r="H33" s="49" t="s">
        <v>949</v>
      </c>
      <c r="I33" s="50"/>
      <c r="J33" s="51">
        <f t="shared" si="0"/>
        <v>540</v>
      </c>
      <c r="K33" s="52"/>
      <c r="L33" s="50">
        <v>530</v>
      </c>
      <c r="M33" s="51">
        <f t="shared" si="1"/>
        <v>10</v>
      </c>
      <c r="N33" s="53">
        <f t="shared" si="2"/>
        <v>1.8518518518518517E-2</v>
      </c>
      <c r="O33" s="55">
        <v>4</v>
      </c>
      <c r="P33" s="55"/>
      <c r="Q33" s="55"/>
      <c r="R33" s="55"/>
      <c r="S33" s="55"/>
      <c r="T33" s="55"/>
      <c r="U33" s="55"/>
      <c r="V33" s="55"/>
      <c r="W33" s="55">
        <v>6</v>
      </c>
      <c r="X33" s="59">
        <v>20180629</v>
      </c>
      <c r="Y33" s="49">
        <v>8</v>
      </c>
      <c r="Z33" s="49" t="s">
        <v>33</v>
      </c>
      <c r="AA33" s="49" t="str">
        <f t="shared" si="3"/>
        <v>박춘걸</v>
      </c>
      <c r="AB33" s="56" t="s">
        <v>966</v>
      </c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</v>
      </c>
      <c r="D34" s="59" t="s">
        <v>905</v>
      </c>
      <c r="E34" s="48" t="s">
        <v>884</v>
      </c>
      <c r="F34" s="48" t="s">
        <v>960</v>
      </c>
      <c r="G34" s="48" t="s">
        <v>959</v>
      </c>
      <c r="H34" s="49" t="s">
        <v>949</v>
      </c>
      <c r="I34" s="50"/>
      <c r="J34" s="51">
        <f t="shared" si="0"/>
        <v>1400</v>
      </c>
      <c r="K34" s="52"/>
      <c r="L34" s="50">
        <v>1400</v>
      </c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>
        <v>20180702</v>
      </c>
      <c r="Y34" s="49">
        <v>8</v>
      </c>
      <c r="Z34" s="49" t="s">
        <v>34</v>
      </c>
      <c r="AA34" s="49" t="str">
        <f t="shared" si="3"/>
        <v>하선동</v>
      </c>
      <c r="AB34" s="56" t="s">
        <v>966</v>
      </c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</v>
      </c>
      <c r="D35" s="59" t="s">
        <v>905</v>
      </c>
      <c r="E35" s="48" t="s">
        <v>884</v>
      </c>
      <c r="F35" s="48" t="s">
        <v>989</v>
      </c>
      <c r="G35" s="48" t="s">
        <v>952</v>
      </c>
      <c r="H35" s="49" t="s">
        <v>949</v>
      </c>
      <c r="I35" s="50"/>
      <c r="J35" s="51">
        <f t="shared" si="0"/>
        <v>15000</v>
      </c>
      <c r="K35" s="52"/>
      <c r="L35" s="50">
        <v>15000</v>
      </c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>
        <v>20180419</v>
      </c>
      <c r="Y35" s="49">
        <v>4</v>
      </c>
      <c r="Z35" s="49" t="s">
        <v>34</v>
      </c>
      <c r="AA35" s="49" t="str">
        <f t="shared" si="3"/>
        <v>하선동</v>
      </c>
      <c r="AB35" s="56" t="s">
        <v>966</v>
      </c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</v>
      </c>
      <c r="D36" s="59"/>
      <c r="E36" s="48"/>
      <c r="F36" s="48"/>
      <c r="G36" s="48"/>
      <c r="H36" s="49"/>
      <c r="I36" s="50"/>
      <c r="J36" s="51"/>
      <c r="K36" s="52"/>
      <c r="L36" s="50"/>
      <c r="M36" s="51"/>
      <c r="N36" s="53"/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/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</v>
      </c>
      <c r="D37" s="59"/>
      <c r="E37" s="48"/>
      <c r="F37" s="48"/>
      <c r="G37" s="48"/>
      <c r="H37" s="49"/>
      <c r="I37" s="50"/>
      <c r="J37" s="51"/>
      <c r="K37" s="52"/>
      <c r="L37" s="50"/>
      <c r="M37" s="51"/>
      <c r="N37" s="53"/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/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</v>
      </c>
      <c r="D38" s="59"/>
      <c r="E38" s="48"/>
      <c r="F38" s="48"/>
      <c r="G38" s="48"/>
      <c r="H38" s="49"/>
      <c r="I38" s="50"/>
      <c r="J38" s="51"/>
      <c r="K38" s="52"/>
      <c r="L38" s="50"/>
      <c r="M38" s="51"/>
      <c r="N38" s="53"/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/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</v>
      </c>
      <c r="D39" s="59"/>
      <c r="E39" s="48"/>
      <c r="F39" s="48"/>
      <c r="G39" s="48"/>
      <c r="H39" s="49"/>
      <c r="I39" s="50"/>
      <c r="J39" s="51"/>
      <c r="K39" s="52"/>
      <c r="L39" s="50"/>
      <c r="M39" s="51"/>
      <c r="N39" s="53"/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/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</v>
      </c>
      <c r="D40" s="59"/>
      <c r="E40" s="59"/>
      <c r="F40" s="48"/>
      <c r="G40" s="48"/>
      <c r="H40" s="49"/>
      <c r="I40" s="50"/>
      <c r="J40" s="51"/>
      <c r="K40" s="52"/>
      <c r="L40" s="50"/>
      <c r="M40" s="51"/>
      <c r="N40" s="53"/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/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</v>
      </c>
      <c r="D41" s="59"/>
      <c r="E41" s="48"/>
      <c r="F41" s="48"/>
      <c r="G41" s="48"/>
      <c r="H41" s="49"/>
      <c r="I41" s="50"/>
      <c r="J41" s="51"/>
      <c r="K41" s="52"/>
      <c r="L41" s="50"/>
      <c r="M41" s="51"/>
      <c r="N41" s="53"/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/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61990</v>
      </c>
      <c r="K42" s="109">
        <f>SUM(K7:K41)</f>
        <v>0</v>
      </c>
      <c r="L42" s="110">
        <f>SUM(L7:L41)</f>
        <v>61509</v>
      </c>
      <c r="M42" s="111">
        <f>SUM(M7:M41)</f>
        <v>481</v>
      </c>
      <c r="N42" s="112">
        <f>M42/J42</f>
        <v>7.7593160187126959E-3</v>
      </c>
      <c r="O42" s="66">
        <f t="shared" ref="O42:W42" si="5">SUM( O7:O41)</f>
        <v>60</v>
      </c>
      <c r="P42" s="66">
        <f t="shared" si="5"/>
        <v>0</v>
      </c>
      <c r="Q42" s="66">
        <f t="shared" si="5"/>
        <v>0</v>
      </c>
      <c r="R42" s="66">
        <f t="shared" si="5"/>
        <v>1</v>
      </c>
      <c r="S42" s="66">
        <f t="shared" si="5"/>
        <v>265</v>
      </c>
      <c r="T42" s="66">
        <f t="shared" si="5"/>
        <v>0</v>
      </c>
      <c r="U42" s="66">
        <f t="shared" si="5"/>
        <v>100</v>
      </c>
      <c r="V42" s="66">
        <f t="shared" si="5"/>
        <v>9</v>
      </c>
      <c r="W42" s="46">
        <f t="shared" si="5"/>
        <v>46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67">
        <f>IFERROR(O42/$M42,"")</f>
        <v>0.12474012474012475</v>
      </c>
      <c r="P43" s="67">
        <f t="shared" ref="P43:W43" si="6">IFERROR(P42/$M42,"")</f>
        <v>0</v>
      </c>
      <c r="Q43" s="67">
        <f t="shared" si="6"/>
        <v>0</v>
      </c>
      <c r="R43" s="67">
        <f t="shared" si="6"/>
        <v>2.0790020790020791E-3</v>
      </c>
      <c r="S43" s="67">
        <f t="shared" si="6"/>
        <v>0.55093555093555091</v>
      </c>
      <c r="T43" s="67">
        <f t="shared" si="6"/>
        <v>0</v>
      </c>
      <c r="U43" s="67">
        <f t="shared" si="6"/>
        <v>0.20790020790020791</v>
      </c>
      <c r="V43" s="67">
        <f t="shared" si="6"/>
        <v>1.8711018711018712E-2</v>
      </c>
      <c r="W43" s="47">
        <f t="shared" si="6"/>
        <v>9.5634095634095639E-2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A7:A41 Y28:Z29 X29:X41 O9:W29 I20:N29 X17:Z27 Y9:Z19 I19:M19 I9:I21 K9:L21 AA9:AA26 AA24:AB41">
    <cfRule type="expression" dxfId="43607" priority="2653">
      <formula>AND($N7&gt;0.08,$N7&lt;0.15)</formula>
    </cfRule>
    <cfRule type="expression" dxfId="43606" priority="2654" stopIfTrue="1">
      <formula>$N7&gt;0.15</formula>
    </cfRule>
  </conditionalFormatting>
  <conditionalFormatting sqref="Y12:Z13 X9:X19 Y9:Z10 AA9:AA41 AB24:AB38">
    <cfRule type="expression" dxfId="43605" priority="2651">
      <formula>AND($N9&gt;0.08,$N9&lt;0.15)</formula>
    </cfRule>
    <cfRule type="expression" dxfId="43604" priority="2652" stopIfTrue="1">
      <formula>$N9&gt;0.15</formula>
    </cfRule>
  </conditionalFormatting>
  <conditionalFormatting sqref="I40:W40 Y40:Z40">
    <cfRule type="expression" dxfId="43603" priority="2637">
      <formula>AND($N40&gt;0.08,$N40&lt;0.15)</formula>
    </cfRule>
    <cfRule type="expression" dxfId="43602" priority="2638" stopIfTrue="1">
      <formula>$N40&gt;0.15</formula>
    </cfRule>
  </conditionalFormatting>
  <conditionalFormatting sqref="J31:W31 Y31:Z31">
    <cfRule type="expression" dxfId="43601" priority="2643">
      <formula>AND($N31&gt;0.08,$N31&lt;0.15)</formula>
    </cfRule>
    <cfRule type="expression" dxfId="43600" priority="2644" stopIfTrue="1">
      <formula>$N31&gt;0.15</formula>
    </cfRule>
  </conditionalFormatting>
  <conditionalFormatting sqref="I12">
    <cfRule type="expression" dxfId="43599" priority="2649">
      <formula>AND($N12&gt;0.08,$N12&lt;0.15)</formula>
    </cfRule>
    <cfRule type="expression" dxfId="43598" priority="2650" stopIfTrue="1">
      <formula>$N12&gt;0.15</formula>
    </cfRule>
  </conditionalFormatting>
  <conditionalFormatting sqref="I13">
    <cfRule type="expression" dxfId="43597" priority="2647">
      <formula>AND($N13&gt;0.08,$N13&lt;0.15)</formula>
    </cfRule>
    <cfRule type="expression" dxfId="43596" priority="2648" stopIfTrue="1">
      <formula>$N13&gt;0.15</formula>
    </cfRule>
  </conditionalFormatting>
  <conditionalFormatting sqref="I32:W32 Y32:Z32 I29:W29 Y29:Z29 Y30:Y37">
    <cfRule type="expression" dxfId="43595" priority="2641">
      <formula>AND($N29&gt;0.08,$N29&lt;0.15)</formula>
    </cfRule>
    <cfRule type="expression" dxfId="43594" priority="2642" stopIfTrue="1">
      <formula>$N29&gt;0.15</formula>
    </cfRule>
  </conditionalFormatting>
  <conditionalFormatting sqref="J30:W30 Y30:Z30">
    <cfRule type="expression" dxfId="43593" priority="2645">
      <formula>AND($N30&gt;0.08,$N30&lt;0.15)</formula>
    </cfRule>
    <cfRule type="expression" dxfId="43592" priority="2646" stopIfTrue="1">
      <formula>$N30&gt;0.15</formula>
    </cfRule>
  </conditionalFormatting>
  <conditionalFormatting sqref="Y38:Z39 Y35:Z35 I30:W39 Z30:Z37">
    <cfRule type="expression" dxfId="43591" priority="2639">
      <formula>AND($N30&gt;0.08,$N30&lt;0.15)</formula>
    </cfRule>
    <cfRule type="expression" dxfId="43590" priority="2640" stopIfTrue="1">
      <formula>$N30&gt;0.15</formula>
    </cfRule>
  </conditionalFormatting>
  <conditionalFormatting sqref="I41:W41 Y41:Z41">
    <cfRule type="expression" dxfId="43589" priority="2635">
      <formula>AND($N41&gt;0.08,$N41&lt;0.15)</formula>
    </cfRule>
    <cfRule type="expression" dxfId="43588" priority="2636" stopIfTrue="1">
      <formula>$N41&gt;0.15</formula>
    </cfRule>
  </conditionalFormatting>
  <conditionalFormatting sqref="I30">
    <cfRule type="expression" dxfId="43587" priority="2633">
      <formula>AND($N30&gt;0.08,$N30&lt;0.15)</formula>
    </cfRule>
    <cfRule type="expression" dxfId="43586" priority="2634" stopIfTrue="1">
      <formula>$N30&gt;0.15</formula>
    </cfRule>
  </conditionalFormatting>
  <conditionalFormatting sqref="I31">
    <cfRule type="expression" dxfId="43585" priority="2631">
      <formula>AND($N31&gt;0.08,$N31&lt;0.15)</formula>
    </cfRule>
    <cfRule type="expression" dxfId="43584" priority="2632" stopIfTrue="1">
      <formula>$N31&gt;0.15</formula>
    </cfRule>
  </conditionalFormatting>
  <conditionalFormatting sqref="I14">
    <cfRule type="expression" dxfId="43583" priority="2629">
      <formula>AND($N14&gt;0.08,$N14&lt;0.15)</formula>
    </cfRule>
    <cfRule type="expression" dxfId="43582" priority="2630" stopIfTrue="1">
      <formula>$N14&gt;0.15</formula>
    </cfRule>
  </conditionalFormatting>
  <conditionalFormatting sqref="X22:X23">
    <cfRule type="expression" dxfId="43581" priority="2623">
      <formula>AND($N22&gt;0.08,$N22&lt;0.15)</formula>
    </cfRule>
    <cfRule type="expression" dxfId="43580" priority="2624" stopIfTrue="1">
      <formula>$N22&gt;0.15</formula>
    </cfRule>
  </conditionalFormatting>
  <conditionalFormatting sqref="X20:X21">
    <cfRule type="expression" dxfId="43579" priority="2627">
      <formula>AND($N20&gt;0.08,$N20&lt;0.15)</formula>
    </cfRule>
    <cfRule type="expression" dxfId="43578" priority="2628" stopIfTrue="1">
      <formula>$N20&gt;0.15</formula>
    </cfRule>
  </conditionalFormatting>
  <conditionalFormatting sqref="X21">
    <cfRule type="expression" dxfId="43577" priority="2625">
      <formula>AND($N21&gt;0.08,$N21&lt;0.15)</formula>
    </cfRule>
    <cfRule type="expression" dxfId="43576" priority="2626" stopIfTrue="1">
      <formula>$N21&gt;0.15</formula>
    </cfRule>
  </conditionalFormatting>
  <conditionalFormatting sqref="X20:X31">
    <cfRule type="expression" dxfId="43575" priority="2621">
      <formula>AND($N20&gt;0.08,$N20&lt;0.15)</formula>
    </cfRule>
    <cfRule type="expression" dxfId="43574" priority="2622" stopIfTrue="1">
      <formula>$N20&gt;0.15</formula>
    </cfRule>
  </conditionalFormatting>
  <conditionalFormatting sqref="J24:W24 Y24:Z24">
    <cfRule type="expression" dxfId="43573" priority="2619">
      <formula>AND($N24&gt;0.08,$N24&lt;0.15)</formula>
    </cfRule>
    <cfRule type="expression" dxfId="43572" priority="2620" stopIfTrue="1">
      <formula>$N24&gt;0.15</formula>
    </cfRule>
  </conditionalFormatting>
  <conditionalFormatting sqref="I24">
    <cfRule type="expression" dxfId="43571" priority="2617">
      <formula>AND($N24&gt;0.08,$N24&lt;0.15)</formula>
    </cfRule>
    <cfRule type="expression" dxfId="43570" priority="2618" stopIfTrue="1">
      <formula>$N24&gt;0.15</formula>
    </cfRule>
  </conditionalFormatting>
  <conditionalFormatting sqref="X10:X19">
    <cfRule type="expression" dxfId="43569" priority="2615">
      <formula>AND($N10&gt;0.08,$N10&lt;0.15)</formula>
    </cfRule>
    <cfRule type="expression" dxfId="43568" priority="2616" stopIfTrue="1">
      <formula>$N10&gt;0.15</formula>
    </cfRule>
  </conditionalFormatting>
  <conditionalFormatting sqref="X10:X19">
    <cfRule type="expression" dxfId="43567" priority="2613">
      <formula>AND($N10&gt;0.08,$N10&lt;0.15)</formula>
    </cfRule>
    <cfRule type="expression" dxfId="43566" priority="2614" stopIfTrue="1">
      <formula>$N10&gt;0.15</formula>
    </cfRule>
  </conditionalFormatting>
  <conditionalFormatting sqref="X17:X19">
    <cfRule type="expression" dxfId="43565" priority="2611">
      <formula>AND($N17&gt;0.08,$N17&lt;0.15)</formula>
    </cfRule>
    <cfRule type="expression" dxfId="43564" priority="2612" stopIfTrue="1">
      <formula>$N17&gt;0.15</formula>
    </cfRule>
  </conditionalFormatting>
  <conditionalFormatting sqref="Z16">
    <cfRule type="expression" dxfId="43563" priority="2609">
      <formula>AND($N16&gt;0.08,$N16&lt;0.15)</formula>
    </cfRule>
    <cfRule type="expression" dxfId="43562" priority="2610" stopIfTrue="1">
      <formula>$N16&gt;0.15</formula>
    </cfRule>
  </conditionalFormatting>
  <conditionalFormatting sqref="B7:C41">
    <cfRule type="expression" dxfId="43561" priority="2607">
      <formula>AND($N7&gt;0.08,$N7&lt;0.15)</formula>
    </cfRule>
    <cfRule type="expression" dxfId="43560" priority="2608" stopIfTrue="1">
      <formula>$N7&gt;0.15</formula>
    </cfRule>
  </conditionalFormatting>
  <conditionalFormatting sqref="X12">
    <cfRule type="expression" dxfId="43559" priority="2605">
      <formula>AND($N12&gt;0.08,$N12&lt;0.15)</formula>
    </cfRule>
    <cfRule type="expression" dxfId="43558" priority="2606" stopIfTrue="1">
      <formula>$N12&gt;0.15</formula>
    </cfRule>
  </conditionalFormatting>
  <conditionalFormatting sqref="I15">
    <cfRule type="expression" dxfId="43557" priority="2603">
      <formula>AND($N15&gt;0.08,$N15&lt;0.15)</formula>
    </cfRule>
    <cfRule type="expression" dxfId="43556" priority="2604" stopIfTrue="1">
      <formula>$N15&gt;0.15</formula>
    </cfRule>
  </conditionalFormatting>
  <conditionalFormatting sqref="I15">
    <cfRule type="expression" dxfId="43555" priority="2601">
      <formula>AND($N15&gt;0.08,$N15&lt;0.15)</formula>
    </cfRule>
    <cfRule type="expression" dxfId="43554" priority="2602" stopIfTrue="1">
      <formula>$N15&gt;0.15</formula>
    </cfRule>
  </conditionalFormatting>
  <conditionalFormatting sqref="D41">
    <cfRule type="expression" dxfId="43553" priority="2599">
      <formula>AND($N41&gt;0.08,$N41&lt;0.15)</formula>
    </cfRule>
    <cfRule type="expression" dxfId="43552" priority="2600" stopIfTrue="1">
      <formula>$N41&gt;0.15</formula>
    </cfRule>
  </conditionalFormatting>
  <conditionalFormatting sqref="E41">
    <cfRule type="expression" dxfId="43551" priority="2595">
      <formula>AND($N41&gt;0.08,$N41&lt;0.15)</formula>
    </cfRule>
    <cfRule type="expression" dxfId="43550" priority="2596" stopIfTrue="1">
      <formula>$N41&gt;0.15</formula>
    </cfRule>
  </conditionalFormatting>
  <conditionalFormatting sqref="D41">
    <cfRule type="expression" dxfId="43549" priority="2597">
      <formula>AND($N41&gt;0.08,$N41&lt;0.15)</formula>
    </cfRule>
    <cfRule type="expression" dxfId="43548" priority="2598" stopIfTrue="1">
      <formula>$N41&gt;0.15</formula>
    </cfRule>
  </conditionalFormatting>
  <conditionalFormatting sqref="E41">
    <cfRule type="expression" dxfId="43547" priority="2593">
      <formula>AND(#REF!&gt;0.08,#REF!&lt;0.15)</formula>
    </cfRule>
    <cfRule type="expression" dxfId="43546" priority="2594" stopIfTrue="1">
      <formula>#REF!&gt;0.15</formula>
    </cfRule>
  </conditionalFormatting>
  <conditionalFormatting sqref="F41">
    <cfRule type="expression" dxfId="43545" priority="2591">
      <formula>AND($N41&gt;0.08,$N41&lt;0.15)</formula>
    </cfRule>
    <cfRule type="expression" dxfId="43544" priority="2592" stopIfTrue="1">
      <formula>$N41&gt;0.15</formula>
    </cfRule>
  </conditionalFormatting>
  <conditionalFormatting sqref="F41">
    <cfRule type="expression" dxfId="43543" priority="2589">
      <formula>AND(#REF!&gt;0.08,#REF!&lt;0.15)</formula>
    </cfRule>
    <cfRule type="expression" dxfId="43542" priority="2590" stopIfTrue="1">
      <formula>#REF!&gt;0.15</formula>
    </cfRule>
  </conditionalFormatting>
  <conditionalFormatting sqref="E41">
    <cfRule type="expression" dxfId="43541" priority="2587">
      <formula>AND($N41&gt;0.08,$N41&lt;0.15)</formula>
    </cfRule>
    <cfRule type="expression" dxfId="43540" priority="2588" stopIfTrue="1">
      <formula>$N41&gt;0.15</formula>
    </cfRule>
  </conditionalFormatting>
  <conditionalFormatting sqref="E41">
    <cfRule type="expression" dxfId="43539" priority="2585">
      <formula>AND(#REF!&gt;0.08,#REF!&lt;0.15)</formula>
    </cfRule>
    <cfRule type="expression" dxfId="43538" priority="2586" stopIfTrue="1">
      <formula>#REF!&gt;0.15</formula>
    </cfRule>
  </conditionalFormatting>
  <conditionalFormatting sqref="F41">
    <cfRule type="expression" dxfId="43537" priority="2583">
      <formula>AND($N41&gt;0.08,$N41&lt;0.15)</formula>
    </cfRule>
    <cfRule type="expression" dxfId="43536" priority="2584" stopIfTrue="1">
      <formula>$N41&gt;0.15</formula>
    </cfRule>
  </conditionalFormatting>
  <conditionalFormatting sqref="F41">
    <cfRule type="expression" dxfId="43535" priority="2581">
      <formula>AND(#REF!&gt;0.08,#REF!&lt;0.15)</formula>
    </cfRule>
    <cfRule type="expression" dxfId="43534" priority="2582" stopIfTrue="1">
      <formula>#REF!&gt;0.15</formula>
    </cfRule>
  </conditionalFormatting>
  <conditionalFormatting sqref="H41">
    <cfRule type="expression" dxfId="43533" priority="2579">
      <formula>AND($N41&gt;0.08,$N41&lt;0.15)</formula>
    </cfRule>
    <cfRule type="expression" dxfId="43532" priority="2580" stopIfTrue="1">
      <formula>$N41&gt;0.15</formula>
    </cfRule>
  </conditionalFormatting>
  <conditionalFormatting sqref="H41">
    <cfRule type="expression" dxfId="43531" priority="2577">
      <formula>AND($N41&gt;0.08,$N41&lt;0.15)</formula>
    </cfRule>
    <cfRule type="expression" dxfId="43530" priority="2578" stopIfTrue="1">
      <formula>$N41&gt;0.15</formula>
    </cfRule>
  </conditionalFormatting>
  <conditionalFormatting sqref="G41">
    <cfRule type="expression" dxfId="43529" priority="2575">
      <formula>AND($N41&gt;0.08,$N41&lt;0.15)</formula>
    </cfRule>
    <cfRule type="expression" dxfId="43528" priority="2576" stopIfTrue="1">
      <formula>$N41&gt;0.15</formula>
    </cfRule>
  </conditionalFormatting>
  <conditionalFormatting sqref="G41">
    <cfRule type="expression" dxfId="43527" priority="2573">
      <formula>AND($N41&gt;0.08,$N41&lt;0.15)</formula>
    </cfRule>
    <cfRule type="expression" dxfId="43526" priority="2574" stopIfTrue="1">
      <formula>$N41&gt;0.15</formula>
    </cfRule>
  </conditionalFormatting>
  <conditionalFormatting sqref="AB24:AB40">
    <cfRule type="expression" dxfId="43525" priority="2561">
      <formula>AND($N24&gt;0.08,$N24&lt;0.15)</formula>
    </cfRule>
    <cfRule type="expression" dxfId="43524" priority="2562" stopIfTrue="1">
      <formula>$N24&gt;0.15</formula>
    </cfRule>
  </conditionalFormatting>
  <conditionalFormatting sqref="AB24:AB38">
    <cfRule type="expression" dxfId="43523" priority="2571">
      <formula>AND($N24&gt;0.08,$N24&lt;0.15)</formula>
    </cfRule>
    <cfRule type="expression" dxfId="43522" priority="2572" stopIfTrue="1">
      <formula>$N24&gt;0.15</formula>
    </cfRule>
  </conditionalFormatting>
  <conditionalFormatting sqref="AB24:AB38">
    <cfRule type="expression" dxfId="43521" priority="2569">
      <formula>AND($N24&gt;0.08,$N24&lt;0.15)</formula>
    </cfRule>
    <cfRule type="expression" dxfId="43520" priority="2570" stopIfTrue="1">
      <formula>$N24&gt;0.15</formula>
    </cfRule>
  </conditionalFormatting>
  <conditionalFormatting sqref="AB24:AB38">
    <cfRule type="expression" dxfId="43519" priority="2567">
      <formula>AND($N24&gt;0.08,$N24&lt;0.15)</formula>
    </cfRule>
    <cfRule type="expression" dxfId="43518" priority="2568" stopIfTrue="1">
      <formula>$N24&gt;0.15</formula>
    </cfRule>
  </conditionalFormatting>
  <conditionalFormatting sqref="AB24:AB38">
    <cfRule type="expression" dxfId="43517" priority="2565">
      <formula>AND($N24&gt;0.08,$N24&lt;0.15)</formula>
    </cfRule>
    <cfRule type="expression" dxfId="43516" priority="2566" stopIfTrue="1">
      <formula>$N24&gt;0.15</formula>
    </cfRule>
  </conditionalFormatting>
  <conditionalFormatting sqref="AB24:AB38">
    <cfRule type="expression" dxfId="43515" priority="2563">
      <formula>AND($N24&gt;0.08,$N24&lt;0.15)</formula>
    </cfRule>
    <cfRule type="expression" dxfId="43514" priority="2564" stopIfTrue="1">
      <formula>$N24&gt;0.15</formula>
    </cfRule>
  </conditionalFormatting>
  <conditionalFormatting sqref="R23:W23">
    <cfRule type="expression" dxfId="43513" priority="2559">
      <formula>AND($N23&gt;0.08,$N23&lt;0.15)</formula>
    </cfRule>
    <cfRule type="expression" dxfId="43512" priority="2560" stopIfTrue="1">
      <formula>$N23&gt;0.15</formula>
    </cfRule>
  </conditionalFormatting>
  <conditionalFormatting sqref="F39">
    <cfRule type="expression" dxfId="43511" priority="2557">
      <formula>AND($N39&gt;0.08,$N39&lt;0.15)</formula>
    </cfRule>
    <cfRule type="expression" dxfId="43510" priority="2558" stopIfTrue="1">
      <formula>$N39&gt;0.15</formula>
    </cfRule>
  </conditionalFormatting>
  <conditionalFormatting sqref="F39">
    <cfRule type="expression" dxfId="43509" priority="2555">
      <formula>AND(#REF!&gt;0.08,#REF!&lt;0.15)</formula>
    </cfRule>
    <cfRule type="expression" dxfId="43508" priority="2556" stopIfTrue="1">
      <formula>#REF!&gt;0.15</formula>
    </cfRule>
  </conditionalFormatting>
  <conditionalFormatting sqref="E39">
    <cfRule type="expression" dxfId="43507" priority="2553">
      <formula>AND($N39&gt;0.08,$N39&lt;0.15)</formula>
    </cfRule>
    <cfRule type="expression" dxfId="43506" priority="2554" stopIfTrue="1">
      <formula>$N39&gt;0.15</formula>
    </cfRule>
  </conditionalFormatting>
  <conditionalFormatting sqref="E39">
    <cfRule type="expression" dxfId="43505" priority="2551">
      <formula>AND(#REF!&gt;0.08,#REF!&lt;0.15)</formula>
    </cfRule>
    <cfRule type="expression" dxfId="43504" priority="2552" stopIfTrue="1">
      <formula>#REF!&gt;0.15</formula>
    </cfRule>
  </conditionalFormatting>
  <conditionalFormatting sqref="F39">
    <cfRule type="expression" dxfId="43503" priority="2549">
      <formula>AND($N39&gt;0.08,$N39&lt;0.15)</formula>
    </cfRule>
    <cfRule type="expression" dxfId="43502" priority="2550" stopIfTrue="1">
      <formula>$N39&gt;0.15</formula>
    </cfRule>
  </conditionalFormatting>
  <conditionalFormatting sqref="F39">
    <cfRule type="expression" dxfId="43501" priority="2547">
      <formula>AND(#REF!&gt;0.08,#REF!&lt;0.15)</formula>
    </cfRule>
    <cfRule type="expression" dxfId="43500" priority="2548" stopIfTrue="1">
      <formula>#REF!&gt;0.15</formula>
    </cfRule>
  </conditionalFormatting>
  <conditionalFormatting sqref="E39">
    <cfRule type="expression" dxfId="43499" priority="2545">
      <formula>AND($N39&gt;0.08,$N39&lt;0.15)</formula>
    </cfRule>
    <cfRule type="expression" dxfId="43498" priority="2546" stopIfTrue="1">
      <formula>$N39&gt;0.15</formula>
    </cfRule>
  </conditionalFormatting>
  <conditionalFormatting sqref="E39">
    <cfRule type="expression" dxfId="43497" priority="2543">
      <formula>AND(#REF!&gt;0.08,#REF!&lt;0.15)</formula>
    </cfRule>
    <cfRule type="expression" dxfId="43496" priority="2544" stopIfTrue="1">
      <formula>#REF!&gt;0.15</formula>
    </cfRule>
  </conditionalFormatting>
  <conditionalFormatting sqref="G39">
    <cfRule type="expression" dxfId="43495" priority="2541">
      <formula>AND($N39&gt;0.08,$N39&lt;0.15)</formula>
    </cfRule>
    <cfRule type="expression" dxfId="43494" priority="2542" stopIfTrue="1">
      <formula>$N39&gt;0.15</formula>
    </cfRule>
  </conditionalFormatting>
  <conditionalFormatting sqref="G39">
    <cfRule type="expression" dxfId="43493" priority="2539">
      <formula>AND($N39&gt;0.08,$N39&lt;0.15)</formula>
    </cfRule>
    <cfRule type="expression" dxfId="43492" priority="2540" stopIfTrue="1">
      <formula>$N39&gt;0.15</formula>
    </cfRule>
  </conditionalFormatting>
  <conditionalFormatting sqref="D39">
    <cfRule type="expression" dxfId="43491" priority="2537">
      <formula>AND($N39&gt;0.08,$N39&lt;0.15)</formula>
    </cfRule>
    <cfRule type="expression" dxfId="43490" priority="2538" stopIfTrue="1">
      <formula>$N39&gt;0.15</formula>
    </cfRule>
  </conditionalFormatting>
  <conditionalFormatting sqref="H39">
    <cfRule type="expression" dxfId="43489" priority="2535">
      <formula>AND($N39&gt;0.08,$N39&lt;0.15)</formula>
    </cfRule>
    <cfRule type="expression" dxfId="43488" priority="2536" stopIfTrue="1">
      <formula>$N39&gt;0.15</formula>
    </cfRule>
  </conditionalFormatting>
  <conditionalFormatting sqref="D39">
    <cfRule type="expression" dxfId="43487" priority="2533">
      <formula>AND($N39&gt;0.08,$N39&lt;0.15)</formula>
    </cfRule>
    <cfRule type="expression" dxfId="43486" priority="2534" stopIfTrue="1">
      <formula>$N39&gt;0.15</formula>
    </cfRule>
  </conditionalFormatting>
  <conditionalFormatting sqref="H39">
    <cfRule type="expression" dxfId="43485" priority="2531">
      <formula>AND($N39&gt;0.08,$N39&lt;0.15)</formula>
    </cfRule>
    <cfRule type="expression" dxfId="43484" priority="2532" stopIfTrue="1">
      <formula>$N39&gt;0.15</formula>
    </cfRule>
  </conditionalFormatting>
  <conditionalFormatting sqref="D40">
    <cfRule type="expression" dxfId="43483" priority="2529">
      <formula>AND($N40&gt;0.08,$N40&lt;0.15)</formula>
    </cfRule>
    <cfRule type="expression" dxfId="43482" priority="2530" stopIfTrue="1">
      <formula>$N40&gt;0.15</formula>
    </cfRule>
  </conditionalFormatting>
  <conditionalFormatting sqref="G40">
    <cfRule type="expression" dxfId="43481" priority="2517">
      <formula>AND($N40&gt;0.08,$N40&lt;0.15)</formula>
    </cfRule>
    <cfRule type="expression" dxfId="43480" priority="2518" stopIfTrue="1">
      <formula>$N40&gt;0.15</formula>
    </cfRule>
  </conditionalFormatting>
  <conditionalFormatting sqref="D40">
    <cfRule type="expression" dxfId="43479" priority="2515">
      <formula>AND($N40&gt;0.08,$N40&lt;0.15)</formula>
    </cfRule>
    <cfRule type="expression" dxfId="43478" priority="2516" stopIfTrue="1">
      <formula>$N40&gt;0.15</formula>
    </cfRule>
  </conditionalFormatting>
  <conditionalFormatting sqref="F40">
    <cfRule type="expression" dxfId="43477" priority="2527">
      <formula>AND($N40&gt;0.08,$N40&lt;0.15)</formula>
    </cfRule>
    <cfRule type="expression" dxfId="43476" priority="2528" stopIfTrue="1">
      <formula>$N40&gt;0.15</formula>
    </cfRule>
  </conditionalFormatting>
  <conditionalFormatting sqref="F40">
    <cfRule type="expression" dxfId="43475" priority="2525">
      <formula>AND(#REF!&gt;0.08,#REF!&lt;0.15)</formula>
    </cfRule>
    <cfRule type="expression" dxfId="43474" priority="2526" stopIfTrue="1">
      <formula>#REF!&gt;0.15</formula>
    </cfRule>
  </conditionalFormatting>
  <conditionalFormatting sqref="G40">
    <cfRule type="expression" dxfId="43473" priority="2523">
      <formula>AND($N40&gt;0.08,$N40&lt;0.15)</formula>
    </cfRule>
    <cfRule type="expression" dxfId="43472" priority="2524" stopIfTrue="1">
      <formula>$N40&gt;0.15</formula>
    </cfRule>
  </conditionalFormatting>
  <conditionalFormatting sqref="F40">
    <cfRule type="expression" dxfId="43471" priority="2521">
      <formula>AND($N40&gt;0.08,$N40&lt;0.15)</formula>
    </cfRule>
    <cfRule type="expression" dxfId="43470" priority="2522" stopIfTrue="1">
      <formula>$N40&gt;0.15</formula>
    </cfRule>
  </conditionalFormatting>
  <conditionalFormatting sqref="F40">
    <cfRule type="expression" dxfId="43469" priority="2519">
      <formula>AND(#REF!&gt;0.08,#REF!&lt;0.15)</formula>
    </cfRule>
    <cfRule type="expression" dxfId="43468" priority="2520" stopIfTrue="1">
      <formula>#REF!&gt;0.15</formula>
    </cfRule>
  </conditionalFormatting>
  <conditionalFormatting sqref="H40">
    <cfRule type="expression" dxfId="43467" priority="2513">
      <formula>AND($N40&gt;0.08,$N40&lt;0.15)</formula>
    </cfRule>
    <cfRule type="expression" dxfId="43466" priority="2514" stopIfTrue="1">
      <formula>$N40&gt;0.15</formula>
    </cfRule>
  </conditionalFormatting>
  <conditionalFormatting sqref="H40">
    <cfRule type="expression" dxfId="43465" priority="2511">
      <formula>AND($N40&gt;0.08,$N40&lt;0.15)</formula>
    </cfRule>
    <cfRule type="expression" dxfId="43464" priority="2512" stopIfTrue="1">
      <formula>$N40&gt;0.15</formula>
    </cfRule>
  </conditionalFormatting>
  <conditionalFormatting sqref="E40">
    <cfRule type="expression" dxfId="43463" priority="2509">
      <formula>AND($N40&gt;0.08,$N40&lt;0.15)</formula>
    </cfRule>
    <cfRule type="expression" dxfId="43462" priority="2510" stopIfTrue="1">
      <formula>$N40&gt;0.15</formula>
    </cfRule>
  </conditionalFormatting>
  <conditionalFormatting sqref="E40">
    <cfRule type="expression" dxfId="43461" priority="2507">
      <formula>AND($N40&gt;0.08,$N40&lt;0.15)</formula>
    </cfRule>
    <cfRule type="expression" dxfId="43460" priority="2508" stopIfTrue="1">
      <formula>$N40&gt;0.15</formula>
    </cfRule>
  </conditionalFormatting>
  <conditionalFormatting sqref="X13">
    <cfRule type="expression" dxfId="43459" priority="2477">
      <formula>AND($N13&gt;0.08,$N13&lt;0.15)</formula>
    </cfRule>
    <cfRule type="expression" dxfId="43458" priority="2478" stopIfTrue="1">
      <formula>$N13&gt;0.15</formula>
    </cfRule>
  </conditionalFormatting>
  <conditionalFormatting sqref="AB24:AB33">
    <cfRule type="expression" dxfId="43457" priority="2475">
      <formula>AND($N24&gt;0.08,$N24&lt;0.15)</formula>
    </cfRule>
    <cfRule type="expression" dxfId="43456" priority="2476" stopIfTrue="1">
      <formula>$N24&gt;0.15</formula>
    </cfRule>
  </conditionalFormatting>
  <conditionalFormatting sqref="AB24:AB33">
    <cfRule type="expression" dxfId="43455" priority="2473">
      <formula>AND($N24&gt;0.08,$N24&lt;0.15)</formula>
    </cfRule>
    <cfRule type="expression" dxfId="43454" priority="2474" stopIfTrue="1">
      <formula>$N24&gt;0.15</formula>
    </cfRule>
  </conditionalFormatting>
  <conditionalFormatting sqref="AB24:AB33">
    <cfRule type="expression" dxfId="43453" priority="2471">
      <formula>AND($N24&gt;0.08,$N24&lt;0.15)</formula>
    </cfRule>
    <cfRule type="expression" dxfId="43452" priority="2472" stopIfTrue="1">
      <formula>$N24&gt;0.15</formula>
    </cfRule>
  </conditionalFormatting>
  <conditionalFormatting sqref="F38">
    <cfRule type="expression" dxfId="43451" priority="2439">
      <formula>AND(#REF!&gt;0.08,#REF!&lt;0.15)</formula>
    </cfRule>
    <cfRule type="expression" dxfId="43450" priority="2440" stopIfTrue="1">
      <formula>#REF!&gt;0.15</formula>
    </cfRule>
  </conditionalFormatting>
  <conditionalFormatting sqref="F38">
    <cfRule type="expression" dxfId="43449" priority="2441">
      <formula>AND($N38&gt;0.08,$N38&lt;0.15)</formula>
    </cfRule>
    <cfRule type="expression" dxfId="43448" priority="2442" stopIfTrue="1">
      <formula>$N38&gt;0.15</formula>
    </cfRule>
  </conditionalFormatting>
  <conditionalFormatting sqref="F38">
    <cfRule type="expression" dxfId="43447" priority="2437">
      <formula>AND($N38&gt;0.08,$N38&lt;0.15)</formula>
    </cfRule>
    <cfRule type="expression" dxfId="43446" priority="2438" stopIfTrue="1">
      <formula>$N38&gt;0.15</formula>
    </cfRule>
  </conditionalFormatting>
  <conditionalFormatting sqref="F38">
    <cfRule type="expression" dxfId="43445" priority="2435">
      <formula>AND(#REF!&gt;0.08,#REF!&lt;0.15)</formula>
    </cfRule>
    <cfRule type="expression" dxfId="43444" priority="2436" stopIfTrue="1">
      <formula>#REF!&gt;0.15</formula>
    </cfRule>
  </conditionalFormatting>
  <conditionalFormatting sqref="G38">
    <cfRule type="expression" dxfId="43443" priority="2431">
      <formula>AND($N38&gt;0.08,$N38&lt;0.15)</formula>
    </cfRule>
    <cfRule type="expression" dxfId="43442" priority="2432" stopIfTrue="1">
      <formula>$N38&gt;0.15</formula>
    </cfRule>
  </conditionalFormatting>
  <conditionalFormatting sqref="G38">
    <cfRule type="expression" dxfId="43441" priority="2433">
      <formula>AND($N38&gt;0.08,$N38&lt;0.15)</formula>
    </cfRule>
    <cfRule type="expression" dxfId="43440" priority="2434" stopIfTrue="1">
      <formula>$N38&gt;0.15</formula>
    </cfRule>
  </conditionalFormatting>
  <conditionalFormatting sqref="K11:AB11 N9:N22 J9:J21 M9:M21 I7:AB10 AB8:AB26">
    <cfRule type="expression" dxfId="43439" priority="2413">
      <formula>AND($N7&gt;0.08,$N7&lt;0.15)</formula>
    </cfRule>
    <cfRule type="expression" dxfId="43438" priority="2414" stopIfTrue="1">
      <formula>$N7&gt;0.15</formula>
    </cfRule>
  </conditionalFormatting>
  <conditionalFormatting sqref="AA7:AB11 AB8:AB26">
    <cfRule type="expression" dxfId="43437" priority="2411">
      <formula>AND($N7&gt;0.08,$N7&lt;0.15)</formula>
    </cfRule>
    <cfRule type="expression" dxfId="43436" priority="2412" stopIfTrue="1">
      <formula>$N7&gt;0.15</formula>
    </cfRule>
  </conditionalFormatting>
  <conditionalFormatting sqref="X7:X8">
    <cfRule type="expression" dxfId="43435" priority="2409">
      <formula>AND($N7&gt;0.08,$N7&lt;0.15)</formula>
    </cfRule>
    <cfRule type="expression" dxfId="43434" priority="2410" stopIfTrue="1">
      <formula>$N7&gt;0.15</formula>
    </cfRule>
  </conditionalFormatting>
  <conditionalFormatting sqref="X7:X11">
    <cfRule type="expression" dxfId="43433" priority="2407">
      <formula>AND($N7&gt;0.08,$N7&lt;0.15)</formula>
    </cfRule>
    <cfRule type="expression" dxfId="43432" priority="2408" stopIfTrue="1">
      <formula>$N7&gt;0.15</formula>
    </cfRule>
  </conditionalFormatting>
  <conditionalFormatting sqref="J9:W9 Y9:Z9">
    <cfRule type="expression" dxfId="43431" priority="2405">
      <formula>AND($N9&gt;0.08,$N9&lt;0.15)</formula>
    </cfRule>
    <cfRule type="expression" dxfId="43430" priority="2406" stopIfTrue="1">
      <formula>$N9&gt;0.15</formula>
    </cfRule>
  </conditionalFormatting>
  <conditionalFormatting sqref="I9">
    <cfRule type="expression" dxfId="43429" priority="2403">
      <formula>AND($N9&gt;0.08,$N9&lt;0.15)</formula>
    </cfRule>
    <cfRule type="expression" dxfId="43428" priority="2404" stopIfTrue="1">
      <formula>$N9&gt;0.15</formula>
    </cfRule>
  </conditionalFormatting>
  <conditionalFormatting sqref="AB7:AB26">
    <cfRule type="expression" dxfId="43427" priority="2391">
      <formula>AND($N7&gt;0.08,$N7&lt;0.15)</formula>
    </cfRule>
    <cfRule type="expression" dxfId="43426" priority="2392" stopIfTrue="1">
      <formula>$N7&gt;0.15</formula>
    </cfRule>
  </conditionalFormatting>
  <conditionalFormatting sqref="AB7:AB26">
    <cfRule type="expression" dxfId="43425" priority="2401">
      <formula>AND($N7&gt;0.08,$N7&lt;0.15)</formula>
    </cfRule>
    <cfRule type="expression" dxfId="43424" priority="2402" stopIfTrue="1">
      <formula>$N7&gt;0.15</formula>
    </cfRule>
  </conditionalFormatting>
  <conditionalFormatting sqref="AB7:AB26">
    <cfRule type="expression" dxfId="43423" priority="2399">
      <formula>AND($N7&gt;0.08,$N7&lt;0.15)</formula>
    </cfRule>
    <cfRule type="expression" dxfId="43422" priority="2400" stopIfTrue="1">
      <formula>$N7&gt;0.15</formula>
    </cfRule>
  </conditionalFormatting>
  <conditionalFormatting sqref="AB7:AB26">
    <cfRule type="expression" dxfId="43421" priority="2397">
      <formula>AND($N7&gt;0.08,$N7&lt;0.15)</formula>
    </cfRule>
    <cfRule type="expression" dxfId="43420" priority="2398" stopIfTrue="1">
      <formula>$N7&gt;0.15</formula>
    </cfRule>
  </conditionalFormatting>
  <conditionalFormatting sqref="AB7:AB26">
    <cfRule type="expression" dxfId="43419" priority="2395">
      <formula>AND($N7&gt;0.08,$N7&lt;0.15)</formula>
    </cfRule>
    <cfRule type="expression" dxfId="43418" priority="2396" stopIfTrue="1">
      <formula>$N7&gt;0.15</formula>
    </cfRule>
  </conditionalFormatting>
  <conditionalFormatting sqref="AB7:AB26">
    <cfRule type="expression" dxfId="43417" priority="2393">
      <formula>AND($N7&gt;0.08,$N7&lt;0.15)</formula>
    </cfRule>
    <cfRule type="expression" dxfId="43416" priority="2394" stopIfTrue="1">
      <formula>$N7&gt;0.15</formula>
    </cfRule>
  </conditionalFormatting>
  <conditionalFormatting sqref="R8:W8">
    <cfRule type="expression" dxfId="43415" priority="2389">
      <formula>AND($N8&gt;0.08,$N8&lt;0.15)</formula>
    </cfRule>
    <cfRule type="expression" dxfId="43414" priority="2390" stopIfTrue="1">
      <formula>$N8&gt;0.15</formula>
    </cfRule>
  </conditionalFormatting>
  <conditionalFormatting sqref="AB7:AB26">
    <cfRule type="expression" dxfId="43413" priority="2387">
      <formula>AND($N7&gt;0.08,$N7&lt;0.15)</formula>
    </cfRule>
    <cfRule type="expression" dxfId="43412" priority="2388" stopIfTrue="1">
      <formula>$N7&gt;0.15</formula>
    </cfRule>
  </conditionalFormatting>
  <conditionalFormatting sqref="AB7:AB26">
    <cfRule type="expression" dxfId="43411" priority="2385">
      <formula>AND($N7&gt;0.08,$N7&lt;0.15)</formula>
    </cfRule>
    <cfRule type="expression" dxfId="43410" priority="2386" stopIfTrue="1">
      <formula>$N7&gt;0.15</formula>
    </cfRule>
  </conditionalFormatting>
  <conditionalFormatting sqref="AB7:AB26">
    <cfRule type="expression" dxfId="43409" priority="2383">
      <formula>AND($N7&gt;0.08,$N7&lt;0.15)</formula>
    </cfRule>
    <cfRule type="expression" dxfId="43408" priority="2384" stopIfTrue="1">
      <formula>$N7&gt;0.15</formula>
    </cfRule>
  </conditionalFormatting>
  <conditionalFormatting sqref="Y10:Z10">
    <cfRule type="expression" dxfId="43407" priority="2361">
      <formula>AND($N10&gt;0.08,$N10&lt;0.15)</formula>
    </cfRule>
    <cfRule type="expression" dxfId="43406" priority="2362" stopIfTrue="1">
      <formula>$N10&gt;0.15</formula>
    </cfRule>
  </conditionalFormatting>
  <conditionalFormatting sqref="I11">
    <cfRule type="expression" dxfId="43405" priority="2359">
      <formula>AND($N11&gt;0.08,$N11&lt;0.15)</formula>
    </cfRule>
    <cfRule type="expression" dxfId="43404" priority="2360" stopIfTrue="1">
      <formula>$N11&gt;0.15</formula>
    </cfRule>
  </conditionalFormatting>
  <conditionalFormatting sqref="I11">
    <cfRule type="expression" dxfId="43403" priority="2357">
      <formula>AND($N11&gt;0.08,$N11&lt;0.15)</formula>
    </cfRule>
    <cfRule type="expression" dxfId="43402" priority="2358" stopIfTrue="1">
      <formula>$N11&gt;0.15</formula>
    </cfRule>
  </conditionalFormatting>
  <conditionalFormatting sqref="J11">
    <cfRule type="expression" dxfId="43401" priority="2355">
      <formula>AND($N11&gt;0.08,$N11&lt;0.15)</formula>
    </cfRule>
    <cfRule type="expression" dxfId="43400" priority="2356" stopIfTrue="1">
      <formula>$N11&gt;0.15</formula>
    </cfRule>
  </conditionalFormatting>
  <conditionalFormatting sqref="G15">
    <cfRule type="expression" dxfId="43399" priority="2351">
      <formula>AND($N15&gt;0.08,$N15&lt;0.15)</formula>
    </cfRule>
    <cfRule type="expression" dxfId="43398" priority="2352" stopIfTrue="1">
      <formula>$N15&gt;0.15</formula>
    </cfRule>
  </conditionalFormatting>
  <conditionalFormatting sqref="G15">
    <cfRule type="expression" dxfId="43397" priority="2353">
      <formula>AND($N15&gt;0.08,$N15&lt;0.15)</formula>
    </cfRule>
    <cfRule type="expression" dxfId="43396" priority="2354" stopIfTrue="1">
      <formula>$N15&gt;0.15</formula>
    </cfRule>
  </conditionalFormatting>
  <conditionalFormatting sqref="D15">
    <cfRule type="expression" dxfId="43395" priority="2341">
      <formula>AND($N15&gt;0.08,$N15&lt;0.15)</formula>
    </cfRule>
    <cfRule type="expression" dxfId="43394" priority="2342" stopIfTrue="1">
      <formula>$N15&gt;0.15</formula>
    </cfRule>
  </conditionalFormatting>
  <conditionalFormatting sqref="D15">
    <cfRule type="expression" dxfId="43393" priority="2339">
      <formula>AND($N15&gt;0.08,$N15&lt;0.15)</formula>
    </cfRule>
    <cfRule type="expression" dxfId="43392" priority="2340" stopIfTrue="1">
      <formula>$N15&gt;0.15</formula>
    </cfRule>
  </conditionalFormatting>
  <conditionalFormatting sqref="F15">
    <cfRule type="expression" dxfId="43391" priority="2323">
      <formula>AND($N15&gt;0.08,$N15&lt;0.15)</formula>
    </cfRule>
    <cfRule type="expression" dxfId="43390" priority="2324" stopIfTrue="1">
      <formula>$N15&gt;0.15</formula>
    </cfRule>
  </conditionalFormatting>
  <conditionalFormatting sqref="F15">
    <cfRule type="expression" dxfId="43389" priority="2325">
      <formula>AND($N15&gt;0.08,$N15&lt;0.15)</formula>
    </cfRule>
    <cfRule type="expression" dxfId="43388" priority="2326" stopIfTrue="1">
      <formula>$N15&gt;0.15</formula>
    </cfRule>
  </conditionalFormatting>
  <conditionalFormatting sqref="F15">
    <cfRule type="expression" dxfId="43387" priority="2321">
      <formula>AND($N15&gt;0.08,$N15&lt;0.15)</formula>
    </cfRule>
    <cfRule type="expression" dxfId="43386" priority="2322" stopIfTrue="1">
      <formula>$N15&gt;0.15</formula>
    </cfRule>
  </conditionalFormatting>
  <conditionalFormatting sqref="F15">
    <cfRule type="expression" dxfId="43385" priority="2319">
      <formula>AND(#REF!&gt;0.08,#REF!&lt;0.15)</formula>
    </cfRule>
    <cfRule type="expression" dxfId="43384" priority="2320" stopIfTrue="1">
      <formula>#REF!&gt;0.15</formula>
    </cfRule>
  </conditionalFormatting>
  <conditionalFormatting sqref="F15">
    <cfRule type="expression" dxfId="43383" priority="2317">
      <formula>AND($N15&gt;0.08,$N15&lt;0.15)</formula>
    </cfRule>
    <cfRule type="expression" dxfId="43382" priority="2318" stopIfTrue="1">
      <formula>$N15&gt;0.15</formula>
    </cfRule>
  </conditionalFormatting>
  <conditionalFormatting sqref="F15">
    <cfRule type="expression" dxfId="43381" priority="2315">
      <formula>AND(#REF!&gt;0.08,#REF!&lt;0.15)</formula>
    </cfRule>
    <cfRule type="expression" dxfId="43380" priority="2316" stopIfTrue="1">
      <formula>#REF!&gt;0.15</formula>
    </cfRule>
  </conditionalFormatting>
  <conditionalFormatting sqref="E15">
    <cfRule type="expression" dxfId="43379" priority="2311">
      <formula>AND(#REF!&gt;0.08,#REF!&lt;0.15)</formula>
    </cfRule>
    <cfRule type="expression" dxfId="43378" priority="2312" stopIfTrue="1">
      <formula>#REF!&gt;0.15</formula>
    </cfRule>
  </conditionalFormatting>
  <conditionalFormatting sqref="E15">
    <cfRule type="expression" dxfId="43377" priority="2313">
      <formula>AND($N15&gt;0.08,$N15&lt;0.15)</formula>
    </cfRule>
    <cfRule type="expression" dxfId="43376" priority="2314" stopIfTrue="1">
      <formula>$N15&gt;0.15</formula>
    </cfRule>
  </conditionalFormatting>
  <conditionalFormatting sqref="E15">
    <cfRule type="expression" dxfId="43375" priority="2309">
      <formula>AND($N15&gt;0.08,$N15&lt;0.15)</formula>
    </cfRule>
    <cfRule type="expression" dxfId="43374" priority="2310" stopIfTrue="1">
      <formula>$N15&gt;0.15</formula>
    </cfRule>
  </conditionalFormatting>
  <conditionalFormatting sqref="E15">
    <cfRule type="expression" dxfId="43373" priority="2307">
      <formula>AND(#REF!&gt;0.08,#REF!&lt;0.15)</formula>
    </cfRule>
    <cfRule type="expression" dxfId="43372" priority="2308" stopIfTrue="1">
      <formula>#REF!&gt;0.15</formula>
    </cfRule>
  </conditionalFormatting>
  <conditionalFormatting sqref="F7">
    <cfRule type="expression" dxfId="43371" priority="2275">
      <formula>AND($N7&gt;0.08,$N7&lt;0.15)</formula>
    </cfRule>
    <cfRule type="expression" dxfId="43370" priority="2276" stopIfTrue="1">
      <formula>$N7&gt;0.15</formula>
    </cfRule>
  </conditionalFormatting>
  <conditionalFormatting sqref="F7">
    <cfRule type="expression" dxfId="43369" priority="2277">
      <formula>AND($N7&gt;0.08,$N7&lt;0.15)</formula>
    </cfRule>
    <cfRule type="expression" dxfId="43368" priority="2278" stopIfTrue="1">
      <formula>$N7&gt;0.15</formula>
    </cfRule>
  </conditionalFormatting>
  <conditionalFormatting sqref="F7">
    <cfRule type="expression" dxfId="43367" priority="2273">
      <formula>AND($N7&gt;0.08,$N7&lt;0.15)</formula>
    </cfRule>
    <cfRule type="expression" dxfId="43366" priority="2274" stopIfTrue="1">
      <formula>$N7&gt;0.15</formula>
    </cfRule>
  </conditionalFormatting>
  <conditionalFormatting sqref="F7">
    <cfRule type="expression" dxfId="43365" priority="2271">
      <formula>AND(#REF!&gt;0.08,#REF!&lt;0.15)</formula>
    </cfRule>
    <cfRule type="expression" dxfId="43364" priority="2272" stopIfTrue="1">
      <formula>#REF!&gt;0.15</formula>
    </cfRule>
  </conditionalFormatting>
  <conditionalFormatting sqref="F7">
    <cfRule type="expression" dxfId="43363" priority="2269">
      <formula>AND($N7&gt;0.08,$N7&lt;0.15)</formula>
    </cfRule>
    <cfRule type="expression" dxfId="43362" priority="2270" stopIfTrue="1">
      <formula>$N7&gt;0.15</formula>
    </cfRule>
  </conditionalFormatting>
  <conditionalFormatting sqref="F7">
    <cfRule type="expression" dxfId="43361" priority="2267">
      <formula>AND(#REF!&gt;0.08,#REF!&lt;0.15)</formula>
    </cfRule>
    <cfRule type="expression" dxfId="43360" priority="2268" stopIfTrue="1">
      <formula>#REF!&gt;0.15</formula>
    </cfRule>
  </conditionalFormatting>
  <conditionalFormatting sqref="H7">
    <cfRule type="expression" dxfId="43359" priority="2265">
      <formula>AND($N7&gt;0.08,$N7&lt;0.15)</formula>
    </cfRule>
    <cfRule type="expression" dxfId="43358" priority="2266" stopIfTrue="1">
      <formula>$N7&gt;0.15</formula>
    </cfRule>
  </conditionalFormatting>
  <conditionalFormatting sqref="H7">
    <cfRule type="expression" dxfId="43357" priority="2263">
      <formula>AND($N7&gt;0.08,$N7&lt;0.15)</formula>
    </cfRule>
    <cfRule type="expression" dxfId="43356" priority="2264" stopIfTrue="1">
      <formula>$N7&gt;0.15</formula>
    </cfRule>
  </conditionalFormatting>
  <conditionalFormatting sqref="E7">
    <cfRule type="expression" dxfId="43355" priority="2259">
      <formula>AND(#REF!&gt;0.08,#REF!&lt;0.15)</formula>
    </cfRule>
    <cfRule type="expression" dxfId="43354" priority="2260" stopIfTrue="1">
      <formula>#REF!&gt;0.15</formula>
    </cfRule>
  </conditionalFormatting>
  <conditionalFormatting sqref="E7">
    <cfRule type="expression" dxfId="43353" priority="2261">
      <formula>AND($N7&gt;0.08,$N7&lt;0.15)</formula>
    </cfRule>
    <cfRule type="expression" dxfId="43352" priority="2262" stopIfTrue="1">
      <formula>$N7&gt;0.15</formula>
    </cfRule>
  </conditionalFormatting>
  <conditionalFormatting sqref="E7">
    <cfRule type="expression" dxfId="43351" priority="2257">
      <formula>AND($N7&gt;0.08,$N7&lt;0.15)</formula>
    </cfRule>
    <cfRule type="expression" dxfId="43350" priority="2258" stopIfTrue="1">
      <formula>$N7&gt;0.15</formula>
    </cfRule>
  </conditionalFormatting>
  <conditionalFormatting sqref="E7">
    <cfRule type="expression" dxfId="43349" priority="2255">
      <formula>AND(#REF!&gt;0.08,#REF!&lt;0.15)</formula>
    </cfRule>
    <cfRule type="expression" dxfId="43348" priority="2256" stopIfTrue="1">
      <formula>#REF!&gt;0.15</formula>
    </cfRule>
  </conditionalFormatting>
  <conditionalFormatting sqref="D7">
    <cfRule type="expression" dxfId="43347" priority="2253">
      <formula>AND($N7&gt;0.08,$N7&lt;0.15)</formula>
    </cfRule>
    <cfRule type="expression" dxfId="43346" priority="2254" stopIfTrue="1">
      <formula>$N7&gt;0.15</formula>
    </cfRule>
  </conditionalFormatting>
  <conditionalFormatting sqref="D7">
    <cfRule type="expression" dxfId="43345" priority="2251">
      <formula>AND($N7&gt;0.08,$N7&lt;0.15)</formula>
    </cfRule>
    <cfRule type="expression" dxfId="43344" priority="2252" stopIfTrue="1">
      <formula>$N7&gt;0.15</formula>
    </cfRule>
  </conditionalFormatting>
  <conditionalFormatting sqref="G7">
    <cfRule type="expression" dxfId="43343" priority="2247">
      <formula>AND($N7&gt;0.08,$N7&lt;0.15)</formula>
    </cfRule>
    <cfRule type="expression" dxfId="43342" priority="2248" stopIfTrue="1">
      <formula>$N7&gt;0.15</formula>
    </cfRule>
  </conditionalFormatting>
  <conditionalFormatting sqref="G7">
    <cfRule type="expression" dxfId="43341" priority="2249">
      <formula>AND($N7&gt;0.08,$N7&lt;0.15)</formula>
    </cfRule>
    <cfRule type="expression" dxfId="43340" priority="2250" stopIfTrue="1">
      <formula>$N7&gt;0.15</formula>
    </cfRule>
  </conditionalFormatting>
  <conditionalFormatting sqref="F9">
    <cfRule type="expression" dxfId="43339" priority="2243">
      <formula>AND($N9&gt;0.08,$N9&lt;0.15)</formula>
    </cfRule>
    <cfRule type="expression" dxfId="43338" priority="2244" stopIfTrue="1">
      <formula>$N9&gt;0.15</formula>
    </cfRule>
  </conditionalFormatting>
  <conditionalFormatting sqref="F9">
    <cfRule type="expression" dxfId="43337" priority="2245">
      <formula>AND($N9&gt;0.08,$N9&lt;0.15)</formula>
    </cfRule>
    <cfRule type="expression" dxfId="43336" priority="2246" stopIfTrue="1">
      <formula>$N9&gt;0.15</formula>
    </cfRule>
  </conditionalFormatting>
  <conditionalFormatting sqref="F9">
    <cfRule type="expression" dxfId="43335" priority="2241">
      <formula>AND($N9&gt;0.08,$N9&lt;0.15)</formula>
    </cfRule>
    <cfRule type="expression" dxfId="43334" priority="2242" stopIfTrue="1">
      <formula>$N9&gt;0.15</formula>
    </cfRule>
  </conditionalFormatting>
  <conditionalFormatting sqref="F9">
    <cfRule type="expression" dxfId="43333" priority="2239">
      <formula>AND(#REF!&gt;0.08,#REF!&lt;0.15)</formula>
    </cfRule>
    <cfRule type="expression" dxfId="43332" priority="2240" stopIfTrue="1">
      <formula>#REF!&gt;0.15</formula>
    </cfRule>
  </conditionalFormatting>
  <conditionalFormatting sqref="F9">
    <cfRule type="expression" dxfId="43331" priority="2237">
      <formula>AND($N9&gt;0.08,$N9&lt;0.15)</formula>
    </cfRule>
    <cfRule type="expression" dxfId="43330" priority="2238" stopIfTrue="1">
      <formula>$N9&gt;0.15</formula>
    </cfRule>
  </conditionalFormatting>
  <conditionalFormatting sqref="F9">
    <cfRule type="expression" dxfId="43329" priority="2235">
      <formula>AND(#REF!&gt;0.08,#REF!&lt;0.15)</formula>
    </cfRule>
    <cfRule type="expression" dxfId="43328" priority="2236" stopIfTrue="1">
      <formula>#REF!&gt;0.15</formula>
    </cfRule>
  </conditionalFormatting>
  <conditionalFormatting sqref="H9">
    <cfRule type="expression" dxfId="43327" priority="2233">
      <formula>AND($N9&gt;0.08,$N9&lt;0.15)</formula>
    </cfRule>
    <cfRule type="expression" dxfId="43326" priority="2234" stopIfTrue="1">
      <formula>$N9&gt;0.15</formula>
    </cfRule>
  </conditionalFormatting>
  <conditionalFormatting sqref="H9">
    <cfRule type="expression" dxfId="43325" priority="2231">
      <formula>AND($N9&gt;0.08,$N9&lt;0.15)</formula>
    </cfRule>
    <cfRule type="expression" dxfId="43324" priority="2232" stopIfTrue="1">
      <formula>$N9&gt;0.15</formula>
    </cfRule>
  </conditionalFormatting>
  <conditionalFormatting sqref="E9">
    <cfRule type="expression" dxfId="43323" priority="2227">
      <formula>AND(#REF!&gt;0.08,#REF!&lt;0.15)</formula>
    </cfRule>
    <cfRule type="expression" dxfId="43322" priority="2228" stopIfTrue="1">
      <formula>#REF!&gt;0.15</formula>
    </cfRule>
  </conditionalFormatting>
  <conditionalFormatting sqref="E9">
    <cfRule type="expression" dxfId="43321" priority="2229">
      <formula>AND($N9&gt;0.08,$N9&lt;0.15)</formula>
    </cfRule>
    <cfRule type="expression" dxfId="43320" priority="2230" stopIfTrue="1">
      <formula>$N9&gt;0.15</formula>
    </cfRule>
  </conditionalFormatting>
  <conditionalFormatting sqref="E9">
    <cfRule type="expression" dxfId="43319" priority="2225">
      <formula>AND($N9&gt;0.08,$N9&lt;0.15)</formula>
    </cfRule>
    <cfRule type="expression" dxfId="43318" priority="2226" stopIfTrue="1">
      <formula>$N9&gt;0.15</formula>
    </cfRule>
  </conditionalFormatting>
  <conditionalFormatting sqref="E9">
    <cfRule type="expression" dxfId="43317" priority="2223">
      <formula>AND(#REF!&gt;0.08,#REF!&lt;0.15)</formula>
    </cfRule>
    <cfRule type="expression" dxfId="43316" priority="2224" stopIfTrue="1">
      <formula>#REF!&gt;0.15</formula>
    </cfRule>
  </conditionalFormatting>
  <conditionalFormatting sqref="D9">
    <cfRule type="expression" dxfId="43315" priority="2221">
      <formula>AND($N9&gt;0.08,$N9&lt;0.15)</formula>
    </cfRule>
    <cfRule type="expression" dxfId="43314" priority="2222" stopIfTrue="1">
      <formula>$N9&gt;0.15</formula>
    </cfRule>
  </conditionalFormatting>
  <conditionalFormatting sqref="D9">
    <cfRule type="expression" dxfId="43313" priority="2219">
      <formula>AND($N9&gt;0.08,$N9&lt;0.15)</formula>
    </cfRule>
    <cfRule type="expression" dxfId="43312" priority="2220" stopIfTrue="1">
      <formula>$N9&gt;0.15</formula>
    </cfRule>
  </conditionalFormatting>
  <conditionalFormatting sqref="G9">
    <cfRule type="expression" dxfId="43311" priority="2215">
      <formula>AND($N9&gt;0.08,$N9&lt;0.15)</formula>
    </cfRule>
    <cfRule type="expression" dxfId="43310" priority="2216" stopIfTrue="1">
      <formula>$N9&gt;0.15</formula>
    </cfRule>
  </conditionalFormatting>
  <conditionalFormatting sqref="G9">
    <cfRule type="expression" dxfId="43309" priority="2217">
      <formula>AND($N9&gt;0.08,$N9&lt;0.15)</formula>
    </cfRule>
    <cfRule type="expression" dxfId="43308" priority="2218" stopIfTrue="1">
      <formula>$N9&gt;0.15</formula>
    </cfRule>
  </conditionalFormatting>
  <conditionalFormatting sqref="F8">
    <cfRule type="expression" dxfId="43307" priority="2211">
      <formula>AND($N8&gt;0.08,$N8&lt;0.15)</formula>
    </cfRule>
    <cfRule type="expression" dxfId="43306" priority="2212" stopIfTrue="1">
      <formula>$N8&gt;0.15</formula>
    </cfRule>
  </conditionalFormatting>
  <conditionalFormatting sqref="F8">
    <cfRule type="expression" dxfId="43305" priority="2213">
      <formula>AND($N8&gt;0.08,$N8&lt;0.15)</formula>
    </cfRule>
    <cfRule type="expression" dxfId="43304" priority="2214" stopIfTrue="1">
      <formula>$N8&gt;0.15</formula>
    </cfRule>
  </conditionalFormatting>
  <conditionalFormatting sqref="F8">
    <cfRule type="expression" dxfId="43303" priority="2209">
      <formula>AND($N8&gt;0.08,$N8&lt;0.15)</formula>
    </cfRule>
    <cfRule type="expression" dxfId="43302" priority="2210" stopIfTrue="1">
      <formula>$N8&gt;0.15</formula>
    </cfRule>
  </conditionalFormatting>
  <conditionalFormatting sqref="F8">
    <cfRule type="expression" dxfId="43301" priority="2207">
      <formula>AND(#REF!&gt;0.08,#REF!&lt;0.15)</formula>
    </cfRule>
    <cfRule type="expression" dxfId="43300" priority="2208" stopIfTrue="1">
      <formula>#REF!&gt;0.15</formula>
    </cfRule>
  </conditionalFormatting>
  <conditionalFormatting sqref="F8">
    <cfRule type="expression" dxfId="43299" priority="2205">
      <formula>AND($N8&gt;0.08,$N8&lt;0.15)</formula>
    </cfRule>
    <cfRule type="expression" dxfId="43298" priority="2206" stopIfTrue="1">
      <formula>$N8&gt;0.15</formula>
    </cfRule>
  </conditionalFormatting>
  <conditionalFormatting sqref="F8">
    <cfRule type="expression" dxfId="43297" priority="2203">
      <formula>AND(#REF!&gt;0.08,#REF!&lt;0.15)</formula>
    </cfRule>
    <cfRule type="expression" dxfId="43296" priority="2204" stopIfTrue="1">
      <formula>#REF!&gt;0.15</formula>
    </cfRule>
  </conditionalFormatting>
  <conditionalFormatting sqref="H8">
    <cfRule type="expression" dxfId="43295" priority="2201">
      <formula>AND($N8&gt;0.08,$N8&lt;0.15)</formula>
    </cfRule>
    <cfRule type="expression" dxfId="43294" priority="2202" stopIfTrue="1">
      <formula>$N8&gt;0.15</formula>
    </cfRule>
  </conditionalFormatting>
  <conditionalFormatting sqref="H8">
    <cfRule type="expression" dxfId="43293" priority="2199">
      <formula>AND($N8&gt;0.08,$N8&lt;0.15)</formula>
    </cfRule>
    <cfRule type="expression" dxfId="43292" priority="2200" stopIfTrue="1">
      <formula>$N8&gt;0.15</formula>
    </cfRule>
  </conditionalFormatting>
  <conditionalFormatting sqref="E8">
    <cfRule type="expression" dxfId="43291" priority="2195">
      <formula>AND(#REF!&gt;0.08,#REF!&lt;0.15)</formula>
    </cfRule>
    <cfRule type="expression" dxfId="43290" priority="2196" stopIfTrue="1">
      <formula>#REF!&gt;0.15</formula>
    </cfRule>
  </conditionalFormatting>
  <conditionalFormatting sqref="E8">
    <cfRule type="expression" dxfId="43289" priority="2197">
      <formula>AND($N8&gt;0.08,$N8&lt;0.15)</formula>
    </cfRule>
    <cfRule type="expression" dxfId="43288" priority="2198" stopIfTrue="1">
      <formula>$N8&gt;0.15</formula>
    </cfRule>
  </conditionalFormatting>
  <conditionalFormatting sqref="E8">
    <cfRule type="expression" dxfId="43287" priority="2193">
      <formula>AND($N8&gt;0.08,$N8&lt;0.15)</formula>
    </cfRule>
    <cfRule type="expression" dxfId="43286" priority="2194" stopIfTrue="1">
      <formula>$N8&gt;0.15</formula>
    </cfRule>
  </conditionalFormatting>
  <conditionalFormatting sqref="E8">
    <cfRule type="expression" dxfId="43285" priority="2191">
      <formula>AND(#REF!&gt;0.08,#REF!&lt;0.15)</formula>
    </cfRule>
    <cfRule type="expression" dxfId="43284" priority="2192" stopIfTrue="1">
      <formula>#REF!&gt;0.15</formula>
    </cfRule>
  </conditionalFormatting>
  <conditionalFormatting sqref="D8">
    <cfRule type="expression" dxfId="43283" priority="2189">
      <formula>AND($N8&gt;0.08,$N8&lt;0.15)</formula>
    </cfRule>
    <cfRule type="expression" dxfId="43282" priority="2190" stopIfTrue="1">
      <formula>$N8&gt;0.15</formula>
    </cfRule>
  </conditionalFormatting>
  <conditionalFormatting sqref="D8">
    <cfRule type="expression" dxfId="43281" priority="2187">
      <formula>AND($N8&gt;0.08,$N8&lt;0.15)</formula>
    </cfRule>
    <cfRule type="expression" dxfId="43280" priority="2188" stopIfTrue="1">
      <formula>$N8&gt;0.15</formula>
    </cfRule>
  </conditionalFormatting>
  <conditionalFormatting sqref="G8">
    <cfRule type="expression" dxfId="43279" priority="2183">
      <formula>AND($N8&gt;0.08,$N8&lt;0.15)</formula>
    </cfRule>
    <cfRule type="expression" dxfId="43278" priority="2184" stopIfTrue="1">
      <formula>$N8&gt;0.15</formula>
    </cfRule>
  </conditionalFormatting>
  <conditionalFormatting sqref="G8">
    <cfRule type="expression" dxfId="43277" priority="2185">
      <formula>AND($N8&gt;0.08,$N8&lt;0.15)</formula>
    </cfRule>
    <cfRule type="expression" dxfId="43276" priority="2186" stopIfTrue="1">
      <formula>$N8&gt;0.15</formula>
    </cfRule>
  </conditionalFormatting>
  <conditionalFormatting sqref="H15">
    <cfRule type="expression" dxfId="43275" priority="2153">
      <formula>AND($N15&gt;0.08,$N15&lt;0.15)</formula>
    </cfRule>
    <cfRule type="expression" dxfId="43274" priority="2154" stopIfTrue="1">
      <formula>$N15&gt;0.15</formula>
    </cfRule>
  </conditionalFormatting>
  <conditionalFormatting sqref="H15">
    <cfRule type="expression" dxfId="43273" priority="2151">
      <formula>AND($N15&gt;0.08,$N15&lt;0.15)</formula>
    </cfRule>
    <cfRule type="expression" dxfId="43272" priority="2152" stopIfTrue="1">
      <formula>$N15&gt;0.15</formula>
    </cfRule>
  </conditionalFormatting>
  <conditionalFormatting sqref="F22">
    <cfRule type="expression" dxfId="43271" priority="2115">
      <formula>AND($N22&gt;0.08,$N22&lt;0.15)</formula>
    </cfRule>
    <cfRule type="expression" dxfId="43270" priority="2116" stopIfTrue="1">
      <formula>$N22&gt;0.15</formula>
    </cfRule>
  </conditionalFormatting>
  <conditionalFormatting sqref="F22">
    <cfRule type="expression" dxfId="43269" priority="2117">
      <formula>AND($N22&gt;0.08,$N22&lt;0.15)</formula>
    </cfRule>
    <cfRule type="expression" dxfId="43268" priority="2118" stopIfTrue="1">
      <formula>$N22&gt;0.15</formula>
    </cfRule>
  </conditionalFormatting>
  <conditionalFormatting sqref="F22">
    <cfRule type="expression" dxfId="43267" priority="2113">
      <formula>AND($N22&gt;0.08,$N22&lt;0.15)</formula>
    </cfRule>
    <cfRule type="expression" dxfId="43266" priority="2114" stopIfTrue="1">
      <formula>$N22&gt;0.15</formula>
    </cfRule>
  </conditionalFormatting>
  <conditionalFormatting sqref="F22">
    <cfRule type="expression" dxfId="43265" priority="2111">
      <formula>AND(#REF!&gt;0.08,#REF!&lt;0.15)</formula>
    </cfRule>
    <cfRule type="expression" dxfId="43264" priority="2112" stopIfTrue="1">
      <formula>#REF!&gt;0.15</formula>
    </cfRule>
  </conditionalFormatting>
  <conditionalFormatting sqref="F22">
    <cfRule type="expression" dxfId="43263" priority="2109">
      <formula>AND($N22&gt;0.08,$N22&lt;0.15)</formula>
    </cfRule>
    <cfRule type="expression" dxfId="43262" priority="2110" stopIfTrue="1">
      <formula>$N22&gt;0.15</formula>
    </cfRule>
  </conditionalFormatting>
  <conditionalFormatting sqref="F22">
    <cfRule type="expression" dxfId="43261" priority="2107">
      <formula>AND(#REF!&gt;0.08,#REF!&lt;0.15)</formula>
    </cfRule>
    <cfRule type="expression" dxfId="43260" priority="2108" stopIfTrue="1">
      <formula>#REF!&gt;0.15</formula>
    </cfRule>
  </conditionalFormatting>
  <conditionalFormatting sqref="G22">
    <cfRule type="expression" dxfId="43259" priority="2103">
      <formula>AND($N22&gt;0.08,$N22&lt;0.15)</formula>
    </cfRule>
    <cfRule type="expression" dxfId="43258" priority="2104" stopIfTrue="1">
      <formula>$N22&gt;0.15</formula>
    </cfRule>
  </conditionalFormatting>
  <conditionalFormatting sqref="G22">
    <cfRule type="expression" dxfId="43257" priority="2105">
      <formula>AND($N22&gt;0.08,$N22&lt;0.15)</formula>
    </cfRule>
    <cfRule type="expression" dxfId="43256" priority="2106" stopIfTrue="1">
      <formula>$N22&gt;0.15</formula>
    </cfRule>
  </conditionalFormatting>
  <conditionalFormatting sqref="E22">
    <cfRule type="expression" dxfId="43255" priority="2099">
      <formula>AND(#REF!&gt;0.08,#REF!&lt;0.15)</formula>
    </cfRule>
    <cfRule type="expression" dxfId="43254" priority="2100" stopIfTrue="1">
      <formula>#REF!&gt;0.15</formula>
    </cfRule>
  </conditionalFormatting>
  <conditionalFormatting sqref="E22">
    <cfRule type="expression" dxfId="43253" priority="2101">
      <formula>AND($N22&gt;0.08,$N22&lt;0.15)</formula>
    </cfRule>
    <cfRule type="expression" dxfId="43252" priority="2102" stopIfTrue="1">
      <formula>$N22&gt;0.15</formula>
    </cfRule>
  </conditionalFormatting>
  <conditionalFormatting sqref="E22">
    <cfRule type="expression" dxfId="43251" priority="2097">
      <formula>AND($N22&gt;0.08,$N22&lt;0.15)</formula>
    </cfRule>
    <cfRule type="expression" dxfId="43250" priority="2098" stopIfTrue="1">
      <formula>$N22&gt;0.15</formula>
    </cfRule>
  </conditionalFormatting>
  <conditionalFormatting sqref="E22">
    <cfRule type="expression" dxfId="43249" priority="2095">
      <formula>AND(#REF!&gt;0.08,#REF!&lt;0.15)</formula>
    </cfRule>
    <cfRule type="expression" dxfId="43248" priority="2096" stopIfTrue="1">
      <formula>#REF!&gt;0.15</formula>
    </cfRule>
  </conditionalFormatting>
  <conditionalFormatting sqref="D22">
    <cfRule type="expression" dxfId="43247" priority="2093">
      <formula>AND($N22&gt;0.08,$N22&lt;0.15)</formula>
    </cfRule>
    <cfRule type="expression" dxfId="43246" priority="2094" stopIfTrue="1">
      <formula>$N22&gt;0.15</formula>
    </cfRule>
  </conditionalFormatting>
  <conditionalFormatting sqref="D22">
    <cfRule type="expression" dxfId="43245" priority="2091">
      <formula>AND($N22&gt;0.08,$N22&lt;0.15)</formula>
    </cfRule>
    <cfRule type="expression" dxfId="43244" priority="2092" stopIfTrue="1">
      <formula>$N22&gt;0.15</formula>
    </cfRule>
  </conditionalFormatting>
  <conditionalFormatting sqref="F10">
    <cfRule type="expression" dxfId="43243" priority="1763">
      <formula>AND($N10&gt;0.08,$N10&lt;0.15)</formula>
    </cfRule>
    <cfRule type="expression" dxfId="43242" priority="1764" stopIfTrue="1">
      <formula>$N10&gt;0.15</formula>
    </cfRule>
  </conditionalFormatting>
  <conditionalFormatting sqref="F10">
    <cfRule type="expression" dxfId="43241" priority="1765">
      <formula>AND($N10&gt;0.08,$N10&lt;0.15)</formula>
    </cfRule>
    <cfRule type="expression" dxfId="43240" priority="1766" stopIfTrue="1">
      <formula>$N10&gt;0.15</formula>
    </cfRule>
  </conditionalFormatting>
  <conditionalFormatting sqref="F10">
    <cfRule type="expression" dxfId="43239" priority="1761">
      <formula>AND($N10&gt;0.08,$N10&lt;0.15)</formula>
    </cfRule>
    <cfRule type="expression" dxfId="43238" priority="1762" stopIfTrue="1">
      <formula>$N10&gt;0.15</formula>
    </cfRule>
  </conditionalFormatting>
  <conditionalFormatting sqref="F10">
    <cfRule type="expression" dxfId="43237" priority="1759">
      <formula>AND(#REF!&gt;0.08,#REF!&lt;0.15)</formula>
    </cfRule>
    <cfRule type="expression" dxfId="43236" priority="1760" stopIfTrue="1">
      <formula>#REF!&gt;0.15</formula>
    </cfRule>
  </conditionalFormatting>
  <conditionalFormatting sqref="F10">
    <cfRule type="expression" dxfId="43235" priority="1757">
      <formula>AND($N10&gt;0.08,$N10&lt;0.15)</formula>
    </cfRule>
    <cfRule type="expression" dxfId="43234" priority="1758" stopIfTrue="1">
      <formula>$N10&gt;0.15</formula>
    </cfRule>
  </conditionalFormatting>
  <conditionalFormatting sqref="F10">
    <cfRule type="expression" dxfId="43233" priority="1755">
      <formula>AND(#REF!&gt;0.08,#REF!&lt;0.15)</formula>
    </cfRule>
    <cfRule type="expression" dxfId="43232" priority="1756" stopIfTrue="1">
      <formula>#REF!&gt;0.15</formula>
    </cfRule>
  </conditionalFormatting>
  <conditionalFormatting sqref="H10">
    <cfRule type="expression" dxfId="43231" priority="1753">
      <formula>AND($N10&gt;0.08,$N10&lt;0.15)</formula>
    </cfRule>
    <cfRule type="expression" dxfId="43230" priority="1754" stopIfTrue="1">
      <formula>$N10&gt;0.15</formula>
    </cfRule>
  </conditionalFormatting>
  <conditionalFormatting sqref="H10">
    <cfRule type="expression" dxfId="43229" priority="1751">
      <formula>AND($N10&gt;0.08,$N10&lt;0.15)</formula>
    </cfRule>
    <cfRule type="expression" dxfId="43228" priority="1752" stopIfTrue="1">
      <formula>$N10&gt;0.15</formula>
    </cfRule>
  </conditionalFormatting>
  <conditionalFormatting sqref="E10">
    <cfRule type="expression" dxfId="43227" priority="1747">
      <formula>AND(#REF!&gt;0.08,#REF!&lt;0.15)</formula>
    </cfRule>
    <cfRule type="expression" dxfId="43226" priority="1748" stopIfTrue="1">
      <formula>#REF!&gt;0.15</formula>
    </cfRule>
  </conditionalFormatting>
  <conditionalFormatting sqref="E10">
    <cfRule type="expression" dxfId="43225" priority="1749">
      <formula>AND($N10&gt;0.08,$N10&lt;0.15)</formula>
    </cfRule>
    <cfRule type="expression" dxfId="43224" priority="1750" stopIfTrue="1">
      <formula>$N10&gt;0.15</formula>
    </cfRule>
  </conditionalFormatting>
  <conditionalFormatting sqref="E10">
    <cfRule type="expression" dxfId="43223" priority="1745">
      <formula>AND($N10&gt;0.08,$N10&lt;0.15)</formula>
    </cfRule>
    <cfRule type="expression" dxfId="43222" priority="1746" stopIfTrue="1">
      <formula>$N10&gt;0.15</formula>
    </cfRule>
  </conditionalFormatting>
  <conditionalFormatting sqref="E10">
    <cfRule type="expression" dxfId="43221" priority="1743">
      <formula>AND(#REF!&gt;0.08,#REF!&lt;0.15)</formula>
    </cfRule>
    <cfRule type="expression" dxfId="43220" priority="1744" stopIfTrue="1">
      <formula>#REF!&gt;0.15</formula>
    </cfRule>
  </conditionalFormatting>
  <conditionalFormatting sqref="D10">
    <cfRule type="expression" dxfId="43219" priority="1741">
      <formula>AND($N10&gt;0.08,$N10&lt;0.15)</formula>
    </cfRule>
    <cfRule type="expression" dxfId="43218" priority="1742" stopIfTrue="1">
      <formula>$N10&gt;0.15</formula>
    </cfRule>
  </conditionalFormatting>
  <conditionalFormatting sqref="D10">
    <cfRule type="expression" dxfId="43217" priority="1739">
      <formula>AND($N10&gt;0.08,$N10&lt;0.15)</formula>
    </cfRule>
    <cfRule type="expression" dxfId="43216" priority="1740" stopIfTrue="1">
      <formula>$N10&gt;0.15</formula>
    </cfRule>
  </conditionalFormatting>
  <conditionalFormatting sqref="G10">
    <cfRule type="expression" dxfId="43215" priority="1735">
      <formula>AND($N10&gt;0.08,$N10&lt;0.15)</formula>
    </cfRule>
    <cfRule type="expression" dxfId="43214" priority="1736" stopIfTrue="1">
      <formula>$N10&gt;0.15</formula>
    </cfRule>
  </conditionalFormatting>
  <conditionalFormatting sqref="G10">
    <cfRule type="expression" dxfId="43213" priority="1737">
      <formula>AND($N10&gt;0.08,$N10&lt;0.15)</formula>
    </cfRule>
    <cfRule type="expression" dxfId="43212" priority="1738" stopIfTrue="1">
      <formula>$N10&gt;0.15</formula>
    </cfRule>
  </conditionalFormatting>
  <conditionalFormatting sqref="F11">
    <cfRule type="expression" dxfId="43211" priority="1731">
      <formula>AND($N11&gt;0.08,$N11&lt;0.15)</formula>
    </cfRule>
    <cfRule type="expression" dxfId="43210" priority="1732" stopIfTrue="1">
      <formula>$N11&gt;0.15</formula>
    </cfRule>
  </conditionalFormatting>
  <conditionalFormatting sqref="F11">
    <cfRule type="expression" dxfId="43209" priority="1733">
      <formula>AND($N11&gt;0.08,$N11&lt;0.15)</formula>
    </cfRule>
    <cfRule type="expression" dxfId="43208" priority="1734" stopIfTrue="1">
      <formula>$N11&gt;0.15</formula>
    </cfRule>
  </conditionalFormatting>
  <conditionalFormatting sqref="F11">
    <cfRule type="expression" dxfId="43207" priority="1729">
      <formula>AND($N11&gt;0.08,$N11&lt;0.15)</formula>
    </cfRule>
    <cfRule type="expression" dxfId="43206" priority="1730" stopIfTrue="1">
      <formula>$N11&gt;0.15</formula>
    </cfRule>
  </conditionalFormatting>
  <conditionalFormatting sqref="F11">
    <cfRule type="expression" dxfId="43205" priority="1727">
      <formula>AND(#REF!&gt;0.08,#REF!&lt;0.15)</formula>
    </cfRule>
    <cfRule type="expression" dxfId="43204" priority="1728" stopIfTrue="1">
      <formula>#REF!&gt;0.15</formula>
    </cfRule>
  </conditionalFormatting>
  <conditionalFormatting sqref="F11">
    <cfRule type="expression" dxfId="43203" priority="1725">
      <formula>AND($N11&gt;0.08,$N11&lt;0.15)</formula>
    </cfRule>
    <cfRule type="expression" dxfId="43202" priority="1726" stopIfTrue="1">
      <formula>$N11&gt;0.15</formula>
    </cfRule>
  </conditionalFormatting>
  <conditionalFormatting sqref="F11">
    <cfRule type="expression" dxfId="43201" priority="1723">
      <formula>AND(#REF!&gt;0.08,#REF!&lt;0.15)</formula>
    </cfRule>
    <cfRule type="expression" dxfId="43200" priority="1724" stopIfTrue="1">
      <formula>#REF!&gt;0.15</formula>
    </cfRule>
  </conditionalFormatting>
  <conditionalFormatting sqref="H11">
    <cfRule type="expression" dxfId="43199" priority="1721">
      <formula>AND($N11&gt;0.08,$N11&lt;0.15)</formula>
    </cfRule>
    <cfRule type="expression" dxfId="43198" priority="1722" stopIfTrue="1">
      <formula>$N11&gt;0.15</formula>
    </cfRule>
  </conditionalFormatting>
  <conditionalFormatting sqref="H11">
    <cfRule type="expression" dxfId="43197" priority="1719">
      <formula>AND($N11&gt;0.08,$N11&lt;0.15)</formula>
    </cfRule>
    <cfRule type="expression" dxfId="43196" priority="1720" stopIfTrue="1">
      <formula>$N11&gt;0.15</formula>
    </cfRule>
  </conditionalFormatting>
  <conditionalFormatting sqref="E11">
    <cfRule type="expression" dxfId="43195" priority="1715">
      <formula>AND(#REF!&gt;0.08,#REF!&lt;0.15)</formula>
    </cfRule>
    <cfRule type="expression" dxfId="43194" priority="1716" stopIfTrue="1">
      <formula>#REF!&gt;0.15</formula>
    </cfRule>
  </conditionalFormatting>
  <conditionalFormatting sqref="E11">
    <cfRule type="expression" dxfId="43193" priority="1717">
      <formula>AND($N11&gt;0.08,$N11&lt;0.15)</formula>
    </cfRule>
    <cfRule type="expression" dxfId="43192" priority="1718" stopIfTrue="1">
      <formula>$N11&gt;0.15</formula>
    </cfRule>
  </conditionalFormatting>
  <conditionalFormatting sqref="E11">
    <cfRule type="expression" dxfId="43191" priority="1713">
      <formula>AND($N11&gt;0.08,$N11&lt;0.15)</formula>
    </cfRule>
    <cfRule type="expression" dxfId="43190" priority="1714" stopIfTrue="1">
      <formula>$N11&gt;0.15</formula>
    </cfRule>
  </conditionalFormatting>
  <conditionalFormatting sqref="E11">
    <cfRule type="expression" dxfId="43189" priority="1711">
      <formula>AND(#REF!&gt;0.08,#REF!&lt;0.15)</formula>
    </cfRule>
    <cfRule type="expression" dxfId="43188" priority="1712" stopIfTrue="1">
      <formula>#REF!&gt;0.15</formula>
    </cfRule>
  </conditionalFormatting>
  <conditionalFormatting sqref="D11">
    <cfRule type="expression" dxfId="43187" priority="1709">
      <formula>AND($N11&gt;0.08,$N11&lt;0.15)</formula>
    </cfRule>
    <cfRule type="expression" dxfId="43186" priority="1710" stopIfTrue="1">
      <formula>$N11&gt;0.15</formula>
    </cfRule>
  </conditionalFormatting>
  <conditionalFormatting sqref="D11">
    <cfRule type="expression" dxfId="43185" priority="1707">
      <formula>AND($N11&gt;0.08,$N11&lt;0.15)</formula>
    </cfRule>
    <cfRule type="expression" dxfId="43184" priority="1708" stopIfTrue="1">
      <formula>$N11&gt;0.15</formula>
    </cfRule>
  </conditionalFormatting>
  <conditionalFormatting sqref="G11">
    <cfRule type="expression" dxfId="43183" priority="1703">
      <formula>AND($N11&gt;0.08,$N11&lt;0.15)</formula>
    </cfRule>
    <cfRule type="expression" dxfId="43182" priority="1704" stopIfTrue="1">
      <formula>$N11&gt;0.15</formula>
    </cfRule>
  </conditionalFormatting>
  <conditionalFormatting sqref="G11">
    <cfRule type="expression" dxfId="43181" priority="1705">
      <formula>AND($N11&gt;0.08,$N11&lt;0.15)</formula>
    </cfRule>
    <cfRule type="expression" dxfId="43180" priority="1706" stopIfTrue="1">
      <formula>$N11&gt;0.15</formula>
    </cfRule>
  </conditionalFormatting>
  <conditionalFormatting sqref="F12">
    <cfRule type="expression" dxfId="43179" priority="1699">
      <formula>AND($N12&gt;0.08,$N12&lt;0.15)</formula>
    </cfRule>
    <cfRule type="expression" dxfId="43178" priority="1700" stopIfTrue="1">
      <formula>$N12&gt;0.15</formula>
    </cfRule>
  </conditionalFormatting>
  <conditionalFormatting sqref="F12">
    <cfRule type="expression" dxfId="43177" priority="1701">
      <formula>AND($N12&gt;0.08,$N12&lt;0.15)</formula>
    </cfRule>
    <cfRule type="expression" dxfId="43176" priority="1702" stopIfTrue="1">
      <formula>$N12&gt;0.15</formula>
    </cfRule>
  </conditionalFormatting>
  <conditionalFormatting sqref="F12">
    <cfRule type="expression" dxfId="43175" priority="1697">
      <formula>AND($N12&gt;0.08,$N12&lt;0.15)</formula>
    </cfRule>
    <cfRule type="expression" dxfId="43174" priority="1698" stopIfTrue="1">
      <formula>$N12&gt;0.15</formula>
    </cfRule>
  </conditionalFormatting>
  <conditionalFormatting sqref="F12">
    <cfRule type="expression" dxfId="43173" priority="1695">
      <formula>AND(#REF!&gt;0.08,#REF!&lt;0.15)</formula>
    </cfRule>
    <cfRule type="expression" dxfId="43172" priority="1696" stopIfTrue="1">
      <formula>#REF!&gt;0.15</formula>
    </cfRule>
  </conditionalFormatting>
  <conditionalFormatting sqref="F12">
    <cfRule type="expression" dxfId="43171" priority="1693">
      <formula>AND($N12&gt;0.08,$N12&lt;0.15)</formula>
    </cfRule>
    <cfRule type="expression" dxfId="43170" priority="1694" stopIfTrue="1">
      <formula>$N12&gt;0.15</formula>
    </cfRule>
  </conditionalFormatting>
  <conditionalFormatting sqref="F12">
    <cfRule type="expression" dxfId="43169" priority="1691">
      <formula>AND(#REF!&gt;0.08,#REF!&lt;0.15)</formula>
    </cfRule>
    <cfRule type="expression" dxfId="43168" priority="1692" stopIfTrue="1">
      <formula>#REF!&gt;0.15</formula>
    </cfRule>
  </conditionalFormatting>
  <conditionalFormatting sqref="H12:H14">
    <cfRule type="expression" dxfId="43167" priority="1689">
      <formula>AND($N12&gt;0.08,$N12&lt;0.15)</formula>
    </cfRule>
    <cfRule type="expression" dxfId="43166" priority="1690" stopIfTrue="1">
      <formula>$N12&gt;0.15</formula>
    </cfRule>
  </conditionalFormatting>
  <conditionalFormatting sqref="H12:H14">
    <cfRule type="expression" dxfId="43165" priority="1687">
      <formula>AND($N12&gt;0.08,$N12&lt;0.15)</formula>
    </cfRule>
    <cfRule type="expression" dxfId="43164" priority="1688" stopIfTrue="1">
      <formula>$N12&gt;0.15</formula>
    </cfRule>
  </conditionalFormatting>
  <conditionalFormatting sqref="E12">
    <cfRule type="expression" dxfId="43163" priority="1683">
      <formula>AND(#REF!&gt;0.08,#REF!&lt;0.15)</formula>
    </cfRule>
    <cfRule type="expression" dxfId="43162" priority="1684" stopIfTrue="1">
      <formula>#REF!&gt;0.15</formula>
    </cfRule>
  </conditionalFormatting>
  <conditionalFormatting sqref="E12">
    <cfRule type="expression" dxfId="43161" priority="1685">
      <formula>AND($N12&gt;0.08,$N12&lt;0.15)</formula>
    </cfRule>
    <cfRule type="expression" dxfId="43160" priority="1686" stopIfTrue="1">
      <formula>$N12&gt;0.15</formula>
    </cfRule>
  </conditionalFormatting>
  <conditionalFormatting sqref="E12">
    <cfRule type="expression" dxfId="43159" priority="1681">
      <formula>AND($N12&gt;0.08,$N12&lt;0.15)</formula>
    </cfRule>
    <cfRule type="expression" dxfId="43158" priority="1682" stopIfTrue="1">
      <formula>$N12&gt;0.15</formula>
    </cfRule>
  </conditionalFormatting>
  <conditionalFormatting sqref="E12">
    <cfRule type="expression" dxfId="43157" priority="1679">
      <formula>AND(#REF!&gt;0.08,#REF!&lt;0.15)</formula>
    </cfRule>
    <cfRule type="expression" dxfId="43156" priority="1680" stopIfTrue="1">
      <formula>#REF!&gt;0.15</formula>
    </cfRule>
  </conditionalFormatting>
  <conditionalFormatting sqref="D12">
    <cfRule type="expression" dxfId="43155" priority="1677">
      <formula>AND($N12&gt;0.08,$N12&lt;0.15)</formula>
    </cfRule>
    <cfRule type="expression" dxfId="43154" priority="1678" stopIfTrue="1">
      <formula>$N12&gt;0.15</formula>
    </cfRule>
  </conditionalFormatting>
  <conditionalFormatting sqref="D12">
    <cfRule type="expression" dxfId="43153" priority="1675">
      <formula>AND($N12&gt;0.08,$N12&lt;0.15)</formula>
    </cfRule>
    <cfRule type="expression" dxfId="43152" priority="1676" stopIfTrue="1">
      <formula>$N12&gt;0.15</formula>
    </cfRule>
  </conditionalFormatting>
  <conditionalFormatting sqref="G12">
    <cfRule type="expression" dxfId="43151" priority="1671">
      <formula>AND($N12&gt;0.08,$N12&lt;0.15)</formula>
    </cfRule>
    <cfRule type="expression" dxfId="43150" priority="1672" stopIfTrue="1">
      <formula>$N12&gt;0.15</formula>
    </cfRule>
  </conditionalFormatting>
  <conditionalFormatting sqref="G12">
    <cfRule type="expression" dxfId="43149" priority="1673">
      <formula>AND($N12&gt;0.08,$N12&lt;0.15)</formula>
    </cfRule>
    <cfRule type="expression" dxfId="43148" priority="1674" stopIfTrue="1">
      <formula>$N12&gt;0.15</formula>
    </cfRule>
  </conditionalFormatting>
  <conditionalFormatting sqref="E13">
    <cfRule type="expression" dxfId="43147" priority="1663">
      <formula>AND(#REF!&gt;0.08,#REF!&lt;0.15)</formula>
    </cfRule>
    <cfRule type="expression" dxfId="43146" priority="1664" stopIfTrue="1">
      <formula>#REF!&gt;0.15</formula>
    </cfRule>
  </conditionalFormatting>
  <conditionalFormatting sqref="E13">
    <cfRule type="expression" dxfId="43145" priority="1665">
      <formula>AND($N13&gt;0.08,$N13&lt;0.15)</formula>
    </cfRule>
    <cfRule type="expression" dxfId="43144" priority="1666" stopIfTrue="1">
      <formula>$N13&gt;0.15</formula>
    </cfRule>
  </conditionalFormatting>
  <conditionalFormatting sqref="E13">
    <cfRule type="expression" dxfId="43143" priority="1657">
      <formula>AND($N13&gt;0.08,$N13&lt;0.15)</formula>
    </cfRule>
    <cfRule type="expression" dxfId="43142" priority="1658" stopIfTrue="1">
      <formula>$N13&gt;0.15</formula>
    </cfRule>
  </conditionalFormatting>
  <conditionalFormatting sqref="F13">
    <cfRule type="expression" dxfId="43141" priority="1669">
      <formula>AND($N13&gt;0.08,$N13&lt;0.15)</formula>
    </cfRule>
    <cfRule type="expression" dxfId="43140" priority="1670" stopIfTrue="1">
      <formula>$N13&gt;0.15</formula>
    </cfRule>
  </conditionalFormatting>
  <conditionalFormatting sqref="F13">
    <cfRule type="expression" dxfId="43139" priority="1667">
      <formula>AND(#REF!&gt;0.08,#REF!&lt;0.15)</formula>
    </cfRule>
    <cfRule type="expression" dxfId="43138" priority="1668" stopIfTrue="1">
      <formula>#REF!&gt;0.15</formula>
    </cfRule>
  </conditionalFormatting>
  <conditionalFormatting sqref="F13">
    <cfRule type="expression" dxfId="43137" priority="1661">
      <formula>AND($N13&gt;0.08,$N13&lt;0.15)</formula>
    </cfRule>
    <cfRule type="expression" dxfId="43136" priority="1662" stopIfTrue="1">
      <formula>$N13&gt;0.15</formula>
    </cfRule>
  </conditionalFormatting>
  <conditionalFormatting sqref="F13">
    <cfRule type="expression" dxfId="43135" priority="1659">
      <formula>AND(#REF!&gt;0.08,#REF!&lt;0.15)</formula>
    </cfRule>
    <cfRule type="expression" dxfId="43134" priority="1660" stopIfTrue="1">
      <formula>#REF!&gt;0.15</formula>
    </cfRule>
  </conditionalFormatting>
  <conditionalFormatting sqref="E13">
    <cfRule type="expression" dxfId="43133" priority="1655">
      <formula>AND(#REF!&gt;0.08,#REF!&lt;0.15)</formula>
    </cfRule>
    <cfRule type="expression" dxfId="43132" priority="1656" stopIfTrue="1">
      <formula>#REF!&gt;0.15</formula>
    </cfRule>
  </conditionalFormatting>
  <conditionalFormatting sqref="D13">
    <cfRule type="expression" dxfId="43131" priority="1653">
      <formula>AND($N13&gt;0.08,$N13&lt;0.15)</formula>
    </cfRule>
    <cfRule type="expression" dxfId="43130" priority="1654" stopIfTrue="1">
      <formula>$N13&gt;0.15</formula>
    </cfRule>
  </conditionalFormatting>
  <conditionalFormatting sqref="D13">
    <cfRule type="expression" dxfId="43129" priority="1651">
      <formula>AND($N13&gt;0.08,$N13&lt;0.15)</formula>
    </cfRule>
    <cfRule type="expression" dxfId="43128" priority="1652" stopIfTrue="1">
      <formula>$N13&gt;0.15</formula>
    </cfRule>
  </conditionalFormatting>
  <conditionalFormatting sqref="G13">
    <cfRule type="expression" dxfId="43127" priority="1647">
      <formula>AND(#REF!&gt;0.08,#REF!&lt;0.15)</formula>
    </cfRule>
    <cfRule type="expression" dxfId="43126" priority="1648" stopIfTrue="1">
      <formula>#REF!&gt;0.15</formula>
    </cfRule>
  </conditionalFormatting>
  <conditionalFormatting sqref="G13">
    <cfRule type="expression" dxfId="43125" priority="1649">
      <formula>AND($N13&gt;0.08,$N13&lt;0.15)</formula>
    </cfRule>
    <cfRule type="expression" dxfId="43124" priority="1650" stopIfTrue="1">
      <formula>$N13&gt;0.15</formula>
    </cfRule>
  </conditionalFormatting>
  <conditionalFormatting sqref="G13">
    <cfRule type="expression" dxfId="43123" priority="1645">
      <formula>AND($N13&gt;0.08,$N13&lt;0.15)</formula>
    </cfRule>
    <cfRule type="expression" dxfId="43122" priority="1646" stopIfTrue="1">
      <formula>$N13&gt;0.15</formula>
    </cfRule>
  </conditionalFormatting>
  <conditionalFormatting sqref="G13">
    <cfRule type="expression" dxfId="43121" priority="1643">
      <formula>AND(#REF!&gt;0.08,#REF!&lt;0.15)</formula>
    </cfRule>
    <cfRule type="expression" dxfId="43120" priority="1644" stopIfTrue="1">
      <formula>#REF!&gt;0.15</formula>
    </cfRule>
  </conditionalFormatting>
  <conditionalFormatting sqref="E14">
    <cfRule type="expression" dxfId="43119" priority="1635">
      <formula>AND(#REF!&gt;0.08,#REF!&lt;0.15)</formula>
    </cfRule>
    <cfRule type="expression" dxfId="43118" priority="1636" stopIfTrue="1">
      <formula>#REF!&gt;0.15</formula>
    </cfRule>
  </conditionalFormatting>
  <conditionalFormatting sqref="E14">
    <cfRule type="expression" dxfId="43117" priority="1637">
      <formula>AND($N14&gt;0.08,$N14&lt;0.15)</formula>
    </cfRule>
    <cfRule type="expression" dxfId="43116" priority="1638" stopIfTrue="1">
      <formula>$N14&gt;0.15</formula>
    </cfRule>
  </conditionalFormatting>
  <conditionalFormatting sqref="E14">
    <cfRule type="expression" dxfId="43115" priority="1629">
      <formula>AND($N14&gt;0.08,$N14&lt;0.15)</formula>
    </cfRule>
    <cfRule type="expression" dxfId="43114" priority="1630" stopIfTrue="1">
      <formula>$N14&gt;0.15</formula>
    </cfRule>
  </conditionalFormatting>
  <conditionalFormatting sqref="F14">
    <cfRule type="expression" dxfId="43113" priority="1641">
      <formula>AND($N14&gt;0.08,$N14&lt;0.15)</formula>
    </cfRule>
    <cfRule type="expression" dxfId="43112" priority="1642" stopIfTrue="1">
      <formula>$N14&gt;0.15</formula>
    </cfRule>
  </conditionalFormatting>
  <conditionalFormatting sqref="F14">
    <cfRule type="expression" dxfId="43111" priority="1639">
      <formula>AND(#REF!&gt;0.08,#REF!&lt;0.15)</formula>
    </cfRule>
    <cfRule type="expression" dxfId="43110" priority="1640" stopIfTrue="1">
      <formula>#REF!&gt;0.15</formula>
    </cfRule>
  </conditionalFormatting>
  <conditionalFormatting sqref="F14">
    <cfRule type="expression" dxfId="43109" priority="1633">
      <formula>AND($N14&gt;0.08,$N14&lt;0.15)</formula>
    </cfRule>
    <cfRule type="expression" dxfId="43108" priority="1634" stopIfTrue="1">
      <formula>$N14&gt;0.15</formula>
    </cfRule>
  </conditionalFormatting>
  <conditionalFormatting sqref="F14">
    <cfRule type="expression" dxfId="43107" priority="1631">
      <formula>AND(#REF!&gt;0.08,#REF!&lt;0.15)</formula>
    </cfRule>
    <cfRule type="expression" dxfId="43106" priority="1632" stopIfTrue="1">
      <formula>#REF!&gt;0.15</formula>
    </cfRule>
  </conditionalFormatting>
  <conditionalFormatting sqref="E14">
    <cfRule type="expression" dxfId="43105" priority="1627">
      <formula>AND(#REF!&gt;0.08,#REF!&lt;0.15)</formula>
    </cfRule>
    <cfRule type="expression" dxfId="43104" priority="1628" stopIfTrue="1">
      <formula>#REF!&gt;0.15</formula>
    </cfRule>
  </conditionalFormatting>
  <conditionalFormatting sqref="D14">
    <cfRule type="expression" dxfId="43103" priority="1625">
      <formula>AND($N14&gt;0.08,$N14&lt;0.15)</formula>
    </cfRule>
    <cfRule type="expression" dxfId="43102" priority="1626" stopIfTrue="1">
      <formula>$N14&gt;0.15</formula>
    </cfRule>
  </conditionalFormatting>
  <conditionalFormatting sqref="D14">
    <cfRule type="expression" dxfId="43101" priority="1623">
      <formula>AND($N14&gt;0.08,$N14&lt;0.15)</formula>
    </cfRule>
    <cfRule type="expression" dxfId="43100" priority="1624" stopIfTrue="1">
      <formula>$N14&gt;0.15</formula>
    </cfRule>
  </conditionalFormatting>
  <conditionalFormatting sqref="G14">
    <cfRule type="expression" dxfId="43099" priority="1619">
      <formula>AND(#REF!&gt;0.08,#REF!&lt;0.15)</formula>
    </cfRule>
    <cfRule type="expression" dxfId="43098" priority="1620" stopIfTrue="1">
      <formula>#REF!&gt;0.15</formula>
    </cfRule>
  </conditionalFormatting>
  <conditionalFormatting sqref="G14">
    <cfRule type="expression" dxfId="43097" priority="1621">
      <formula>AND($N14&gt;0.08,$N14&lt;0.15)</formula>
    </cfRule>
    <cfRule type="expression" dxfId="43096" priority="1622" stopIfTrue="1">
      <formula>$N14&gt;0.15</formula>
    </cfRule>
  </conditionalFormatting>
  <conditionalFormatting sqref="G14">
    <cfRule type="expression" dxfId="43095" priority="1617">
      <formula>AND($N14&gt;0.08,$N14&lt;0.15)</formula>
    </cfRule>
    <cfRule type="expression" dxfId="43094" priority="1618" stopIfTrue="1">
      <formula>$N14&gt;0.15</formula>
    </cfRule>
  </conditionalFormatting>
  <conditionalFormatting sqref="G14">
    <cfRule type="expression" dxfId="43093" priority="1615">
      <formula>AND(#REF!&gt;0.08,#REF!&lt;0.15)</formula>
    </cfRule>
    <cfRule type="expression" dxfId="43092" priority="1616" stopIfTrue="1">
      <formula>#REF!&gt;0.15</formula>
    </cfRule>
  </conditionalFormatting>
  <conditionalFormatting sqref="G16">
    <cfRule type="expression" dxfId="43091" priority="1611">
      <formula>AND($N16&gt;0.08,$N16&lt;0.15)</formula>
    </cfRule>
    <cfRule type="expression" dxfId="43090" priority="1612" stopIfTrue="1">
      <formula>$N16&gt;0.15</formula>
    </cfRule>
  </conditionalFormatting>
  <conditionalFormatting sqref="G16">
    <cfRule type="expression" dxfId="43089" priority="1613">
      <formula>AND($N16&gt;0.08,$N16&lt;0.15)</formula>
    </cfRule>
    <cfRule type="expression" dxfId="43088" priority="1614" stopIfTrue="1">
      <formula>$N16&gt;0.15</formula>
    </cfRule>
  </conditionalFormatting>
  <conditionalFormatting sqref="E16">
    <cfRule type="expression" dxfId="43087" priority="1607">
      <formula>AND(#REF!&gt;0.08,#REF!&lt;0.15)</formula>
    </cfRule>
    <cfRule type="expression" dxfId="43086" priority="1608" stopIfTrue="1">
      <formula>#REF!&gt;0.15</formula>
    </cfRule>
  </conditionalFormatting>
  <conditionalFormatting sqref="E16">
    <cfRule type="expression" dxfId="43085" priority="1609">
      <formula>AND($N16&gt;0.08,$N16&lt;0.15)</formula>
    </cfRule>
    <cfRule type="expression" dxfId="43084" priority="1610" stopIfTrue="1">
      <formula>$N16&gt;0.15</formula>
    </cfRule>
  </conditionalFormatting>
  <conditionalFormatting sqref="E16">
    <cfRule type="expression" dxfId="43083" priority="1605">
      <formula>AND($N16&gt;0.08,$N16&lt;0.15)</formula>
    </cfRule>
    <cfRule type="expression" dxfId="43082" priority="1606" stopIfTrue="1">
      <formula>$N16&gt;0.15</formula>
    </cfRule>
  </conditionalFormatting>
  <conditionalFormatting sqref="E16">
    <cfRule type="expression" dxfId="43081" priority="1603">
      <formula>AND(#REF!&gt;0.08,#REF!&lt;0.15)</formula>
    </cfRule>
    <cfRule type="expression" dxfId="43080" priority="1604" stopIfTrue="1">
      <formula>#REF!&gt;0.15</formula>
    </cfRule>
  </conditionalFormatting>
  <conditionalFormatting sqref="D16">
    <cfRule type="expression" dxfId="43079" priority="1601">
      <formula>AND($N16&gt;0.08,$N16&lt;0.15)</formula>
    </cfRule>
    <cfRule type="expression" dxfId="43078" priority="1602" stopIfTrue="1">
      <formula>$N16&gt;0.15</formula>
    </cfRule>
  </conditionalFormatting>
  <conditionalFormatting sqref="D16">
    <cfRule type="expression" dxfId="43077" priority="1599">
      <formula>AND($N16&gt;0.08,$N16&lt;0.15)</formula>
    </cfRule>
    <cfRule type="expression" dxfId="43076" priority="1600" stopIfTrue="1">
      <formula>$N16&gt;0.15</formula>
    </cfRule>
  </conditionalFormatting>
  <conditionalFormatting sqref="F16">
    <cfRule type="expression" dxfId="43075" priority="1595">
      <formula>AND($N16&gt;0.08,$N16&lt;0.15)</formula>
    </cfRule>
    <cfRule type="expression" dxfId="43074" priority="1596" stopIfTrue="1">
      <formula>$N16&gt;0.15</formula>
    </cfRule>
  </conditionalFormatting>
  <conditionalFormatting sqref="F16">
    <cfRule type="expression" dxfId="43073" priority="1597">
      <formula>AND($N16&gt;0.08,$N16&lt;0.15)</formula>
    </cfRule>
    <cfRule type="expression" dxfId="43072" priority="1598" stopIfTrue="1">
      <formula>$N16&gt;0.15</formula>
    </cfRule>
  </conditionalFormatting>
  <conditionalFormatting sqref="F16">
    <cfRule type="expression" dxfId="43071" priority="1593">
      <formula>AND($N16&gt;0.08,$N16&lt;0.15)</formula>
    </cfRule>
    <cfRule type="expression" dxfId="43070" priority="1594" stopIfTrue="1">
      <formula>$N16&gt;0.15</formula>
    </cfRule>
  </conditionalFormatting>
  <conditionalFormatting sqref="F16">
    <cfRule type="expression" dxfId="43069" priority="1591">
      <formula>AND(#REF!&gt;0.08,#REF!&lt;0.15)</formula>
    </cfRule>
    <cfRule type="expression" dxfId="43068" priority="1592" stopIfTrue="1">
      <formula>#REF!&gt;0.15</formula>
    </cfRule>
  </conditionalFormatting>
  <conditionalFormatting sqref="F16">
    <cfRule type="expression" dxfId="43067" priority="1589">
      <formula>AND($N16&gt;0.08,$N16&lt;0.15)</formula>
    </cfRule>
    <cfRule type="expression" dxfId="43066" priority="1590" stopIfTrue="1">
      <formula>$N16&gt;0.15</formula>
    </cfRule>
  </conditionalFormatting>
  <conditionalFormatting sqref="F16">
    <cfRule type="expression" dxfId="43065" priority="1587">
      <formula>AND(#REF!&gt;0.08,#REF!&lt;0.15)</formula>
    </cfRule>
    <cfRule type="expression" dxfId="43064" priority="1588" stopIfTrue="1">
      <formula>#REF!&gt;0.15</formula>
    </cfRule>
  </conditionalFormatting>
  <conditionalFormatting sqref="H16">
    <cfRule type="expression" dxfId="43063" priority="1585">
      <formula>AND($N16&gt;0.08,$N16&lt;0.15)</formula>
    </cfRule>
    <cfRule type="expression" dxfId="43062" priority="1586" stopIfTrue="1">
      <formula>$N16&gt;0.15</formula>
    </cfRule>
  </conditionalFormatting>
  <conditionalFormatting sqref="H16">
    <cfRule type="expression" dxfId="43061" priority="1583">
      <formula>AND($N16&gt;0.08,$N16&lt;0.15)</formula>
    </cfRule>
    <cfRule type="expression" dxfId="43060" priority="1584" stopIfTrue="1">
      <formula>$N16&gt;0.15</formula>
    </cfRule>
  </conditionalFormatting>
  <conditionalFormatting sqref="G17">
    <cfRule type="expression" dxfId="43059" priority="1579">
      <formula>AND($N17&gt;0.08,$N17&lt;0.15)</formula>
    </cfRule>
    <cfRule type="expression" dxfId="43058" priority="1580" stopIfTrue="1">
      <formula>$N17&gt;0.15</formula>
    </cfRule>
  </conditionalFormatting>
  <conditionalFormatting sqref="G17">
    <cfRule type="expression" dxfId="43057" priority="1581">
      <formula>AND($N17&gt;0.08,$N17&lt;0.15)</formula>
    </cfRule>
    <cfRule type="expression" dxfId="43056" priority="1582" stopIfTrue="1">
      <formula>$N17&gt;0.15</formula>
    </cfRule>
  </conditionalFormatting>
  <conditionalFormatting sqref="E17">
    <cfRule type="expression" dxfId="43055" priority="1575">
      <formula>AND(#REF!&gt;0.08,#REF!&lt;0.15)</formula>
    </cfRule>
    <cfRule type="expression" dxfId="43054" priority="1576" stopIfTrue="1">
      <formula>#REF!&gt;0.15</formula>
    </cfRule>
  </conditionalFormatting>
  <conditionalFormatting sqref="E17">
    <cfRule type="expression" dxfId="43053" priority="1577">
      <formula>AND($N17&gt;0.08,$N17&lt;0.15)</formula>
    </cfRule>
    <cfRule type="expression" dxfId="43052" priority="1578" stopIfTrue="1">
      <formula>$N17&gt;0.15</formula>
    </cfRule>
  </conditionalFormatting>
  <conditionalFormatting sqref="E17">
    <cfRule type="expression" dxfId="43051" priority="1573">
      <formula>AND($N17&gt;0.08,$N17&lt;0.15)</formula>
    </cfRule>
    <cfRule type="expression" dxfId="43050" priority="1574" stopIfTrue="1">
      <formula>$N17&gt;0.15</formula>
    </cfRule>
  </conditionalFormatting>
  <conditionalFormatting sqref="E17">
    <cfRule type="expression" dxfId="43049" priority="1571">
      <formula>AND(#REF!&gt;0.08,#REF!&lt;0.15)</formula>
    </cfRule>
    <cfRule type="expression" dxfId="43048" priority="1572" stopIfTrue="1">
      <formula>#REF!&gt;0.15</formula>
    </cfRule>
  </conditionalFormatting>
  <conditionalFormatting sqref="D17">
    <cfRule type="expression" dxfId="43047" priority="1569">
      <formula>AND($N17&gt;0.08,$N17&lt;0.15)</formula>
    </cfRule>
    <cfRule type="expression" dxfId="43046" priority="1570" stopIfTrue="1">
      <formula>$N17&gt;0.15</formula>
    </cfRule>
  </conditionalFormatting>
  <conditionalFormatting sqref="D17">
    <cfRule type="expression" dxfId="43045" priority="1567">
      <formula>AND($N17&gt;0.08,$N17&lt;0.15)</formula>
    </cfRule>
    <cfRule type="expression" dxfId="43044" priority="1568" stopIfTrue="1">
      <formula>$N17&gt;0.15</formula>
    </cfRule>
  </conditionalFormatting>
  <conditionalFormatting sqref="F17">
    <cfRule type="expression" dxfId="43043" priority="1563">
      <formula>AND($N17&gt;0.08,$N17&lt;0.15)</formula>
    </cfRule>
    <cfRule type="expression" dxfId="43042" priority="1564" stopIfTrue="1">
      <formula>$N17&gt;0.15</formula>
    </cfRule>
  </conditionalFormatting>
  <conditionalFormatting sqref="F17">
    <cfRule type="expression" dxfId="43041" priority="1565">
      <formula>AND($N17&gt;0.08,$N17&lt;0.15)</formula>
    </cfRule>
    <cfRule type="expression" dxfId="43040" priority="1566" stopIfTrue="1">
      <formula>$N17&gt;0.15</formula>
    </cfRule>
  </conditionalFormatting>
  <conditionalFormatting sqref="F17">
    <cfRule type="expression" dxfId="43039" priority="1561">
      <formula>AND($N17&gt;0.08,$N17&lt;0.15)</formula>
    </cfRule>
    <cfRule type="expression" dxfId="43038" priority="1562" stopIfTrue="1">
      <formula>$N17&gt;0.15</formula>
    </cfRule>
  </conditionalFormatting>
  <conditionalFormatting sqref="F17">
    <cfRule type="expression" dxfId="43037" priority="1559">
      <formula>AND(#REF!&gt;0.08,#REF!&lt;0.15)</formula>
    </cfRule>
    <cfRule type="expression" dxfId="43036" priority="1560" stopIfTrue="1">
      <formula>#REF!&gt;0.15</formula>
    </cfRule>
  </conditionalFormatting>
  <conditionalFormatting sqref="F17">
    <cfRule type="expression" dxfId="43035" priority="1557">
      <formula>AND($N17&gt;0.08,$N17&lt;0.15)</formula>
    </cfRule>
    <cfRule type="expression" dxfId="43034" priority="1558" stopIfTrue="1">
      <formula>$N17&gt;0.15</formula>
    </cfRule>
  </conditionalFormatting>
  <conditionalFormatting sqref="F17">
    <cfRule type="expression" dxfId="43033" priority="1555">
      <formula>AND(#REF!&gt;0.08,#REF!&lt;0.15)</formula>
    </cfRule>
    <cfRule type="expression" dxfId="43032" priority="1556" stopIfTrue="1">
      <formula>#REF!&gt;0.15</formula>
    </cfRule>
  </conditionalFormatting>
  <conditionalFormatting sqref="H17">
    <cfRule type="expression" dxfId="43031" priority="1553">
      <formula>AND($N17&gt;0.08,$N17&lt;0.15)</formula>
    </cfRule>
    <cfRule type="expression" dxfId="43030" priority="1554" stopIfTrue="1">
      <formula>$N17&gt;0.15</formula>
    </cfRule>
  </conditionalFormatting>
  <conditionalFormatting sqref="H17">
    <cfRule type="expression" dxfId="43029" priority="1551">
      <formula>AND($N17&gt;0.08,$N17&lt;0.15)</formula>
    </cfRule>
    <cfRule type="expression" dxfId="43028" priority="1552" stopIfTrue="1">
      <formula>$N17&gt;0.15</formula>
    </cfRule>
  </conditionalFormatting>
  <conditionalFormatting sqref="F18">
    <cfRule type="expression" dxfId="43027" priority="1547">
      <formula>AND($N18&gt;0.08,$N18&lt;0.15)</formula>
    </cfRule>
    <cfRule type="expression" dxfId="43026" priority="1548" stopIfTrue="1">
      <formula>$N18&gt;0.15</formula>
    </cfRule>
  </conditionalFormatting>
  <conditionalFormatting sqref="F18">
    <cfRule type="expression" dxfId="43025" priority="1549">
      <formula>AND($N18&gt;0.08,$N18&lt;0.15)</formula>
    </cfRule>
    <cfRule type="expression" dxfId="43024" priority="1550" stopIfTrue="1">
      <formula>$N18&gt;0.15</formula>
    </cfRule>
  </conditionalFormatting>
  <conditionalFormatting sqref="F18">
    <cfRule type="expression" dxfId="43023" priority="1545">
      <formula>AND($N18&gt;0.08,$N18&lt;0.15)</formula>
    </cfRule>
    <cfRule type="expression" dxfId="43022" priority="1546" stopIfTrue="1">
      <formula>$N18&gt;0.15</formula>
    </cfRule>
  </conditionalFormatting>
  <conditionalFormatting sqref="F18">
    <cfRule type="expression" dxfId="43021" priority="1543">
      <formula>AND(#REF!&gt;0.08,#REF!&lt;0.15)</formula>
    </cfRule>
    <cfRule type="expression" dxfId="43020" priority="1544" stopIfTrue="1">
      <formula>#REF!&gt;0.15</formula>
    </cfRule>
  </conditionalFormatting>
  <conditionalFormatting sqref="F18">
    <cfRule type="expression" dxfId="43019" priority="1541">
      <formula>AND($N18&gt;0.08,$N18&lt;0.15)</formula>
    </cfRule>
    <cfRule type="expression" dxfId="43018" priority="1542" stopIfTrue="1">
      <formula>$N18&gt;0.15</formula>
    </cfRule>
  </conditionalFormatting>
  <conditionalFormatting sqref="F18">
    <cfRule type="expression" dxfId="43017" priority="1539">
      <formula>AND(#REF!&gt;0.08,#REF!&lt;0.15)</formula>
    </cfRule>
    <cfRule type="expression" dxfId="43016" priority="1540" stopIfTrue="1">
      <formula>#REF!&gt;0.15</formula>
    </cfRule>
  </conditionalFormatting>
  <conditionalFormatting sqref="G18">
    <cfRule type="expression" dxfId="43015" priority="1535">
      <formula>AND($N18&gt;0.08,$N18&lt;0.15)</formula>
    </cfRule>
    <cfRule type="expression" dxfId="43014" priority="1536" stopIfTrue="1">
      <formula>$N18&gt;0.15</formula>
    </cfRule>
  </conditionalFormatting>
  <conditionalFormatting sqref="G18">
    <cfRule type="expression" dxfId="43013" priority="1537">
      <formula>AND($N18&gt;0.08,$N18&lt;0.15)</formula>
    </cfRule>
    <cfRule type="expression" dxfId="43012" priority="1538" stopIfTrue="1">
      <formula>$N18&gt;0.15</formula>
    </cfRule>
  </conditionalFormatting>
  <conditionalFormatting sqref="E18">
    <cfRule type="expression" dxfId="43011" priority="1531">
      <formula>AND(#REF!&gt;0.08,#REF!&lt;0.15)</formula>
    </cfRule>
    <cfRule type="expression" dxfId="43010" priority="1532" stopIfTrue="1">
      <formula>#REF!&gt;0.15</formula>
    </cfRule>
  </conditionalFormatting>
  <conditionalFormatting sqref="E18">
    <cfRule type="expression" dxfId="43009" priority="1533">
      <formula>AND($N18&gt;0.08,$N18&lt;0.15)</formula>
    </cfRule>
    <cfRule type="expression" dxfId="43008" priority="1534" stopIfTrue="1">
      <formula>$N18&gt;0.15</formula>
    </cfRule>
  </conditionalFormatting>
  <conditionalFormatting sqref="E18">
    <cfRule type="expression" dxfId="43007" priority="1529">
      <formula>AND($N18&gt;0.08,$N18&lt;0.15)</formula>
    </cfRule>
    <cfRule type="expression" dxfId="43006" priority="1530" stopIfTrue="1">
      <formula>$N18&gt;0.15</formula>
    </cfRule>
  </conditionalFormatting>
  <conditionalFormatting sqref="E18">
    <cfRule type="expression" dxfId="43005" priority="1527">
      <formula>AND(#REF!&gt;0.08,#REF!&lt;0.15)</formula>
    </cfRule>
    <cfRule type="expression" dxfId="43004" priority="1528" stopIfTrue="1">
      <formula>#REF!&gt;0.15</formula>
    </cfRule>
  </conditionalFormatting>
  <conditionalFormatting sqref="D18">
    <cfRule type="expression" dxfId="43003" priority="1525">
      <formula>AND($N18&gt;0.08,$N18&lt;0.15)</formula>
    </cfRule>
    <cfRule type="expression" dxfId="43002" priority="1526" stopIfTrue="1">
      <formula>$N18&gt;0.15</formula>
    </cfRule>
  </conditionalFormatting>
  <conditionalFormatting sqref="D18">
    <cfRule type="expression" dxfId="43001" priority="1523">
      <formula>AND($N18&gt;0.08,$N18&lt;0.15)</formula>
    </cfRule>
    <cfRule type="expression" dxfId="43000" priority="1524" stopIfTrue="1">
      <formula>$N18&gt;0.15</formula>
    </cfRule>
  </conditionalFormatting>
  <conditionalFormatting sqref="H18">
    <cfRule type="expression" dxfId="42999" priority="1521">
      <formula>AND($N18&gt;0.08,$N18&lt;0.15)</formula>
    </cfRule>
    <cfRule type="expression" dxfId="42998" priority="1522" stopIfTrue="1">
      <formula>$N18&gt;0.15</formula>
    </cfRule>
  </conditionalFormatting>
  <conditionalFormatting sqref="H18">
    <cfRule type="expression" dxfId="42997" priority="1519">
      <formula>AND($N18&gt;0.08,$N18&lt;0.15)</formula>
    </cfRule>
    <cfRule type="expression" dxfId="42996" priority="1520" stopIfTrue="1">
      <formula>$N18&gt;0.15</formula>
    </cfRule>
  </conditionalFormatting>
  <conditionalFormatting sqref="E19">
    <cfRule type="expression" dxfId="42995" priority="1515">
      <formula>AND(#REF!&gt;0.08,#REF!&lt;0.15)</formula>
    </cfRule>
    <cfRule type="expression" dxfId="42994" priority="1516" stopIfTrue="1">
      <formula>#REF!&gt;0.15</formula>
    </cfRule>
  </conditionalFormatting>
  <conditionalFormatting sqref="E19">
    <cfRule type="expression" dxfId="42993" priority="1517">
      <formula>AND($N19&gt;0.08,$N19&lt;0.15)</formula>
    </cfRule>
    <cfRule type="expression" dxfId="42992" priority="1518" stopIfTrue="1">
      <formula>$N19&gt;0.15</formula>
    </cfRule>
  </conditionalFormatting>
  <conditionalFormatting sqref="E19">
    <cfRule type="expression" dxfId="42991" priority="1513">
      <formula>AND($N19&gt;0.08,$N19&lt;0.15)</formula>
    </cfRule>
    <cfRule type="expression" dxfId="42990" priority="1514" stopIfTrue="1">
      <formula>$N19&gt;0.15</formula>
    </cfRule>
  </conditionalFormatting>
  <conditionalFormatting sqref="E19">
    <cfRule type="expression" dxfId="42989" priority="1511">
      <formula>AND(#REF!&gt;0.08,#REF!&lt;0.15)</formula>
    </cfRule>
    <cfRule type="expression" dxfId="42988" priority="1512" stopIfTrue="1">
      <formula>#REF!&gt;0.15</formula>
    </cfRule>
  </conditionalFormatting>
  <conditionalFormatting sqref="F19">
    <cfRule type="expression" dxfId="42987" priority="1507">
      <formula>AND($N19&gt;0.08,$N19&lt;0.15)</formula>
    </cfRule>
    <cfRule type="expression" dxfId="42986" priority="1508" stopIfTrue="1">
      <formula>$N19&gt;0.15</formula>
    </cfRule>
  </conditionalFormatting>
  <conditionalFormatting sqref="F19">
    <cfRule type="expression" dxfId="42985" priority="1509">
      <formula>AND($N19&gt;0.08,$N19&lt;0.15)</formula>
    </cfRule>
    <cfRule type="expression" dxfId="42984" priority="1510" stopIfTrue="1">
      <formula>$N19&gt;0.15</formula>
    </cfRule>
  </conditionalFormatting>
  <conditionalFormatting sqref="F19">
    <cfRule type="expression" dxfId="42983" priority="1505">
      <formula>AND($N19&gt;0.08,$N19&lt;0.15)</formula>
    </cfRule>
    <cfRule type="expression" dxfId="42982" priority="1506" stopIfTrue="1">
      <formula>$N19&gt;0.15</formula>
    </cfRule>
  </conditionalFormatting>
  <conditionalFormatting sqref="F19">
    <cfRule type="expression" dxfId="42981" priority="1503">
      <formula>AND(#REF!&gt;0.08,#REF!&lt;0.15)</formula>
    </cfRule>
    <cfRule type="expression" dxfId="42980" priority="1504" stopIfTrue="1">
      <formula>#REF!&gt;0.15</formula>
    </cfRule>
  </conditionalFormatting>
  <conditionalFormatting sqref="F19">
    <cfRule type="expression" dxfId="42979" priority="1501">
      <formula>AND($N19&gt;0.08,$N19&lt;0.15)</formula>
    </cfRule>
    <cfRule type="expression" dxfId="42978" priority="1502" stopIfTrue="1">
      <formula>$N19&gt;0.15</formula>
    </cfRule>
  </conditionalFormatting>
  <conditionalFormatting sqref="F19">
    <cfRule type="expression" dxfId="42977" priority="1499">
      <formula>AND(#REF!&gt;0.08,#REF!&lt;0.15)</formula>
    </cfRule>
    <cfRule type="expression" dxfId="42976" priority="1500" stopIfTrue="1">
      <formula>#REF!&gt;0.15</formula>
    </cfRule>
  </conditionalFormatting>
  <conditionalFormatting sqref="G19">
    <cfRule type="expression" dxfId="42975" priority="1495">
      <formula>AND($N19&gt;0.08,$N19&lt;0.15)</formula>
    </cfRule>
    <cfRule type="expression" dxfId="42974" priority="1496" stopIfTrue="1">
      <formula>$N19&gt;0.15</formula>
    </cfRule>
  </conditionalFormatting>
  <conditionalFormatting sqref="G19">
    <cfRule type="expression" dxfId="42973" priority="1497">
      <formula>AND($N19&gt;0.08,$N19&lt;0.15)</formula>
    </cfRule>
    <cfRule type="expression" dxfId="42972" priority="1498" stopIfTrue="1">
      <formula>$N19&gt;0.15</formula>
    </cfRule>
  </conditionalFormatting>
  <conditionalFormatting sqref="D19">
    <cfRule type="expression" dxfId="42971" priority="1493">
      <formula>AND($N19&gt;0.08,$N19&lt;0.15)</formula>
    </cfRule>
    <cfRule type="expression" dxfId="42970" priority="1494" stopIfTrue="1">
      <formula>$N19&gt;0.15</formula>
    </cfRule>
  </conditionalFormatting>
  <conditionalFormatting sqref="D19">
    <cfRule type="expression" dxfId="42969" priority="1491">
      <formula>AND($N19&gt;0.08,$N19&lt;0.15)</formula>
    </cfRule>
    <cfRule type="expression" dxfId="42968" priority="1492" stopIfTrue="1">
      <formula>$N19&gt;0.15</formula>
    </cfRule>
  </conditionalFormatting>
  <conditionalFormatting sqref="H19">
    <cfRule type="expression" dxfId="42967" priority="1489">
      <formula>AND($N19&gt;0.08,$N19&lt;0.15)</formula>
    </cfRule>
    <cfRule type="expression" dxfId="42966" priority="1490" stopIfTrue="1">
      <formula>$N19&gt;0.15</formula>
    </cfRule>
  </conditionalFormatting>
  <conditionalFormatting sqref="H19">
    <cfRule type="expression" dxfId="42965" priority="1487">
      <formula>AND($N19&gt;0.08,$N19&lt;0.15)</formula>
    </cfRule>
    <cfRule type="expression" dxfId="42964" priority="1488" stopIfTrue="1">
      <formula>$N19&gt;0.15</formula>
    </cfRule>
  </conditionalFormatting>
  <conditionalFormatting sqref="E20">
    <cfRule type="expression" dxfId="42963" priority="1483">
      <formula>AND(#REF!&gt;0.08,#REF!&lt;0.15)</formula>
    </cfRule>
    <cfRule type="expression" dxfId="42962" priority="1484" stopIfTrue="1">
      <formula>#REF!&gt;0.15</formula>
    </cfRule>
  </conditionalFormatting>
  <conditionalFormatting sqref="E20">
    <cfRule type="expression" dxfId="42961" priority="1485">
      <formula>AND($N20&gt;0.08,$N20&lt;0.15)</formula>
    </cfRule>
    <cfRule type="expression" dxfId="42960" priority="1486" stopIfTrue="1">
      <formula>$N20&gt;0.15</formula>
    </cfRule>
  </conditionalFormatting>
  <conditionalFormatting sqref="E20">
    <cfRule type="expression" dxfId="42959" priority="1481">
      <formula>AND($N20&gt;0.08,$N20&lt;0.15)</formula>
    </cfRule>
    <cfRule type="expression" dxfId="42958" priority="1482" stopIfTrue="1">
      <formula>$N20&gt;0.15</formula>
    </cfRule>
  </conditionalFormatting>
  <conditionalFormatting sqref="E20">
    <cfRule type="expression" dxfId="42957" priority="1479">
      <formula>AND(#REF!&gt;0.08,#REF!&lt;0.15)</formula>
    </cfRule>
    <cfRule type="expression" dxfId="42956" priority="1480" stopIfTrue="1">
      <formula>#REF!&gt;0.15</formula>
    </cfRule>
  </conditionalFormatting>
  <conditionalFormatting sqref="F20">
    <cfRule type="expression" dxfId="42955" priority="1475">
      <formula>AND($N20&gt;0.08,$N20&lt;0.15)</formula>
    </cfRule>
    <cfRule type="expression" dxfId="42954" priority="1476" stopIfTrue="1">
      <formula>$N20&gt;0.15</formula>
    </cfRule>
  </conditionalFormatting>
  <conditionalFormatting sqref="F20">
    <cfRule type="expression" dxfId="42953" priority="1477">
      <formula>AND($N20&gt;0.08,$N20&lt;0.15)</formula>
    </cfRule>
    <cfRule type="expression" dxfId="42952" priority="1478" stopIfTrue="1">
      <formula>$N20&gt;0.15</formula>
    </cfRule>
  </conditionalFormatting>
  <conditionalFormatting sqref="F20">
    <cfRule type="expression" dxfId="42951" priority="1473">
      <formula>AND($N20&gt;0.08,$N20&lt;0.15)</formula>
    </cfRule>
    <cfRule type="expression" dxfId="42950" priority="1474" stopIfTrue="1">
      <formula>$N20&gt;0.15</formula>
    </cfRule>
  </conditionalFormatting>
  <conditionalFormatting sqref="F20">
    <cfRule type="expression" dxfId="42949" priority="1471">
      <formula>AND(#REF!&gt;0.08,#REF!&lt;0.15)</formula>
    </cfRule>
    <cfRule type="expression" dxfId="42948" priority="1472" stopIfTrue="1">
      <formula>#REF!&gt;0.15</formula>
    </cfRule>
  </conditionalFormatting>
  <conditionalFormatting sqref="F20">
    <cfRule type="expression" dxfId="42947" priority="1469">
      <formula>AND($N20&gt;0.08,$N20&lt;0.15)</formula>
    </cfRule>
    <cfRule type="expression" dxfId="42946" priority="1470" stopIfTrue="1">
      <formula>$N20&gt;0.15</formula>
    </cfRule>
  </conditionalFormatting>
  <conditionalFormatting sqref="F20">
    <cfRule type="expression" dxfId="42945" priority="1467">
      <formula>AND(#REF!&gt;0.08,#REF!&lt;0.15)</formula>
    </cfRule>
    <cfRule type="expression" dxfId="42944" priority="1468" stopIfTrue="1">
      <formula>#REF!&gt;0.15</formula>
    </cfRule>
  </conditionalFormatting>
  <conditionalFormatting sqref="G20">
    <cfRule type="expression" dxfId="42943" priority="1463">
      <formula>AND($N20&gt;0.08,$N20&lt;0.15)</formula>
    </cfRule>
    <cfRule type="expression" dxfId="42942" priority="1464" stopIfTrue="1">
      <formula>$N20&gt;0.15</formula>
    </cfRule>
  </conditionalFormatting>
  <conditionalFormatting sqref="G20">
    <cfRule type="expression" dxfId="42941" priority="1465">
      <formula>AND($N20&gt;0.08,$N20&lt;0.15)</formula>
    </cfRule>
    <cfRule type="expression" dxfId="42940" priority="1466" stopIfTrue="1">
      <formula>$N20&gt;0.15</formula>
    </cfRule>
  </conditionalFormatting>
  <conditionalFormatting sqref="D20">
    <cfRule type="expression" dxfId="42939" priority="1461">
      <formula>AND($N20&gt;0.08,$N20&lt;0.15)</formula>
    </cfRule>
    <cfRule type="expression" dxfId="42938" priority="1462" stopIfTrue="1">
      <formula>$N20&gt;0.15</formula>
    </cfRule>
  </conditionalFormatting>
  <conditionalFormatting sqref="D20">
    <cfRule type="expression" dxfId="42937" priority="1459">
      <formula>AND($N20&gt;0.08,$N20&lt;0.15)</formula>
    </cfRule>
    <cfRule type="expression" dxfId="42936" priority="1460" stopIfTrue="1">
      <formula>$N20&gt;0.15</formula>
    </cfRule>
  </conditionalFormatting>
  <conditionalFormatting sqref="H20">
    <cfRule type="expression" dxfId="42935" priority="1457">
      <formula>AND($N20&gt;0.08,$N20&lt;0.15)</formula>
    </cfRule>
    <cfRule type="expression" dxfId="42934" priority="1458" stopIfTrue="1">
      <formula>$N20&gt;0.15</formula>
    </cfRule>
  </conditionalFormatting>
  <conditionalFormatting sqref="H20">
    <cfRule type="expression" dxfId="42933" priority="1455">
      <formula>AND($N20&gt;0.08,$N20&lt;0.15)</formula>
    </cfRule>
    <cfRule type="expression" dxfId="42932" priority="1456" stopIfTrue="1">
      <formula>$N20&gt;0.15</formula>
    </cfRule>
  </conditionalFormatting>
  <conditionalFormatting sqref="F21">
    <cfRule type="expression" dxfId="42931" priority="1451">
      <formula>AND($N21&gt;0.08,$N21&lt;0.15)</formula>
    </cfRule>
    <cfRule type="expression" dxfId="42930" priority="1452" stopIfTrue="1">
      <formula>$N21&gt;0.15</formula>
    </cfRule>
  </conditionalFormatting>
  <conditionalFormatting sqref="F21">
    <cfRule type="expression" dxfId="42929" priority="1453">
      <formula>AND($N21&gt;0.08,$N21&lt;0.15)</formula>
    </cfRule>
    <cfRule type="expression" dxfId="42928" priority="1454" stopIfTrue="1">
      <formula>$N21&gt;0.15</formula>
    </cfRule>
  </conditionalFormatting>
  <conditionalFormatting sqref="F21">
    <cfRule type="expression" dxfId="42927" priority="1449">
      <formula>AND($N21&gt;0.08,$N21&lt;0.15)</formula>
    </cfRule>
    <cfRule type="expression" dxfId="42926" priority="1450" stopIfTrue="1">
      <formula>$N21&gt;0.15</formula>
    </cfRule>
  </conditionalFormatting>
  <conditionalFormatting sqref="F21">
    <cfRule type="expression" dxfId="42925" priority="1447">
      <formula>AND(#REF!&gt;0.08,#REF!&lt;0.15)</formula>
    </cfRule>
    <cfRule type="expression" dxfId="42924" priority="1448" stopIfTrue="1">
      <formula>#REF!&gt;0.15</formula>
    </cfRule>
  </conditionalFormatting>
  <conditionalFormatting sqref="F21">
    <cfRule type="expression" dxfId="42923" priority="1445">
      <formula>AND($N21&gt;0.08,$N21&lt;0.15)</formula>
    </cfRule>
    <cfRule type="expression" dxfId="42922" priority="1446" stopIfTrue="1">
      <formula>$N21&gt;0.15</formula>
    </cfRule>
  </conditionalFormatting>
  <conditionalFormatting sqref="F21">
    <cfRule type="expression" dxfId="42921" priority="1443">
      <formula>AND(#REF!&gt;0.08,#REF!&lt;0.15)</formula>
    </cfRule>
    <cfRule type="expression" dxfId="42920" priority="1444" stopIfTrue="1">
      <formula>#REF!&gt;0.15</formula>
    </cfRule>
  </conditionalFormatting>
  <conditionalFormatting sqref="H21:H22">
    <cfRule type="expression" dxfId="42919" priority="1441">
      <formula>AND($N21&gt;0.08,$N21&lt;0.15)</formula>
    </cfRule>
    <cfRule type="expression" dxfId="42918" priority="1442" stopIfTrue="1">
      <formula>$N21&gt;0.15</formula>
    </cfRule>
  </conditionalFormatting>
  <conditionalFormatting sqref="H21:H22">
    <cfRule type="expression" dxfId="42917" priority="1439">
      <formula>AND($N21&gt;0.08,$N21&lt;0.15)</formula>
    </cfRule>
    <cfRule type="expression" dxfId="42916" priority="1440" stopIfTrue="1">
      <formula>$N21&gt;0.15</formula>
    </cfRule>
  </conditionalFormatting>
  <conditionalFormatting sqref="E21">
    <cfRule type="expression" dxfId="42915" priority="1435">
      <formula>AND(#REF!&gt;0.08,#REF!&lt;0.15)</formula>
    </cfRule>
    <cfRule type="expression" dxfId="42914" priority="1436" stopIfTrue="1">
      <formula>#REF!&gt;0.15</formula>
    </cfRule>
  </conditionalFormatting>
  <conditionalFormatting sqref="E21">
    <cfRule type="expression" dxfId="42913" priority="1437">
      <formula>AND($N21&gt;0.08,$N21&lt;0.15)</formula>
    </cfRule>
    <cfRule type="expression" dxfId="42912" priority="1438" stopIfTrue="1">
      <formula>$N21&gt;0.15</formula>
    </cfRule>
  </conditionalFormatting>
  <conditionalFormatting sqref="E21">
    <cfRule type="expression" dxfId="42911" priority="1433">
      <formula>AND($N21&gt;0.08,$N21&lt;0.15)</formula>
    </cfRule>
    <cfRule type="expression" dxfId="42910" priority="1434" stopIfTrue="1">
      <formula>$N21&gt;0.15</formula>
    </cfRule>
  </conditionalFormatting>
  <conditionalFormatting sqref="E21">
    <cfRule type="expression" dxfId="42909" priority="1431">
      <formula>AND(#REF!&gt;0.08,#REF!&lt;0.15)</formula>
    </cfRule>
    <cfRule type="expression" dxfId="42908" priority="1432" stopIfTrue="1">
      <formula>#REF!&gt;0.15</formula>
    </cfRule>
  </conditionalFormatting>
  <conditionalFormatting sqref="D21">
    <cfRule type="expression" dxfId="42907" priority="1429">
      <formula>AND($N21&gt;0.08,$N21&lt;0.15)</formula>
    </cfRule>
    <cfRule type="expression" dxfId="42906" priority="1430" stopIfTrue="1">
      <formula>$N21&gt;0.15</formula>
    </cfRule>
  </conditionalFormatting>
  <conditionalFormatting sqref="D21">
    <cfRule type="expression" dxfId="42905" priority="1427">
      <formula>AND($N21&gt;0.08,$N21&lt;0.15)</formula>
    </cfRule>
    <cfRule type="expression" dxfId="42904" priority="1428" stopIfTrue="1">
      <formula>$N21&gt;0.15</formula>
    </cfRule>
  </conditionalFormatting>
  <conditionalFormatting sqref="G21">
    <cfRule type="expression" dxfId="42903" priority="1423">
      <formula>AND($N21&gt;0.08,$N21&lt;0.15)</formula>
    </cfRule>
    <cfRule type="expression" dxfId="42902" priority="1424" stopIfTrue="1">
      <formula>$N21&gt;0.15</formula>
    </cfRule>
  </conditionalFormatting>
  <conditionalFormatting sqref="G21">
    <cfRule type="expression" dxfId="42901" priority="1425">
      <formula>AND($N21&gt;0.08,$N21&lt;0.15)</formula>
    </cfRule>
    <cfRule type="expression" dxfId="42900" priority="1426" stopIfTrue="1">
      <formula>$N21&gt;0.15</formula>
    </cfRule>
  </conditionalFormatting>
  <conditionalFormatting sqref="F23">
    <cfRule type="expression" dxfId="42899" priority="1419">
      <formula>AND($N23&gt;0.08,$N23&lt;0.15)</formula>
    </cfRule>
    <cfRule type="expression" dxfId="42898" priority="1420" stopIfTrue="1">
      <formula>$N23&gt;0.15</formula>
    </cfRule>
  </conditionalFormatting>
  <conditionalFormatting sqref="F23">
    <cfRule type="expression" dxfId="42897" priority="1421">
      <formula>AND($N23&gt;0.08,$N23&lt;0.15)</formula>
    </cfRule>
    <cfRule type="expression" dxfId="42896" priority="1422" stopIfTrue="1">
      <formula>$N23&gt;0.15</formula>
    </cfRule>
  </conditionalFormatting>
  <conditionalFormatting sqref="F23">
    <cfRule type="expression" dxfId="42895" priority="1417">
      <formula>AND($N23&gt;0.08,$N23&lt;0.15)</formula>
    </cfRule>
    <cfRule type="expression" dxfId="42894" priority="1418" stopIfTrue="1">
      <formula>$N23&gt;0.15</formula>
    </cfRule>
  </conditionalFormatting>
  <conditionalFormatting sqref="F23">
    <cfRule type="expression" dxfId="42893" priority="1415">
      <formula>AND(#REF!&gt;0.08,#REF!&lt;0.15)</formula>
    </cfRule>
    <cfRule type="expression" dxfId="42892" priority="1416" stopIfTrue="1">
      <formula>#REF!&gt;0.15</formula>
    </cfRule>
  </conditionalFormatting>
  <conditionalFormatting sqref="F23">
    <cfRule type="expression" dxfId="42891" priority="1413">
      <formula>AND($N23&gt;0.08,$N23&lt;0.15)</formula>
    </cfRule>
    <cfRule type="expression" dxfId="42890" priority="1414" stopIfTrue="1">
      <formula>$N23&gt;0.15</formula>
    </cfRule>
  </conditionalFormatting>
  <conditionalFormatting sqref="F23">
    <cfRule type="expression" dxfId="42889" priority="1411">
      <formula>AND(#REF!&gt;0.08,#REF!&lt;0.15)</formula>
    </cfRule>
    <cfRule type="expression" dxfId="42888" priority="1412" stopIfTrue="1">
      <formula>#REF!&gt;0.15</formula>
    </cfRule>
  </conditionalFormatting>
  <conditionalFormatting sqref="G23">
    <cfRule type="expression" dxfId="42887" priority="1407">
      <formula>AND($N23&gt;0.08,$N23&lt;0.15)</formula>
    </cfRule>
    <cfRule type="expression" dxfId="42886" priority="1408" stopIfTrue="1">
      <formula>$N23&gt;0.15</formula>
    </cfRule>
  </conditionalFormatting>
  <conditionalFormatting sqref="G23">
    <cfRule type="expression" dxfId="42885" priority="1409">
      <formula>AND($N23&gt;0.08,$N23&lt;0.15)</formula>
    </cfRule>
    <cfRule type="expression" dxfId="42884" priority="1410" stopIfTrue="1">
      <formula>$N23&gt;0.15</formula>
    </cfRule>
  </conditionalFormatting>
  <conditionalFormatting sqref="E23">
    <cfRule type="expression" dxfId="42883" priority="1403">
      <formula>AND(#REF!&gt;0.08,#REF!&lt;0.15)</formula>
    </cfRule>
    <cfRule type="expression" dxfId="42882" priority="1404" stopIfTrue="1">
      <formula>#REF!&gt;0.15</formula>
    </cfRule>
  </conditionalFormatting>
  <conditionalFormatting sqref="E23">
    <cfRule type="expression" dxfId="42881" priority="1405">
      <formula>AND($N23&gt;0.08,$N23&lt;0.15)</formula>
    </cfRule>
    <cfRule type="expression" dxfId="42880" priority="1406" stopIfTrue="1">
      <formula>$N23&gt;0.15</formula>
    </cfRule>
  </conditionalFormatting>
  <conditionalFormatting sqref="E23">
    <cfRule type="expression" dxfId="42879" priority="1401">
      <formula>AND($N23&gt;0.08,$N23&lt;0.15)</formula>
    </cfRule>
    <cfRule type="expression" dxfId="42878" priority="1402" stopIfTrue="1">
      <formula>$N23&gt;0.15</formula>
    </cfRule>
  </conditionalFormatting>
  <conditionalFormatting sqref="E23">
    <cfRule type="expression" dxfId="42877" priority="1399">
      <formula>AND(#REF!&gt;0.08,#REF!&lt;0.15)</formula>
    </cfRule>
    <cfRule type="expression" dxfId="42876" priority="1400" stopIfTrue="1">
      <formula>#REF!&gt;0.15</formula>
    </cfRule>
  </conditionalFormatting>
  <conditionalFormatting sqref="D23">
    <cfRule type="expression" dxfId="42875" priority="1397">
      <formula>AND($N23&gt;0.08,$N23&lt;0.15)</formula>
    </cfRule>
    <cfRule type="expression" dxfId="42874" priority="1398" stopIfTrue="1">
      <formula>$N23&gt;0.15</formula>
    </cfRule>
  </conditionalFormatting>
  <conditionalFormatting sqref="D23">
    <cfRule type="expression" dxfId="42873" priority="1395">
      <formula>AND($N23&gt;0.08,$N23&lt;0.15)</formula>
    </cfRule>
    <cfRule type="expression" dxfId="42872" priority="1396" stopIfTrue="1">
      <formula>$N23&gt;0.15</formula>
    </cfRule>
  </conditionalFormatting>
  <conditionalFormatting sqref="H23">
    <cfRule type="expression" dxfId="42871" priority="1393">
      <formula>AND($N23&gt;0.08,$N23&lt;0.15)</formula>
    </cfRule>
    <cfRule type="expression" dxfId="42870" priority="1394" stopIfTrue="1">
      <formula>$N23&gt;0.15</formula>
    </cfRule>
  </conditionalFormatting>
  <conditionalFormatting sqref="H23">
    <cfRule type="expression" dxfId="42869" priority="1391">
      <formula>AND($N23&gt;0.08,$N23&lt;0.15)</formula>
    </cfRule>
    <cfRule type="expression" dxfId="42868" priority="1392" stopIfTrue="1">
      <formula>$N23&gt;0.15</formula>
    </cfRule>
  </conditionalFormatting>
  <conditionalFormatting sqref="F24">
    <cfRule type="expression" dxfId="42867" priority="1387">
      <formula>AND($N24&gt;0.08,$N24&lt;0.15)</formula>
    </cfRule>
    <cfRule type="expression" dxfId="42866" priority="1388" stopIfTrue="1">
      <formula>$N24&gt;0.15</formula>
    </cfRule>
  </conditionalFormatting>
  <conditionalFormatting sqref="F24">
    <cfRule type="expression" dxfId="42865" priority="1389">
      <formula>AND($N24&gt;0.08,$N24&lt;0.15)</formula>
    </cfRule>
    <cfRule type="expression" dxfId="42864" priority="1390" stopIfTrue="1">
      <formula>$N24&gt;0.15</formula>
    </cfRule>
  </conditionalFormatting>
  <conditionalFormatting sqref="F24">
    <cfRule type="expression" dxfId="42863" priority="1385">
      <formula>AND($N24&gt;0.08,$N24&lt;0.15)</formula>
    </cfRule>
    <cfRule type="expression" dxfId="42862" priority="1386" stopIfTrue="1">
      <formula>$N24&gt;0.15</formula>
    </cfRule>
  </conditionalFormatting>
  <conditionalFormatting sqref="F24">
    <cfRule type="expression" dxfId="42861" priority="1383">
      <formula>AND(#REF!&gt;0.08,#REF!&lt;0.15)</formula>
    </cfRule>
    <cfRule type="expression" dxfId="42860" priority="1384" stopIfTrue="1">
      <formula>#REF!&gt;0.15</formula>
    </cfRule>
  </conditionalFormatting>
  <conditionalFormatting sqref="F24">
    <cfRule type="expression" dxfId="42859" priority="1381">
      <formula>AND($N24&gt;0.08,$N24&lt;0.15)</formula>
    </cfRule>
    <cfRule type="expression" dxfId="42858" priority="1382" stopIfTrue="1">
      <formula>$N24&gt;0.15</formula>
    </cfRule>
  </conditionalFormatting>
  <conditionalFormatting sqref="F24">
    <cfRule type="expression" dxfId="42857" priority="1379">
      <formula>AND(#REF!&gt;0.08,#REF!&lt;0.15)</formula>
    </cfRule>
    <cfRule type="expression" dxfId="42856" priority="1380" stopIfTrue="1">
      <formula>#REF!&gt;0.15</formula>
    </cfRule>
  </conditionalFormatting>
  <conditionalFormatting sqref="G24">
    <cfRule type="expression" dxfId="42855" priority="1375">
      <formula>AND($N24&gt;0.08,$N24&lt;0.15)</formula>
    </cfRule>
    <cfRule type="expression" dxfId="42854" priority="1376" stopIfTrue="1">
      <formula>$N24&gt;0.15</formula>
    </cfRule>
  </conditionalFormatting>
  <conditionalFormatting sqref="G24">
    <cfRule type="expression" dxfId="42853" priority="1377">
      <formula>AND($N24&gt;0.08,$N24&lt;0.15)</formula>
    </cfRule>
    <cfRule type="expression" dxfId="42852" priority="1378" stopIfTrue="1">
      <formula>$N24&gt;0.15</formula>
    </cfRule>
  </conditionalFormatting>
  <conditionalFormatting sqref="E24">
    <cfRule type="expression" dxfId="42851" priority="1371">
      <formula>AND(#REF!&gt;0.08,#REF!&lt;0.15)</formula>
    </cfRule>
    <cfRule type="expression" dxfId="42850" priority="1372" stopIfTrue="1">
      <formula>#REF!&gt;0.15</formula>
    </cfRule>
  </conditionalFormatting>
  <conditionalFormatting sqref="E24">
    <cfRule type="expression" dxfId="42849" priority="1373">
      <formula>AND($N24&gt;0.08,$N24&lt;0.15)</formula>
    </cfRule>
    <cfRule type="expression" dxfId="42848" priority="1374" stopIfTrue="1">
      <formula>$N24&gt;0.15</formula>
    </cfRule>
  </conditionalFormatting>
  <conditionalFormatting sqref="E24">
    <cfRule type="expression" dxfId="42847" priority="1369">
      <formula>AND($N24&gt;0.08,$N24&lt;0.15)</formula>
    </cfRule>
    <cfRule type="expression" dxfId="42846" priority="1370" stopIfTrue="1">
      <formula>$N24&gt;0.15</formula>
    </cfRule>
  </conditionalFormatting>
  <conditionalFormatting sqref="E24">
    <cfRule type="expression" dxfId="42845" priority="1367">
      <formula>AND(#REF!&gt;0.08,#REF!&lt;0.15)</formula>
    </cfRule>
    <cfRule type="expression" dxfId="42844" priority="1368" stopIfTrue="1">
      <formula>#REF!&gt;0.15</formula>
    </cfRule>
  </conditionalFormatting>
  <conditionalFormatting sqref="D24">
    <cfRule type="expression" dxfId="42843" priority="1365">
      <formula>AND($N24&gt;0.08,$N24&lt;0.15)</formula>
    </cfRule>
    <cfRule type="expression" dxfId="42842" priority="1366" stopIfTrue="1">
      <formula>$N24&gt;0.15</formula>
    </cfRule>
  </conditionalFormatting>
  <conditionalFormatting sqref="D24">
    <cfRule type="expression" dxfId="42841" priority="1363">
      <formula>AND($N24&gt;0.08,$N24&lt;0.15)</formula>
    </cfRule>
    <cfRule type="expression" dxfId="42840" priority="1364" stopIfTrue="1">
      <formula>$N24&gt;0.15</formula>
    </cfRule>
  </conditionalFormatting>
  <conditionalFormatting sqref="H24">
    <cfRule type="expression" dxfId="42839" priority="1361">
      <formula>AND($N24&gt;0.08,$N24&lt;0.15)</formula>
    </cfRule>
    <cfRule type="expression" dxfId="42838" priority="1362" stopIfTrue="1">
      <formula>$N24&gt;0.15</formula>
    </cfRule>
  </conditionalFormatting>
  <conditionalFormatting sqref="H24">
    <cfRule type="expression" dxfId="42837" priority="1359">
      <formula>AND($N24&gt;0.08,$N24&lt;0.15)</formula>
    </cfRule>
    <cfRule type="expression" dxfId="42836" priority="1360" stopIfTrue="1">
      <formula>$N24&gt;0.15</formula>
    </cfRule>
  </conditionalFormatting>
  <conditionalFormatting sqref="G25">
    <cfRule type="expression" dxfId="42835" priority="1355">
      <formula>AND($N25&gt;0.08,$N25&lt;0.15)</formula>
    </cfRule>
    <cfRule type="expression" dxfId="42834" priority="1356" stopIfTrue="1">
      <formula>$N25&gt;0.15</formula>
    </cfRule>
  </conditionalFormatting>
  <conditionalFormatting sqref="G25">
    <cfRule type="expression" dxfId="42833" priority="1357">
      <formula>AND($N25&gt;0.08,$N25&lt;0.15)</formula>
    </cfRule>
    <cfRule type="expression" dxfId="42832" priority="1358" stopIfTrue="1">
      <formula>$N25&gt;0.15</formula>
    </cfRule>
  </conditionalFormatting>
  <conditionalFormatting sqref="D25">
    <cfRule type="expression" dxfId="42831" priority="1353">
      <formula>AND($N25&gt;0.08,$N25&lt;0.15)</formula>
    </cfRule>
    <cfRule type="expression" dxfId="42830" priority="1354" stopIfTrue="1">
      <formula>$N25&gt;0.15</formula>
    </cfRule>
  </conditionalFormatting>
  <conditionalFormatting sqref="D25">
    <cfRule type="expression" dxfId="42829" priority="1351">
      <formula>AND($N25&gt;0.08,$N25&lt;0.15)</formula>
    </cfRule>
    <cfRule type="expression" dxfId="42828" priority="1352" stopIfTrue="1">
      <formula>$N25&gt;0.15</formula>
    </cfRule>
  </conditionalFormatting>
  <conditionalFormatting sqref="F25">
    <cfRule type="expression" dxfId="42827" priority="1347">
      <formula>AND($N25&gt;0.08,$N25&lt;0.15)</formula>
    </cfRule>
    <cfRule type="expression" dxfId="42826" priority="1348" stopIfTrue="1">
      <formula>$N25&gt;0.15</formula>
    </cfRule>
  </conditionalFormatting>
  <conditionalFormatting sqref="F25">
    <cfRule type="expression" dxfId="42825" priority="1349">
      <formula>AND($N25&gt;0.08,$N25&lt;0.15)</formula>
    </cfRule>
    <cfRule type="expression" dxfId="42824" priority="1350" stopIfTrue="1">
      <formula>$N25&gt;0.15</formula>
    </cfRule>
  </conditionalFormatting>
  <conditionalFormatting sqref="F25">
    <cfRule type="expression" dxfId="42823" priority="1345">
      <formula>AND($N25&gt;0.08,$N25&lt;0.15)</formula>
    </cfRule>
    <cfRule type="expression" dxfId="42822" priority="1346" stopIfTrue="1">
      <formula>$N25&gt;0.15</formula>
    </cfRule>
  </conditionalFormatting>
  <conditionalFormatting sqref="F25">
    <cfRule type="expression" dxfId="42821" priority="1343">
      <formula>AND(#REF!&gt;0.08,#REF!&lt;0.15)</formula>
    </cfRule>
    <cfRule type="expression" dxfId="42820" priority="1344" stopIfTrue="1">
      <formula>#REF!&gt;0.15</formula>
    </cfRule>
  </conditionalFormatting>
  <conditionalFormatting sqref="F25">
    <cfRule type="expression" dxfId="42819" priority="1341">
      <formula>AND($N25&gt;0.08,$N25&lt;0.15)</formula>
    </cfRule>
    <cfRule type="expression" dxfId="42818" priority="1342" stopIfTrue="1">
      <formula>$N25&gt;0.15</formula>
    </cfRule>
  </conditionalFormatting>
  <conditionalFormatting sqref="F25">
    <cfRule type="expression" dxfId="42817" priority="1339">
      <formula>AND(#REF!&gt;0.08,#REF!&lt;0.15)</formula>
    </cfRule>
    <cfRule type="expression" dxfId="42816" priority="1340" stopIfTrue="1">
      <formula>#REF!&gt;0.15</formula>
    </cfRule>
  </conditionalFormatting>
  <conditionalFormatting sqref="E25">
    <cfRule type="expression" dxfId="42815" priority="1335">
      <formula>AND(#REF!&gt;0.08,#REF!&lt;0.15)</formula>
    </cfRule>
    <cfRule type="expression" dxfId="42814" priority="1336" stopIfTrue="1">
      <formula>#REF!&gt;0.15</formula>
    </cfRule>
  </conditionalFormatting>
  <conditionalFormatting sqref="E25">
    <cfRule type="expression" dxfId="42813" priority="1337">
      <formula>AND($N25&gt;0.08,$N25&lt;0.15)</formula>
    </cfRule>
    <cfRule type="expression" dxfId="42812" priority="1338" stopIfTrue="1">
      <formula>$N25&gt;0.15</formula>
    </cfRule>
  </conditionalFormatting>
  <conditionalFormatting sqref="E25">
    <cfRule type="expression" dxfId="42811" priority="1333">
      <formula>AND($N25&gt;0.08,$N25&lt;0.15)</formula>
    </cfRule>
    <cfRule type="expression" dxfId="42810" priority="1334" stopIfTrue="1">
      <formula>$N25&gt;0.15</formula>
    </cfRule>
  </conditionalFormatting>
  <conditionalFormatting sqref="E25">
    <cfRule type="expression" dxfId="42809" priority="1331">
      <formula>AND(#REF!&gt;0.08,#REF!&lt;0.15)</formula>
    </cfRule>
    <cfRule type="expression" dxfId="42808" priority="1332" stopIfTrue="1">
      <formula>#REF!&gt;0.15</formula>
    </cfRule>
  </conditionalFormatting>
  <conditionalFormatting sqref="H25">
    <cfRule type="expression" dxfId="42807" priority="1329">
      <formula>AND($N25&gt;0.08,$N25&lt;0.15)</formula>
    </cfRule>
    <cfRule type="expression" dxfId="42806" priority="1330" stopIfTrue="1">
      <formula>$N25&gt;0.15</formula>
    </cfRule>
  </conditionalFormatting>
  <conditionalFormatting sqref="H25">
    <cfRule type="expression" dxfId="42805" priority="1327">
      <formula>AND($N25&gt;0.08,$N25&lt;0.15)</formula>
    </cfRule>
    <cfRule type="expression" dxfId="42804" priority="1328" stopIfTrue="1">
      <formula>$N25&gt;0.15</formula>
    </cfRule>
  </conditionalFormatting>
  <conditionalFormatting sqref="F26">
    <cfRule type="expression" dxfId="42803" priority="1323">
      <formula>AND($N26&gt;0.08,$N26&lt;0.15)</formula>
    </cfRule>
    <cfRule type="expression" dxfId="42802" priority="1324" stopIfTrue="1">
      <formula>$N26&gt;0.15</formula>
    </cfRule>
  </conditionalFormatting>
  <conditionalFormatting sqref="F26">
    <cfRule type="expression" dxfId="42801" priority="1325">
      <formula>AND($N26&gt;0.08,$N26&lt;0.15)</formula>
    </cfRule>
    <cfRule type="expression" dxfId="42800" priority="1326" stopIfTrue="1">
      <formula>$N26&gt;0.15</formula>
    </cfRule>
  </conditionalFormatting>
  <conditionalFormatting sqref="F26">
    <cfRule type="expression" dxfId="42799" priority="1321">
      <formula>AND($N26&gt;0.08,$N26&lt;0.15)</formula>
    </cfRule>
    <cfRule type="expression" dxfId="42798" priority="1322" stopIfTrue="1">
      <formula>$N26&gt;0.15</formula>
    </cfRule>
  </conditionalFormatting>
  <conditionalFormatting sqref="F26">
    <cfRule type="expression" dxfId="42797" priority="1319">
      <formula>AND(#REF!&gt;0.08,#REF!&lt;0.15)</formula>
    </cfRule>
    <cfRule type="expression" dxfId="42796" priority="1320" stopIfTrue="1">
      <formula>#REF!&gt;0.15</formula>
    </cfRule>
  </conditionalFormatting>
  <conditionalFormatting sqref="F26">
    <cfRule type="expression" dxfId="42795" priority="1317">
      <formula>AND($N26&gt;0.08,$N26&lt;0.15)</formula>
    </cfRule>
    <cfRule type="expression" dxfId="42794" priority="1318" stopIfTrue="1">
      <formula>$N26&gt;0.15</formula>
    </cfRule>
  </conditionalFormatting>
  <conditionalFormatting sqref="F26">
    <cfRule type="expression" dxfId="42793" priority="1315">
      <formula>AND(#REF!&gt;0.08,#REF!&lt;0.15)</formula>
    </cfRule>
    <cfRule type="expression" dxfId="42792" priority="1316" stopIfTrue="1">
      <formula>#REF!&gt;0.15</formula>
    </cfRule>
  </conditionalFormatting>
  <conditionalFormatting sqref="H26">
    <cfRule type="expression" dxfId="42791" priority="1313">
      <formula>AND($N26&gt;0.08,$N26&lt;0.15)</formula>
    </cfRule>
    <cfRule type="expression" dxfId="42790" priority="1314" stopIfTrue="1">
      <formula>$N26&gt;0.15</formula>
    </cfRule>
  </conditionalFormatting>
  <conditionalFormatting sqref="H26">
    <cfRule type="expression" dxfId="42789" priority="1311">
      <formula>AND($N26&gt;0.08,$N26&lt;0.15)</formula>
    </cfRule>
    <cfRule type="expression" dxfId="42788" priority="1312" stopIfTrue="1">
      <formula>$N26&gt;0.15</formula>
    </cfRule>
  </conditionalFormatting>
  <conditionalFormatting sqref="E26">
    <cfRule type="expression" dxfId="42787" priority="1307">
      <formula>AND(#REF!&gt;0.08,#REF!&lt;0.15)</formula>
    </cfRule>
    <cfRule type="expression" dxfId="42786" priority="1308" stopIfTrue="1">
      <formula>#REF!&gt;0.15</formula>
    </cfRule>
  </conditionalFormatting>
  <conditionalFormatting sqref="E26">
    <cfRule type="expression" dxfId="42785" priority="1309">
      <formula>AND($N26&gt;0.08,$N26&lt;0.15)</formula>
    </cfRule>
    <cfRule type="expression" dxfId="42784" priority="1310" stopIfTrue="1">
      <formula>$N26&gt;0.15</formula>
    </cfRule>
  </conditionalFormatting>
  <conditionalFormatting sqref="E26">
    <cfRule type="expression" dxfId="42783" priority="1305">
      <formula>AND($N26&gt;0.08,$N26&lt;0.15)</formula>
    </cfRule>
    <cfRule type="expression" dxfId="42782" priority="1306" stopIfTrue="1">
      <formula>$N26&gt;0.15</formula>
    </cfRule>
  </conditionalFormatting>
  <conditionalFormatting sqref="E26">
    <cfRule type="expression" dxfId="42781" priority="1303">
      <formula>AND(#REF!&gt;0.08,#REF!&lt;0.15)</formula>
    </cfRule>
    <cfRule type="expression" dxfId="42780" priority="1304" stopIfTrue="1">
      <formula>#REF!&gt;0.15</formula>
    </cfRule>
  </conditionalFormatting>
  <conditionalFormatting sqref="D26">
    <cfRule type="expression" dxfId="42779" priority="1301">
      <formula>AND($N26&gt;0.08,$N26&lt;0.15)</formula>
    </cfRule>
    <cfRule type="expression" dxfId="42778" priority="1302" stopIfTrue="1">
      <formula>$N26&gt;0.15</formula>
    </cfRule>
  </conditionalFormatting>
  <conditionalFormatting sqref="D26">
    <cfRule type="expression" dxfId="42777" priority="1299">
      <formula>AND($N26&gt;0.08,$N26&lt;0.15)</formula>
    </cfRule>
    <cfRule type="expression" dxfId="42776" priority="1300" stopIfTrue="1">
      <formula>$N26&gt;0.15</formula>
    </cfRule>
  </conditionalFormatting>
  <conditionalFormatting sqref="G26">
    <cfRule type="expression" dxfId="42775" priority="1295">
      <formula>AND($N26&gt;0.08,$N26&lt;0.15)</formula>
    </cfRule>
    <cfRule type="expression" dxfId="42774" priority="1296" stopIfTrue="1">
      <formula>$N26&gt;0.15</formula>
    </cfRule>
  </conditionalFormatting>
  <conditionalFormatting sqref="G26">
    <cfRule type="expression" dxfId="42773" priority="1297">
      <formula>AND($N26&gt;0.08,$N26&lt;0.15)</formula>
    </cfRule>
    <cfRule type="expression" dxfId="42772" priority="1298" stopIfTrue="1">
      <formula>$N26&gt;0.15</formula>
    </cfRule>
  </conditionalFormatting>
  <conditionalFormatting sqref="F27">
    <cfRule type="expression" dxfId="42771" priority="1291">
      <formula>AND($N27&gt;0.08,$N27&lt;0.15)</formula>
    </cfRule>
    <cfRule type="expression" dxfId="42770" priority="1292" stopIfTrue="1">
      <formula>$N27&gt;0.15</formula>
    </cfRule>
  </conditionalFormatting>
  <conditionalFormatting sqref="F27">
    <cfRule type="expression" dxfId="42769" priority="1293">
      <formula>AND($N27&gt;0.08,$N27&lt;0.15)</formula>
    </cfRule>
    <cfRule type="expression" dxfId="42768" priority="1294" stopIfTrue="1">
      <formula>$N27&gt;0.15</formula>
    </cfRule>
  </conditionalFormatting>
  <conditionalFormatting sqref="F27">
    <cfRule type="expression" dxfId="42767" priority="1289">
      <formula>AND($N27&gt;0.08,$N27&lt;0.15)</formula>
    </cfRule>
    <cfRule type="expression" dxfId="42766" priority="1290" stopIfTrue="1">
      <formula>$N27&gt;0.15</formula>
    </cfRule>
  </conditionalFormatting>
  <conditionalFormatting sqref="F27">
    <cfRule type="expression" dxfId="42765" priority="1287">
      <formula>AND(#REF!&gt;0.08,#REF!&lt;0.15)</formula>
    </cfRule>
    <cfRule type="expression" dxfId="42764" priority="1288" stopIfTrue="1">
      <formula>#REF!&gt;0.15</formula>
    </cfRule>
  </conditionalFormatting>
  <conditionalFormatting sqref="F27">
    <cfRule type="expression" dxfId="42763" priority="1285">
      <formula>AND($N27&gt;0.08,$N27&lt;0.15)</formula>
    </cfRule>
    <cfRule type="expression" dxfId="42762" priority="1286" stopIfTrue="1">
      <formula>$N27&gt;0.15</formula>
    </cfRule>
  </conditionalFormatting>
  <conditionalFormatting sqref="F27">
    <cfRule type="expression" dxfId="42761" priority="1283">
      <formula>AND(#REF!&gt;0.08,#REF!&lt;0.15)</formula>
    </cfRule>
    <cfRule type="expression" dxfId="42760" priority="1284" stopIfTrue="1">
      <formula>#REF!&gt;0.15</formula>
    </cfRule>
  </conditionalFormatting>
  <conditionalFormatting sqref="H27">
    <cfRule type="expression" dxfId="42759" priority="1281">
      <formula>AND($N27&gt;0.08,$N27&lt;0.15)</formula>
    </cfRule>
    <cfRule type="expression" dxfId="42758" priority="1282" stopIfTrue="1">
      <formula>$N27&gt;0.15</formula>
    </cfRule>
  </conditionalFormatting>
  <conditionalFormatting sqref="H27">
    <cfRule type="expression" dxfId="42757" priority="1279">
      <formula>AND($N27&gt;0.08,$N27&lt;0.15)</formula>
    </cfRule>
    <cfRule type="expression" dxfId="42756" priority="1280" stopIfTrue="1">
      <formula>$N27&gt;0.15</formula>
    </cfRule>
  </conditionalFormatting>
  <conditionalFormatting sqref="E27">
    <cfRule type="expression" dxfId="42755" priority="1275">
      <formula>AND(#REF!&gt;0.08,#REF!&lt;0.15)</formula>
    </cfRule>
    <cfRule type="expression" dxfId="42754" priority="1276" stopIfTrue="1">
      <formula>#REF!&gt;0.15</formula>
    </cfRule>
  </conditionalFormatting>
  <conditionalFormatting sqref="E27">
    <cfRule type="expression" dxfId="42753" priority="1277">
      <formula>AND($N27&gt;0.08,$N27&lt;0.15)</formula>
    </cfRule>
    <cfRule type="expression" dxfId="42752" priority="1278" stopIfTrue="1">
      <formula>$N27&gt;0.15</formula>
    </cfRule>
  </conditionalFormatting>
  <conditionalFormatting sqref="E27">
    <cfRule type="expression" dxfId="42751" priority="1273">
      <formula>AND($N27&gt;0.08,$N27&lt;0.15)</formula>
    </cfRule>
    <cfRule type="expression" dxfId="42750" priority="1274" stopIfTrue="1">
      <formula>$N27&gt;0.15</formula>
    </cfRule>
  </conditionalFormatting>
  <conditionalFormatting sqref="E27">
    <cfRule type="expression" dxfId="42749" priority="1271">
      <formula>AND(#REF!&gt;0.08,#REF!&lt;0.15)</formula>
    </cfRule>
    <cfRule type="expression" dxfId="42748" priority="1272" stopIfTrue="1">
      <formula>#REF!&gt;0.15</formula>
    </cfRule>
  </conditionalFormatting>
  <conditionalFormatting sqref="D27">
    <cfRule type="expression" dxfId="42747" priority="1269">
      <formula>AND($N27&gt;0.08,$N27&lt;0.15)</formula>
    </cfRule>
    <cfRule type="expression" dxfId="42746" priority="1270" stopIfTrue="1">
      <formula>$N27&gt;0.15</formula>
    </cfRule>
  </conditionalFormatting>
  <conditionalFormatting sqref="D27">
    <cfRule type="expression" dxfId="42745" priority="1267">
      <formula>AND($N27&gt;0.08,$N27&lt;0.15)</formula>
    </cfRule>
    <cfRule type="expression" dxfId="42744" priority="1268" stopIfTrue="1">
      <formula>$N27&gt;0.15</formula>
    </cfRule>
  </conditionalFormatting>
  <conditionalFormatting sqref="G27">
    <cfRule type="expression" dxfId="42743" priority="1263">
      <formula>AND($N27&gt;0.08,$N27&lt;0.15)</formula>
    </cfRule>
    <cfRule type="expression" dxfId="42742" priority="1264" stopIfTrue="1">
      <formula>$N27&gt;0.15</formula>
    </cfRule>
  </conditionalFormatting>
  <conditionalFormatting sqref="G27">
    <cfRule type="expression" dxfId="42741" priority="1265">
      <formula>AND($N27&gt;0.08,$N27&lt;0.15)</formula>
    </cfRule>
    <cfRule type="expression" dxfId="42740" priority="1266" stopIfTrue="1">
      <formula>$N27&gt;0.15</formula>
    </cfRule>
  </conditionalFormatting>
  <conditionalFormatting sqref="F28">
    <cfRule type="expression" dxfId="42739" priority="1259">
      <formula>AND($N28&gt;0.08,$N28&lt;0.15)</formula>
    </cfRule>
    <cfRule type="expression" dxfId="42738" priority="1260" stopIfTrue="1">
      <formula>$N28&gt;0.15</formula>
    </cfRule>
  </conditionalFormatting>
  <conditionalFormatting sqref="F28">
    <cfRule type="expression" dxfId="42737" priority="1261">
      <formula>AND($N28&gt;0.08,$N28&lt;0.15)</formula>
    </cfRule>
    <cfRule type="expression" dxfId="42736" priority="1262" stopIfTrue="1">
      <formula>$N28&gt;0.15</formula>
    </cfRule>
  </conditionalFormatting>
  <conditionalFormatting sqref="F28">
    <cfRule type="expression" dxfId="42735" priority="1257">
      <formula>AND($N28&gt;0.08,$N28&lt;0.15)</formula>
    </cfRule>
    <cfRule type="expression" dxfId="42734" priority="1258" stopIfTrue="1">
      <formula>$N28&gt;0.15</formula>
    </cfRule>
  </conditionalFormatting>
  <conditionalFormatting sqref="F28">
    <cfRule type="expression" dxfId="42733" priority="1255">
      <formula>AND(#REF!&gt;0.08,#REF!&lt;0.15)</formula>
    </cfRule>
    <cfRule type="expression" dxfId="42732" priority="1256" stopIfTrue="1">
      <formula>#REF!&gt;0.15</formula>
    </cfRule>
  </conditionalFormatting>
  <conditionalFormatting sqref="F28">
    <cfRule type="expression" dxfId="42731" priority="1253">
      <formula>AND($N28&gt;0.08,$N28&lt;0.15)</formula>
    </cfRule>
    <cfRule type="expression" dxfId="42730" priority="1254" stopIfTrue="1">
      <formula>$N28&gt;0.15</formula>
    </cfRule>
  </conditionalFormatting>
  <conditionalFormatting sqref="F28">
    <cfRule type="expression" dxfId="42729" priority="1251">
      <formula>AND(#REF!&gt;0.08,#REF!&lt;0.15)</formula>
    </cfRule>
    <cfRule type="expression" dxfId="42728" priority="1252" stopIfTrue="1">
      <formula>#REF!&gt;0.15</formula>
    </cfRule>
  </conditionalFormatting>
  <conditionalFormatting sqref="H28">
    <cfRule type="expression" dxfId="42727" priority="1249">
      <formula>AND($N28&gt;0.08,$N28&lt;0.15)</formula>
    </cfRule>
    <cfRule type="expression" dxfId="42726" priority="1250" stopIfTrue="1">
      <formula>$N28&gt;0.15</formula>
    </cfRule>
  </conditionalFormatting>
  <conditionalFormatting sqref="H28">
    <cfRule type="expression" dxfId="42725" priority="1247">
      <formula>AND($N28&gt;0.08,$N28&lt;0.15)</formula>
    </cfRule>
    <cfRule type="expression" dxfId="42724" priority="1248" stopIfTrue="1">
      <formula>$N28&gt;0.15</formula>
    </cfRule>
  </conditionalFormatting>
  <conditionalFormatting sqref="E28">
    <cfRule type="expression" dxfId="42723" priority="1243">
      <formula>AND(#REF!&gt;0.08,#REF!&lt;0.15)</formula>
    </cfRule>
    <cfRule type="expression" dxfId="42722" priority="1244" stopIfTrue="1">
      <formula>#REF!&gt;0.15</formula>
    </cfRule>
  </conditionalFormatting>
  <conditionalFormatting sqref="E28">
    <cfRule type="expression" dxfId="42721" priority="1245">
      <formula>AND($N28&gt;0.08,$N28&lt;0.15)</formula>
    </cfRule>
    <cfRule type="expression" dxfId="42720" priority="1246" stopIfTrue="1">
      <formula>$N28&gt;0.15</formula>
    </cfRule>
  </conditionalFormatting>
  <conditionalFormatting sqref="E28">
    <cfRule type="expression" dxfId="42719" priority="1241">
      <formula>AND($N28&gt;0.08,$N28&lt;0.15)</formula>
    </cfRule>
    <cfRule type="expression" dxfId="42718" priority="1242" stopIfTrue="1">
      <formula>$N28&gt;0.15</formula>
    </cfRule>
  </conditionalFormatting>
  <conditionalFormatting sqref="E28">
    <cfRule type="expression" dxfId="42717" priority="1239">
      <formula>AND(#REF!&gt;0.08,#REF!&lt;0.15)</formula>
    </cfRule>
    <cfRule type="expression" dxfId="42716" priority="1240" stopIfTrue="1">
      <formula>#REF!&gt;0.15</formula>
    </cfRule>
  </conditionalFormatting>
  <conditionalFormatting sqref="D28">
    <cfRule type="expression" dxfId="42715" priority="1237">
      <formula>AND($N28&gt;0.08,$N28&lt;0.15)</formula>
    </cfRule>
    <cfRule type="expression" dxfId="42714" priority="1238" stopIfTrue="1">
      <formula>$N28&gt;0.15</formula>
    </cfRule>
  </conditionalFormatting>
  <conditionalFormatting sqref="D28">
    <cfRule type="expression" dxfId="42713" priority="1235">
      <formula>AND($N28&gt;0.08,$N28&lt;0.15)</formula>
    </cfRule>
    <cfRule type="expression" dxfId="42712" priority="1236" stopIfTrue="1">
      <formula>$N28&gt;0.15</formula>
    </cfRule>
  </conditionalFormatting>
  <conditionalFormatting sqref="G28">
    <cfRule type="expression" dxfId="42711" priority="1231">
      <formula>AND($N28&gt;0.08,$N28&lt;0.15)</formula>
    </cfRule>
    <cfRule type="expression" dxfId="42710" priority="1232" stopIfTrue="1">
      <formula>$N28&gt;0.15</formula>
    </cfRule>
  </conditionalFormatting>
  <conditionalFormatting sqref="G28">
    <cfRule type="expression" dxfId="42709" priority="1233">
      <formula>AND($N28&gt;0.08,$N28&lt;0.15)</formula>
    </cfRule>
    <cfRule type="expression" dxfId="42708" priority="1234" stopIfTrue="1">
      <formula>$N28&gt;0.15</formula>
    </cfRule>
  </conditionalFormatting>
  <conditionalFormatting sqref="F29">
    <cfRule type="expression" dxfId="42707" priority="1227">
      <formula>AND($N29&gt;0.08,$N29&lt;0.15)</formula>
    </cfRule>
    <cfRule type="expression" dxfId="42706" priority="1228" stopIfTrue="1">
      <formula>$N29&gt;0.15</formula>
    </cfRule>
  </conditionalFormatting>
  <conditionalFormatting sqref="F29">
    <cfRule type="expression" dxfId="42705" priority="1229">
      <formula>AND($N29&gt;0.08,$N29&lt;0.15)</formula>
    </cfRule>
    <cfRule type="expression" dxfId="42704" priority="1230" stopIfTrue="1">
      <formula>$N29&gt;0.15</formula>
    </cfRule>
  </conditionalFormatting>
  <conditionalFormatting sqref="F29">
    <cfRule type="expression" dxfId="42703" priority="1225">
      <formula>AND($N29&gt;0.08,$N29&lt;0.15)</formula>
    </cfRule>
    <cfRule type="expression" dxfId="42702" priority="1226" stopIfTrue="1">
      <formula>$N29&gt;0.15</formula>
    </cfRule>
  </conditionalFormatting>
  <conditionalFormatting sqref="F29">
    <cfRule type="expression" dxfId="42701" priority="1223">
      <formula>AND(#REF!&gt;0.08,#REF!&lt;0.15)</formula>
    </cfRule>
    <cfRule type="expression" dxfId="42700" priority="1224" stopIfTrue="1">
      <formula>#REF!&gt;0.15</formula>
    </cfRule>
  </conditionalFormatting>
  <conditionalFormatting sqref="F29">
    <cfRule type="expression" dxfId="42699" priority="1221">
      <formula>AND($N29&gt;0.08,$N29&lt;0.15)</formula>
    </cfRule>
    <cfRule type="expression" dxfId="42698" priority="1222" stopIfTrue="1">
      <formula>$N29&gt;0.15</formula>
    </cfRule>
  </conditionalFormatting>
  <conditionalFormatting sqref="F29">
    <cfRule type="expression" dxfId="42697" priority="1219">
      <formula>AND(#REF!&gt;0.08,#REF!&lt;0.15)</formula>
    </cfRule>
    <cfRule type="expression" dxfId="42696" priority="1220" stopIfTrue="1">
      <formula>#REF!&gt;0.15</formula>
    </cfRule>
  </conditionalFormatting>
  <conditionalFormatting sqref="G29">
    <cfRule type="expression" dxfId="42695" priority="1215">
      <formula>AND($N29&gt;0.08,$N29&lt;0.15)</formula>
    </cfRule>
    <cfRule type="expression" dxfId="42694" priority="1216" stopIfTrue="1">
      <formula>$N29&gt;0.15</formula>
    </cfRule>
  </conditionalFormatting>
  <conditionalFormatting sqref="G29">
    <cfRule type="expression" dxfId="42693" priority="1217">
      <formula>AND($N29&gt;0.08,$N29&lt;0.15)</formula>
    </cfRule>
    <cfRule type="expression" dxfId="42692" priority="1218" stopIfTrue="1">
      <formula>$N29&gt;0.15</formula>
    </cfRule>
  </conditionalFormatting>
  <conditionalFormatting sqref="E29">
    <cfRule type="expression" dxfId="42691" priority="1211">
      <formula>AND(#REF!&gt;0.08,#REF!&lt;0.15)</formula>
    </cfRule>
    <cfRule type="expression" dxfId="42690" priority="1212" stopIfTrue="1">
      <formula>#REF!&gt;0.15</formula>
    </cfRule>
  </conditionalFormatting>
  <conditionalFormatting sqref="E29">
    <cfRule type="expression" dxfId="42689" priority="1213">
      <formula>AND($N29&gt;0.08,$N29&lt;0.15)</formula>
    </cfRule>
    <cfRule type="expression" dxfId="42688" priority="1214" stopIfTrue="1">
      <formula>$N29&gt;0.15</formula>
    </cfRule>
  </conditionalFormatting>
  <conditionalFormatting sqref="E29">
    <cfRule type="expression" dxfId="42687" priority="1209">
      <formula>AND($N29&gt;0.08,$N29&lt;0.15)</formula>
    </cfRule>
    <cfRule type="expression" dxfId="42686" priority="1210" stopIfTrue="1">
      <formula>$N29&gt;0.15</formula>
    </cfRule>
  </conditionalFormatting>
  <conditionalFormatting sqref="E29">
    <cfRule type="expression" dxfId="42685" priority="1207">
      <formula>AND(#REF!&gt;0.08,#REF!&lt;0.15)</formula>
    </cfRule>
    <cfRule type="expression" dxfId="42684" priority="1208" stopIfTrue="1">
      <formula>#REF!&gt;0.15</formula>
    </cfRule>
  </conditionalFormatting>
  <conditionalFormatting sqref="D29">
    <cfRule type="expression" dxfId="42683" priority="1205">
      <formula>AND($N29&gt;0.08,$N29&lt;0.15)</formula>
    </cfRule>
    <cfRule type="expression" dxfId="42682" priority="1206" stopIfTrue="1">
      <formula>$N29&gt;0.15</formula>
    </cfRule>
  </conditionalFormatting>
  <conditionalFormatting sqref="D29">
    <cfRule type="expression" dxfId="42681" priority="1203">
      <formula>AND($N29&gt;0.08,$N29&lt;0.15)</formula>
    </cfRule>
    <cfRule type="expression" dxfId="42680" priority="1204" stopIfTrue="1">
      <formula>$N29&gt;0.15</formula>
    </cfRule>
  </conditionalFormatting>
  <conditionalFormatting sqref="H29">
    <cfRule type="expression" dxfId="42679" priority="1201">
      <formula>AND($N29&gt;0.08,$N29&lt;0.15)</formula>
    </cfRule>
    <cfRule type="expression" dxfId="42678" priority="1202" stopIfTrue="1">
      <formula>$N29&gt;0.15</formula>
    </cfRule>
  </conditionalFormatting>
  <conditionalFormatting sqref="H29">
    <cfRule type="expression" dxfId="42677" priority="1199">
      <formula>AND($N29&gt;0.08,$N29&lt;0.15)</formula>
    </cfRule>
    <cfRule type="expression" dxfId="42676" priority="1200" stopIfTrue="1">
      <formula>$N29&gt;0.15</formula>
    </cfRule>
  </conditionalFormatting>
  <conditionalFormatting sqref="H30">
    <cfRule type="expression" dxfId="42675" priority="1197">
      <formula>AND($N30&gt;0.08,$N30&lt;0.15)</formula>
    </cfRule>
    <cfRule type="expression" dxfId="42674" priority="1198" stopIfTrue="1">
      <formula>$N30&gt;0.15</formula>
    </cfRule>
  </conditionalFormatting>
  <conditionalFormatting sqref="H30">
    <cfRule type="expression" dxfId="42673" priority="1195">
      <formula>AND($N30&gt;0.08,$N30&lt;0.15)</formula>
    </cfRule>
    <cfRule type="expression" dxfId="42672" priority="1196" stopIfTrue="1">
      <formula>$N30&gt;0.15</formula>
    </cfRule>
  </conditionalFormatting>
  <conditionalFormatting sqref="E30">
    <cfRule type="expression" dxfId="42671" priority="1187">
      <formula>AND(#REF!&gt;0.08,#REF!&lt;0.15)</formula>
    </cfRule>
    <cfRule type="expression" dxfId="42670" priority="1188" stopIfTrue="1">
      <formula>#REF!&gt;0.15</formula>
    </cfRule>
  </conditionalFormatting>
  <conditionalFormatting sqref="E30">
    <cfRule type="expression" dxfId="42669" priority="1189">
      <formula>AND($N30&gt;0.08,$N30&lt;0.15)</formula>
    </cfRule>
    <cfRule type="expression" dxfId="42668" priority="1190" stopIfTrue="1">
      <formula>$N30&gt;0.15</formula>
    </cfRule>
  </conditionalFormatting>
  <conditionalFormatting sqref="E30">
    <cfRule type="expression" dxfId="42667" priority="1181">
      <formula>AND($N30&gt;0.08,$N30&lt;0.15)</formula>
    </cfRule>
    <cfRule type="expression" dxfId="42666" priority="1182" stopIfTrue="1">
      <formula>$N30&gt;0.15</formula>
    </cfRule>
  </conditionalFormatting>
  <conditionalFormatting sqref="F30">
    <cfRule type="expression" dxfId="42665" priority="1193">
      <formula>AND($N30&gt;0.08,$N30&lt;0.15)</formula>
    </cfRule>
    <cfRule type="expression" dxfId="42664" priority="1194" stopIfTrue="1">
      <formula>$N30&gt;0.15</formula>
    </cfRule>
  </conditionalFormatting>
  <conditionalFormatting sqref="F30">
    <cfRule type="expression" dxfId="42663" priority="1191">
      <formula>AND(#REF!&gt;0.08,#REF!&lt;0.15)</formula>
    </cfRule>
    <cfRule type="expression" dxfId="42662" priority="1192" stopIfTrue="1">
      <formula>#REF!&gt;0.15</formula>
    </cfRule>
  </conditionalFormatting>
  <conditionalFormatting sqref="F30">
    <cfRule type="expression" dxfId="42661" priority="1185">
      <formula>AND($N30&gt;0.08,$N30&lt;0.15)</formula>
    </cfRule>
    <cfRule type="expression" dxfId="42660" priority="1186" stopIfTrue="1">
      <formula>$N30&gt;0.15</formula>
    </cfRule>
  </conditionalFormatting>
  <conditionalFormatting sqref="F30">
    <cfRule type="expression" dxfId="42659" priority="1183">
      <formula>AND(#REF!&gt;0.08,#REF!&lt;0.15)</formula>
    </cfRule>
    <cfRule type="expression" dxfId="42658" priority="1184" stopIfTrue="1">
      <formula>#REF!&gt;0.15</formula>
    </cfRule>
  </conditionalFormatting>
  <conditionalFormatting sqref="E30">
    <cfRule type="expression" dxfId="42657" priority="1179">
      <formula>AND(#REF!&gt;0.08,#REF!&lt;0.15)</formula>
    </cfRule>
    <cfRule type="expression" dxfId="42656" priority="1180" stopIfTrue="1">
      <formula>#REF!&gt;0.15</formula>
    </cfRule>
  </conditionalFormatting>
  <conditionalFormatting sqref="D30">
    <cfRule type="expression" dxfId="42655" priority="1177">
      <formula>AND($N30&gt;0.08,$N30&lt;0.15)</formula>
    </cfRule>
    <cfRule type="expression" dxfId="42654" priority="1178" stopIfTrue="1">
      <formula>$N30&gt;0.15</formula>
    </cfRule>
  </conditionalFormatting>
  <conditionalFormatting sqref="D30">
    <cfRule type="expression" dxfId="42653" priority="1175">
      <formula>AND($N30&gt;0.08,$N30&lt;0.15)</formula>
    </cfRule>
    <cfRule type="expression" dxfId="42652" priority="1176" stopIfTrue="1">
      <formula>$N30&gt;0.15</formula>
    </cfRule>
  </conditionalFormatting>
  <conditionalFormatting sqref="G30">
    <cfRule type="expression" dxfId="42651" priority="1171">
      <formula>AND(#REF!&gt;0.08,#REF!&lt;0.15)</formula>
    </cfRule>
    <cfRule type="expression" dxfId="42650" priority="1172" stopIfTrue="1">
      <formula>#REF!&gt;0.15</formula>
    </cfRule>
  </conditionalFormatting>
  <conditionalFormatting sqref="G30">
    <cfRule type="expression" dxfId="42649" priority="1173">
      <formula>AND($N30&gt;0.08,$N30&lt;0.15)</formula>
    </cfRule>
    <cfRule type="expression" dxfId="42648" priority="1174" stopIfTrue="1">
      <formula>$N30&gt;0.15</formula>
    </cfRule>
  </conditionalFormatting>
  <conditionalFormatting sqref="G30">
    <cfRule type="expression" dxfId="42647" priority="1169">
      <formula>AND($N30&gt;0.08,$N30&lt;0.15)</formula>
    </cfRule>
    <cfRule type="expression" dxfId="42646" priority="1170" stopIfTrue="1">
      <formula>$N30&gt;0.15</formula>
    </cfRule>
  </conditionalFormatting>
  <conditionalFormatting sqref="G30">
    <cfRule type="expression" dxfId="42645" priority="1167">
      <formula>AND(#REF!&gt;0.08,#REF!&lt;0.15)</formula>
    </cfRule>
    <cfRule type="expression" dxfId="42644" priority="1168" stopIfTrue="1">
      <formula>#REF!&gt;0.15</formula>
    </cfRule>
  </conditionalFormatting>
  <conditionalFormatting sqref="H31">
    <cfRule type="expression" dxfId="42643" priority="1165">
      <formula>AND($N31&gt;0.08,$N31&lt;0.15)</formula>
    </cfRule>
    <cfRule type="expression" dxfId="42642" priority="1166" stopIfTrue="1">
      <formula>$N31&gt;0.15</formula>
    </cfRule>
  </conditionalFormatting>
  <conditionalFormatting sqref="H31">
    <cfRule type="expression" dxfId="42641" priority="1163">
      <formula>AND($N31&gt;0.08,$N31&lt;0.15)</formula>
    </cfRule>
    <cfRule type="expression" dxfId="42640" priority="1164" stopIfTrue="1">
      <formula>$N31&gt;0.15</formula>
    </cfRule>
  </conditionalFormatting>
  <conditionalFormatting sqref="E31">
    <cfRule type="expression" dxfId="42639" priority="1155">
      <formula>AND(#REF!&gt;0.08,#REF!&lt;0.15)</formula>
    </cfRule>
    <cfRule type="expression" dxfId="42638" priority="1156" stopIfTrue="1">
      <formula>#REF!&gt;0.15</formula>
    </cfRule>
  </conditionalFormatting>
  <conditionalFormatting sqref="E31">
    <cfRule type="expression" dxfId="42637" priority="1157">
      <formula>AND($N31&gt;0.08,$N31&lt;0.15)</formula>
    </cfRule>
    <cfRule type="expression" dxfId="42636" priority="1158" stopIfTrue="1">
      <formula>$N31&gt;0.15</formula>
    </cfRule>
  </conditionalFormatting>
  <conditionalFormatting sqref="E31">
    <cfRule type="expression" dxfId="42635" priority="1149">
      <formula>AND($N31&gt;0.08,$N31&lt;0.15)</formula>
    </cfRule>
    <cfRule type="expression" dxfId="42634" priority="1150" stopIfTrue="1">
      <formula>$N31&gt;0.15</formula>
    </cfRule>
  </conditionalFormatting>
  <conditionalFormatting sqref="F31">
    <cfRule type="expression" dxfId="42633" priority="1161">
      <formula>AND($N31&gt;0.08,$N31&lt;0.15)</formula>
    </cfRule>
    <cfRule type="expression" dxfId="42632" priority="1162" stopIfTrue="1">
      <formula>$N31&gt;0.15</formula>
    </cfRule>
  </conditionalFormatting>
  <conditionalFormatting sqref="F31">
    <cfRule type="expression" dxfId="42631" priority="1159">
      <formula>AND(#REF!&gt;0.08,#REF!&lt;0.15)</formula>
    </cfRule>
    <cfRule type="expression" dxfId="42630" priority="1160" stopIfTrue="1">
      <formula>#REF!&gt;0.15</formula>
    </cfRule>
  </conditionalFormatting>
  <conditionalFormatting sqref="F31">
    <cfRule type="expression" dxfId="42629" priority="1153">
      <formula>AND($N31&gt;0.08,$N31&lt;0.15)</formula>
    </cfRule>
    <cfRule type="expression" dxfId="42628" priority="1154" stopIfTrue="1">
      <formula>$N31&gt;0.15</formula>
    </cfRule>
  </conditionalFormatting>
  <conditionalFormatting sqref="F31">
    <cfRule type="expression" dxfId="42627" priority="1151">
      <formula>AND(#REF!&gt;0.08,#REF!&lt;0.15)</formula>
    </cfRule>
    <cfRule type="expression" dxfId="42626" priority="1152" stopIfTrue="1">
      <formula>#REF!&gt;0.15</formula>
    </cfRule>
  </conditionalFormatting>
  <conditionalFormatting sqref="E31">
    <cfRule type="expression" dxfId="42625" priority="1147">
      <formula>AND(#REF!&gt;0.08,#REF!&lt;0.15)</formula>
    </cfRule>
    <cfRule type="expression" dxfId="42624" priority="1148" stopIfTrue="1">
      <formula>#REF!&gt;0.15</formula>
    </cfRule>
  </conditionalFormatting>
  <conditionalFormatting sqref="D31">
    <cfRule type="expression" dxfId="42623" priority="1145">
      <formula>AND($N31&gt;0.08,$N31&lt;0.15)</formula>
    </cfRule>
    <cfRule type="expression" dxfId="42622" priority="1146" stopIfTrue="1">
      <formula>$N31&gt;0.15</formula>
    </cfRule>
  </conditionalFormatting>
  <conditionalFormatting sqref="D31">
    <cfRule type="expression" dxfId="42621" priority="1143">
      <formula>AND($N31&gt;0.08,$N31&lt;0.15)</formula>
    </cfRule>
    <cfRule type="expression" dxfId="42620" priority="1144" stopIfTrue="1">
      <formula>$N31&gt;0.15</formula>
    </cfRule>
  </conditionalFormatting>
  <conditionalFormatting sqref="G31">
    <cfRule type="expression" dxfId="42619" priority="1139">
      <formula>AND(#REF!&gt;0.08,#REF!&lt;0.15)</formula>
    </cfRule>
    <cfRule type="expression" dxfId="42618" priority="1140" stopIfTrue="1">
      <formula>#REF!&gt;0.15</formula>
    </cfRule>
  </conditionalFormatting>
  <conditionalFormatting sqref="G31">
    <cfRule type="expression" dxfId="42617" priority="1141">
      <formula>AND($N31&gt;0.08,$N31&lt;0.15)</formula>
    </cfRule>
    <cfRule type="expression" dxfId="42616" priority="1142" stopIfTrue="1">
      <formula>$N31&gt;0.15</formula>
    </cfRule>
  </conditionalFormatting>
  <conditionalFormatting sqref="G31">
    <cfRule type="expression" dxfId="42615" priority="1137">
      <formula>AND($N31&gt;0.08,$N31&lt;0.15)</formula>
    </cfRule>
    <cfRule type="expression" dxfId="42614" priority="1138" stopIfTrue="1">
      <formula>$N31&gt;0.15</formula>
    </cfRule>
  </conditionalFormatting>
  <conditionalFormatting sqref="G31">
    <cfRule type="expression" dxfId="42613" priority="1135">
      <formula>AND(#REF!&gt;0.08,#REF!&lt;0.15)</formula>
    </cfRule>
    <cfRule type="expression" dxfId="42612" priority="1136" stopIfTrue="1">
      <formula>#REF!&gt;0.15</formula>
    </cfRule>
  </conditionalFormatting>
  <conditionalFormatting sqref="H32">
    <cfRule type="expression" dxfId="42611" priority="1133">
      <formula>AND($N32&gt;0.08,$N32&lt;0.15)</formula>
    </cfRule>
    <cfRule type="expression" dxfId="42610" priority="1134" stopIfTrue="1">
      <formula>$N32&gt;0.15</formula>
    </cfRule>
  </conditionalFormatting>
  <conditionalFormatting sqref="H32">
    <cfRule type="expression" dxfId="42609" priority="1131">
      <formula>AND($N32&gt;0.08,$N32&lt;0.15)</formula>
    </cfRule>
    <cfRule type="expression" dxfId="42608" priority="1132" stopIfTrue="1">
      <formula>$N32&gt;0.15</formula>
    </cfRule>
  </conditionalFormatting>
  <conditionalFormatting sqref="E32">
    <cfRule type="expression" dxfId="42607" priority="1123">
      <formula>AND(#REF!&gt;0.08,#REF!&lt;0.15)</formula>
    </cfRule>
    <cfRule type="expression" dxfId="42606" priority="1124" stopIfTrue="1">
      <formula>#REF!&gt;0.15</formula>
    </cfRule>
  </conditionalFormatting>
  <conditionalFormatting sqref="E32">
    <cfRule type="expression" dxfId="42605" priority="1125">
      <formula>AND($N32&gt;0.08,$N32&lt;0.15)</formula>
    </cfRule>
    <cfRule type="expression" dxfId="42604" priority="1126" stopIfTrue="1">
      <formula>$N32&gt;0.15</formula>
    </cfRule>
  </conditionalFormatting>
  <conditionalFormatting sqref="E32">
    <cfRule type="expression" dxfId="42603" priority="1117">
      <formula>AND($N32&gt;0.08,$N32&lt;0.15)</formula>
    </cfRule>
    <cfRule type="expression" dxfId="42602" priority="1118" stopIfTrue="1">
      <formula>$N32&gt;0.15</formula>
    </cfRule>
  </conditionalFormatting>
  <conditionalFormatting sqref="F32">
    <cfRule type="expression" dxfId="42601" priority="1129">
      <formula>AND($N32&gt;0.08,$N32&lt;0.15)</formula>
    </cfRule>
    <cfRule type="expression" dxfId="42600" priority="1130" stopIfTrue="1">
      <formula>$N32&gt;0.15</formula>
    </cfRule>
  </conditionalFormatting>
  <conditionalFormatting sqref="F32">
    <cfRule type="expression" dxfId="42599" priority="1127">
      <formula>AND(#REF!&gt;0.08,#REF!&lt;0.15)</formula>
    </cfRule>
    <cfRule type="expression" dxfId="42598" priority="1128" stopIfTrue="1">
      <formula>#REF!&gt;0.15</formula>
    </cfRule>
  </conditionalFormatting>
  <conditionalFormatting sqref="F32">
    <cfRule type="expression" dxfId="42597" priority="1121">
      <formula>AND($N32&gt;0.08,$N32&lt;0.15)</formula>
    </cfRule>
    <cfRule type="expression" dxfId="42596" priority="1122" stopIfTrue="1">
      <formula>$N32&gt;0.15</formula>
    </cfRule>
  </conditionalFormatting>
  <conditionalFormatting sqref="F32">
    <cfRule type="expression" dxfId="42595" priority="1119">
      <formula>AND(#REF!&gt;0.08,#REF!&lt;0.15)</formula>
    </cfRule>
    <cfRule type="expression" dxfId="42594" priority="1120" stopIfTrue="1">
      <formula>#REF!&gt;0.15</formula>
    </cfRule>
  </conditionalFormatting>
  <conditionalFormatting sqref="E32">
    <cfRule type="expression" dxfId="42593" priority="1115">
      <formula>AND(#REF!&gt;0.08,#REF!&lt;0.15)</formula>
    </cfRule>
    <cfRule type="expression" dxfId="42592" priority="1116" stopIfTrue="1">
      <formula>#REF!&gt;0.15</formula>
    </cfRule>
  </conditionalFormatting>
  <conditionalFormatting sqref="D32">
    <cfRule type="expression" dxfId="42591" priority="1113">
      <formula>AND($N32&gt;0.08,$N32&lt;0.15)</formula>
    </cfRule>
    <cfRule type="expression" dxfId="42590" priority="1114" stopIfTrue="1">
      <formula>$N32&gt;0.15</formula>
    </cfRule>
  </conditionalFormatting>
  <conditionalFormatting sqref="D32">
    <cfRule type="expression" dxfId="42589" priority="1111">
      <formula>AND($N32&gt;0.08,$N32&lt;0.15)</formula>
    </cfRule>
    <cfRule type="expression" dxfId="42588" priority="1112" stopIfTrue="1">
      <formula>$N32&gt;0.15</formula>
    </cfRule>
  </conditionalFormatting>
  <conditionalFormatting sqref="G32">
    <cfRule type="expression" dxfId="42587" priority="1107">
      <formula>AND(#REF!&gt;0.08,#REF!&lt;0.15)</formula>
    </cfRule>
    <cfRule type="expression" dxfId="42586" priority="1108" stopIfTrue="1">
      <formula>#REF!&gt;0.15</formula>
    </cfRule>
  </conditionalFormatting>
  <conditionalFormatting sqref="G32">
    <cfRule type="expression" dxfId="42585" priority="1109">
      <formula>AND($N32&gt;0.08,$N32&lt;0.15)</formula>
    </cfRule>
    <cfRule type="expression" dxfId="42584" priority="1110" stopIfTrue="1">
      <formula>$N32&gt;0.15</formula>
    </cfRule>
  </conditionalFormatting>
  <conditionalFormatting sqref="G32">
    <cfRule type="expression" dxfId="42583" priority="1105">
      <formula>AND($N32&gt;0.08,$N32&lt;0.15)</formula>
    </cfRule>
    <cfRule type="expression" dxfId="42582" priority="1106" stopIfTrue="1">
      <formula>$N32&gt;0.15</formula>
    </cfRule>
  </conditionalFormatting>
  <conditionalFormatting sqref="G32">
    <cfRule type="expression" dxfId="42581" priority="1103">
      <formula>AND(#REF!&gt;0.08,#REF!&lt;0.15)</formula>
    </cfRule>
    <cfRule type="expression" dxfId="42580" priority="1104" stopIfTrue="1">
      <formula>#REF!&gt;0.15</formula>
    </cfRule>
  </conditionalFormatting>
  <conditionalFormatting sqref="H33">
    <cfRule type="expression" dxfId="42579" priority="1101">
      <formula>AND($N33&gt;0.08,$N33&lt;0.15)</formula>
    </cfRule>
    <cfRule type="expression" dxfId="42578" priority="1102" stopIfTrue="1">
      <formula>$N33&gt;0.15</formula>
    </cfRule>
  </conditionalFormatting>
  <conditionalFormatting sqref="H33">
    <cfRule type="expression" dxfId="42577" priority="1099">
      <formula>AND($N33&gt;0.08,$N33&lt;0.15)</formula>
    </cfRule>
    <cfRule type="expression" dxfId="42576" priority="1100" stopIfTrue="1">
      <formula>$N33&gt;0.15</formula>
    </cfRule>
  </conditionalFormatting>
  <conditionalFormatting sqref="E33">
    <cfRule type="expression" dxfId="42575" priority="1091">
      <formula>AND(#REF!&gt;0.08,#REF!&lt;0.15)</formula>
    </cfRule>
    <cfRule type="expression" dxfId="42574" priority="1092" stopIfTrue="1">
      <formula>#REF!&gt;0.15</formula>
    </cfRule>
  </conditionalFormatting>
  <conditionalFormatting sqref="E33">
    <cfRule type="expression" dxfId="42573" priority="1093">
      <formula>AND($N33&gt;0.08,$N33&lt;0.15)</formula>
    </cfRule>
    <cfRule type="expression" dxfId="42572" priority="1094" stopIfTrue="1">
      <formula>$N33&gt;0.15</formula>
    </cfRule>
  </conditionalFormatting>
  <conditionalFormatting sqref="E33">
    <cfRule type="expression" dxfId="42571" priority="1085">
      <formula>AND($N33&gt;0.08,$N33&lt;0.15)</formula>
    </cfRule>
    <cfRule type="expression" dxfId="42570" priority="1086" stopIfTrue="1">
      <formula>$N33&gt;0.15</formula>
    </cfRule>
  </conditionalFormatting>
  <conditionalFormatting sqref="F33">
    <cfRule type="expression" dxfId="42569" priority="1097">
      <formula>AND($N33&gt;0.08,$N33&lt;0.15)</formula>
    </cfRule>
    <cfRule type="expression" dxfId="42568" priority="1098" stopIfTrue="1">
      <formula>$N33&gt;0.15</formula>
    </cfRule>
  </conditionalFormatting>
  <conditionalFormatting sqref="F33">
    <cfRule type="expression" dxfId="42567" priority="1095">
      <formula>AND(#REF!&gt;0.08,#REF!&lt;0.15)</formula>
    </cfRule>
    <cfRule type="expression" dxfId="42566" priority="1096" stopIfTrue="1">
      <formula>#REF!&gt;0.15</formula>
    </cfRule>
  </conditionalFormatting>
  <conditionalFormatting sqref="F33">
    <cfRule type="expression" dxfId="42565" priority="1089">
      <formula>AND($N33&gt;0.08,$N33&lt;0.15)</formula>
    </cfRule>
    <cfRule type="expression" dxfId="42564" priority="1090" stopIfTrue="1">
      <formula>$N33&gt;0.15</formula>
    </cfRule>
  </conditionalFormatting>
  <conditionalFormatting sqref="F33">
    <cfRule type="expression" dxfId="42563" priority="1087">
      <formula>AND(#REF!&gt;0.08,#REF!&lt;0.15)</formula>
    </cfRule>
    <cfRule type="expression" dxfId="42562" priority="1088" stopIfTrue="1">
      <formula>#REF!&gt;0.15</formula>
    </cfRule>
  </conditionalFormatting>
  <conditionalFormatting sqref="E33">
    <cfRule type="expression" dxfId="42561" priority="1083">
      <formula>AND(#REF!&gt;0.08,#REF!&lt;0.15)</formula>
    </cfRule>
    <cfRule type="expression" dxfId="42560" priority="1084" stopIfTrue="1">
      <formula>#REF!&gt;0.15</formula>
    </cfRule>
  </conditionalFormatting>
  <conditionalFormatting sqref="D33">
    <cfRule type="expression" dxfId="42559" priority="1081">
      <formula>AND($N33&gt;0.08,$N33&lt;0.15)</formula>
    </cfRule>
    <cfRule type="expression" dxfId="42558" priority="1082" stopIfTrue="1">
      <formula>$N33&gt;0.15</formula>
    </cfRule>
  </conditionalFormatting>
  <conditionalFormatting sqref="D33">
    <cfRule type="expression" dxfId="42557" priority="1079">
      <formula>AND($N33&gt;0.08,$N33&lt;0.15)</formula>
    </cfRule>
    <cfRule type="expression" dxfId="42556" priority="1080" stopIfTrue="1">
      <formula>$N33&gt;0.15</formula>
    </cfRule>
  </conditionalFormatting>
  <conditionalFormatting sqref="G33">
    <cfRule type="expression" dxfId="42555" priority="1075">
      <formula>AND(#REF!&gt;0.08,#REF!&lt;0.15)</formula>
    </cfRule>
    <cfRule type="expression" dxfId="42554" priority="1076" stopIfTrue="1">
      <formula>#REF!&gt;0.15</formula>
    </cfRule>
  </conditionalFormatting>
  <conditionalFormatting sqref="G33">
    <cfRule type="expression" dxfId="42553" priority="1077">
      <formula>AND($N33&gt;0.08,$N33&lt;0.15)</formula>
    </cfRule>
    <cfRule type="expression" dxfId="42552" priority="1078" stopIfTrue="1">
      <formula>$N33&gt;0.15</formula>
    </cfRule>
  </conditionalFormatting>
  <conditionalFormatting sqref="G33">
    <cfRule type="expression" dxfId="42551" priority="1073">
      <formula>AND($N33&gt;0.08,$N33&lt;0.15)</formula>
    </cfRule>
    <cfRule type="expression" dxfId="42550" priority="1074" stopIfTrue="1">
      <formula>$N33&gt;0.15</formula>
    </cfRule>
  </conditionalFormatting>
  <conditionalFormatting sqref="G33">
    <cfRule type="expression" dxfId="42549" priority="1071">
      <formula>AND(#REF!&gt;0.08,#REF!&lt;0.15)</formula>
    </cfRule>
    <cfRule type="expression" dxfId="42548" priority="1072" stopIfTrue="1">
      <formula>#REF!&gt;0.15</formula>
    </cfRule>
  </conditionalFormatting>
  <conditionalFormatting sqref="G34">
    <cfRule type="expression" dxfId="42547" priority="1067">
      <formula>AND($N34&gt;0.08,$N34&lt;0.15)</formula>
    </cfRule>
    <cfRule type="expression" dxfId="42546" priority="1068" stopIfTrue="1">
      <formula>$N34&gt;0.15</formula>
    </cfRule>
  </conditionalFormatting>
  <conditionalFormatting sqref="G34">
    <cfRule type="expression" dxfId="42545" priority="1069">
      <formula>AND($N34&gt;0.08,$N34&lt;0.15)</formula>
    </cfRule>
    <cfRule type="expression" dxfId="42544" priority="1070" stopIfTrue="1">
      <formula>$N34&gt;0.15</formula>
    </cfRule>
  </conditionalFormatting>
  <conditionalFormatting sqref="E34">
    <cfRule type="expression" dxfId="42543" priority="1063">
      <formula>AND(#REF!&gt;0.08,#REF!&lt;0.15)</formula>
    </cfRule>
    <cfRule type="expression" dxfId="42542" priority="1064" stopIfTrue="1">
      <formula>#REF!&gt;0.15</formula>
    </cfRule>
  </conditionalFormatting>
  <conditionalFormatting sqref="E34">
    <cfRule type="expression" dxfId="42541" priority="1065">
      <formula>AND($N34&gt;0.08,$N34&lt;0.15)</formula>
    </cfRule>
    <cfRule type="expression" dxfId="42540" priority="1066" stopIfTrue="1">
      <formula>$N34&gt;0.15</formula>
    </cfRule>
  </conditionalFormatting>
  <conditionalFormatting sqref="E34">
    <cfRule type="expression" dxfId="42539" priority="1061">
      <formula>AND($N34&gt;0.08,$N34&lt;0.15)</formula>
    </cfRule>
    <cfRule type="expression" dxfId="42538" priority="1062" stopIfTrue="1">
      <formula>$N34&gt;0.15</formula>
    </cfRule>
  </conditionalFormatting>
  <conditionalFormatting sqref="E34">
    <cfRule type="expression" dxfId="42537" priority="1059">
      <formula>AND(#REF!&gt;0.08,#REF!&lt;0.15)</formula>
    </cfRule>
    <cfRule type="expression" dxfId="42536" priority="1060" stopIfTrue="1">
      <formula>#REF!&gt;0.15</formula>
    </cfRule>
  </conditionalFormatting>
  <conditionalFormatting sqref="D34">
    <cfRule type="expression" dxfId="42535" priority="1057">
      <formula>AND($N34&gt;0.08,$N34&lt;0.15)</formula>
    </cfRule>
    <cfRule type="expression" dxfId="42534" priority="1058" stopIfTrue="1">
      <formula>$N34&gt;0.15</formula>
    </cfRule>
  </conditionalFormatting>
  <conditionalFormatting sqref="D34">
    <cfRule type="expression" dxfId="42533" priority="1055">
      <formula>AND($N34&gt;0.08,$N34&lt;0.15)</formula>
    </cfRule>
    <cfRule type="expression" dxfId="42532" priority="1056" stopIfTrue="1">
      <formula>$N34&gt;0.15</formula>
    </cfRule>
  </conditionalFormatting>
  <conditionalFormatting sqref="F34">
    <cfRule type="expression" dxfId="42531" priority="1051">
      <formula>AND($N34&gt;0.08,$N34&lt;0.15)</formula>
    </cfRule>
    <cfRule type="expression" dxfId="42530" priority="1052" stopIfTrue="1">
      <formula>$N34&gt;0.15</formula>
    </cfRule>
  </conditionalFormatting>
  <conditionalFormatting sqref="F34">
    <cfRule type="expression" dxfId="42529" priority="1053">
      <formula>AND($N34&gt;0.08,$N34&lt;0.15)</formula>
    </cfRule>
    <cfRule type="expression" dxfId="42528" priority="1054" stopIfTrue="1">
      <formula>$N34&gt;0.15</formula>
    </cfRule>
  </conditionalFormatting>
  <conditionalFormatting sqref="F34">
    <cfRule type="expression" dxfId="42527" priority="1049">
      <formula>AND($N34&gt;0.08,$N34&lt;0.15)</formula>
    </cfRule>
    <cfRule type="expression" dxfId="42526" priority="1050" stopIfTrue="1">
      <formula>$N34&gt;0.15</formula>
    </cfRule>
  </conditionalFormatting>
  <conditionalFormatting sqref="F34">
    <cfRule type="expression" dxfId="42525" priority="1047">
      <formula>AND(#REF!&gt;0.08,#REF!&lt;0.15)</formula>
    </cfRule>
    <cfRule type="expression" dxfId="42524" priority="1048" stopIfTrue="1">
      <formula>#REF!&gt;0.15</formula>
    </cfRule>
  </conditionalFormatting>
  <conditionalFormatting sqref="F34">
    <cfRule type="expression" dxfId="42523" priority="1045">
      <formula>AND($N34&gt;0.08,$N34&lt;0.15)</formula>
    </cfRule>
    <cfRule type="expression" dxfId="42522" priority="1046" stopIfTrue="1">
      <formula>$N34&gt;0.15</formula>
    </cfRule>
  </conditionalFormatting>
  <conditionalFormatting sqref="F34">
    <cfRule type="expression" dxfId="42521" priority="1043">
      <formula>AND(#REF!&gt;0.08,#REF!&lt;0.15)</formula>
    </cfRule>
    <cfRule type="expression" dxfId="42520" priority="1044" stopIfTrue="1">
      <formula>#REF!&gt;0.15</formula>
    </cfRule>
  </conditionalFormatting>
  <conditionalFormatting sqref="H34">
    <cfRule type="expression" dxfId="42519" priority="1041">
      <formula>AND($N34&gt;0.08,$N34&lt;0.15)</formula>
    </cfRule>
    <cfRule type="expression" dxfId="42518" priority="1042" stopIfTrue="1">
      <formula>$N34&gt;0.15</formula>
    </cfRule>
  </conditionalFormatting>
  <conditionalFormatting sqref="H34">
    <cfRule type="expression" dxfId="42517" priority="1039">
      <formula>AND($N34&gt;0.08,$N34&lt;0.15)</formula>
    </cfRule>
    <cfRule type="expression" dxfId="42516" priority="1040" stopIfTrue="1">
      <formula>$N34&gt;0.15</formula>
    </cfRule>
  </conditionalFormatting>
  <conditionalFormatting sqref="E35">
    <cfRule type="expression" dxfId="42515" priority="1035">
      <formula>AND(#REF!&gt;0.08,#REF!&lt;0.15)</formula>
    </cfRule>
    <cfRule type="expression" dxfId="42514" priority="1036" stopIfTrue="1">
      <formula>#REF!&gt;0.15</formula>
    </cfRule>
  </conditionalFormatting>
  <conditionalFormatting sqref="E35">
    <cfRule type="expression" dxfId="42513" priority="1037">
      <formula>AND($N35&gt;0.08,$N35&lt;0.15)</formula>
    </cfRule>
    <cfRule type="expression" dxfId="42512" priority="1038" stopIfTrue="1">
      <formula>$N35&gt;0.15</formula>
    </cfRule>
  </conditionalFormatting>
  <conditionalFormatting sqref="E35">
    <cfRule type="expression" dxfId="42511" priority="1033">
      <formula>AND($N35&gt;0.08,$N35&lt;0.15)</formula>
    </cfRule>
    <cfRule type="expression" dxfId="42510" priority="1034" stopIfTrue="1">
      <formula>$N35&gt;0.15</formula>
    </cfRule>
  </conditionalFormatting>
  <conditionalFormatting sqref="E35">
    <cfRule type="expression" dxfId="42509" priority="1031">
      <formula>AND(#REF!&gt;0.08,#REF!&lt;0.15)</formula>
    </cfRule>
    <cfRule type="expression" dxfId="42508" priority="1032" stopIfTrue="1">
      <formula>#REF!&gt;0.15</formula>
    </cfRule>
  </conditionalFormatting>
  <conditionalFormatting sqref="F35">
    <cfRule type="expression" dxfId="42507" priority="1027">
      <formula>AND($N35&gt;0.08,$N35&lt;0.15)</formula>
    </cfRule>
    <cfRule type="expression" dxfId="42506" priority="1028" stopIfTrue="1">
      <formula>$N35&gt;0.15</formula>
    </cfRule>
  </conditionalFormatting>
  <conditionalFormatting sqref="F35">
    <cfRule type="expression" dxfId="42505" priority="1029">
      <formula>AND($N35&gt;0.08,$N35&lt;0.15)</formula>
    </cfRule>
    <cfRule type="expression" dxfId="42504" priority="1030" stopIfTrue="1">
      <formula>$N35&gt;0.15</formula>
    </cfRule>
  </conditionalFormatting>
  <conditionalFormatting sqref="F35">
    <cfRule type="expression" dxfId="42503" priority="1025">
      <formula>AND($N35&gt;0.08,$N35&lt;0.15)</formula>
    </cfRule>
    <cfRule type="expression" dxfId="42502" priority="1026" stopIfTrue="1">
      <formula>$N35&gt;0.15</formula>
    </cfRule>
  </conditionalFormatting>
  <conditionalFormatting sqref="F35">
    <cfRule type="expression" dxfId="42501" priority="1023">
      <formula>AND(#REF!&gt;0.08,#REF!&lt;0.15)</formula>
    </cfRule>
    <cfRule type="expression" dxfId="42500" priority="1024" stopIfTrue="1">
      <formula>#REF!&gt;0.15</formula>
    </cfRule>
  </conditionalFormatting>
  <conditionalFormatting sqref="F35">
    <cfRule type="expression" dxfId="42499" priority="1021">
      <formula>AND($N35&gt;0.08,$N35&lt;0.15)</formula>
    </cfRule>
    <cfRule type="expression" dxfId="42498" priority="1022" stopIfTrue="1">
      <formula>$N35&gt;0.15</formula>
    </cfRule>
  </conditionalFormatting>
  <conditionalFormatting sqref="F35">
    <cfRule type="expression" dxfId="42497" priority="1019">
      <formula>AND(#REF!&gt;0.08,#REF!&lt;0.15)</formula>
    </cfRule>
    <cfRule type="expression" dxfId="42496" priority="1020" stopIfTrue="1">
      <formula>#REF!&gt;0.15</formula>
    </cfRule>
  </conditionalFormatting>
  <conditionalFormatting sqref="G35">
    <cfRule type="expression" dxfId="42495" priority="1015">
      <formula>AND($N35&gt;0.08,$N35&lt;0.15)</formula>
    </cfRule>
    <cfRule type="expression" dxfId="42494" priority="1016" stopIfTrue="1">
      <formula>$N35&gt;0.15</formula>
    </cfRule>
  </conditionalFormatting>
  <conditionalFormatting sqref="G35">
    <cfRule type="expression" dxfId="42493" priority="1017">
      <formula>AND($N35&gt;0.08,$N35&lt;0.15)</formula>
    </cfRule>
    <cfRule type="expression" dxfId="42492" priority="1018" stopIfTrue="1">
      <formula>$N35&gt;0.15</formula>
    </cfRule>
  </conditionalFormatting>
  <conditionalFormatting sqref="D35">
    <cfRule type="expression" dxfId="42491" priority="1013">
      <formula>AND($N35&gt;0.08,$N35&lt;0.15)</formula>
    </cfRule>
    <cfRule type="expression" dxfId="42490" priority="1014" stopIfTrue="1">
      <formula>$N35&gt;0.15</formula>
    </cfRule>
  </conditionalFormatting>
  <conditionalFormatting sqref="D35">
    <cfRule type="expression" dxfId="42489" priority="1011">
      <formula>AND($N35&gt;0.08,$N35&lt;0.15)</formula>
    </cfRule>
    <cfRule type="expression" dxfId="42488" priority="1012" stopIfTrue="1">
      <formula>$N35&gt;0.15</formula>
    </cfRule>
  </conditionalFormatting>
  <conditionalFormatting sqref="H35">
    <cfRule type="expression" dxfId="42487" priority="1009">
      <formula>AND($N35&gt;0.08,$N35&lt;0.15)</formula>
    </cfRule>
    <cfRule type="expression" dxfId="42486" priority="1010" stopIfTrue="1">
      <formula>$N35&gt;0.15</formula>
    </cfRule>
  </conditionalFormatting>
  <conditionalFormatting sqref="H35">
    <cfRule type="expression" dxfId="42485" priority="1007">
      <formula>AND($N35&gt;0.08,$N35&lt;0.15)</formula>
    </cfRule>
    <cfRule type="expression" dxfId="42484" priority="1008" stopIfTrue="1">
      <formula>$N35&gt;0.15</formula>
    </cfRule>
  </conditionalFormatting>
  <conditionalFormatting sqref="F36">
    <cfRule type="expression" dxfId="42483" priority="1003">
      <formula>AND($N36&gt;0.08,$N36&lt;0.15)</formula>
    </cfRule>
    <cfRule type="expression" dxfId="42482" priority="1004" stopIfTrue="1">
      <formula>$N36&gt;0.15</formula>
    </cfRule>
  </conditionalFormatting>
  <conditionalFormatting sqref="F36">
    <cfRule type="expression" dxfId="42481" priority="1005">
      <formula>AND($N36&gt;0.08,$N36&lt;0.15)</formula>
    </cfRule>
    <cfRule type="expression" dxfId="42480" priority="1006" stopIfTrue="1">
      <formula>$N36&gt;0.15</formula>
    </cfRule>
  </conditionalFormatting>
  <conditionalFormatting sqref="F36">
    <cfRule type="expression" dxfId="42479" priority="1001">
      <formula>AND($N36&gt;0.08,$N36&lt;0.15)</formula>
    </cfRule>
    <cfRule type="expression" dxfId="42478" priority="1002" stopIfTrue="1">
      <formula>$N36&gt;0.15</formula>
    </cfRule>
  </conditionalFormatting>
  <conditionalFormatting sqref="F36">
    <cfRule type="expression" dxfId="42477" priority="999">
      <formula>AND(#REF!&gt;0.08,#REF!&lt;0.15)</formula>
    </cfRule>
    <cfRule type="expression" dxfId="42476" priority="1000" stopIfTrue="1">
      <formula>#REF!&gt;0.15</formula>
    </cfRule>
  </conditionalFormatting>
  <conditionalFormatting sqref="F36">
    <cfRule type="expression" dxfId="42475" priority="997">
      <formula>AND($N36&gt;0.08,$N36&lt;0.15)</formula>
    </cfRule>
    <cfRule type="expression" dxfId="42474" priority="998" stopIfTrue="1">
      <formula>$N36&gt;0.15</formula>
    </cfRule>
  </conditionalFormatting>
  <conditionalFormatting sqref="F36">
    <cfRule type="expression" dxfId="42473" priority="995">
      <formula>AND(#REF!&gt;0.08,#REF!&lt;0.15)</formula>
    </cfRule>
    <cfRule type="expression" dxfId="42472" priority="996" stopIfTrue="1">
      <formula>#REF!&gt;0.15</formula>
    </cfRule>
  </conditionalFormatting>
  <conditionalFormatting sqref="H36">
    <cfRule type="expression" dxfId="42471" priority="993">
      <formula>AND($N36&gt;0.08,$N36&lt;0.15)</formula>
    </cfRule>
    <cfRule type="expression" dxfId="42470" priority="994" stopIfTrue="1">
      <formula>$N36&gt;0.15</formula>
    </cfRule>
  </conditionalFormatting>
  <conditionalFormatting sqref="H36">
    <cfRule type="expression" dxfId="42469" priority="991">
      <formula>AND($N36&gt;0.08,$N36&lt;0.15)</formula>
    </cfRule>
    <cfRule type="expression" dxfId="42468" priority="992" stopIfTrue="1">
      <formula>$N36&gt;0.15</formula>
    </cfRule>
  </conditionalFormatting>
  <conditionalFormatting sqref="E36">
    <cfRule type="expression" dxfId="42467" priority="987">
      <formula>AND(#REF!&gt;0.08,#REF!&lt;0.15)</formula>
    </cfRule>
    <cfRule type="expression" dxfId="42466" priority="988" stopIfTrue="1">
      <formula>#REF!&gt;0.15</formula>
    </cfRule>
  </conditionalFormatting>
  <conditionalFormatting sqref="E36">
    <cfRule type="expression" dxfId="42465" priority="989">
      <formula>AND($N36&gt;0.08,$N36&lt;0.15)</formula>
    </cfRule>
    <cfRule type="expression" dxfId="42464" priority="990" stopIfTrue="1">
      <formula>$N36&gt;0.15</formula>
    </cfRule>
  </conditionalFormatting>
  <conditionalFormatting sqref="E36">
    <cfRule type="expression" dxfId="42463" priority="985">
      <formula>AND($N36&gt;0.08,$N36&lt;0.15)</formula>
    </cfRule>
    <cfRule type="expression" dxfId="42462" priority="986" stopIfTrue="1">
      <formula>$N36&gt;0.15</formula>
    </cfRule>
  </conditionalFormatting>
  <conditionalFormatting sqref="E36">
    <cfRule type="expression" dxfId="42461" priority="983">
      <formula>AND(#REF!&gt;0.08,#REF!&lt;0.15)</formula>
    </cfRule>
    <cfRule type="expression" dxfId="42460" priority="984" stopIfTrue="1">
      <formula>#REF!&gt;0.15</formula>
    </cfRule>
  </conditionalFormatting>
  <conditionalFormatting sqref="D36">
    <cfRule type="expression" dxfId="42459" priority="981">
      <formula>AND($N36&gt;0.08,$N36&lt;0.15)</formula>
    </cfRule>
    <cfRule type="expression" dxfId="42458" priority="982" stopIfTrue="1">
      <formula>$N36&gt;0.15</formula>
    </cfRule>
  </conditionalFormatting>
  <conditionalFormatting sqref="D36">
    <cfRule type="expression" dxfId="42457" priority="979">
      <formula>AND($N36&gt;0.08,$N36&lt;0.15)</formula>
    </cfRule>
    <cfRule type="expression" dxfId="42456" priority="980" stopIfTrue="1">
      <formula>$N36&gt;0.15</formula>
    </cfRule>
  </conditionalFormatting>
  <conditionalFormatting sqref="G36">
    <cfRule type="expression" dxfId="42455" priority="975">
      <formula>AND($N36&gt;0.08,$N36&lt;0.15)</formula>
    </cfRule>
    <cfRule type="expression" dxfId="42454" priority="976" stopIfTrue="1">
      <formula>$N36&gt;0.15</formula>
    </cfRule>
  </conditionalFormatting>
  <conditionalFormatting sqref="G36">
    <cfRule type="expression" dxfId="42453" priority="977">
      <formula>AND($N36&gt;0.08,$N36&lt;0.15)</formula>
    </cfRule>
    <cfRule type="expression" dxfId="42452" priority="978" stopIfTrue="1">
      <formula>$N36&gt;0.15</formula>
    </cfRule>
  </conditionalFormatting>
  <conditionalFormatting sqref="F37">
    <cfRule type="expression" dxfId="42451" priority="971">
      <formula>AND($N37&gt;0.08,$N37&lt;0.15)</formula>
    </cfRule>
    <cfRule type="expression" dxfId="42450" priority="972" stopIfTrue="1">
      <formula>$N37&gt;0.15</formula>
    </cfRule>
  </conditionalFormatting>
  <conditionalFormatting sqref="F37">
    <cfRule type="expression" dxfId="42449" priority="973">
      <formula>AND($N37&gt;0.08,$N37&lt;0.15)</formula>
    </cfRule>
    <cfRule type="expression" dxfId="42448" priority="974" stopIfTrue="1">
      <formula>$N37&gt;0.15</formula>
    </cfRule>
  </conditionalFormatting>
  <conditionalFormatting sqref="F37">
    <cfRule type="expression" dxfId="42447" priority="969">
      <formula>AND($N37&gt;0.08,$N37&lt;0.15)</formula>
    </cfRule>
    <cfRule type="expression" dxfId="42446" priority="970" stopIfTrue="1">
      <formula>$N37&gt;0.15</formula>
    </cfRule>
  </conditionalFormatting>
  <conditionalFormatting sqref="F37">
    <cfRule type="expression" dxfId="42445" priority="967">
      <formula>AND(#REF!&gt;0.08,#REF!&lt;0.15)</formula>
    </cfRule>
    <cfRule type="expression" dxfId="42444" priority="968" stopIfTrue="1">
      <formula>#REF!&gt;0.15</formula>
    </cfRule>
  </conditionalFormatting>
  <conditionalFormatting sqref="F37">
    <cfRule type="expression" dxfId="42443" priority="965">
      <formula>AND($N37&gt;0.08,$N37&lt;0.15)</formula>
    </cfRule>
    <cfRule type="expression" dxfId="42442" priority="966" stopIfTrue="1">
      <formula>$N37&gt;0.15</formula>
    </cfRule>
  </conditionalFormatting>
  <conditionalFormatting sqref="F37">
    <cfRule type="expression" dxfId="42441" priority="963">
      <formula>AND(#REF!&gt;0.08,#REF!&lt;0.15)</formula>
    </cfRule>
    <cfRule type="expression" dxfId="42440" priority="964" stopIfTrue="1">
      <formula>#REF!&gt;0.15</formula>
    </cfRule>
  </conditionalFormatting>
  <conditionalFormatting sqref="H37:H38">
    <cfRule type="expression" dxfId="42439" priority="961">
      <formula>AND($N37&gt;0.08,$N37&lt;0.15)</formula>
    </cfRule>
    <cfRule type="expression" dxfId="42438" priority="962" stopIfTrue="1">
      <formula>$N37&gt;0.15</formula>
    </cfRule>
  </conditionalFormatting>
  <conditionalFormatting sqref="H37:H38">
    <cfRule type="expression" dxfId="42437" priority="959">
      <formula>AND($N37&gt;0.08,$N37&lt;0.15)</formula>
    </cfRule>
    <cfRule type="expression" dxfId="42436" priority="960" stopIfTrue="1">
      <formula>$N37&gt;0.15</formula>
    </cfRule>
  </conditionalFormatting>
  <conditionalFormatting sqref="E37:E38">
    <cfRule type="expression" dxfId="42435" priority="955">
      <formula>AND(#REF!&gt;0.08,#REF!&lt;0.15)</formula>
    </cfRule>
    <cfRule type="expression" dxfId="42434" priority="956" stopIfTrue="1">
      <formula>#REF!&gt;0.15</formula>
    </cfRule>
  </conditionalFormatting>
  <conditionalFormatting sqref="E37:E38">
    <cfRule type="expression" dxfId="42433" priority="957">
      <formula>AND($N37&gt;0.08,$N37&lt;0.15)</formula>
    </cfRule>
    <cfRule type="expression" dxfId="42432" priority="958" stopIfTrue="1">
      <formula>$N37&gt;0.15</formula>
    </cfRule>
  </conditionalFormatting>
  <conditionalFormatting sqref="E37:E38">
    <cfRule type="expression" dxfId="42431" priority="953">
      <formula>AND($N37&gt;0.08,$N37&lt;0.15)</formula>
    </cfRule>
    <cfRule type="expression" dxfId="42430" priority="954" stopIfTrue="1">
      <formula>$N37&gt;0.15</formula>
    </cfRule>
  </conditionalFormatting>
  <conditionalFormatting sqref="E37:E38">
    <cfRule type="expression" dxfId="42429" priority="951">
      <formula>AND(#REF!&gt;0.08,#REF!&lt;0.15)</formula>
    </cfRule>
    <cfRule type="expression" dxfId="42428" priority="952" stopIfTrue="1">
      <formula>#REF!&gt;0.15</formula>
    </cfRule>
  </conditionalFormatting>
  <conditionalFormatting sqref="D37:D38">
    <cfRule type="expression" dxfId="42427" priority="949">
      <formula>AND($N37&gt;0.08,$N37&lt;0.15)</formula>
    </cfRule>
    <cfRule type="expression" dxfId="42426" priority="950" stopIfTrue="1">
      <formula>$N37&gt;0.15</formula>
    </cfRule>
  </conditionalFormatting>
  <conditionalFormatting sqref="D37:D38">
    <cfRule type="expression" dxfId="42425" priority="947">
      <formula>AND($N37&gt;0.08,$N37&lt;0.15)</formula>
    </cfRule>
    <cfRule type="expression" dxfId="42424" priority="948" stopIfTrue="1">
      <formula>$N37&gt;0.15</formula>
    </cfRule>
  </conditionalFormatting>
  <conditionalFormatting sqref="G37">
    <cfRule type="expression" dxfId="42423" priority="943">
      <formula>AND($N37&gt;0.08,$N37&lt;0.15)</formula>
    </cfRule>
    <cfRule type="expression" dxfId="42422" priority="944" stopIfTrue="1">
      <formula>$N37&gt;0.15</formula>
    </cfRule>
  </conditionalFormatting>
  <conditionalFormatting sqref="G37">
    <cfRule type="expression" dxfId="42421" priority="945">
      <formula>AND($N37&gt;0.08,$N37&lt;0.15)</formula>
    </cfRule>
    <cfRule type="expression" dxfId="42420" priority="946" stopIfTrue="1">
      <formula>$N37&gt;0.15</formula>
    </cfRule>
  </conditionalFormatting>
  <conditionalFormatting sqref="J28:W28 Y28:Z28">
    <cfRule type="expression" dxfId="42419" priority="935">
      <formula>AND($N28&gt;0.08,$N28&lt;0.15)</formula>
    </cfRule>
    <cfRule type="expression" dxfId="42418" priority="936" stopIfTrue="1">
      <formula>$N28&gt;0.15</formula>
    </cfRule>
  </conditionalFormatting>
  <conditionalFormatting sqref="I9">
    <cfRule type="expression" dxfId="42417" priority="941">
      <formula>AND($N9&gt;0.08,$N9&lt;0.15)</formula>
    </cfRule>
    <cfRule type="expression" dxfId="42416" priority="942" stopIfTrue="1">
      <formula>$N9&gt;0.15</formula>
    </cfRule>
  </conditionalFormatting>
  <conditionalFormatting sqref="I10">
    <cfRule type="expression" dxfId="42415" priority="939">
      <formula>AND($N10&gt;0.08,$N10&lt;0.15)</formula>
    </cfRule>
    <cfRule type="expression" dxfId="42414" priority="940" stopIfTrue="1">
      <formula>$N10&gt;0.15</formula>
    </cfRule>
  </conditionalFormatting>
  <conditionalFormatting sqref="J27:W27 Y27:Z27">
    <cfRule type="expression" dxfId="42413" priority="937">
      <formula>AND($N27&gt;0.08,$N27&lt;0.15)</formula>
    </cfRule>
    <cfRule type="expression" dxfId="42412" priority="938" stopIfTrue="1">
      <formula>$N27&gt;0.15</formula>
    </cfRule>
  </conditionalFormatting>
  <conditionalFormatting sqref="I27">
    <cfRule type="expression" dxfId="42411" priority="933">
      <formula>AND($N27&gt;0.08,$N27&lt;0.15)</formula>
    </cfRule>
    <cfRule type="expression" dxfId="42410" priority="934" stopIfTrue="1">
      <formula>$N27&gt;0.15</formula>
    </cfRule>
  </conditionalFormatting>
  <conditionalFormatting sqref="I28">
    <cfRule type="expression" dxfId="42409" priority="931">
      <formula>AND($N28&gt;0.08,$N28&lt;0.15)</formula>
    </cfRule>
    <cfRule type="expression" dxfId="42408" priority="932" stopIfTrue="1">
      <formula>$N28&gt;0.15</formula>
    </cfRule>
  </conditionalFormatting>
  <conditionalFormatting sqref="I11">
    <cfRule type="expression" dxfId="42407" priority="929">
      <formula>AND($N11&gt;0.08,$N11&lt;0.15)</formula>
    </cfRule>
    <cfRule type="expression" dxfId="42406" priority="930" stopIfTrue="1">
      <formula>$N11&gt;0.15</formula>
    </cfRule>
  </conditionalFormatting>
  <conditionalFormatting sqref="X19:X20">
    <cfRule type="expression" dxfId="42405" priority="923">
      <formula>AND($N19&gt;0.08,$N19&lt;0.15)</formula>
    </cfRule>
    <cfRule type="expression" dxfId="42404" priority="924" stopIfTrue="1">
      <formula>$N19&gt;0.15</formula>
    </cfRule>
  </conditionalFormatting>
  <conditionalFormatting sqref="X17:X18">
    <cfRule type="expression" dxfId="42403" priority="927">
      <formula>AND($N17&gt;0.08,$N17&lt;0.15)</formula>
    </cfRule>
    <cfRule type="expression" dxfId="42402" priority="928" stopIfTrue="1">
      <formula>$N17&gt;0.15</formula>
    </cfRule>
  </conditionalFormatting>
  <conditionalFormatting sqref="X18">
    <cfRule type="expression" dxfId="42401" priority="925">
      <formula>AND($N18&gt;0.08,$N18&lt;0.15)</formula>
    </cfRule>
    <cfRule type="expression" dxfId="42400" priority="926" stopIfTrue="1">
      <formula>$N18&gt;0.15</formula>
    </cfRule>
  </conditionalFormatting>
  <conditionalFormatting sqref="J21:W21 Y21:Z21">
    <cfRule type="expression" dxfId="42399" priority="921">
      <formula>AND($N21&gt;0.08,$N21&lt;0.15)</formula>
    </cfRule>
    <cfRule type="expression" dxfId="42398" priority="922" stopIfTrue="1">
      <formula>$N21&gt;0.15</formula>
    </cfRule>
  </conditionalFormatting>
  <conditionalFormatting sqref="I21">
    <cfRule type="expression" dxfId="42397" priority="919">
      <formula>AND($N21&gt;0.08,$N21&lt;0.15)</formula>
    </cfRule>
    <cfRule type="expression" dxfId="42396" priority="920" stopIfTrue="1">
      <formula>$N21&gt;0.15</formula>
    </cfRule>
  </conditionalFormatting>
  <conditionalFormatting sqref="X14:X16">
    <cfRule type="expression" dxfId="42395" priority="917">
      <formula>AND($N14&gt;0.08,$N14&lt;0.15)</formula>
    </cfRule>
    <cfRule type="expression" dxfId="42394" priority="918" stopIfTrue="1">
      <formula>$N14&gt;0.15</formula>
    </cfRule>
  </conditionalFormatting>
  <conditionalFormatting sqref="Z13">
    <cfRule type="expression" dxfId="42393" priority="915">
      <formula>AND($N13&gt;0.08,$N13&lt;0.15)</formula>
    </cfRule>
    <cfRule type="expression" dxfId="42392" priority="916" stopIfTrue="1">
      <formula>$N13&gt;0.15</formula>
    </cfRule>
  </conditionalFormatting>
  <conditionalFormatting sqref="X9">
    <cfRule type="expression" dxfId="42391" priority="913">
      <formula>AND($N9&gt;0.08,$N9&lt;0.15)</formula>
    </cfRule>
    <cfRule type="expression" dxfId="42390" priority="914" stopIfTrue="1">
      <formula>$N9&gt;0.15</formula>
    </cfRule>
  </conditionalFormatting>
  <conditionalFormatting sqref="I12">
    <cfRule type="expression" dxfId="42389" priority="911">
      <formula>AND($N12&gt;0.08,$N12&lt;0.15)</formula>
    </cfRule>
    <cfRule type="expression" dxfId="42388" priority="912" stopIfTrue="1">
      <formula>$N12&gt;0.15</formula>
    </cfRule>
  </conditionalFormatting>
  <conditionalFormatting sqref="I12">
    <cfRule type="expression" dxfId="42387" priority="909">
      <formula>AND($N12&gt;0.08,$N12&lt;0.15)</formula>
    </cfRule>
    <cfRule type="expression" dxfId="42386" priority="910" stopIfTrue="1">
      <formula>$N12&gt;0.15</formula>
    </cfRule>
  </conditionalFormatting>
  <conditionalFormatting sqref="R20:W20">
    <cfRule type="expression" dxfId="42385" priority="907">
      <formula>AND($N20&gt;0.08,$N20&lt;0.15)</formula>
    </cfRule>
    <cfRule type="expression" dxfId="42384" priority="908" stopIfTrue="1">
      <formula>$N20&gt;0.15</formula>
    </cfRule>
  </conditionalFormatting>
  <conditionalFormatting sqref="X10">
    <cfRule type="expression" dxfId="42383" priority="905">
      <formula>AND($N10&gt;0.08,$N10&lt;0.15)</formula>
    </cfRule>
    <cfRule type="expression" dxfId="42382" priority="906" stopIfTrue="1">
      <formula>$N10&gt;0.15</formula>
    </cfRule>
  </conditionalFormatting>
  <conditionalFormatting sqref="F35">
    <cfRule type="expression" dxfId="42381" priority="901">
      <formula>AND(#REF!&gt;0.08,#REF!&lt;0.15)</formula>
    </cfRule>
    <cfRule type="expression" dxfId="42380" priority="902" stopIfTrue="1">
      <formula>#REF!&gt;0.15</formula>
    </cfRule>
  </conditionalFormatting>
  <conditionalFormatting sqref="F35">
    <cfRule type="expression" dxfId="42379" priority="903">
      <formula>AND($N35&gt;0.08,$N35&lt;0.15)</formula>
    </cfRule>
    <cfRule type="expression" dxfId="42378" priority="904" stopIfTrue="1">
      <formula>$N35&gt;0.15</formula>
    </cfRule>
  </conditionalFormatting>
  <conditionalFormatting sqref="F35">
    <cfRule type="expression" dxfId="42377" priority="899">
      <formula>AND($N35&gt;0.08,$N35&lt;0.15)</formula>
    </cfRule>
    <cfRule type="expression" dxfId="42376" priority="900" stopIfTrue="1">
      <formula>$N35&gt;0.15</formula>
    </cfRule>
  </conditionalFormatting>
  <conditionalFormatting sqref="F35">
    <cfRule type="expression" dxfId="42375" priority="897">
      <formula>AND(#REF!&gt;0.08,#REF!&lt;0.15)</formula>
    </cfRule>
    <cfRule type="expression" dxfId="42374" priority="898" stopIfTrue="1">
      <formula>#REF!&gt;0.15</formula>
    </cfRule>
  </conditionalFormatting>
  <conditionalFormatting sqref="G35">
    <cfRule type="expression" dxfId="42373" priority="893">
      <formula>AND($N35&gt;0.08,$N35&lt;0.15)</formula>
    </cfRule>
    <cfRule type="expression" dxfId="42372" priority="894" stopIfTrue="1">
      <formula>$N35&gt;0.15</formula>
    </cfRule>
  </conditionalFormatting>
  <conditionalFormatting sqref="G35">
    <cfRule type="expression" dxfId="42371" priority="895">
      <formula>AND($N35&gt;0.08,$N35&lt;0.15)</formula>
    </cfRule>
    <cfRule type="expression" dxfId="42370" priority="896" stopIfTrue="1">
      <formula>$N35&gt;0.15</formula>
    </cfRule>
  </conditionalFormatting>
  <conditionalFormatting sqref="Y7:Z7">
    <cfRule type="expression" dxfId="42369" priority="891">
      <formula>AND($N7&gt;0.08,$N7&lt;0.15)</formula>
    </cfRule>
    <cfRule type="expression" dxfId="42368" priority="892" stopIfTrue="1">
      <formula>$N7&gt;0.15</formula>
    </cfRule>
  </conditionalFormatting>
  <conditionalFormatting sqref="I8">
    <cfRule type="expression" dxfId="42367" priority="889">
      <formula>AND($N8&gt;0.08,$N8&lt;0.15)</formula>
    </cfRule>
    <cfRule type="expression" dxfId="42366" priority="890" stopIfTrue="1">
      <formula>$N8&gt;0.15</formula>
    </cfRule>
  </conditionalFormatting>
  <conditionalFormatting sqref="I8">
    <cfRule type="expression" dxfId="42365" priority="887">
      <formula>AND($N8&gt;0.08,$N8&lt;0.15)</formula>
    </cfRule>
    <cfRule type="expression" dxfId="42364" priority="888" stopIfTrue="1">
      <formula>$N8&gt;0.15</formula>
    </cfRule>
  </conditionalFormatting>
  <conditionalFormatting sqref="J8">
    <cfRule type="expression" dxfId="42363" priority="885">
      <formula>AND($N8&gt;0.08,$N8&lt;0.15)</formula>
    </cfRule>
    <cfRule type="expression" dxfId="42362" priority="886" stopIfTrue="1">
      <formula>$N8&gt;0.15</formula>
    </cfRule>
  </conditionalFormatting>
  <conditionalFormatting sqref="G12">
    <cfRule type="expression" dxfId="42361" priority="881">
      <formula>AND($N12&gt;0.08,$N12&lt;0.15)</formula>
    </cfRule>
    <cfRule type="expression" dxfId="42360" priority="882" stopIfTrue="1">
      <formula>$N12&gt;0.15</formula>
    </cfRule>
  </conditionalFormatting>
  <conditionalFormatting sqref="G12">
    <cfRule type="expression" dxfId="42359" priority="883">
      <formula>AND($N12&gt;0.08,$N12&lt;0.15)</formula>
    </cfRule>
    <cfRule type="expression" dxfId="42358" priority="884" stopIfTrue="1">
      <formula>$N12&gt;0.15</formula>
    </cfRule>
  </conditionalFormatting>
  <conditionalFormatting sqref="D12">
    <cfRule type="expression" dxfId="42357" priority="879">
      <formula>AND($N12&gt;0.08,$N12&lt;0.15)</formula>
    </cfRule>
    <cfRule type="expression" dxfId="42356" priority="880" stopIfTrue="1">
      <formula>$N12&gt;0.15</formula>
    </cfRule>
  </conditionalFormatting>
  <conditionalFormatting sqref="D12">
    <cfRule type="expression" dxfId="42355" priority="877">
      <formula>AND($N12&gt;0.08,$N12&lt;0.15)</formula>
    </cfRule>
    <cfRule type="expression" dxfId="42354" priority="878" stopIfTrue="1">
      <formula>$N12&gt;0.15</formula>
    </cfRule>
  </conditionalFormatting>
  <conditionalFormatting sqref="F12">
    <cfRule type="expression" dxfId="42353" priority="873">
      <formula>AND($N12&gt;0.08,$N12&lt;0.15)</formula>
    </cfRule>
    <cfRule type="expression" dxfId="42352" priority="874" stopIfTrue="1">
      <formula>$N12&gt;0.15</formula>
    </cfRule>
  </conditionalFormatting>
  <conditionalFormatting sqref="F12">
    <cfRule type="expression" dxfId="42351" priority="875">
      <formula>AND($N12&gt;0.08,$N12&lt;0.15)</formula>
    </cfRule>
    <cfRule type="expression" dxfId="42350" priority="876" stopIfTrue="1">
      <formula>$N12&gt;0.15</formula>
    </cfRule>
  </conditionalFormatting>
  <conditionalFormatting sqref="F12">
    <cfRule type="expression" dxfId="42349" priority="871">
      <formula>AND($N12&gt;0.08,$N12&lt;0.15)</formula>
    </cfRule>
    <cfRule type="expression" dxfId="42348" priority="872" stopIfTrue="1">
      <formula>$N12&gt;0.15</formula>
    </cfRule>
  </conditionalFormatting>
  <conditionalFormatting sqref="F12">
    <cfRule type="expression" dxfId="42347" priority="869">
      <formula>AND(#REF!&gt;0.08,#REF!&lt;0.15)</formula>
    </cfRule>
    <cfRule type="expression" dxfId="42346" priority="870" stopIfTrue="1">
      <formula>#REF!&gt;0.15</formula>
    </cfRule>
  </conditionalFormatting>
  <conditionalFormatting sqref="F12">
    <cfRule type="expression" dxfId="42345" priority="867">
      <formula>AND($N12&gt;0.08,$N12&lt;0.15)</formula>
    </cfRule>
    <cfRule type="expression" dxfId="42344" priority="868" stopIfTrue="1">
      <formula>$N12&gt;0.15</formula>
    </cfRule>
  </conditionalFormatting>
  <conditionalFormatting sqref="F12">
    <cfRule type="expression" dxfId="42343" priority="865">
      <formula>AND(#REF!&gt;0.08,#REF!&lt;0.15)</formula>
    </cfRule>
    <cfRule type="expression" dxfId="42342" priority="866" stopIfTrue="1">
      <formula>#REF!&gt;0.15</formula>
    </cfRule>
  </conditionalFormatting>
  <conditionalFormatting sqref="E12">
    <cfRule type="expression" dxfId="42341" priority="861">
      <formula>AND(#REF!&gt;0.08,#REF!&lt;0.15)</formula>
    </cfRule>
    <cfRule type="expression" dxfId="42340" priority="862" stopIfTrue="1">
      <formula>#REF!&gt;0.15</formula>
    </cfRule>
  </conditionalFormatting>
  <conditionalFormatting sqref="E12">
    <cfRule type="expression" dxfId="42339" priority="863">
      <formula>AND($N12&gt;0.08,$N12&lt;0.15)</formula>
    </cfRule>
    <cfRule type="expression" dxfId="42338" priority="864" stopIfTrue="1">
      <formula>$N12&gt;0.15</formula>
    </cfRule>
  </conditionalFormatting>
  <conditionalFormatting sqref="E12">
    <cfRule type="expression" dxfId="42337" priority="859">
      <formula>AND($N12&gt;0.08,$N12&lt;0.15)</formula>
    </cfRule>
    <cfRule type="expression" dxfId="42336" priority="860" stopIfTrue="1">
      <formula>$N12&gt;0.15</formula>
    </cfRule>
  </conditionalFormatting>
  <conditionalFormatting sqref="E12">
    <cfRule type="expression" dxfId="42335" priority="857">
      <formula>AND(#REF!&gt;0.08,#REF!&lt;0.15)</formula>
    </cfRule>
    <cfRule type="expression" dxfId="42334" priority="858" stopIfTrue="1">
      <formula>#REF!&gt;0.15</formula>
    </cfRule>
  </conditionalFormatting>
  <conditionalFormatting sqref="H12">
    <cfRule type="expression" dxfId="42333" priority="855">
      <formula>AND($N12&gt;0.08,$N12&lt;0.15)</formula>
    </cfRule>
    <cfRule type="expression" dxfId="42332" priority="856" stopIfTrue="1">
      <formula>$N12&gt;0.15</formula>
    </cfRule>
  </conditionalFormatting>
  <conditionalFormatting sqref="H12">
    <cfRule type="expression" dxfId="42331" priority="853">
      <formula>AND($N12&gt;0.08,$N12&lt;0.15)</formula>
    </cfRule>
    <cfRule type="expression" dxfId="42330" priority="854" stopIfTrue="1">
      <formula>$N12&gt;0.15</formula>
    </cfRule>
  </conditionalFormatting>
  <conditionalFormatting sqref="F19">
    <cfRule type="expression" dxfId="42329" priority="849">
      <formula>AND($N19&gt;0.08,$N19&lt;0.15)</formula>
    </cfRule>
    <cfRule type="expression" dxfId="42328" priority="850" stopIfTrue="1">
      <formula>$N19&gt;0.15</formula>
    </cfRule>
  </conditionalFormatting>
  <conditionalFormatting sqref="F19">
    <cfRule type="expression" dxfId="42327" priority="851">
      <formula>AND($N19&gt;0.08,$N19&lt;0.15)</formula>
    </cfRule>
    <cfRule type="expression" dxfId="42326" priority="852" stopIfTrue="1">
      <formula>$N19&gt;0.15</formula>
    </cfRule>
  </conditionalFormatting>
  <conditionalFormatting sqref="F19">
    <cfRule type="expression" dxfId="42325" priority="847">
      <formula>AND($N19&gt;0.08,$N19&lt;0.15)</formula>
    </cfRule>
    <cfRule type="expression" dxfId="42324" priority="848" stopIfTrue="1">
      <formula>$N19&gt;0.15</formula>
    </cfRule>
  </conditionalFormatting>
  <conditionalFormatting sqref="F19">
    <cfRule type="expression" dxfId="42323" priority="845">
      <formula>AND(#REF!&gt;0.08,#REF!&lt;0.15)</formula>
    </cfRule>
    <cfRule type="expression" dxfId="42322" priority="846" stopIfTrue="1">
      <formula>#REF!&gt;0.15</formula>
    </cfRule>
  </conditionalFormatting>
  <conditionalFormatting sqref="F19">
    <cfRule type="expression" dxfId="42321" priority="843">
      <formula>AND($N19&gt;0.08,$N19&lt;0.15)</formula>
    </cfRule>
    <cfRule type="expression" dxfId="42320" priority="844" stopIfTrue="1">
      <formula>$N19&gt;0.15</formula>
    </cfRule>
  </conditionalFormatting>
  <conditionalFormatting sqref="F19">
    <cfRule type="expression" dxfId="42319" priority="841">
      <formula>AND(#REF!&gt;0.08,#REF!&lt;0.15)</formula>
    </cfRule>
    <cfRule type="expression" dxfId="42318" priority="842" stopIfTrue="1">
      <formula>#REF!&gt;0.15</formula>
    </cfRule>
  </conditionalFormatting>
  <conditionalFormatting sqref="G19">
    <cfRule type="expression" dxfId="42317" priority="837">
      <formula>AND($N19&gt;0.08,$N19&lt;0.15)</formula>
    </cfRule>
    <cfRule type="expression" dxfId="42316" priority="838" stopIfTrue="1">
      <formula>$N19&gt;0.15</formula>
    </cfRule>
  </conditionalFormatting>
  <conditionalFormatting sqref="G19">
    <cfRule type="expression" dxfId="42315" priority="839">
      <formula>AND($N19&gt;0.08,$N19&lt;0.15)</formula>
    </cfRule>
    <cfRule type="expression" dxfId="42314" priority="840" stopIfTrue="1">
      <formula>$N19&gt;0.15</formula>
    </cfRule>
  </conditionalFormatting>
  <conditionalFormatting sqref="E19">
    <cfRule type="expression" dxfId="42313" priority="833">
      <formula>AND(#REF!&gt;0.08,#REF!&lt;0.15)</formula>
    </cfRule>
    <cfRule type="expression" dxfId="42312" priority="834" stopIfTrue="1">
      <formula>#REF!&gt;0.15</formula>
    </cfRule>
  </conditionalFormatting>
  <conditionalFormatting sqref="E19">
    <cfRule type="expression" dxfId="42311" priority="835">
      <formula>AND($N19&gt;0.08,$N19&lt;0.15)</formula>
    </cfRule>
    <cfRule type="expression" dxfId="42310" priority="836" stopIfTrue="1">
      <formula>$N19&gt;0.15</formula>
    </cfRule>
  </conditionalFormatting>
  <conditionalFormatting sqref="E19">
    <cfRule type="expression" dxfId="42309" priority="831">
      <formula>AND($N19&gt;0.08,$N19&lt;0.15)</formula>
    </cfRule>
    <cfRule type="expression" dxfId="42308" priority="832" stopIfTrue="1">
      <formula>$N19&gt;0.15</formula>
    </cfRule>
  </conditionalFormatting>
  <conditionalFormatting sqref="E19">
    <cfRule type="expression" dxfId="42307" priority="829">
      <formula>AND(#REF!&gt;0.08,#REF!&lt;0.15)</formula>
    </cfRule>
    <cfRule type="expression" dxfId="42306" priority="830" stopIfTrue="1">
      <formula>#REF!&gt;0.15</formula>
    </cfRule>
  </conditionalFormatting>
  <conditionalFormatting sqref="D19">
    <cfRule type="expression" dxfId="42305" priority="827">
      <formula>AND($N19&gt;0.08,$N19&lt;0.15)</formula>
    </cfRule>
    <cfRule type="expression" dxfId="42304" priority="828" stopIfTrue="1">
      <formula>$N19&gt;0.15</formula>
    </cfRule>
  </conditionalFormatting>
  <conditionalFormatting sqref="D19">
    <cfRule type="expression" dxfId="42303" priority="825">
      <formula>AND($N19&gt;0.08,$N19&lt;0.15)</formula>
    </cfRule>
    <cfRule type="expression" dxfId="42302" priority="826" stopIfTrue="1">
      <formula>$N19&gt;0.15</formula>
    </cfRule>
  </conditionalFormatting>
  <conditionalFormatting sqref="F7">
    <cfRule type="expression" dxfId="42301" priority="821">
      <formula>AND($N7&gt;0.08,$N7&lt;0.15)</formula>
    </cfRule>
    <cfRule type="expression" dxfId="42300" priority="822" stopIfTrue="1">
      <formula>$N7&gt;0.15</formula>
    </cfRule>
  </conditionalFormatting>
  <conditionalFormatting sqref="F7">
    <cfRule type="expression" dxfId="42299" priority="823">
      <formula>AND($N7&gt;0.08,$N7&lt;0.15)</formula>
    </cfRule>
    <cfRule type="expression" dxfId="42298" priority="824" stopIfTrue="1">
      <formula>$N7&gt;0.15</formula>
    </cfRule>
  </conditionalFormatting>
  <conditionalFormatting sqref="F7">
    <cfRule type="expression" dxfId="42297" priority="819">
      <formula>AND($N7&gt;0.08,$N7&lt;0.15)</formula>
    </cfRule>
    <cfRule type="expression" dxfId="42296" priority="820" stopIfTrue="1">
      <formula>$N7&gt;0.15</formula>
    </cfRule>
  </conditionalFormatting>
  <conditionalFormatting sqref="F7">
    <cfRule type="expression" dxfId="42295" priority="817">
      <formula>AND(#REF!&gt;0.08,#REF!&lt;0.15)</formula>
    </cfRule>
    <cfRule type="expression" dxfId="42294" priority="818" stopIfTrue="1">
      <formula>#REF!&gt;0.15</formula>
    </cfRule>
  </conditionalFormatting>
  <conditionalFormatting sqref="F7">
    <cfRule type="expression" dxfId="42293" priority="815">
      <formula>AND($N7&gt;0.08,$N7&lt;0.15)</formula>
    </cfRule>
    <cfRule type="expression" dxfId="42292" priority="816" stopIfTrue="1">
      <formula>$N7&gt;0.15</formula>
    </cfRule>
  </conditionalFormatting>
  <conditionalFormatting sqref="F7">
    <cfRule type="expression" dxfId="42291" priority="813">
      <formula>AND(#REF!&gt;0.08,#REF!&lt;0.15)</formula>
    </cfRule>
    <cfRule type="expression" dxfId="42290" priority="814" stopIfTrue="1">
      <formula>#REF!&gt;0.15</formula>
    </cfRule>
  </conditionalFormatting>
  <conditionalFormatting sqref="H7">
    <cfRule type="expression" dxfId="42289" priority="811">
      <formula>AND($N7&gt;0.08,$N7&lt;0.15)</formula>
    </cfRule>
    <cfRule type="expression" dxfId="42288" priority="812" stopIfTrue="1">
      <formula>$N7&gt;0.15</formula>
    </cfRule>
  </conditionalFormatting>
  <conditionalFormatting sqref="H7">
    <cfRule type="expression" dxfId="42287" priority="809">
      <formula>AND($N7&gt;0.08,$N7&lt;0.15)</formula>
    </cfRule>
    <cfRule type="expression" dxfId="42286" priority="810" stopIfTrue="1">
      <formula>$N7&gt;0.15</formula>
    </cfRule>
  </conditionalFormatting>
  <conditionalFormatting sqref="E7">
    <cfRule type="expression" dxfId="42285" priority="805">
      <formula>AND(#REF!&gt;0.08,#REF!&lt;0.15)</formula>
    </cfRule>
    <cfRule type="expression" dxfId="42284" priority="806" stopIfTrue="1">
      <formula>#REF!&gt;0.15</formula>
    </cfRule>
  </conditionalFormatting>
  <conditionalFormatting sqref="E7">
    <cfRule type="expression" dxfId="42283" priority="807">
      <formula>AND($N7&gt;0.08,$N7&lt;0.15)</formula>
    </cfRule>
    <cfRule type="expression" dxfId="42282" priority="808" stopIfTrue="1">
      <formula>$N7&gt;0.15</formula>
    </cfRule>
  </conditionalFormatting>
  <conditionalFormatting sqref="E7">
    <cfRule type="expression" dxfId="42281" priority="803">
      <formula>AND($N7&gt;0.08,$N7&lt;0.15)</formula>
    </cfRule>
    <cfRule type="expression" dxfId="42280" priority="804" stopIfTrue="1">
      <formula>$N7&gt;0.15</formula>
    </cfRule>
  </conditionalFormatting>
  <conditionalFormatting sqref="E7">
    <cfRule type="expression" dxfId="42279" priority="801">
      <formula>AND(#REF!&gt;0.08,#REF!&lt;0.15)</formula>
    </cfRule>
    <cfRule type="expression" dxfId="42278" priority="802" stopIfTrue="1">
      <formula>#REF!&gt;0.15</formula>
    </cfRule>
  </conditionalFormatting>
  <conditionalFormatting sqref="D7">
    <cfRule type="expression" dxfId="42277" priority="799">
      <formula>AND($N7&gt;0.08,$N7&lt;0.15)</formula>
    </cfRule>
    <cfRule type="expression" dxfId="42276" priority="800" stopIfTrue="1">
      <formula>$N7&gt;0.15</formula>
    </cfRule>
  </conditionalFormatting>
  <conditionalFormatting sqref="D7">
    <cfRule type="expression" dxfId="42275" priority="797">
      <formula>AND($N7&gt;0.08,$N7&lt;0.15)</formula>
    </cfRule>
    <cfRule type="expression" dxfId="42274" priority="798" stopIfTrue="1">
      <formula>$N7&gt;0.15</formula>
    </cfRule>
  </conditionalFormatting>
  <conditionalFormatting sqref="G7">
    <cfRule type="expression" dxfId="42273" priority="793">
      <formula>AND($N7&gt;0.08,$N7&lt;0.15)</formula>
    </cfRule>
    <cfRule type="expression" dxfId="42272" priority="794" stopIfTrue="1">
      <formula>$N7&gt;0.15</formula>
    </cfRule>
  </conditionalFormatting>
  <conditionalFormatting sqref="G7">
    <cfRule type="expression" dxfId="42271" priority="795">
      <formula>AND($N7&gt;0.08,$N7&lt;0.15)</formula>
    </cfRule>
    <cfRule type="expression" dxfId="42270" priority="796" stopIfTrue="1">
      <formula>$N7&gt;0.15</formula>
    </cfRule>
  </conditionalFormatting>
  <conditionalFormatting sqref="F8">
    <cfRule type="expression" dxfId="42269" priority="789">
      <formula>AND($N8&gt;0.08,$N8&lt;0.15)</formula>
    </cfRule>
    <cfRule type="expression" dxfId="42268" priority="790" stopIfTrue="1">
      <formula>$N8&gt;0.15</formula>
    </cfRule>
  </conditionalFormatting>
  <conditionalFormatting sqref="F8">
    <cfRule type="expression" dxfId="42267" priority="791">
      <formula>AND($N8&gt;0.08,$N8&lt;0.15)</formula>
    </cfRule>
    <cfRule type="expression" dxfId="42266" priority="792" stopIfTrue="1">
      <formula>$N8&gt;0.15</formula>
    </cfRule>
  </conditionalFormatting>
  <conditionalFormatting sqref="F8">
    <cfRule type="expression" dxfId="42265" priority="787">
      <formula>AND($N8&gt;0.08,$N8&lt;0.15)</formula>
    </cfRule>
    <cfRule type="expression" dxfId="42264" priority="788" stopIfTrue="1">
      <formula>$N8&gt;0.15</formula>
    </cfRule>
  </conditionalFormatting>
  <conditionalFormatting sqref="F8">
    <cfRule type="expression" dxfId="42263" priority="785">
      <formula>AND(#REF!&gt;0.08,#REF!&lt;0.15)</formula>
    </cfRule>
    <cfRule type="expression" dxfId="42262" priority="786" stopIfTrue="1">
      <formula>#REF!&gt;0.15</formula>
    </cfRule>
  </conditionalFormatting>
  <conditionalFormatting sqref="F8">
    <cfRule type="expression" dxfId="42261" priority="783">
      <formula>AND($N8&gt;0.08,$N8&lt;0.15)</formula>
    </cfRule>
    <cfRule type="expression" dxfId="42260" priority="784" stopIfTrue="1">
      <formula>$N8&gt;0.15</formula>
    </cfRule>
  </conditionalFormatting>
  <conditionalFormatting sqref="F8">
    <cfRule type="expression" dxfId="42259" priority="781">
      <formula>AND(#REF!&gt;0.08,#REF!&lt;0.15)</formula>
    </cfRule>
    <cfRule type="expression" dxfId="42258" priority="782" stopIfTrue="1">
      <formula>#REF!&gt;0.15</formula>
    </cfRule>
  </conditionalFormatting>
  <conditionalFormatting sqref="H8">
    <cfRule type="expression" dxfId="42257" priority="779">
      <formula>AND($N8&gt;0.08,$N8&lt;0.15)</formula>
    </cfRule>
    <cfRule type="expression" dxfId="42256" priority="780" stopIfTrue="1">
      <formula>$N8&gt;0.15</formula>
    </cfRule>
  </conditionalFormatting>
  <conditionalFormatting sqref="H8">
    <cfRule type="expression" dxfId="42255" priority="777">
      <formula>AND($N8&gt;0.08,$N8&lt;0.15)</formula>
    </cfRule>
    <cfRule type="expression" dxfId="42254" priority="778" stopIfTrue="1">
      <formula>$N8&gt;0.15</formula>
    </cfRule>
  </conditionalFormatting>
  <conditionalFormatting sqref="E8">
    <cfRule type="expression" dxfId="42253" priority="773">
      <formula>AND(#REF!&gt;0.08,#REF!&lt;0.15)</formula>
    </cfRule>
    <cfRule type="expression" dxfId="42252" priority="774" stopIfTrue="1">
      <formula>#REF!&gt;0.15</formula>
    </cfRule>
  </conditionalFormatting>
  <conditionalFormatting sqref="E8">
    <cfRule type="expression" dxfId="42251" priority="775">
      <formula>AND($N8&gt;0.08,$N8&lt;0.15)</formula>
    </cfRule>
    <cfRule type="expression" dxfId="42250" priority="776" stopIfTrue="1">
      <formula>$N8&gt;0.15</formula>
    </cfRule>
  </conditionalFormatting>
  <conditionalFormatting sqref="E8">
    <cfRule type="expression" dxfId="42249" priority="771">
      <formula>AND($N8&gt;0.08,$N8&lt;0.15)</formula>
    </cfRule>
    <cfRule type="expression" dxfId="42248" priority="772" stopIfTrue="1">
      <formula>$N8&gt;0.15</formula>
    </cfRule>
  </conditionalFormatting>
  <conditionalFormatting sqref="E8">
    <cfRule type="expression" dxfId="42247" priority="769">
      <formula>AND(#REF!&gt;0.08,#REF!&lt;0.15)</formula>
    </cfRule>
    <cfRule type="expression" dxfId="42246" priority="770" stopIfTrue="1">
      <formula>#REF!&gt;0.15</formula>
    </cfRule>
  </conditionalFormatting>
  <conditionalFormatting sqref="D8">
    <cfRule type="expression" dxfId="42245" priority="767">
      <formula>AND($N8&gt;0.08,$N8&lt;0.15)</formula>
    </cfRule>
    <cfRule type="expression" dxfId="42244" priority="768" stopIfTrue="1">
      <formula>$N8&gt;0.15</formula>
    </cfRule>
  </conditionalFormatting>
  <conditionalFormatting sqref="D8">
    <cfRule type="expression" dxfId="42243" priority="765">
      <formula>AND($N8&gt;0.08,$N8&lt;0.15)</formula>
    </cfRule>
    <cfRule type="expression" dxfId="42242" priority="766" stopIfTrue="1">
      <formula>$N8&gt;0.15</formula>
    </cfRule>
  </conditionalFormatting>
  <conditionalFormatting sqref="G8">
    <cfRule type="expression" dxfId="42241" priority="761">
      <formula>AND($N8&gt;0.08,$N8&lt;0.15)</formula>
    </cfRule>
    <cfRule type="expression" dxfId="42240" priority="762" stopIfTrue="1">
      <formula>$N8&gt;0.15</formula>
    </cfRule>
  </conditionalFormatting>
  <conditionalFormatting sqref="G8">
    <cfRule type="expression" dxfId="42239" priority="763">
      <formula>AND($N8&gt;0.08,$N8&lt;0.15)</formula>
    </cfRule>
    <cfRule type="expression" dxfId="42238" priority="764" stopIfTrue="1">
      <formula>$N8&gt;0.15</formula>
    </cfRule>
  </conditionalFormatting>
  <conditionalFormatting sqref="F9">
    <cfRule type="expression" dxfId="42237" priority="757">
      <formula>AND($N9&gt;0.08,$N9&lt;0.15)</formula>
    </cfRule>
    <cfRule type="expression" dxfId="42236" priority="758" stopIfTrue="1">
      <formula>$N9&gt;0.15</formula>
    </cfRule>
  </conditionalFormatting>
  <conditionalFormatting sqref="F9">
    <cfRule type="expression" dxfId="42235" priority="759">
      <formula>AND($N9&gt;0.08,$N9&lt;0.15)</formula>
    </cfRule>
    <cfRule type="expression" dxfId="42234" priority="760" stopIfTrue="1">
      <formula>$N9&gt;0.15</formula>
    </cfRule>
  </conditionalFormatting>
  <conditionalFormatting sqref="F9">
    <cfRule type="expression" dxfId="42233" priority="755">
      <formula>AND($N9&gt;0.08,$N9&lt;0.15)</formula>
    </cfRule>
    <cfRule type="expression" dxfId="42232" priority="756" stopIfTrue="1">
      <formula>$N9&gt;0.15</formula>
    </cfRule>
  </conditionalFormatting>
  <conditionalFormatting sqref="F9">
    <cfRule type="expression" dxfId="42231" priority="753">
      <formula>AND(#REF!&gt;0.08,#REF!&lt;0.15)</formula>
    </cfRule>
    <cfRule type="expression" dxfId="42230" priority="754" stopIfTrue="1">
      <formula>#REF!&gt;0.15</formula>
    </cfRule>
  </conditionalFormatting>
  <conditionalFormatting sqref="F9">
    <cfRule type="expression" dxfId="42229" priority="751">
      <formula>AND($N9&gt;0.08,$N9&lt;0.15)</formula>
    </cfRule>
    <cfRule type="expression" dxfId="42228" priority="752" stopIfTrue="1">
      <formula>$N9&gt;0.15</formula>
    </cfRule>
  </conditionalFormatting>
  <conditionalFormatting sqref="F9">
    <cfRule type="expression" dxfId="42227" priority="749">
      <formula>AND(#REF!&gt;0.08,#REF!&lt;0.15)</formula>
    </cfRule>
    <cfRule type="expression" dxfId="42226" priority="750" stopIfTrue="1">
      <formula>#REF!&gt;0.15</formula>
    </cfRule>
  </conditionalFormatting>
  <conditionalFormatting sqref="H9:H11">
    <cfRule type="expression" dxfId="42225" priority="747">
      <formula>AND($N9&gt;0.08,$N9&lt;0.15)</formula>
    </cfRule>
    <cfRule type="expression" dxfId="42224" priority="748" stopIfTrue="1">
      <formula>$N9&gt;0.15</formula>
    </cfRule>
  </conditionalFormatting>
  <conditionalFormatting sqref="H9:H11">
    <cfRule type="expression" dxfId="42223" priority="745">
      <formula>AND($N9&gt;0.08,$N9&lt;0.15)</formula>
    </cfRule>
    <cfRule type="expression" dxfId="42222" priority="746" stopIfTrue="1">
      <formula>$N9&gt;0.15</formula>
    </cfRule>
  </conditionalFormatting>
  <conditionalFormatting sqref="E9">
    <cfRule type="expression" dxfId="42221" priority="741">
      <formula>AND(#REF!&gt;0.08,#REF!&lt;0.15)</formula>
    </cfRule>
    <cfRule type="expression" dxfId="42220" priority="742" stopIfTrue="1">
      <formula>#REF!&gt;0.15</formula>
    </cfRule>
  </conditionalFormatting>
  <conditionalFormatting sqref="E9">
    <cfRule type="expression" dxfId="42219" priority="743">
      <formula>AND($N9&gt;0.08,$N9&lt;0.15)</formula>
    </cfRule>
    <cfRule type="expression" dxfId="42218" priority="744" stopIfTrue="1">
      <formula>$N9&gt;0.15</formula>
    </cfRule>
  </conditionalFormatting>
  <conditionalFormatting sqref="E9">
    <cfRule type="expression" dxfId="42217" priority="739">
      <formula>AND($N9&gt;0.08,$N9&lt;0.15)</formula>
    </cfRule>
    <cfRule type="expression" dxfId="42216" priority="740" stopIfTrue="1">
      <formula>$N9&gt;0.15</formula>
    </cfRule>
  </conditionalFormatting>
  <conditionalFormatting sqref="E9">
    <cfRule type="expression" dxfId="42215" priority="737">
      <formula>AND(#REF!&gt;0.08,#REF!&lt;0.15)</formula>
    </cfRule>
    <cfRule type="expression" dxfId="42214" priority="738" stopIfTrue="1">
      <formula>#REF!&gt;0.15</formula>
    </cfRule>
  </conditionalFormatting>
  <conditionalFormatting sqref="D9">
    <cfRule type="expression" dxfId="42213" priority="735">
      <formula>AND($N9&gt;0.08,$N9&lt;0.15)</formula>
    </cfRule>
    <cfRule type="expression" dxfId="42212" priority="736" stopIfTrue="1">
      <formula>$N9&gt;0.15</formula>
    </cfRule>
  </conditionalFormatting>
  <conditionalFormatting sqref="D9">
    <cfRule type="expression" dxfId="42211" priority="733">
      <formula>AND($N9&gt;0.08,$N9&lt;0.15)</formula>
    </cfRule>
    <cfRule type="expression" dxfId="42210" priority="734" stopIfTrue="1">
      <formula>$N9&gt;0.15</formula>
    </cfRule>
  </conditionalFormatting>
  <conditionalFormatting sqref="G9">
    <cfRule type="expression" dxfId="42209" priority="729">
      <formula>AND($N9&gt;0.08,$N9&lt;0.15)</formula>
    </cfRule>
    <cfRule type="expression" dxfId="42208" priority="730" stopIfTrue="1">
      <formula>$N9&gt;0.15</formula>
    </cfRule>
  </conditionalFormatting>
  <conditionalFormatting sqref="G9">
    <cfRule type="expression" dxfId="42207" priority="731">
      <formula>AND($N9&gt;0.08,$N9&lt;0.15)</formula>
    </cfRule>
    <cfRule type="expression" dxfId="42206" priority="732" stopIfTrue="1">
      <formula>$N9&gt;0.15</formula>
    </cfRule>
  </conditionalFormatting>
  <conditionalFormatting sqref="E10">
    <cfRule type="expression" dxfId="42205" priority="721">
      <formula>AND(#REF!&gt;0.08,#REF!&lt;0.15)</formula>
    </cfRule>
    <cfRule type="expression" dxfId="42204" priority="722" stopIfTrue="1">
      <formula>#REF!&gt;0.15</formula>
    </cfRule>
  </conditionalFormatting>
  <conditionalFormatting sqref="E10">
    <cfRule type="expression" dxfId="42203" priority="723">
      <formula>AND($N10&gt;0.08,$N10&lt;0.15)</formula>
    </cfRule>
    <cfRule type="expression" dxfId="42202" priority="724" stopIfTrue="1">
      <formula>$N10&gt;0.15</formula>
    </cfRule>
  </conditionalFormatting>
  <conditionalFormatting sqref="E10">
    <cfRule type="expression" dxfId="42201" priority="715">
      <formula>AND($N10&gt;0.08,$N10&lt;0.15)</formula>
    </cfRule>
    <cfRule type="expression" dxfId="42200" priority="716" stopIfTrue="1">
      <formula>$N10&gt;0.15</formula>
    </cfRule>
  </conditionalFormatting>
  <conditionalFormatting sqref="F10">
    <cfRule type="expression" dxfId="42199" priority="727">
      <formula>AND($N10&gt;0.08,$N10&lt;0.15)</formula>
    </cfRule>
    <cfRule type="expression" dxfId="42198" priority="728" stopIfTrue="1">
      <formula>$N10&gt;0.15</formula>
    </cfRule>
  </conditionalFormatting>
  <conditionalFormatting sqref="F10">
    <cfRule type="expression" dxfId="42197" priority="725">
      <formula>AND(#REF!&gt;0.08,#REF!&lt;0.15)</formula>
    </cfRule>
    <cfRule type="expression" dxfId="42196" priority="726" stopIfTrue="1">
      <formula>#REF!&gt;0.15</formula>
    </cfRule>
  </conditionalFormatting>
  <conditionalFormatting sqref="F10">
    <cfRule type="expression" dxfId="42195" priority="719">
      <formula>AND($N10&gt;0.08,$N10&lt;0.15)</formula>
    </cfRule>
    <cfRule type="expression" dxfId="42194" priority="720" stopIfTrue="1">
      <formula>$N10&gt;0.15</formula>
    </cfRule>
  </conditionalFormatting>
  <conditionalFormatting sqref="F10">
    <cfRule type="expression" dxfId="42193" priority="717">
      <formula>AND(#REF!&gt;0.08,#REF!&lt;0.15)</formula>
    </cfRule>
    <cfRule type="expression" dxfId="42192" priority="718" stopIfTrue="1">
      <formula>#REF!&gt;0.15</formula>
    </cfRule>
  </conditionalFormatting>
  <conditionalFormatting sqref="E10">
    <cfRule type="expression" dxfId="42191" priority="713">
      <formula>AND(#REF!&gt;0.08,#REF!&lt;0.15)</formula>
    </cfRule>
    <cfRule type="expression" dxfId="42190" priority="714" stopIfTrue="1">
      <formula>#REF!&gt;0.15</formula>
    </cfRule>
  </conditionalFormatting>
  <conditionalFormatting sqref="D10">
    <cfRule type="expression" dxfId="42189" priority="711">
      <formula>AND($N10&gt;0.08,$N10&lt;0.15)</formula>
    </cfRule>
    <cfRule type="expression" dxfId="42188" priority="712" stopIfTrue="1">
      <formula>$N10&gt;0.15</formula>
    </cfRule>
  </conditionalFormatting>
  <conditionalFormatting sqref="D10">
    <cfRule type="expression" dxfId="42187" priority="709">
      <formula>AND($N10&gt;0.08,$N10&lt;0.15)</formula>
    </cfRule>
    <cfRule type="expression" dxfId="42186" priority="710" stopIfTrue="1">
      <formula>$N10&gt;0.15</formula>
    </cfRule>
  </conditionalFormatting>
  <conditionalFormatting sqref="G10">
    <cfRule type="expression" dxfId="42185" priority="705">
      <formula>AND(#REF!&gt;0.08,#REF!&lt;0.15)</formula>
    </cfRule>
    <cfRule type="expression" dxfId="42184" priority="706" stopIfTrue="1">
      <formula>#REF!&gt;0.15</formula>
    </cfRule>
  </conditionalFormatting>
  <conditionalFormatting sqref="G10">
    <cfRule type="expression" dxfId="42183" priority="707">
      <formula>AND($N10&gt;0.08,$N10&lt;0.15)</formula>
    </cfRule>
    <cfRule type="expression" dxfId="42182" priority="708" stopIfTrue="1">
      <formula>$N10&gt;0.15</formula>
    </cfRule>
  </conditionalFormatting>
  <conditionalFormatting sqref="G10">
    <cfRule type="expression" dxfId="42181" priority="703">
      <formula>AND($N10&gt;0.08,$N10&lt;0.15)</formula>
    </cfRule>
    <cfRule type="expression" dxfId="42180" priority="704" stopIfTrue="1">
      <formula>$N10&gt;0.15</formula>
    </cfRule>
  </conditionalFormatting>
  <conditionalFormatting sqref="G10">
    <cfRule type="expression" dxfId="42179" priority="701">
      <formula>AND(#REF!&gt;0.08,#REF!&lt;0.15)</formula>
    </cfRule>
    <cfRule type="expression" dxfId="42178" priority="702" stopIfTrue="1">
      <formula>#REF!&gt;0.15</formula>
    </cfRule>
  </conditionalFormatting>
  <conditionalFormatting sqref="E11">
    <cfRule type="expression" dxfId="42177" priority="693">
      <formula>AND(#REF!&gt;0.08,#REF!&lt;0.15)</formula>
    </cfRule>
    <cfRule type="expression" dxfId="42176" priority="694" stopIfTrue="1">
      <formula>#REF!&gt;0.15</formula>
    </cfRule>
  </conditionalFormatting>
  <conditionalFormatting sqref="E11">
    <cfRule type="expression" dxfId="42175" priority="695">
      <formula>AND($N11&gt;0.08,$N11&lt;0.15)</formula>
    </cfRule>
    <cfRule type="expression" dxfId="42174" priority="696" stopIfTrue="1">
      <formula>$N11&gt;0.15</formula>
    </cfRule>
  </conditionalFormatting>
  <conditionalFormatting sqref="E11">
    <cfRule type="expression" dxfId="42173" priority="687">
      <formula>AND($N11&gt;0.08,$N11&lt;0.15)</formula>
    </cfRule>
    <cfRule type="expression" dxfId="42172" priority="688" stopIfTrue="1">
      <formula>$N11&gt;0.15</formula>
    </cfRule>
  </conditionalFormatting>
  <conditionalFormatting sqref="F11">
    <cfRule type="expression" dxfId="42171" priority="699">
      <formula>AND($N11&gt;0.08,$N11&lt;0.15)</formula>
    </cfRule>
    <cfRule type="expression" dxfId="42170" priority="700" stopIfTrue="1">
      <formula>$N11&gt;0.15</formula>
    </cfRule>
  </conditionalFormatting>
  <conditionalFormatting sqref="F11">
    <cfRule type="expression" dxfId="42169" priority="697">
      <formula>AND(#REF!&gt;0.08,#REF!&lt;0.15)</formula>
    </cfRule>
    <cfRule type="expression" dxfId="42168" priority="698" stopIfTrue="1">
      <formula>#REF!&gt;0.15</formula>
    </cfRule>
  </conditionalFormatting>
  <conditionalFormatting sqref="F11">
    <cfRule type="expression" dxfId="42167" priority="691">
      <formula>AND($N11&gt;0.08,$N11&lt;0.15)</formula>
    </cfRule>
    <cfRule type="expression" dxfId="42166" priority="692" stopIfTrue="1">
      <formula>$N11&gt;0.15</formula>
    </cfRule>
  </conditionalFormatting>
  <conditionalFormatting sqref="F11">
    <cfRule type="expression" dxfId="42165" priority="689">
      <formula>AND(#REF!&gt;0.08,#REF!&lt;0.15)</formula>
    </cfRule>
    <cfRule type="expression" dxfId="42164" priority="690" stopIfTrue="1">
      <formula>#REF!&gt;0.15</formula>
    </cfRule>
  </conditionalFormatting>
  <conditionalFormatting sqref="E11">
    <cfRule type="expression" dxfId="42163" priority="685">
      <formula>AND(#REF!&gt;0.08,#REF!&lt;0.15)</formula>
    </cfRule>
    <cfRule type="expression" dxfId="42162" priority="686" stopIfTrue="1">
      <formula>#REF!&gt;0.15</formula>
    </cfRule>
  </conditionalFormatting>
  <conditionalFormatting sqref="D11">
    <cfRule type="expression" dxfId="42161" priority="683">
      <formula>AND($N11&gt;0.08,$N11&lt;0.15)</formula>
    </cfRule>
    <cfRule type="expression" dxfId="42160" priority="684" stopIfTrue="1">
      <formula>$N11&gt;0.15</formula>
    </cfRule>
  </conditionalFormatting>
  <conditionalFormatting sqref="D11">
    <cfRule type="expression" dxfId="42159" priority="681">
      <formula>AND($N11&gt;0.08,$N11&lt;0.15)</formula>
    </cfRule>
    <cfRule type="expression" dxfId="42158" priority="682" stopIfTrue="1">
      <formula>$N11&gt;0.15</formula>
    </cfRule>
  </conditionalFormatting>
  <conditionalFormatting sqref="G11">
    <cfRule type="expression" dxfId="42157" priority="677">
      <formula>AND(#REF!&gt;0.08,#REF!&lt;0.15)</formula>
    </cfRule>
    <cfRule type="expression" dxfId="42156" priority="678" stopIfTrue="1">
      <formula>#REF!&gt;0.15</formula>
    </cfRule>
  </conditionalFormatting>
  <conditionalFormatting sqref="G11">
    <cfRule type="expression" dxfId="42155" priority="679">
      <formula>AND($N11&gt;0.08,$N11&lt;0.15)</formula>
    </cfRule>
    <cfRule type="expression" dxfId="42154" priority="680" stopIfTrue="1">
      <formula>$N11&gt;0.15</formula>
    </cfRule>
  </conditionalFormatting>
  <conditionalFormatting sqref="G11">
    <cfRule type="expression" dxfId="42153" priority="675">
      <formula>AND($N11&gt;0.08,$N11&lt;0.15)</formula>
    </cfRule>
    <cfRule type="expression" dxfId="42152" priority="676" stopIfTrue="1">
      <formula>$N11&gt;0.15</formula>
    </cfRule>
  </conditionalFormatting>
  <conditionalFormatting sqref="G11">
    <cfRule type="expression" dxfId="42151" priority="673">
      <formula>AND(#REF!&gt;0.08,#REF!&lt;0.15)</formula>
    </cfRule>
    <cfRule type="expression" dxfId="42150" priority="674" stopIfTrue="1">
      <formula>#REF!&gt;0.15</formula>
    </cfRule>
  </conditionalFormatting>
  <conditionalFormatting sqref="G13">
    <cfRule type="expression" dxfId="42149" priority="669">
      <formula>AND($N13&gt;0.08,$N13&lt;0.15)</formula>
    </cfRule>
    <cfRule type="expression" dxfId="42148" priority="670" stopIfTrue="1">
      <formula>$N13&gt;0.15</formula>
    </cfRule>
  </conditionalFormatting>
  <conditionalFormatting sqref="G13">
    <cfRule type="expression" dxfId="42147" priority="671">
      <formula>AND($N13&gt;0.08,$N13&lt;0.15)</formula>
    </cfRule>
    <cfRule type="expression" dxfId="42146" priority="672" stopIfTrue="1">
      <formula>$N13&gt;0.15</formula>
    </cfRule>
  </conditionalFormatting>
  <conditionalFormatting sqref="E13">
    <cfRule type="expression" dxfId="42145" priority="665">
      <formula>AND(#REF!&gt;0.08,#REF!&lt;0.15)</formula>
    </cfRule>
    <cfRule type="expression" dxfId="42144" priority="666" stopIfTrue="1">
      <formula>#REF!&gt;0.15</formula>
    </cfRule>
  </conditionalFormatting>
  <conditionalFormatting sqref="E13">
    <cfRule type="expression" dxfId="42143" priority="667">
      <formula>AND($N13&gt;0.08,$N13&lt;0.15)</formula>
    </cfRule>
    <cfRule type="expression" dxfId="42142" priority="668" stopIfTrue="1">
      <formula>$N13&gt;0.15</formula>
    </cfRule>
  </conditionalFormatting>
  <conditionalFormatting sqref="E13">
    <cfRule type="expression" dxfId="42141" priority="663">
      <formula>AND($N13&gt;0.08,$N13&lt;0.15)</formula>
    </cfRule>
    <cfRule type="expression" dxfId="42140" priority="664" stopIfTrue="1">
      <formula>$N13&gt;0.15</formula>
    </cfRule>
  </conditionalFormatting>
  <conditionalFormatting sqref="E13">
    <cfRule type="expression" dxfId="42139" priority="661">
      <formula>AND(#REF!&gt;0.08,#REF!&lt;0.15)</formula>
    </cfRule>
    <cfRule type="expression" dxfId="42138" priority="662" stopIfTrue="1">
      <formula>#REF!&gt;0.15</formula>
    </cfRule>
  </conditionalFormatting>
  <conditionalFormatting sqref="D13">
    <cfRule type="expression" dxfId="42137" priority="659">
      <formula>AND($N13&gt;0.08,$N13&lt;0.15)</formula>
    </cfRule>
    <cfRule type="expression" dxfId="42136" priority="660" stopIfTrue="1">
      <formula>$N13&gt;0.15</formula>
    </cfRule>
  </conditionalFormatting>
  <conditionalFormatting sqref="D13">
    <cfRule type="expression" dxfId="42135" priority="657">
      <formula>AND($N13&gt;0.08,$N13&lt;0.15)</formula>
    </cfRule>
    <cfRule type="expression" dxfId="42134" priority="658" stopIfTrue="1">
      <formula>$N13&gt;0.15</formula>
    </cfRule>
  </conditionalFormatting>
  <conditionalFormatting sqref="F13">
    <cfRule type="expression" dxfId="42133" priority="653">
      <formula>AND($N13&gt;0.08,$N13&lt;0.15)</formula>
    </cfRule>
    <cfRule type="expression" dxfId="42132" priority="654" stopIfTrue="1">
      <formula>$N13&gt;0.15</formula>
    </cfRule>
  </conditionalFormatting>
  <conditionalFormatting sqref="F13">
    <cfRule type="expression" dxfId="42131" priority="655">
      <formula>AND($N13&gt;0.08,$N13&lt;0.15)</formula>
    </cfRule>
    <cfRule type="expression" dxfId="42130" priority="656" stopIfTrue="1">
      <formula>$N13&gt;0.15</formula>
    </cfRule>
  </conditionalFormatting>
  <conditionalFormatting sqref="F13">
    <cfRule type="expression" dxfId="42129" priority="651">
      <formula>AND($N13&gt;0.08,$N13&lt;0.15)</formula>
    </cfRule>
    <cfRule type="expression" dxfId="42128" priority="652" stopIfTrue="1">
      <formula>$N13&gt;0.15</formula>
    </cfRule>
  </conditionalFormatting>
  <conditionalFormatting sqref="F13">
    <cfRule type="expression" dxfId="42127" priority="649">
      <formula>AND(#REF!&gt;0.08,#REF!&lt;0.15)</formula>
    </cfRule>
    <cfRule type="expression" dxfId="42126" priority="650" stopIfTrue="1">
      <formula>#REF!&gt;0.15</formula>
    </cfRule>
  </conditionalFormatting>
  <conditionalFormatting sqref="F13">
    <cfRule type="expression" dxfId="42125" priority="647">
      <formula>AND($N13&gt;0.08,$N13&lt;0.15)</formula>
    </cfRule>
    <cfRule type="expression" dxfId="42124" priority="648" stopIfTrue="1">
      <formula>$N13&gt;0.15</formula>
    </cfRule>
  </conditionalFormatting>
  <conditionalFormatting sqref="F13">
    <cfRule type="expression" dxfId="42123" priority="645">
      <formula>AND(#REF!&gt;0.08,#REF!&lt;0.15)</formula>
    </cfRule>
    <cfRule type="expression" dxfId="42122" priority="646" stopIfTrue="1">
      <formula>#REF!&gt;0.15</formula>
    </cfRule>
  </conditionalFormatting>
  <conditionalFormatting sqref="H13">
    <cfRule type="expression" dxfId="42121" priority="643">
      <formula>AND($N13&gt;0.08,$N13&lt;0.15)</formula>
    </cfRule>
    <cfRule type="expression" dxfId="42120" priority="644" stopIfTrue="1">
      <formula>$N13&gt;0.15</formula>
    </cfRule>
  </conditionalFormatting>
  <conditionalFormatting sqref="H13">
    <cfRule type="expression" dxfId="42119" priority="641">
      <formula>AND($N13&gt;0.08,$N13&lt;0.15)</formula>
    </cfRule>
    <cfRule type="expression" dxfId="42118" priority="642" stopIfTrue="1">
      <formula>$N13&gt;0.15</formula>
    </cfRule>
  </conditionalFormatting>
  <conditionalFormatting sqref="G14">
    <cfRule type="expression" dxfId="42117" priority="637">
      <formula>AND($N14&gt;0.08,$N14&lt;0.15)</formula>
    </cfRule>
    <cfRule type="expression" dxfId="42116" priority="638" stopIfTrue="1">
      <formula>$N14&gt;0.15</formula>
    </cfRule>
  </conditionalFormatting>
  <conditionalFormatting sqref="G14">
    <cfRule type="expression" dxfId="42115" priority="639">
      <formula>AND($N14&gt;0.08,$N14&lt;0.15)</formula>
    </cfRule>
    <cfRule type="expression" dxfId="42114" priority="640" stopIfTrue="1">
      <formula>$N14&gt;0.15</formula>
    </cfRule>
  </conditionalFormatting>
  <conditionalFormatting sqref="E14">
    <cfRule type="expression" dxfId="42113" priority="633">
      <formula>AND(#REF!&gt;0.08,#REF!&lt;0.15)</formula>
    </cfRule>
    <cfRule type="expression" dxfId="42112" priority="634" stopIfTrue="1">
      <formula>#REF!&gt;0.15</formula>
    </cfRule>
  </conditionalFormatting>
  <conditionalFormatting sqref="E14">
    <cfRule type="expression" dxfId="42111" priority="635">
      <formula>AND($N14&gt;0.08,$N14&lt;0.15)</formula>
    </cfRule>
    <cfRule type="expression" dxfId="42110" priority="636" stopIfTrue="1">
      <formula>$N14&gt;0.15</formula>
    </cfRule>
  </conditionalFormatting>
  <conditionalFormatting sqref="E14">
    <cfRule type="expression" dxfId="42109" priority="631">
      <formula>AND($N14&gt;0.08,$N14&lt;0.15)</formula>
    </cfRule>
    <cfRule type="expression" dxfId="42108" priority="632" stopIfTrue="1">
      <formula>$N14&gt;0.15</formula>
    </cfRule>
  </conditionalFormatting>
  <conditionalFormatting sqref="E14">
    <cfRule type="expression" dxfId="42107" priority="629">
      <formula>AND(#REF!&gt;0.08,#REF!&lt;0.15)</formula>
    </cfRule>
    <cfRule type="expression" dxfId="42106" priority="630" stopIfTrue="1">
      <formula>#REF!&gt;0.15</formula>
    </cfRule>
  </conditionalFormatting>
  <conditionalFormatting sqref="D14">
    <cfRule type="expression" dxfId="42105" priority="627">
      <formula>AND($N14&gt;0.08,$N14&lt;0.15)</formula>
    </cfRule>
    <cfRule type="expression" dxfId="42104" priority="628" stopIfTrue="1">
      <formula>$N14&gt;0.15</formula>
    </cfRule>
  </conditionalFormatting>
  <conditionalFormatting sqref="D14">
    <cfRule type="expression" dxfId="42103" priority="625">
      <formula>AND($N14&gt;0.08,$N14&lt;0.15)</formula>
    </cfRule>
    <cfRule type="expression" dxfId="42102" priority="626" stopIfTrue="1">
      <formula>$N14&gt;0.15</formula>
    </cfRule>
  </conditionalFormatting>
  <conditionalFormatting sqref="F14">
    <cfRule type="expression" dxfId="42101" priority="621">
      <formula>AND($N14&gt;0.08,$N14&lt;0.15)</formula>
    </cfRule>
    <cfRule type="expression" dxfId="42100" priority="622" stopIfTrue="1">
      <formula>$N14&gt;0.15</formula>
    </cfRule>
  </conditionalFormatting>
  <conditionalFormatting sqref="F14">
    <cfRule type="expression" dxfId="42099" priority="623">
      <formula>AND($N14&gt;0.08,$N14&lt;0.15)</formula>
    </cfRule>
    <cfRule type="expression" dxfId="42098" priority="624" stopIfTrue="1">
      <formula>$N14&gt;0.15</formula>
    </cfRule>
  </conditionalFormatting>
  <conditionalFormatting sqref="F14">
    <cfRule type="expression" dxfId="42097" priority="619">
      <formula>AND($N14&gt;0.08,$N14&lt;0.15)</formula>
    </cfRule>
    <cfRule type="expression" dxfId="42096" priority="620" stopIfTrue="1">
      <formula>$N14&gt;0.15</formula>
    </cfRule>
  </conditionalFormatting>
  <conditionalFormatting sqref="F14">
    <cfRule type="expression" dxfId="42095" priority="617">
      <formula>AND(#REF!&gt;0.08,#REF!&lt;0.15)</formula>
    </cfRule>
    <cfRule type="expression" dxfId="42094" priority="618" stopIfTrue="1">
      <formula>#REF!&gt;0.15</formula>
    </cfRule>
  </conditionalFormatting>
  <conditionalFormatting sqref="F14">
    <cfRule type="expression" dxfId="42093" priority="615">
      <formula>AND($N14&gt;0.08,$N14&lt;0.15)</formula>
    </cfRule>
    <cfRule type="expression" dxfId="42092" priority="616" stopIfTrue="1">
      <formula>$N14&gt;0.15</formula>
    </cfRule>
  </conditionalFormatting>
  <conditionalFormatting sqref="F14">
    <cfRule type="expression" dxfId="42091" priority="613">
      <formula>AND(#REF!&gt;0.08,#REF!&lt;0.15)</formula>
    </cfRule>
    <cfRule type="expression" dxfId="42090" priority="614" stopIfTrue="1">
      <formula>#REF!&gt;0.15</formula>
    </cfRule>
  </conditionalFormatting>
  <conditionalFormatting sqref="H14">
    <cfRule type="expression" dxfId="42089" priority="611">
      <formula>AND($N14&gt;0.08,$N14&lt;0.15)</formula>
    </cfRule>
    <cfRule type="expression" dxfId="42088" priority="612" stopIfTrue="1">
      <formula>$N14&gt;0.15</formula>
    </cfRule>
  </conditionalFormatting>
  <conditionalFormatting sqref="H14">
    <cfRule type="expression" dxfId="42087" priority="609">
      <formula>AND($N14&gt;0.08,$N14&lt;0.15)</formula>
    </cfRule>
    <cfRule type="expression" dxfId="42086" priority="610" stopIfTrue="1">
      <formula>$N14&gt;0.15</formula>
    </cfRule>
  </conditionalFormatting>
  <conditionalFormatting sqref="F15">
    <cfRule type="expression" dxfId="42085" priority="605">
      <formula>AND($N15&gt;0.08,$N15&lt;0.15)</formula>
    </cfRule>
    <cfRule type="expression" dxfId="42084" priority="606" stopIfTrue="1">
      <formula>$N15&gt;0.15</formula>
    </cfRule>
  </conditionalFormatting>
  <conditionalFormatting sqref="F15">
    <cfRule type="expression" dxfId="42083" priority="607">
      <formula>AND($N15&gt;0.08,$N15&lt;0.15)</formula>
    </cfRule>
    <cfRule type="expression" dxfId="42082" priority="608" stopIfTrue="1">
      <formula>$N15&gt;0.15</formula>
    </cfRule>
  </conditionalFormatting>
  <conditionalFormatting sqref="F15">
    <cfRule type="expression" dxfId="42081" priority="603">
      <formula>AND($N15&gt;0.08,$N15&lt;0.15)</formula>
    </cfRule>
    <cfRule type="expression" dxfId="42080" priority="604" stopIfTrue="1">
      <formula>$N15&gt;0.15</formula>
    </cfRule>
  </conditionalFormatting>
  <conditionalFormatting sqref="F15">
    <cfRule type="expression" dxfId="42079" priority="601">
      <formula>AND(#REF!&gt;0.08,#REF!&lt;0.15)</formula>
    </cfRule>
    <cfRule type="expression" dxfId="42078" priority="602" stopIfTrue="1">
      <formula>#REF!&gt;0.15</formula>
    </cfRule>
  </conditionalFormatting>
  <conditionalFormatting sqref="F15">
    <cfRule type="expression" dxfId="42077" priority="599">
      <formula>AND($N15&gt;0.08,$N15&lt;0.15)</formula>
    </cfRule>
    <cfRule type="expression" dxfId="42076" priority="600" stopIfTrue="1">
      <formula>$N15&gt;0.15</formula>
    </cfRule>
  </conditionalFormatting>
  <conditionalFormatting sqref="F15">
    <cfRule type="expression" dxfId="42075" priority="597">
      <formula>AND(#REF!&gt;0.08,#REF!&lt;0.15)</formula>
    </cfRule>
    <cfRule type="expression" dxfId="42074" priority="598" stopIfTrue="1">
      <formula>#REF!&gt;0.15</formula>
    </cfRule>
  </conditionalFormatting>
  <conditionalFormatting sqref="G15">
    <cfRule type="expression" dxfId="42073" priority="593">
      <formula>AND($N15&gt;0.08,$N15&lt;0.15)</formula>
    </cfRule>
    <cfRule type="expression" dxfId="42072" priority="594" stopIfTrue="1">
      <formula>$N15&gt;0.15</formula>
    </cfRule>
  </conditionalFormatting>
  <conditionalFormatting sqref="G15">
    <cfRule type="expression" dxfId="42071" priority="595">
      <formula>AND($N15&gt;0.08,$N15&lt;0.15)</formula>
    </cfRule>
    <cfRule type="expression" dxfId="42070" priority="596" stopIfTrue="1">
      <formula>$N15&gt;0.15</formula>
    </cfRule>
  </conditionalFormatting>
  <conditionalFormatting sqref="E15">
    <cfRule type="expression" dxfId="42069" priority="589">
      <formula>AND(#REF!&gt;0.08,#REF!&lt;0.15)</formula>
    </cfRule>
    <cfRule type="expression" dxfId="42068" priority="590" stopIfTrue="1">
      <formula>#REF!&gt;0.15</formula>
    </cfRule>
  </conditionalFormatting>
  <conditionalFormatting sqref="E15">
    <cfRule type="expression" dxfId="42067" priority="591">
      <formula>AND($N15&gt;0.08,$N15&lt;0.15)</formula>
    </cfRule>
    <cfRule type="expression" dxfId="42066" priority="592" stopIfTrue="1">
      <formula>$N15&gt;0.15</formula>
    </cfRule>
  </conditionalFormatting>
  <conditionalFormatting sqref="E15">
    <cfRule type="expression" dxfId="42065" priority="587">
      <formula>AND($N15&gt;0.08,$N15&lt;0.15)</formula>
    </cfRule>
    <cfRule type="expression" dxfId="42064" priority="588" stopIfTrue="1">
      <formula>$N15&gt;0.15</formula>
    </cfRule>
  </conditionalFormatting>
  <conditionalFormatting sqref="E15">
    <cfRule type="expression" dxfId="42063" priority="585">
      <formula>AND(#REF!&gt;0.08,#REF!&lt;0.15)</formula>
    </cfRule>
    <cfRule type="expression" dxfId="42062" priority="586" stopIfTrue="1">
      <formula>#REF!&gt;0.15</formula>
    </cfRule>
  </conditionalFormatting>
  <conditionalFormatting sqref="D15">
    <cfRule type="expression" dxfId="42061" priority="583">
      <formula>AND($N15&gt;0.08,$N15&lt;0.15)</formula>
    </cfRule>
    <cfRule type="expression" dxfId="42060" priority="584" stopIfTrue="1">
      <formula>$N15&gt;0.15</formula>
    </cfRule>
  </conditionalFormatting>
  <conditionalFormatting sqref="D15">
    <cfRule type="expression" dxfId="42059" priority="581">
      <formula>AND($N15&gt;0.08,$N15&lt;0.15)</formula>
    </cfRule>
    <cfRule type="expression" dxfId="42058" priority="582" stopIfTrue="1">
      <formula>$N15&gt;0.15</formula>
    </cfRule>
  </conditionalFormatting>
  <conditionalFormatting sqref="H15">
    <cfRule type="expression" dxfId="42057" priority="579">
      <formula>AND($N15&gt;0.08,$N15&lt;0.15)</formula>
    </cfRule>
    <cfRule type="expression" dxfId="42056" priority="580" stopIfTrue="1">
      <formula>$N15&gt;0.15</formula>
    </cfRule>
  </conditionalFormatting>
  <conditionalFormatting sqref="H15">
    <cfRule type="expression" dxfId="42055" priority="577">
      <formula>AND($N15&gt;0.08,$N15&lt;0.15)</formula>
    </cfRule>
    <cfRule type="expression" dxfId="42054" priority="578" stopIfTrue="1">
      <formula>$N15&gt;0.15</formula>
    </cfRule>
  </conditionalFormatting>
  <conditionalFormatting sqref="E16">
    <cfRule type="expression" dxfId="42053" priority="573">
      <formula>AND(#REF!&gt;0.08,#REF!&lt;0.15)</formula>
    </cfRule>
    <cfRule type="expression" dxfId="42052" priority="574" stopIfTrue="1">
      <formula>#REF!&gt;0.15</formula>
    </cfRule>
  </conditionalFormatting>
  <conditionalFormatting sqref="E16">
    <cfRule type="expression" dxfId="42051" priority="575">
      <formula>AND($N16&gt;0.08,$N16&lt;0.15)</formula>
    </cfRule>
    <cfRule type="expression" dxfId="42050" priority="576" stopIfTrue="1">
      <formula>$N16&gt;0.15</formula>
    </cfRule>
  </conditionalFormatting>
  <conditionalFormatting sqref="E16">
    <cfRule type="expression" dxfId="42049" priority="571">
      <formula>AND($N16&gt;0.08,$N16&lt;0.15)</formula>
    </cfRule>
    <cfRule type="expression" dxfId="42048" priority="572" stopIfTrue="1">
      <formula>$N16&gt;0.15</formula>
    </cfRule>
  </conditionalFormatting>
  <conditionalFormatting sqref="E16">
    <cfRule type="expression" dxfId="42047" priority="569">
      <formula>AND(#REF!&gt;0.08,#REF!&lt;0.15)</formula>
    </cfRule>
    <cfRule type="expression" dxfId="42046" priority="570" stopIfTrue="1">
      <formula>#REF!&gt;0.15</formula>
    </cfRule>
  </conditionalFormatting>
  <conditionalFormatting sqref="F16">
    <cfRule type="expression" dxfId="42045" priority="565">
      <formula>AND($N16&gt;0.08,$N16&lt;0.15)</formula>
    </cfRule>
    <cfRule type="expression" dxfId="42044" priority="566" stopIfTrue="1">
      <formula>$N16&gt;0.15</formula>
    </cfRule>
  </conditionalFormatting>
  <conditionalFormatting sqref="F16">
    <cfRule type="expression" dxfId="42043" priority="567">
      <formula>AND($N16&gt;0.08,$N16&lt;0.15)</formula>
    </cfRule>
    <cfRule type="expression" dxfId="42042" priority="568" stopIfTrue="1">
      <formula>$N16&gt;0.15</formula>
    </cfRule>
  </conditionalFormatting>
  <conditionalFormatting sqref="F16">
    <cfRule type="expression" dxfId="42041" priority="563">
      <formula>AND($N16&gt;0.08,$N16&lt;0.15)</formula>
    </cfRule>
    <cfRule type="expression" dxfId="42040" priority="564" stopIfTrue="1">
      <formula>$N16&gt;0.15</formula>
    </cfRule>
  </conditionalFormatting>
  <conditionalFormatting sqref="F16">
    <cfRule type="expression" dxfId="42039" priority="561">
      <formula>AND(#REF!&gt;0.08,#REF!&lt;0.15)</formula>
    </cfRule>
    <cfRule type="expression" dxfId="42038" priority="562" stopIfTrue="1">
      <formula>#REF!&gt;0.15</formula>
    </cfRule>
  </conditionalFormatting>
  <conditionalFormatting sqref="F16">
    <cfRule type="expression" dxfId="42037" priority="559">
      <formula>AND($N16&gt;0.08,$N16&lt;0.15)</formula>
    </cfRule>
    <cfRule type="expression" dxfId="42036" priority="560" stopIfTrue="1">
      <formula>$N16&gt;0.15</formula>
    </cfRule>
  </conditionalFormatting>
  <conditionalFormatting sqref="F16">
    <cfRule type="expression" dxfId="42035" priority="557">
      <formula>AND(#REF!&gt;0.08,#REF!&lt;0.15)</formula>
    </cfRule>
    <cfRule type="expression" dxfId="42034" priority="558" stopIfTrue="1">
      <formula>#REF!&gt;0.15</formula>
    </cfRule>
  </conditionalFormatting>
  <conditionalFormatting sqref="G16">
    <cfRule type="expression" dxfId="42033" priority="553">
      <formula>AND($N16&gt;0.08,$N16&lt;0.15)</formula>
    </cfRule>
    <cfRule type="expression" dxfId="42032" priority="554" stopIfTrue="1">
      <formula>$N16&gt;0.15</formula>
    </cfRule>
  </conditionalFormatting>
  <conditionalFormatting sqref="G16">
    <cfRule type="expression" dxfId="42031" priority="555">
      <formula>AND($N16&gt;0.08,$N16&lt;0.15)</formula>
    </cfRule>
    <cfRule type="expression" dxfId="42030" priority="556" stopIfTrue="1">
      <formula>$N16&gt;0.15</formula>
    </cfRule>
  </conditionalFormatting>
  <conditionalFormatting sqref="D16">
    <cfRule type="expression" dxfId="42029" priority="551">
      <formula>AND($N16&gt;0.08,$N16&lt;0.15)</formula>
    </cfRule>
    <cfRule type="expression" dxfId="42028" priority="552" stopIfTrue="1">
      <formula>$N16&gt;0.15</formula>
    </cfRule>
  </conditionalFormatting>
  <conditionalFormatting sqref="D16">
    <cfRule type="expression" dxfId="42027" priority="549">
      <formula>AND($N16&gt;0.08,$N16&lt;0.15)</formula>
    </cfRule>
    <cfRule type="expression" dxfId="42026" priority="550" stopIfTrue="1">
      <formula>$N16&gt;0.15</formula>
    </cfRule>
  </conditionalFormatting>
  <conditionalFormatting sqref="H16">
    <cfRule type="expression" dxfId="42025" priority="547">
      <formula>AND($N16&gt;0.08,$N16&lt;0.15)</formula>
    </cfRule>
    <cfRule type="expression" dxfId="42024" priority="548" stopIfTrue="1">
      <formula>$N16&gt;0.15</formula>
    </cfRule>
  </conditionalFormatting>
  <conditionalFormatting sqref="H16">
    <cfRule type="expression" dxfId="42023" priority="545">
      <formula>AND($N16&gt;0.08,$N16&lt;0.15)</formula>
    </cfRule>
    <cfRule type="expression" dxfId="42022" priority="546" stopIfTrue="1">
      <formula>$N16&gt;0.15</formula>
    </cfRule>
  </conditionalFormatting>
  <conditionalFormatting sqref="E17">
    <cfRule type="expression" dxfId="42021" priority="541">
      <formula>AND(#REF!&gt;0.08,#REF!&lt;0.15)</formula>
    </cfRule>
    <cfRule type="expression" dxfId="42020" priority="542" stopIfTrue="1">
      <formula>#REF!&gt;0.15</formula>
    </cfRule>
  </conditionalFormatting>
  <conditionalFormatting sqref="E17">
    <cfRule type="expression" dxfId="42019" priority="543">
      <formula>AND($N17&gt;0.08,$N17&lt;0.15)</formula>
    </cfRule>
    <cfRule type="expression" dxfId="42018" priority="544" stopIfTrue="1">
      <formula>$N17&gt;0.15</formula>
    </cfRule>
  </conditionalFormatting>
  <conditionalFormatting sqref="E17">
    <cfRule type="expression" dxfId="42017" priority="539">
      <formula>AND($N17&gt;0.08,$N17&lt;0.15)</formula>
    </cfRule>
    <cfRule type="expression" dxfId="42016" priority="540" stopIfTrue="1">
      <formula>$N17&gt;0.15</formula>
    </cfRule>
  </conditionalFormatting>
  <conditionalFormatting sqref="E17">
    <cfRule type="expression" dxfId="42015" priority="537">
      <formula>AND(#REF!&gt;0.08,#REF!&lt;0.15)</formula>
    </cfRule>
    <cfRule type="expression" dxfId="42014" priority="538" stopIfTrue="1">
      <formula>#REF!&gt;0.15</formula>
    </cfRule>
  </conditionalFormatting>
  <conditionalFormatting sqref="F17">
    <cfRule type="expression" dxfId="42013" priority="533">
      <formula>AND($N17&gt;0.08,$N17&lt;0.15)</formula>
    </cfRule>
    <cfRule type="expression" dxfId="42012" priority="534" stopIfTrue="1">
      <formula>$N17&gt;0.15</formula>
    </cfRule>
  </conditionalFormatting>
  <conditionalFormatting sqref="F17">
    <cfRule type="expression" dxfId="42011" priority="535">
      <formula>AND($N17&gt;0.08,$N17&lt;0.15)</formula>
    </cfRule>
    <cfRule type="expression" dxfId="42010" priority="536" stopIfTrue="1">
      <formula>$N17&gt;0.15</formula>
    </cfRule>
  </conditionalFormatting>
  <conditionalFormatting sqref="F17">
    <cfRule type="expression" dxfId="42009" priority="531">
      <formula>AND($N17&gt;0.08,$N17&lt;0.15)</formula>
    </cfRule>
    <cfRule type="expression" dxfId="42008" priority="532" stopIfTrue="1">
      <formula>$N17&gt;0.15</formula>
    </cfRule>
  </conditionalFormatting>
  <conditionalFormatting sqref="F17">
    <cfRule type="expression" dxfId="42007" priority="529">
      <formula>AND(#REF!&gt;0.08,#REF!&lt;0.15)</formula>
    </cfRule>
    <cfRule type="expression" dxfId="42006" priority="530" stopIfTrue="1">
      <formula>#REF!&gt;0.15</formula>
    </cfRule>
  </conditionalFormatting>
  <conditionalFormatting sqref="F17">
    <cfRule type="expression" dxfId="42005" priority="527">
      <formula>AND($N17&gt;0.08,$N17&lt;0.15)</formula>
    </cfRule>
    <cfRule type="expression" dxfId="42004" priority="528" stopIfTrue="1">
      <formula>$N17&gt;0.15</formula>
    </cfRule>
  </conditionalFormatting>
  <conditionalFormatting sqref="F17">
    <cfRule type="expression" dxfId="42003" priority="525">
      <formula>AND(#REF!&gt;0.08,#REF!&lt;0.15)</formula>
    </cfRule>
    <cfRule type="expression" dxfId="42002" priority="526" stopIfTrue="1">
      <formula>#REF!&gt;0.15</formula>
    </cfRule>
  </conditionalFormatting>
  <conditionalFormatting sqref="G17">
    <cfRule type="expression" dxfId="42001" priority="521">
      <formula>AND($N17&gt;0.08,$N17&lt;0.15)</formula>
    </cfRule>
    <cfRule type="expression" dxfId="42000" priority="522" stopIfTrue="1">
      <formula>$N17&gt;0.15</formula>
    </cfRule>
  </conditionalFormatting>
  <conditionalFormatting sqref="G17">
    <cfRule type="expression" dxfId="41999" priority="523">
      <formula>AND($N17&gt;0.08,$N17&lt;0.15)</formula>
    </cfRule>
    <cfRule type="expression" dxfId="41998" priority="524" stopIfTrue="1">
      <formula>$N17&gt;0.15</formula>
    </cfRule>
  </conditionalFormatting>
  <conditionalFormatting sqref="D17">
    <cfRule type="expression" dxfId="41997" priority="519">
      <formula>AND($N17&gt;0.08,$N17&lt;0.15)</formula>
    </cfRule>
    <cfRule type="expression" dxfId="41996" priority="520" stopIfTrue="1">
      <formula>$N17&gt;0.15</formula>
    </cfRule>
  </conditionalFormatting>
  <conditionalFormatting sqref="D17">
    <cfRule type="expression" dxfId="41995" priority="517">
      <formula>AND($N17&gt;0.08,$N17&lt;0.15)</formula>
    </cfRule>
    <cfRule type="expression" dxfId="41994" priority="518" stopIfTrue="1">
      <formula>$N17&gt;0.15</formula>
    </cfRule>
  </conditionalFormatting>
  <conditionalFormatting sqref="H17">
    <cfRule type="expression" dxfId="41993" priority="515">
      <formula>AND($N17&gt;0.08,$N17&lt;0.15)</formula>
    </cfRule>
    <cfRule type="expression" dxfId="41992" priority="516" stopIfTrue="1">
      <formula>$N17&gt;0.15</formula>
    </cfRule>
  </conditionalFormatting>
  <conditionalFormatting sqref="H17">
    <cfRule type="expression" dxfId="41991" priority="513">
      <formula>AND($N17&gt;0.08,$N17&lt;0.15)</formula>
    </cfRule>
    <cfRule type="expression" dxfId="41990" priority="514" stopIfTrue="1">
      <formula>$N17&gt;0.15</formula>
    </cfRule>
  </conditionalFormatting>
  <conditionalFormatting sqref="F18">
    <cfRule type="expression" dxfId="41989" priority="509">
      <formula>AND($N18&gt;0.08,$N18&lt;0.15)</formula>
    </cfRule>
    <cfRule type="expression" dxfId="41988" priority="510" stopIfTrue="1">
      <formula>$N18&gt;0.15</formula>
    </cfRule>
  </conditionalFormatting>
  <conditionalFormatting sqref="F18">
    <cfRule type="expression" dxfId="41987" priority="511">
      <formula>AND($N18&gt;0.08,$N18&lt;0.15)</formula>
    </cfRule>
    <cfRule type="expression" dxfId="41986" priority="512" stopIfTrue="1">
      <formula>$N18&gt;0.15</formula>
    </cfRule>
  </conditionalFormatting>
  <conditionalFormatting sqref="F18">
    <cfRule type="expression" dxfId="41985" priority="507">
      <formula>AND($N18&gt;0.08,$N18&lt;0.15)</formula>
    </cfRule>
    <cfRule type="expression" dxfId="41984" priority="508" stopIfTrue="1">
      <formula>$N18&gt;0.15</formula>
    </cfRule>
  </conditionalFormatting>
  <conditionalFormatting sqref="F18">
    <cfRule type="expression" dxfId="41983" priority="505">
      <formula>AND(#REF!&gt;0.08,#REF!&lt;0.15)</formula>
    </cfRule>
    <cfRule type="expression" dxfId="41982" priority="506" stopIfTrue="1">
      <formula>#REF!&gt;0.15</formula>
    </cfRule>
  </conditionalFormatting>
  <conditionalFormatting sqref="F18">
    <cfRule type="expression" dxfId="41981" priority="503">
      <formula>AND($N18&gt;0.08,$N18&lt;0.15)</formula>
    </cfRule>
    <cfRule type="expression" dxfId="41980" priority="504" stopIfTrue="1">
      <formula>$N18&gt;0.15</formula>
    </cfRule>
  </conditionalFormatting>
  <conditionalFormatting sqref="F18">
    <cfRule type="expression" dxfId="41979" priority="501">
      <formula>AND(#REF!&gt;0.08,#REF!&lt;0.15)</formula>
    </cfRule>
    <cfRule type="expression" dxfId="41978" priority="502" stopIfTrue="1">
      <formula>#REF!&gt;0.15</formula>
    </cfRule>
  </conditionalFormatting>
  <conditionalFormatting sqref="H18:H19">
    <cfRule type="expression" dxfId="41977" priority="499">
      <formula>AND($N18&gt;0.08,$N18&lt;0.15)</formula>
    </cfRule>
    <cfRule type="expression" dxfId="41976" priority="500" stopIfTrue="1">
      <formula>$N18&gt;0.15</formula>
    </cfRule>
  </conditionalFormatting>
  <conditionalFormatting sqref="H18:H19">
    <cfRule type="expression" dxfId="41975" priority="497">
      <formula>AND($N18&gt;0.08,$N18&lt;0.15)</formula>
    </cfRule>
    <cfRule type="expression" dxfId="41974" priority="498" stopIfTrue="1">
      <formula>$N18&gt;0.15</formula>
    </cfRule>
  </conditionalFormatting>
  <conditionalFormatting sqref="E18">
    <cfRule type="expression" dxfId="41973" priority="493">
      <formula>AND(#REF!&gt;0.08,#REF!&lt;0.15)</formula>
    </cfRule>
    <cfRule type="expression" dxfId="41972" priority="494" stopIfTrue="1">
      <formula>#REF!&gt;0.15</formula>
    </cfRule>
  </conditionalFormatting>
  <conditionalFormatting sqref="E18">
    <cfRule type="expression" dxfId="41971" priority="495">
      <formula>AND($N18&gt;0.08,$N18&lt;0.15)</formula>
    </cfRule>
    <cfRule type="expression" dxfId="41970" priority="496" stopIfTrue="1">
      <formula>$N18&gt;0.15</formula>
    </cfRule>
  </conditionalFormatting>
  <conditionalFormatting sqref="E18">
    <cfRule type="expression" dxfId="41969" priority="491">
      <formula>AND($N18&gt;0.08,$N18&lt;0.15)</formula>
    </cfRule>
    <cfRule type="expression" dxfId="41968" priority="492" stopIfTrue="1">
      <formula>$N18&gt;0.15</formula>
    </cfRule>
  </conditionalFormatting>
  <conditionalFormatting sqref="E18">
    <cfRule type="expression" dxfId="41967" priority="489">
      <formula>AND(#REF!&gt;0.08,#REF!&lt;0.15)</formula>
    </cfRule>
    <cfRule type="expression" dxfId="41966" priority="490" stopIfTrue="1">
      <formula>#REF!&gt;0.15</formula>
    </cfRule>
  </conditionalFormatting>
  <conditionalFormatting sqref="D18">
    <cfRule type="expression" dxfId="41965" priority="487">
      <formula>AND($N18&gt;0.08,$N18&lt;0.15)</formula>
    </cfRule>
    <cfRule type="expression" dxfId="41964" priority="488" stopIfTrue="1">
      <formula>$N18&gt;0.15</formula>
    </cfRule>
  </conditionalFormatting>
  <conditionalFormatting sqref="D18">
    <cfRule type="expression" dxfId="41963" priority="485">
      <formula>AND($N18&gt;0.08,$N18&lt;0.15)</formula>
    </cfRule>
    <cfRule type="expression" dxfId="41962" priority="486" stopIfTrue="1">
      <formula>$N18&gt;0.15</formula>
    </cfRule>
  </conditionalFormatting>
  <conditionalFormatting sqref="G18">
    <cfRule type="expression" dxfId="41961" priority="481">
      <formula>AND($N18&gt;0.08,$N18&lt;0.15)</formula>
    </cfRule>
    <cfRule type="expression" dxfId="41960" priority="482" stopIfTrue="1">
      <formula>$N18&gt;0.15</formula>
    </cfRule>
  </conditionalFormatting>
  <conditionalFormatting sqref="G18">
    <cfRule type="expression" dxfId="41959" priority="483">
      <formula>AND($N18&gt;0.08,$N18&lt;0.15)</formula>
    </cfRule>
    <cfRule type="expression" dxfId="41958" priority="484" stopIfTrue="1">
      <formula>$N18&gt;0.15</formula>
    </cfRule>
  </conditionalFormatting>
  <conditionalFormatting sqref="F20">
    <cfRule type="expression" dxfId="41957" priority="477">
      <formula>AND($N20&gt;0.08,$N20&lt;0.15)</formula>
    </cfRule>
    <cfRule type="expression" dxfId="41956" priority="478" stopIfTrue="1">
      <formula>$N20&gt;0.15</formula>
    </cfRule>
  </conditionalFormatting>
  <conditionalFormatting sqref="F20">
    <cfRule type="expression" dxfId="41955" priority="479">
      <formula>AND($N20&gt;0.08,$N20&lt;0.15)</formula>
    </cfRule>
    <cfRule type="expression" dxfId="41954" priority="480" stopIfTrue="1">
      <formula>$N20&gt;0.15</formula>
    </cfRule>
  </conditionalFormatting>
  <conditionalFormatting sqref="F20">
    <cfRule type="expression" dxfId="41953" priority="475">
      <formula>AND($N20&gt;0.08,$N20&lt;0.15)</formula>
    </cfRule>
    <cfRule type="expression" dxfId="41952" priority="476" stopIfTrue="1">
      <formula>$N20&gt;0.15</formula>
    </cfRule>
  </conditionalFormatting>
  <conditionalFormatting sqref="F20">
    <cfRule type="expression" dxfId="41951" priority="473">
      <formula>AND(#REF!&gt;0.08,#REF!&lt;0.15)</formula>
    </cfRule>
    <cfRule type="expression" dxfId="41950" priority="474" stopIfTrue="1">
      <formula>#REF!&gt;0.15</formula>
    </cfRule>
  </conditionalFormatting>
  <conditionalFormatting sqref="F20">
    <cfRule type="expression" dxfId="41949" priority="471">
      <formula>AND($N20&gt;0.08,$N20&lt;0.15)</formula>
    </cfRule>
    <cfRule type="expression" dxfId="41948" priority="472" stopIfTrue="1">
      <formula>$N20&gt;0.15</formula>
    </cfRule>
  </conditionalFormatting>
  <conditionalFormatting sqref="F20">
    <cfRule type="expression" dxfId="41947" priority="469">
      <formula>AND(#REF!&gt;0.08,#REF!&lt;0.15)</formula>
    </cfRule>
    <cfRule type="expression" dxfId="41946" priority="470" stopIfTrue="1">
      <formula>#REF!&gt;0.15</formula>
    </cfRule>
  </conditionalFormatting>
  <conditionalFormatting sqref="G20">
    <cfRule type="expression" dxfId="41945" priority="465">
      <formula>AND($N20&gt;0.08,$N20&lt;0.15)</formula>
    </cfRule>
    <cfRule type="expression" dxfId="41944" priority="466" stopIfTrue="1">
      <formula>$N20&gt;0.15</formula>
    </cfRule>
  </conditionalFormatting>
  <conditionalFormatting sqref="G20">
    <cfRule type="expression" dxfId="41943" priority="467">
      <formula>AND($N20&gt;0.08,$N20&lt;0.15)</formula>
    </cfRule>
    <cfRule type="expression" dxfId="41942" priority="468" stopIfTrue="1">
      <formula>$N20&gt;0.15</formula>
    </cfRule>
  </conditionalFormatting>
  <conditionalFormatting sqref="E20">
    <cfRule type="expression" dxfId="41941" priority="461">
      <formula>AND(#REF!&gt;0.08,#REF!&lt;0.15)</formula>
    </cfRule>
    <cfRule type="expression" dxfId="41940" priority="462" stopIfTrue="1">
      <formula>#REF!&gt;0.15</formula>
    </cfRule>
  </conditionalFormatting>
  <conditionalFormatting sqref="E20">
    <cfRule type="expression" dxfId="41939" priority="463">
      <formula>AND($N20&gt;0.08,$N20&lt;0.15)</formula>
    </cfRule>
    <cfRule type="expression" dxfId="41938" priority="464" stopIfTrue="1">
      <formula>$N20&gt;0.15</formula>
    </cfRule>
  </conditionalFormatting>
  <conditionalFormatting sqref="E20">
    <cfRule type="expression" dxfId="41937" priority="459">
      <formula>AND($N20&gt;0.08,$N20&lt;0.15)</formula>
    </cfRule>
    <cfRule type="expression" dxfId="41936" priority="460" stopIfTrue="1">
      <formula>$N20&gt;0.15</formula>
    </cfRule>
  </conditionalFormatting>
  <conditionalFormatting sqref="E20">
    <cfRule type="expression" dxfId="41935" priority="457">
      <formula>AND(#REF!&gt;0.08,#REF!&lt;0.15)</formula>
    </cfRule>
    <cfRule type="expression" dxfId="41934" priority="458" stopIfTrue="1">
      <formula>#REF!&gt;0.15</formula>
    </cfRule>
  </conditionalFormatting>
  <conditionalFormatting sqref="D20">
    <cfRule type="expression" dxfId="41933" priority="455">
      <formula>AND($N20&gt;0.08,$N20&lt;0.15)</formula>
    </cfRule>
    <cfRule type="expression" dxfId="41932" priority="456" stopIfTrue="1">
      <formula>$N20&gt;0.15</formula>
    </cfRule>
  </conditionalFormatting>
  <conditionalFormatting sqref="D20">
    <cfRule type="expression" dxfId="41931" priority="453">
      <formula>AND($N20&gt;0.08,$N20&lt;0.15)</formula>
    </cfRule>
    <cfRule type="expression" dxfId="41930" priority="454" stopIfTrue="1">
      <formula>$N20&gt;0.15</formula>
    </cfRule>
  </conditionalFormatting>
  <conditionalFormatting sqref="H20">
    <cfRule type="expression" dxfId="41929" priority="451">
      <formula>AND($N20&gt;0.08,$N20&lt;0.15)</formula>
    </cfRule>
    <cfRule type="expression" dxfId="41928" priority="452" stopIfTrue="1">
      <formula>$N20&gt;0.15</formula>
    </cfRule>
  </conditionalFormatting>
  <conditionalFormatting sqref="H20">
    <cfRule type="expression" dxfId="41927" priority="449">
      <formula>AND($N20&gt;0.08,$N20&lt;0.15)</formula>
    </cfRule>
    <cfRule type="expression" dxfId="41926" priority="450" stopIfTrue="1">
      <formula>$N20&gt;0.15</formula>
    </cfRule>
  </conditionalFormatting>
  <conditionalFormatting sqref="F21">
    <cfRule type="expression" dxfId="41925" priority="445">
      <formula>AND($N21&gt;0.08,$N21&lt;0.15)</formula>
    </cfRule>
    <cfRule type="expression" dxfId="41924" priority="446" stopIfTrue="1">
      <formula>$N21&gt;0.15</formula>
    </cfRule>
  </conditionalFormatting>
  <conditionalFormatting sqref="F21">
    <cfRule type="expression" dxfId="41923" priority="447">
      <formula>AND($N21&gt;0.08,$N21&lt;0.15)</formula>
    </cfRule>
    <cfRule type="expression" dxfId="41922" priority="448" stopIfTrue="1">
      <formula>$N21&gt;0.15</formula>
    </cfRule>
  </conditionalFormatting>
  <conditionalFormatting sqref="F21">
    <cfRule type="expression" dxfId="41921" priority="443">
      <formula>AND($N21&gt;0.08,$N21&lt;0.15)</formula>
    </cfRule>
    <cfRule type="expression" dxfId="41920" priority="444" stopIfTrue="1">
      <formula>$N21&gt;0.15</formula>
    </cfRule>
  </conditionalFormatting>
  <conditionalFormatting sqref="F21">
    <cfRule type="expression" dxfId="41919" priority="441">
      <formula>AND(#REF!&gt;0.08,#REF!&lt;0.15)</formula>
    </cfRule>
    <cfRule type="expression" dxfId="41918" priority="442" stopIfTrue="1">
      <formula>#REF!&gt;0.15</formula>
    </cfRule>
  </conditionalFormatting>
  <conditionalFormatting sqref="F21">
    <cfRule type="expression" dxfId="41917" priority="439">
      <formula>AND($N21&gt;0.08,$N21&lt;0.15)</formula>
    </cfRule>
    <cfRule type="expression" dxfId="41916" priority="440" stopIfTrue="1">
      <formula>$N21&gt;0.15</formula>
    </cfRule>
  </conditionalFormatting>
  <conditionalFormatting sqref="F21">
    <cfRule type="expression" dxfId="41915" priority="437">
      <formula>AND(#REF!&gt;0.08,#REF!&lt;0.15)</formula>
    </cfRule>
    <cfRule type="expression" dxfId="41914" priority="438" stopIfTrue="1">
      <formula>#REF!&gt;0.15</formula>
    </cfRule>
  </conditionalFormatting>
  <conditionalFormatting sqref="G21">
    <cfRule type="expression" dxfId="41913" priority="433">
      <formula>AND($N21&gt;0.08,$N21&lt;0.15)</formula>
    </cfRule>
    <cfRule type="expression" dxfId="41912" priority="434" stopIfTrue="1">
      <formula>$N21&gt;0.15</formula>
    </cfRule>
  </conditionalFormatting>
  <conditionalFormatting sqref="G21">
    <cfRule type="expression" dxfId="41911" priority="435">
      <formula>AND($N21&gt;0.08,$N21&lt;0.15)</formula>
    </cfRule>
    <cfRule type="expression" dxfId="41910" priority="436" stopIfTrue="1">
      <formula>$N21&gt;0.15</formula>
    </cfRule>
  </conditionalFormatting>
  <conditionalFormatting sqref="E21">
    <cfRule type="expression" dxfId="41909" priority="429">
      <formula>AND(#REF!&gt;0.08,#REF!&lt;0.15)</formula>
    </cfRule>
    <cfRule type="expression" dxfId="41908" priority="430" stopIfTrue="1">
      <formula>#REF!&gt;0.15</formula>
    </cfRule>
  </conditionalFormatting>
  <conditionalFormatting sqref="E21">
    <cfRule type="expression" dxfId="41907" priority="431">
      <formula>AND($N21&gt;0.08,$N21&lt;0.15)</formula>
    </cfRule>
    <cfRule type="expression" dxfId="41906" priority="432" stopIfTrue="1">
      <formula>$N21&gt;0.15</formula>
    </cfRule>
  </conditionalFormatting>
  <conditionalFormatting sqref="E21">
    <cfRule type="expression" dxfId="41905" priority="427">
      <formula>AND($N21&gt;0.08,$N21&lt;0.15)</formula>
    </cfRule>
    <cfRule type="expression" dxfId="41904" priority="428" stopIfTrue="1">
      <formula>$N21&gt;0.15</formula>
    </cfRule>
  </conditionalFormatting>
  <conditionalFormatting sqref="E21">
    <cfRule type="expression" dxfId="41903" priority="425">
      <formula>AND(#REF!&gt;0.08,#REF!&lt;0.15)</formula>
    </cfRule>
    <cfRule type="expression" dxfId="41902" priority="426" stopIfTrue="1">
      <formula>#REF!&gt;0.15</formula>
    </cfRule>
  </conditionalFormatting>
  <conditionalFormatting sqref="D21">
    <cfRule type="expression" dxfId="41901" priority="423">
      <formula>AND($N21&gt;0.08,$N21&lt;0.15)</formula>
    </cfRule>
    <cfRule type="expression" dxfId="41900" priority="424" stopIfTrue="1">
      <formula>$N21&gt;0.15</formula>
    </cfRule>
  </conditionalFormatting>
  <conditionalFormatting sqref="D21">
    <cfRule type="expression" dxfId="41899" priority="421">
      <formula>AND($N21&gt;0.08,$N21&lt;0.15)</formula>
    </cfRule>
    <cfRule type="expression" dxfId="41898" priority="422" stopIfTrue="1">
      <formula>$N21&gt;0.15</formula>
    </cfRule>
  </conditionalFormatting>
  <conditionalFormatting sqref="H21">
    <cfRule type="expression" dxfId="41897" priority="419">
      <formula>AND($N21&gt;0.08,$N21&lt;0.15)</formula>
    </cfRule>
    <cfRule type="expression" dxfId="41896" priority="420" stopIfTrue="1">
      <formula>$N21&gt;0.15</formula>
    </cfRule>
  </conditionalFormatting>
  <conditionalFormatting sqref="H21">
    <cfRule type="expression" dxfId="41895" priority="417">
      <formula>AND($N21&gt;0.08,$N21&lt;0.15)</formula>
    </cfRule>
    <cfRule type="expression" dxfId="41894" priority="418" stopIfTrue="1">
      <formula>$N21&gt;0.15</formula>
    </cfRule>
  </conditionalFormatting>
  <conditionalFormatting sqref="G22">
    <cfRule type="expression" dxfId="41893" priority="413">
      <formula>AND($N22&gt;0.08,$N22&lt;0.15)</formula>
    </cfRule>
    <cfRule type="expression" dxfId="41892" priority="414" stopIfTrue="1">
      <formula>$N22&gt;0.15</formula>
    </cfRule>
  </conditionalFormatting>
  <conditionalFormatting sqref="G22">
    <cfRule type="expression" dxfId="41891" priority="415">
      <formula>AND($N22&gt;0.08,$N22&lt;0.15)</formula>
    </cfRule>
    <cfRule type="expression" dxfId="41890" priority="416" stopIfTrue="1">
      <formula>$N22&gt;0.15</formula>
    </cfRule>
  </conditionalFormatting>
  <conditionalFormatting sqref="D22">
    <cfRule type="expression" dxfId="41889" priority="411">
      <formula>AND($N22&gt;0.08,$N22&lt;0.15)</formula>
    </cfRule>
    <cfRule type="expression" dxfId="41888" priority="412" stopIfTrue="1">
      <formula>$N22&gt;0.15</formula>
    </cfRule>
  </conditionalFormatting>
  <conditionalFormatting sqref="D22">
    <cfRule type="expression" dxfId="41887" priority="409">
      <formula>AND($N22&gt;0.08,$N22&lt;0.15)</formula>
    </cfRule>
    <cfRule type="expression" dxfId="41886" priority="410" stopIfTrue="1">
      <formula>$N22&gt;0.15</formula>
    </cfRule>
  </conditionalFormatting>
  <conditionalFormatting sqref="F22">
    <cfRule type="expression" dxfId="41885" priority="405">
      <formula>AND($N22&gt;0.08,$N22&lt;0.15)</formula>
    </cfRule>
    <cfRule type="expression" dxfId="41884" priority="406" stopIfTrue="1">
      <formula>$N22&gt;0.15</formula>
    </cfRule>
  </conditionalFormatting>
  <conditionalFormatting sqref="F22">
    <cfRule type="expression" dxfId="41883" priority="407">
      <formula>AND($N22&gt;0.08,$N22&lt;0.15)</formula>
    </cfRule>
    <cfRule type="expression" dxfId="41882" priority="408" stopIfTrue="1">
      <formula>$N22&gt;0.15</formula>
    </cfRule>
  </conditionalFormatting>
  <conditionalFormatting sqref="F22">
    <cfRule type="expression" dxfId="41881" priority="403">
      <formula>AND($N22&gt;0.08,$N22&lt;0.15)</formula>
    </cfRule>
    <cfRule type="expression" dxfId="41880" priority="404" stopIfTrue="1">
      <formula>$N22&gt;0.15</formula>
    </cfRule>
  </conditionalFormatting>
  <conditionalFormatting sqref="F22">
    <cfRule type="expression" dxfId="41879" priority="401">
      <formula>AND(#REF!&gt;0.08,#REF!&lt;0.15)</formula>
    </cfRule>
    <cfRule type="expression" dxfId="41878" priority="402" stopIfTrue="1">
      <formula>#REF!&gt;0.15</formula>
    </cfRule>
  </conditionalFormatting>
  <conditionalFormatting sqref="F22">
    <cfRule type="expression" dxfId="41877" priority="399">
      <formula>AND($N22&gt;0.08,$N22&lt;0.15)</formula>
    </cfRule>
    <cfRule type="expression" dxfId="41876" priority="400" stopIfTrue="1">
      <formula>$N22&gt;0.15</formula>
    </cfRule>
  </conditionalFormatting>
  <conditionalFormatting sqref="F22">
    <cfRule type="expression" dxfId="41875" priority="397">
      <formula>AND(#REF!&gt;0.08,#REF!&lt;0.15)</formula>
    </cfRule>
    <cfRule type="expression" dxfId="41874" priority="398" stopIfTrue="1">
      <formula>#REF!&gt;0.15</formula>
    </cfRule>
  </conditionalFormatting>
  <conditionalFormatting sqref="E22">
    <cfRule type="expression" dxfId="41873" priority="393">
      <formula>AND(#REF!&gt;0.08,#REF!&lt;0.15)</formula>
    </cfRule>
    <cfRule type="expression" dxfId="41872" priority="394" stopIfTrue="1">
      <formula>#REF!&gt;0.15</formula>
    </cfRule>
  </conditionalFormatting>
  <conditionalFormatting sqref="E22">
    <cfRule type="expression" dxfId="41871" priority="395">
      <formula>AND($N22&gt;0.08,$N22&lt;0.15)</formula>
    </cfRule>
    <cfRule type="expression" dxfId="41870" priority="396" stopIfTrue="1">
      <formula>$N22&gt;0.15</formula>
    </cfRule>
  </conditionalFormatting>
  <conditionalFormatting sqref="E22">
    <cfRule type="expression" dxfId="41869" priority="391">
      <formula>AND($N22&gt;0.08,$N22&lt;0.15)</formula>
    </cfRule>
    <cfRule type="expression" dxfId="41868" priority="392" stopIfTrue="1">
      <formula>$N22&gt;0.15</formula>
    </cfRule>
  </conditionalFormatting>
  <conditionalFormatting sqref="E22">
    <cfRule type="expression" dxfId="41867" priority="389">
      <formula>AND(#REF!&gt;0.08,#REF!&lt;0.15)</formula>
    </cfRule>
    <cfRule type="expression" dxfId="41866" priority="390" stopIfTrue="1">
      <formula>#REF!&gt;0.15</formula>
    </cfRule>
  </conditionalFormatting>
  <conditionalFormatting sqref="H22">
    <cfRule type="expression" dxfId="41865" priority="387">
      <formula>AND($N22&gt;0.08,$N22&lt;0.15)</formula>
    </cfRule>
    <cfRule type="expression" dxfId="41864" priority="388" stopIfTrue="1">
      <formula>$N22&gt;0.15</formula>
    </cfRule>
  </conditionalFormatting>
  <conditionalFormatting sqref="H22">
    <cfRule type="expression" dxfId="41863" priority="385">
      <formula>AND($N22&gt;0.08,$N22&lt;0.15)</formula>
    </cfRule>
    <cfRule type="expression" dxfId="41862" priority="386" stopIfTrue="1">
      <formula>$N22&gt;0.15</formula>
    </cfRule>
  </conditionalFormatting>
  <conditionalFormatting sqref="F23">
    <cfRule type="expression" dxfId="41861" priority="381">
      <formula>AND($N23&gt;0.08,$N23&lt;0.15)</formula>
    </cfRule>
    <cfRule type="expression" dxfId="41860" priority="382" stopIfTrue="1">
      <formula>$N23&gt;0.15</formula>
    </cfRule>
  </conditionalFormatting>
  <conditionalFormatting sqref="F23">
    <cfRule type="expression" dxfId="41859" priority="383">
      <formula>AND($N23&gt;0.08,$N23&lt;0.15)</formula>
    </cfRule>
    <cfRule type="expression" dxfId="41858" priority="384" stopIfTrue="1">
      <formula>$N23&gt;0.15</formula>
    </cfRule>
  </conditionalFormatting>
  <conditionalFormatting sqref="F23">
    <cfRule type="expression" dxfId="41857" priority="379">
      <formula>AND($N23&gt;0.08,$N23&lt;0.15)</formula>
    </cfRule>
    <cfRule type="expression" dxfId="41856" priority="380" stopIfTrue="1">
      <formula>$N23&gt;0.15</formula>
    </cfRule>
  </conditionalFormatting>
  <conditionalFormatting sqref="F23">
    <cfRule type="expression" dxfId="41855" priority="377">
      <formula>AND(#REF!&gt;0.08,#REF!&lt;0.15)</formula>
    </cfRule>
    <cfRule type="expression" dxfId="41854" priority="378" stopIfTrue="1">
      <formula>#REF!&gt;0.15</formula>
    </cfRule>
  </conditionalFormatting>
  <conditionalFormatting sqref="F23">
    <cfRule type="expression" dxfId="41853" priority="375">
      <formula>AND($N23&gt;0.08,$N23&lt;0.15)</formula>
    </cfRule>
    <cfRule type="expression" dxfId="41852" priority="376" stopIfTrue="1">
      <formula>$N23&gt;0.15</formula>
    </cfRule>
  </conditionalFormatting>
  <conditionalFormatting sqref="F23">
    <cfRule type="expression" dxfId="41851" priority="373">
      <formula>AND(#REF!&gt;0.08,#REF!&lt;0.15)</formula>
    </cfRule>
    <cfRule type="expression" dxfId="41850" priority="374" stopIfTrue="1">
      <formula>#REF!&gt;0.15</formula>
    </cfRule>
  </conditionalFormatting>
  <conditionalFormatting sqref="H23">
    <cfRule type="expression" dxfId="41849" priority="371">
      <formula>AND($N23&gt;0.08,$N23&lt;0.15)</formula>
    </cfRule>
    <cfRule type="expression" dxfId="41848" priority="372" stopIfTrue="1">
      <formula>$N23&gt;0.15</formula>
    </cfRule>
  </conditionalFormatting>
  <conditionalFormatting sqref="H23">
    <cfRule type="expression" dxfId="41847" priority="369">
      <formula>AND($N23&gt;0.08,$N23&lt;0.15)</formula>
    </cfRule>
    <cfRule type="expression" dxfId="41846" priority="370" stopIfTrue="1">
      <formula>$N23&gt;0.15</formula>
    </cfRule>
  </conditionalFormatting>
  <conditionalFormatting sqref="E23">
    <cfRule type="expression" dxfId="41845" priority="365">
      <formula>AND(#REF!&gt;0.08,#REF!&lt;0.15)</formula>
    </cfRule>
    <cfRule type="expression" dxfId="41844" priority="366" stopIfTrue="1">
      <formula>#REF!&gt;0.15</formula>
    </cfRule>
  </conditionalFormatting>
  <conditionalFormatting sqref="E23">
    <cfRule type="expression" dxfId="41843" priority="367">
      <formula>AND($N23&gt;0.08,$N23&lt;0.15)</formula>
    </cfRule>
    <cfRule type="expression" dxfId="41842" priority="368" stopIfTrue="1">
      <formula>$N23&gt;0.15</formula>
    </cfRule>
  </conditionalFormatting>
  <conditionalFormatting sqref="E23">
    <cfRule type="expression" dxfId="41841" priority="363">
      <formula>AND($N23&gt;0.08,$N23&lt;0.15)</formula>
    </cfRule>
    <cfRule type="expression" dxfId="41840" priority="364" stopIfTrue="1">
      <formula>$N23&gt;0.15</formula>
    </cfRule>
  </conditionalFormatting>
  <conditionalFormatting sqref="E23">
    <cfRule type="expression" dxfId="41839" priority="361">
      <formula>AND(#REF!&gt;0.08,#REF!&lt;0.15)</formula>
    </cfRule>
    <cfRule type="expression" dxfId="41838" priority="362" stopIfTrue="1">
      <formula>#REF!&gt;0.15</formula>
    </cfRule>
  </conditionalFormatting>
  <conditionalFormatting sqref="D23">
    <cfRule type="expression" dxfId="41837" priority="359">
      <formula>AND($N23&gt;0.08,$N23&lt;0.15)</formula>
    </cfRule>
    <cfRule type="expression" dxfId="41836" priority="360" stopIfTrue="1">
      <formula>$N23&gt;0.15</formula>
    </cfRule>
  </conditionalFormatting>
  <conditionalFormatting sqref="D23">
    <cfRule type="expression" dxfId="41835" priority="357">
      <formula>AND($N23&gt;0.08,$N23&lt;0.15)</formula>
    </cfRule>
    <cfRule type="expression" dxfId="41834" priority="358" stopIfTrue="1">
      <formula>$N23&gt;0.15</formula>
    </cfRule>
  </conditionalFormatting>
  <conditionalFormatting sqref="G23">
    <cfRule type="expression" dxfId="41833" priority="353">
      <formula>AND($N23&gt;0.08,$N23&lt;0.15)</formula>
    </cfRule>
    <cfRule type="expression" dxfId="41832" priority="354" stopIfTrue="1">
      <formula>$N23&gt;0.15</formula>
    </cfRule>
  </conditionalFormatting>
  <conditionalFormatting sqref="G23">
    <cfRule type="expression" dxfId="41831" priority="355">
      <formula>AND($N23&gt;0.08,$N23&lt;0.15)</formula>
    </cfRule>
    <cfRule type="expression" dxfId="41830" priority="356" stopIfTrue="1">
      <formula>$N23&gt;0.15</formula>
    </cfRule>
  </conditionalFormatting>
  <conditionalFormatting sqref="F24">
    <cfRule type="expression" dxfId="41829" priority="349">
      <formula>AND($N24&gt;0.08,$N24&lt;0.15)</formula>
    </cfRule>
    <cfRule type="expression" dxfId="41828" priority="350" stopIfTrue="1">
      <formula>$N24&gt;0.15</formula>
    </cfRule>
  </conditionalFormatting>
  <conditionalFormatting sqref="F24">
    <cfRule type="expression" dxfId="41827" priority="351">
      <formula>AND($N24&gt;0.08,$N24&lt;0.15)</formula>
    </cfRule>
    <cfRule type="expression" dxfId="41826" priority="352" stopIfTrue="1">
      <formula>$N24&gt;0.15</formula>
    </cfRule>
  </conditionalFormatting>
  <conditionalFormatting sqref="F24">
    <cfRule type="expression" dxfId="41825" priority="347">
      <formula>AND($N24&gt;0.08,$N24&lt;0.15)</formula>
    </cfRule>
    <cfRule type="expression" dxfId="41824" priority="348" stopIfTrue="1">
      <formula>$N24&gt;0.15</formula>
    </cfRule>
  </conditionalFormatting>
  <conditionalFormatting sqref="F24">
    <cfRule type="expression" dxfId="41823" priority="345">
      <formula>AND(#REF!&gt;0.08,#REF!&lt;0.15)</formula>
    </cfRule>
    <cfRule type="expression" dxfId="41822" priority="346" stopIfTrue="1">
      <formula>#REF!&gt;0.15</formula>
    </cfRule>
  </conditionalFormatting>
  <conditionalFormatting sqref="F24">
    <cfRule type="expression" dxfId="41821" priority="343">
      <formula>AND($N24&gt;0.08,$N24&lt;0.15)</formula>
    </cfRule>
    <cfRule type="expression" dxfId="41820" priority="344" stopIfTrue="1">
      <formula>$N24&gt;0.15</formula>
    </cfRule>
  </conditionalFormatting>
  <conditionalFormatting sqref="F24">
    <cfRule type="expression" dxfId="41819" priority="341">
      <formula>AND(#REF!&gt;0.08,#REF!&lt;0.15)</formula>
    </cfRule>
    <cfRule type="expression" dxfId="41818" priority="342" stopIfTrue="1">
      <formula>#REF!&gt;0.15</formula>
    </cfRule>
  </conditionalFormatting>
  <conditionalFormatting sqref="H24">
    <cfRule type="expression" dxfId="41817" priority="339">
      <formula>AND($N24&gt;0.08,$N24&lt;0.15)</formula>
    </cfRule>
    <cfRule type="expression" dxfId="41816" priority="340" stopIfTrue="1">
      <formula>$N24&gt;0.15</formula>
    </cfRule>
  </conditionalFormatting>
  <conditionalFormatting sqref="H24">
    <cfRule type="expression" dxfId="41815" priority="337">
      <formula>AND($N24&gt;0.08,$N24&lt;0.15)</formula>
    </cfRule>
    <cfRule type="expression" dxfId="41814" priority="338" stopIfTrue="1">
      <formula>$N24&gt;0.15</formula>
    </cfRule>
  </conditionalFormatting>
  <conditionalFormatting sqref="E24">
    <cfRule type="expression" dxfId="41813" priority="333">
      <formula>AND(#REF!&gt;0.08,#REF!&lt;0.15)</formula>
    </cfRule>
    <cfRule type="expression" dxfId="41812" priority="334" stopIfTrue="1">
      <formula>#REF!&gt;0.15</formula>
    </cfRule>
  </conditionalFormatting>
  <conditionalFormatting sqref="E24">
    <cfRule type="expression" dxfId="41811" priority="335">
      <formula>AND($N24&gt;0.08,$N24&lt;0.15)</formula>
    </cfRule>
    <cfRule type="expression" dxfId="41810" priority="336" stopIfTrue="1">
      <formula>$N24&gt;0.15</formula>
    </cfRule>
  </conditionalFormatting>
  <conditionalFormatting sqref="E24">
    <cfRule type="expression" dxfId="41809" priority="331">
      <formula>AND($N24&gt;0.08,$N24&lt;0.15)</formula>
    </cfRule>
    <cfRule type="expression" dxfId="41808" priority="332" stopIfTrue="1">
      <formula>$N24&gt;0.15</formula>
    </cfRule>
  </conditionalFormatting>
  <conditionalFormatting sqref="E24">
    <cfRule type="expression" dxfId="41807" priority="329">
      <formula>AND(#REF!&gt;0.08,#REF!&lt;0.15)</formula>
    </cfRule>
    <cfRule type="expression" dxfId="41806" priority="330" stopIfTrue="1">
      <formula>#REF!&gt;0.15</formula>
    </cfRule>
  </conditionalFormatting>
  <conditionalFormatting sqref="D24">
    <cfRule type="expression" dxfId="41805" priority="327">
      <formula>AND($N24&gt;0.08,$N24&lt;0.15)</formula>
    </cfRule>
    <cfRule type="expression" dxfId="41804" priority="328" stopIfTrue="1">
      <formula>$N24&gt;0.15</formula>
    </cfRule>
  </conditionalFormatting>
  <conditionalFormatting sqref="D24">
    <cfRule type="expression" dxfId="41803" priority="325">
      <formula>AND($N24&gt;0.08,$N24&lt;0.15)</formula>
    </cfRule>
    <cfRule type="expression" dxfId="41802" priority="326" stopIfTrue="1">
      <formula>$N24&gt;0.15</formula>
    </cfRule>
  </conditionalFormatting>
  <conditionalFormatting sqref="G24">
    <cfRule type="expression" dxfId="41801" priority="321">
      <formula>AND($N24&gt;0.08,$N24&lt;0.15)</formula>
    </cfRule>
    <cfRule type="expression" dxfId="41800" priority="322" stopIfTrue="1">
      <formula>$N24&gt;0.15</formula>
    </cfRule>
  </conditionalFormatting>
  <conditionalFormatting sqref="G24">
    <cfRule type="expression" dxfId="41799" priority="323">
      <formula>AND($N24&gt;0.08,$N24&lt;0.15)</formula>
    </cfRule>
    <cfRule type="expression" dxfId="41798" priority="324" stopIfTrue="1">
      <formula>$N24&gt;0.15</formula>
    </cfRule>
  </conditionalFormatting>
  <conditionalFormatting sqref="F25">
    <cfRule type="expression" dxfId="41797" priority="317">
      <formula>AND($N25&gt;0.08,$N25&lt;0.15)</formula>
    </cfRule>
    <cfRule type="expression" dxfId="41796" priority="318" stopIfTrue="1">
      <formula>$N25&gt;0.15</formula>
    </cfRule>
  </conditionalFormatting>
  <conditionalFormatting sqref="F25">
    <cfRule type="expression" dxfId="41795" priority="319">
      <formula>AND($N25&gt;0.08,$N25&lt;0.15)</formula>
    </cfRule>
    <cfRule type="expression" dxfId="41794" priority="320" stopIfTrue="1">
      <formula>$N25&gt;0.15</formula>
    </cfRule>
  </conditionalFormatting>
  <conditionalFormatting sqref="F25">
    <cfRule type="expression" dxfId="41793" priority="315">
      <formula>AND($N25&gt;0.08,$N25&lt;0.15)</formula>
    </cfRule>
    <cfRule type="expression" dxfId="41792" priority="316" stopIfTrue="1">
      <formula>$N25&gt;0.15</formula>
    </cfRule>
  </conditionalFormatting>
  <conditionalFormatting sqref="F25">
    <cfRule type="expression" dxfId="41791" priority="313">
      <formula>AND(#REF!&gt;0.08,#REF!&lt;0.15)</formula>
    </cfRule>
    <cfRule type="expression" dxfId="41790" priority="314" stopIfTrue="1">
      <formula>#REF!&gt;0.15</formula>
    </cfRule>
  </conditionalFormatting>
  <conditionalFormatting sqref="F25">
    <cfRule type="expression" dxfId="41789" priority="311">
      <formula>AND($N25&gt;0.08,$N25&lt;0.15)</formula>
    </cfRule>
    <cfRule type="expression" dxfId="41788" priority="312" stopIfTrue="1">
      <formula>$N25&gt;0.15</formula>
    </cfRule>
  </conditionalFormatting>
  <conditionalFormatting sqref="F25">
    <cfRule type="expression" dxfId="41787" priority="309">
      <formula>AND(#REF!&gt;0.08,#REF!&lt;0.15)</formula>
    </cfRule>
    <cfRule type="expression" dxfId="41786" priority="310" stopIfTrue="1">
      <formula>#REF!&gt;0.15</formula>
    </cfRule>
  </conditionalFormatting>
  <conditionalFormatting sqref="H25">
    <cfRule type="expression" dxfId="41785" priority="307">
      <formula>AND($N25&gt;0.08,$N25&lt;0.15)</formula>
    </cfRule>
    <cfRule type="expression" dxfId="41784" priority="308" stopIfTrue="1">
      <formula>$N25&gt;0.15</formula>
    </cfRule>
  </conditionalFormatting>
  <conditionalFormatting sqref="H25">
    <cfRule type="expression" dxfId="41783" priority="305">
      <formula>AND($N25&gt;0.08,$N25&lt;0.15)</formula>
    </cfRule>
    <cfRule type="expression" dxfId="41782" priority="306" stopIfTrue="1">
      <formula>$N25&gt;0.15</formula>
    </cfRule>
  </conditionalFormatting>
  <conditionalFormatting sqref="E25">
    <cfRule type="expression" dxfId="41781" priority="301">
      <formula>AND(#REF!&gt;0.08,#REF!&lt;0.15)</formula>
    </cfRule>
    <cfRule type="expression" dxfId="41780" priority="302" stopIfTrue="1">
      <formula>#REF!&gt;0.15</formula>
    </cfRule>
  </conditionalFormatting>
  <conditionalFormatting sqref="E25">
    <cfRule type="expression" dxfId="41779" priority="303">
      <formula>AND($N25&gt;0.08,$N25&lt;0.15)</formula>
    </cfRule>
    <cfRule type="expression" dxfId="41778" priority="304" stopIfTrue="1">
      <formula>$N25&gt;0.15</formula>
    </cfRule>
  </conditionalFormatting>
  <conditionalFormatting sqref="E25">
    <cfRule type="expression" dxfId="41777" priority="299">
      <formula>AND($N25&gt;0.08,$N25&lt;0.15)</formula>
    </cfRule>
    <cfRule type="expression" dxfId="41776" priority="300" stopIfTrue="1">
      <formula>$N25&gt;0.15</formula>
    </cfRule>
  </conditionalFormatting>
  <conditionalFormatting sqref="E25">
    <cfRule type="expression" dxfId="41775" priority="297">
      <formula>AND(#REF!&gt;0.08,#REF!&lt;0.15)</formula>
    </cfRule>
    <cfRule type="expression" dxfId="41774" priority="298" stopIfTrue="1">
      <formula>#REF!&gt;0.15</formula>
    </cfRule>
  </conditionalFormatting>
  <conditionalFormatting sqref="D25">
    <cfRule type="expression" dxfId="41773" priority="295">
      <formula>AND($N25&gt;0.08,$N25&lt;0.15)</formula>
    </cfRule>
    <cfRule type="expression" dxfId="41772" priority="296" stopIfTrue="1">
      <formula>$N25&gt;0.15</formula>
    </cfRule>
  </conditionalFormatting>
  <conditionalFormatting sqref="D25">
    <cfRule type="expression" dxfId="41771" priority="293">
      <formula>AND($N25&gt;0.08,$N25&lt;0.15)</formula>
    </cfRule>
    <cfRule type="expression" dxfId="41770" priority="294" stopIfTrue="1">
      <formula>$N25&gt;0.15</formula>
    </cfRule>
  </conditionalFormatting>
  <conditionalFormatting sqref="G25">
    <cfRule type="expression" dxfId="41769" priority="289">
      <formula>AND($N25&gt;0.08,$N25&lt;0.15)</formula>
    </cfRule>
    <cfRule type="expression" dxfId="41768" priority="290" stopIfTrue="1">
      <formula>$N25&gt;0.15</formula>
    </cfRule>
  </conditionalFormatting>
  <conditionalFormatting sqref="G25">
    <cfRule type="expression" dxfId="41767" priority="291">
      <formula>AND($N25&gt;0.08,$N25&lt;0.15)</formula>
    </cfRule>
    <cfRule type="expression" dxfId="41766" priority="292" stopIfTrue="1">
      <formula>$N25&gt;0.15</formula>
    </cfRule>
  </conditionalFormatting>
  <conditionalFormatting sqref="F26">
    <cfRule type="expression" dxfId="41765" priority="285">
      <formula>AND($N26&gt;0.08,$N26&lt;0.15)</formula>
    </cfRule>
    <cfRule type="expression" dxfId="41764" priority="286" stopIfTrue="1">
      <formula>$N26&gt;0.15</formula>
    </cfRule>
  </conditionalFormatting>
  <conditionalFormatting sqref="F26">
    <cfRule type="expression" dxfId="41763" priority="287">
      <formula>AND($N26&gt;0.08,$N26&lt;0.15)</formula>
    </cfRule>
    <cfRule type="expression" dxfId="41762" priority="288" stopIfTrue="1">
      <formula>$N26&gt;0.15</formula>
    </cfRule>
  </conditionalFormatting>
  <conditionalFormatting sqref="F26">
    <cfRule type="expression" dxfId="41761" priority="283">
      <formula>AND($N26&gt;0.08,$N26&lt;0.15)</formula>
    </cfRule>
    <cfRule type="expression" dxfId="41760" priority="284" stopIfTrue="1">
      <formula>$N26&gt;0.15</formula>
    </cfRule>
  </conditionalFormatting>
  <conditionalFormatting sqref="F26">
    <cfRule type="expression" dxfId="41759" priority="281">
      <formula>AND(#REF!&gt;0.08,#REF!&lt;0.15)</formula>
    </cfRule>
    <cfRule type="expression" dxfId="41758" priority="282" stopIfTrue="1">
      <formula>#REF!&gt;0.15</formula>
    </cfRule>
  </conditionalFormatting>
  <conditionalFormatting sqref="F26">
    <cfRule type="expression" dxfId="41757" priority="279">
      <formula>AND($N26&gt;0.08,$N26&lt;0.15)</formula>
    </cfRule>
    <cfRule type="expression" dxfId="41756" priority="280" stopIfTrue="1">
      <formula>$N26&gt;0.15</formula>
    </cfRule>
  </conditionalFormatting>
  <conditionalFormatting sqref="F26">
    <cfRule type="expression" dxfId="41755" priority="277">
      <formula>AND(#REF!&gt;0.08,#REF!&lt;0.15)</formula>
    </cfRule>
    <cfRule type="expression" dxfId="41754" priority="278" stopIfTrue="1">
      <formula>#REF!&gt;0.15</formula>
    </cfRule>
  </conditionalFormatting>
  <conditionalFormatting sqref="G26">
    <cfRule type="expression" dxfId="41753" priority="273">
      <formula>AND($N26&gt;0.08,$N26&lt;0.15)</formula>
    </cfRule>
    <cfRule type="expression" dxfId="41752" priority="274" stopIfTrue="1">
      <formula>$N26&gt;0.15</formula>
    </cfRule>
  </conditionalFormatting>
  <conditionalFormatting sqref="G26">
    <cfRule type="expression" dxfId="41751" priority="275">
      <formula>AND($N26&gt;0.08,$N26&lt;0.15)</formula>
    </cfRule>
    <cfRule type="expression" dxfId="41750" priority="276" stopIfTrue="1">
      <formula>$N26&gt;0.15</formula>
    </cfRule>
  </conditionalFormatting>
  <conditionalFormatting sqref="E26">
    <cfRule type="expression" dxfId="41749" priority="269">
      <formula>AND(#REF!&gt;0.08,#REF!&lt;0.15)</formula>
    </cfRule>
    <cfRule type="expression" dxfId="41748" priority="270" stopIfTrue="1">
      <formula>#REF!&gt;0.15</formula>
    </cfRule>
  </conditionalFormatting>
  <conditionalFormatting sqref="E26">
    <cfRule type="expression" dxfId="41747" priority="271">
      <formula>AND($N26&gt;0.08,$N26&lt;0.15)</formula>
    </cfRule>
    <cfRule type="expression" dxfId="41746" priority="272" stopIfTrue="1">
      <formula>$N26&gt;0.15</formula>
    </cfRule>
  </conditionalFormatting>
  <conditionalFormatting sqref="E26">
    <cfRule type="expression" dxfId="41745" priority="267">
      <formula>AND($N26&gt;0.08,$N26&lt;0.15)</formula>
    </cfRule>
    <cfRule type="expression" dxfId="41744" priority="268" stopIfTrue="1">
      <formula>$N26&gt;0.15</formula>
    </cfRule>
  </conditionalFormatting>
  <conditionalFormatting sqref="E26">
    <cfRule type="expression" dxfId="41743" priority="265">
      <formula>AND(#REF!&gt;0.08,#REF!&lt;0.15)</formula>
    </cfRule>
    <cfRule type="expression" dxfId="41742" priority="266" stopIfTrue="1">
      <formula>#REF!&gt;0.15</formula>
    </cfRule>
  </conditionalFormatting>
  <conditionalFormatting sqref="D26">
    <cfRule type="expression" dxfId="41741" priority="263">
      <formula>AND($N26&gt;0.08,$N26&lt;0.15)</formula>
    </cfRule>
    <cfRule type="expression" dxfId="41740" priority="264" stopIfTrue="1">
      <formula>$N26&gt;0.15</formula>
    </cfRule>
  </conditionalFormatting>
  <conditionalFormatting sqref="D26">
    <cfRule type="expression" dxfId="41739" priority="261">
      <formula>AND($N26&gt;0.08,$N26&lt;0.15)</formula>
    </cfRule>
    <cfRule type="expression" dxfId="41738" priority="262" stopIfTrue="1">
      <formula>$N26&gt;0.15</formula>
    </cfRule>
  </conditionalFormatting>
  <conditionalFormatting sqref="H26">
    <cfRule type="expression" dxfId="41737" priority="259">
      <formula>AND($N26&gt;0.08,$N26&lt;0.15)</formula>
    </cfRule>
    <cfRule type="expression" dxfId="41736" priority="260" stopIfTrue="1">
      <formula>$N26&gt;0.15</formula>
    </cfRule>
  </conditionalFormatting>
  <conditionalFormatting sqref="H26">
    <cfRule type="expression" dxfId="41735" priority="257">
      <formula>AND($N26&gt;0.08,$N26&lt;0.15)</formula>
    </cfRule>
    <cfRule type="expression" dxfId="41734" priority="258" stopIfTrue="1">
      <formula>$N26&gt;0.15</formula>
    </cfRule>
  </conditionalFormatting>
  <conditionalFormatting sqref="H27">
    <cfRule type="expression" dxfId="41733" priority="255">
      <formula>AND($N27&gt;0.08,$N27&lt;0.15)</formula>
    </cfRule>
    <cfRule type="expression" dxfId="41732" priority="256" stopIfTrue="1">
      <formula>$N27&gt;0.15</formula>
    </cfRule>
  </conditionalFormatting>
  <conditionalFormatting sqref="H27">
    <cfRule type="expression" dxfId="41731" priority="253">
      <formula>AND($N27&gt;0.08,$N27&lt;0.15)</formula>
    </cfRule>
    <cfRule type="expression" dxfId="41730" priority="254" stopIfTrue="1">
      <formula>$N27&gt;0.15</formula>
    </cfRule>
  </conditionalFormatting>
  <conditionalFormatting sqref="E27">
    <cfRule type="expression" dxfId="41729" priority="245">
      <formula>AND(#REF!&gt;0.08,#REF!&lt;0.15)</formula>
    </cfRule>
    <cfRule type="expression" dxfId="41728" priority="246" stopIfTrue="1">
      <formula>#REF!&gt;0.15</formula>
    </cfRule>
  </conditionalFormatting>
  <conditionalFormatting sqref="E27">
    <cfRule type="expression" dxfId="41727" priority="247">
      <formula>AND($N27&gt;0.08,$N27&lt;0.15)</formula>
    </cfRule>
    <cfRule type="expression" dxfId="41726" priority="248" stopIfTrue="1">
      <formula>$N27&gt;0.15</formula>
    </cfRule>
  </conditionalFormatting>
  <conditionalFormatting sqref="E27">
    <cfRule type="expression" dxfId="41725" priority="239">
      <formula>AND($N27&gt;0.08,$N27&lt;0.15)</formula>
    </cfRule>
    <cfRule type="expression" dxfId="41724" priority="240" stopIfTrue="1">
      <formula>$N27&gt;0.15</formula>
    </cfRule>
  </conditionalFormatting>
  <conditionalFormatting sqref="F27">
    <cfRule type="expression" dxfId="41723" priority="251">
      <formula>AND($N27&gt;0.08,$N27&lt;0.15)</formula>
    </cfRule>
    <cfRule type="expression" dxfId="41722" priority="252" stopIfTrue="1">
      <formula>$N27&gt;0.15</formula>
    </cfRule>
  </conditionalFormatting>
  <conditionalFormatting sqref="F27">
    <cfRule type="expression" dxfId="41721" priority="249">
      <formula>AND(#REF!&gt;0.08,#REF!&lt;0.15)</formula>
    </cfRule>
    <cfRule type="expression" dxfId="41720" priority="250" stopIfTrue="1">
      <formula>#REF!&gt;0.15</formula>
    </cfRule>
  </conditionalFormatting>
  <conditionalFormatting sqref="F27">
    <cfRule type="expression" dxfId="41719" priority="243">
      <formula>AND($N27&gt;0.08,$N27&lt;0.15)</formula>
    </cfRule>
    <cfRule type="expression" dxfId="41718" priority="244" stopIfTrue="1">
      <formula>$N27&gt;0.15</formula>
    </cfRule>
  </conditionalFormatting>
  <conditionalFormatting sqref="F27">
    <cfRule type="expression" dxfId="41717" priority="241">
      <formula>AND(#REF!&gt;0.08,#REF!&lt;0.15)</formula>
    </cfRule>
    <cfRule type="expression" dxfId="41716" priority="242" stopIfTrue="1">
      <formula>#REF!&gt;0.15</formula>
    </cfRule>
  </conditionalFormatting>
  <conditionalFormatting sqref="E27">
    <cfRule type="expression" dxfId="41715" priority="237">
      <formula>AND(#REF!&gt;0.08,#REF!&lt;0.15)</formula>
    </cfRule>
    <cfRule type="expression" dxfId="41714" priority="238" stopIfTrue="1">
      <formula>#REF!&gt;0.15</formula>
    </cfRule>
  </conditionalFormatting>
  <conditionalFormatting sqref="D27">
    <cfRule type="expression" dxfId="41713" priority="235">
      <formula>AND($N27&gt;0.08,$N27&lt;0.15)</formula>
    </cfRule>
    <cfRule type="expression" dxfId="41712" priority="236" stopIfTrue="1">
      <formula>$N27&gt;0.15</formula>
    </cfRule>
  </conditionalFormatting>
  <conditionalFormatting sqref="D27">
    <cfRule type="expression" dxfId="41711" priority="233">
      <formula>AND($N27&gt;0.08,$N27&lt;0.15)</formula>
    </cfRule>
    <cfRule type="expression" dxfId="41710" priority="234" stopIfTrue="1">
      <formula>$N27&gt;0.15</formula>
    </cfRule>
  </conditionalFormatting>
  <conditionalFormatting sqref="G27">
    <cfRule type="expression" dxfId="41709" priority="229">
      <formula>AND(#REF!&gt;0.08,#REF!&lt;0.15)</formula>
    </cfRule>
    <cfRule type="expression" dxfId="41708" priority="230" stopIfTrue="1">
      <formula>#REF!&gt;0.15</formula>
    </cfRule>
  </conditionalFormatting>
  <conditionalFormatting sqref="G27">
    <cfRule type="expression" dxfId="41707" priority="231">
      <formula>AND($N27&gt;0.08,$N27&lt;0.15)</formula>
    </cfRule>
    <cfRule type="expression" dxfId="41706" priority="232" stopIfTrue="1">
      <formula>$N27&gt;0.15</formula>
    </cfRule>
  </conditionalFormatting>
  <conditionalFormatting sqref="G27">
    <cfRule type="expression" dxfId="41705" priority="227">
      <formula>AND($N27&gt;0.08,$N27&lt;0.15)</formula>
    </cfRule>
    <cfRule type="expression" dxfId="41704" priority="228" stopIfTrue="1">
      <formula>$N27&gt;0.15</formula>
    </cfRule>
  </conditionalFormatting>
  <conditionalFormatting sqref="G27">
    <cfRule type="expression" dxfId="41703" priority="225">
      <formula>AND(#REF!&gt;0.08,#REF!&lt;0.15)</formula>
    </cfRule>
    <cfRule type="expression" dxfId="41702" priority="226" stopIfTrue="1">
      <formula>#REF!&gt;0.15</formula>
    </cfRule>
  </conditionalFormatting>
  <conditionalFormatting sqref="H28">
    <cfRule type="expression" dxfId="41701" priority="223">
      <formula>AND($N28&gt;0.08,$N28&lt;0.15)</formula>
    </cfRule>
    <cfRule type="expression" dxfId="41700" priority="224" stopIfTrue="1">
      <formula>$N28&gt;0.15</formula>
    </cfRule>
  </conditionalFormatting>
  <conditionalFormatting sqref="H28">
    <cfRule type="expression" dxfId="41699" priority="221">
      <formula>AND($N28&gt;0.08,$N28&lt;0.15)</formula>
    </cfRule>
    <cfRule type="expression" dxfId="41698" priority="222" stopIfTrue="1">
      <formula>$N28&gt;0.15</formula>
    </cfRule>
  </conditionalFormatting>
  <conditionalFormatting sqref="E28">
    <cfRule type="expression" dxfId="41697" priority="213">
      <formula>AND(#REF!&gt;0.08,#REF!&lt;0.15)</formula>
    </cfRule>
    <cfRule type="expression" dxfId="41696" priority="214" stopIfTrue="1">
      <formula>#REF!&gt;0.15</formula>
    </cfRule>
  </conditionalFormatting>
  <conditionalFormatting sqref="E28">
    <cfRule type="expression" dxfId="41695" priority="215">
      <formula>AND($N28&gt;0.08,$N28&lt;0.15)</formula>
    </cfRule>
    <cfRule type="expression" dxfId="41694" priority="216" stopIfTrue="1">
      <formula>$N28&gt;0.15</formula>
    </cfRule>
  </conditionalFormatting>
  <conditionalFormatting sqref="E28">
    <cfRule type="expression" dxfId="41693" priority="207">
      <formula>AND($N28&gt;0.08,$N28&lt;0.15)</formula>
    </cfRule>
    <cfRule type="expression" dxfId="41692" priority="208" stopIfTrue="1">
      <formula>$N28&gt;0.15</formula>
    </cfRule>
  </conditionalFormatting>
  <conditionalFormatting sqref="F28">
    <cfRule type="expression" dxfId="41691" priority="219">
      <formula>AND($N28&gt;0.08,$N28&lt;0.15)</formula>
    </cfRule>
    <cfRule type="expression" dxfId="41690" priority="220" stopIfTrue="1">
      <formula>$N28&gt;0.15</formula>
    </cfRule>
  </conditionalFormatting>
  <conditionalFormatting sqref="F28">
    <cfRule type="expression" dxfId="41689" priority="217">
      <formula>AND(#REF!&gt;0.08,#REF!&lt;0.15)</formula>
    </cfRule>
    <cfRule type="expression" dxfId="41688" priority="218" stopIfTrue="1">
      <formula>#REF!&gt;0.15</formula>
    </cfRule>
  </conditionalFormatting>
  <conditionalFormatting sqref="F28">
    <cfRule type="expression" dxfId="41687" priority="211">
      <formula>AND($N28&gt;0.08,$N28&lt;0.15)</formula>
    </cfRule>
    <cfRule type="expression" dxfId="41686" priority="212" stopIfTrue="1">
      <formula>$N28&gt;0.15</formula>
    </cfRule>
  </conditionalFormatting>
  <conditionalFormatting sqref="F28">
    <cfRule type="expression" dxfId="41685" priority="209">
      <formula>AND(#REF!&gt;0.08,#REF!&lt;0.15)</formula>
    </cfRule>
    <cfRule type="expression" dxfId="41684" priority="210" stopIfTrue="1">
      <formula>#REF!&gt;0.15</formula>
    </cfRule>
  </conditionalFormatting>
  <conditionalFormatting sqref="E28">
    <cfRule type="expression" dxfId="41683" priority="205">
      <formula>AND(#REF!&gt;0.08,#REF!&lt;0.15)</formula>
    </cfRule>
    <cfRule type="expression" dxfId="41682" priority="206" stopIfTrue="1">
      <formula>#REF!&gt;0.15</formula>
    </cfRule>
  </conditionalFormatting>
  <conditionalFormatting sqref="D28">
    <cfRule type="expression" dxfId="41681" priority="203">
      <formula>AND($N28&gt;0.08,$N28&lt;0.15)</formula>
    </cfRule>
    <cfRule type="expression" dxfId="41680" priority="204" stopIfTrue="1">
      <formula>$N28&gt;0.15</formula>
    </cfRule>
  </conditionalFormatting>
  <conditionalFormatting sqref="D28">
    <cfRule type="expression" dxfId="41679" priority="201">
      <formula>AND($N28&gt;0.08,$N28&lt;0.15)</formula>
    </cfRule>
    <cfRule type="expression" dxfId="41678" priority="202" stopIfTrue="1">
      <formula>$N28&gt;0.15</formula>
    </cfRule>
  </conditionalFormatting>
  <conditionalFormatting sqref="G28">
    <cfRule type="expression" dxfId="41677" priority="197">
      <formula>AND(#REF!&gt;0.08,#REF!&lt;0.15)</formula>
    </cfRule>
    <cfRule type="expression" dxfId="41676" priority="198" stopIfTrue="1">
      <formula>#REF!&gt;0.15</formula>
    </cfRule>
  </conditionalFormatting>
  <conditionalFormatting sqref="G28">
    <cfRule type="expression" dxfId="41675" priority="199">
      <formula>AND($N28&gt;0.08,$N28&lt;0.15)</formula>
    </cfRule>
    <cfRule type="expression" dxfId="41674" priority="200" stopIfTrue="1">
      <formula>$N28&gt;0.15</formula>
    </cfRule>
  </conditionalFormatting>
  <conditionalFormatting sqref="G28">
    <cfRule type="expression" dxfId="41673" priority="195">
      <formula>AND($N28&gt;0.08,$N28&lt;0.15)</formula>
    </cfRule>
    <cfRule type="expression" dxfId="41672" priority="196" stopIfTrue="1">
      <formula>$N28&gt;0.15</formula>
    </cfRule>
  </conditionalFormatting>
  <conditionalFormatting sqref="G28">
    <cfRule type="expression" dxfId="41671" priority="193">
      <formula>AND(#REF!&gt;0.08,#REF!&lt;0.15)</formula>
    </cfRule>
    <cfRule type="expression" dxfId="41670" priority="194" stopIfTrue="1">
      <formula>#REF!&gt;0.15</formula>
    </cfRule>
  </conditionalFormatting>
  <conditionalFormatting sqref="H29">
    <cfRule type="expression" dxfId="41669" priority="191">
      <formula>AND($N29&gt;0.08,$N29&lt;0.15)</formula>
    </cfRule>
    <cfRule type="expression" dxfId="41668" priority="192" stopIfTrue="1">
      <formula>$N29&gt;0.15</formula>
    </cfRule>
  </conditionalFormatting>
  <conditionalFormatting sqref="H29">
    <cfRule type="expression" dxfId="41667" priority="189">
      <formula>AND($N29&gt;0.08,$N29&lt;0.15)</formula>
    </cfRule>
    <cfRule type="expression" dxfId="41666" priority="190" stopIfTrue="1">
      <formula>$N29&gt;0.15</formula>
    </cfRule>
  </conditionalFormatting>
  <conditionalFormatting sqref="E29">
    <cfRule type="expression" dxfId="41665" priority="181">
      <formula>AND(#REF!&gt;0.08,#REF!&lt;0.15)</formula>
    </cfRule>
    <cfRule type="expression" dxfId="41664" priority="182" stopIfTrue="1">
      <formula>#REF!&gt;0.15</formula>
    </cfRule>
  </conditionalFormatting>
  <conditionalFormatting sqref="E29">
    <cfRule type="expression" dxfId="41663" priority="183">
      <formula>AND($N29&gt;0.08,$N29&lt;0.15)</formula>
    </cfRule>
    <cfRule type="expression" dxfId="41662" priority="184" stopIfTrue="1">
      <formula>$N29&gt;0.15</formula>
    </cfRule>
  </conditionalFormatting>
  <conditionalFormatting sqref="E29">
    <cfRule type="expression" dxfId="41661" priority="175">
      <formula>AND($N29&gt;0.08,$N29&lt;0.15)</formula>
    </cfRule>
    <cfRule type="expression" dxfId="41660" priority="176" stopIfTrue="1">
      <formula>$N29&gt;0.15</formula>
    </cfRule>
  </conditionalFormatting>
  <conditionalFormatting sqref="F29">
    <cfRule type="expression" dxfId="41659" priority="187">
      <formula>AND($N29&gt;0.08,$N29&lt;0.15)</formula>
    </cfRule>
    <cfRule type="expression" dxfId="41658" priority="188" stopIfTrue="1">
      <formula>$N29&gt;0.15</formula>
    </cfRule>
  </conditionalFormatting>
  <conditionalFormatting sqref="F29">
    <cfRule type="expression" dxfId="41657" priority="185">
      <formula>AND(#REF!&gt;0.08,#REF!&lt;0.15)</formula>
    </cfRule>
    <cfRule type="expression" dxfId="41656" priority="186" stopIfTrue="1">
      <formula>#REF!&gt;0.15</formula>
    </cfRule>
  </conditionalFormatting>
  <conditionalFormatting sqref="F29">
    <cfRule type="expression" dxfId="41655" priority="179">
      <formula>AND($N29&gt;0.08,$N29&lt;0.15)</formula>
    </cfRule>
    <cfRule type="expression" dxfId="41654" priority="180" stopIfTrue="1">
      <formula>$N29&gt;0.15</formula>
    </cfRule>
  </conditionalFormatting>
  <conditionalFormatting sqref="F29">
    <cfRule type="expression" dxfId="41653" priority="177">
      <formula>AND(#REF!&gt;0.08,#REF!&lt;0.15)</formula>
    </cfRule>
    <cfRule type="expression" dxfId="41652" priority="178" stopIfTrue="1">
      <formula>#REF!&gt;0.15</formula>
    </cfRule>
  </conditionalFormatting>
  <conditionalFormatting sqref="E29">
    <cfRule type="expression" dxfId="41651" priority="173">
      <formula>AND(#REF!&gt;0.08,#REF!&lt;0.15)</formula>
    </cfRule>
    <cfRule type="expression" dxfId="41650" priority="174" stopIfTrue="1">
      <formula>#REF!&gt;0.15</formula>
    </cfRule>
  </conditionalFormatting>
  <conditionalFormatting sqref="D29">
    <cfRule type="expression" dxfId="41649" priority="171">
      <formula>AND($N29&gt;0.08,$N29&lt;0.15)</formula>
    </cfRule>
    <cfRule type="expression" dxfId="41648" priority="172" stopIfTrue="1">
      <formula>$N29&gt;0.15</formula>
    </cfRule>
  </conditionalFormatting>
  <conditionalFormatting sqref="D29">
    <cfRule type="expression" dxfId="41647" priority="169">
      <formula>AND($N29&gt;0.08,$N29&lt;0.15)</formula>
    </cfRule>
    <cfRule type="expression" dxfId="41646" priority="170" stopIfTrue="1">
      <formula>$N29&gt;0.15</formula>
    </cfRule>
  </conditionalFormatting>
  <conditionalFormatting sqref="G29">
    <cfRule type="expression" dxfId="41645" priority="165">
      <formula>AND(#REF!&gt;0.08,#REF!&lt;0.15)</formula>
    </cfRule>
    <cfRule type="expression" dxfId="41644" priority="166" stopIfTrue="1">
      <formula>#REF!&gt;0.15</formula>
    </cfRule>
  </conditionalFormatting>
  <conditionalFormatting sqref="G29">
    <cfRule type="expression" dxfId="41643" priority="167">
      <formula>AND($N29&gt;0.08,$N29&lt;0.15)</formula>
    </cfRule>
    <cfRule type="expression" dxfId="41642" priority="168" stopIfTrue="1">
      <formula>$N29&gt;0.15</formula>
    </cfRule>
  </conditionalFormatting>
  <conditionalFormatting sqref="G29">
    <cfRule type="expression" dxfId="41641" priority="163">
      <formula>AND($N29&gt;0.08,$N29&lt;0.15)</formula>
    </cfRule>
    <cfRule type="expression" dxfId="41640" priority="164" stopIfTrue="1">
      <formula>$N29&gt;0.15</formula>
    </cfRule>
  </conditionalFormatting>
  <conditionalFormatting sqref="G29">
    <cfRule type="expression" dxfId="41639" priority="161">
      <formula>AND(#REF!&gt;0.08,#REF!&lt;0.15)</formula>
    </cfRule>
    <cfRule type="expression" dxfId="41638" priority="162" stopIfTrue="1">
      <formula>#REF!&gt;0.15</formula>
    </cfRule>
  </conditionalFormatting>
  <conditionalFormatting sqref="H30">
    <cfRule type="expression" dxfId="41637" priority="159">
      <formula>AND($N30&gt;0.08,$N30&lt;0.15)</formula>
    </cfRule>
    <cfRule type="expression" dxfId="41636" priority="160" stopIfTrue="1">
      <formula>$N30&gt;0.15</formula>
    </cfRule>
  </conditionalFormatting>
  <conditionalFormatting sqref="H30">
    <cfRule type="expression" dxfId="41635" priority="157">
      <formula>AND($N30&gt;0.08,$N30&lt;0.15)</formula>
    </cfRule>
    <cfRule type="expression" dxfId="41634" priority="158" stopIfTrue="1">
      <formula>$N30&gt;0.15</formula>
    </cfRule>
  </conditionalFormatting>
  <conditionalFormatting sqref="E30">
    <cfRule type="expression" dxfId="41633" priority="149">
      <formula>AND(#REF!&gt;0.08,#REF!&lt;0.15)</formula>
    </cfRule>
    <cfRule type="expression" dxfId="41632" priority="150" stopIfTrue="1">
      <formula>#REF!&gt;0.15</formula>
    </cfRule>
  </conditionalFormatting>
  <conditionalFormatting sqref="E30">
    <cfRule type="expression" dxfId="41631" priority="151">
      <formula>AND($N30&gt;0.08,$N30&lt;0.15)</formula>
    </cfRule>
    <cfRule type="expression" dxfId="41630" priority="152" stopIfTrue="1">
      <formula>$N30&gt;0.15</formula>
    </cfRule>
  </conditionalFormatting>
  <conditionalFormatting sqref="E30">
    <cfRule type="expression" dxfId="41629" priority="143">
      <formula>AND($N30&gt;0.08,$N30&lt;0.15)</formula>
    </cfRule>
    <cfRule type="expression" dxfId="41628" priority="144" stopIfTrue="1">
      <formula>$N30&gt;0.15</formula>
    </cfRule>
  </conditionalFormatting>
  <conditionalFormatting sqref="F30">
    <cfRule type="expression" dxfId="41627" priority="155">
      <formula>AND($N30&gt;0.08,$N30&lt;0.15)</formula>
    </cfRule>
    <cfRule type="expression" dxfId="41626" priority="156" stopIfTrue="1">
      <formula>$N30&gt;0.15</formula>
    </cfRule>
  </conditionalFormatting>
  <conditionalFormatting sqref="F30">
    <cfRule type="expression" dxfId="41625" priority="153">
      <formula>AND(#REF!&gt;0.08,#REF!&lt;0.15)</formula>
    </cfRule>
    <cfRule type="expression" dxfId="41624" priority="154" stopIfTrue="1">
      <formula>#REF!&gt;0.15</formula>
    </cfRule>
  </conditionalFormatting>
  <conditionalFormatting sqref="F30">
    <cfRule type="expression" dxfId="41623" priority="147">
      <formula>AND($N30&gt;0.08,$N30&lt;0.15)</formula>
    </cfRule>
    <cfRule type="expression" dxfId="41622" priority="148" stopIfTrue="1">
      <formula>$N30&gt;0.15</formula>
    </cfRule>
  </conditionalFormatting>
  <conditionalFormatting sqref="F30">
    <cfRule type="expression" dxfId="41621" priority="145">
      <formula>AND(#REF!&gt;0.08,#REF!&lt;0.15)</formula>
    </cfRule>
    <cfRule type="expression" dxfId="41620" priority="146" stopIfTrue="1">
      <formula>#REF!&gt;0.15</formula>
    </cfRule>
  </conditionalFormatting>
  <conditionalFormatting sqref="E30">
    <cfRule type="expression" dxfId="41619" priority="141">
      <formula>AND(#REF!&gt;0.08,#REF!&lt;0.15)</formula>
    </cfRule>
    <cfRule type="expression" dxfId="41618" priority="142" stopIfTrue="1">
      <formula>#REF!&gt;0.15</formula>
    </cfRule>
  </conditionalFormatting>
  <conditionalFormatting sqref="D30">
    <cfRule type="expression" dxfId="41617" priority="139">
      <formula>AND($N30&gt;0.08,$N30&lt;0.15)</formula>
    </cfRule>
    <cfRule type="expression" dxfId="41616" priority="140" stopIfTrue="1">
      <formula>$N30&gt;0.15</formula>
    </cfRule>
  </conditionalFormatting>
  <conditionalFormatting sqref="D30">
    <cfRule type="expression" dxfId="41615" priority="137">
      <formula>AND($N30&gt;0.08,$N30&lt;0.15)</formula>
    </cfRule>
    <cfRule type="expression" dxfId="41614" priority="138" stopIfTrue="1">
      <formula>$N30&gt;0.15</formula>
    </cfRule>
  </conditionalFormatting>
  <conditionalFormatting sqref="G30">
    <cfRule type="expression" dxfId="41613" priority="133">
      <formula>AND(#REF!&gt;0.08,#REF!&lt;0.15)</formula>
    </cfRule>
    <cfRule type="expression" dxfId="41612" priority="134" stopIfTrue="1">
      <formula>#REF!&gt;0.15</formula>
    </cfRule>
  </conditionalFormatting>
  <conditionalFormatting sqref="G30">
    <cfRule type="expression" dxfId="41611" priority="135">
      <formula>AND($N30&gt;0.08,$N30&lt;0.15)</formula>
    </cfRule>
    <cfRule type="expression" dxfId="41610" priority="136" stopIfTrue="1">
      <formula>$N30&gt;0.15</formula>
    </cfRule>
  </conditionalFormatting>
  <conditionalFormatting sqref="G30">
    <cfRule type="expression" dxfId="41609" priority="131">
      <formula>AND($N30&gt;0.08,$N30&lt;0.15)</formula>
    </cfRule>
    <cfRule type="expression" dxfId="41608" priority="132" stopIfTrue="1">
      <formula>$N30&gt;0.15</formula>
    </cfRule>
  </conditionalFormatting>
  <conditionalFormatting sqref="G30">
    <cfRule type="expression" dxfId="41607" priority="129">
      <formula>AND(#REF!&gt;0.08,#REF!&lt;0.15)</formula>
    </cfRule>
    <cfRule type="expression" dxfId="41606" priority="130" stopIfTrue="1">
      <formula>#REF!&gt;0.15</formula>
    </cfRule>
  </conditionalFormatting>
  <conditionalFormatting sqref="G31">
    <cfRule type="expression" dxfId="41605" priority="125">
      <formula>AND($N31&gt;0.08,$N31&lt;0.15)</formula>
    </cfRule>
    <cfRule type="expression" dxfId="41604" priority="126" stopIfTrue="1">
      <formula>$N31&gt;0.15</formula>
    </cfRule>
  </conditionalFormatting>
  <conditionalFormatting sqref="G31">
    <cfRule type="expression" dxfId="41603" priority="127">
      <formula>AND($N31&gt;0.08,$N31&lt;0.15)</formula>
    </cfRule>
    <cfRule type="expression" dxfId="41602" priority="128" stopIfTrue="1">
      <formula>$N31&gt;0.15</formula>
    </cfRule>
  </conditionalFormatting>
  <conditionalFormatting sqref="E31">
    <cfRule type="expression" dxfId="41601" priority="121">
      <formula>AND(#REF!&gt;0.08,#REF!&lt;0.15)</formula>
    </cfRule>
    <cfRule type="expression" dxfId="41600" priority="122" stopIfTrue="1">
      <formula>#REF!&gt;0.15</formula>
    </cfRule>
  </conditionalFormatting>
  <conditionalFormatting sqref="E31">
    <cfRule type="expression" dxfId="41599" priority="123">
      <formula>AND($N31&gt;0.08,$N31&lt;0.15)</formula>
    </cfRule>
    <cfRule type="expression" dxfId="41598" priority="124" stopIfTrue="1">
      <formula>$N31&gt;0.15</formula>
    </cfRule>
  </conditionalFormatting>
  <conditionalFormatting sqref="E31">
    <cfRule type="expression" dxfId="41597" priority="119">
      <formula>AND($N31&gt;0.08,$N31&lt;0.15)</formula>
    </cfRule>
    <cfRule type="expression" dxfId="41596" priority="120" stopIfTrue="1">
      <formula>$N31&gt;0.15</formula>
    </cfRule>
  </conditionalFormatting>
  <conditionalFormatting sqref="E31">
    <cfRule type="expression" dxfId="41595" priority="117">
      <formula>AND(#REF!&gt;0.08,#REF!&lt;0.15)</formula>
    </cfRule>
    <cfRule type="expression" dxfId="41594" priority="118" stopIfTrue="1">
      <formula>#REF!&gt;0.15</formula>
    </cfRule>
  </conditionalFormatting>
  <conditionalFormatting sqref="D31">
    <cfRule type="expression" dxfId="41593" priority="115">
      <formula>AND($N31&gt;0.08,$N31&lt;0.15)</formula>
    </cfRule>
    <cfRule type="expression" dxfId="41592" priority="116" stopIfTrue="1">
      <formula>$N31&gt;0.15</formula>
    </cfRule>
  </conditionalFormatting>
  <conditionalFormatting sqref="D31">
    <cfRule type="expression" dxfId="41591" priority="113">
      <formula>AND($N31&gt;0.08,$N31&lt;0.15)</formula>
    </cfRule>
    <cfRule type="expression" dxfId="41590" priority="114" stopIfTrue="1">
      <formula>$N31&gt;0.15</formula>
    </cfRule>
  </conditionalFormatting>
  <conditionalFormatting sqref="F31">
    <cfRule type="expression" dxfId="41589" priority="109">
      <formula>AND($N31&gt;0.08,$N31&lt;0.15)</formula>
    </cfRule>
    <cfRule type="expression" dxfId="41588" priority="110" stopIfTrue="1">
      <formula>$N31&gt;0.15</formula>
    </cfRule>
  </conditionalFormatting>
  <conditionalFormatting sqref="F31">
    <cfRule type="expression" dxfId="41587" priority="111">
      <formula>AND($N31&gt;0.08,$N31&lt;0.15)</formula>
    </cfRule>
    <cfRule type="expression" dxfId="41586" priority="112" stopIfTrue="1">
      <formula>$N31&gt;0.15</formula>
    </cfRule>
  </conditionalFormatting>
  <conditionalFormatting sqref="F31">
    <cfRule type="expression" dxfId="41585" priority="107">
      <formula>AND($N31&gt;0.08,$N31&lt;0.15)</formula>
    </cfRule>
    <cfRule type="expression" dxfId="41584" priority="108" stopIfTrue="1">
      <formula>$N31&gt;0.15</formula>
    </cfRule>
  </conditionalFormatting>
  <conditionalFormatting sqref="F31">
    <cfRule type="expression" dxfId="41583" priority="105">
      <formula>AND(#REF!&gt;0.08,#REF!&lt;0.15)</formula>
    </cfRule>
    <cfRule type="expression" dxfId="41582" priority="106" stopIfTrue="1">
      <formula>#REF!&gt;0.15</formula>
    </cfRule>
  </conditionalFormatting>
  <conditionalFormatting sqref="F31">
    <cfRule type="expression" dxfId="41581" priority="103">
      <formula>AND($N31&gt;0.08,$N31&lt;0.15)</formula>
    </cfRule>
    <cfRule type="expression" dxfId="41580" priority="104" stopIfTrue="1">
      <formula>$N31&gt;0.15</formula>
    </cfRule>
  </conditionalFormatting>
  <conditionalFormatting sqref="F31">
    <cfRule type="expression" dxfId="41579" priority="101">
      <formula>AND(#REF!&gt;0.08,#REF!&lt;0.15)</formula>
    </cfRule>
    <cfRule type="expression" dxfId="41578" priority="102" stopIfTrue="1">
      <formula>#REF!&gt;0.15</formula>
    </cfRule>
  </conditionalFormatting>
  <conditionalFormatting sqref="H31">
    <cfRule type="expression" dxfId="41577" priority="99">
      <formula>AND($N31&gt;0.08,$N31&lt;0.15)</formula>
    </cfRule>
    <cfRule type="expression" dxfId="41576" priority="100" stopIfTrue="1">
      <formula>$N31&gt;0.15</formula>
    </cfRule>
  </conditionalFormatting>
  <conditionalFormatting sqref="H31">
    <cfRule type="expression" dxfId="41575" priority="97">
      <formula>AND($N31&gt;0.08,$N31&lt;0.15)</formula>
    </cfRule>
    <cfRule type="expression" dxfId="41574" priority="98" stopIfTrue="1">
      <formula>$N31&gt;0.15</formula>
    </cfRule>
  </conditionalFormatting>
  <conditionalFormatting sqref="E32">
    <cfRule type="expression" dxfId="41573" priority="93">
      <formula>AND(#REF!&gt;0.08,#REF!&lt;0.15)</formula>
    </cfRule>
    <cfRule type="expression" dxfId="41572" priority="94" stopIfTrue="1">
      <formula>#REF!&gt;0.15</formula>
    </cfRule>
  </conditionalFormatting>
  <conditionalFormatting sqref="E32">
    <cfRule type="expression" dxfId="41571" priority="95">
      <formula>AND($N32&gt;0.08,$N32&lt;0.15)</formula>
    </cfRule>
    <cfRule type="expression" dxfId="41570" priority="96" stopIfTrue="1">
      <formula>$N32&gt;0.15</formula>
    </cfRule>
  </conditionalFormatting>
  <conditionalFormatting sqref="E32">
    <cfRule type="expression" dxfId="41569" priority="91">
      <formula>AND($N32&gt;0.08,$N32&lt;0.15)</formula>
    </cfRule>
    <cfRule type="expression" dxfId="41568" priority="92" stopIfTrue="1">
      <formula>$N32&gt;0.15</formula>
    </cfRule>
  </conditionalFormatting>
  <conditionalFormatting sqref="E32">
    <cfRule type="expression" dxfId="41567" priority="89">
      <formula>AND(#REF!&gt;0.08,#REF!&lt;0.15)</formula>
    </cfRule>
    <cfRule type="expression" dxfId="41566" priority="90" stopIfTrue="1">
      <formula>#REF!&gt;0.15</formula>
    </cfRule>
  </conditionalFormatting>
  <conditionalFormatting sqref="F32">
    <cfRule type="expression" dxfId="41565" priority="85">
      <formula>AND($N32&gt;0.08,$N32&lt;0.15)</formula>
    </cfRule>
    <cfRule type="expression" dxfId="41564" priority="86" stopIfTrue="1">
      <formula>$N32&gt;0.15</formula>
    </cfRule>
  </conditionalFormatting>
  <conditionalFormatting sqref="F32">
    <cfRule type="expression" dxfId="41563" priority="87">
      <formula>AND($N32&gt;0.08,$N32&lt;0.15)</formula>
    </cfRule>
    <cfRule type="expression" dxfId="41562" priority="88" stopIfTrue="1">
      <formula>$N32&gt;0.15</formula>
    </cfRule>
  </conditionalFormatting>
  <conditionalFormatting sqref="F32">
    <cfRule type="expression" dxfId="41561" priority="83">
      <formula>AND($N32&gt;0.08,$N32&lt;0.15)</formula>
    </cfRule>
    <cfRule type="expression" dxfId="41560" priority="84" stopIfTrue="1">
      <formula>$N32&gt;0.15</formula>
    </cfRule>
  </conditionalFormatting>
  <conditionalFormatting sqref="F32">
    <cfRule type="expression" dxfId="41559" priority="81">
      <formula>AND(#REF!&gt;0.08,#REF!&lt;0.15)</formula>
    </cfRule>
    <cfRule type="expression" dxfId="41558" priority="82" stopIfTrue="1">
      <formula>#REF!&gt;0.15</formula>
    </cfRule>
  </conditionalFormatting>
  <conditionalFormatting sqref="F32">
    <cfRule type="expression" dxfId="41557" priority="79">
      <formula>AND($N32&gt;0.08,$N32&lt;0.15)</formula>
    </cfRule>
    <cfRule type="expression" dxfId="41556" priority="80" stopIfTrue="1">
      <formula>$N32&gt;0.15</formula>
    </cfRule>
  </conditionalFormatting>
  <conditionalFormatting sqref="F32">
    <cfRule type="expression" dxfId="41555" priority="77">
      <formula>AND(#REF!&gt;0.08,#REF!&lt;0.15)</formula>
    </cfRule>
    <cfRule type="expression" dxfId="41554" priority="78" stopIfTrue="1">
      <formula>#REF!&gt;0.15</formula>
    </cfRule>
  </conditionalFormatting>
  <conditionalFormatting sqref="G32">
    <cfRule type="expression" dxfId="41553" priority="73">
      <formula>AND($N32&gt;0.08,$N32&lt;0.15)</formula>
    </cfRule>
    <cfRule type="expression" dxfId="41552" priority="74" stopIfTrue="1">
      <formula>$N32&gt;0.15</formula>
    </cfRule>
  </conditionalFormatting>
  <conditionalFormatting sqref="G32">
    <cfRule type="expression" dxfId="41551" priority="75">
      <formula>AND($N32&gt;0.08,$N32&lt;0.15)</formula>
    </cfRule>
    <cfRule type="expression" dxfId="41550" priority="76" stopIfTrue="1">
      <formula>$N32&gt;0.15</formula>
    </cfRule>
  </conditionalFormatting>
  <conditionalFormatting sqref="D32">
    <cfRule type="expression" dxfId="41549" priority="71">
      <formula>AND($N32&gt;0.08,$N32&lt;0.15)</formula>
    </cfRule>
    <cfRule type="expression" dxfId="41548" priority="72" stopIfTrue="1">
      <formula>$N32&gt;0.15</formula>
    </cfRule>
  </conditionalFormatting>
  <conditionalFormatting sqref="D32">
    <cfRule type="expression" dxfId="41547" priority="69">
      <formula>AND($N32&gt;0.08,$N32&lt;0.15)</formula>
    </cfRule>
    <cfRule type="expression" dxfId="41546" priority="70" stopIfTrue="1">
      <formula>$N32&gt;0.15</formula>
    </cfRule>
  </conditionalFormatting>
  <conditionalFormatting sqref="H32">
    <cfRule type="expression" dxfId="41545" priority="67">
      <formula>AND($N32&gt;0.08,$N32&lt;0.15)</formula>
    </cfRule>
    <cfRule type="expression" dxfId="41544" priority="68" stopIfTrue="1">
      <formula>$N32&gt;0.15</formula>
    </cfRule>
  </conditionalFormatting>
  <conditionalFormatting sqref="H32">
    <cfRule type="expression" dxfId="41543" priority="65">
      <formula>AND($N32&gt;0.08,$N32&lt;0.15)</formula>
    </cfRule>
    <cfRule type="expression" dxfId="41542" priority="66" stopIfTrue="1">
      <formula>$N32&gt;0.15</formula>
    </cfRule>
  </conditionalFormatting>
  <conditionalFormatting sqref="F33">
    <cfRule type="expression" dxfId="41541" priority="61">
      <formula>AND($N33&gt;0.08,$N33&lt;0.15)</formula>
    </cfRule>
    <cfRule type="expression" dxfId="41540" priority="62" stopIfTrue="1">
      <formula>$N33&gt;0.15</formula>
    </cfRule>
  </conditionalFormatting>
  <conditionalFormatting sqref="F33">
    <cfRule type="expression" dxfId="41539" priority="63">
      <formula>AND($N33&gt;0.08,$N33&lt;0.15)</formula>
    </cfRule>
    <cfRule type="expression" dxfId="41538" priority="64" stopIfTrue="1">
      <formula>$N33&gt;0.15</formula>
    </cfRule>
  </conditionalFormatting>
  <conditionalFormatting sqref="F33">
    <cfRule type="expression" dxfId="41537" priority="59">
      <formula>AND($N33&gt;0.08,$N33&lt;0.15)</formula>
    </cfRule>
    <cfRule type="expression" dxfId="41536" priority="60" stopIfTrue="1">
      <formula>$N33&gt;0.15</formula>
    </cfRule>
  </conditionalFormatting>
  <conditionalFormatting sqref="F33">
    <cfRule type="expression" dxfId="41535" priority="57">
      <formula>AND(#REF!&gt;0.08,#REF!&lt;0.15)</formula>
    </cfRule>
    <cfRule type="expression" dxfId="41534" priority="58" stopIfTrue="1">
      <formula>#REF!&gt;0.15</formula>
    </cfRule>
  </conditionalFormatting>
  <conditionalFormatting sqref="F33">
    <cfRule type="expression" dxfId="41533" priority="55">
      <formula>AND($N33&gt;0.08,$N33&lt;0.15)</formula>
    </cfRule>
    <cfRule type="expression" dxfId="41532" priority="56" stopIfTrue="1">
      <formula>$N33&gt;0.15</formula>
    </cfRule>
  </conditionalFormatting>
  <conditionalFormatting sqref="F33">
    <cfRule type="expression" dxfId="41531" priority="53">
      <formula>AND(#REF!&gt;0.08,#REF!&lt;0.15)</formula>
    </cfRule>
    <cfRule type="expression" dxfId="41530" priority="54" stopIfTrue="1">
      <formula>#REF!&gt;0.15</formula>
    </cfRule>
  </conditionalFormatting>
  <conditionalFormatting sqref="H33">
    <cfRule type="expression" dxfId="41529" priority="51">
      <formula>AND($N33&gt;0.08,$N33&lt;0.15)</formula>
    </cfRule>
    <cfRule type="expression" dxfId="41528" priority="52" stopIfTrue="1">
      <formula>$N33&gt;0.15</formula>
    </cfRule>
  </conditionalFormatting>
  <conditionalFormatting sqref="H33">
    <cfRule type="expression" dxfId="41527" priority="49">
      <formula>AND($N33&gt;0.08,$N33&lt;0.15)</formula>
    </cfRule>
    <cfRule type="expression" dxfId="41526" priority="50" stopIfTrue="1">
      <formula>$N33&gt;0.15</formula>
    </cfRule>
  </conditionalFormatting>
  <conditionalFormatting sqref="E33">
    <cfRule type="expression" dxfId="41525" priority="45">
      <formula>AND(#REF!&gt;0.08,#REF!&lt;0.15)</formula>
    </cfRule>
    <cfRule type="expression" dxfId="41524" priority="46" stopIfTrue="1">
      <formula>#REF!&gt;0.15</formula>
    </cfRule>
  </conditionalFormatting>
  <conditionalFormatting sqref="E33">
    <cfRule type="expression" dxfId="41523" priority="47">
      <formula>AND($N33&gt;0.08,$N33&lt;0.15)</formula>
    </cfRule>
    <cfRule type="expression" dxfId="41522" priority="48" stopIfTrue="1">
      <formula>$N33&gt;0.15</formula>
    </cfRule>
  </conditionalFormatting>
  <conditionalFormatting sqref="E33">
    <cfRule type="expression" dxfId="41521" priority="43">
      <formula>AND($N33&gt;0.08,$N33&lt;0.15)</formula>
    </cfRule>
    <cfRule type="expression" dxfId="41520" priority="44" stopIfTrue="1">
      <formula>$N33&gt;0.15</formula>
    </cfRule>
  </conditionalFormatting>
  <conditionalFormatting sqref="E33">
    <cfRule type="expression" dxfId="41519" priority="41">
      <formula>AND(#REF!&gt;0.08,#REF!&lt;0.15)</formula>
    </cfRule>
    <cfRule type="expression" dxfId="41518" priority="42" stopIfTrue="1">
      <formula>#REF!&gt;0.15</formula>
    </cfRule>
  </conditionalFormatting>
  <conditionalFormatting sqref="D33">
    <cfRule type="expression" dxfId="41517" priority="39">
      <formula>AND($N33&gt;0.08,$N33&lt;0.15)</formula>
    </cfRule>
    <cfRule type="expression" dxfId="41516" priority="40" stopIfTrue="1">
      <formula>$N33&gt;0.15</formula>
    </cfRule>
  </conditionalFormatting>
  <conditionalFormatting sqref="D33">
    <cfRule type="expression" dxfId="41515" priority="37">
      <formula>AND($N33&gt;0.08,$N33&lt;0.15)</formula>
    </cfRule>
    <cfRule type="expression" dxfId="41514" priority="38" stopIfTrue="1">
      <formula>$N33&gt;0.15</formula>
    </cfRule>
  </conditionalFormatting>
  <conditionalFormatting sqref="G33">
    <cfRule type="expression" dxfId="41513" priority="33">
      <formula>AND($N33&gt;0.08,$N33&lt;0.15)</formula>
    </cfRule>
    <cfRule type="expression" dxfId="41512" priority="34" stopIfTrue="1">
      <formula>$N33&gt;0.15</formula>
    </cfRule>
  </conditionalFormatting>
  <conditionalFormatting sqref="G33">
    <cfRule type="expression" dxfId="41511" priority="35">
      <formula>AND($N33&gt;0.08,$N33&lt;0.15)</formula>
    </cfRule>
    <cfRule type="expression" dxfId="41510" priority="36" stopIfTrue="1">
      <formula>$N33&gt;0.15</formula>
    </cfRule>
  </conditionalFormatting>
  <conditionalFormatting sqref="F34">
    <cfRule type="expression" dxfId="41509" priority="29">
      <formula>AND($N34&gt;0.08,$N34&lt;0.15)</formula>
    </cfRule>
    <cfRule type="expression" dxfId="41508" priority="30" stopIfTrue="1">
      <formula>$N34&gt;0.15</formula>
    </cfRule>
  </conditionalFormatting>
  <conditionalFormatting sqref="F34">
    <cfRule type="expression" dxfId="41507" priority="31">
      <formula>AND($N34&gt;0.08,$N34&lt;0.15)</formula>
    </cfRule>
    <cfRule type="expression" dxfId="41506" priority="32" stopIfTrue="1">
      <formula>$N34&gt;0.15</formula>
    </cfRule>
  </conditionalFormatting>
  <conditionalFormatting sqref="F34">
    <cfRule type="expression" dxfId="41505" priority="27">
      <formula>AND($N34&gt;0.08,$N34&lt;0.15)</formula>
    </cfRule>
    <cfRule type="expression" dxfId="41504" priority="28" stopIfTrue="1">
      <formula>$N34&gt;0.15</formula>
    </cfRule>
  </conditionalFormatting>
  <conditionalFormatting sqref="F34">
    <cfRule type="expression" dxfId="41503" priority="25">
      <formula>AND(#REF!&gt;0.08,#REF!&lt;0.15)</formula>
    </cfRule>
    <cfRule type="expression" dxfId="41502" priority="26" stopIfTrue="1">
      <formula>#REF!&gt;0.15</formula>
    </cfRule>
  </conditionalFormatting>
  <conditionalFormatting sqref="F34">
    <cfRule type="expression" dxfId="41501" priority="23">
      <formula>AND($N34&gt;0.08,$N34&lt;0.15)</formula>
    </cfRule>
    <cfRule type="expression" dxfId="41500" priority="24" stopIfTrue="1">
      <formula>$N34&gt;0.15</formula>
    </cfRule>
  </conditionalFormatting>
  <conditionalFormatting sqref="F34">
    <cfRule type="expression" dxfId="41499" priority="21">
      <formula>AND(#REF!&gt;0.08,#REF!&lt;0.15)</formula>
    </cfRule>
    <cfRule type="expression" dxfId="41498" priority="22" stopIfTrue="1">
      <formula>#REF!&gt;0.15</formula>
    </cfRule>
  </conditionalFormatting>
  <conditionalFormatting sqref="H34:H35">
    <cfRule type="expression" dxfId="41497" priority="19">
      <formula>AND($N34&gt;0.08,$N34&lt;0.15)</formula>
    </cfRule>
    <cfRule type="expression" dxfId="41496" priority="20" stopIfTrue="1">
      <formula>$N34&gt;0.15</formula>
    </cfRule>
  </conditionalFormatting>
  <conditionalFormatting sqref="H34:H35">
    <cfRule type="expression" dxfId="41495" priority="17">
      <formula>AND($N34&gt;0.08,$N34&lt;0.15)</formula>
    </cfRule>
    <cfRule type="expression" dxfId="41494" priority="18" stopIfTrue="1">
      <formula>$N34&gt;0.15</formula>
    </cfRule>
  </conditionalFormatting>
  <conditionalFormatting sqref="E34:E35">
    <cfRule type="expression" dxfId="41493" priority="13">
      <formula>AND(#REF!&gt;0.08,#REF!&lt;0.15)</formula>
    </cfRule>
    <cfRule type="expression" dxfId="41492" priority="14" stopIfTrue="1">
      <formula>#REF!&gt;0.15</formula>
    </cfRule>
  </conditionalFormatting>
  <conditionalFormatting sqref="E34:E35">
    <cfRule type="expression" dxfId="41491" priority="15">
      <formula>AND($N34&gt;0.08,$N34&lt;0.15)</formula>
    </cfRule>
    <cfRule type="expression" dxfId="41490" priority="16" stopIfTrue="1">
      <formula>$N34&gt;0.15</formula>
    </cfRule>
  </conditionalFormatting>
  <conditionalFormatting sqref="E34:E35">
    <cfRule type="expression" dxfId="41489" priority="11">
      <formula>AND($N34&gt;0.08,$N34&lt;0.15)</formula>
    </cfRule>
    <cfRule type="expression" dxfId="41488" priority="12" stopIfTrue="1">
      <formula>$N34&gt;0.15</formula>
    </cfRule>
  </conditionalFormatting>
  <conditionalFormatting sqref="E34:E35">
    <cfRule type="expression" dxfId="41487" priority="9">
      <formula>AND(#REF!&gt;0.08,#REF!&lt;0.15)</formula>
    </cfRule>
    <cfRule type="expression" dxfId="41486" priority="10" stopIfTrue="1">
      <formula>#REF!&gt;0.15</formula>
    </cfRule>
  </conditionalFormatting>
  <conditionalFormatting sqref="D34:D35">
    <cfRule type="expression" dxfId="41485" priority="7">
      <formula>AND($N34&gt;0.08,$N34&lt;0.15)</formula>
    </cfRule>
    <cfRule type="expression" dxfId="41484" priority="8" stopIfTrue="1">
      <formula>$N34&gt;0.15</formula>
    </cfRule>
  </conditionalFormatting>
  <conditionalFormatting sqref="D34:D35">
    <cfRule type="expression" dxfId="41483" priority="5">
      <formula>AND($N34&gt;0.08,$N34&lt;0.15)</formula>
    </cfRule>
    <cfRule type="expression" dxfId="41482" priority="6" stopIfTrue="1">
      <formula>$N34&gt;0.15</formula>
    </cfRule>
  </conditionalFormatting>
  <conditionalFormatting sqref="G34">
    <cfRule type="expression" dxfId="41481" priority="1">
      <formula>AND($N34&gt;0.08,$N34&lt;0.15)</formula>
    </cfRule>
    <cfRule type="expression" dxfId="41480" priority="2" stopIfTrue="1">
      <formula>$N34&gt;0.15</formula>
    </cfRule>
  </conditionalFormatting>
  <conditionalFormatting sqref="G34">
    <cfRule type="expression" dxfId="41479" priority="3">
      <formula>AND($N34&gt;0.08,$N34&lt;0.15)</formula>
    </cfRule>
    <cfRule type="expression" dxfId="41478" priority="4" stopIfTrue="1">
      <formula>$N34&gt;0.15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4" sqref="F24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3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3</v>
      </c>
      <c r="D7" s="59" t="s">
        <v>905</v>
      </c>
      <c r="E7" s="48" t="s">
        <v>981</v>
      </c>
      <c r="F7" s="48" t="s">
        <v>980</v>
      </c>
      <c r="G7" s="48" t="s">
        <v>956</v>
      </c>
      <c r="H7" s="49" t="s">
        <v>949</v>
      </c>
      <c r="I7" s="50"/>
      <c r="J7" s="51">
        <f t="shared" ref="J7:J41" si="0">L7+M7</f>
        <v>693</v>
      </c>
      <c r="K7" s="52"/>
      <c r="L7" s="50">
        <v>690</v>
      </c>
      <c r="M7" s="51">
        <f t="shared" ref="M7:M41" si="1">SUBTOTAL(9,O7:W7)</f>
        <v>3</v>
      </c>
      <c r="N7" s="53">
        <f t="shared" ref="N7:N41" si="2">IF(L7="",0,M7/J7)</f>
        <v>4.329004329004329E-3</v>
      </c>
      <c r="O7" s="55"/>
      <c r="P7" s="55"/>
      <c r="Q7" s="55"/>
      <c r="R7" s="55"/>
      <c r="S7" s="55">
        <v>3</v>
      </c>
      <c r="T7" s="55"/>
      <c r="U7" s="55"/>
      <c r="V7" s="55"/>
      <c r="W7" s="55"/>
      <c r="X7" s="49">
        <v>20180703</v>
      </c>
      <c r="Y7" s="49">
        <v>14</v>
      </c>
      <c r="Z7" s="49" t="s">
        <v>34</v>
      </c>
      <c r="AA7" s="49" t="str">
        <f t="shared" ref="AA7:AA41" si="3">IF(Z7="A","하선동","박춘걸")</f>
        <v>하선동</v>
      </c>
      <c r="AB7" s="56" t="s">
        <v>965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3</v>
      </c>
      <c r="D8" s="59" t="s">
        <v>905</v>
      </c>
      <c r="E8" s="48" t="s">
        <v>981</v>
      </c>
      <c r="F8" s="48" t="s">
        <v>980</v>
      </c>
      <c r="G8" s="48" t="s">
        <v>956</v>
      </c>
      <c r="H8" s="49" t="s">
        <v>949</v>
      </c>
      <c r="I8" s="50"/>
      <c r="J8" s="51">
        <f t="shared" si="0"/>
        <v>2800</v>
      </c>
      <c r="K8" s="52"/>
      <c r="L8" s="50">
        <v>2790</v>
      </c>
      <c r="M8" s="51">
        <f t="shared" si="1"/>
        <v>10</v>
      </c>
      <c r="N8" s="53">
        <f t="shared" si="2"/>
        <v>3.5714285714285713E-3</v>
      </c>
      <c r="O8" s="55">
        <v>2</v>
      </c>
      <c r="P8" s="55"/>
      <c r="Q8" s="55"/>
      <c r="R8" s="55"/>
      <c r="S8" s="55">
        <v>3</v>
      </c>
      <c r="T8" s="55"/>
      <c r="U8" s="55"/>
      <c r="V8" s="55">
        <v>5</v>
      </c>
      <c r="W8" s="55"/>
      <c r="X8" s="49">
        <v>20180703</v>
      </c>
      <c r="Y8" s="49">
        <v>14</v>
      </c>
      <c r="Z8" s="49" t="s">
        <v>33</v>
      </c>
      <c r="AA8" s="49" t="str">
        <f t="shared" si="3"/>
        <v>박춘걸</v>
      </c>
      <c r="AB8" s="56" t="s">
        <v>965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3</v>
      </c>
      <c r="D9" s="59" t="s">
        <v>905</v>
      </c>
      <c r="E9" s="48" t="s">
        <v>884</v>
      </c>
      <c r="F9" s="48" t="s">
        <v>960</v>
      </c>
      <c r="G9" s="48" t="s">
        <v>959</v>
      </c>
      <c r="H9" s="49" t="s">
        <v>949</v>
      </c>
      <c r="I9" s="50"/>
      <c r="J9" s="51">
        <f t="shared" si="0"/>
        <v>743</v>
      </c>
      <c r="K9" s="52"/>
      <c r="L9" s="50">
        <v>740</v>
      </c>
      <c r="M9" s="51">
        <f t="shared" si="1"/>
        <v>3</v>
      </c>
      <c r="N9" s="53">
        <f t="shared" si="2"/>
        <v>4.0376850605652759E-3</v>
      </c>
      <c r="O9" s="55">
        <v>3</v>
      </c>
      <c r="P9" s="55"/>
      <c r="Q9" s="55"/>
      <c r="R9" s="55"/>
      <c r="S9" s="55"/>
      <c r="T9" s="55"/>
      <c r="U9" s="55"/>
      <c r="V9" s="55"/>
      <c r="W9" s="55"/>
      <c r="X9" s="49">
        <v>20180703</v>
      </c>
      <c r="Y9" s="49">
        <v>8</v>
      </c>
      <c r="Z9" s="49" t="s">
        <v>34</v>
      </c>
      <c r="AA9" s="49" t="str">
        <f t="shared" si="3"/>
        <v>하선동</v>
      </c>
      <c r="AB9" s="56" t="s">
        <v>965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3</v>
      </c>
      <c r="D10" s="59" t="s">
        <v>905</v>
      </c>
      <c r="E10" s="48" t="s">
        <v>884</v>
      </c>
      <c r="F10" s="48" t="s">
        <v>960</v>
      </c>
      <c r="G10" s="48" t="s">
        <v>959</v>
      </c>
      <c r="H10" s="49" t="s">
        <v>949</v>
      </c>
      <c r="I10" s="50"/>
      <c r="J10" s="51">
        <f t="shared" si="0"/>
        <v>3142</v>
      </c>
      <c r="K10" s="52"/>
      <c r="L10" s="50">
        <v>3130</v>
      </c>
      <c r="M10" s="51">
        <f t="shared" si="1"/>
        <v>12</v>
      </c>
      <c r="N10" s="53">
        <f t="shared" si="2"/>
        <v>3.8192234245703373E-3</v>
      </c>
      <c r="O10" s="55">
        <v>6</v>
      </c>
      <c r="P10" s="55"/>
      <c r="Q10" s="55"/>
      <c r="R10" s="55"/>
      <c r="S10" s="55"/>
      <c r="T10" s="55"/>
      <c r="U10" s="55"/>
      <c r="V10" s="55">
        <v>6</v>
      </c>
      <c r="W10" s="55"/>
      <c r="X10" s="49">
        <v>20180703</v>
      </c>
      <c r="Y10" s="49">
        <v>8</v>
      </c>
      <c r="Z10" s="49" t="s">
        <v>33</v>
      </c>
      <c r="AA10" s="49" t="str">
        <f t="shared" si="3"/>
        <v>박춘걸</v>
      </c>
      <c r="AB10" s="56" t="s">
        <v>965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3</v>
      </c>
      <c r="D11" s="59" t="s">
        <v>986</v>
      </c>
      <c r="E11" s="48" t="s">
        <v>892</v>
      </c>
      <c r="F11" s="48" t="s">
        <v>978</v>
      </c>
      <c r="G11" s="48" t="s">
        <v>952</v>
      </c>
      <c r="H11" s="49" t="s">
        <v>949</v>
      </c>
      <c r="I11" s="50"/>
      <c r="J11" s="51">
        <f t="shared" si="0"/>
        <v>1910</v>
      </c>
      <c r="K11" s="52"/>
      <c r="L11" s="50">
        <v>1850</v>
      </c>
      <c r="M11" s="51">
        <f t="shared" si="1"/>
        <v>60</v>
      </c>
      <c r="N11" s="53">
        <f t="shared" si="2"/>
        <v>3.1413612565445025E-2</v>
      </c>
      <c r="O11" s="55"/>
      <c r="P11" s="55"/>
      <c r="Q11" s="55"/>
      <c r="R11" s="55"/>
      <c r="S11" s="55">
        <v>60</v>
      </c>
      <c r="T11" s="55"/>
      <c r="U11" s="55"/>
      <c r="V11" s="55"/>
      <c r="W11" s="55"/>
      <c r="X11" s="49">
        <v>20180703</v>
      </c>
      <c r="Y11" s="49">
        <v>7</v>
      </c>
      <c r="Z11" s="49" t="s">
        <v>33</v>
      </c>
      <c r="AA11" s="49" t="str">
        <f t="shared" si="3"/>
        <v>박춘걸</v>
      </c>
      <c r="AB11" s="56" t="s">
        <v>965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3</v>
      </c>
      <c r="D12" s="59" t="s">
        <v>955</v>
      </c>
      <c r="E12" s="48" t="s">
        <v>884</v>
      </c>
      <c r="F12" s="48" t="s">
        <v>976</v>
      </c>
      <c r="G12" s="48" t="s">
        <v>969</v>
      </c>
      <c r="H12" s="49" t="s">
        <v>949</v>
      </c>
      <c r="I12" s="50"/>
      <c r="J12" s="51">
        <f t="shared" si="0"/>
        <v>402</v>
      </c>
      <c r="K12" s="52"/>
      <c r="L12" s="50">
        <v>400</v>
      </c>
      <c r="M12" s="51">
        <f t="shared" si="1"/>
        <v>2</v>
      </c>
      <c r="N12" s="53">
        <f t="shared" si="2"/>
        <v>4.9751243781094526E-3</v>
      </c>
      <c r="O12" s="55">
        <v>2</v>
      </c>
      <c r="P12" s="55"/>
      <c r="Q12" s="55"/>
      <c r="R12" s="55"/>
      <c r="S12" s="55"/>
      <c r="T12" s="55"/>
      <c r="U12" s="55"/>
      <c r="V12" s="55"/>
      <c r="W12" s="55"/>
      <c r="X12" s="49">
        <v>20180703</v>
      </c>
      <c r="Y12" s="49">
        <v>9</v>
      </c>
      <c r="Z12" s="49" t="s">
        <v>34</v>
      </c>
      <c r="AA12" s="49" t="str">
        <f t="shared" si="3"/>
        <v>하선동</v>
      </c>
      <c r="AB12" s="56" t="s">
        <v>964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3</v>
      </c>
      <c r="D13" s="59" t="s">
        <v>905</v>
      </c>
      <c r="E13" s="48" t="s">
        <v>890</v>
      </c>
      <c r="F13" s="48" t="s">
        <v>963</v>
      </c>
      <c r="G13" s="48" t="s">
        <v>956</v>
      </c>
      <c r="H13" s="49" t="s">
        <v>949</v>
      </c>
      <c r="I13" s="50"/>
      <c r="J13" s="51">
        <f t="shared" si="0"/>
        <v>870</v>
      </c>
      <c r="K13" s="52"/>
      <c r="L13" s="50">
        <v>870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20180703</v>
      </c>
      <c r="Y13" s="49">
        <v>11</v>
      </c>
      <c r="Z13" s="49" t="s">
        <v>34</v>
      </c>
      <c r="AA13" s="49" t="str">
        <f t="shared" si="3"/>
        <v>하선동</v>
      </c>
      <c r="AB13" s="56" t="s">
        <v>964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3</v>
      </c>
      <c r="D14" s="59" t="s">
        <v>905</v>
      </c>
      <c r="E14" s="48" t="s">
        <v>890</v>
      </c>
      <c r="F14" s="48" t="s">
        <v>963</v>
      </c>
      <c r="G14" s="48" t="s">
        <v>956</v>
      </c>
      <c r="H14" s="49" t="s">
        <v>949</v>
      </c>
      <c r="I14" s="50"/>
      <c r="J14" s="51">
        <f t="shared" si="0"/>
        <v>3207</v>
      </c>
      <c r="K14" s="52"/>
      <c r="L14" s="50">
        <v>3200</v>
      </c>
      <c r="M14" s="51">
        <f t="shared" si="1"/>
        <v>7</v>
      </c>
      <c r="N14" s="53">
        <f t="shared" si="2"/>
        <v>2.1827252884315559E-3</v>
      </c>
      <c r="O14" s="55"/>
      <c r="P14" s="55"/>
      <c r="Q14" s="55">
        <v>7</v>
      </c>
      <c r="R14" s="55"/>
      <c r="S14" s="55"/>
      <c r="T14" s="55"/>
      <c r="U14" s="55"/>
      <c r="V14" s="55"/>
      <c r="W14" s="55"/>
      <c r="X14" s="49">
        <v>20180703</v>
      </c>
      <c r="Y14" s="49">
        <v>11</v>
      </c>
      <c r="Z14" s="49" t="s">
        <v>33</v>
      </c>
      <c r="AA14" s="49" t="str">
        <f t="shared" si="3"/>
        <v>박춘걸</v>
      </c>
      <c r="AB14" s="56" t="s">
        <v>964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3</v>
      </c>
      <c r="D15" s="59" t="s">
        <v>905</v>
      </c>
      <c r="E15" s="48" t="s">
        <v>892</v>
      </c>
      <c r="F15" s="48" t="s">
        <v>970</v>
      </c>
      <c r="G15" s="48" t="s">
        <v>959</v>
      </c>
      <c r="H15" s="49" t="s">
        <v>949</v>
      </c>
      <c r="I15" s="50"/>
      <c r="J15" s="51">
        <f t="shared" si="0"/>
        <v>3009</v>
      </c>
      <c r="K15" s="52"/>
      <c r="L15" s="50">
        <v>3000</v>
      </c>
      <c r="M15" s="51">
        <f t="shared" si="1"/>
        <v>9</v>
      </c>
      <c r="N15" s="53">
        <f t="shared" si="2"/>
        <v>2.9910269192422734E-3</v>
      </c>
      <c r="O15" s="55">
        <v>9</v>
      </c>
      <c r="P15" s="55"/>
      <c r="Q15" s="55"/>
      <c r="R15" s="55"/>
      <c r="S15" s="55"/>
      <c r="T15" s="55"/>
      <c r="U15" s="55"/>
      <c r="V15" s="55"/>
      <c r="W15" s="55"/>
      <c r="X15" s="49">
        <v>20180703</v>
      </c>
      <c r="Y15" s="49">
        <v>13</v>
      </c>
      <c r="Z15" s="49" t="s">
        <v>33</v>
      </c>
      <c r="AA15" s="49" t="str">
        <f t="shared" si="3"/>
        <v>박춘걸</v>
      </c>
      <c r="AB15" s="56" t="s">
        <v>964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3</v>
      </c>
      <c r="D16" s="59" t="s">
        <v>986</v>
      </c>
      <c r="E16" s="48" t="s">
        <v>892</v>
      </c>
      <c r="F16" s="48" t="s">
        <v>978</v>
      </c>
      <c r="G16" s="48" t="s">
        <v>952</v>
      </c>
      <c r="H16" s="49" t="s">
        <v>949</v>
      </c>
      <c r="I16" s="50"/>
      <c r="J16" s="51">
        <f t="shared" si="0"/>
        <v>593</v>
      </c>
      <c r="K16" s="52"/>
      <c r="L16" s="50">
        <v>580</v>
      </c>
      <c r="M16" s="51">
        <f t="shared" si="1"/>
        <v>13</v>
      </c>
      <c r="N16" s="53">
        <f t="shared" si="2"/>
        <v>2.1922428330522766E-2</v>
      </c>
      <c r="O16" s="55"/>
      <c r="P16" s="55"/>
      <c r="Q16" s="55"/>
      <c r="R16" s="55"/>
      <c r="S16" s="55">
        <v>13</v>
      </c>
      <c r="T16" s="55"/>
      <c r="U16" s="55"/>
      <c r="V16" s="55"/>
      <c r="W16" s="55"/>
      <c r="X16" s="49">
        <v>20180703</v>
      </c>
      <c r="Y16" s="49">
        <v>7</v>
      </c>
      <c r="Z16" s="49" t="s">
        <v>33</v>
      </c>
      <c r="AA16" s="49" t="str">
        <f t="shared" si="3"/>
        <v>박춘걸</v>
      </c>
      <c r="AB16" s="56" t="s">
        <v>964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3</v>
      </c>
      <c r="D17" s="59" t="s">
        <v>905</v>
      </c>
      <c r="E17" s="48" t="s">
        <v>981</v>
      </c>
      <c r="F17" s="48" t="s">
        <v>980</v>
      </c>
      <c r="G17" s="48" t="s">
        <v>956</v>
      </c>
      <c r="H17" s="49" t="s">
        <v>949</v>
      </c>
      <c r="I17" s="50"/>
      <c r="J17" s="51">
        <f t="shared" si="0"/>
        <v>1320</v>
      </c>
      <c r="K17" s="52"/>
      <c r="L17" s="50">
        <v>1310</v>
      </c>
      <c r="M17" s="51">
        <f t="shared" si="1"/>
        <v>10</v>
      </c>
      <c r="N17" s="53">
        <f t="shared" si="2"/>
        <v>7.575757575757576E-3</v>
      </c>
      <c r="O17" s="55"/>
      <c r="P17" s="55"/>
      <c r="Q17" s="55"/>
      <c r="R17" s="55"/>
      <c r="S17" s="55">
        <v>10</v>
      </c>
      <c r="T17" s="55"/>
      <c r="U17" s="55"/>
      <c r="V17" s="55"/>
      <c r="W17" s="55"/>
      <c r="X17" s="49">
        <v>20180703</v>
      </c>
      <c r="Y17" s="49">
        <v>14</v>
      </c>
      <c r="Z17" s="49" t="s">
        <v>34</v>
      </c>
      <c r="AA17" s="49" t="str">
        <f t="shared" si="3"/>
        <v>하선동</v>
      </c>
      <c r="AB17" s="56" t="s">
        <v>961</v>
      </c>
      <c r="AC17" s="58"/>
      <c r="AD17" s="41"/>
    </row>
    <row r="18" spans="1:30" s="42" customFormat="1" ht="19.5" customHeight="1">
      <c r="A18" s="49">
        <v>12</v>
      </c>
      <c r="B18" s="49">
        <v>7</v>
      </c>
      <c r="C18" s="49">
        <v>3</v>
      </c>
      <c r="D18" s="59" t="s">
        <v>986</v>
      </c>
      <c r="E18" s="48" t="s">
        <v>892</v>
      </c>
      <c r="F18" s="48" t="s">
        <v>978</v>
      </c>
      <c r="G18" s="48" t="s">
        <v>952</v>
      </c>
      <c r="H18" s="49" t="s">
        <v>949</v>
      </c>
      <c r="I18" s="50"/>
      <c r="J18" s="51">
        <f t="shared" si="0"/>
        <v>2690</v>
      </c>
      <c r="K18" s="52"/>
      <c r="L18" s="50">
        <v>2670</v>
      </c>
      <c r="M18" s="51">
        <f t="shared" si="1"/>
        <v>20</v>
      </c>
      <c r="N18" s="53">
        <f t="shared" si="2"/>
        <v>7.4349442379182153E-3</v>
      </c>
      <c r="O18" s="55"/>
      <c r="P18" s="55"/>
      <c r="Q18" s="55"/>
      <c r="R18" s="55"/>
      <c r="S18" s="55">
        <v>20</v>
      </c>
      <c r="T18" s="55"/>
      <c r="U18" s="55"/>
      <c r="V18" s="55"/>
      <c r="W18" s="55"/>
      <c r="X18" s="49">
        <v>20180703</v>
      </c>
      <c r="Y18" s="49">
        <v>7</v>
      </c>
      <c r="Z18" s="49" t="s">
        <v>34</v>
      </c>
      <c r="AA18" s="49" t="str">
        <f t="shared" si="3"/>
        <v>하선동</v>
      </c>
      <c r="AB18" s="56" t="s">
        <v>961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3</v>
      </c>
      <c r="D19" s="59" t="s">
        <v>905</v>
      </c>
      <c r="E19" s="48" t="s">
        <v>892</v>
      </c>
      <c r="F19" s="48" t="s">
        <v>970</v>
      </c>
      <c r="G19" s="48" t="s">
        <v>959</v>
      </c>
      <c r="H19" s="49" t="s">
        <v>949</v>
      </c>
      <c r="I19" s="50"/>
      <c r="J19" s="51">
        <f t="shared" si="0"/>
        <v>2020</v>
      </c>
      <c r="K19" s="52"/>
      <c r="L19" s="50">
        <v>2000</v>
      </c>
      <c r="M19" s="51">
        <f t="shared" si="1"/>
        <v>20</v>
      </c>
      <c r="N19" s="53">
        <f t="shared" si="2"/>
        <v>9.9009900990099011E-3</v>
      </c>
      <c r="O19" s="55"/>
      <c r="P19" s="55"/>
      <c r="Q19" s="55"/>
      <c r="R19" s="55"/>
      <c r="S19" s="55">
        <v>20</v>
      </c>
      <c r="T19" s="55"/>
      <c r="U19" s="55"/>
      <c r="V19" s="55"/>
      <c r="W19" s="55"/>
      <c r="X19" s="49">
        <v>20180703</v>
      </c>
      <c r="Y19" s="49">
        <v>13</v>
      </c>
      <c r="Z19" s="49" t="s">
        <v>34</v>
      </c>
      <c r="AA19" s="49" t="str">
        <f t="shared" si="3"/>
        <v>하선동</v>
      </c>
      <c r="AB19" s="56" t="s">
        <v>961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3</v>
      </c>
      <c r="D20" s="59" t="s">
        <v>905</v>
      </c>
      <c r="E20" s="48" t="s">
        <v>884</v>
      </c>
      <c r="F20" s="48" t="s">
        <v>989</v>
      </c>
      <c r="G20" s="48" t="s">
        <v>952</v>
      </c>
      <c r="H20" s="49" t="s">
        <v>949</v>
      </c>
      <c r="I20" s="50"/>
      <c r="J20" s="51">
        <f t="shared" si="0"/>
        <v>20004</v>
      </c>
      <c r="K20" s="52"/>
      <c r="L20" s="50">
        <v>20000</v>
      </c>
      <c r="M20" s="51">
        <f t="shared" si="1"/>
        <v>4</v>
      </c>
      <c r="N20" s="53">
        <f t="shared" si="2"/>
        <v>1.9996000799840031E-4</v>
      </c>
      <c r="O20" s="55">
        <v>2</v>
      </c>
      <c r="P20" s="55"/>
      <c r="Q20" s="55"/>
      <c r="R20" s="55"/>
      <c r="S20" s="55">
        <v>2</v>
      </c>
      <c r="T20" s="55"/>
      <c r="U20" s="55"/>
      <c r="V20" s="55"/>
      <c r="W20" s="55"/>
      <c r="X20" s="49">
        <v>20180419</v>
      </c>
      <c r="Y20" s="49">
        <v>4</v>
      </c>
      <c r="Z20" s="49" t="s">
        <v>33</v>
      </c>
      <c r="AA20" s="49" t="str">
        <f t="shared" si="3"/>
        <v>박춘걸</v>
      </c>
      <c r="AB20" s="56" t="s">
        <v>966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3</v>
      </c>
      <c r="D21" s="59" t="s">
        <v>905</v>
      </c>
      <c r="E21" s="48" t="s">
        <v>890</v>
      </c>
      <c r="F21" s="48" t="s">
        <v>963</v>
      </c>
      <c r="G21" s="48" t="s">
        <v>956</v>
      </c>
      <c r="H21" s="49" t="s">
        <v>949</v>
      </c>
      <c r="I21" s="50"/>
      <c r="J21" s="51">
        <f t="shared" si="0"/>
        <v>1350</v>
      </c>
      <c r="K21" s="52"/>
      <c r="L21" s="50">
        <v>1350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20180703</v>
      </c>
      <c r="Y21" s="49">
        <v>11</v>
      </c>
      <c r="Z21" s="49" t="s">
        <v>34</v>
      </c>
      <c r="AA21" s="49" t="str">
        <f t="shared" si="3"/>
        <v>하선동</v>
      </c>
      <c r="AB21" s="56" t="s">
        <v>966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3</v>
      </c>
      <c r="D22" s="59" t="s">
        <v>971</v>
      </c>
      <c r="E22" s="48" t="s">
        <v>977</v>
      </c>
      <c r="F22" s="48" t="s">
        <v>990</v>
      </c>
      <c r="G22" s="48" t="s">
        <v>972</v>
      </c>
      <c r="H22" s="49" t="s">
        <v>949</v>
      </c>
      <c r="I22" s="50"/>
      <c r="J22" s="51">
        <f t="shared" si="0"/>
        <v>1000</v>
      </c>
      <c r="K22" s="52"/>
      <c r="L22" s="50">
        <v>1000</v>
      </c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20180703</v>
      </c>
      <c r="Y22" s="49">
        <v>4</v>
      </c>
      <c r="Z22" s="49" t="s">
        <v>34</v>
      </c>
      <c r="AA22" s="49" t="str">
        <f t="shared" si="3"/>
        <v>하선동</v>
      </c>
      <c r="AB22" s="56" t="s">
        <v>966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3</v>
      </c>
      <c r="D23" s="59" t="s">
        <v>971</v>
      </c>
      <c r="E23" s="48" t="s">
        <v>958</v>
      </c>
      <c r="F23" s="48" t="s">
        <v>991</v>
      </c>
      <c r="G23" s="48" t="s">
        <v>972</v>
      </c>
      <c r="H23" s="49" t="s">
        <v>949</v>
      </c>
      <c r="I23" s="50"/>
      <c r="J23" s="51">
        <f t="shared" si="0"/>
        <v>1000</v>
      </c>
      <c r="K23" s="52"/>
      <c r="L23" s="50">
        <v>1000</v>
      </c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20180703</v>
      </c>
      <c r="Y23" s="49">
        <v>4</v>
      </c>
      <c r="Z23" s="49" t="s">
        <v>34</v>
      </c>
      <c r="AA23" s="49" t="str">
        <f t="shared" si="3"/>
        <v>하선동</v>
      </c>
      <c r="AB23" s="56" t="s">
        <v>966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3</v>
      </c>
      <c r="D24" s="59" t="s">
        <v>975</v>
      </c>
      <c r="E24" s="48" t="s">
        <v>993</v>
      </c>
      <c r="F24" s="48" t="s">
        <v>992</v>
      </c>
      <c r="G24" s="48" t="s">
        <v>974</v>
      </c>
      <c r="H24" s="49" t="s">
        <v>962</v>
      </c>
      <c r="I24" s="50"/>
      <c r="J24" s="51">
        <f t="shared" si="0"/>
        <v>3206</v>
      </c>
      <c r="K24" s="52"/>
      <c r="L24" s="50">
        <v>3200</v>
      </c>
      <c r="M24" s="51">
        <f t="shared" si="1"/>
        <v>6</v>
      </c>
      <c r="N24" s="53">
        <f t="shared" si="2"/>
        <v>1.8714909544603868E-3</v>
      </c>
      <c r="O24" s="55">
        <v>1</v>
      </c>
      <c r="P24" s="55"/>
      <c r="Q24" s="55"/>
      <c r="R24" s="55"/>
      <c r="S24" s="55"/>
      <c r="T24" s="55"/>
      <c r="U24" s="55">
        <v>5</v>
      </c>
      <c r="V24" s="55"/>
      <c r="W24" s="55"/>
      <c r="X24" s="49">
        <v>20180615</v>
      </c>
      <c r="Y24" s="49">
        <v>10</v>
      </c>
      <c r="Z24" s="49" t="s">
        <v>34</v>
      </c>
      <c r="AA24" s="49" t="str">
        <f t="shared" si="3"/>
        <v>하선동</v>
      </c>
      <c r="AB24" s="56" t="s">
        <v>966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3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3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3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3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3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3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3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3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3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3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3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3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3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3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3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3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3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49959</v>
      </c>
      <c r="K42" s="109">
        <f>SUM(K7:K41)</f>
        <v>0</v>
      </c>
      <c r="L42" s="110">
        <f>SUM(L7:L41)</f>
        <v>49780</v>
      </c>
      <c r="M42" s="111">
        <f>SUM(M7:M41)</f>
        <v>179</v>
      </c>
      <c r="N42" s="112">
        <f>M42/J42</f>
        <v>3.5829380091675174E-3</v>
      </c>
      <c r="O42" s="66">
        <f t="shared" ref="O42:W42" si="5">SUM( O7:O41)</f>
        <v>25</v>
      </c>
      <c r="P42" s="66">
        <f t="shared" si="5"/>
        <v>0</v>
      </c>
      <c r="Q42" s="66">
        <f t="shared" si="5"/>
        <v>7</v>
      </c>
      <c r="R42" s="66">
        <f t="shared" si="5"/>
        <v>0</v>
      </c>
      <c r="S42" s="66">
        <f t="shared" si="5"/>
        <v>131</v>
      </c>
      <c r="T42" s="66">
        <f t="shared" si="5"/>
        <v>0</v>
      </c>
      <c r="U42" s="66">
        <f t="shared" si="5"/>
        <v>5</v>
      </c>
      <c r="V42" s="66">
        <f t="shared" si="5"/>
        <v>11</v>
      </c>
      <c r="W42" s="46">
        <f t="shared" si="5"/>
        <v>0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67">
        <f>IFERROR(O42/$M42,"")</f>
        <v>0.13966480446927373</v>
      </c>
      <c r="P43" s="67">
        <f t="shared" ref="P43:W43" si="6">IFERROR(P42/$M42,"")</f>
        <v>0</v>
      </c>
      <c r="Q43" s="67">
        <f t="shared" si="6"/>
        <v>3.9106145251396648E-2</v>
      </c>
      <c r="R43" s="67">
        <f t="shared" si="6"/>
        <v>0</v>
      </c>
      <c r="S43" s="67">
        <f t="shared" si="6"/>
        <v>0.73184357541899436</v>
      </c>
      <c r="T43" s="67">
        <f t="shared" si="6"/>
        <v>0</v>
      </c>
      <c r="U43" s="67">
        <f t="shared" si="6"/>
        <v>2.7932960893854747E-2</v>
      </c>
      <c r="V43" s="67">
        <f t="shared" si="6"/>
        <v>6.1452513966480445E-2</v>
      </c>
      <c r="W43" s="47">
        <f t="shared" si="6"/>
        <v>0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A7:A41 Y17:Z19 Y28:Z29 X20:Z27 Y12:Z15 I22:M22 I16:I21 K12:L21 AA12:AA26 AA27:AB41">
    <cfRule type="expression" dxfId="41477" priority="2143">
      <formula>AND($N7&gt;0.08,$N7&lt;0.15)</formula>
    </cfRule>
    <cfRule type="expression" dxfId="41476" priority="2144" stopIfTrue="1">
      <formula>$N7&gt;0.15</formula>
    </cfRule>
  </conditionalFormatting>
  <conditionalFormatting sqref="X12:X19 Y12:Z13 AA12:AA41 AB27:AB38">
    <cfRule type="expression" dxfId="41475" priority="2141">
      <formula>AND($N12&gt;0.08,$N12&lt;0.15)</formula>
    </cfRule>
    <cfRule type="expression" dxfId="41474" priority="2142" stopIfTrue="1">
      <formula>$N12&gt;0.15</formula>
    </cfRule>
  </conditionalFormatting>
  <conditionalFormatting sqref="I40:W40 Y40:Z40">
    <cfRule type="expression" dxfId="41473" priority="2127">
      <formula>AND($N40&gt;0.08,$N40&lt;0.15)</formula>
    </cfRule>
    <cfRule type="expression" dxfId="41472" priority="2128" stopIfTrue="1">
      <formula>$N40&gt;0.15</formula>
    </cfRule>
  </conditionalFormatting>
  <conditionalFormatting sqref="J31:W31 Y31:Z31">
    <cfRule type="expression" dxfId="41471" priority="2133">
      <formula>AND($N31&gt;0.08,$N31&lt;0.15)</formula>
    </cfRule>
    <cfRule type="expression" dxfId="41470" priority="2134" stopIfTrue="1">
      <formula>$N31&gt;0.15</formula>
    </cfRule>
  </conditionalFormatting>
  <conditionalFormatting sqref="I12">
    <cfRule type="expression" dxfId="41469" priority="2139">
      <formula>AND($N12&gt;0.08,$N12&lt;0.15)</formula>
    </cfRule>
    <cfRule type="expression" dxfId="41468" priority="2140" stopIfTrue="1">
      <formula>$N12&gt;0.15</formula>
    </cfRule>
  </conditionalFormatting>
  <conditionalFormatting sqref="I13">
    <cfRule type="expression" dxfId="41467" priority="2137">
      <formula>AND($N13&gt;0.08,$N13&lt;0.15)</formula>
    </cfRule>
    <cfRule type="expression" dxfId="41466" priority="2138" stopIfTrue="1">
      <formula>$N13&gt;0.15</formula>
    </cfRule>
  </conditionalFormatting>
  <conditionalFormatting sqref="I32:W32 Y32:Z32 Y33:Y37">
    <cfRule type="expression" dxfId="41465" priority="2131">
      <formula>AND($N32&gt;0.08,$N32&lt;0.15)</formula>
    </cfRule>
    <cfRule type="expression" dxfId="41464" priority="2132" stopIfTrue="1">
      <formula>$N32&gt;0.15</formula>
    </cfRule>
  </conditionalFormatting>
  <conditionalFormatting sqref="J30:W30 Y30:Z30">
    <cfRule type="expression" dxfId="41463" priority="2135">
      <formula>AND($N30&gt;0.08,$N30&lt;0.15)</formula>
    </cfRule>
    <cfRule type="expression" dxfId="41462" priority="2136" stopIfTrue="1">
      <formula>$N30&gt;0.15</formula>
    </cfRule>
  </conditionalFormatting>
  <conditionalFormatting sqref="Y38:Z39 I33:W39 Z33:Z37">
    <cfRule type="expression" dxfId="41461" priority="2129">
      <formula>AND($N33&gt;0.08,$N33&lt;0.15)</formula>
    </cfRule>
    <cfRule type="expression" dxfId="41460" priority="2130" stopIfTrue="1">
      <formula>$N33&gt;0.15</formula>
    </cfRule>
  </conditionalFormatting>
  <conditionalFormatting sqref="I41:W41 Y41:Z41">
    <cfRule type="expression" dxfId="41459" priority="2125">
      <formula>AND($N41&gt;0.08,$N41&lt;0.15)</formula>
    </cfRule>
    <cfRule type="expression" dxfId="41458" priority="2126" stopIfTrue="1">
      <formula>$N41&gt;0.15</formula>
    </cfRule>
  </conditionalFormatting>
  <conditionalFormatting sqref="I30">
    <cfRule type="expression" dxfId="41457" priority="2123">
      <formula>AND($N30&gt;0.08,$N30&lt;0.15)</formula>
    </cfRule>
    <cfRule type="expression" dxfId="41456" priority="2124" stopIfTrue="1">
      <formula>$N30&gt;0.15</formula>
    </cfRule>
  </conditionalFormatting>
  <conditionalFormatting sqref="I31">
    <cfRule type="expression" dxfId="41455" priority="2121">
      <formula>AND($N31&gt;0.08,$N31&lt;0.15)</formula>
    </cfRule>
    <cfRule type="expression" dxfId="41454" priority="2122" stopIfTrue="1">
      <formula>$N31&gt;0.15</formula>
    </cfRule>
  </conditionalFormatting>
  <conditionalFormatting sqref="I14">
    <cfRule type="expression" dxfId="41453" priority="2119">
      <formula>AND($N14&gt;0.08,$N14&lt;0.15)</formula>
    </cfRule>
    <cfRule type="expression" dxfId="41452" priority="2120" stopIfTrue="1">
      <formula>$N14&gt;0.15</formula>
    </cfRule>
  </conditionalFormatting>
  <conditionalFormatting sqref="X22:X23">
    <cfRule type="expression" dxfId="41451" priority="2113">
      <formula>AND($N22&gt;0.08,$N22&lt;0.15)</formula>
    </cfRule>
    <cfRule type="expression" dxfId="41450" priority="2114" stopIfTrue="1">
      <formula>$N22&gt;0.15</formula>
    </cfRule>
  </conditionalFormatting>
  <conditionalFormatting sqref="X20:X21">
    <cfRule type="expression" dxfId="41449" priority="2117">
      <formula>AND($N20&gt;0.08,$N20&lt;0.15)</formula>
    </cfRule>
    <cfRule type="expression" dxfId="41448" priority="2118" stopIfTrue="1">
      <formula>$N20&gt;0.15</formula>
    </cfRule>
  </conditionalFormatting>
  <conditionalFormatting sqref="X21">
    <cfRule type="expression" dxfId="41447" priority="2115">
      <formula>AND($N21&gt;0.08,$N21&lt;0.15)</formula>
    </cfRule>
    <cfRule type="expression" dxfId="41446" priority="2116" stopIfTrue="1">
      <formula>$N21&gt;0.15</formula>
    </cfRule>
  </conditionalFormatting>
  <conditionalFormatting sqref="X23:X31">
    <cfRule type="expression" dxfId="41445" priority="2111">
      <formula>AND($N23&gt;0.08,$N23&lt;0.15)</formula>
    </cfRule>
    <cfRule type="expression" dxfId="41444" priority="2112" stopIfTrue="1">
      <formula>$N23&gt;0.15</formula>
    </cfRule>
  </conditionalFormatting>
  <conditionalFormatting sqref="J24:W24 Y24:Z24">
    <cfRule type="expression" dxfId="41443" priority="2109">
      <formula>AND($N24&gt;0.08,$N24&lt;0.15)</formula>
    </cfRule>
    <cfRule type="expression" dxfId="41442" priority="2110" stopIfTrue="1">
      <formula>$N24&gt;0.15</formula>
    </cfRule>
  </conditionalFormatting>
  <conditionalFormatting sqref="I24">
    <cfRule type="expression" dxfId="41441" priority="2107">
      <formula>AND($N24&gt;0.08,$N24&lt;0.15)</formula>
    </cfRule>
    <cfRule type="expression" dxfId="41440" priority="2108" stopIfTrue="1">
      <formula>$N24&gt;0.15</formula>
    </cfRule>
  </conditionalFormatting>
  <conditionalFormatting sqref="X13:X19">
    <cfRule type="expression" dxfId="41439" priority="2105">
      <formula>AND($N13&gt;0.08,$N13&lt;0.15)</formula>
    </cfRule>
    <cfRule type="expression" dxfId="41438" priority="2106" stopIfTrue="1">
      <formula>$N13&gt;0.15</formula>
    </cfRule>
  </conditionalFormatting>
  <conditionalFormatting sqref="X13:X19">
    <cfRule type="expression" dxfId="41437" priority="2103">
      <formula>AND($N13&gt;0.08,$N13&lt;0.15)</formula>
    </cfRule>
    <cfRule type="expression" dxfId="41436" priority="2104" stopIfTrue="1">
      <formula>$N13&gt;0.15</formula>
    </cfRule>
  </conditionalFormatting>
  <conditionalFormatting sqref="X17:X19">
    <cfRule type="expression" dxfId="41435" priority="2101">
      <formula>AND($N17&gt;0.08,$N17&lt;0.15)</formula>
    </cfRule>
    <cfRule type="expression" dxfId="41434" priority="2102" stopIfTrue="1">
      <formula>$N17&gt;0.15</formula>
    </cfRule>
  </conditionalFormatting>
  <conditionalFormatting sqref="Z16">
    <cfRule type="expression" dxfId="41433" priority="2099">
      <formula>AND($N16&gt;0.08,$N16&lt;0.15)</formula>
    </cfRule>
    <cfRule type="expression" dxfId="41432" priority="2100" stopIfTrue="1">
      <formula>$N16&gt;0.15</formula>
    </cfRule>
  </conditionalFormatting>
  <conditionalFormatting sqref="B7:C41">
    <cfRule type="expression" dxfId="41431" priority="2097">
      <formula>AND($N7&gt;0.08,$N7&lt;0.15)</formula>
    </cfRule>
    <cfRule type="expression" dxfId="41430" priority="2098" stopIfTrue="1">
      <formula>$N7&gt;0.15</formula>
    </cfRule>
  </conditionalFormatting>
  <conditionalFormatting sqref="X12">
    <cfRule type="expression" dxfId="41429" priority="2095">
      <formula>AND($N12&gt;0.08,$N12&lt;0.15)</formula>
    </cfRule>
    <cfRule type="expression" dxfId="41428" priority="2096" stopIfTrue="1">
      <formula>$N12&gt;0.15</formula>
    </cfRule>
  </conditionalFormatting>
  <conditionalFormatting sqref="I15">
    <cfRule type="expression" dxfId="41427" priority="2093">
      <formula>AND($N15&gt;0.08,$N15&lt;0.15)</formula>
    </cfRule>
    <cfRule type="expression" dxfId="41426" priority="2094" stopIfTrue="1">
      <formula>$N15&gt;0.15</formula>
    </cfRule>
  </conditionalFormatting>
  <conditionalFormatting sqref="I15">
    <cfRule type="expression" dxfId="41425" priority="2091">
      <formula>AND($N15&gt;0.08,$N15&lt;0.15)</formula>
    </cfRule>
    <cfRule type="expression" dxfId="41424" priority="2092" stopIfTrue="1">
      <formula>$N15&gt;0.15</formula>
    </cfRule>
  </conditionalFormatting>
  <conditionalFormatting sqref="D41">
    <cfRule type="expression" dxfId="41423" priority="2089">
      <formula>AND($N41&gt;0.08,$N41&lt;0.15)</formula>
    </cfRule>
    <cfRule type="expression" dxfId="41422" priority="2090" stopIfTrue="1">
      <formula>$N41&gt;0.15</formula>
    </cfRule>
  </conditionalFormatting>
  <conditionalFormatting sqref="E41">
    <cfRule type="expression" dxfId="41421" priority="2085">
      <formula>AND($N41&gt;0.08,$N41&lt;0.15)</formula>
    </cfRule>
    <cfRule type="expression" dxfId="41420" priority="2086" stopIfTrue="1">
      <formula>$N41&gt;0.15</formula>
    </cfRule>
  </conditionalFormatting>
  <conditionalFormatting sqref="D41">
    <cfRule type="expression" dxfId="41419" priority="2087">
      <formula>AND($N41&gt;0.08,$N41&lt;0.15)</formula>
    </cfRule>
    <cfRule type="expression" dxfId="41418" priority="2088" stopIfTrue="1">
      <formula>$N41&gt;0.15</formula>
    </cfRule>
  </conditionalFormatting>
  <conditionalFormatting sqref="E41">
    <cfRule type="expression" dxfId="41417" priority="2083">
      <formula>AND(#REF!&gt;0.08,#REF!&lt;0.15)</formula>
    </cfRule>
    <cfRule type="expression" dxfId="41416" priority="2084" stopIfTrue="1">
      <formula>#REF!&gt;0.15</formula>
    </cfRule>
  </conditionalFormatting>
  <conditionalFormatting sqref="F41">
    <cfRule type="expression" dxfId="41415" priority="2081">
      <formula>AND($N41&gt;0.08,$N41&lt;0.15)</formula>
    </cfRule>
    <cfRule type="expression" dxfId="41414" priority="2082" stopIfTrue="1">
      <formula>$N41&gt;0.15</formula>
    </cfRule>
  </conditionalFormatting>
  <conditionalFormatting sqref="F41">
    <cfRule type="expression" dxfId="41413" priority="2079">
      <formula>AND(#REF!&gt;0.08,#REF!&lt;0.15)</formula>
    </cfRule>
    <cfRule type="expression" dxfId="41412" priority="2080" stopIfTrue="1">
      <formula>#REF!&gt;0.15</formula>
    </cfRule>
  </conditionalFormatting>
  <conditionalFormatting sqref="E41">
    <cfRule type="expression" dxfId="41411" priority="2077">
      <formula>AND($N41&gt;0.08,$N41&lt;0.15)</formula>
    </cfRule>
    <cfRule type="expression" dxfId="41410" priority="2078" stopIfTrue="1">
      <formula>$N41&gt;0.15</formula>
    </cfRule>
  </conditionalFormatting>
  <conditionalFormatting sqref="E41">
    <cfRule type="expression" dxfId="41409" priority="2075">
      <formula>AND(#REF!&gt;0.08,#REF!&lt;0.15)</formula>
    </cfRule>
    <cfRule type="expression" dxfId="41408" priority="2076" stopIfTrue="1">
      <formula>#REF!&gt;0.15</formula>
    </cfRule>
  </conditionalFormatting>
  <conditionalFormatting sqref="F41">
    <cfRule type="expression" dxfId="41407" priority="2073">
      <formula>AND($N41&gt;0.08,$N41&lt;0.15)</formula>
    </cfRule>
    <cfRule type="expression" dxfId="41406" priority="2074" stopIfTrue="1">
      <formula>$N41&gt;0.15</formula>
    </cfRule>
  </conditionalFormatting>
  <conditionalFormatting sqref="F41">
    <cfRule type="expression" dxfId="41405" priority="2071">
      <formula>AND(#REF!&gt;0.08,#REF!&lt;0.15)</formula>
    </cfRule>
    <cfRule type="expression" dxfId="41404" priority="2072" stopIfTrue="1">
      <formula>#REF!&gt;0.15</formula>
    </cfRule>
  </conditionalFormatting>
  <conditionalFormatting sqref="H41">
    <cfRule type="expression" dxfId="41403" priority="2069">
      <formula>AND($N41&gt;0.08,$N41&lt;0.15)</formula>
    </cfRule>
    <cfRule type="expression" dxfId="41402" priority="2070" stopIfTrue="1">
      <formula>$N41&gt;0.15</formula>
    </cfRule>
  </conditionalFormatting>
  <conditionalFormatting sqref="H41">
    <cfRule type="expression" dxfId="41401" priority="2067">
      <formula>AND($N41&gt;0.08,$N41&lt;0.15)</formula>
    </cfRule>
    <cfRule type="expression" dxfId="41400" priority="2068" stopIfTrue="1">
      <formula>$N41&gt;0.15</formula>
    </cfRule>
  </conditionalFormatting>
  <conditionalFormatting sqref="G41">
    <cfRule type="expression" dxfId="41399" priority="2065">
      <formula>AND($N41&gt;0.08,$N41&lt;0.15)</formula>
    </cfRule>
    <cfRule type="expression" dxfId="41398" priority="2066" stopIfTrue="1">
      <formula>$N41&gt;0.15</formula>
    </cfRule>
  </conditionalFormatting>
  <conditionalFormatting sqref="G41">
    <cfRule type="expression" dxfId="41397" priority="2063">
      <formula>AND($N41&gt;0.08,$N41&lt;0.15)</formula>
    </cfRule>
    <cfRule type="expression" dxfId="41396" priority="2064" stopIfTrue="1">
      <formula>$N41&gt;0.15</formula>
    </cfRule>
  </conditionalFormatting>
  <conditionalFormatting sqref="AB27:AB40">
    <cfRule type="expression" dxfId="41395" priority="2051">
      <formula>AND($N27&gt;0.08,$N27&lt;0.15)</formula>
    </cfRule>
    <cfRule type="expression" dxfId="41394" priority="2052" stopIfTrue="1">
      <formula>$N27&gt;0.15</formula>
    </cfRule>
  </conditionalFormatting>
  <conditionalFormatting sqref="AB27:AB38">
    <cfRule type="expression" dxfId="41393" priority="2061">
      <formula>AND($N27&gt;0.08,$N27&lt;0.15)</formula>
    </cfRule>
    <cfRule type="expression" dxfId="41392" priority="2062" stopIfTrue="1">
      <formula>$N27&gt;0.15</formula>
    </cfRule>
  </conditionalFormatting>
  <conditionalFormatting sqref="AB27:AB38">
    <cfRule type="expression" dxfId="41391" priority="2059">
      <formula>AND($N27&gt;0.08,$N27&lt;0.15)</formula>
    </cfRule>
    <cfRule type="expression" dxfId="41390" priority="2060" stopIfTrue="1">
      <formula>$N27&gt;0.15</formula>
    </cfRule>
  </conditionalFormatting>
  <conditionalFormatting sqref="AB27:AB38">
    <cfRule type="expression" dxfId="41389" priority="2057">
      <formula>AND($N27&gt;0.08,$N27&lt;0.15)</formula>
    </cfRule>
    <cfRule type="expression" dxfId="41388" priority="2058" stopIfTrue="1">
      <formula>$N27&gt;0.15</formula>
    </cfRule>
  </conditionalFormatting>
  <conditionalFormatting sqref="AB27:AB38">
    <cfRule type="expression" dxfId="41387" priority="2055">
      <formula>AND($N27&gt;0.08,$N27&lt;0.15)</formula>
    </cfRule>
    <cfRule type="expression" dxfId="41386" priority="2056" stopIfTrue="1">
      <formula>$N27&gt;0.15</formula>
    </cfRule>
  </conditionalFormatting>
  <conditionalFormatting sqref="AB27:AB38">
    <cfRule type="expression" dxfId="41385" priority="2053">
      <formula>AND($N27&gt;0.08,$N27&lt;0.15)</formula>
    </cfRule>
    <cfRule type="expression" dxfId="41384" priority="2054" stopIfTrue="1">
      <formula>$N27&gt;0.15</formula>
    </cfRule>
  </conditionalFormatting>
  <conditionalFormatting sqref="R23:W23">
    <cfRule type="expression" dxfId="41383" priority="2049">
      <formula>AND($N23&gt;0.08,$N23&lt;0.15)</formula>
    </cfRule>
    <cfRule type="expression" dxfId="41382" priority="2050" stopIfTrue="1">
      <formula>$N23&gt;0.15</formula>
    </cfRule>
  </conditionalFormatting>
  <conditionalFormatting sqref="F39">
    <cfRule type="expression" dxfId="41381" priority="2047">
      <formula>AND($N39&gt;0.08,$N39&lt;0.15)</formula>
    </cfRule>
    <cfRule type="expression" dxfId="41380" priority="2048" stopIfTrue="1">
      <formula>$N39&gt;0.15</formula>
    </cfRule>
  </conditionalFormatting>
  <conditionalFormatting sqref="F39">
    <cfRule type="expression" dxfId="41379" priority="2045">
      <formula>AND(#REF!&gt;0.08,#REF!&lt;0.15)</formula>
    </cfRule>
    <cfRule type="expression" dxfId="41378" priority="2046" stopIfTrue="1">
      <formula>#REF!&gt;0.15</formula>
    </cfRule>
  </conditionalFormatting>
  <conditionalFormatting sqref="E39">
    <cfRule type="expression" dxfId="41377" priority="2043">
      <formula>AND($N39&gt;0.08,$N39&lt;0.15)</formula>
    </cfRule>
    <cfRule type="expression" dxfId="41376" priority="2044" stopIfTrue="1">
      <formula>$N39&gt;0.15</formula>
    </cfRule>
  </conditionalFormatting>
  <conditionalFormatting sqref="E39">
    <cfRule type="expression" dxfId="41375" priority="2041">
      <formula>AND(#REF!&gt;0.08,#REF!&lt;0.15)</formula>
    </cfRule>
    <cfRule type="expression" dxfId="41374" priority="2042" stopIfTrue="1">
      <formula>#REF!&gt;0.15</formula>
    </cfRule>
  </conditionalFormatting>
  <conditionalFormatting sqref="F39">
    <cfRule type="expression" dxfId="41373" priority="2039">
      <formula>AND($N39&gt;0.08,$N39&lt;0.15)</formula>
    </cfRule>
    <cfRule type="expression" dxfId="41372" priority="2040" stopIfTrue="1">
      <formula>$N39&gt;0.15</formula>
    </cfRule>
  </conditionalFormatting>
  <conditionalFormatting sqref="F39">
    <cfRule type="expression" dxfId="41371" priority="2037">
      <formula>AND(#REF!&gt;0.08,#REF!&lt;0.15)</formula>
    </cfRule>
    <cfRule type="expression" dxfId="41370" priority="2038" stopIfTrue="1">
      <formula>#REF!&gt;0.15</formula>
    </cfRule>
  </conditionalFormatting>
  <conditionalFormatting sqref="E39">
    <cfRule type="expression" dxfId="41369" priority="2035">
      <formula>AND($N39&gt;0.08,$N39&lt;0.15)</formula>
    </cfRule>
    <cfRule type="expression" dxfId="41368" priority="2036" stopIfTrue="1">
      <formula>$N39&gt;0.15</formula>
    </cfRule>
  </conditionalFormatting>
  <conditionalFormatting sqref="E39">
    <cfRule type="expression" dxfId="41367" priority="2033">
      <formula>AND(#REF!&gt;0.08,#REF!&lt;0.15)</formula>
    </cfRule>
    <cfRule type="expression" dxfId="41366" priority="2034" stopIfTrue="1">
      <formula>#REF!&gt;0.15</formula>
    </cfRule>
  </conditionalFormatting>
  <conditionalFormatting sqref="G39">
    <cfRule type="expression" dxfId="41365" priority="2031">
      <formula>AND($N39&gt;0.08,$N39&lt;0.15)</formula>
    </cfRule>
    <cfRule type="expression" dxfId="41364" priority="2032" stopIfTrue="1">
      <formula>$N39&gt;0.15</formula>
    </cfRule>
  </conditionalFormatting>
  <conditionalFormatting sqref="G39">
    <cfRule type="expression" dxfId="41363" priority="2029">
      <formula>AND($N39&gt;0.08,$N39&lt;0.15)</formula>
    </cfRule>
    <cfRule type="expression" dxfId="41362" priority="2030" stopIfTrue="1">
      <formula>$N39&gt;0.15</formula>
    </cfRule>
  </conditionalFormatting>
  <conditionalFormatting sqref="D39">
    <cfRule type="expression" dxfId="41361" priority="2027">
      <formula>AND($N39&gt;0.08,$N39&lt;0.15)</formula>
    </cfRule>
    <cfRule type="expression" dxfId="41360" priority="2028" stopIfTrue="1">
      <formula>$N39&gt;0.15</formula>
    </cfRule>
  </conditionalFormatting>
  <conditionalFormatting sqref="H39">
    <cfRule type="expression" dxfId="41359" priority="2025">
      <formula>AND($N39&gt;0.08,$N39&lt;0.15)</formula>
    </cfRule>
    <cfRule type="expression" dxfId="41358" priority="2026" stopIfTrue="1">
      <formula>$N39&gt;0.15</formula>
    </cfRule>
  </conditionalFormatting>
  <conditionalFormatting sqref="D39">
    <cfRule type="expression" dxfId="41357" priority="2023">
      <formula>AND($N39&gt;0.08,$N39&lt;0.15)</formula>
    </cfRule>
    <cfRule type="expression" dxfId="41356" priority="2024" stopIfTrue="1">
      <formula>$N39&gt;0.15</formula>
    </cfRule>
  </conditionalFormatting>
  <conditionalFormatting sqref="H39">
    <cfRule type="expression" dxfId="41355" priority="2021">
      <formula>AND($N39&gt;0.08,$N39&lt;0.15)</formula>
    </cfRule>
    <cfRule type="expression" dxfId="41354" priority="2022" stopIfTrue="1">
      <formula>$N39&gt;0.15</formula>
    </cfRule>
  </conditionalFormatting>
  <conditionalFormatting sqref="D40">
    <cfRule type="expression" dxfId="41353" priority="2019">
      <formula>AND($N40&gt;0.08,$N40&lt;0.15)</formula>
    </cfRule>
    <cfRule type="expression" dxfId="41352" priority="2020" stopIfTrue="1">
      <formula>$N40&gt;0.15</formula>
    </cfRule>
  </conditionalFormatting>
  <conditionalFormatting sqref="G40">
    <cfRule type="expression" dxfId="41351" priority="2007">
      <formula>AND($N40&gt;0.08,$N40&lt;0.15)</formula>
    </cfRule>
    <cfRule type="expression" dxfId="41350" priority="2008" stopIfTrue="1">
      <formula>$N40&gt;0.15</formula>
    </cfRule>
  </conditionalFormatting>
  <conditionalFormatting sqref="D40">
    <cfRule type="expression" dxfId="41349" priority="2005">
      <formula>AND($N40&gt;0.08,$N40&lt;0.15)</formula>
    </cfRule>
    <cfRule type="expression" dxfId="41348" priority="2006" stopIfTrue="1">
      <formula>$N40&gt;0.15</formula>
    </cfRule>
  </conditionalFormatting>
  <conditionalFormatting sqref="F40">
    <cfRule type="expression" dxfId="41347" priority="2017">
      <formula>AND($N40&gt;0.08,$N40&lt;0.15)</formula>
    </cfRule>
    <cfRule type="expression" dxfId="41346" priority="2018" stopIfTrue="1">
      <formula>$N40&gt;0.15</formula>
    </cfRule>
  </conditionalFormatting>
  <conditionalFormatting sqref="F40">
    <cfRule type="expression" dxfId="41345" priority="2015">
      <formula>AND(#REF!&gt;0.08,#REF!&lt;0.15)</formula>
    </cfRule>
    <cfRule type="expression" dxfId="41344" priority="2016" stopIfTrue="1">
      <formula>#REF!&gt;0.15</formula>
    </cfRule>
  </conditionalFormatting>
  <conditionalFormatting sqref="G40">
    <cfRule type="expression" dxfId="41343" priority="2013">
      <formula>AND($N40&gt;0.08,$N40&lt;0.15)</formula>
    </cfRule>
    <cfRule type="expression" dxfId="41342" priority="2014" stopIfTrue="1">
      <formula>$N40&gt;0.15</formula>
    </cfRule>
  </conditionalFormatting>
  <conditionalFormatting sqref="F40">
    <cfRule type="expression" dxfId="41341" priority="2011">
      <formula>AND($N40&gt;0.08,$N40&lt;0.15)</formula>
    </cfRule>
    <cfRule type="expression" dxfId="41340" priority="2012" stopIfTrue="1">
      <formula>$N40&gt;0.15</formula>
    </cfRule>
  </conditionalFormatting>
  <conditionalFormatting sqref="F40">
    <cfRule type="expression" dxfId="41339" priority="2009">
      <formula>AND(#REF!&gt;0.08,#REF!&lt;0.15)</formula>
    </cfRule>
    <cfRule type="expression" dxfId="41338" priority="2010" stopIfTrue="1">
      <formula>#REF!&gt;0.15</formula>
    </cfRule>
  </conditionalFormatting>
  <conditionalFormatting sqref="H40">
    <cfRule type="expression" dxfId="41337" priority="2003">
      <formula>AND($N40&gt;0.08,$N40&lt;0.15)</formula>
    </cfRule>
    <cfRule type="expression" dxfId="41336" priority="2004" stopIfTrue="1">
      <formula>$N40&gt;0.15</formula>
    </cfRule>
  </conditionalFormatting>
  <conditionalFormatting sqref="H40">
    <cfRule type="expression" dxfId="41335" priority="2001">
      <formula>AND($N40&gt;0.08,$N40&lt;0.15)</formula>
    </cfRule>
    <cfRule type="expression" dxfId="41334" priority="2002" stopIfTrue="1">
      <formula>$N40&gt;0.15</formula>
    </cfRule>
  </conditionalFormatting>
  <conditionalFormatting sqref="E40">
    <cfRule type="expression" dxfId="41333" priority="1999">
      <formula>AND($N40&gt;0.08,$N40&lt;0.15)</formula>
    </cfRule>
    <cfRule type="expression" dxfId="41332" priority="2000" stopIfTrue="1">
      <formula>$N40&gt;0.15</formula>
    </cfRule>
  </conditionalFormatting>
  <conditionalFormatting sqref="E40">
    <cfRule type="expression" dxfId="41331" priority="1997">
      <formula>AND($N40&gt;0.08,$N40&lt;0.15)</formula>
    </cfRule>
    <cfRule type="expression" dxfId="41330" priority="1998" stopIfTrue="1">
      <formula>$N40&gt;0.15</formula>
    </cfRule>
  </conditionalFormatting>
  <conditionalFormatting sqref="X13">
    <cfRule type="expression" dxfId="41329" priority="1995">
      <formula>AND($N13&gt;0.08,$N13&lt;0.15)</formula>
    </cfRule>
    <cfRule type="expression" dxfId="41328" priority="1996" stopIfTrue="1">
      <formula>$N13&gt;0.15</formula>
    </cfRule>
  </conditionalFormatting>
  <conditionalFormatting sqref="AB27:AB33">
    <cfRule type="expression" dxfId="41327" priority="1993">
      <formula>AND($N27&gt;0.08,$N27&lt;0.15)</formula>
    </cfRule>
    <cfRule type="expression" dxfId="41326" priority="1994" stopIfTrue="1">
      <formula>$N27&gt;0.15</formula>
    </cfRule>
  </conditionalFormatting>
  <conditionalFormatting sqref="AB27:AB33">
    <cfRule type="expression" dxfId="41325" priority="1991">
      <formula>AND($N27&gt;0.08,$N27&lt;0.15)</formula>
    </cfRule>
    <cfRule type="expression" dxfId="41324" priority="1992" stopIfTrue="1">
      <formula>$N27&gt;0.15</formula>
    </cfRule>
  </conditionalFormatting>
  <conditionalFormatting sqref="AB27:AB33">
    <cfRule type="expression" dxfId="41323" priority="1989">
      <formula>AND($N27&gt;0.08,$N27&lt;0.15)</formula>
    </cfRule>
    <cfRule type="expression" dxfId="41322" priority="1990" stopIfTrue="1">
      <formula>$N27&gt;0.15</formula>
    </cfRule>
  </conditionalFormatting>
  <conditionalFormatting sqref="F38">
    <cfRule type="expression" dxfId="41321" priority="1985">
      <formula>AND(#REF!&gt;0.08,#REF!&lt;0.15)</formula>
    </cfRule>
    <cfRule type="expression" dxfId="41320" priority="1986" stopIfTrue="1">
      <formula>#REF!&gt;0.15</formula>
    </cfRule>
  </conditionalFormatting>
  <conditionalFormatting sqref="F38">
    <cfRule type="expression" dxfId="41319" priority="1987">
      <formula>AND($N38&gt;0.08,$N38&lt;0.15)</formula>
    </cfRule>
    <cfRule type="expression" dxfId="41318" priority="1988" stopIfTrue="1">
      <formula>$N38&gt;0.15</formula>
    </cfRule>
  </conditionalFormatting>
  <conditionalFormatting sqref="F38">
    <cfRule type="expression" dxfId="41317" priority="1983">
      <formula>AND($N38&gt;0.08,$N38&lt;0.15)</formula>
    </cfRule>
    <cfRule type="expression" dxfId="41316" priority="1984" stopIfTrue="1">
      <formula>$N38&gt;0.15</formula>
    </cfRule>
  </conditionalFormatting>
  <conditionalFormatting sqref="F38">
    <cfRule type="expression" dxfId="41315" priority="1981">
      <formula>AND(#REF!&gt;0.08,#REF!&lt;0.15)</formula>
    </cfRule>
    <cfRule type="expression" dxfId="41314" priority="1982" stopIfTrue="1">
      <formula>#REF!&gt;0.15</formula>
    </cfRule>
  </conditionalFormatting>
  <conditionalFormatting sqref="G38">
    <cfRule type="expression" dxfId="41313" priority="1977">
      <formula>AND($N38&gt;0.08,$N38&lt;0.15)</formula>
    </cfRule>
    <cfRule type="expression" dxfId="41312" priority="1978" stopIfTrue="1">
      <formula>$N38&gt;0.15</formula>
    </cfRule>
  </conditionalFormatting>
  <conditionalFormatting sqref="G38">
    <cfRule type="expression" dxfId="41311" priority="1979">
      <formula>AND($N38&gt;0.08,$N38&lt;0.15)</formula>
    </cfRule>
    <cfRule type="expression" dxfId="41310" priority="1980" stopIfTrue="1">
      <formula>$N38&gt;0.15</formula>
    </cfRule>
  </conditionalFormatting>
  <conditionalFormatting sqref="N12:N22 J12:J21 M12:M21 I7:AB10 K11:AB11 AB8:AB26">
    <cfRule type="expression" dxfId="41309" priority="1975">
      <formula>AND($N7&gt;0.08,$N7&lt;0.15)</formula>
    </cfRule>
    <cfRule type="expression" dxfId="41308" priority="1976" stopIfTrue="1">
      <formula>$N7&gt;0.15</formula>
    </cfRule>
  </conditionalFormatting>
  <conditionalFormatting sqref="AA7:AB11 AB8:AB26">
    <cfRule type="expression" dxfId="41307" priority="1973">
      <formula>AND($N7&gt;0.08,$N7&lt;0.15)</formula>
    </cfRule>
    <cfRule type="expression" dxfId="41306" priority="1974" stopIfTrue="1">
      <formula>$N7&gt;0.15</formula>
    </cfRule>
  </conditionalFormatting>
  <conditionalFormatting sqref="X7:X8">
    <cfRule type="expression" dxfId="41305" priority="1971">
      <formula>AND($N7&gt;0.08,$N7&lt;0.15)</formula>
    </cfRule>
    <cfRule type="expression" dxfId="41304" priority="1972" stopIfTrue="1">
      <formula>$N7&gt;0.15</formula>
    </cfRule>
  </conditionalFormatting>
  <conditionalFormatting sqref="X8:X11">
    <cfRule type="expression" dxfId="41303" priority="1969">
      <formula>AND($N8&gt;0.08,$N8&lt;0.15)</formula>
    </cfRule>
    <cfRule type="expression" dxfId="41302" priority="1970" stopIfTrue="1">
      <formula>$N8&gt;0.15</formula>
    </cfRule>
  </conditionalFormatting>
  <conditionalFormatting sqref="J9:W9 Y9:Z9">
    <cfRule type="expression" dxfId="41301" priority="1967">
      <formula>AND($N9&gt;0.08,$N9&lt;0.15)</formula>
    </cfRule>
    <cfRule type="expression" dxfId="41300" priority="1968" stopIfTrue="1">
      <formula>$N9&gt;0.15</formula>
    </cfRule>
  </conditionalFormatting>
  <conditionalFormatting sqref="I9">
    <cfRule type="expression" dxfId="41299" priority="1965">
      <formula>AND($N9&gt;0.08,$N9&lt;0.15)</formula>
    </cfRule>
    <cfRule type="expression" dxfId="41298" priority="1966" stopIfTrue="1">
      <formula>$N9&gt;0.15</formula>
    </cfRule>
  </conditionalFormatting>
  <conditionalFormatting sqref="AB7:AB26">
    <cfRule type="expression" dxfId="41297" priority="1953">
      <formula>AND($N7&gt;0.08,$N7&lt;0.15)</formula>
    </cfRule>
    <cfRule type="expression" dxfId="41296" priority="1954" stopIfTrue="1">
      <formula>$N7&gt;0.15</formula>
    </cfRule>
  </conditionalFormatting>
  <conditionalFormatting sqref="AB8:AB26">
    <cfRule type="expression" dxfId="41295" priority="1963">
      <formula>AND($N8&gt;0.08,$N8&lt;0.15)</formula>
    </cfRule>
    <cfRule type="expression" dxfId="41294" priority="1964" stopIfTrue="1">
      <formula>$N8&gt;0.15</formula>
    </cfRule>
  </conditionalFormatting>
  <conditionalFormatting sqref="AB9:AB26">
    <cfRule type="expression" dxfId="41293" priority="1961">
      <formula>AND($N9&gt;0.08,$N9&lt;0.15)</formula>
    </cfRule>
    <cfRule type="expression" dxfId="41292" priority="1962" stopIfTrue="1">
      <formula>$N9&gt;0.15</formula>
    </cfRule>
  </conditionalFormatting>
  <conditionalFormatting sqref="AB7:AB26">
    <cfRule type="expression" dxfId="41291" priority="1959">
      <formula>AND($N7&gt;0.08,$N7&lt;0.15)</formula>
    </cfRule>
    <cfRule type="expression" dxfId="41290" priority="1960" stopIfTrue="1">
      <formula>$N7&gt;0.15</formula>
    </cfRule>
  </conditionalFormatting>
  <conditionalFormatting sqref="AB7:AB26">
    <cfRule type="expression" dxfId="41289" priority="1957">
      <formula>AND($N7&gt;0.08,$N7&lt;0.15)</formula>
    </cfRule>
    <cfRule type="expression" dxfId="41288" priority="1958" stopIfTrue="1">
      <formula>$N7&gt;0.15</formula>
    </cfRule>
  </conditionalFormatting>
  <conditionalFormatting sqref="AB7:AB26">
    <cfRule type="expression" dxfId="41287" priority="1955">
      <formula>AND($N7&gt;0.08,$N7&lt;0.15)</formula>
    </cfRule>
    <cfRule type="expression" dxfId="41286" priority="1956" stopIfTrue="1">
      <formula>$N7&gt;0.15</formula>
    </cfRule>
  </conditionalFormatting>
  <conditionalFormatting sqref="R8:W8">
    <cfRule type="expression" dxfId="41285" priority="1951">
      <formula>AND($N8&gt;0.08,$N8&lt;0.15)</formula>
    </cfRule>
    <cfRule type="expression" dxfId="41284" priority="1952" stopIfTrue="1">
      <formula>$N8&gt;0.15</formula>
    </cfRule>
  </conditionalFormatting>
  <conditionalFormatting sqref="AB7:AB26">
    <cfRule type="expression" dxfId="41283" priority="1949">
      <formula>AND($N7&gt;0.08,$N7&lt;0.15)</formula>
    </cfRule>
    <cfRule type="expression" dxfId="41282" priority="1950" stopIfTrue="1">
      <formula>$N7&gt;0.15</formula>
    </cfRule>
  </conditionalFormatting>
  <conditionalFormatting sqref="AB7:AB26">
    <cfRule type="expression" dxfId="41281" priority="1947">
      <formula>AND($N7&gt;0.08,$N7&lt;0.15)</formula>
    </cfRule>
    <cfRule type="expression" dxfId="41280" priority="1948" stopIfTrue="1">
      <formula>$N7&gt;0.15</formula>
    </cfRule>
  </conditionalFormatting>
  <conditionalFormatting sqref="AB7:AB26">
    <cfRule type="expression" dxfId="41279" priority="1945">
      <formula>AND($N7&gt;0.08,$N7&lt;0.15)</formula>
    </cfRule>
    <cfRule type="expression" dxfId="41278" priority="1946" stopIfTrue="1">
      <formula>$N7&gt;0.15</formula>
    </cfRule>
  </conditionalFormatting>
  <conditionalFormatting sqref="Y10:Z10">
    <cfRule type="expression" dxfId="41277" priority="1943">
      <formula>AND($N10&gt;0.08,$N10&lt;0.15)</formula>
    </cfRule>
    <cfRule type="expression" dxfId="41276" priority="1944" stopIfTrue="1">
      <formula>$N10&gt;0.15</formula>
    </cfRule>
  </conditionalFormatting>
  <conditionalFormatting sqref="I11">
    <cfRule type="expression" dxfId="41275" priority="1941">
      <formula>AND($N11&gt;0.08,$N11&lt;0.15)</formula>
    </cfRule>
    <cfRule type="expression" dxfId="41274" priority="1942" stopIfTrue="1">
      <formula>$N11&gt;0.15</formula>
    </cfRule>
  </conditionalFormatting>
  <conditionalFormatting sqref="I11">
    <cfRule type="expression" dxfId="41273" priority="1939">
      <formula>AND($N11&gt;0.08,$N11&lt;0.15)</formula>
    </cfRule>
    <cfRule type="expression" dxfId="41272" priority="1940" stopIfTrue="1">
      <formula>$N11&gt;0.15</formula>
    </cfRule>
  </conditionalFormatting>
  <conditionalFormatting sqref="J11">
    <cfRule type="expression" dxfId="41271" priority="1937">
      <formula>AND($N11&gt;0.08,$N11&lt;0.15)</formula>
    </cfRule>
    <cfRule type="expression" dxfId="41270" priority="1938" stopIfTrue="1">
      <formula>$N11&gt;0.15</formula>
    </cfRule>
  </conditionalFormatting>
  <conditionalFormatting sqref="F22">
    <cfRule type="expression" dxfId="41269" priority="1805">
      <formula>AND($N22&gt;0.08,$N22&lt;0.15)</formula>
    </cfRule>
    <cfRule type="expression" dxfId="41268" priority="1806" stopIfTrue="1">
      <formula>$N22&gt;0.15</formula>
    </cfRule>
  </conditionalFormatting>
  <conditionalFormatting sqref="F22">
    <cfRule type="expression" dxfId="41267" priority="1807">
      <formula>AND($N22&gt;0.08,$N22&lt;0.15)</formula>
    </cfRule>
    <cfRule type="expression" dxfId="41266" priority="1808" stopIfTrue="1">
      <formula>$N22&gt;0.15</formula>
    </cfRule>
  </conditionalFormatting>
  <conditionalFormatting sqref="F22">
    <cfRule type="expression" dxfId="41265" priority="1803">
      <formula>AND($N22&gt;0.08,$N22&lt;0.15)</formula>
    </cfRule>
    <cfRule type="expression" dxfId="41264" priority="1804" stopIfTrue="1">
      <formula>$N22&gt;0.15</formula>
    </cfRule>
  </conditionalFormatting>
  <conditionalFormatting sqref="F22">
    <cfRule type="expression" dxfId="41263" priority="1801">
      <formula>AND(#REF!&gt;0.08,#REF!&lt;0.15)</formula>
    </cfRule>
    <cfRule type="expression" dxfId="41262" priority="1802" stopIfTrue="1">
      <formula>#REF!&gt;0.15</formula>
    </cfRule>
  </conditionalFormatting>
  <conditionalFormatting sqref="F22">
    <cfRule type="expression" dxfId="41261" priority="1799">
      <formula>AND($N22&gt;0.08,$N22&lt;0.15)</formula>
    </cfRule>
    <cfRule type="expression" dxfId="41260" priority="1800" stopIfTrue="1">
      <formula>$N22&gt;0.15</formula>
    </cfRule>
  </conditionalFormatting>
  <conditionalFormatting sqref="F22">
    <cfRule type="expression" dxfId="41259" priority="1797">
      <formula>AND(#REF!&gt;0.08,#REF!&lt;0.15)</formula>
    </cfRule>
    <cfRule type="expression" dxfId="41258" priority="1798" stopIfTrue="1">
      <formula>#REF!&gt;0.15</formula>
    </cfRule>
  </conditionalFormatting>
  <conditionalFormatting sqref="G22">
    <cfRule type="expression" dxfId="41257" priority="1793">
      <formula>AND($N22&gt;0.08,$N22&lt;0.15)</formula>
    </cfRule>
    <cfRule type="expression" dxfId="41256" priority="1794" stopIfTrue="1">
      <formula>$N22&gt;0.15</formula>
    </cfRule>
  </conditionalFormatting>
  <conditionalFormatting sqref="G22">
    <cfRule type="expression" dxfId="41255" priority="1795">
      <formula>AND($N22&gt;0.08,$N22&lt;0.15)</formula>
    </cfRule>
    <cfRule type="expression" dxfId="41254" priority="1796" stopIfTrue="1">
      <formula>$N22&gt;0.15</formula>
    </cfRule>
  </conditionalFormatting>
  <conditionalFormatting sqref="E22">
    <cfRule type="expression" dxfId="41253" priority="1789">
      <formula>AND(#REF!&gt;0.08,#REF!&lt;0.15)</formula>
    </cfRule>
    <cfRule type="expression" dxfId="41252" priority="1790" stopIfTrue="1">
      <formula>#REF!&gt;0.15</formula>
    </cfRule>
  </conditionalFormatting>
  <conditionalFormatting sqref="E22">
    <cfRule type="expression" dxfId="41251" priority="1791">
      <formula>AND($N22&gt;0.08,$N22&lt;0.15)</formula>
    </cfRule>
    <cfRule type="expression" dxfId="41250" priority="1792" stopIfTrue="1">
      <formula>$N22&gt;0.15</formula>
    </cfRule>
  </conditionalFormatting>
  <conditionalFormatting sqref="E22">
    <cfRule type="expression" dxfId="41249" priority="1787">
      <formula>AND($N22&gt;0.08,$N22&lt;0.15)</formula>
    </cfRule>
    <cfRule type="expression" dxfId="41248" priority="1788" stopIfTrue="1">
      <formula>$N22&gt;0.15</formula>
    </cfRule>
  </conditionalFormatting>
  <conditionalFormatting sqref="E22">
    <cfRule type="expression" dxfId="41247" priority="1785">
      <formula>AND(#REF!&gt;0.08,#REF!&lt;0.15)</formula>
    </cfRule>
    <cfRule type="expression" dxfId="41246" priority="1786" stopIfTrue="1">
      <formula>#REF!&gt;0.15</formula>
    </cfRule>
  </conditionalFormatting>
  <conditionalFormatting sqref="D22">
    <cfRule type="expression" dxfId="41245" priority="1783">
      <formula>AND($N22&gt;0.08,$N22&lt;0.15)</formula>
    </cfRule>
    <cfRule type="expression" dxfId="41244" priority="1784" stopIfTrue="1">
      <formula>$N22&gt;0.15</formula>
    </cfRule>
  </conditionalFormatting>
  <conditionalFormatting sqref="D22">
    <cfRule type="expression" dxfId="41243" priority="1781">
      <formula>AND($N22&gt;0.08,$N22&lt;0.15)</formula>
    </cfRule>
    <cfRule type="expression" dxfId="41242" priority="1782" stopIfTrue="1">
      <formula>$N22&gt;0.15</formula>
    </cfRule>
  </conditionalFormatting>
  <conditionalFormatting sqref="F12">
    <cfRule type="expression" dxfId="41241" priority="1713">
      <formula>AND($N12&gt;0.08,$N12&lt;0.15)</formula>
    </cfRule>
    <cfRule type="expression" dxfId="41240" priority="1714" stopIfTrue="1">
      <formula>$N12&gt;0.15</formula>
    </cfRule>
  </conditionalFormatting>
  <conditionalFormatting sqref="F12">
    <cfRule type="expression" dxfId="41239" priority="1715">
      <formula>AND($N12&gt;0.08,$N12&lt;0.15)</formula>
    </cfRule>
    <cfRule type="expression" dxfId="41238" priority="1716" stopIfTrue="1">
      <formula>$N12&gt;0.15</formula>
    </cfRule>
  </conditionalFormatting>
  <conditionalFormatting sqref="F12">
    <cfRule type="expression" dxfId="41237" priority="1711">
      <formula>AND($N12&gt;0.08,$N12&lt;0.15)</formula>
    </cfRule>
    <cfRule type="expression" dxfId="41236" priority="1712" stopIfTrue="1">
      <formula>$N12&gt;0.15</formula>
    </cfRule>
  </conditionalFormatting>
  <conditionalFormatting sqref="F12">
    <cfRule type="expression" dxfId="41235" priority="1709">
      <formula>AND(#REF!&gt;0.08,#REF!&lt;0.15)</formula>
    </cfRule>
    <cfRule type="expression" dxfId="41234" priority="1710" stopIfTrue="1">
      <formula>#REF!&gt;0.15</formula>
    </cfRule>
  </conditionalFormatting>
  <conditionalFormatting sqref="F12">
    <cfRule type="expression" dxfId="41233" priority="1707">
      <formula>AND($N12&gt;0.08,$N12&lt;0.15)</formula>
    </cfRule>
    <cfRule type="expression" dxfId="41232" priority="1708" stopIfTrue="1">
      <formula>$N12&gt;0.15</formula>
    </cfRule>
  </conditionalFormatting>
  <conditionalFormatting sqref="F12">
    <cfRule type="expression" dxfId="41231" priority="1705">
      <formula>AND(#REF!&gt;0.08,#REF!&lt;0.15)</formula>
    </cfRule>
    <cfRule type="expression" dxfId="41230" priority="1706" stopIfTrue="1">
      <formula>#REF!&gt;0.15</formula>
    </cfRule>
  </conditionalFormatting>
  <conditionalFormatting sqref="E12">
    <cfRule type="expression" dxfId="41229" priority="1697">
      <formula>AND(#REF!&gt;0.08,#REF!&lt;0.15)</formula>
    </cfRule>
    <cfRule type="expression" dxfId="41228" priority="1698" stopIfTrue="1">
      <formula>#REF!&gt;0.15</formula>
    </cfRule>
  </conditionalFormatting>
  <conditionalFormatting sqref="E12">
    <cfRule type="expression" dxfId="41227" priority="1699">
      <formula>AND($N12&gt;0.08,$N12&lt;0.15)</formula>
    </cfRule>
    <cfRule type="expression" dxfId="41226" priority="1700" stopIfTrue="1">
      <formula>$N12&gt;0.15</formula>
    </cfRule>
  </conditionalFormatting>
  <conditionalFormatting sqref="E12">
    <cfRule type="expression" dxfId="41225" priority="1695">
      <formula>AND($N12&gt;0.08,$N12&lt;0.15)</formula>
    </cfRule>
    <cfRule type="expression" dxfId="41224" priority="1696" stopIfTrue="1">
      <formula>$N12&gt;0.15</formula>
    </cfRule>
  </conditionalFormatting>
  <conditionalFormatting sqref="E12">
    <cfRule type="expression" dxfId="41223" priority="1693">
      <formula>AND(#REF!&gt;0.08,#REF!&lt;0.15)</formula>
    </cfRule>
    <cfRule type="expression" dxfId="41222" priority="1694" stopIfTrue="1">
      <formula>#REF!&gt;0.15</formula>
    </cfRule>
  </conditionalFormatting>
  <conditionalFormatting sqref="D12">
    <cfRule type="expression" dxfId="41221" priority="1691">
      <formula>AND($N12&gt;0.08,$N12&lt;0.15)</formula>
    </cfRule>
    <cfRule type="expression" dxfId="41220" priority="1692" stopIfTrue="1">
      <formula>$N12&gt;0.15</formula>
    </cfRule>
  </conditionalFormatting>
  <conditionalFormatting sqref="D12">
    <cfRule type="expression" dxfId="41219" priority="1689">
      <formula>AND($N12&gt;0.08,$N12&lt;0.15)</formula>
    </cfRule>
    <cfRule type="expression" dxfId="41218" priority="1690" stopIfTrue="1">
      <formula>$N12&gt;0.15</formula>
    </cfRule>
  </conditionalFormatting>
  <conditionalFormatting sqref="G12">
    <cfRule type="expression" dxfId="41217" priority="1685">
      <formula>AND($N12&gt;0.08,$N12&lt;0.15)</formula>
    </cfRule>
    <cfRule type="expression" dxfId="41216" priority="1686" stopIfTrue="1">
      <formula>$N12&gt;0.15</formula>
    </cfRule>
  </conditionalFormatting>
  <conditionalFormatting sqref="G12">
    <cfRule type="expression" dxfId="41215" priority="1687">
      <formula>AND($N12&gt;0.08,$N12&lt;0.15)</formula>
    </cfRule>
    <cfRule type="expression" dxfId="41214" priority="1688" stopIfTrue="1">
      <formula>$N12&gt;0.15</formula>
    </cfRule>
  </conditionalFormatting>
  <conditionalFormatting sqref="F23">
    <cfRule type="expression" dxfId="41213" priority="1433">
      <formula>AND($N23&gt;0.08,$N23&lt;0.15)</formula>
    </cfRule>
    <cfRule type="expression" dxfId="41212" priority="1434" stopIfTrue="1">
      <formula>$N23&gt;0.15</formula>
    </cfRule>
  </conditionalFormatting>
  <conditionalFormatting sqref="F23">
    <cfRule type="expression" dxfId="41211" priority="1435">
      <formula>AND($N23&gt;0.08,$N23&lt;0.15)</formula>
    </cfRule>
    <cfRule type="expression" dxfId="41210" priority="1436" stopIfTrue="1">
      <formula>$N23&gt;0.15</formula>
    </cfRule>
  </conditionalFormatting>
  <conditionalFormatting sqref="F23">
    <cfRule type="expression" dxfId="41209" priority="1431">
      <formula>AND($N23&gt;0.08,$N23&lt;0.15)</formula>
    </cfRule>
    <cfRule type="expression" dxfId="41208" priority="1432" stopIfTrue="1">
      <formula>$N23&gt;0.15</formula>
    </cfRule>
  </conditionalFormatting>
  <conditionalFormatting sqref="F23">
    <cfRule type="expression" dxfId="41207" priority="1429">
      <formula>AND(#REF!&gt;0.08,#REF!&lt;0.15)</formula>
    </cfRule>
    <cfRule type="expression" dxfId="41206" priority="1430" stopIfTrue="1">
      <formula>#REF!&gt;0.15</formula>
    </cfRule>
  </conditionalFormatting>
  <conditionalFormatting sqref="F23">
    <cfRule type="expression" dxfId="41205" priority="1427">
      <formula>AND($N23&gt;0.08,$N23&lt;0.15)</formula>
    </cfRule>
    <cfRule type="expression" dxfId="41204" priority="1428" stopIfTrue="1">
      <formula>$N23&gt;0.15</formula>
    </cfRule>
  </conditionalFormatting>
  <conditionalFormatting sqref="F23">
    <cfRule type="expression" dxfId="41203" priority="1425">
      <formula>AND(#REF!&gt;0.08,#REF!&lt;0.15)</formula>
    </cfRule>
    <cfRule type="expression" dxfId="41202" priority="1426" stopIfTrue="1">
      <formula>#REF!&gt;0.15</formula>
    </cfRule>
  </conditionalFormatting>
  <conditionalFormatting sqref="G23">
    <cfRule type="expression" dxfId="41201" priority="1421">
      <formula>AND($N23&gt;0.08,$N23&lt;0.15)</formula>
    </cfRule>
    <cfRule type="expression" dxfId="41200" priority="1422" stopIfTrue="1">
      <formula>$N23&gt;0.15</formula>
    </cfRule>
  </conditionalFormatting>
  <conditionalFormatting sqref="G23">
    <cfRule type="expression" dxfId="41199" priority="1423">
      <formula>AND($N23&gt;0.08,$N23&lt;0.15)</formula>
    </cfRule>
    <cfRule type="expression" dxfId="41198" priority="1424" stopIfTrue="1">
      <formula>$N23&gt;0.15</formula>
    </cfRule>
  </conditionalFormatting>
  <conditionalFormatting sqref="E23">
    <cfRule type="expression" dxfId="41197" priority="1417">
      <formula>AND(#REF!&gt;0.08,#REF!&lt;0.15)</formula>
    </cfRule>
    <cfRule type="expression" dxfId="41196" priority="1418" stopIfTrue="1">
      <formula>#REF!&gt;0.15</formula>
    </cfRule>
  </conditionalFormatting>
  <conditionalFormatting sqref="E23">
    <cfRule type="expression" dxfId="41195" priority="1419">
      <formula>AND($N23&gt;0.08,$N23&lt;0.15)</formula>
    </cfRule>
    <cfRule type="expression" dxfId="41194" priority="1420" stopIfTrue="1">
      <formula>$N23&gt;0.15</formula>
    </cfRule>
  </conditionalFormatting>
  <conditionalFormatting sqref="E23">
    <cfRule type="expression" dxfId="41193" priority="1415">
      <formula>AND($N23&gt;0.08,$N23&lt;0.15)</formula>
    </cfRule>
    <cfRule type="expression" dxfId="41192" priority="1416" stopIfTrue="1">
      <formula>$N23&gt;0.15</formula>
    </cfRule>
  </conditionalFormatting>
  <conditionalFormatting sqref="E23">
    <cfRule type="expression" dxfId="41191" priority="1413">
      <formula>AND(#REF!&gt;0.08,#REF!&lt;0.15)</formula>
    </cfRule>
    <cfRule type="expression" dxfId="41190" priority="1414" stopIfTrue="1">
      <formula>#REF!&gt;0.15</formula>
    </cfRule>
  </conditionalFormatting>
  <conditionalFormatting sqref="D23">
    <cfRule type="expression" dxfId="41189" priority="1411">
      <formula>AND($N23&gt;0.08,$N23&lt;0.15)</formula>
    </cfRule>
    <cfRule type="expression" dxfId="41188" priority="1412" stopIfTrue="1">
      <formula>$N23&gt;0.15</formula>
    </cfRule>
  </conditionalFormatting>
  <conditionalFormatting sqref="D23">
    <cfRule type="expression" dxfId="41187" priority="1409">
      <formula>AND($N23&gt;0.08,$N23&lt;0.15)</formula>
    </cfRule>
    <cfRule type="expression" dxfId="41186" priority="1410" stopIfTrue="1">
      <formula>$N23&gt;0.15</formula>
    </cfRule>
  </conditionalFormatting>
  <conditionalFormatting sqref="F24">
    <cfRule type="expression" dxfId="41185" priority="1401">
      <formula>AND($N24&gt;0.08,$N24&lt;0.15)</formula>
    </cfRule>
    <cfRule type="expression" dxfId="41184" priority="1402" stopIfTrue="1">
      <formula>$N24&gt;0.15</formula>
    </cfRule>
  </conditionalFormatting>
  <conditionalFormatting sqref="F24">
    <cfRule type="expression" dxfId="41183" priority="1403">
      <formula>AND($N24&gt;0.08,$N24&lt;0.15)</formula>
    </cfRule>
    <cfRule type="expression" dxfId="41182" priority="1404" stopIfTrue="1">
      <formula>$N24&gt;0.15</formula>
    </cfRule>
  </conditionalFormatting>
  <conditionalFormatting sqref="F24">
    <cfRule type="expression" dxfId="41181" priority="1399">
      <formula>AND($N24&gt;0.08,$N24&lt;0.15)</formula>
    </cfRule>
    <cfRule type="expression" dxfId="41180" priority="1400" stopIfTrue="1">
      <formula>$N24&gt;0.15</formula>
    </cfRule>
  </conditionalFormatting>
  <conditionalFormatting sqref="F24">
    <cfRule type="expression" dxfId="41179" priority="1397">
      <formula>AND(#REF!&gt;0.08,#REF!&lt;0.15)</formula>
    </cfRule>
    <cfRule type="expression" dxfId="41178" priority="1398" stopIfTrue="1">
      <formula>#REF!&gt;0.15</formula>
    </cfRule>
  </conditionalFormatting>
  <conditionalFormatting sqref="F24">
    <cfRule type="expression" dxfId="41177" priority="1395">
      <formula>AND($N24&gt;0.08,$N24&lt;0.15)</formula>
    </cfRule>
    <cfRule type="expression" dxfId="41176" priority="1396" stopIfTrue="1">
      <formula>$N24&gt;0.15</formula>
    </cfRule>
  </conditionalFormatting>
  <conditionalFormatting sqref="F24">
    <cfRule type="expression" dxfId="41175" priority="1393">
      <formula>AND(#REF!&gt;0.08,#REF!&lt;0.15)</formula>
    </cfRule>
    <cfRule type="expression" dxfId="41174" priority="1394" stopIfTrue="1">
      <formula>#REF!&gt;0.15</formula>
    </cfRule>
  </conditionalFormatting>
  <conditionalFormatting sqref="G24">
    <cfRule type="expression" dxfId="41173" priority="1389">
      <formula>AND($N24&gt;0.08,$N24&lt;0.15)</formula>
    </cfRule>
    <cfRule type="expression" dxfId="41172" priority="1390" stopIfTrue="1">
      <formula>$N24&gt;0.15</formula>
    </cfRule>
  </conditionalFormatting>
  <conditionalFormatting sqref="G24">
    <cfRule type="expression" dxfId="41171" priority="1391">
      <formula>AND($N24&gt;0.08,$N24&lt;0.15)</formula>
    </cfRule>
    <cfRule type="expression" dxfId="41170" priority="1392" stopIfTrue="1">
      <formula>$N24&gt;0.15</formula>
    </cfRule>
  </conditionalFormatting>
  <conditionalFormatting sqref="E24">
    <cfRule type="expression" dxfId="41169" priority="1385">
      <formula>AND(#REF!&gt;0.08,#REF!&lt;0.15)</formula>
    </cfRule>
    <cfRule type="expression" dxfId="41168" priority="1386" stopIfTrue="1">
      <formula>#REF!&gt;0.15</formula>
    </cfRule>
  </conditionalFormatting>
  <conditionalFormatting sqref="E24">
    <cfRule type="expression" dxfId="41167" priority="1387">
      <formula>AND($N24&gt;0.08,$N24&lt;0.15)</formula>
    </cfRule>
    <cfRule type="expression" dxfId="41166" priority="1388" stopIfTrue="1">
      <formula>$N24&gt;0.15</formula>
    </cfRule>
  </conditionalFormatting>
  <conditionalFormatting sqref="E24">
    <cfRule type="expression" dxfId="41165" priority="1383">
      <formula>AND($N24&gt;0.08,$N24&lt;0.15)</formula>
    </cfRule>
    <cfRule type="expression" dxfId="41164" priority="1384" stopIfTrue="1">
      <formula>$N24&gt;0.15</formula>
    </cfRule>
  </conditionalFormatting>
  <conditionalFormatting sqref="E24">
    <cfRule type="expression" dxfId="41163" priority="1381">
      <formula>AND(#REF!&gt;0.08,#REF!&lt;0.15)</formula>
    </cfRule>
    <cfRule type="expression" dxfId="41162" priority="1382" stopIfTrue="1">
      <formula>#REF!&gt;0.15</formula>
    </cfRule>
  </conditionalFormatting>
  <conditionalFormatting sqref="D24">
    <cfRule type="expression" dxfId="41161" priority="1379">
      <formula>AND($N24&gt;0.08,$N24&lt;0.15)</formula>
    </cfRule>
    <cfRule type="expression" dxfId="41160" priority="1380" stopIfTrue="1">
      <formula>$N24&gt;0.15</formula>
    </cfRule>
  </conditionalFormatting>
  <conditionalFormatting sqref="D24">
    <cfRule type="expression" dxfId="41159" priority="1377">
      <formula>AND($N24&gt;0.08,$N24&lt;0.15)</formula>
    </cfRule>
    <cfRule type="expression" dxfId="41158" priority="1378" stopIfTrue="1">
      <formula>$N24&gt;0.15</formula>
    </cfRule>
  </conditionalFormatting>
  <conditionalFormatting sqref="H24">
    <cfRule type="expression" dxfId="41157" priority="1375">
      <formula>AND($N24&gt;0.08,$N24&lt;0.15)</formula>
    </cfRule>
    <cfRule type="expression" dxfId="41156" priority="1376" stopIfTrue="1">
      <formula>$N24&gt;0.15</formula>
    </cfRule>
  </conditionalFormatting>
  <conditionalFormatting sqref="H24">
    <cfRule type="expression" dxfId="41155" priority="1373">
      <formula>AND($N24&gt;0.08,$N24&lt;0.15)</formula>
    </cfRule>
    <cfRule type="expression" dxfId="41154" priority="1374" stopIfTrue="1">
      <formula>$N24&gt;0.15</formula>
    </cfRule>
  </conditionalFormatting>
  <conditionalFormatting sqref="G25">
    <cfRule type="expression" dxfId="41153" priority="1369">
      <formula>AND($N25&gt;0.08,$N25&lt;0.15)</formula>
    </cfRule>
    <cfRule type="expression" dxfId="41152" priority="1370" stopIfTrue="1">
      <formula>$N25&gt;0.15</formula>
    </cfRule>
  </conditionalFormatting>
  <conditionalFormatting sqref="G25">
    <cfRule type="expression" dxfId="41151" priority="1371">
      <formula>AND($N25&gt;0.08,$N25&lt;0.15)</formula>
    </cfRule>
    <cfRule type="expression" dxfId="41150" priority="1372" stopIfTrue="1">
      <formula>$N25&gt;0.15</formula>
    </cfRule>
  </conditionalFormatting>
  <conditionalFormatting sqref="D25">
    <cfRule type="expression" dxfId="41149" priority="1367">
      <formula>AND($N25&gt;0.08,$N25&lt;0.15)</formula>
    </cfRule>
    <cfRule type="expression" dxfId="41148" priority="1368" stopIfTrue="1">
      <formula>$N25&gt;0.15</formula>
    </cfRule>
  </conditionalFormatting>
  <conditionalFormatting sqref="D25">
    <cfRule type="expression" dxfId="41147" priority="1365">
      <formula>AND($N25&gt;0.08,$N25&lt;0.15)</formula>
    </cfRule>
    <cfRule type="expression" dxfId="41146" priority="1366" stopIfTrue="1">
      <formula>$N25&gt;0.15</formula>
    </cfRule>
  </conditionalFormatting>
  <conditionalFormatting sqref="F25">
    <cfRule type="expression" dxfId="41145" priority="1361">
      <formula>AND($N25&gt;0.08,$N25&lt;0.15)</formula>
    </cfRule>
    <cfRule type="expression" dxfId="41144" priority="1362" stopIfTrue="1">
      <formula>$N25&gt;0.15</formula>
    </cfRule>
  </conditionalFormatting>
  <conditionalFormatting sqref="F25">
    <cfRule type="expression" dxfId="41143" priority="1363">
      <formula>AND($N25&gt;0.08,$N25&lt;0.15)</formula>
    </cfRule>
    <cfRule type="expression" dxfId="41142" priority="1364" stopIfTrue="1">
      <formula>$N25&gt;0.15</formula>
    </cfRule>
  </conditionalFormatting>
  <conditionalFormatting sqref="F25">
    <cfRule type="expression" dxfId="41141" priority="1359">
      <formula>AND($N25&gt;0.08,$N25&lt;0.15)</formula>
    </cfRule>
    <cfRule type="expression" dxfId="41140" priority="1360" stopIfTrue="1">
      <formula>$N25&gt;0.15</formula>
    </cfRule>
  </conditionalFormatting>
  <conditionalFormatting sqref="F25">
    <cfRule type="expression" dxfId="41139" priority="1357">
      <formula>AND(#REF!&gt;0.08,#REF!&lt;0.15)</formula>
    </cfRule>
    <cfRule type="expression" dxfId="41138" priority="1358" stopIfTrue="1">
      <formula>#REF!&gt;0.15</formula>
    </cfRule>
  </conditionalFormatting>
  <conditionalFormatting sqref="F25">
    <cfRule type="expression" dxfId="41137" priority="1355">
      <formula>AND($N25&gt;0.08,$N25&lt;0.15)</formula>
    </cfRule>
    <cfRule type="expression" dxfId="41136" priority="1356" stopIfTrue="1">
      <formula>$N25&gt;0.15</formula>
    </cfRule>
  </conditionalFormatting>
  <conditionalFormatting sqref="F25">
    <cfRule type="expression" dxfId="41135" priority="1353">
      <formula>AND(#REF!&gt;0.08,#REF!&lt;0.15)</formula>
    </cfRule>
    <cfRule type="expression" dxfId="41134" priority="1354" stopIfTrue="1">
      <formula>#REF!&gt;0.15</formula>
    </cfRule>
  </conditionalFormatting>
  <conditionalFormatting sqref="E25">
    <cfRule type="expression" dxfId="41133" priority="1349">
      <formula>AND(#REF!&gt;0.08,#REF!&lt;0.15)</formula>
    </cfRule>
    <cfRule type="expression" dxfId="41132" priority="1350" stopIfTrue="1">
      <formula>#REF!&gt;0.15</formula>
    </cfRule>
  </conditionalFormatting>
  <conditionalFormatting sqref="E25">
    <cfRule type="expression" dxfId="41131" priority="1351">
      <formula>AND($N25&gt;0.08,$N25&lt;0.15)</formula>
    </cfRule>
    <cfRule type="expression" dxfId="41130" priority="1352" stopIfTrue="1">
      <formula>$N25&gt;0.15</formula>
    </cfRule>
  </conditionalFormatting>
  <conditionalFormatting sqref="E25">
    <cfRule type="expression" dxfId="41129" priority="1347">
      <formula>AND($N25&gt;0.08,$N25&lt;0.15)</formula>
    </cfRule>
    <cfRule type="expression" dxfId="41128" priority="1348" stopIfTrue="1">
      <formula>$N25&gt;0.15</formula>
    </cfRule>
  </conditionalFormatting>
  <conditionalFormatting sqref="E25">
    <cfRule type="expression" dxfId="41127" priority="1345">
      <formula>AND(#REF!&gt;0.08,#REF!&lt;0.15)</formula>
    </cfRule>
    <cfRule type="expression" dxfId="41126" priority="1346" stopIfTrue="1">
      <formula>#REF!&gt;0.15</formula>
    </cfRule>
  </conditionalFormatting>
  <conditionalFormatting sqref="H25">
    <cfRule type="expression" dxfId="41125" priority="1343">
      <formula>AND($N25&gt;0.08,$N25&lt;0.15)</formula>
    </cfRule>
    <cfRule type="expression" dxfId="41124" priority="1344" stopIfTrue="1">
      <formula>$N25&gt;0.15</formula>
    </cfRule>
  </conditionalFormatting>
  <conditionalFormatting sqref="H25">
    <cfRule type="expression" dxfId="41123" priority="1341">
      <formula>AND($N25&gt;0.08,$N25&lt;0.15)</formula>
    </cfRule>
    <cfRule type="expression" dxfId="41122" priority="1342" stopIfTrue="1">
      <formula>$N25&gt;0.15</formula>
    </cfRule>
  </conditionalFormatting>
  <conditionalFormatting sqref="F26">
    <cfRule type="expression" dxfId="41121" priority="1337">
      <formula>AND($N26&gt;0.08,$N26&lt;0.15)</formula>
    </cfRule>
    <cfRule type="expression" dxfId="41120" priority="1338" stopIfTrue="1">
      <formula>$N26&gt;0.15</formula>
    </cfRule>
  </conditionalFormatting>
  <conditionalFormatting sqref="F26">
    <cfRule type="expression" dxfId="41119" priority="1339">
      <formula>AND($N26&gt;0.08,$N26&lt;0.15)</formula>
    </cfRule>
    <cfRule type="expression" dxfId="41118" priority="1340" stopIfTrue="1">
      <formula>$N26&gt;0.15</formula>
    </cfRule>
  </conditionalFormatting>
  <conditionalFormatting sqref="F26">
    <cfRule type="expression" dxfId="41117" priority="1335">
      <formula>AND($N26&gt;0.08,$N26&lt;0.15)</formula>
    </cfRule>
    <cfRule type="expression" dxfId="41116" priority="1336" stopIfTrue="1">
      <formula>$N26&gt;0.15</formula>
    </cfRule>
  </conditionalFormatting>
  <conditionalFormatting sqref="F26">
    <cfRule type="expression" dxfId="41115" priority="1333">
      <formula>AND(#REF!&gt;0.08,#REF!&lt;0.15)</formula>
    </cfRule>
    <cfRule type="expression" dxfId="41114" priority="1334" stopIfTrue="1">
      <formula>#REF!&gt;0.15</formula>
    </cfRule>
  </conditionalFormatting>
  <conditionalFormatting sqref="F26">
    <cfRule type="expression" dxfId="41113" priority="1331">
      <formula>AND($N26&gt;0.08,$N26&lt;0.15)</formula>
    </cfRule>
    <cfRule type="expression" dxfId="41112" priority="1332" stopIfTrue="1">
      <formula>$N26&gt;0.15</formula>
    </cfRule>
  </conditionalFormatting>
  <conditionalFormatting sqref="F26">
    <cfRule type="expression" dxfId="41111" priority="1329">
      <formula>AND(#REF!&gt;0.08,#REF!&lt;0.15)</formula>
    </cfRule>
    <cfRule type="expression" dxfId="41110" priority="1330" stopIfTrue="1">
      <formula>#REF!&gt;0.15</formula>
    </cfRule>
  </conditionalFormatting>
  <conditionalFormatting sqref="H26">
    <cfRule type="expression" dxfId="41109" priority="1327">
      <formula>AND($N26&gt;0.08,$N26&lt;0.15)</formula>
    </cfRule>
    <cfRule type="expression" dxfId="41108" priority="1328" stopIfTrue="1">
      <formula>$N26&gt;0.15</formula>
    </cfRule>
  </conditionalFormatting>
  <conditionalFormatting sqref="H26">
    <cfRule type="expression" dxfId="41107" priority="1325">
      <formula>AND($N26&gt;0.08,$N26&lt;0.15)</formula>
    </cfRule>
    <cfRule type="expression" dxfId="41106" priority="1326" stopIfTrue="1">
      <formula>$N26&gt;0.15</formula>
    </cfRule>
  </conditionalFormatting>
  <conditionalFormatting sqref="E26">
    <cfRule type="expression" dxfId="41105" priority="1321">
      <formula>AND(#REF!&gt;0.08,#REF!&lt;0.15)</formula>
    </cfRule>
    <cfRule type="expression" dxfId="41104" priority="1322" stopIfTrue="1">
      <formula>#REF!&gt;0.15</formula>
    </cfRule>
  </conditionalFormatting>
  <conditionalFormatting sqref="E26">
    <cfRule type="expression" dxfId="41103" priority="1323">
      <formula>AND($N26&gt;0.08,$N26&lt;0.15)</formula>
    </cfRule>
    <cfRule type="expression" dxfId="41102" priority="1324" stopIfTrue="1">
      <formula>$N26&gt;0.15</formula>
    </cfRule>
  </conditionalFormatting>
  <conditionalFormatting sqref="E26">
    <cfRule type="expression" dxfId="41101" priority="1319">
      <formula>AND($N26&gt;0.08,$N26&lt;0.15)</formula>
    </cfRule>
    <cfRule type="expression" dxfId="41100" priority="1320" stopIfTrue="1">
      <formula>$N26&gt;0.15</formula>
    </cfRule>
  </conditionalFormatting>
  <conditionalFormatting sqref="E26">
    <cfRule type="expression" dxfId="41099" priority="1317">
      <formula>AND(#REF!&gt;0.08,#REF!&lt;0.15)</formula>
    </cfRule>
    <cfRule type="expression" dxfId="41098" priority="1318" stopIfTrue="1">
      <formula>#REF!&gt;0.15</formula>
    </cfRule>
  </conditionalFormatting>
  <conditionalFormatting sqref="D26">
    <cfRule type="expression" dxfId="41097" priority="1315">
      <formula>AND($N26&gt;0.08,$N26&lt;0.15)</formula>
    </cfRule>
    <cfRule type="expression" dxfId="41096" priority="1316" stopIfTrue="1">
      <formula>$N26&gt;0.15</formula>
    </cfRule>
  </conditionalFormatting>
  <conditionalFormatting sqref="D26">
    <cfRule type="expression" dxfId="41095" priority="1313">
      <formula>AND($N26&gt;0.08,$N26&lt;0.15)</formula>
    </cfRule>
    <cfRule type="expression" dxfId="41094" priority="1314" stopIfTrue="1">
      <formula>$N26&gt;0.15</formula>
    </cfRule>
  </conditionalFormatting>
  <conditionalFormatting sqref="G26">
    <cfRule type="expression" dxfId="41093" priority="1309">
      <formula>AND($N26&gt;0.08,$N26&lt;0.15)</formula>
    </cfRule>
    <cfRule type="expression" dxfId="41092" priority="1310" stopIfTrue="1">
      <formula>$N26&gt;0.15</formula>
    </cfRule>
  </conditionalFormatting>
  <conditionalFormatting sqref="G26">
    <cfRule type="expression" dxfId="41091" priority="1311">
      <formula>AND($N26&gt;0.08,$N26&lt;0.15)</formula>
    </cfRule>
    <cfRule type="expression" dxfId="41090" priority="1312" stopIfTrue="1">
      <formula>$N26&gt;0.15</formula>
    </cfRule>
  </conditionalFormatting>
  <conditionalFormatting sqref="F27">
    <cfRule type="expression" dxfId="41089" priority="1305">
      <formula>AND($N27&gt;0.08,$N27&lt;0.15)</formula>
    </cfRule>
    <cfRule type="expression" dxfId="41088" priority="1306" stopIfTrue="1">
      <formula>$N27&gt;0.15</formula>
    </cfRule>
  </conditionalFormatting>
  <conditionalFormatting sqref="F27">
    <cfRule type="expression" dxfId="41087" priority="1307">
      <formula>AND($N27&gt;0.08,$N27&lt;0.15)</formula>
    </cfRule>
    <cfRule type="expression" dxfId="41086" priority="1308" stopIfTrue="1">
      <formula>$N27&gt;0.15</formula>
    </cfRule>
  </conditionalFormatting>
  <conditionalFormatting sqref="F27">
    <cfRule type="expression" dxfId="41085" priority="1303">
      <formula>AND($N27&gt;0.08,$N27&lt;0.15)</formula>
    </cfRule>
    <cfRule type="expression" dxfId="41084" priority="1304" stopIfTrue="1">
      <formula>$N27&gt;0.15</formula>
    </cfRule>
  </conditionalFormatting>
  <conditionalFormatting sqref="F27">
    <cfRule type="expression" dxfId="41083" priority="1301">
      <formula>AND(#REF!&gt;0.08,#REF!&lt;0.15)</formula>
    </cfRule>
    <cfRule type="expression" dxfId="41082" priority="1302" stopIfTrue="1">
      <formula>#REF!&gt;0.15</formula>
    </cfRule>
  </conditionalFormatting>
  <conditionalFormatting sqref="F27">
    <cfRule type="expression" dxfId="41081" priority="1299">
      <formula>AND($N27&gt;0.08,$N27&lt;0.15)</formula>
    </cfRule>
    <cfRule type="expression" dxfId="41080" priority="1300" stopIfTrue="1">
      <formula>$N27&gt;0.15</formula>
    </cfRule>
  </conditionalFormatting>
  <conditionalFormatting sqref="F27">
    <cfRule type="expression" dxfId="41079" priority="1297">
      <formula>AND(#REF!&gt;0.08,#REF!&lt;0.15)</formula>
    </cfRule>
    <cfRule type="expression" dxfId="41078" priority="1298" stopIfTrue="1">
      <formula>#REF!&gt;0.15</formula>
    </cfRule>
  </conditionalFormatting>
  <conditionalFormatting sqref="H27">
    <cfRule type="expression" dxfId="41077" priority="1295">
      <formula>AND($N27&gt;0.08,$N27&lt;0.15)</formula>
    </cfRule>
    <cfRule type="expression" dxfId="41076" priority="1296" stopIfTrue="1">
      <formula>$N27&gt;0.15</formula>
    </cfRule>
  </conditionalFormatting>
  <conditionalFormatting sqref="H27">
    <cfRule type="expression" dxfId="41075" priority="1293">
      <formula>AND($N27&gt;0.08,$N27&lt;0.15)</formula>
    </cfRule>
    <cfRule type="expression" dxfId="41074" priority="1294" stopIfTrue="1">
      <formula>$N27&gt;0.15</formula>
    </cfRule>
  </conditionalFormatting>
  <conditionalFormatting sqref="E27">
    <cfRule type="expression" dxfId="41073" priority="1289">
      <formula>AND(#REF!&gt;0.08,#REF!&lt;0.15)</formula>
    </cfRule>
    <cfRule type="expression" dxfId="41072" priority="1290" stopIfTrue="1">
      <formula>#REF!&gt;0.15</formula>
    </cfRule>
  </conditionalFormatting>
  <conditionalFormatting sqref="E27">
    <cfRule type="expression" dxfId="41071" priority="1291">
      <formula>AND($N27&gt;0.08,$N27&lt;0.15)</formula>
    </cfRule>
    <cfRule type="expression" dxfId="41070" priority="1292" stopIfTrue="1">
      <formula>$N27&gt;0.15</formula>
    </cfRule>
  </conditionalFormatting>
  <conditionalFormatting sqref="E27">
    <cfRule type="expression" dxfId="41069" priority="1287">
      <formula>AND($N27&gt;0.08,$N27&lt;0.15)</formula>
    </cfRule>
    <cfRule type="expression" dxfId="41068" priority="1288" stopIfTrue="1">
      <formula>$N27&gt;0.15</formula>
    </cfRule>
  </conditionalFormatting>
  <conditionalFormatting sqref="E27">
    <cfRule type="expression" dxfId="41067" priority="1285">
      <formula>AND(#REF!&gt;0.08,#REF!&lt;0.15)</formula>
    </cfRule>
    <cfRule type="expression" dxfId="41066" priority="1286" stopIfTrue="1">
      <formula>#REF!&gt;0.15</formula>
    </cfRule>
  </conditionalFormatting>
  <conditionalFormatting sqref="D27">
    <cfRule type="expression" dxfId="41065" priority="1283">
      <formula>AND($N27&gt;0.08,$N27&lt;0.15)</formula>
    </cfRule>
    <cfRule type="expression" dxfId="41064" priority="1284" stopIfTrue="1">
      <formula>$N27&gt;0.15</formula>
    </cfRule>
  </conditionalFormatting>
  <conditionalFormatting sqref="D27">
    <cfRule type="expression" dxfId="41063" priority="1281">
      <formula>AND($N27&gt;0.08,$N27&lt;0.15)</formula>
    </cfRule>
    <cfRule type="expression" dxfId="41062" priority="1282" stopIfTrue="1">
      <formula>$N27&gt;0.15</formula>
    </cfRule>
  </conditionalFormatting>
  <conditionalFormatting sqref="G27">
    <cfRule type="expression" dxfId="41061" priority="1277">
      <formula>AND($N27&gt;0.08,$N27&lt;0.15)</formula>
    </cfRule>
    <cfRule type="expression" dxfId="41060" priority="1278" stopIfTrue="1">
      <formula>$N27&gt;0.15</formula>
    </cfRule>
  </conditionalFormatting>
  <conditionalFormatting sqref="G27">
    <cfRule type="expression" dxfId="41059" priority="1279">
      <formula>AND($N27&gt;0.08,$N27&lt;0.15)</formula>
    </cfRule>
    <cfRule type="expression" dxfId="41058" priority="1280" stopIfTrue="1">
      <formula>$N27&gt;0.15</formula>
    </cfRule>
  </conditionalFormatting>
  <conditionalFormatting sqref="F28">
    <cfRule type="expression" dxfId="41057" priority="1273">
      <formula>AND($N28&gt;0.08,$N28&lt;0.15)</formula>
    </cfRule>
    <cfRule type="expression" dxfId="41056" priority="1274" stopIfTrue="1">
      <formula>$N28&gt;0.15</formula>
    </cfRule>
  </conditionalFormatting>
  <conditionalFormatting sqref="F28">
    <cfRule type="expression" dxfId="41055" priority="1275">
      <formula>AND($N28&gt;0.08,$N28&lt;0.15)</formula>
    </cfRule>
    <cfRule type="expression" dxfId="41054" priority="1276" stopIfTrue="1">
      <formula>$N28&gt;0.15</formula>
    </cfRule>
  </conditionalFormatting>
  <conditionalFormatting sqref="F28">
    <cfRule type="expression" dxfId="41053" priority="1271">
      <formula>AND($N28&gt;0.08,$N28&lt;0.15)</formula>
    </cfRule>
    <cfRule type="expression" dxfId="41052" priority="1272" stopIfTrue="1">
      <formula>$N28&gt;0.15</formula>
    </cfRule>
  </conditionalFormatting>
  <conditionalFormatting sqref="F28">
    <cfRule type="expression" dxfId="41051" priority="1269">
      <formula>AND(#REF!&gt;0.08,#REF!&lt;0.15)</formula>
    </cfRule>
    <cfRule type="expression" dxfId="41050" priority="1270" stopIfTrue="1">
      <formula>#REF!&gt;0.15</formula>
    </cfRule>
  </conditionalFormatting>
  <conditionalFormatting sqref="F28">
    <cfRule type="expression" dxfId="41049" priority="1267">
      <formula>AND($N28&gt;0.08,$N28&lt;0.15)</formula>
    </cfRule>
    <cfRule type="expression" dxfId="41048" priority="1268" stopIfTrue="1">
      <formula>$N28&gt;0.15</formula>
    </cfRule>
  </conditionalFormatting>
  <conditionalFormatting sqref="F28">
    <cfRule type="expression" dxfId="41047" priority="1265">
      <formula>AND(#REF!&gt;0.08,#REF!&lt;0.15)</formula>
    </cfRule>
    <cfRule type="expression" dxfId="41046" priority="1266" stopIfTrue="1">
      <formula>#REF!&gt;0.15</formula>
    </cfRule>
  </conditionalFormatting>
  <conditionalFormatting sqref="H28">
    <cfRule type="expression" dxfId="41045" priority="1263">
      <formula>AND($N28&gt;0.08,$N28&lt;0.15)</formula>
    </cfRule>
    <cfRule type="expression" dxfId="41044" priority="1264" stopIfTrue="1">
      <formula>$N28&gt;0.15</formula>
    </cfRule>
  </conditionalFormatting>
  <conditionalFormatting sqref="H28">
    <cfRule type="expression" dxfId="41043" priority="1261">
      <formula>AND($N28&gt;0.08,$N28&lt;0.15)</formula>
    </cfRule>
    <cfRule type="expression" dxfId="41042" priority="1262" stopIfTrue="1">
      <formula>$N28&gt;0.15</formula>
    </cfRule>
  </conditionalFormatting>
  <conditionalFormatting sqref="E28">
    <cfRule type="expression" dxfId="41041" priority="1257">
      <formula>AND(#REF!&gt;0.08,#REF!&lt;0.15)</formula>
    </cfRule>
    <cfRule type="expression" dxfId="41040" priority="1258" stopIfTrue="1">
      <formula>#REF!&gt;0.15</formula>
    </cfRule>
  </conditionalFormatting>
  <conditionalFormatting sqref="E28">
    <cfRule type="expression" dxfId="41039" priority="1259">
      <formula>AND($N28&gt;0.08,$N28&lt;0.15)</formula>
    </cfRule>
    <cfRule type="expression" dxfId="41038" priority="1260" stopIfTrue="1">
      <formula>$N28&gt;0.15</formula>
    </cfRule>
  </conditionalFormatting>
  <conditionalFormatting sqref="E28">
    <cfRule type="expression" dxfId="41037" priority="1255">
      <formula>AND($N28&gt;0.08,$N28&lt;0.15)</formula>
    </cfRule>
    <cfRule type="expression" dxfId="41036" priority="1256" stopIfTrue="1">
      <formula>$N28&gt;0.15</formula>
    </cfRule>
  </conditionalFormatting>
  <conditionalFormatting sqref="E28">
    <cfRule type="expression" dxfId="41035" priority="1253">
      <formula>AND(#REF!&gt;0.08,#REF!&lt;0.15)</formula>
    </cfRule>
    <cfRule type="expression" dxfId="41034" priority="1254" stopIfTrue="1">
      <formula>#REF!&gt;0.15</formula>
    </cfRule>
  </conditionalFormatting>
  <conditionalFormatting sqref="D28">
    <cfRule type="expression" dxfId="41033" priority="1251">
      <formula>AND($N28&gt;0.08,$N28&lt;0.15)</formula>
    </cfRule>
    <cfRule type="expression" dxfId="41032" priority="1252" stopIfTrue="1">
      <formula>$N28&gt;0.15</formula>
    </cfRule>
  </conditionalFormatting>
  <conditionalFormatting sqref="D28">
    <cfRule type="expression" dxfId="41031" priority="1249">
      <formula>AND($N28&gt;0.08,$N28&lt;0.15)</formula>
    </cfRule>
    <cfRule type="expression" dxfId="41030" priority="1250" stopIfTrue="1">
      <formula>$N28&gt;0.15</formula>
    </cfRule>
  </conditionalFormatting>
  <conditionalFormatting sqref="G28">
    <cfRule type="expression" dxfId="41029" priority="1245">
      <formula>AND($N28&gt;0.08,$N28&lt;0.15)</formula>
    </cfRule>
    <cfRule type="expression" dxfId="41028" priority="1246" stopIfTrue="1">
      <formula>$N28&gt;0.15</formula>
    </cfRule>
  </conditionalFormatting>
  <conditionalFormatting sqref="G28">
    <cfRule type="expression" dxfId="41027" priority="1247">
      <formula>AND($N28&gt;0.08,$N28&lt;0.15)</formula>
    </cfRule>
    <cfRule type="expression" dxfId="41026" priority="1248" stopIfTrue="1">
      <formula>$N28&gt;0.15</formula>
    </cfRule>
  </conditionalFormatting>
  <conditionalFormatting sqref="F29">
    <cfRule type="expression" dxfId="41025" priority="1241">
      <formula>AND($N29&gt;0.08,$N29&lt;0.15)</formula>
    </cfRule>
    <cfRule type="expression" dxfId="41024" priority="1242" stopIfTrue="1">
      <formula>$N29&gt;0.15</formula>
    </cfRule>
  </conditionalFormatting>
  <conditionalFormatting sqref="F29">
    <cfRule type="expression" dxfId="41023" priority="1243">
      <formula>AND($N29&gt;0.08,$N29&lt;0.15)</formula>
    </cfRule>
    <cfRule type="expression" dxfId="41022" priority="1244" stopIfTrue="1">
      <formula>$N29&gt;0.15</formula>
    </cfRule>
  </conditionalFormatting>
  <conditionalFormatting sqref="F29">
    <cfRule type="expression" dxfId="41021" priority="1239">
      <formula>AND($N29&gt;0.08,$N29&lt;0.15)</formula>
    </cfRule>
    <cfRule type="expression" dxfId="41020" priority="1240" stopIfTrue="1">
      <formula>$N29&gt;0.15</formula>
    </cfRule>
  </conditionalFormatting>
  <conditionalFormatting sqref="F29">
    <cfRule type="expression" dxfId="41019" priority="1237">
      <formula>AND(#REF!&gt;0.08,#REF!&lt;0.15)</formula>
    </cfRule>
    <cfRule type="expression" dxfId="41018" priority="1238" stopIfTrue="1">
      <formula>#REF!&gt;0.15</formula>
    </cfRule>
  </conditionalFormatting>
  <conditionalFormatting sqref="F29">
    <cfRule type="expression" dxfId="41017" priority="1235">
      <formula>AND($N29&gt;0.08,$N29&lt;0.15)</formula>
    </cfRule>
    <cfRule type="expression" dxfId="41016" priority="1236" stopIfTrue="1">
      <formula>$N29&gt;0.15</formula>
    </cfRule>
  </conditionalFormatting>
  <conditionalFormatting sqref="F29">
    <cfRule type="expression" dxfId="41015" priority="1233">
      <formula>AND(#REF!&gt;0.08,#REF!&lt;0.15)</formula>
    </cfRule>
    <cfRule type="expression" dxfId="41014" priority="1234" stopIfTrue="1">
      <formula>#REF!&gt;0.15</formula>
    </cfRule>
  </conditionalFormatting>
  <conditionalFormatting sqref="G29">
    <cfRule type="expression" dxfId="41013" priority="1229">
      <formula>AND($N29&gt;0.08,$N29&lt;0.15)</formula>
    </cfRule>
    <cfRule type="expression" dxfId="41012" priority="1230" stopIfTrue="1">
      <formula>$N29&gt;0.15</formula>
    </cfRule>
  </conditionalFormatting>
  <conditionalFormatting sqref="G29">
    <cfRule type="expression" dxfId="41011" priority="1231">
      <formula>AND($N29&gt;0.08,$N29&lt;0.15)</formula>
    </cfRule>
    <cfRule type="expression" dxfId="41010" priority="1232" stopIfTrue="1">
      <formula>$N29&gt;0.15</formula>
    </cfRule>
  </conditionalFormatting>
  <conditionalFormatting sqref="E29">
    <cfRule type="expression" dxfId="41009" priority="1225">
      <formula>AND(#REF!&gt;0.08,#REF!&lt;0.15)</formula>
    </cfRule>
    <cfRule type="expression" dxfId="41008" priority="1226" stopIfTrue="1">
      <formula>#REF!&gt;0.15</formula>
    </cfRule>
  </conditionalFormatting>
  <conditionalFormatting sqref="E29">
    <cfRule type="expression" dxfId="41007" priority="1227">
      <formula>AND($N29&gt;0.08,$N29&lt;0.15)</formula>
    </cfRule>
    <cfRule type="expression" dxfId="41006" priority="1228" stopIfTrue="1">
      <formula>$N29&gt;0.15</formula>
    </cfRule>
  </conditionalFormatting>
  <conditionalFormatting sqref="E29">
    <cfRule type="expression" dxfId="41005" priority="1223">
      <formula>AND($N29&gt;0.08,$N29&lt;0.15)</formula>
    </cfRule>
    <cfRule type="expression" dxfId="41004" priority="1224" stopIfTrue="1">
      <formula>$N29&gt;0.15</formula>
    </cfRule>
  </conditionalFormatting>
  <conditionalFormatting sqref="E29">
    <cfRule type="expression" dxfId="41003" priority="1221">
      <formula>AND(#REF!&gt;0.08,#REF!&lt;0.15)</formula>
    </cfRule>
    <cfRule type="expression" dxfId="41002" priority="1222" stopIfTrue="1">
      <formula>#REF!&gt;0.15</formula>
    </cfRule>
  </conditionalFormatting>
  <conditionalFormatting sqref="D29">
    <cfRule type="expression" dxfId="41001" priority="1219">
      <formula>AND($N29&gt;0.08,$N29&lt;0.15)</formula>
    </cfRule>
    <cfRule type="expression" dxfId="41000" priority="1220" stopIfTrue="1">
      <formula>$N29&gt;0.15</formula>
    </cfRule>
  </conditionalFormatting>
  <conditionalFormatting sqref="D29">
    <cfRule type="expression" dxfId="40999" priority="1217">
      <formula>AND($N29&gt;0.08,$N29&lt;0.15)</formula>
    </cfRule>
    <cfRule type="expression" dxfId="40998" priority="1218" stopIfTrue="1">
      <formula>$N29&gt;0.15</formula>
    </cfRule>
  </conditionalFormatting>
  <conditionalFormatting sqref="H29">
    <cfRule type="expression" dxfId="40997" priority="1215">
      <formula>AND($N29&gt;0.08,$N29&lt;0.15)</formula>
    </cfRule>
    <cfRule type="expression" dxfId="40996" priority="1216" stopIfTrue="1">
      <formula>$N29&gt;0.15</formula>
    </cfRule>
  </conditionalFormatting>
  <conditionalFormatting sqref="H29">
    <cfRule type="expression" dxfId="40995" priority="1213">
      <formula>AND($N29&gt;0.08,$N29&lt;0.15)</formula>
    </cfRule>
    <cfRule type="expression" dxfId="40994" priority="1214" stopIfTrue="1">
      <formula>$N29&gt;0.15</formula>
    </cfRule>
  </conditionalFormatting>
  <conditionalFormatting sqref="H30">
    <cfRule type="expression" dxfId="40993" priority="1211">
      <formula>AND($N30&gt;0.08,$N30&lt;0.15)</formula>
    </cfRule>
    <cfRule type="expression" dxfId="40992" priority="1212" stopIfTrue="1">
      <formula>$N30&gt;0.15</formula>
    </cfRule>
  </conditionalFormatting>
  <conditionalFormatting sqref="H30">
    <cfRule type="expression" dxfId="40991" priority="1209">
      <formula>AND($N30&gt;0.08,$N30&lt;0.15)</formula>
    </cfRule>
    <cfRule type="expression" dxfId="40990" priority="1210" stopIfTrue="1">
      <formula>$N30&gt;0.15</formula>
    </cfRule>
  </conditionalFormatting>
  <conditionalFormatting sqref="E30">
    <cfRule type="expression" dxfId="40989" priority="1201">
      <formula>AND(#REF!&gt;0.08,#REF!&lt;0.15)</formula>
    </cfRule>
    <cfRule type="expression" dxfId="40988" priority="1202" stopIfTrue="1">
      <formula>#REF!&gt;0.15</formula>
    </cfRule>
  </conditionalFormatting>
  <conditionalFormatting sqref="E30">
    <cfRule type="expression" dxfId="40987" priority="1203">
      <formula>AND($N30&gt;0.08,$N30&lt;0.15)</formula>
    </cfRule>
    <cfRule type="expression" dxfId="40986" priority="1204" stopIfTrue="1">
      <formula>$N30&gt;0.15</formula>
    </cfRule>
  </conditionalFormatting>
  <conditionalFormatting sqref="E30">
    <cfRule type="expression" dxfId="40985" priority="1195">
      <formula>AND($N30&gt;0.08,$N30&lt;0.15)</formula>
    </cfRule>
    <cfRule type="expression" dxfId="40984" priority="1196" stopIfTrue="1">
      <formula>$N30&gt;0.15</formula>
    </cfRule>
  </conditionalFormatting>
  <conditionalFormatting sqref="F30">
    <cfRule type="expression" dxfId="40983" priority="1207">
      <formula>AND($N30&gt;0.08,$N30&lt;0.15)</formula>
    </cfRule>
    <cfRule type="expression" dxfId="40982" priority="1208" stopIfTrue="1">
      <formula>$N30&gt;0.15</formula>
    </cfRule>
  </conditionalFormatting>
  <conditionalFormatting sqref="F30">
    <cfRule type="expression" dxfId="40981" priority="1205">
      <formula>AND(#REF!&gt;0.08,#REF!&lt;0.15)</formula>
    </cfRule>
    <cfRule type="expression" dxfId="40980" priority="1206" stopIfTrue="1">
      <formula>#REF!&gt;0.15</formula>
    </cfRule>
  </conditionalFormatting>
  <conditionalFormatting sqref="F30">
    <cfRule type="expression" dxfId="40979" priority="1199">
      <formula>AND($N30&gt;0.08,$N30&lt;0.15)</formula>
    </cfRule>
    <cfRule type="expression" dxfId="40978" priority="1200" stopIfTrue="1">
      <formula>$N30&gt;0.15</formula>
    </cfRule>
  </conditionalFormatting>
  <conditionalFormatting sqref="F30">
    <cfRule type="expression" dxfId="40977" priority="1197">
      <formula>AND(#REF!&gt;0.08,#REF!&lt;0.15)</formula>
    </cfRule>
    <cfRule type="expression" dxfId="40976" priority="1198" stopIfTrue="1">
      <formula>#REF!&gt;0.15</formula>
    </cfRule>
  </conditionalFormatting>
  <conditionalFormatting sqref="E30">
    <cfRule type="expression" dxfId="40975" priority="1193">
      <formula>AND(#REF!&gt;0.08,#REF!&lt;0.15)</formula>
    </cfRule>
    <cfRule type="expression" dxfId="40974" priority="1194" stopIfTrue="1">
      <formula>#REF!&gt;0.15</formula>
    </cfRule>
  </conditionalFormatting>
  <conditionalFormatting sqref="D30">
    <cfRule type="expression" dxfId="40973" priority="1191">
      <formula>AND($N30&gt;0.08,$N30&lt;0.15)</formula>
    </cfRule>
    <cfRule type="expression" dxfId="40972" priority="1192" stopIfTrue="1">
      <formula>$N30&gt;0.15</formula>
    </cfRule>
  </conditionalFormatting>
  <conditionalFormatting sqref="D30">
    <cfRule type="expression" dxfId="40971" priority="1189">
      <formula>AND($N30&gt;0.08,$N30&lt;0.15)</formula>
    </cfRule>
    <cfRule type="expression" dxfId="40970" priority="1190" stopIfTrue="1">
      <formula>$N30&gt;0.15</formula>
    </cfRule>
  </conditionalFormatting>
  <conditionalFormatting sqref="G30">
    <cfRule type="expression" dxfId="40969" priority="1185">
      <formula>AND(#REF!&gt;0.08,#REF!&lt;0.15)</formula>
    </cfRule>
    <cfRule type="expression" dxfId="40968" priority="1186" stopIfTrue="1">
      <formula>#REF!&gt;0.15</formula>
    </cfRule>
  </conditionalFormatting>
  <conditionalFormatting sqref="G30">
    <cfRule type="expression" dxfId="40967" priority="1187">
      <formula>AND($N30&gt;0.08,$N30&lt;0.15)</formula>
    </cfRule>
    <cfRule type="expression" dxfId="40966" priority="1188" stopIfTrue="1">
      <formula>$N30&gt;0.15</formula>
    </cfRule>
  </conditionalFormatting>
  <conditionalFormatting sqref="G30">
    <cfRule type="expression" dxfId="40965" priority="1183">
      <formula>AND($N30&gt;0.08,$N30&lt;0.15)</formula>
    </cfRule>
    <cfRule type="expression" dxfId="40964" priority="1184" stopIfTrue="1">
      <formula>$N30&gt;0.15</formula>
    </cfRule>
  </conditionalFormatting>
  <conditionalFormatting sqref="G30">
    <cfRule type="expression" dxfId="40963" priority="1181">
      <formula>AND(#REF!&gt;0.08,#REF!&lt;0.15)</formula>
    </cfRule>
    <cfRule type="expression" dxfId="40962" priority="1182" stopIfTrue="1">
      <formula>#REF!&gt;0.15</formula>
    </cfRule>
  </conditionalFormatting>
  <conditionalFormatting sqref="H31">
    <cfRule type="expression" dxfId="40961" priority="1179">
      <formula>AND($N31&gt;0.08,$N31&lt;0.15)</formula>
    </cfRule>
    <cfRule type="expression" dxfId="40960" priority="1180" stopIfTrue="1">
      <formula>$N31&gt;0.15</formula>
    </cfRule>
  </conditionalFormatting>
  <conditionalFormatting sqref="H31">
    <cfRule type="expression" dxfId="40959" priority="1177">
      <formula>AND($N31&gt;0.08,$N31&lt;0.15)</formula>
    </cfRule>
    <cfRule type="expression" dxfId="40958" priority="1178" stopIfTrue="1">
      <formula>$N31&gt;0.15</formula>
    </cfRule>
  </conditionalFormatting>
  <conditionalFormatting sqref="E31">
    <cfRule type="expression" dxfId="40957" priority="1169">
      <formula>AND(#REF!&gt;0.08,#REF!&lt;0.15)</formula>
    </cfRule>
    <cfRule type="expression" dxfId="40956" priority="1170" stopIfTrue="1">
      <formula>#REF!&gt;0.15</formula>
    </cfRule>
  </conditionalFormatting>
  <conditionalFormatting sqref="E31">
    <cfRule type="expression" dxfId="40955" priority="1171">
      <formula>AND($N31&gt;0.08,$N31&lt;0.15)</formula>
    </cfRule>
    <cfRule type="expression" dxfId="40954" priority="1172" stopIfTrue="1">
      <formula>$N31&gt;0.15</formula>
    </cfRule>
  </conditionalFormatting>
  <conditionalFormatting sqref="E31">
    <cfRule type="expression" dxfId="40953" priority="1163">
      <formula>AND($N31&gt;0.08,$N31&lt;0.15)</formula>
    </cfRule>
    <cfRule type="expression" dxfId="40952" priority="1164" stopIfTrue="1">
      <formula>$N31&gt;0.15</formula>
    </cfRule>
  </conditionalFormatting>
  <conditionalFormatting sqref="F31">
    <cfRule type="expression" dxfId="40951" priority="1175">
      <formula>AND($N31&gt;0.08,$N31&lt;0.15)</formula>
    </cfRule>
    <cfRule type="expression" dxfId="40950" priority="1176" stopIfTrue="1">
      <formula>$N31&gt;0.15</formula>
    </cfRule>
  </conditionalFormatting>
  <conditionalFormatting sqref="F31">
    <cfRule type="expression" dxfId="40949" priority="1173">
      <formula>AND(#REF!&gt;0.08,#REF!&lt;0.15)</formula>
    </cfRule>
    <cfRule type="expression" dxfId="40948" priority="1174" stopIfTrue="1">
      <formula>#REF!&gt;0.15</formula>
    </cfRule>
  </conditionalFormatting>
  <conditionalFormatting sqref="F31">
    <cfRule type="expression" dxfId="40947" priority="1167">
      <formula>AND($N31&gt;0.08,$N31&lt;0.15)</formula>
    </cfRule>
    <cfRule type="expression" dxfId="40946" priority="1168" stopIfTrue="1">
      <formula>$N31&gt;0.15</formula>
    </cfRule>
  </conditionalFormatting>
  <conditionalFormatting sqref="F31">
    <cfRule type="expression" dxfId="40945" priority="1165">
      <formula>AND(#REF!&gt;0.08,#REF!&lt;0.15)</formula>
    </cfRule>
    <cfRule type="expression" dxfId="40944" priority="1166" stopIfTrue="1">
      <formula>#REF!&gt;0.15</formula>
    </cfRule>
  </conditionalFormatting>
  <conditionalFormatting sqref="E31">
    <cfRule type="expression" dxfId="40943" priority="1161">
      <formula>AND(#REF!&gt;0.08,#REF!&lt;0.15)</formula>
    </cfRule>
    <cfRule type="expression" dxfId="40942" priority="1162" stopIfTrue="1">
      <formula>#REF!&gt;0.15</formula>
    </cfRule>
  </conditionalFormatting>
  <conditionalFormatting sqref="D31">
    <cfRule type="expression" dxfId="40941" priority="1159">
      <formula>AND($N31&gt;0.08,$N31&lt;0.15)</formula>
    </cfRule>
    <cfRule type="expression" dxfId="40940" priority="1160" stopIfTrue="1">
      <formula>$N31&gt;0.15</formula>
    </cfRule>
  </conditionalFormatting>
  <conditionalFormatting sqref="D31">
    <cfRule type="expression" dxfId="40939" priority="1157">
      <formula>AND($N31&gt;0.08,$N31&lt;0.15)</formula>
    </cfRule>
    <cfRule type="expression" dxfId="40938" priority="1158" stopIfTrue="1">
      <formula>$N31&gt;0.15</formula>
    </cfRule>
  </conditionalFormatting>
  <conditionalFormatting sqref="G31">
    <cfRule type="expression" dxfId="40937" priority="1153">
      <formula>AND(#REF!&gt;0.08,#REF!&lt;0.15)</formula>
    </cfRule>
    <cfRule type="expression" dxfId="40936" priority="1154" stopIfTrue="1">
      <formula>#REF!&gt;0.15</formula>
    </cfRule>
  </conditionalFormatting>
  <conditionalFormatting sqref="G31">
    <cfRule type="expression" dxfId="40935" priority="1155">
      <formula>AND($N31&gt;0.08,$N31&lt;0.15)</formula>
    </cfRule>
    <cfRule type="expression" dxfId="40934" priority="1156" stopIfTrue="1">
      <formula>$N31&gt;0.15</formula>
    </cfRule>
  </conditionalFormatting>
  <conditionalFormatting sqref="G31">
    <cfRule type="expression" dxfId="40933" priority="1151">
      <formula>AND($N31&gt;0.08,$N31&lt;0.15)</formula>
    </cfRule>
    <cfRule type="expression" dxfId="40932" priority="1152" stopIfTrue="1">
      <formula>$N31&gt;0.15</formula>
    </cfRule>
  </conditionalFormatting>
  <conditionalFormatting sqref="G31">
    <cfRule type="expression" dxfId="40931" priority="1149">
      <formula>AND(#REF!&gt;0.08,#REF!&lt;0.15)</formula>
    </cfRule>
    <cfRule type="expression" dxfId="40930" priority="1150" stopIfTrue="1">
      <formula>#REF!&gt;0.15</formula>
    </cfRule>
  </conditionalFormatting>
  <conditionalFormatting sqref="H32">
    <cfRule type="expression" dxfId="40929" priority="1147">
      <formula>AND($N32&gt;0.08,$N32&lt;0.15)</formula>
    </cfRule>
    <cfRule type="expression" dxfId="40928" priority="1148" stopIfTrue="1">
      <formula>$N32&gt;0.15</formula>
    </cfRule>
  </conditionalFormatting>
  <conditionalFormatting sqref="H32">
    <cfRule type="expression" dxfId="40927" priority="1145">
      <formula>AND($N32&gt;0.08,$N32&lt;0.15)</formula>
    </cfRule>
    <cfRule type="expression" dxfId="40926" priority="1146" stopIfTrue="1">
      <formula>$N32&gt;0.15</formula>
    </cfRule>
  </conditionalFormatting>
  <conditionalFormatting sqref="E32">
    <cfRule type="expression" dxfId="40925" priority="1137">
      <formula>AND(#REF!&gt;0.08,#REF!&lt;0.15)</formula>
    </cfRule>
    <cfRule type="expression" dxfId="40924" priority="1138" stopIfTrue="1">
      <formula>#REF!&gt;0.15</formula>
    </cfRule>
  </conditionalFormatting>
  <conditionalFormatting sqref="E32">
    <cfRule type="expression" dxfId="40923" priority="1139">
      <formula>AND($N32&gt;0.08,$N32&lt;0.15)</formula>
    </cfRule>
    <cfRule type="expression" dxfId="40922" priority="1140" stopIfTrue="1">
      <formula>$N32&gt;0.15</formula>
    </cfRule>
  </conditionalFormatting>
  <conditionalFormatting sqref="E32">
    <cfRule type="expression" dxfId="40921" priority="1131">
      <formula>AND($N32&gt;0.08,$N32&lt;0.15)</formula>
    </cfRule>
    <cfRule type="expression" dxfId="40920" priority="1132" stopIfTrue="1">
      <formula>$N32&gt;0.15</formula>
    </cfRule>
  </conditionalFormatting>
  <conditionalFormatting sqref="F32">
    <cfRule type="expression" dxfId="40919" priority="1143">
      <formula>AND($N32&gt;0.08,$N32&lt;0.15)</formula>
    </cfRule>
    <cfRule type="expression" dxfId="40918" priority="1144" stopIfTrue="1">
      <formula>$N32&gt;0.15</formula>
    </cfRule>
  </conditionalFormatting>
  <conditionalFormatting sqref="F32">
    <cfRule type="expression" dxfId="40917" priority="1141">
      <formula>AND(#REF!&gt;0.08,#REF!&lt;0.15)</formula>
    </cfRule>
    <cfRule type="expression" dxfId="40916" priority="1142" stopIfTrue="1">
      <formula>#REF!&gt;0.15</formula>
    </cfRule>
  </conditionalFormatting>
  <conditionalFormatting sqref="F32">
    <cfRule type="expression" dxfId="40915" priority="1135">
      <formula>AND($N32&gt;0.08,$N32&lt;0.15)</formula>
    </cfRule>
    <cfRule type="expression" dxfId="40914" priority="1136" stopIfTrue="1">
      <formula>$N32&gt;0.15</formula>
    </cfRule>
  </conditionalFormatting>
  <conditionalFormatting sqref="F32">
    <cfRule type="expression" dxfId="40913" priority="1133">
      <formula>AND(#REF!&gt;0.08,#REF!&lt;0.15)</formula>
    </cfRule>
    <cfRule type="expression" dxfId="40912" priority="1134" stopIfTrue="1">
      <formula>#REF!&gt;0.15</formula>
    </cfRule>
  </conditionalFormatting>
  <conditionalFormatting sqref="E32">
    <cfRule type="expression" dxfId="40911" priority="1129">
      <formula>AND(#REF!&gt;0.08,#REF!&lt;0.15)</formula>
    </cfRule>
    <cfRule type="expression" dxfId="40910" priority="1130" stopIfTrue="1">
      <formula>#REF!&gt;0.15</formula>
    </cfRule>
  </conditionalFormatting>
  <conditionalFormatting sqref="D32">
    <cfRule type="expression" dxfId="40909" priority="1127">
      <formula>AND($N32&gt;0.08,$N32&lt;0.15)</formula>
    </cfRule>
    <cfRule type="expression" dxfId="40908" priority="1128" stopIfTrue="1">
      <formula>$N32&gt;0.15</formula>
    </cfRule>
  </conditionalFormatting>
  <conditionalFormatting sqref="D32">
    <cfRule type="expression" dxfId="40907" priority="1125">
      <formula>AND($N32&gt;0.08,$N32&lt;0.15)</formula>
    </cfRule>
    <cfRule type="expression" dxfId="40906" priority="1126" stopIfTrue="1">
      <formula>$N32&gt;0.15</formula>
    </cfRule>
  </conditionalFormatting>
  <conditionalFormatting sqref="G32">
    <cfRule type="expression" dxfId="40905" priority="1121">
      <formula>AND(#REF!&gt;0.08,#REF!&lt;0.15)</formula>
    </cfRule>
    <cfRule type="expression" dxfId="40904" priority="1122" stopIfTrue="1">
      <formula>#REF!&gt;0.15</formula>
    </cfRule>
  </conditionalFormatting>
  <conditionalFormatting sqref="G32">
    <cfRule type="expression" dxfId="40903" priority="1123">
      <formula>AND($N32&gt;0.08,$N32&lt;0.15)</formula>
    </cfRule>
    <cfRule type="expression" dxfId="40902" priority="1124" stopIfTrue="1">
      <formula>$N32&gt;0.15</formula>
    </cfRule>
  </conditionalFormatting>
  <conditionalFormatting sqref="G32">
    <cfRule type="expression" dxfId="40901" priority="1119">
      <formula>AND($N32&gt;0.08,$N32&lt;0.15)</formula>
    </cfRule>
    <cfRule type="expression" dxfId="40900" priority="1120" stopIfTrue="1">
      <formula>$N32&gt;0.15</formula>
    </cfRule>
  </conditionalFormatting>
  <conditionalFormatting sqref="G32">
    <cfRule type="expression" dxfId="40899" priority="1117">
      <formula>AND(#REF!&gt;0.08,#REF!&lt;0.15)</formula>
    </cfRule>
    <cfRule type="expression" dxfId="40898" priority="1118" stopIfTrue="1">
      <formula>#REF!&gt;0.15</formula>
    </cfRule>
  </conditionalFormatting>
  <conditionalFormatting sqref="H33">
    <cfRule type="expression" dxfId="40897" priority="1115">
      <formula>AND($N33&gt;0.08,$N33&lt;0.15)</formula>
    </cfRule>
    <cfRule type="expression" dxfId="40896" priority="1116" stopIfTrue="1">
      <formula>$N33&gt;0.15</formula>
    </cfRule>
  </conditionalFormatting>
  <conditionalFormatting sqref="H33">
    <cfRule type="expression" dxfId="40895" priority="1113">
      <formula>AND($N33&gt;0.08,$N33&lt;0.15)</formula>
    </cfRule>
    <cfRule type="expression" dxfId="40894" priority="1114" stopIfTrue="1">
      <formula>$N33&gt;0.15</formula>
    </cfRule>
  </conditionalFormatting>
  <conditionalFormatting sqref="E33">
    <cfRule type="expression" dxfId="40893" priority="1105">
      <formula>AND(#REF!&gt;0.08,#REF!&lt;0.15)</formula>
    </cfRule>
    <cfRule type="expression" dxfId="40892" priority="1106" stopIfTrue="1">
      <formula>#REF!&gt;0.15</formula>
    </cfRule>
  </conditionalFormatting>
  <conditionalFormatting sqref="E33">
    <cfRule type="expression" dxfId="40891" priority="1107">
      <formula>AND($N33&gt;0.08,$N33&lt;0.15)</formula>
    </cfRule>
    <cfRule type="expression" dxfId="40890" priority="1108" stopIfTrue="1">
      <formula>$N33&gt;0.15</formula>
    </cfRule>
  </conditionalFormatting>
  <conditionalFormatting sqref="E33">
    <cfRule type="expression" dxfId="40889" priority="1099">
      <formula>AND($N33&gt;0.08,$N33&lt;0.15)</formula>
    </cfRule>
    <cfRule type="expression" dxfId="40888" priority="1100" stopIfTrue="1">
      <formula>$N33&gt;0.15</formula>
    </cfRule>
  </conditionalFormatting>
  <conditionalFormatting sqref="F33">
    <cfRule type="expression" dxfId="40887" priority="1111">
      <formula>AND($N33&gt;0.08,$N33&lt;0.15)</formula>
    </cfRule>
    <cfRule type="expression" dxfId="40886" priority="1112" stopIfTrue="1">
      <formula>$N33&gt;0.15</formula>
    </cfRule>
  </conditionalFormatting>
  <conditionalFormatting sqref="F33">
    <cfRule type="expression" dxfId="40885" priority="1109">
      <formula>AND(#REF!&gt;0.08,#REF!&lt;0.15)</formula>
    </cfRule>
    <cfRule type="expression" dxfId="40884" priority="1110" stopIfTrue="1">
      <formula>#REF!&gt;0.15</formula>
    </cfRule>
  </conditionalFormatting>
  <conditionalFormatting sqref="F33">
    <cfRule type="expression" dxfId="40883" priority="1103">
      <formula>AND($N33&gt;0.08,$N33&lt;0.15)</formula>
    </cfRule>
    <cfRule type="expression" dxfId="40882" priority="1104" stopIfTrue="1">
      <formula>$N33&gt;0.15</formula>
    </cfRule>
  </conditionalFormatting>
  <conditionalFormatting sqref="F33">
    <cfRule type="expression" dxfId="40881" priority="1101">
      <formula>AND(#REF!&gt;0.08,#REF!&lt;0.15)</formula>
    </cfRule>
    <cfRule type="expression" dxfId="40880" priority="1102" stopIfTrue="1">
      <formula>#REF!&gt;0.15</formula>
    </cfRule>
  </conditionalFormatting>
  <conditionalFormatting sqref="E33">
    <cfRule type="expression" dxfId="40879" priority="1097">
      <formula>AND(#REF!&gt;0.08,#REF!&lt;0.15)</formula>
    </cfRule>
    <cfRule type="expression" dxfId="40878" priority="1098" stopIfTrue="1">
      <formula>#REF!&gt;0.15</formula>
    </cfRule>
  </conditionalFormatting>
  <conditionalFormatting sqref="D33">
    <cfRule type="expression" dxfId="40877" priority="1095">
      <formula>AND($N33&gt;0.08,$N33&lt;0.15)</formula>
    </cfRule>
    <cfRule type="expression" dxfId="40876" priority="1096" stopIfTrue="1">
      <formula>$N33&gt;0.15</formula>
    </cfRule>
  </conditionalFormatting>
  <conditionalFormatting sqref="D33">
    <cfRule type="expression" dxfId="40875" priority="1093">
      <formula>AND($N33&gt;0.08,$N33&lt;0.15)</formula>
    </cfRule>
    <cfRule type="expression" dxfId="40874" priority="1094" stopIfTrue="1">
      <formula>$N33&gt;0.15</formula>
    </cfRule>
  </conditionalFormatting>
  <conditionalFormatting sqref="G33">
    <cfRule type="expression" dxfId="40873" priority="1089">
      <formula>AND(#REF!&gt;0.08,#REF!&lt;0.15)</formula>
    </cfRule>
    <cfRule type="expression" dxfId="40872" priority="1090" stopIfTrue="1">
      <formula>#REF!&gt;0.15</formula>
    </cfRule>
  </conditionalFormatting>
  <conditionalFormatting sqref="G33">
    <cfRule type="expression" dxfId="40871" priority="1091">
      <formula>AND($N33&gt;0.08,$N33&lt;0.15)</formula>
    </cfRule>
    <cfRule type="expression" dxfId="40870" priority="1092" stopIfTrue="1">
      <formula>$N33&gt;0.15</formula>
    </cfRule>
  </conditionalFormatting>
  <conditionalFormatting sqref="G33">
    <cfRule type="expression" dxfId="40869" priority="1087">
      <formula>AND($N33&gt;0.08,$N33&lt;0.15)</formula>
    </cfRule>
    <cfRule type="expression" dxfId="40868" priority="1088" stopIfTrue="1">
      <formula>$N33&gt;0.15</formula>
    </cfRule>
  </conditionalFormatting>
  <conditionalFormatting sqref="G33">
    <cfRule type="expression" dxfId="40867" priority="1085">
      <formula>AND(#REF!&gt;0.08,#REF!&lt;0.15)</formula>
    </cfRule>
    <cfRule type="expression" dxfId="40866" priority="1086" stopIfTrue="1">
      <formula>#REF!&gt;0.15</formula>
    </cfRule>
  </conditionalFormatting>
  <conditionalFormatting sqref="G34">
    <cfRule type="expression" dxfId="40865" priority="1081">
      <formula>AND($N34&gt;0.08,$N34&lt;0.15)</formula>
    </cfRule>
    <cfRule type="expression" dxfId="40864" priority="1082" stopIfTrue="1">
      <formula>$N34&gt;0.15</formula>
    </cfRule>
  </conditionalFormatting>
  <conditionalFormatting sqref="G34">
    <cfRule type="expression" dxfId="40863" priority="1083">
      <formula>AND($N34&gt;0.08,$N34&lt;0.15)</formula>
    </cfRule>
    <cfRule type="expression" dxfId="40862" priority="1084" stopIfTrue="1">
      <formula>$N34&gt;0.15</formula>
    </cfRule>
  </conditionalFormatting>
  <conditionalFormatting sqref="E34">
    <cfRule type="expression" dxfId="40861" priority="1077">
      <formula>AND(#REF!&gt;0.08,#REF!&lt;0.15)</formula>
    </cfRule>
    <cfRule type="expression" dxfId="40860" priority="1078" stopIfTrue="1">
      <formula>#REF!&gt;0.15</formula>
    </cfRule>
  </conditionalFormatting>
  <conditionalFormatting sqref="E34">
    <cfRule type="expression" dxfId="40859" priority="1079">
      <formula>AND($N34&gt;0.08,$N34&lt;0.15)</formula>
    </cfRule>
    <cfRule type="expression" dxfId="40858" priority="1080" stopIfTrue="1">
      <formula>$N34&gt;0.15</formula>
    </cfRule>
  </conditionalFormatting>
  <conditionalFormatting sqref="E34">
    <cfRule type="expression" dxfId="40857" priority="1075">
      <formula>AND($N34&gt;0.08,$N34&lt;0.15)</formula>
    </cfRule>
    <cfRule type="expression" dxfId="40856" priority="1076" stopIfTrue="1">
      <formula>$N34&gt;0.15</formula>
    </cfRule>
  </conditionalFormatting>
  <conditionalFormatting sqref="E34">
    <cfRule type="expression" dxfId="40855" priority="1073">
      <formula>AND(#REF!&gt;0.08,#REF!&lt;0.15)</formula>
    </cfRule>
    <cfRule type="expression" dxfId="40854" priority="1074" stopIfTrue="1">
      <formula>#REF!&gt;0.15</formula>
    </cfRule>
  </conditionalFormatting>
  <conditionalFormatting sqref="D34">
    <cfRule type="expression" dxfId="40853" priority="1071">
      <formula>AND($N34&gt;0.08,$N34&lt;0.15)</formula>
    </cfRule>
    <cfRule type="expression" dxfId="40852" priority="1072" stopIfTrue="1">
      <formula>$N34&gt;0.15</formula>
    </cfRule>
  </conditionalFormatting>
  <conditionalFormatting sqref="D34">
    <cfRule type="expression" dxfId="40851" priority="1069">
      <formula>AND($N34&gt;0.08,$N34&lt;0.15)</formula>
    </cfRule>
    <cfRule type="expression" dxfId="40850" priority="1070" stopIfTrue="1">
      <formula>$N34&gt;0.15</formula>
    </cfRule>
  </conditionalFormatting>
  <conditionalFormatting sqref="F34">
    <cfRule type="expression" dxfId="40849" priority="1065">
      <formula>AND($N34&gt;0.08,$N34&lt;0.15)</formula>
    </cfRule>
    <cfRule type="expression" dxfId="40848" priority="1066" stopIfTrue="1">
      <formula>$N34&gt;0.15</formula>
    </cfRule>
  </conditionalFormatting>
  <conditionalFormatting sqref="F34">
    <cfRule type="expression" dxfId="40847" priority="1067">
      <formula>AND($N34&gt;0.08,$N34&lt;0.15)</formula>
    </cfRule>
    <cfRule type="expression" dxfId="40846" priority="1068" stopIfTrue="1">
      <formula>$N34&gt;0.15</formula>
    </cfRule>
  </conditionalFormatting>
  <conditionalFormatting sqref="F34">
    <cfRule type="expression" dxfId="40845" priority="1063">
      <formula>AND($N34&gt;0.08,$N34&lt;0.15)</formula>
    </cfRule>
    <cfRule type="expression" dxfId="40844" priority="1064" stopIfTrue="1">
      <formula>$N34&gt;0.15</formula>
    </cfRule>
  </conditionalFormatting>
  <conditionalFormatting sqref="F34">
    <cfRule type="expression" dxfId="40843" priority="1061">
      <formula>AND(#REF!&gt;0.08,#REF!&lt;0.15)</formula>
    </cfRule>
    <cfRule type="expression" dxfId="40842" priority="1062" stopIfTrue="1">
      <formula>#REF!&gt;0.15</formula>
    </cfRule>
  </conditionalFormatting>
  <conditionalFormatting sqref="F34">
    <cfRule type="expression" dxfId="40841" priority="1059">
      <formula>AND($N34&gt;0.08,$N34&lt;0.15)</formula>
    </cfRule>
    <cfRule type="expression" dxfId="40840" priority="1060" stopIfTrue="1">
      <formula>$N34&gt;0.15</formula>
    </cfRule>
  </conditionalFormatting>
  <conditionalFormatting sqref="F34">
    <cfRule type="expression" dxfId="40839" priority="1057">
      <formula>AND(#REF!&gt;0.08,#REF!&lt;0.15)</formula>
    </cfRule>
    <cfRule type="expression" dxfId="40838" priority="1058" stopIfTrue="1">
      <formula>#REF!&gt;0.15</formula>
    </cfRule>
  </conditionalFormatting>
  <conditionalFormatting sqref="H34">
    <cfRule type="expression" dxfId="40837" priority="1055">
      <formula>AND($N34&gt;0.08,$N34&lt;0.15)</formula>
    </cfRule>
    <cfRule type="expression" dxfId="40836" priority="1056" stopIfTrue="1">
      <formula>$N34&gt;0.15</formula>
    </cfRule>
  </conditionalFormatting>
  <conditionalFormatting sqref="H34">
    <cfRule type="expression" dxfId="40835" priority="1053">
      <formula>AND($N34&gt;0.08,$N34&lt;0.15)</formula>
    </cfRule>
    <cfRule type="expression" dxfId="40834" priority="1054" stopIfTrue="1">
      <formula>$N34&gt;0.15</formula>
    </cfRule>
  </conditionalFormatting>
  <conditionalFormatting sqref="E35">
    <cfRule type="expression" dxfId="40833" priority="1049">
      <formula>AND(#REF!&gt;0.08,#REF!&lt;0.15)</formula>
    </cfRule>
    <cfRule type="expression" dxfId="40832" priority="1050" stopIfTrue="1">
      <formula>#REF!&gt;0.15</formula>
    </cfRule>
  </conditionalFormatting>
  <conditionalFormatting sqref="E35">
    <cfRule type="expression" dxfId="40831" priority="1051">
      <formula>AND($N35&gt;0.08,$N35&lt;0.15)</formula>
    </cfRule>
    <cfRule type="expression" dxfId="40830" priority="1052" stopIfTrue="1">
      <formula>$N35&gt;0.15</formula>
    </cfRule>
  </conditionalFormatting>
  <conditionalFormatting sqref="E35">
    <cfRule type="expression" dxfId="40829" priority="1047">
      <formula>AND($N35&gt;0.08,$N35&lt;0.15)</formula>
    </cfRule>
    <cfRule type="expression" dxfId="40828" priority="1048" stopIfTrue="1">
      <formula>$N35&gt;0.15</formula>
    </cfRule>
  </conditionalFormatting>
  <conditionalFormatting sqref="E35">
    <cfRule type="expression" dxfId="40827" priority="1045">
      <formula>AND(#REF!&gt;0.08,#REF!&lt;0.15)</formula>
    </cfRule>
    <cfRule type="expression" dxfId="40826" priority="1046" stopIfTrue="1">
      <formula>#REF!&gt;0.15</formula>
    </cfRule>
  </conditionalFormatting>
  <conditionalFormatting sqref="F35">
    <cfRule type="expression" dxfId="40825" priority="1041">
      <formula>AND($N35&gt;0.08,$N35&lt;0.15)</formula>
    </cfRule>
    <cfRule type="expression" dxfId="40824" priority="1042" stopIfTrue="1">
      <formula>$N35&gt;0.15</formula>
    </cfRule>
  </conditionalFormatting>
  <conditionalFormatting sqref="F35">
    <cfRule type="expression" dxfId="40823" priority="1043">
      <formula>AND($N35&gt;0.08,$N35&lt;0.15)</formula>
    </cfRule>
    <cfRule type="expression" dxfId="40822" priority="1044" stopIfTrue="1">
      <formula>$N35&gt;0.15</formula>
    </cfRule>
  </conditionalFormatting>
  <conditionalFormatting sqref="F35">
    <cfRule type="expression" dxfId="40821" priority="1039">
      <formula>AND($N35&gt;0.08,$N35&lt;0.15)</formula>
    </cfRule>
    <cfRule type="expression" dxfId="40820" priority="1040" stopIfTrue="1">
      <formula>$N35&gt;0.15</formula>
    </cfRule>
  </conditionalFormatting>
  <conditionalFormatting sqref="F35">
    <cfRule type="expression" dxfId="40819" priority="1037">
      <formula>AND(#REF!&gt;0.08,#REF!&lt;0.15)</formula>
    </cfRule>
    <cfRule type="expression" dxfId="40818" priority="1038" stopIfTrue="1">
      <formula>#REF!&gt;0.15</formula>
    </cfRule>
  </conditionalFormatting>
  <conditionalFormatting sqref="F35">
    <cfRule type="expression" dxfId="40817" priority="1035">
      <formula>AND($N35&gt;0.08,$N35&lt;0.15)</formula>
    </cfRule>
    <cfRule type="expression" dxfId="40816" priority="1036" stopIfTrue="1">
      <formula>$N35&gt;0.15</formula>
    </cfRule>
  </conditionalFormatting>
  <conditionalFormatting sqref="F35">
    <cfRule type="expression" dxfId="40815" priority="1033">
      <formula>AND(#REF!&gt;0.08,#REF!&lt;0.15)</formula>
    </cfRule>
    <cfRule type="expression" dxfId="40814" priority="1034" stopIfTrue="1">
      <formula>#REF!&gt;0.15</formula>
    </cfRule>
  </conditionalFormatting>
  <conditionalFormatting sqref="G35">
    <cfRule type="expression" dxfId="40813" priority="1029">
      <formula>AND($N35&gt;0.08,$N35&lt;0.15)</formula>
    </cfRule>
    <cfRule type="expression" dxfId="40812" priority="1030" stopIfTrue="1">
      <formula>$N35&gt;0.15</formula>
    </cfRule>
  </conditionalFormatting>
  <conditionalFormatting sqref="G35">
    <cfRule type="expression" dxfId="40811" priority="1031">
      <formula>AND($N35&gt;0.08,$N35&lt;0.15)</formula>
    </cfRule>
    <cfRule type="expression" dxfId="40810" priority="1032" stopIfTrue="1">
      <formula>$N35&gt;0.15</formula>
    </cfRule>
  </conditionalFormatting>
  <conditionalFormatting sqref="D35">
    <cfRule type="expression" dxfId="40809" priority="1027">
      <formula>AND($N35&gt;0.08,$N35&lt;0.15)</formula>
    </cfRule>
    <cfRule type="expression" dxfId="40808" priority="1028" stopIfTrue="1">
      <formula>$N35&gt;0.15</formula>
    </cfRule>
  </conditionalFormatting>
  <conditionalFormatting sqref="D35">
    <cfRule type="expression" dxfId="40807" priority="1025">
      <formula>AND($N35&gt;0.08,$N35&lt;0.15)</formula>
    </cfRule>
    <cfRule type="expression" dxfId="40806" priority="1026" stopIfTrue="1">
      <formula>$N35&gt;0.15</formula>
    </cfRule>
  </conditionalFormatting>
  <conditionalFormatting sqref="H35">
    <cfRule type="expression" dxfId="40805" priority="1023">
      <formula>AND($N35&gt;0.08,$N35&lt;0.15)</formula>
    </cfRule>
    <cfRule type="expression" dxfId="40804" priority="1024" stopIfTrue="1">
      <formula>$N35&gt;0.15</formula>
    </cfRule>
  </conditionalFormatting>
  <conditionalFormatting sqref="H35">
    <cfRule type="expression" dxfId="40803" priority="1021">
      <formula>AND($N35&gt;0.08,$N35&lt;0.15)</formula>
    </cfRule>
    <cfRule type="expression" dxfId="40802" priority="1022" stopIfTrue="1">
      <formula>$N35&gt;0.15</formula>
    </cfRule>
  </conditionalFormatting>
  <conditionalFormatting sqref="F36">
    <cfRule type="expression" dxfId="40801" priority="1017">
      <formula>AND($N36&gt;0.08,$N36&lt;0.15)</formula>
    </cfRule>
    <cfRule type="expression" dxfId="40800" priority="1018" stopIfTrue="1">
      <formula>$N36&gt;0.15</formula>
    </cfRule>
  </conditionalFormatting>
  <conditionalFormatting sqref="F36">
    <cfRule type="expression" dxfId="40799" priority="1019">
      <formula>AND($N36&gt;0.08,$N36&lt;0.15)</formula>
    </cfRule>
    <cfRule type="expression" dxfId="40798" priority="1020" stopIfTrue="1">
      <formula>$N36&gt;0.15</formula>
    </cfRule>
  </conditionalFormatting>
  <conditionalFormatting sqref="F36">
    <cfRule type="expression" dxfId="40797" priority="1015">
      <formula>AND($N36&gt;0.08,$N36&lt;0.15)</formula>
    </cfRule>
    <cfRule type="expression" dxfId="40796" priority="1016" stopIfTrue="1">
      <formula>$N36&gt;0.15</formula>
    </cfRule>
  </conditionalFormatting>
  <conditionalFormatting sqref="F36">
    <cfRule type="expression" dxfId="40795" priority="1013">
      <formula>AND(#REF!&gt;0.08,#REF!&lt;0.15)</formula>
    </cfRule>
    <cfRule type="expression" dxfId="40794" priority="1014" stopIfTrue="1">
      <formula>#REF!&gt;0.15</formula>
    </cfRule>
  </conditionalFormatting>
  <conditionalFormatting sqref="F36">
    <cfRule type="expression" dxfId="40793" priority="1011">
      <formula>AND($N36&gt;0.08,$N36&lt;0.15)</formula>
    </cfRule>
    <cfRule type="expression" dxfId="40792" priority="1012" stopIfTrue="1">
      <formula>$N36&gt;0.15</formula>
    </cfRule>
  </conditionalFormatting>
  <conditionalFormatting sqref="F36">
    <cfRule type="expression" dxfId="40791" priority="1009">
      <formula>AND(#REF!&gt;0.08,#REF!&lt;0.15)</formula>
    </cfRule>
    <cfRule type="expression" dxfId="40790" priority="1010" stopIfTrue="1">
      <formula>#REF!&gt;0.15</formula>
    </cfRule>
  </conditionalFormatting>
  <conditionalFormatting sqref="H36">
    <cfRule type="expression" dxfId="40789" priority="1007">
      <formula>AND($N36&gt;0.08,$N36&lt;0.15)</formula>
    </cfRule>
    <cfRule type="expression" dxfId="40788" priority="1008" stopIfTrue="1">
      <formula>$N36&gt;0.15</formula>
    </cfRule>
  </conditionalFormatting>
  <conditionalFormatting sqref="H36">
    <cfRule type="expression" dxfId="40787" priority="1005">
      <formula>AND($N36&gt;0.08,$N36&lt;0.15)</formula>
    </cfRule>
    <cfRule type="expression" dxfId="40786" priority="1006" stopIfTrue="1">
      <formula>$N36&gt;0.15</formula>
    </cfRule>
  </conditionalFormatting>
  <conditionalFormatting sqref="E36">
    <cfRule type="expression" dxfId="40785" priority="1001">
      <formula>AND(#REF!&gt;0.08,#REF!&lt;0.15)</formula>
    </cfRule>
    <cfRule type="expression" dxfId="40784" priority="1002" stopIfTrue="1">
      <formula>#REF!&gt;0.15</formula>
    </cfRule>
  </conditionalFormatting>
  <conditionalFormatting sqref="E36">
    <cfRule type="expression" dxfId="40783" priority="1003">
      <formula>AND($N36&gt;0.08,$N36&lt;0.15)</formula>
    </cfRule>
    <cfRule type="expression" dxfId="40782" priority="1004" stopIfTrue="1">
      <formula>$N36&gt;0.15</formula>
    </cfRule>
  </conditionalFormatting>
  <conditionalFormatting sqref="E36">
    <cfRule type="expression" dxfId="40781" priority="999">
      <formula>AND($N36&gt;0.08,$N36&lt;0.15)</formula>
    </cfRule>
    <cfRule type="expression" dxfId="40780" priority="1000" stopIfTrue="1">
      <formula>$N36&gt;0.15</formula>
    </cfRule>
  </conditionalFormatting>
  <conditionalFormatting sqref="E36">
    <cfRule type="expression" dxfId="40779" priority="997">
      <formula>AND(#REF!&gt;0.08,#REF!&lt;0.15)</formula>
    </cfRule>
    <cfRule type="expression" dxfId="40778" priority="998" stopIfTrue="1">
      <formula>#REF!&gt;0.15</formula>
    </cfRule>
  </conditionalFormatting>
  <conditionalFormatting sqref="D36">
    <cfRule type="expression" dxfId="40777" priority="995">
      <formula>AND($N36&gt;0.08,$N36&lt;0.15)</formula>
    </cfRule>
    <cfRule type="expression" dxfId="40776" priority="996" stopIfTrue="1">
      <formula>$N36&gt;0.15</formula>
    </cfRule>
  </conditionalFormatting>
  <conditionalFormatting sqref="D36">
    <cfRule type="expression" dxfId="40775" priority="993">
      <formula>AND($N36&gt;0.08,$N36&lt;0.15)</formula>
    </cfRule>
    <cfRule type="expression" dxfId="40774" priority="994" stopIfTrue="1">
      <formula>$N36&gt;0.15</formula>
    </cfRule>
  </conditionalFormatting>
  <conditionalFormatting sqref="G36">
    <cfRule type="expression" dxfId="40773" priority="989">
      <formula>AND($N36&gt;0.08,$N36&lt;0.15)</formula>
    </cfRule>
    <cfRule type="expression" dxfId="40772" priority="990" stopIfTrue="1">
      <formula>$N36&gt;0.15</formula>
    </cfRule>
  </conditionalFormatting>
  <conditionalFormatting sqref="G36">
    <cfRule type="expression" dxfId="40771" priority="991">
      <formula>AND($N36&gt;0.08,$N36&lt;0.15)</formula>
    </cfRule>
    <cfRule type="expression" dxfId="40770" priority="992" stopIfTrue="1">
      <formula>$N36&gt;0.15</formula>
    </cfRule>
  </conditionalFormatting>
  <conditionalFormatting sqref="F37">
    <cfRule type="expression" dxfId="40769" priority="985">
      <formula>AND($N37&gt;0.08,$N37&lt;0.15)</formula>
    </cfRule>
    <cfRule type="expression" dxfId="40768" priority="986" stopIfTrue="1">
      <formula>$N37&gt;0.15</formula>
    </cfRule>
  </conditionalFormatting>
  <conditionalFormatting sqref="F37">
    <cfRule type="expression" dxfId="40767" priority="987">
      <formula>AND($N37&gt;0.08,$N37&lt;0.15)</formula>
    </cfRule>
    <cfRule type="expression" dxfId="40766" priority="988" stopIfTrue="1">
      <formula>$N37&gt;0.15</formula>
    </cfRule>
  </conditionalFormatting>
  <conditionalFormatting sqref="F37">
    <cfRule type="expression" dxfId="40765" priority="983">
      <formula>AND($N37&gt;0.08,$N37&lt;0.15)</formula>
    </cfRule>
    <cfRule type="expression" dxfId="40764" priority="984" stopIfTrue="1">
      <formula>$N37&gt;0.15</formula>
    </cfRule>
  </conditionalFormatting>
  <conditionalFormatting sqref="F37">
    <cfRule type="expression" dxfId="40763" priority="981">
      <formula>AND(#REF!&gt;0.08,#REF!&lt;0.15)</formula>
    </cfRule>
    <cfRule type="expression" dxfId="40762" priority="982" stopIfTrue="1">
      <formula>#REF!&gt;0.15</formula>
    </cfRule>
  </conditionalFormatting>
  <conditionalFormatting sqref="F37">
    <cfRule type="expression" dxfId="40761" priority="979">
      <formula>AND($N37&gt;0.08,$N37&lt;0.15)</formula>
    </cfRule>
    <cfRule type="expression" dxfId="40760" priority="980" stopIfTrue="1">
      <formula>$N37&gt;0.15</formula>
    </cfRule>
  </conditionalFormatting>
  <conditionalFormatting sqref="F37">
    <cfRule type="expression" dxfId="40759" priority="977">
      <formula>AND(#REF!&gt;0.08,#REF!&lt;0.15)</formula>
    </cfRule>
    <cfRule type="expression" dxfId="40758" priority="978" stopIfTrue="1">
      <formula>#REF!&gt;0.15</formula>
    </cfRule>
  </conditionalFormatting>
  <conditionalFormatting sqref="H37:H38">
    <cfRule type="expression" dxfId="40757" priority="975">
      <formula>AND($N37&gt;0.08,$N37&lt;0.15)</formula>
    </cfRule>
    <cfRule type="expression" dxfId="40756" priority="976" stopIfTrue="1">
      <formula>$N37&gt;0.15</formula>
    </cfRule>
  </conditionalFormatting>
  <conditionalFormatting sqref="H37:H38">
    <cfRule type="expression" dxfId="40755" priority="973">
      <formula>AND($N37&gt;0.08,$N37&lt;0.15)</formula>
    </cfRule>
    <cfRule type="expression" dxfId="40754" priority="974" stopIfTrue="1">
      <formula>$N37&gt;0.15</formula>
    </cfRule>
  </conditionalFormatting>
  <conditionalFormatting sqref="E37:E38">
    <cfRule type="expression" dxfId="40753" priority="969">
      <formula>AND(#REF!&gt;0.08,#REF!&lt;0.15)</formula>
    </cfRule>
    <cfRule type="expression" dxfId="40752" priority="970" stopIfTrue="1">
      <formula>#REF!&gt;0.15</formula>
    </cfRule>
  </conditionalFormatting>
  <conditionalFormatting sqref="E37:E38">
    <cfRule type="expression" dxfId="40751" priority="971">
      <formula>AND($N37&gt;0.08,$N37&lt;0.15)</formula>
    </cfRule>
    <cfRule type="expression" dxfId="40750" priority="972" stopIfTrue="1">
      <formula>$N37&gt;0.15</formula>
    </cfRule>
  </conditionalFormatting>
  <conditionalFormatting sqref="E37:E38">
    <cfRule type="expression" dxfId="40749" priority="967">
      <formula>AND($N37&gt;0.08,$N37&lt;0.15)</formula>
    </cfRule>
    <cfRule type="expression" dxfId="40748" priority="968" stopIfTrue="1">
      <formula>$N37&gt;0.15</formula>
    </cfRule>
  </conditionalFormatting>
  <conditionalFormatting sqref="E37:E38">
    <cfRule type="expression" dxfId="40747" priority="965">
      <formula>AND(#REF!&gt;0.08,#REF!&lt;0.15)</formula>
    </cfRule>
    <cfRule type="expression" dxfId="40746" priority="966" stopIfTrue="1">
      <formula>#REF!&gt;0.15</formula>
    </cfRule>
  </conditionalFormatting>
  <conditionalFormatting sqref="D37:D38">
    <cfRule type="expression" dxfId="40745" priority="963">
      <formula>AND($N37&gt;0.08,$N37&lt;0.15)</formula>
    </cfRule>
    <cfRule type="expression" dxfId="40744" priority="964" stopIfTrue="1">
      <formula>$N37&gt;0.15</formula>
    </cfRule>
  </conditionalFormatting>
  <conditionalFormatting sqref="D37:D38">
    <cfRule type="expression" dxfId="40743" priority="961">
      <formula>AND($N37&gt;0.08,$N37&lt;0.15)</formula>
    </cfRule>
    <cfRule type="expression" dxfId="40742" priority="962" stopIfTrue="1">
      <formula>$N37&gt;0.15</formula>
    </cfRule>
  </conditionalFormatting>
  <conditionalFormatting sqref="G37">
    <cfRule type="expression" dxfId="40741" priority="957">
      <formula>AND($N37&gt;0.08,$N37&lt;0.15)</formula>
    </cfRule>
    <cfRule type="expression" dxfId="40740" priority="958" stopIfTrue="1">
      <formula>$N37&gt;0.15</formula>
    </cfRule>
  </conditionalFormatting>
  <conditionalFormatting sqref="G37">
    <cfRule type="expression" dxfId="40739" priority="959">
      <formula>AND($N37&gt;0.08,$N37&lt;0.15)</formula>
    </cfRule>
    <cfRule type="expression" dxfId="40738" priority="960" stopIfTrue="1">
      <formula>$N37&gt;0.15</formula>
    </cfRule>
  </conditionalFormatting>
  <conditionalFormatting sqref="F7">
    <cfRule type="expression" dxfId="40737" priority="953">
      <formula>AND($N7&gt;0.08,$N7&lt;0.15)</formula>
    </cfRule>
    <cfRule type="expression" dxfId="40736" priority="954" stopIfTrue="1">
      <formula>$N7&gt;0.15</formula>
    </cfRule>
  </conditionalFormatting>
  <conditionalFormatting sqref="F7">
    <cfRule type="expression" dxfId="40735" priority="955">
      <formula>AND($N7&gt;0.08,$N7&lt;0.15)</formula>
    </cfRule>
    <cfRule type="expression" dxfId="40734" priority="956" stopIfTrue="1">
      <formula>$N7&gt;0.15</formula>
    </cfRule>
  </conditionalFormatting>
  <conditionalFormatting sqref="F7">
    <cfRule type="expression" dxfId="40733" priority="951">
      <formula>AND($N7&gt;0.08,$N7&lt;0.15)</formula>
    </cfRule>
    <cfRule type="expression" dxfId="40732" priority="952" stopIfTrue="1">
      <formula>$N7&gt;0.15</formula>
    </cfRule>
  </conditionalFormatting>
  <conditionalFormatting sqref="F7">
    <cfRule type="expression" dxfId="40731" priority="949">
      <formula>AND(#REF!&gt;0.08,#REF!&lt;0.15)</formula>
    </cfRule>
    <cfRule type="expression" dxfId="40730" priority="950" stopIfTrue="1">
      <formula>#REF!&gt;0.15</formula>
    </cfRule>
  </conditionalFormatting>
  <conditionalFormatting sqref="F7">
    <cfRule type="expression" dxfId="40729" priority="947">
      <formula>AND($N7&gt;0.08,$N7&lt;0.15)</formula>
    </cfRule>
    <cfRule type="expression" dxfId="40728" priority="948" stopIfTrue="1">
      <formula>$N7&gt;0.15</formula>
    </cfRule>
  </conditionalFormatting>
  <conditionalFormatting sqref="F7">
    <cfRule type="expression" dxfId="40727" priority="945">
      <formula>AND(#REF!&gt;0.08,#REF!&lt;0.15)</formula>
    </cfRule>
    <cfRule type="expression" dxfId="40726" priority="946" stopIfTrue="1">
      <formula>#REF!&gt;0.15</formula>
    </cfRule>
  </conditionalFormatting>
  <conditionalFormatting sqref="H7">
    <cfRule type="expression" dxfId="40725" priority="943">
      <formula>AND($N7&gt;0.08,$N7&lt;0.15)</formula>
    </cfRule>
    <cfRule type="expression" dxfId="40724" priority="944" stopIfTrue="1">
      <formula>$N7&gt;0.15</formula>
    </cfRule>
  </conditionalFormatting>
  <conditionalFormatting sqref="H7">
    <cfRule type="expression" dxfId="40723" priority="941">
      <formula>AND($N7&gt;0.08,$N7&lt;0.15)</formula>
    </cfRule>
    <cfRule type="expression" dxfId="40722" priority="942" stopIfTrue="1">
      <formula>$N7&gt;0.15</formula>
    </cfRule>
  </conditionalFormatting>
  <conditionalFormatting sqref="E7">
    <cfRule type="expression" dxfId="40721" priority="937">
      <formula>AND(#REF!&gt;0.08,#REF!&lt;0.15)</formula>
    </cfRule>
    <cfRule type="expression" dxfId="40720" priority="938" stopIfTrue="1">
      <formula>#REF!&gt;0.15</formula>
    </cfRule>
  </conditionalFormatting>
  <conditionalFormatting sqref="E7">
    <cfRule type="expression" dxfId="40719" priority="939">
      <formula>AND($N7&gt;0.08,$N7&lt;0.15)</formula>
    </cfRule>
    <cfRule type="expression" dxfId="40718" priority="940" stopIfTrue="1">
      <formula>$N7&gt;0.15</formula>
    </cfRule>
  </conditionalFormatting>
  <conditionalFormatting sqref="E7">
    <cfRule type="expression" dxfId="40717" priority="935">
      <formula>AND($N7&gt;0.08,$N7&lt;0.15)</formula>
    </cfRule>
    <cfRule type="expression" dxfId="40716" priority="936" stopIfTrue="1">
      <formula>$N7&gt;0.15</formula>
    </cfRule>
  </conditionalFormatting>
  <conditionalFormatting sqref="E7">
    <cfRule type="expression" dxfId="40715" priority="933">
      <formula>AND(#REF!&gt;0.08,#REF!&lt;0.15)</formula>
    </cfRule>
    <cfRule type="expression" dxfId="40714" priority="934" stopIfTrue="1">
      <formula>#REF!&gt;0.15</formula>
    </cfRule>
  </conditionalFormatting>
  <conditionalFormatting sqref="D7">
    <cfRule type="expression" dxfId="40713" priority="931">
      <formula>AND($N7&gt;0.08,$N7&lt;0.15)</formula>
    </cfRule>
    <cfRule type="expression" dxfId="40712" priority="932" stopIfTrue="1">
      <formula>$N7&gt;0.15</formula>
    </cfRule>
  </conditionalFormatting>
  <conditionalFormatting sqref="D7">
    <cfRule type="expression" dxfId="40711" priority="929">
      <formula>AND($N7&gt;0.08,$N7&lt;0.15)</formula>
    </cfRule>
    <cfRule type="expression" dxfId="40710" priority="930" stopIfTrue="1">
      <formula>$N7&gt;0.15</formula>
    </cfRule>
  </conditionalFormatting>
  <conditionalFormatting sqref="G7">
    <cfRule type="expression" dxfId="40709" priority="925">
      <formula>AND($N7&gt;0.08,$N7&lt;0.15)</formula>
    </cfRule>
    <cfRule type="expression" dxfId="40708" priority="926" stopIfTrue="1">
      <formula>$N7&gt;0.15</formula>
    </cfRule>
  </conditionalFormatting>
  <conditionalFormatting sqref="G7">
    <cfRule type="expression" dxfId="40707" priority="927">
      <formula>AND($N7&gt;0.08,$N7&lt;0.15)</formula>
    </cfRule>
    <cfRule type="expression" dxfId="40706" priority="928" stopIfTrue="1">
      <formula>$N7&gt;0.15</formula>
    </cfRule>
  </conditionalFormatting>
  <conditionalFormatting sqref="F7">
    <cfRule type="expression" dxfId="40705" priority="921">
      <formula>AND($N7&gt;0.08,$N7&lt;0.15)</formula>
    </cfRule>
    <cfRule type="expression" dxfId="40704" priority="922" stopIfTrue="1">
      <formula>$N7&gt;0.15</formula>
    </cfRule>
  </conditionalFormatting>
  <conditionalFormatting sqref="F7">
    <cfRule type="expression" dxfId="40703" priority="923">
      <formula>AND($N7&gt;0.08,$N7&lt;0.15)</formula>
    </cfRule>
    <cfRule type="expression" dxfId="40702" priority="924" stopIfTrue="1">
      <formula>$N7&gt;0.15</formula>
    </cfRule>
  </conditionalFormatting>
  <conditionalFormatting sqref="F7">
    <cfRule type="expression" dxfId="40701" priority="919">
      <formula>AND($N7&gt;0.08,$N7&lt;0.15)</formula>
    </cfRule>
    <cfRule type="expression" dxfId="40700" priority="920" stopIfTrue="1">
      <formula>$N7&gt;0.15</formula>
    </cfRule>
  </conditionalFormatting>
  <conditionalFormatting sqref="F7">
    <cfRule type="expression" dxfId="40699" priority="917">
      <formula>AND(#REF!&gt;0.08,#REF!&lt;0.15)</formula>
    </cfRule>
    <cfRule type="expression" dxfId="40698" priority="918" stopIfTrue="1">
      <formula>#REF!&gt;0.15</formula>
    </cfRule>
  </conditionalFormatting>
  <conditionalFormatting sqref="F7">
    <cfRule type="expression" dxfId="40697" priority="915">
      <formula>AND($N7&gt;0.08,$N7&lt;0.15)</formula>
    </cfRule>
    <cfRule type="expression" dxfId="40696" priority="916" stopIfTrue="1">
      <formula>$N7&gt;0.15</formula>
    </cfRule>
  </conditionalFormatting>
  <conditionalFormatting sqref="F7">
    <cfRule type="expression" dxfId="40695" priority="913">
      <formula>AND(#REF!&gt;0.08,#REF!&lt;0.15)</formula>
    </cfRule>
    <cfRule type="expression" dxfId="40694" priority="914" stopIfTrue="1">
      <formula>#REF!&gt;0.15</formula>
    </cfRule>
  </conditionalFormatting>
  <conditionalFormatting sqref="H7">
    <cfRule type="expression" dxfId="40693" priority="911">
      <formula>AND($N7&gt;0.08,$N7&lt;0.15)</formula>
    </cfRule>
    <cfRule type="expression" dxfId="40692" priority="912" stopIfTrue="1">
      <formula>$N7&gt;0.15</formula>
    </cfRule>
  </conditionalFormatting>
  <conditionalFormatting sqref="H7">
    <cfRule type="expression" dxfId="40691" priority="909">
      <formula>AND($N7&gt;0.08,$N7&lt;0.15)</formula>
    </cfRule>
    <cfRule type="expression" dxfId="40690" priority="910" stopIfTrue="1">
      <formula>$N7&gt;0.15</formula>
    </cfRule>
  </conditionalFormatting>
  <conditionalFormatting sqref="E7">
    <cfRule type="expression" dxfId="40689" priority="905">
      <formula>AND(#REF!&gt;0.08,#REF!&lt;0.15)</formula>
    </cfRule>
    <cfRule type="expression" dxfId="40688" priority="906" stopIfTrue="1">
      <formula>#REF!&gt;0.15</formula>
    </cfRule>
  </conditionalFormatting>
  <conditionalFormatting sqref="E7">
    <cfRule type="expression" dxfId="40687" priority="907">
      <formula>AND($N7&gt;0.08,$N7&lt;0.15)</formula>
    </cfRule>
    <cfRule type="expression" dxfId="40686" priority="908" stopIfTrue="1">
      <formula>$N7&gt;0.15</formula>
    </cfRule>
  </conditionalFormatting>
  <conditionalFormatting sqref="E7">
    <cfRule type="expression" dxfId="40685" priority="903">
      <formula>AND($N7&gt;0.08,$N7&lt;0.15)</formula>
    </cfRule>
    <cfRule type="expression" dxfId="40684" priority="904" stopIfTrue="1">
      <formula>$N7&gt;0.15</formula>
    </cfRule>
  </conditionalFormatting>
  <conditionalFormatting sqref="E7">
    <cfRule type="expression" dxfId="40683" priority="901">
      <formula>AND(#REF!&gt;0.08,#REF!&lt;0.15)</formula>
    </cfRule>
    <cfRule type="expression" dxfId="40682" priority="902" stopIfTrue="1">
      <formula>#REF!&gt;0.15</formula>
    </cfRule>
  </conditionalFormatting>
  <conditionalFormatting sqref="D7">
    <cfRule type="expression" dxfId="40681" priority="899">
      <formula>AND($N7&gt;0.08,$N7&lt;0.15)</formula>
    </cfRule>
    <cfRule type="expression" dxfId="40680" priority="900" stopIfTrue="1">
      <formula>$N7&gt;0.15</formula>
    </cfRule>
  </conditionalFormatting>
  <conditionalFormatting sqref="D7">
    <cfRule type="expression" dxfId="40679" priority="897">
      <formula>AND($N7&gt;0.08,$N7&lt;0.15)</formula>
    </cfRule>
    <cfRule type="expression" dxfId="40678" priority="898" stopIfTrue="1">
      <formula>$N7&gt;0.15</formula>
    </cfRule>
  </conditionalFormatting>
  <conditionalFormatting sqref="G7">
    <cfRule type="expression" dxfId="40677" priority="893">
      <formula>AND($N7&gt;0.08,$N7&lt;0.15)</formula>
    </cfRule>
    <cfRule type="expression" dxfId="40676" priority="894" stopIfTrue="1">
      <formula>$N7&gt;0.15</formula>
    </cfRule>
  </conditionalFormatting>
  <conditionalFormatting sqref="G7">
    <cfRule type="expression" dxfId="40675" priority="895">
      <formula>AND($N7&gt;0.08,$N7&lt;0.15)</formula>
    </cfRule>
    <cfRule type="expression" dxfId="40674" priority="896" stopIfTrue="1">
      <formula>$N7&gt;0.15</formula>
    </cfRule>
  </conditionalFormatting>
  <conditionalFormatting sqref="F8">
    <cfRule type="expression" dxfId="40673" priority="889">
      <formula>AND($N8&gt;0.08,$N8&lt;0.15)</formula>
    </cfRule>
    <cfRule type="expression" dxfId="40672" priority="890" stopIfTrue="1">
      <formula>$N8&gt;0.15</formula>
    </cfRule>
  </conditionalFormatting>
  <conditionalFormatting sqref="F8">
    <cfRule type="expression" dxfId="40671" priority="891">
      <formula>AND($N8&gt;0.08,$N8&lt;0.15)</formula>
    </cfRule>
    <cfRule type="expression" dxfId="40670" priority="892" stopIfTrue="1">
      <formula>$N8&gt;0.15</formula>
    </cfRule>
  </conditionalFormatting>
  <conditionalFormatting sqref="F8">
    <cfRule type="expression" dxfId="40669" priority="887">
      <formula>AND($N8&gt;0.08,$N8&lt;0.15)</formula>
    </cfRule>
    <cfRule type="expression" dxfId="40668" priority="888" stopIfTrue="1">
      <formula>$N8&gt;0.15</formula>
    </cfRule>
  </conditionalFormatting>
  <conditionalFormatting sqref="F8">
    <cfRule type="expression" dxfId="40667" priority="885">
      <formula>AND(#REF!&gt;0.08,#REF!&lt;0.15)</formula>
    </cfRule>
    <cfRule type="expression" dxfId="40666" priority="886" stopIfTrue="1">
      <formula>#REF!&gt;0.15</formula>
    </cfRule>
  </conditionalFormatting>
  <conditionalFormatting sqref="F8">
    <cfRule type="expression" dxfId="40665" priority="883">
      <formula>AND($N8&gt;0.08,$N8&lt;0.15)</formula>
    </cfRule>
    <cfRule type="expression" dxfId="40664" priority="884" stopIfTrue="1">
      <formula>$N8&gt;0.15</formula>
    </cfRule>
  </conditionalFormatting>
  <conditionalFormatting sqref="F8">
    <cfRule type="expression" dxfId="40663" priority="881">
      <formula>AND(#REF!&gt;0.08,#REF!&lt;0.15)</formula>
    </cfRule>
    <cfRule type="expression" dxfId="40662" priority="882" stopIfTrue="1">
      <formula>#REF!&gt;0.15</formula>
    </cfRule>
  </conditionalFormatting>
  <conditionalFormatting sqref="H8">
    <cfRule type="expression" dxfId="40661" priority="879">
      <formula>AND($N8&gt;0.08,$N8&lt;0.15)</formula>
    </cfRule>
    <cfRule type="expression" dxfId="40660" priority="880" stopIfTrue="1">
      <formula>$N8&gt;0.15</formula>
    </cfRule>
  </conditionalFormatting>
  <conditionalFormatting sqref="H8">
    <cfRule type="expression" dxfId="40659" priority="877">
      <formula>AND($N8&gt;0.08,$N8&lt;0.15)</formula>
    </cfRule>
    <cfRule type="expression" dxfId="40658" priority="878" stopIfTrue="1">
      <formula>$N8&gt;0.15</formula>
    </cfRule>
  </conditionalFormatting>
  <conditionalFormatting sqref="E8">
    <cfRule type="expression" dxfId="40657" priority="873">
      <formula>AND(#REF!&gt;0.08,#REF!&lt;0.15)</formula>
    </cfRule>
    <cfRule type="expression" dxfId="40656" priority="874" stopIfTrue="1">
      <formula>#REF!&gt;0.15</formula>
    </cfRule>
  </conditionalFormatting>
  <conditionalFormatting sqref="E8">
    <cfRule type="expression" dxfId="40655" priority="875">
      <formula>AND($N8&gt;0.08,$N8&lt;0.15)</formula>
    </cfRule>
    <cfRule type="expression" dxfId="40654" priority="876" stopIfTrue="1">
      <formula>$N8&gt;0.15</formula>
    </cfRule>
  </conditionalFormatting>
  <conditionalFormatting sqref="E8">
    <cfRule type="expression" dxfId="40653" priority="871">
      <formula>AND($N8&gt;0.08,$N8&lt;0.15)</formula>
    </cfRule>
    <cfRule type="expression" dxfId="40652" priority="872" stopIfTrue="1">
      <formula>$N8&gt;0.15</formula>
    </cfRule>
  </conditionalFormatting>
  <conditionalFormatting sqref="E8">
    <cfRule type="expression" dxfId="40651" priority="869">
      <formula>AND(#REF!&gt;0.08,#REF!&lt;0.15)</formula>
    </cfRule>
    <cfRule type="expression" dxfId="40650" priority="870" stopIfTrue="1">
      <formula>#REF!&gt;0.15</formula>
    </cfRule>
  </conditionalFormatting>
  <conditionalFormatting sqref="D8">
    <cfRule type="expression" dxfId="40649" priority="867">
      <formula>AND($N8&gt;0.08,$N8&lt;0.15)</formula>
    </cfRule>
    <cfRule type="expression" dxfId="40648" priority="868" stopIfTrue="1">
      <formula>$N8&gt;0.15</formula>
    </cfRule>
  </conditionalFormatting>
  <conditionalFormatting sqref="D8">
    <cfRule type="expression" dxfId="40647" priority="865">
      <formula>AND($N8&gt;0.08,$N8&lt;0.15)</formula>
    </cfRule>
    <cfRule type="expression" dxfId="40646" priority="866" stopIfTrue="1">
      <formula>$N8&gt;0.15</formula>
    </cfRule>
  </conditionalFormatting>
  <conditionalFormatting sqref="G8">
    <cfRule type="expression" dxfId="40645" priority="861">
      <formula>AND($N8&gt;0.08,$N8&lt;0.15)</formula>
    </cfRule>
    <cfRule type="expression" dxfId="40644" priority="862" stopIfTrue="1">
      <formula>$N8&gt;0.15</formula>
    </cfRule>
  </conditionalFormatting>
  <conditionalFormatting sqref="G8">
    <cfRule type="expression" dxfId="40643" priority="863">
      <formula>AND($N8&gt;0.08,$N8&lt;0.15)</formula>
    </cfRule>
    <cfRule type="expression" dxfId="40642" priority="864" stopIfTrue="1">
      <formula>$N8&gt;0.15</formula>
    </cfRule>
  </conditionalFormatting>
  <conditionalFormatting sqref="F8">
    <cfRule type="expression" dxfId="40641" priority="857">
      <formula>AND($N8&gt;0.08,$N8&lt;0.15)</formula>
    </cfRule>
    <cfRule type="expression" dxfId="40640" priority="858" stopIfTrue="1">
      <formula>$N8&gt;0.15</formula>
    </cfRule>
  </conditionalFormatting>
  <conditionalFormatting sqref="F8">
    <cfRule type="expression" dxfId="40639" priority="859">
      <formula>AND($N8&gt;0.08,$N8&lt;0.15)</formula>
    </cfRule>
    <cfRule type="expression" dxfId="40638" priority="860" stopIfTrue="1">
      <formula>$N8&gt;0.15</formula>
    </cfRule>
  </conditionalFormatting>
  <conditionalFormatting sqref="F8">
    <cfRule type="expression" dxfId="40637" priority="855">
      <formula>AND($N8&gt;0.08,$N8&lt;0.15)</formula>
    </cfRule>
    <cfRule type="expression" dxfId="40636" priority="856" stopIfTrue="1">
      <formula>$N8&gt;0.15</formula>
    </cfRule>
  </conditionalFormatting>
  <conditionalFormatting sqref="F8">
    <cfRule type="expression" dxfId="40635" priority="853">
      <formula>AND(#REF!&gt;0.08,#REF!&lt;0.15)</formula>
    </cfRule>
    <cfRule type="expression" dxfId="40634" priority="854" stopIfTrue="1">
      <formula>#REF!&gt;0.15</formula>
    </cfRule>
  </conditionalFormatting>
  <conditionalFormatting sqref="F8">
    <cfRule type="expression" dxfId="40633" priority="851">
      <formula>AND($N8&gt;0.08,$N8&lt;0.15)</formula>
    </cfRule>
    <cfRule type="expression" dxfId="40632" priority="852" stopIfTrue="1">
      <formula>$N8&gt;0.15</formula>
    </cfRule>
  </conditionalFormatting>
  <conditionalFormatting sqref="F8">
    <cfRule type="expression" dxfId="40631" priority="849">
      <formula>AND(#REF!&gt;0.08,#REF!&lt;0.15)</formula>
    </cfRule>
    <cfRule type="expression" dxfId="40630" priority="850" stopIfTrue="1">
      <formula>#REF!&gt;0.15</formula>
    </cfRule>
  </conditionalFormatting>
  <conditionalFormatting sqref="H8">
    <cfRule type="expression" dxfId="40629" priority="847">
      <formula>AND($N8&gt;0.08,$N8&lt;0.15)</formula>
    </cfRule>
    <cfRule type="expression" dxfId="40628" priority="848" stopIfTrue="1">
      <formula>$N8&gt;0.15</formula>
    </cfRule>
  </conditionalFormatting>
  <conditionalFormatting sqref="H8">
    <cfRule type="expression" dxfId="40627" priority="845">
      <formula>AND($N8&gt;0.08,$N8&lt;0.15)</formula>
    </cfRule>
    <cfRule type="expression" dxfId="40626" priority="846" stopIfTrue="1">
      <formula>$N8&gt;0.15</formula>
    </cfRule>
  </conditionalFormatting>
  <conditionalFormatting sqref="E8">
    <cfRule type="expression" dxfId="40625" priority="841">
      <formula>AND(#REF!&gt;0.08,#REF!&lt;0.15)</formula>
    </cfRule>
    <cfRule type="expression" dxfId="40624" priority="842" stopIfTrue="1">
      <formula>#REF!&gt;0.15</formula>
    </cfRule>
  </conditionalFormatting>
  <conditionalFormatting sqref="E8">
    <cfRule type="expression" dxfId="40623" priority="843">
      <formula>AND($N8&gt;0.08,$N8&lt;0.15)</formula>
    </cfRule>
    <cfRule type="expression" dxfId="40622" priority="844" stopIfTrue="1">
      <formula>$N8&gt;0.15</formula>
    </cfRule>
  </conditionalFormatting>
  <conditionalFormatting sqref="E8">
    <cfRule type="expression" dxfId="40621" priority="839">
      <formula>AND($N8&gt;0.08,$N8&lt;0.15)</formula>
    </cfRule>
    <cfRule type="expression" dxfId="40620" priority="840" stopIfTrue="1">
      <formula>$N8&gt;0.15</formula>
    </cfRule>
  </conditionalFormatting>
  <conditionalFormatting sqref="E8">
    <cfRule type="expression" dxfId="40619" priority="837">
      <formula>AND(#REF!&gt;0.08,#REF!&lt;0.15)</formula>
    </cfRule>
    <cfRule type="expression" dxfId="40618" priority="838" stopIfTrue="1">
      <formula>#REF!&gt;0.15</formula>
    </cfRule>
  </conditionalFormatting>
  <conditionalFormatting sqref="D8">
    <cfRule type="expression" dxfId="40617" priority="835">
      <formula>AND($N8&gt;0.08,$N8&lt;0.15)</formula>
    </cfRule>
    <cfRule type="expression" dxfId="40616" priority="836" stopIfTrue="1">
      <formula>$N8&gt;0.15</formula>
    </cfRule>
  </conditionalFormatting>
  <conditionalFormatting sqref="D8">
    <cfRule type="expression" dxfId="40615" priority="833">
      <formula>AND($N8&gt;0.08,$N8&lt;0.15)</formula>
    </cfRule>
    <cfRule type="expression" dxfId="40614" priority="834" stopIfTrue="1">
      <formula>$N8&gt;0.15</formula>
    </cfRule>
  </conditionalFormatting>
  <conditionalFormatting sqref="G8">
    <cfRule type="expression" dxfId="40613" priority="829">
      <formula>AND($N8&gt;0.08,$N8&lt;0.15)</formula>
    </cfRule>
    <cfRule type="expression" dxfId="40612" priority="830" stopIfTrue="1">
      <formula>$N8&gt;0.15</formula>
    </cfRule>
  </conditionalFormatting>
  <conditionalFormatting sqref="G8">
    <cfRule type="expression" dxfId="40611" priority="831">
      <formula>AND($N8&gt;0.08,$N8&lt;0.15)</formula>
    </cfRule>
    <cfRule type="expression" dxfId="40610" priority="832" stopIfTrue="1">
      <formula>$N8&gt;0.15</formula>
    </cfRule>
  </conditionalFormatting>
  <conditionalFormatting sqref="F9">
    <cfRule type="expression" dxfId="40609" priority="825">
      <formula>AND($N9&gt;0.08,$N9&lt;0.15)</formula>
    </cfRule>
    <cfRule type="expression" dxfId="40608" priority="826" stopIfTrue="1">
      <formula>$N9&gt;0.15</formula>
    </cfRule>
  </conditionalFormatting>
  <conditionalFormatting sqref="F9">
    <cfRule type="expression" dxfId="40607" priority="827">
      <formula>AND($N9&gt;0.08,$N9&lt;0.15)</formula>
    </cfRule>
    <cfRule type="expression" dxfId="40606" priority="828" stopIfTrue="1">
      <formula>$N9&gt;0.15</formula>
    </cfRule>
  </conditionalFormatting>
  <conditionalFormatting sqref="F9">
    <cfRule type="expression" dxfId="40605" priority="823">
      <formula>AND($N9&gt;0.08,$N9&lt;0.15)</formula>
    </cfRule>
    <cfRule type="expression" dxfId="40604" priority="824" stopIfTrue="1">
      <formula>$N9&gt;0.15</formula>
    </cfRule>
  </conditionalFormatting>
  <conditionalFormatting sqref="F9">
    <cfRule type="expression" dxfId="40603" priority="821">
      <formula>AND(#REF!&gt;0.08,#REF!&lt;0.15)</formula>
    </cfRule>
    <cfRule type="expression" dxfId="40602" priority="822" stopIfTrue="1">
      <formula>#REF!&gt;0.15</formula>
    </cfRule>
  </conditionalFormatting>
  <conditionalFormatting sqref="F9">
    <cfRule type="expression" dxfId="40601" priority="819">
      <formula>AND($N9&gt;0.08,$N9&lt;0.15)</formula>
    </cfRule>
    <cfRule type="expression" dxfId="40600" priority="820" stopIfTrue="1">
      <formula>$N9&gt;0.15</formula>
    </cfRule>
  </conditionalFormatting>
  <conditionalFormatting sqref="F9">
    <cfRule type="expression" dxfId="40599" priority="817">
      <formula>AND(#REF!&gt;0.08,#REF!&lt;0.15)</formula>
    </cfRule>
    <cfRule type="expression" dxfId="40598" priority="818" stopIfTrue="1">
      <formula>#REF!&gt;0.15</formula>
    </cfRule>
  </conditionalFormatting>
  <conditionalFormatting sqref="H9">
    <cfRule type="expression" dxfId="40597" priority="815">
      <formula>AND($N9&gt;0.08,$N9&lt;0.15)</formula>
    </cfRule>
    <cfRule type="expression" dxfId="40596" priority="816" stopIfTrue="1">
      <formula>$N9&gt;0.15</formula>
    </cfRule>
  </conditionalFormatting>
  <conditionalFormatting sqref="H9">
    <cfRule type="expression" dxfId="40595" priority="813">
      <formula>AND($N9&gt;0.08,$N9&lt;0.15)</formula>
    </cfRule>
    <cfRule type="expression" dxfId="40594" priority="814" stopIfTrue="1">
      <formula>$N9&gt;0.15</formula>
    </cfRule>
  </conditionalFormatting>
  <conditionalFormatting sqref="E9">
    <cfRule type="expression" dxfId="40593" priority="809">
      <formula>AND(#REF!&gt;0.08,#REF!&lt;0.15)</formula>
    </cfRule>
    <cfRule type="expression" dxfId="40592" priority="810" stopIfTrue="1">
      <formula>#REF!&gt;0.15</formula>
    </cfRule>
  </conditionalFormatting>
  <conditionalFormatting sqref="E9">
    <cfRule type="expression" dxfId="40591" priority="811">
      <formula>AND($N9&gt;0.08,$N9&lt;0.15)</formula>
    </cfRule>
    <cfRule type="expression" dxfId="40590" priority="812" stopIfTrue="1">
      <formula>$N9&gt;0.15</formula>
    </cfRule>
  </conditionalFormatting>
  <conditionalFormatting sqref="E9">
    <cfRule type="expression" dxfId="40589" priority="807">
      <formula>AND($N9&gt;0.08,$N9&lt;0.15)</formula>
    </cfRule>
    <cfRule type="expression" dxfId="40588" priority="808" stopIfTrue="1">
      <formula>$N9&gt;0.15</formula>
    </cfRule>
  </conditionalFormatting>
  <conditionalFormatting sqref="E9">
    <cfRule type="expression" dxfId="40587" priority="805">
      <formula>AND(#REF!&gt;0.08,#REF!&lt;0.15)</formula>
    </cfRule>
    <cfRule type="expression" dxfId="40586" priority="806" stopIfTrue="1">
      <formula>#REF!&gt;0.15</formula>
    </cfRule>
  </conditionalFormatting>
  <conditionalFormatting sqref="D9">
    <cfRule type="expression" dxfId="40585" priority="803">
      <formula>AND($N9&gt;0.08,$N9&lt;0.15)</formula>
    </cfRule>
    <cfRule type="expression" dxfId="40584" priority="804" stopIfTrue="1">
      <formula>$N9&gt;0.15</formula>
    </cfRule>
  </conditionalFormatting>
  <conditionalFormatting sqref="D9">
    <cfRule type="expression" dxfId="40583" priority="801">
      <formula>AND($N9&gt;0.08,$N9&lt;0.15)</formula>
    </cfRule>
    <cfRule type="expression" dxfId="40582" priority="802" stopIfTrue="1">
      <formula>$N9&gt;0.15</formula>
    </cfRule>
  </conditionalFormatting>
  <conditionalFormatting sqref="G9">
    <cfRule type="expression" dxfId="40581" priority="797">
      <formula>AND($N9&gt;0.08,$N9&lt;0.15)</formula>
    </cfRule>
    <cfRule type="expression" dxfId="40580" priority="798" stopIfTrue="1">
      <formula>$N9&gt;0.15</formula>
    </cfRule>
  </conditionalFormatting>
  <conditionalFormatting sqref="G9">
    <cfRule type="expression" dxfId="40579" priority="799">
      <formula>AND($N9&gt;0.08,$N9&lt;0.15)</formula>
    </cfRule>
    <cfRule type="expression" dxfId="40578" priority="800" stopIfTrue="1">
      <formula>$N9&gt;0.15</formula>
    </cfRule>
  </conditionalFormatting>
  <conditionalFormatting sqref="F9">
    <cfRule type="expression" dxfId="40577" priority="793">
      <formula>AND($N9&gt;0.08,$N9&lt;0.15)</formula>
    </cfRule>
    <cfRule type="expression" dxfId="40576" priority="794" stopIfTrue="1">
      <formula>$N9&gt;0.15</formula>
    </cfRule>
  </conditionalFormatting>
  <conditionalFormatting sqref="F9">
    <cfRule type="expression" dxfId="40575" priority="795">
      <formula>AND($N9&gt;0.08,$N9&lt;0.15)</formula>
    </cfRule>
    <cfRule type="expression" dxfId="40574" priority="796" stopIfTrue="1">
      <formula>$N9&gt;0.15</formula>
    </cfRule>
  </conditionalFormatting>
  <conditionalFormatting sqref="F9">
    <cfRule type="expression" dxfId="40573" priority="791">
      <formula>AND($N9&gt;0.08,$N9&lt;0.15)</formula>
    </cfRule>
    <cfRule type="expression" dxfId="40572" priority="792" stopIfTrue="1">
      <formula>$N9&gt;0.15</formula>
    </cfRule>
  </conditionalFormatting>
  <conditionalFormatting sqref="F9">
    <cfRule type="expression" dxfId="40571" priority="789">
      <formula>AND(#REF!&gt;0.08,#REF!&lt;0.15)</formula>
    </cfRule>
    <cfRule type="expression" dxfId="40570" priority="790" stopIfTrue="1">
      <formula>#REF!&gt;0.15</formula>
    </cfRule>
  </conditionalFormatting>
  <conditionalFormatting sqref="F9">
    <cfRule type="expression" dxfId="40569" priority="787">
      <formula>AND($N9&gt;0.08,$N9&lt;0.15)</formula>
    </cfRule>
    <cfRule type="expression" dxfId="40568" priority="788" stopIfTrue="1">
      <formula>$N9&gt;0.15</formula>
    </cfRule>
  </conditionalFormatting>
  <conditionalFormatting sqref="F9">
    <cfRule type="expression" dxfId="40567" priority="785">
      <formula>AND(#REF!&gt;0.08,#REF!&lt;0.15)</formula>
    </cfRule>
    <cfRule type="expression" dxfId="40566" priority="786" stopIfTrue="1">
      <formula>#REF!&gt;0.15</formula>
    </cfRule>
  </conditionalFormatting>
  <conditionalFormatting sqref="H9">
    <cfRule type="expression" dxfId="40565" priority="783">
      <formula>AND($N9&gt;0.08,$N9&lt;0.15)</formula>
    </cfRule>
    <cfRule type="expression" dxfId="40564" priority="784" stopIfTrue="1">
      <formula>$N9&gt;0.15</formula>
    </cfRule>
  </conditionalFormatting>
  <conditionalFormatting sqref="H9">
    <cfRule type="expression" dxfId="40563" priority="781">
      <formula>AND($N9&gt;0.08,$N9&lt;0.15)</formula>
    </cfRule>
    <cfRule type="expression" dxfId="40562" priority="782" stopIfTrue="1">
      <formula>$N9&gt;0.15</formula>
    </cfRule>
  </conditionalFormatting>
  <conditionalFormatting sqref="E9">
    <cfRule type="expression" dxfId="40561" priority="777">
      <formula>AND(#REF!&gt;0.08,#REF!&lt;0.15)</formula>
    </cfRule>
    <cfRule type="expression" dxfId="40560" priority="778" stopIfTrue="1">
      <formula>#REF!&gt;0.15</formula>
    </cfRule>
  </conditionalFormatting>
  <conditionalFormatting sqref="E9">
    <cfRule type="expression" dxfId="40559" priority="779">
      <formula>AND($N9&gt;0.08,$N9&lt;0.15)</formula>
    </cfRule>
    <cfRule type="expression" dxfId="40558" priority="780" stopIfTrue="1">
      <formula>$N9&gt;0.15</formula>
    </cfRule>
  </conditionalFormatting>
  <conditionalFormatting sqref="E9">
    <cfRule type="expression" dxfId="40557" priority="775">
      <formula>AND($N9&gt;0.08,$N9&lt;0.15)</formula>
    </cfRule>
    <cfRule type="expression" dxfId="40556" priority="776" stopIfTrue="1">
      <formula>$N9&gt;0.15</formula>
    </cfRule>
  </conditionalFormatting>
  <conditionalFormatting sqref="E9">
    <cfRule type="expression" dxfId="40555" priority="773">
      <formula>AND(#REF!&gt;0.08,#REF!&lt;0.15)</formula>
    </cfRule>
    <cfRule type="expression" dxfId="40554" priority="774" stopIfTrue="1">
      <formula>#REF!&gt;0.15</formula>
    </cfRule>
  </conditionalFormatting>
  <conditionalFormatting sqref="D9">
    <cfRule type="expression" dxfId="40553" priority="771">
      <formula>AND($N9&gt;0.08,$N9&lt;0.15)</formula>
    </cfRule>
    <cfRule type="expression" dxfId="40552" priority="772" stopIfTrue="1">
      <formula>$N9&gt;0.15</formula>
    </cfRule>
  </conditionalFormatting>
  <conditionalFormatting sqref="D9">
    <cfRule type="expression" dxfId="40551" priority="769">
      <formula>AND($N9&gt;0.08,$N9&lt;0.15)</formula>
    </cfRule>
    <cfRule type="expression" dxfId="40550" priority="770" stopIfTrue="1">
      <formula>$N9&gt;0.15</formula>
    </cfRule>
  </conditionalFormatting>
  <conditionalFormatting sqref="G9">
    <cfRule type="expression" dxfId="40549" priority="765">
      <formula>AND($N9&gt;0.08,$N9&lt;0.15)</formula>
    </cfRule>
    <cfRule type="expression" dxfId="40548" priority="766" stopIfTrue="1">
      <formula>$N9&gt;0.15</formula>
    </cfRule>
  </conditionalFormatting>
  <conditionalFormatting sqref="G9">
    <cfRule type="expression" dxfId="40547" priority="767">
      <formula>AND($N9&gt;0.08,$N9&lt;0.15)</formula>
    </cfRule>
    <cfRule type="expression" dxfId="40546" priority="768" stopIfTrue="1">
      <formula>$N9&gt;0.15</formula>
    </cfRule>
  </conditionalFormatting>
  <conditionalFormatting sqref="F10">
    <cfRule type="expression" dxfId="40545" priority="761">
      <formula>AND($N10&gt;0.08,$N10&lt;0.15)</formula>
    </cfRule>
    <cfRule type="expression" dxfId="40544" priority="762" stopIfTrue="1">
      <formula>$N10&gt;0.15</formula>
    </cfRule>
  </conditionalFormatting>
  <conditionalFormatting sqref="F10">
    <cfRule type="expression" dxfId="40543" priority="763">
      <formula>AND($N10&gt;0.08,$N10&lt;0.15)</formula>
    </cfRule>
    <cfRule type="expression" dxfId="40542" priority="764" stopIfTrue="1">
      <formula>$N10&gt;0.15</formula>
    </cfRule>
  </conditionalFormatting>
  <conditionalFormatting sqref="F10">
    <cfRule type="expression" dxfId="40541" priority="759">
      <formula>AND($N10&gt;0.08,$N10&lt;0.15)</formula>
    </cfRule>
    <cfRule type="expression" dxfId="40540" priority="760" stopIfTrue="1">
      <formula>$N10&gt;0.15</formula>
    </cfRule>
  </conditionalFormatting>
  <conditionalFormatting sqref="F10">
    <cfRule type="expression" dxfId="40539" priority="757">
      <formula>AND(#REF!&gt;0.08,#REF!&lt;0.15)</formula>
    </cfRule>
    <cfRule type="expression" dxfId="40538" priority="758" stopIfTrue="1">
      <formula>#REF!&gt;0.15</formula>
    </cfRule>
  </conditionalFormatting>
  <conditionalFormatting sqref="F10">
    <cfRule type="expression" dxfId="40537" priority="755">
      <formula>AND($N10&gt;0.08,$N10&lt;0.15)</formula>
    </cfRule>
    <cfRule type="expression" dxfId="40536" priority="756" stopIfTrue="1">
      <formula>$N10&gt;0.15</formula>
    </cfRule>
  </conditionalFormatting>
  <conditionalFormatting sqref="F10">
    <cfRule type="expression" dxfId="40535" priority="753">
      <formula>AND(#REF!&gt;0.08,#REF!&lt;0.15)</formula>
    </cfRule>
    <cfRule type="expression" dxfId="40534" priority="754" stopIfTrue="1">
      <formula>#REF!&gt;0.15</formula>
    </cfRule>
  </conditionalFormatting>
  <conditionalFormatting sqref="H10">
    <cfRule type="expression" dxfId="40533" priority="751">
      <formula>AND($N10&gt;0.08,$N10&lt;0.15)</formula>
    </cfRule>
    <cfRule type="expression" dxfId="40532" priority="752" stopIfTrue="1">
      <formula>$N10&gt;0.15</formula>
    </cfRule>
  </conditionalFormatting>
  <conditionalFormatting sqref="H10">
    <cfRule type="expression" dxfId="40531" priority="749">
      <formula>AND($N10&gt;0.08,$N10&lt;0.15)</formula>
    </cfRule>
    <cfRule type="expression" dxfId="40530" priority="750" stopIfTrue="1">
      <formula>$N10&gt;0.15</formula>
    </cfRule>
  </conditionalFormatting>
  <conditionalFormatting sqref="E10">
    <cfRule type="expression" dxfId="40529" priority="745">
      <formula>AND(#REF!&gt;0.08,#REF!&lt;0.15)</formula>
    </cfRule>
    <cfRule type="expression" dxfId="40528" priority="746" stopIfTrue="1">
      <formula>#REF!&gt;0.15</formula>
    </cfRule>
  </conditionalFormatting>
  <conditionalFormatting sqref="E10">
    <cfRule type="expression" dxfId="40527" priority="747">
      <formula>AND($N10&gt;0.08,$N10&lt;0.15)</formula>
    </cfRule>
    <cfRule type="expression" dxfId="40526" priority="748" stopIfTrue="1">
      <formula>$N10&gt;0.15</formula>
    </cfRule>
  </conditionalFormatting>
  <conditionalFormatting sqref="E10">
    <cfRule type="expression" dxfId="40525" priority="743">
      <formula>AND($N10&gt;0.08,$N10&lt;0.15)</formula>
    </cfRule>
    <cfRule type="expression" dxfId="40524" priority="744" stopIfTrue="1">
      <formula>$N10&gt;0.15</formula>
    </cfRule>
  </conditionalFormatting>
  <conditionalFormatting sqref="E10">
    <cfRule type="expression" dxfId="40523" priority="741">
      <formula>AND(#REF!&gt;0.08,#REF!&lt;0.15)</formula>
    </cfRule>
    <cfRule type="expression" dxfId="40522" priority="742" stopIfTrue="1">
      <formula>#REF!&gt;0.15</formula>
    </cfRule>
  </conditionalFormatting>
  <conditionalFormatting sqref="D10">
    <cfRule type="expression" dxfId="40521" priority="739">
      <formula>AND($N10&gt;0.08,$N10&lt;0.15)</formula>
    </cfRule>
    <cfRule type="expression" dxfId="40520" priority="740" stopIfTrue="1">
      <formula>$N10&gt;0.15</formula>
    </cfRule>
  </conditionalFormatting>
  <conditionalFormatting sqref="D10">
    <cfRule type="expression" dxfId="40519" priority="737">
      <formula>AND($N10&gt;0.08,$N10&lt;0.15)</formula>
    </cfRule>
    <cfRule type="expression" dxfId="40518" priority="738" stopIfTrue="1">
      <formula>$N10&gt;0.15</formula>
    </cfRule>
  </conditionalFormatting>
  <conditionalFormatting sqref="G10">
    <cfRule type="expression" dxfId="40517" priority="733">
      <formula>AND($N10&gt;0.08,$N10&lt;0.15)</formula>
    </cfRule>
    <cfRule type="expression" dxfId="40516" priority="734" stopIfTrue="1">
      <formula>$N10&gt;0.15</formula>
    </cfRule>
  </conditionalFormatting>
  <conditionalFormatting sqref="G10">
    <cfRule type="expression" dxfId="40515" priority="735">
      <formula>AND($N10&gt;0.08,$N10&lt;0.15)</formula>
    </cfRule>
    <cfRule type="expression" dxfId="40514" priority="736" stopIfTrue="1">
      <formula>$N10&gt;0.15</formula>
    </cfRule>
  </conditionalFormatting>
  <conditionalFormatting sqref="F10">
    <cfRule type="expression" dxfId="40513" priority="729">
      <formula>AND($N10&gt;0.08,$N10&lt;0.15)</formula>
    </cfRule>
    <cfRule type="expression" dxfId="40512" priority="730" stopIfTrue="1">
      <formula>$N10&gt;0.15</formula>
    </cfRule>
  </conditionalFormatting>
  <conditionalFormatting sqref="F10">
    <cfRule type="expression" dxfId="40511" priority="731">
      <formula>AND($N10&gt;0.08,$N10&lt;0.15)</formula>
    </cfRule>
    <cfRule type="expression" dxfId="40510" priority="732" stopIfTrue="1">
      <formula>$N10&gt;0.15</formula>
    </cfRule>
  </conditionalFormatting>
  <conditionalFormatting sqref="F10">
    <cfRule type="expression" dxfId="40509" priority="727">
      <formula>AND($N10&gt;0.08,$N10&lt;0.15)</formula>
    </cfRule>
    <cfRule type="expression" dxfId="40508" priority="728" stopIfTrue="1">
      <formula>$N10&gt;0.15</formula>
    </cfRule>
  </conditionalFormatting>
  <conditionalFormatting sqref="F10">
    <cfRule type="expression" dxfId="40507" priority="725">
      <formula>AND(#REF!&gt;0.08,#REF!&lt;0.15)</formula>
    </cfRule>
    <cfRule type="expression" dxfId="40506" priority="726" stopIfTrue="1">
      <formula>#REF!&gt;0.15</formula>
    </cfRule>
  </conditionalFormatting>
  <conditionalFormatting sqref="F10">
    <cfRule type="expression" dxfId="40505" priority="723">
      <formula>AND($N10&gt;0.08,$N10&lt;0.15)</formula>
    </cfRule>
    <cfRule type="expression" dxfId="40504" priority="724" stopIfTrue="1">
      <formula>$N10&gt;0.15</formula>
    </cfRule>
  </conditionalFormatting>
  <conditionalFormatting sqref="F10">
    <cfRule type="expression" dxfId="40503" priority="721">
      <formula>AND(#REF!&gt;0.08,#REF!&lt;0.15)</formula>
    </cfRule>
    <cfRule type="expression" dxfId="40502" priority="722" stopIfTrue="1">
      <formula>#REF!&gt;0.15</formula>
    </cfRule>
  </conditionalFormatting>
  <conditionalFormatting sqref="H10">
    <cfRule type="expression" dxfId="40501" priority="719">
      <formula>AND($N10&gt;0.08,$N10&lt;0.15)</formula>
    </cfRule>
    <cfRule type="expression" dxfId="40500" priority="720" stopIfTrue="1">
      <formula>$N10&gt;0.15</formula>
    </cfRule>
  </conditionalFormatting>
  <conditionalFormatting sqref="H10">
    <cfRule type="expression" dxfId="40499" priority="717">
      <formula>AND($N10&gt;0.08,$N10&lt;0.15)</formula>
    </cfRule>
    <cfRule type="expression" dxfId="40498" priority="718" stopIfTrue="1">
      <formula>$N10&gt;0.15</formula>
    </cfRule>
  </conditionalFormatting>
  <conditionalFormatting sqref="E10">
    <cfRule type="expression" dxfId="40497" priority="713">
      <formula>AND(#REF!&gt;0.08,#REF!&lt;0.15)</formula>
    </cfRule>
    <cfRule type="expression" dxfId="40496" priority="714" stopIfTrue="1">
      <formula>#REF!&gt;0.15</formula>
    </cfRule>
  </conditionalFormatting>
  <conditionalFormatting sqref="E10">
    <cfRule type="expression" dxfId="40495" priority="715">
      <formula>AND($N10&gt;0.08,$N10&lt;0.15)</formula>
    </cfRule>
    <cfRule type="expression" dxfId="40494" priority="716" stopIfTrue="1">
      <formula>$N10&gt;0.15</formula>
    </cfRule>
  </conditionalFormatting>
  <conditionalFormatting sqref="E10">
    <cfRule type="expression" dxfId="40493" priority="711">
      <formula>AND($N10&gt;0.08,$N10&lt;0.15)</formula>
    </cfRule>
    <cfRule type="expression" dxfId="40492" priority="712" stopIfTrue="1">
      <formula>$N10&gt;0.15</formula>
    </cfRule>
  </conditionalFormatting>
  <conditionalFormatting sqref="E10">
    <cfRule type="expression" dxfId="40491" priority="709">
      <formula>AND(#REF!&gt;0.08,#REF!&lt;0.15)</formula>
    </cfRule>
    <cfRule type="expression" dxfId="40490" priority="710" stopIfTrue="1">
      <formula>#REF!&gt;0.15</formula>
    </cfRule>
  </conditionalFormatting>
  <conditionalFormatting sqref="D10">
    <cfRule type="expression" dxfId="40489" priority="707">
      <formula>AND($N10&gt;0.08,$N10&lt;0.15)</formula>
    </cfRule>
    <cfRule type="expression" dxfId="40488" priority="708" stopIfTrue="1">
      <formula>$N10&gt;0.15</formula>
    </cfRule>
  </conditionalFormatting>
  <conditionalFormatting sqref="D10">
    <cfRule type="expression" dxfId="40487" priority="705">
      <formula>AND($N10&gt;0.08,$N10&lt;0.15)</formula>
    </cfRule>
    <cfRule type="expression" dxfId="40486" priority="706" stopIfTrue="1">
      <formula>$N10&gt;0.15</formula>
    </cfRule>
  </conditionalFormatting>
  <conditionalFormatting sqref="G10">
    <cfRule type="expression" dxfId="40485" priority="701">
      <formula>AND($N10&gt;0.08,$N10&lt;0.15)</formula>
    </cfRule>
    <cfRule type="expression" dxfId="40484" priority="702" stopIfTrue="1">
      <formula>$N10&gt;0.15</formula>
    </cfRule>
  </conditionalFormatting>
  <conditionalFormatting sqref="G10">
    <cfRule type="expression" dxfId="40483" priority="703">
      <formula>AND($N10&gt;0.08,$N10&lt;0.15)</formula>
    </cfRule>
    <cfRule type="expression" dxfId="40482" priority="704" stopIfTrue="1">
      <formula>$N10&gt;0.15</formula>
    </cfRule>
  </conditionalFormatting>
  <conditionalFormatting sqref="F11">
    <cfRule type="expression" dxfId="40481" priority="697">
      <formula>AND($N11&gt;0.08,$N11&lt;0.15)</formula>
    </cfRule>
    <cfRule type="expression" dxfId="40480" priority="698" stopIfTrue="1">
      <formula>$N11&gt;0.15</formula>
    </cfRule>
  </conditionalFormatting>
  <conditionalFormatting sqref="F11">
    <cfRule type="expression" dxfId="40479" priority="699">
      <formula>AND($N11&gt;0.08,$N11&lt;0.15)</formula>
    </cfRule>
    <cfRule type="expression" dxfId="40478" priority="700" stopIfTrue="1">
      <formula>$N11&gt;0.15</formula>
    </cfRule>
  </conditionalFormatting>
  <conditionalFormatting sqref="F11">
    <cfRule type="expression" dxfId="40477" priority="695">
      <formula>AND($N11&gt;0.08,$N11&lt;0.15)</formula>
    </cfRule>
    <cfRule type="expression" dxfId="40476" priority="696" stopIfTrue="1">
      <formula>$N11&gt;0.15</formula>
    </cfRule>
  </conditionalFormatting>
  <conditionalFormatting sqref="F11">
    <cfRule type="expression" dxfId="40475" priority="693">
      <formula>AND(#REF!&gt;0.08,#REF!&lt;0.15)</formula>
    </cfRule>
    <cfRule type="expression" dxfId="40474" priority="694" stopIfTrue="1">
      <formula>#REF!&gt;0.15</formula>
    </cfRule>
  </conditionalFormatting>
  <conditionalFormatting sqref="F11">
    <cfRule type="expression" dxfId="40473" priority="691">
      <formula>AND($N11&gt;0.08,$N11&lt;0.15)</formula>
    </cfRule>
    <cfRule type="expression" dxfId="40472" priority="692" stopIfTrue="1">
      <formula>$N11&gt;0.15</formula>
    </cfRule>
  </conditionalFormatting>
  <conditionalFormatting sqref="F11">
    <cfRule type="expression" dxfId="40471" priority="689">
      <formula>AND(#REF!&gt;0.08,#REF!&lt;0.15)</formula>
    </cfRule>
    <cfRule type="expression" dxfId="40470" priority="690" stopIfTrue="1">
      <formula>#REF!&gt;0.15</formula>
    </cfRule>
  </conditionalFormatting>
  <conditionalFormatting sqref="H11:H12">
    <cfRule type="expression" dxfId="40469" priority="687">
      <formula>AND($N11&gt;0.08,$N11&lt;0.15)</formula>
    </cfRule>
    <cfRule type="expression" dxfId="40468" priority="688" stopIfTrue="1">
      <formula>$N11&gt;0.15</formula>
    </cfRule>
  </conditionalFormatting>
  <conditionalFormatting sqref="H11:H12">
    <cfRule type="expression" dxfId="40467" priority="685">
      <formula>AND($N11&gt;0.08,$N11&lt;0.15)</formula>
    </cfRule>
    <cfRule type="expression" dxfId="40466" priority="686" stopIfTrue="1">
      <formula>$N11&gt;0.15</formula>
    </cfRule>
  </conditionalFormatting>
  <conditionalFormatting sqref="E11">
    <cfRule type="expression" dxfId="40465" priority="681">
      <formula>AND(#REF!&gt;0.08,#REF!&lt;0.15)</formula>
    </cfRule>
    <cfRule type="expression" dxfId="40464" priority="682" stopIfTrue="1">
      <formula>#REF!&gt;0.15</formula>
    </cfRule>
  </conditionalFormatting>
  <conditionalFormatting sqref="E11">
    <cfRule type="expression" dxfId="40463" priority="683">
      <formula>AND($N11&gt;0.08,$N11&lt;0.15)</formula>
    </cfRule>
    <cfRule type="expression" dxfId="40462" priority="684" stopIfTrue="1">
      <formula>$N11&gt;0.15</formula>
    </cfRule>
  </conditionalFormatting>
  <conditionalFormatting sqref="E11">
    <cfRule type="expression" dxfId="40461" priority="679">
      <formula>AND($N11&gt;0.08,$N11&lt;0.15)</formula>
    </cfRule>
    <cfRule type="expression" dxfId="40460" priority="680" stopIfTrue="1">
      <formula>$N11&gt;0.15</formula>
    </cfRule>
  </conditionalFormatting>
  <conditionalFormatting sqref="E11">
    <cfRule type="expression" dxfId="40459" priority="677">
      <formula>AND(#REF!&gt;0.08,#REF!&lt;0.15)</formula>
    </cfRule>
    <cfRule type="expression" dxfId="40458" priority="678" stopIfTrue="1">
      <formula>#REF!&gt;0.15</formula>
    </cfRule>
  </conditionalFormatting>
  <conditionalFormatting sqref="D11">
    <cfRule type="expression" dxfId="40457" priority="675">
      <formula>AND($N11&gt;0.08,$N11&lt;0.15)</formula>
    </cfRule>
    <cfRule type="expression" dxfId="40456" priority="676" stopIfTrue="1">
      <formula>$N11&gt;0.15</formula>
    </cfRule>
  </conditionalFormatting>
  <conditionalFormatting sqref="D11">
    <cfRule type="expression" dxfId="40455" priority="673">
      <formula>AND($N11&gt;0.08,$N11&lt;0.15)</formula>
    </cfRule>
    <cfRule type="expression" dxfId="40454" priority="674" stopIfTrue="1">
      <formula>$N11&gt;0.15</formula>
    </cfRule>
  </conditionalFormatting>
  <conditionalFormatting sqref="G11">
    <cfRule type="expression" dxfId="40453" priority="669">
      <formula>AND($N11&gt;0.08,$N11&lt;0.15)</formula>
    </cfRule>
    <cfRule type="expression" dxfId="40452" priority="670" stopIfTrue="1">
      <formula>$N11&gt;0.15</formula>
    </cfRule>
  </conditionalFormatting>
  <conditionalFormatting sqref="G11">
    <cfRule type="expression" dxfId="40451" priority="671">
      <formula>AND($N11&gt;0.08,$N11&lt;0.15)</formula>
    </cfRule>
    <cfRule type="expression" dxfId="40450" priority="672" stopIfTrue="1">
      <formula>$N11&gt;0.15</formula>
    </cfRule>
  </conditionalFormatting>
  <conditionalFormatting sqref="H11:H12">
    <cfRule type="expression" dxfId="40449" priority="667">
      <formula>AND($N11&gt;0.08,$N11&lt;0.15)</formula>
    </cfRule>
    <cfRule type="expression" dxfId="40448" priority="668" stopIfTrue="1">
      <formula>$N11&gt;0.15</formula>
    </cfRule>
  </conditionalFormatting>
  <conditionalFormatting sqref="H11:H12">
    <cfRule type="expression" dxfId="40447" priority="665">
      <formula>AND($N11&gt;0.08,$N11&lt;0.15)</formula>
    </cfRule>
    <cfRule type="expression" dxfId="40446" priority="666" stopIfTrue="1">
      <formula>$N11&gt;0.15</formula>
    </cfRule>
  </conditionalFormatting>
  <conditionalFormatting sqref="E11">
    <cfRule type="expression" dxfId="40445" priority="657">
      <formula>AND(#REF!&gt;0.08,#REF!&lt;0.15)</formula>
    </cfRule>
    <cfRule type="expression" dxfId="40444" priority="658" stopIfTrue="1">
      <formula>#REF!&gt;0.15</formula>
    </cfRule>
  </conditionalFormatting>
  <conditionalFormatting sqref="E11">
    <cfRule type="expression" dxfId="40443" priority="659">
      <formula>AND($N11&gt;0.08,$N11&lt;0.15)</formula>
    </cfRule>
    <cfRule type="expression" dxfId="40442" priority="660" stopIfTrue="1">
      <formula>$N11&gt;0.15</formula>
    </cfRule>
  </conditionalFormatting>
  <conditionalFormatting sqref="E11">
    <cfRule type="expression" dxfId="40441" priority="651">
      <formula>AND($N11&gt;0.08,$N11&lt;0.15)</formula>
    </cfRule>
    <cfRule type="expression" dxfId="40440" priority="652" stopIfTrue="1">
      <formula>$N11&gt;0.15</formula>
    </cfRule>
  </conditionalFormatting>
  <conditionalFormatting sqref="F11">
    <cfRule type="expression" dxfId="40439" priority="663">
      <formula>AND($N11&gt;0.08,$N11&lt;0.15)</formula>
    </cfRule>
    <cfRule type="expression" dxfId="40438" priority="664" stopIfTrue="1">
      <formula>$N11&gt;0.15</formula>
    </cfRule>
  </conditionalFormatting>
  <conditionalFormatting sqref="F11">
    <cfRule type="expression" dxfId="40437" priority="661">
      <formula>AND(#REF!&gt;0.08,#REF!&lt;0.15)</formula>
    </cfRule>
    <cfRule type="expression" dxfId="40436" priority="662" stopIfTrue="1">
      <formula>#REF!&gt;0.15</formula>
    </cfRule>
  </conditionalFormatting>
  <conditionalFormatting sqref="F11">
    <cfRule type="expression" dxfId="40435" priority="655">
      <formula>AND($N11&gt;0.08,$N11&lt;0.15)</formula>
    </cfRule>
    <cfRule type="expression" dxfId="40434" priority="656" stopIfTrue="1">
      <formula>$N11&gt;0.15</formula>
    </cfRule>
  </conditionalFormatting>
  <conditionalFormatting sqref="F11">
    <cfRule type="expression" dxfId="40433" priority="653">
      <formula>AND(#REF!&gt;0.08,#REF!&lt;0.15)</formula>
    </cfRule>
    <cfRule type="expression" dxfId="40432" priority="654" stopIfTrue="1">
      <formula>#REF!&gt;0.15</formula>
    </cfRule>
  </conditionalFormatting>
  <conditionalFormatting sqref="E11">
    <cfRule type="expression" dxfId="40431" priority="649">
      <formula>AND(#REF!&gt;0.08,#REF!&lt;0.15)</formula>
    </cfRule>
    <cfRule type="expression" dxfId="40430" priority="650" stopIfTrue="1">
      <formula>#REF!&gt;0.15</formula>
    </cfRule>
  </conditionalFormatting>
  <conditionalFormatting sqref="D11">
    <cfRule type="expression" dxfId="40429" priority="647">
      <formula>AND($N11&gt;0.08,$N11&lt;0.15)</formula>
    </cfRule>
    <cfRule type="expression" dxfId="40428" priority="648" stopIfTrue="1">
      <formula>$N11&gt;0.15</formula>
    </cfRule>
  </conditionalFormatting>
  <conditionalFormatting sqref="D11">
    <cfRule type="expression" dxfId="40427" priority="645">
      <formula>AND($N11&gt;0.08,$N11&lt;0.15)</formula>
    </cfRule>
    <cfRule type="expression" dxfId="40426" priority="646" stopIfTrue="1">
      <formula>$N11&gt;0.15</formula>
    </cfRule>
  </conditionalFormatting>
  <conditionalFormatting sqref="G11">
    <cfRule type="expression" dxfId="40425" priority="641">
      <formula>AND(#REF!&gt;0.08,#REF!&lt;0.15)</formula>
    </cfRule>
    <cfRule type="expression" dxfId="40424" priority="642" stopIfTrue="1">
      <formula>#REF!&gt;0.15</formula>
    </cfRule>
  </conditionalFormatting>
  <conditionalFormatting sqref="G11">
    <cfRule type="expression" dxfId="40423" priority="643">
      <formula>AND($N11&gt;0.08,$N11&lt;0.15)</formula>
    </cfRule>
    <cfRule type="expression" dxfId="40422" priority="644" stopIfTrue="1">
      <formula>$N11&gt;0.15</formula>
    </cfRule>
  </conditionalFormatting>
  <conditionalFormatting sqref="G11">
    <cfRule type="expression" dxfId="40421" priority="639">
      <formula>AND($N11&gt;0.08,$N11&lt;0.15)</formula>
    </cfRule>
    <cfRule type="expression" dxfId="40420" priority="640" stopIfTrue="1">
      <formula>$N11&gt;0.15</formula>
    </cfRule>
  </conditionalFormatting>
  <conditionalFormatting sqref="G11">
    <cfRule type="expression" dxfId="40419" priority="637">
      <formula>AND(#REF!&gt;0.08,#REF!&lt;0.15)</formula>
    </cfRule>
    <cfRule type="expression" dxfId="40418" priority="638" stopIfTrue="1">
      <formula>#REF!&gt;0.15</formula>
    </cfRule>
  </conditionalFormatting>
  <conditionalFormatting sqref="H13">
    <cfRule type="expression" dxfId="40417" priority="635">
      <formula>AND($N13&gt;0.08,$N13&lt;0.15)</formula>
    </cfRule>
    <cfRule type="expression" dxfId="40416" priority="636" stopIfTrue="1">
      <formula>$N13&gt;0.15</formula>
    </cfRule>
  </conditionalFormatting>
  <conditionalFormatting sqref="H13">
    <cfRule type="expression" dxfId="40415" priority="633">
      <formula>AND($N13&gt;0.08,$N13&lt;0.15)</formula>
    </cfRule>
    <cfRule type="expression" dxfId="40414" priority="634" stopIfTrue="1">
      <formula>$N13&gt;0.15</formula>
    </cfRule>
  </conditionalFormatting>
  <conditionalFormatting sqref="E13">
    <cfRule type="expression" dxfId="40413" priority="625">
      <formula>AND(#REF!&gt;0.08,#REF!&lt;0.15)</formula>
    </cfRule>
    <cfRule type="expression" dxfId="40412" priority="626" stopIfTrue="1">
      <formula>#REF!&gt;0.15</formula>
    </cfRule>
  </conditionalFormatting>
  <conditionalFormatting sqref="E13">
    <cfRule type="expression" dxfId="40411" priority="627">
      <formula>AND($N13&gt;0.08,$N13&lt;0.15)</formula>
    </cfRule>
    <cfRule type="expression" dxfId="40410" priority="628" stopIfTrue="1">
      <formula>$N13&gt;0.15</formula>
    </cfRule>
  </conditionalFormatting>
  <conditionalFormatting sqref="E13">
    <cfRule type="expression" dxfId="40409" priority="619">
      <formula>AND($N13&gt;0.08,$N13&lt;0.15)</formula>
    </cfRule>
    <cfRule type="expression" dxfId="40408" priority="620" stopIfTrue="1">
      <formula>$N13&gt;0.15</formula>
    </cfRule>
  </conditionalFormatting>
  <conditionalFormatting sqref="F13">
    <cfRule type="expression" dxfId="40407" priority="631">
      <formula>AND($N13&gt;0.08,$N13&lt;0.15)</formula>
    </cfRule>
    <cfRule type="expression" dxfId="40406" priority="632" stopIfTrue="1">
      <formula>$N13&gt;0.15</formula>
    </cfRule>
  </conditionalFormatting>
  <conditionalFormatting sqref="F13">
    <cfRule type="expression" dxfId="40405" priority="629">
      <formula>AND(#REF!&gt;0.08,#REF!&lt;0.15)</formula>
    </cfRule>
    <cfRule type="expression" dxfId="40404" priority="630" stopIfTrue="1">
      <formula>#REF!&gt;0.15</formula>
    </cfRule>
  </conditionalFormatting>
  <conditionalFormatting sqref="F13">
    <cfRule type="expression" dxfId="40403" priority="623">
      <formula>AND($N13&gt;0.08,$N13&lt;0.15)</formula>
    </cfRule>
    <cfRule type="expression" dxfId="40402" priority="624" stopIfTrue="1">
      <formula>$N13&gt;0.15</formula>
    </cfRule>
  </conditionalFormatting>
  <conditionalFormatting sqref="F13">
    <cfRule type="expression" dxfId="40401" priority="621">
      <formula>AND(#REF!&gt;0.08,#REF!&lt;0.15)</formula>
    </cfRule>
    <cfRule type="expression" dxfId="40400" priority="622" stopIfTrue="1">
      <formula>#REF!&gt;0.15</formula>
    </cfRule>
  </conditionalFormatting>
  <conditionalFormatting sqref="E13">
    <cfRule type="expression" dxfId="40399" priority="617">
      <formula>AND(#REF!&gt;0.08,#REF!&lt;0.15)</formula>
    </cfRule>
    <cfRule type="expression" dxfId="40398" priority="618" stopIfTrue="1">
      <formula>#REF!&gt;0.15</formula>
    </cfRule>
  </conditionalFormatting>
  <conditionalFormatting sqref="D13">
    <cfRule type="expression" dxfId="40397" priority="615">
      <formula>AND($N13&gt;0.08,$N13&lt;0.15)</formula>
    </cfRule>
    <cfRule type="expression" dxfId="40396" priority="616" stopIfTrue="1">
      <formula>$N13&gt;0.15</formula>
    </cfRule>
  </conditionalFormatting>
  <conditionalFormatting sqref="D13">
    <cfRule type="expression" dxfId="40395" priority="613">
      <formula>AND($N13&gt;0.08,$N13&lt;0.15)</formula>
    </cfRule>
    <cfRule type="expression" dxfId="40394" priority="614" stopIfTrue="1">
      <formula>$N13&gt;0.15</formula>
    </cfRule>
  </conditionalFormatting>
  <conditionalFormatting sqref="G13">
    <cfRule type="expression" dxfId="40393" priority="609">
      <formula>AND(#REF!&gt;0.08,#REF!&lt;0.15)</formula>
    </cfRule>
    <cfRule type="expression" dxfId="40392" priority="610" stopIfTrue="1">
      <formula>#REF!&gt;0.15</formula>
    </cfRule>
  </conditionalFormatting>
  <conditionalFormatting sqref="G13">
    <cfRule type="expression" dxfId="40391" priority="611">
      <formula>AND($N13&gt;0.08,$N13&lt;0.15)</formula>
    </cfRule>
    <cfRule type="expression" dxfId="40390" priority="612" stopIfTrue="1">
      <formula>$N13&gt;0.15</formula>
    </cfRule>
  </conditionalFormatting>
  <conditionalFormatting sqref="G13">
    <cfRule type="expression" dxfId="40389" priority="607">
      <formula>AND($N13&gt;0.08,$N13&lt;0.15)</formula>
    </cfRule>
    <cfRule type="expression" dxfId="40388" priority="608" stopIfTrue="1">
      <formula>$N13&gt;0.15</formula>
    </cfRule>
  </conditionalFormatting>
  <conditionalFormatting sqref="G13">
    <cfRule type="expression" dxfId="40387" priority="605">
      <formula>AND(#REF!&gt;0.08,#REF!&lt;0.15)</formula>
    </cfRule>
    <cfRule type="expression" dxfId="40386" priority="606" stopIfTrue="1">
      <formula>#REF!&gt;0.15</formula>
    </cfRule>
  </conditionalFormatting>
  <conditionalFormatting sqref="G13">
    <cfRule type="expression" dxfId="40385" priority="601">
      <formula>AND($N13&gt;0.08,$N13&lt;0.15)</formula>
    </cfRule>
    <cfRule type="expression" dxfId="40384" priority="602" stopIfTrue="1">
      <formula>$N13&gt;0.15</formula>
    </cfRule>
  </conditionalFormatting>
  <conditionalFormatting sqref="G13">
    <cfRule type="expression" dxfId="40383" priority="603">
      <formula>AND($N13&gt;0.08,$N13&lt;0.15)</formula>
    </cfRule>
    <cfRule type="expression" dxfId="40382" priority="604" stopIfTrue="1">
      <formula>$N13&gt;0.15</formula>
    </cfRule>
  </conditionalFormatting>
  <conditionalFormatting sqref="E13">
    <cfRule type="expression" dxfId="40381" priority="597">
      <formula>AND(#REF!&gt;0.08,#REF!&lt;0.15)</formula>
    </cfRule>
    <cfRule type="expression" dxfId="40380" priority="598" stopIfTrue="1">
      <formula>#REF!&gt;0.15</formula>
    </cfRule>
  </conditionalFormatting>
  <conditionalFormatting sqref="E13">
    <cfRule type="expression" dxfId="40379" priority="599">
      <formula>AND($N13&gt;0.08,$N13&lt;0.15)</formula>
    </cfRule>
    <cfRule type="expression" dxfId="40378" priority="600" stopIfTrue="1">
      <formula>$N13&gt;0.15</formula>
    </cfRule>
  </conditionalFormatting>
  <conditionalFormatting sqref="E13">
    <cfRule type="expression" dxfId="40377" priority="595">
      <formula>AND($N13&gt;0.08,$N13&lt;0.15)</formula>
    </cfRule>
    <cfRule type="expression" dxfId="40376" priority="596" stopIfTrue="1">
      <formula>$N13&gt;0.15</formula>
    </cfRule>
  </conditionalFormatting>
  <conditionalFormatting sqref="E13">
    <cfRule type="expression" dxfId="40375" priority="593">
      <formula>AND(#REF!&gt;0.08,#REF!&lt;0.15)</formula>
    </cfRule>
    <cfRule type="expression" dxfId="40374" priority="594" stopIfTrue="1">
      <formula>#REF!&gt;0.15</formula>
    </cfRule>
  </conditionalFormatting>
  <conditionalFormatting sqref="D13">
    <cfRule type="expression" dxfId="40373" priority="591">
      <formula>AND($N13&gt;0.08,$N13&lt;0.15)</formula>
    </cfRule>
    <cfRule type="expression" dxfId="40372" priority="592" stopIfTrue="1">
      <formula>$N13&gt;0.15</formula>
    </cfRule>
  </conditionalFormatting>
  <conditionalFormatting sqref="D13">
    <cfRule type="expression" dxfId="40371" priority="589">
      <formula>AND($N13&gt;0.08,$N13&lt;0.15)</formula>
    </cfRule>
    <cfRule type="expression" dxfId="40370" priority="590" stopIfTrue="1">
      <formula>$N13&gt;0.15</formula>
    </cfRule>
  </conditionalFormatting>
  <conditionalFormatting sqref="F13">
    <cfRule type="expression" dxfId="40369" priority="585">
      <formula>AND($N13&gt;0.08,$N13&lt;0.15)</formula>
    </cfRule>
    <cfRule type="expression" dxfId="40368" priority="586" stopIfTrue="1">
      <formula>$N13&gt;0.15</formula>
    </cfRule>
  </conditionalFormatting>
  <conditionalFormatting sqref="F13">
    <cfRule type="expression" dxfId="40367" priority="587">
      <formula>AND($N13&gt;0.08,$N13&lt;0.15)</formula>
    </cfRule>
    <cfRule type="expression" dxfId="40366" priority="588" stopIfTrue="1">
      <formula>$N13&gt;0.15</formula>
    </cfRule>
  </conditionalFormatting>
  <conditionalFormatting sqref="F13">
    <cfRule type="expression" dxfId="40365" priority="583">
      <formula>AND($N13&gt;0.08,$N13&lt;0.15)</formula>
    </cfRule>
    <cfRule type="expression" dxfId="40364" priority="584" stopIfTrue="1">
      <formula>$N13&gt;0.15</formula>
    </cfRule>
  </conditionalFormatting>
  <conditionalFormatting sqref="F13">
    <cfRule type="expression" dxfId="40363" priority="581">
      <formula>AND(#REF!&gt;0.08,#REF!&lt;0.15)</formula>
    </cfRule>
    <cfRule type="expression" dxfId="40362" priority="582" stopIfTrue="1">
      <formula>#REF!&gt;0.15</formula>
    </cfRule>
  </conditionalFormatting>
  <conditionalFormatting sqref="F13">
    <cfRule type="expression" dxfId="40361" priority="579">
      <formula>AND($N13&gt;0.08,$N13&lt;0.15)</formula>
    </cfRule>
    <cfRule type="expression" dxfId="40360" priority="580" stopIfTrue="1">
      <formula>$N13&gt;0.15</formula>
    </cfRule>
  </conditionalFormatting>
  <conditionalFormatting sqref="F13">
    <cfRule type="expression" dxfId="40359" priority="577">
      <formula>AND(#REF!&gt;0.08,#REF!&lt;0.15)</formula>
    </cfRule>
    <cfRule type="expression" dxfId="40358" priority="578" stopIfTrue="1">
      <formula>#REF!&gt;0.15</formula>
    </cfRule>
  </conditionalFormatting>
  <conditionalFormatting sqref="H13">
    <cfRule type="expression" dxfId="40357" priority="575">
      <formula>AND($N13&gt;0.08,$N13&lt;0.15)</formula>
    </cfRule>
    <cfRule type="expression" dxfId="40356" priority="576" stopIfTrue="1">
      <formula>$N13&gt;0.15</formula>
    </cfRule>
  </conditionalFormatting>
  <conditionalFormatting sqref="H13">
    <cfRule type="expression" dxfId="40355" priority="573">
      <formula>AND($N13&gt;0.08,$N13&lt;0.15)</formula>
    </cfRule>
    <cfRule type="expression" dxfId="40354" priority="574" stopIfTrue="1">
      <formula>$N13&gt;0.15</formula>
    </cfRule>
  </conditionalFormatting>
  <conditionalFormatting sqref="H14">
    <cfRule type="expression" dxfId="40353" priority="507">
      <formula>AND($N14&gt;0.08,$N14&lt;0.15)</formula>
    </cfRule>
    <cfRule type="expression" dxfId="40352" priority="508" stopIfTrue="1">
      <formula>$N14&gt;0.15</formula>
    </cfRule>
  </conditionalFormatting>
  <conditionalFormatting sqref="H14">
    <cfRule type="expression" dxfId="40351" priority="505">
      <formula>AND($N14&gt;0.08,$N14&lt;0.15)</formula>
    </cfRule>
    <cfRule type="expression" dxfId="40350" priority="506" stopIfTrue="1">
      <formula>$N14&gt;0.15</formula>
    </cfRule>
  </conditionalFormatting>
  <conditionalFormatting sqref="E14">
    <cfRule type="expression" dxfId="40349" priority="497">
      <formula>AND(#REF!&gt;0.08,#REF!&lt;0.15)</formula>
    </cfRule>
    <cfRule type="expression" dxfId="40348" priority="498" stopIfTrue="1">
      <formula>#REF!&gt;0.15</formula>
    </cfRule>
  </conditionalFormatting>
  <conditionalFormatting sqref="E14">
    <cfRule type="expression" dxfId="40347" priority="499">
      <formula>AND($N14&gt;0.08,$N14&lt;0.15)</formula>
    </cfRule>
    <cfRule type="expression" dxfId="40346" priority="500" stopIfTrue="1">
      <formula>$N14&gt;0.15</formula>
    </cfRule>
  </conditionalFormatting>
  <conditionalFormatting sqref="E14">
    <cfRule type="expression" dxfId="40345" priority="491">
      <formula>AND($N14&gt;0.08,$N14&lt;0.15)</formula>
    </cfRule>
    <cfRule type="expression" dxfId="40344" priority="492" stopIfTrue="1">
      <formula>$N14&gt;0.15</formula>
    </cfRule>
  </conditionalFormatting>
  <conditionalFormatting sqref="F14">
    <cfRule type="expression" dxfId="40343" priority="503">
      <formula>AND($N14&gt;0.08,$N14&lt;0.15)</formula>
    </cfRule>
    <cfRule type="expression" dxfId="40342" priority="504" stopIfTrue="1">
      <formula>$N14&gt;0.15</formula>
    </cfRule>
  </conditionalFormatting>
  <conditionalFormatting sqref="F14">
    <cfRule type="expression" dxfId="40341" priority="501">
      <formula>AND(#REF!&gt;0.08,#REF!&lt;0.15)</formula>
    </cfRule>
    <cfRule type="expression" dxfId="40340" priority="502" stopIfTrue="1">
      <formula>#REF!&gt;0.15</formula>
    </cfRule>
  </conditionalFormatting>
  <conditionalFormatting sqref="F14">
    <cfRule type="expression" dxfId="40339" priority="495">
      <formula>AND($N14&gt;0.08,$N14&lt;0.15)</formula>
    </cfRule>
    <cfRule type="expression" dxfId="40338" priority="496" stopIfTrue="1">
      <formula>$N14&gt;0.15</formula>
    </cfRule>
  </conditionalFormatting>
  <conditionalFormatting sqref="F14">
    <cfRule type="expression" dxfId="40337" priority="493">
      <formula>AND(#REF!&gt;0.08,#REF!&lt;0.15)</formula>
    </cfRule>
    <cfRule type="expression" dxfId="40336" priority="494" stopIfTrue="1">
      <formula>#REF!&gt;0.15</formula>
    </cfRule>
  </conditionalFormatting>
  <conditionalFormatting sqref="E14">
    <cfRule type="expression" dxfId="40335" priority="489">
      <formula>AND(#REF!&gt;0.08,#REF!&lt;0.15)</formula>
    </cfRule>
    <cfRule type="expression" dxfId="40334" priority="490" stopIfTrue="1">
      <formula>#REF!&gt;0.15</formula>
    </cfRule>
  </conditionalFormatting>
  <conditionalFormatting sqref="D14">
    <cfRule type="expression" dxfId="40333" priority="487">
      <formula>AND($N14&gt;0.08,$N14&lt;0.15)</formula>
    </cfRule>
    <cfRule type="expression" dxfId="40332" priority="488" stopIfTrue="1">
      <formula>$N14&gt;0.15</formula>
    </cfRule>
  </conditionalFormatting>
  <conditionalFormatting sqref="D14">
    <cfRule type="expression" dxfId="40331" priority="485">
      <formula>AND($N14&gt;0.08,$N14&lt;0.15)</formula>
    </cfRule>
    <cfRule type="expression" dxfId="40330" priority="486" stopIfTrue="1">
      <formula>$N14&gt;0.15</formula>
    </cfRule>
  </conditionalFormatting>
  <conditionalFormatting sqref="G14">
    <cfRule type="expression" dxfId="40329" priority="481">
      <formula>AND(#REF!&gt;0.08,#REF!&lt;0.15)</formula>
    </cfRule>
    <cfRule type="expression" dxfId="40328" priority="482" stopIfTrue="1">
      <formula>#REF!&gt;0.15</formula>
    </cfRule>
  </conditionalFormatting>
  <conditionalFormatting sqref="G14">
    <cfRule type="expression" dxfId="40327" priority="483">
      <formula>AND($N14&gt;0.08,$N14&lt;0.15)</formula>
    </cfRule>
    <cfRule type="expression" dxfId="40326" priority="484" stopIfTrue="1">
      <formula>$N14&gt;0.15</formula>
    </cfRule>
  </conditionalFormatting>
  <conditionalFormatting sqref="G14">
    <cfRule type="expression" dxfId="40325" priority="479">
      <formula>AND($N14&gt;0.08,$N14&lt;0.15)</formula>
    </cfRule>
    <cfRule type="expression" dxfId="40324" priority="480" stopIfTrue="1">
      <formula>$N14&gt;0.15</formula>
    </cfRule>
  </conditionalFormatting>
  <conditionalFormatting sqref="G14">
    <cfRule type="expression" dxfId="40323" priority="477">
      <formula>AND(#REF!&gt;0.08,#REF!&lt;0.15)</formula>
    </cfRule>
    <cfRule type="expression" dxfId="40322" priority="478" stopIfTrue="1">
      <formula>#REF!&gt;0.15</formula>
    </cfRule>
  </conditionalFormatting>
  <conditionalFormatting sqref="G14">
    <cfRule type="expression" dxfId="40321" priority="473">
      <formula>AND($N14&gt;0.08,$N14&lt;0.15)</formula>
    </cfRule>
    <cfRule type="expression" dxfId="40320" priority="474" stopIfTrue="1">
      <formula>$N14&gt;0.15</formula>
    </cfRule>
  </conditionalFormatting>
  <conditionalFormatting sqref="G14">
    <cfRule type="expression" dxfId="40319" priority="475">
      <formula>AND($N14&gt;0.08,$N14&lt;0.15)</formula>
    </cfRule>
    <cfRule type="expression" dxfId="40318" priority="476" stopIfTrue="1">
      <formula>$N14&gt;0.15</formula>
    </cfRule>
  </conditionalFormatting>
  <conditionalFormatting sqref="E14">
    <cfRule type="expression" dxfId="40317" priority="469">
      <formula>AND(#REF!&gt;0.08,#REF!&lt;0.15)</formula>
    </cfRule>
    <cfRule type="expression" dxfId="40316" priority="470" stopIfTrue="1">
      <formula>#REF!&gt;0.15</formula>
    </cfRule>
  </conditionalFormatting>
  <conditionalFormatting sqref="E14">
    <cfRule type="expression" dxfId="40315" priority="471">
      <formula>AND($N14&gt;0.08,$N14&lt;0.15)</formula>
    </cfRule>
    <cfRule type="expression" dxfId="40314" priority="472" stopIfTrue="1">
      <formula>$N14&gt;0.15</formula>
    </cfRule>
  </conditionalFormatting>
  <conditionalFormatting sqref="E14">
    <cfRule type="expression" dxfId="40313" priority="467">
      <formula>AND($N14&gt;0.08,$N14&lt;0.15)</formula>
    </cfRule>
    <cfRule type="expression" dxfId="40312" priority="468" stopIfTrue="1">
      <formula>$N14&gt;0.15</formula>
    </cfRule>
  </conditionalFormatting>
  <conditionalFormatting sqref="E14">
    <cfRule type="expression" dxfId="40311" priority="465">
      <formula>AND(#REF!&gt;0.08,#REF!&lt;0.15)</formula>
    </cfRule>
    <cfRule type="expression" dxfId="40310" priority="466" stopIfTrue="1">
      <formula>#REF!&gt;0.15</formula>
    </cfRule>
  </conditionalFormatting>
  <conditionalFormatting sqref="D14">
    <cfRule type="expression" dxfId="40309" priority="463">
      <formula>AND($N14&gt;0.08,$N14&lt;0.15)</formula>
    </cfRule>
    <cfRule type="expression" dxfId="40308" priority="464" stopIfTrue="1">
      <formula>$N14&gt;0.15</formula>
    </cfRule>
  </conditionalFormatting>
  <conditionalFormatting sqref="D14">
    <cfRule type="expression" dxfId="40307" priority="461">
      <formula>AND($N14&gt;0.08,$N14&lt;0.15)</formula>
    </cfRule>
    <cfRule type="expression" dxfId="40306" priority="462" stopIfTrue="1">
      <formula>$N14&gt;0.15</formula>
    </cfRule>
  </conditionalFormatting>
  <conditionalFormatting sqref="F14">
    <cfRule type="expression" dxfId="40305" priority="457">
      <formula>AND($N14&gt;0.08,$N14&lt;0.15)</formula>
    </cfRule>
    <cfRule type="expression" dxfId="40304" priority="458" stopIfTrue="1">
      <formula>$N14&gt;0.15</formula>
    </cfRule>
  </conditionalFormatting>
  <conditionalFormatting sqref="F14">
    <cfRule type="expression" dxfId="40303" priority="459">
      <formula>AND($N14&gt;0.08,$N14&lt;0.15)</formula>
    </cfRule>
    <cfRule type="expression" dxfId="40302" priority="460" stopIfTrue="1">
      <formula>$N14&gt;0.15</formula>
    </cfRule>
  </conditionalFormatting>
  <conditionalFormatting sqref="F14">
    <cfRule type="expression" dxfId="40301" priority="455">
      <formula>AND($N14&gt;0.08,$N14&lt;0.15)</formula>
    </cfRule>
    <cfRule type="expression" dxfId="40300" priority="456" stopIfTrue="1">
      <formula>$N14&gt;0.15</formula>
    </cfRule>
  </conditionalFormatting>
  <conditionalFormatting sqref="F14">
    <cfRule type="expression" dxfId="40299" priority="453">
      <formula>AND(#REF!&gt;0.08,#REF!&lt;0.15)</formula>
    </cfRule>
    <cfRule type="expression" dxfId="40298" priority="454" stopIfTrue="1">
      <formula>#REF!&gt;0.15</formula>
    </cfRule>
  </conditionalFormatting>
  <conditionalFormatting sqref="F14">
    <cfRule type="expression" dxfId="40297" priority="451">
      <formula>AND($N14&gt;0.08,$N14&lt;0.15)</formula>
    </cfRule>
    <cfRule type="expression" dxfId="40296" priority="452" stopIfTrue="1">
      <formula>$N14&gt;0.15</formula>
    </cfRule>
  </conditionalFormatting>
  <conditionalFormatting sqref="F14">
    <cfRule type="expression" dxfId="40295" priority="449">
      <formula>AND(#REF!&gt;0.08,#REF!&lt;0.15)</formula>
    </cfRule>
    <cfRule type="expression" dxfId="40294" priority="450" stopIfTrue="1">
      <formula>#REF!&gt;0.15</formula>
    </cfRule>
  </conditionalFormatting>
  <conditionalFormatting sqref="H14">
    <cfRule type="expression" dxfId="40293" priority="447">
      <formula>AND($N14&gt;0.08,$N14&lt;0.15)</formula>
    </cfRule>
    <cfRule type="expression" dxfId="40292" priority="448" stopIfTrue="1">
      <formula>$N14&gt;0.15</formula>
    </cfRule>
  </conditionalFormatting>
  <conditionalFormatting sqref="H14">
    <cfRule type="expression" dxfId="40291" priority="445">
      <formula>AND($N14&gt;0.08,$N14&lt;0.15)</formula>
    </cfRule>
    <cfRule type="expression" dxfId="40290" priority="446" stopIfTrue="1">
      <formula>$N14&gt;0.15</formula>
    </cfRule>
  </conditionalFormatting>
  <conditionalFormatting sqref="G15">
    <cfRule type="expression" dxfId="40289" priority="441">
      <formula>AND($N15&gt;0.08,$N15&lt;0.15)</formula>
    </cfRule>
    <cfRule type="expression" dxfId="40288" priority="442" stopIfTrue="1">
      <formula>$N15&gt;0.15</formula>
    </cfRule>
  </conditionalFormatting>
  <conditionalFormatting sqref="G15">
    <cfRule type="expression" dxfId="40287" priority="443">
      <formula>AND($N15&gt;0.08,$N15&lt;0.15)</formula>
    </cfRule>
    <cfRule type="expression" dxfId="40286" priority="444" stopIfTrue="1">
      <formula>$N15&gt;0.15</formula>
    </cfRule>
  </conditionalFormatting>
  <conditionalFormatting sqref="D15">
    <cfRule type="expression" dxfId="40285" priority="439">
      <formula>AND($N15&gt;0.08,$N15&lt;0.15)</formula>
    </cfRule>
    <cfRule type="expression" dxfId="40284" priority="440" stopIfTrue="1">
      <formula>$N15&gt;0.15</formula>
    </cfRule>
  </conditionalFormatting>
  <conditionalFormatting sqref="D15">
    <cfRule type="expression" dxfId="40283" priority="437">
      <formula>AND($N15&gt;0.08,$N15&lt;0.15)</formula>
    </cfRule>
    <cfRule type="expression" dxfId="40282" priority="438" stopIfTrue="1">
      <formula>$N15&gt;0.15</formula>
    </cfRule>
  </conditionalFormatting>
  <conditionalFormatting sqref="F15">
    <cfRule type="expression" dxfId="40281" priority="433">
      <formula>AND($N15&gt;0.08,$N15&lt;0.15)</formula>
    </cfRule>
    <cfRule type="expression" dxfId="40280" priority="434" stopIfTrue="1">
      <formula>$N15&gt;0.15</formula>
    </cfRule>
  </conditionalFormatting>
  <conditionalFormatting sqref="F15">
    <cfRule type="expression" dxfId="40279" priority="435">
      <formula>AND($N15&gt;0.08,$N15&lt;0.15)</formula>
    </cfRule>
    <cfRule type="expression" dxfId="40278" priority="436" stopIfTrue="1">
      <formula>$N15&gt;0.15</formula>
    </cfRule>
  </conditionalFormatting>
  <conditionalFormatting sqref="F15">
    <cfRule type="expression" dxfId="40277" priority="431">
      <formula>AND($N15&gt;0.08,$N15&lt;0.15)</formula>
    </cfRule>
    <cfRule type="expression" dxfId="40276" priority="432" stopIfTrue="1">
      <formula>$N15&gt;0.15</formula>
    </cfRule>
  </conditionalFormatting>
  <conditionalFormatting sqref="F15">
    <cfRule type="expression" dxfId="40275" priority="429">
      <formula>AND(#REF!&gt;0.08,#REF!&lt;0.15)</formula>
    </cfRule>
    <cfRule type="expression" dxfId="40274" priority="430" stopIfTrue="1">
      <formula>#REF!&gt;0.15</formula>
    </cfRule>
  </conditionalFormatting>
  <conditionalFormatting sqref="F15">
    <cfRule type="expression" dxfId="40273" priority="427">
      <formula>AND($N15&gt;0.08,$N15&lt;0.15)</formula>
    </cfRule>
    <cfRule type="expression" dxfId="40272" priority="428" stopIfTrue="1">
      <formula>$N15&gt;0.15</formula>
    </cfRule>
  </conditionalFormatting>
  <conditionalFormatting sqref="F15">
    <cfRule type="expression" dxfId="40271" priority="425">
      <formula>AND(#REF!&gt;0.08,#REF!&lt;0.15)</formula>
    </cfRule>
    <cfRule type="expression" dxfId="40270" priority="426" stopIfTrue="1">
      <formula>#REF!&gt;0.15</formula>
    </cfRule>
  </conditionalFormatting>
  <conditionalFormatting sqref="E15">
    <cfRule type="expression" dxfId="40269" priority="421">
      <formula>AND(#REF!&gt;0.08,#REF!&lt;0.15)</formula>
    </cfRule>
    <cfRule type="expression" dxfId="40268" priority="422" stopIfTrue="1">
      <formula>#REF!&gt;0.15</formula>
    </cfRule>
  </conditionalFormatting>
  <conditionalFormatting sqref="E15">
    <cfRule type="expression" dxfId="40267" priority="423">
      <formula>AND($N15&gt;0.08,$N15&lt;0.15)</formula>
    </cfRule>
    <cfRule type="expression" dxfId="40266" priority="424" stopIfTrue="1">
      <formula>$N15&gt;0.15</formula>
    </cfRule>
  </conditionalFormatting>
  <conditionalFormatting sqref="E15">
    <cfRule type="expression" dxfId="40265" priority="419">
      <formula>AND($N15&gt;0.08,$N15&lt;0.15)</formula>
    </cfRule>
    <cfRule type="expression" dxfId="40264" priority="420" stopIfTrue="1">
      <formula>$N15&gt;0.15</formula>
    </cfRule>
  </conditionalFormatting>
  <conditionalFormatting sqref="E15">
    <cfRule type="expression" dxfId="40263" priority="417">
      <formula>AND(#REF!&gt;0.08,#REF!&lt;0.15)</formula>
    </cfRule>
    <cfRule type="expression" dxfId="40262" priority="418" stopIfTrue="1">
      <formula>#REF!&gt;0.15</formula>
    </cfRule>
  </conditionalFormatting>
  <conditionalFormatting sqref="H15">
    <cfRule type="expression" dxfId="40261" priority="415">
      <formula>AND($N15&gt;0.08,$N15&lt;0.15)</formula>
    </cfRule>
    <cfRule type="expression" dxfId="40260" priority="416" stopIfTrue="1">
      <formula>$N15&gt;0.15</formula>
    </cfRule>
  </conditionalFormatting>
  <conditionalFormatting sqref="H15">
    <cfRule type="expression" dxfId="40259" priority="413">
      <formula>AND($N15&gt;0.08,$N15&lt;0.15)</formula>
    </cfRule>
    <cfRule type="expression" dxfId="40258" priority="414" stopIfTrue="1">
      <formula>$N15&gt;0.15</formula>
    </cfRule>
  </conditionalFormatting>
  <conditionalFormatting sqref="F15">
    <cfRule type="expression" dxfId="40257" priority="409">
      <formula>AND($N15&gt;0.08,$N15&lt;0.15)</formula>
    </cfRule>
    <cfRule type="expression" dxfId="40256" priority="410" stopIfTrue="1">
      <formula>$N15&gt;0.15</formula>
    </cfRule>
  </conditionalFormatting>
  <conditionalFormatting sqref="F15">
    <cfRule type="expression" dxfId="40255" priority="411">
      <formula>AND($N15&gt;0.08,$N15&lt;0.15)</formula>
    </cfRule>
    <cfRule type="expression" dxfId="40254" priority="412" stopIfTrue="1">
      <formula>$N15&gt;0.15</formula>
    </cfRule>
  </conditionalFormatting>
  <conditionalFormatting sqref="F15">
    <cfRule type="expression" dxfId="40253" priority="407">
      <formula>AND($N15&gt;0.08,$N15&lt;0.15)</formula>
    </cfRule>
    <cfRule type="expression" dxfId="40252" priority="408" stopIfTrue="1">
      <formula>$N15&gt;0.15</formula>
    </cfRule>
  </conditionalFormatting>
  <conditionalFormatting sqref="F15">
    <cfRule type="expression" dxfId="40251" priority="405">
      <formula>AND(#REF!&gt;0.08,#REF!&lt;0.15)</formula>
    </cfRule>
    <cfRule type="expression" dxfId="40250" priority="406" stopIfTrue="1">
      <formula>#REF!&gt;0.15</formula>
    </cfRule>
  </conditionalFormatting>
  <conditionalFormatting sqref="F15">
    <cfRule type="expression" dxfId="40249" priority="403">
      <formula>AND($N15&gt;0.08,$N15&lt;0.15)</formula>
    </cfRule>
    <cfRule type="expression" dxfId="40248" priority="404" stopIfTrue="1">
      <formula>$N15&gt;0.15</formula>
    </cfRule>
  </conditionalFormatting>
  <conditionalFormatting sqref="F15">
    <cfRule type="expression" dxfId="40247" priority="401">
      <formula>AND(#REF!&gt;0.08,#REF!&lt;0.15)</formula>
    </cfRule>
    <cfRule type="expression" dxfId="40246" priority="402" stopIfTrue="1">
      <formula>#REF!&gt;0.15</formula>
    </cfRule>
  </conditionalFormatting>
  <conditionalFormatting sqref="G15">
    <cfRule type="expression" dxfId="40245" priority="397">
      <formula>AND($N15&gt;0.08,$N15&lt;0.15)</formula>
    </cfRule>
    <cfRule type="expression" dxfId="40244" priority="398" stopIfTrue="1">
      <formula>$N15&gt;0.15</formula>
    </cfRule>
  </conditionalFormatting>
  <conditionalFormatting sqref="G15">
    <cfRule type="expression" dxfId="40243" priority="399">
      <formula>AND($N15&gt;0.08,$N15&lt;0.15)</formula>
    </cfRule>
    <cfRule type="expression" dxfId="40242" priority="400" stopIfTrue="1">
      <formula>$N15&gt;0.15</formula>
    </cfRule>
  </conditionalFormatting>
  <conditionalFormatting sqref="E15">
    <cfRule type="expression" dxfId="40241" priority="393">
      <formula>AND(#REF!&gt;0.08,#REF!&lt;0.15)</formula>
    </cfRule>
    <cfRule type="expression" dxfId="40240" priority="394" stopIfTrue="1">
      <formula>#REF!&gt;0.15</formula>
    </cfRule>
  </conditionalFormatting>
  <conditionalFormatting sqref="E15">
    <cfRule type="expression" dxfId="40239" priority="395">
      <formula>AND($N15&gt;0.08,$N15&lt;0.15)</formula>
    </cfRule>
    <cfRule type="expression" dxfId="40238" priority="396" stopIfTrue="1">
      <formula>$N15&gt;0.15</formula>
    </cfRule>
  </conditionalFormatting>
  <conditionalFormatting sqref="E15">
    <cfRule type="expression" dxfId="40237" priority="391">
      <formula>AND($N15&gt;0.08,$N15&lt;0.15)</formula>
    </cfRule>
    <cfRule type="expression" dxfId="40236" priority="392" stopIfTrue="1">
      <formula>$N15&gt;0.15</formula>
    </cfRule>
  </conditionalFormatting>
  <conditionalFormatting sqref="E15">
    <cfRule type="expression" dxfId="40235" priority="389">
      <formula>AND(#REF!&gt;0.08,#REF!&lt;0.15)</formula>
    </cfRule>
    <cfRule type="expression" dxfId="40234" priority="390" stopIfTrue="1">
      <formula>#REF!&gt;0.15</formula>
    </cfRule>
  </conditionalFormatting>
  <conditionalFormatting sqref="D15">
    <cfRule type="expression" dxfId="40233" priority="387">
      <formula>AND($N15&gt;0.08,$N15&lt;0.15)</formula>
    </cfRule>
    <cfRule type="expression" dxfId="40232" priority="388" stopIfTrue="1">
      <formula>$N15&gt;0.15</formula>
    </cfRule>
  </conditionalFormatting>
  <conditionalFormatting sqref="D15">
    <cfRule type="expression" dxfId="40231" priority="385">
      <formula>AND($N15&gt;0.08,$N15&lt;0.15)</formula>
    </cfRule>
    <cfRule type="expression" dxfId="40230" priority="386" stopIfTrue="1">
      <formula>$N15&gt;0.15</formula>
    </cfRule>
  </conditionalFormatting>
  <conditionalFormatting sqref="H15">
    <cfRule type="expression" dxfId="40229" priority="383">
      <formula>AND($N15&gt;0.08,$N15&lt;0.15)</formula>
    </cfRule>
    <cfRule type="expression" dxfId="40228" priority="384" stopIfTrue="1">
      <formula>$N15&gt;0.15</formula>
    </cfRule>
  </conditionalFormatting>
  <conditionalFormatting sqref="H15">
    <cfRule type="expression" dxfId="40227" priority="381">
      <formula>AND($N15&gt;0.08,$N15&lt;0.15)</formula>
    </cfRule>
    <cfRule type="expression" dxfId="40226" priority="382" stopIfTrue="1">
      <formula>$N15&gt;0.15</formula>
    </cfRule>
  </conditionalFormatting>
  <conditionalFormatting sqref="F16">
    <cfRule type="expression" dxfId="40225" priority="377">
      <formula>AND($N16&gt;0.08,$N16&lt;0.15)</formula>
    </cfRule>
    <cfRule type="expression" dxfId="40224" priority="378" stopIfTrue="1">
      <formula>$N16&gt;0.15</formula>
    </cfRule>
  </conditionalFormatting>
  <conditionalFormatting sqref="F16">
    <cfRule type="expression" dxfId="40223" priority="379">
      <formula>AND($N16&gt;0.08,$N16&lt;0.15)</formula>
    </cfRule>
    <cfRule type="expression" dxfId="40222" priority="380" stopIfTrue="1">
      <formula>$N16&gt;0.15</formula>
    </cfRule>
  </conditionalFormatting>
  <conditionalFormatting sqref="F16">
    <cfRule type="expression" dxfId="40221" priority="375">
      <formula>AND($N16&gt;0.08,$N16&lt;0.15)</formula>
    </cfRule>
    <cfRule type="expression" dxfId="40220" priority="376" stopIfTrue="1">
      <formula>$N16&gt;0.15</formula>
    </cfRule>
  </conditionalFormatting>
  <conditionalFormatting sqref="F16">
    <cfRule type="expression" dxfId="40219" priority="373">
      <formula>AND(#REF!&gt;0.08,#REF!&lt;0.15)</formula>
    </cfRule>
    <cfRule type="expression" dxfId="40218" priority="374" stopIfTrue="1">
      <formula>#REF!&gt;0.15</formula>
    </cfRule>
  </conditionalFormatting>
  <conditionalFormatting sqref="F16">
    <cfRule type="expression" dxfId="40217" priority="371">
      <formula>AND($N16&gt;0.08,$N16&lt;0.15)</formula>
    </cfRule>
    <cfRule type="expression" dxfId="40216" priority="372" stopIfTrue="1">
      <formula>$N16&gt;0.15</formula>
    </cfRule>
  </conditionalFormatting>
  <conditionalFormatting sqref="F16">
    <cfRule type="expression" dxfId="40215" priority="369">
      <formula>AND(#REF!&gt;0.08,#REF!&lt;0.15)</formula>
    </cfRule>
    <cfRule type="expression" dxfId="40214" priority="370" stopIfTrue="1">
      <formula>#REF!&gt;0.15</formula>
    </cfRule>
  </conditionalFormatting>
  <conditionalFormatting sqref="H16">
    <cfRule type="expression" dxfId="40213" priority="367">
      <formula>AND($N16&gt;0.08,$N16&lt;0.15)</formula>
    </cfRule>
    <cfRule type="expression" dxfId="40212" priority="368" stopIfTrue="1">
      <formula>$N16&gt;0.15</formula>
    </cfRule>
  </conditionalFormatting>
  <conditionalFormatting sqref="H16">
    <cfRule type="expression" dxfId="40211" priority="365">
      <formula>AND($N16&gt;0.08,$N16&lt;0.15)</formula>
    </cfRule>
    <cfRule type="expression" dxfId="40210" priority="366" stopIfTrue="1">
      <formula>$N16&gt;0.15</formula>
    </cfRule>
  </conditionalFormatting>
  <conditionalFormatting sqref="E16">
    <cfRule type="expression" dxfId="40209" priority="361">
      <formula>AND(#REF!&gt;0.08,#REF!&lt;0.15)</formula>
    </cfRule>
    <cfRule type="expression" dxfId="40208" priority="362" stopIfTrue="1">
      <formula>#REF!&gt;0.15</formula>
    </cfRule>
  </conditionalFormatting>
  <conditionalFormatting sqref="E16">
    <cfRule type="expression" dxfId="40207" priority="363">
      <formula>AND($N16&gt;0.08,$N16&lt;0.15)</formula>
    </cfRule>
    <cfRule type="expression" dxfId="40206" priority="364" stopIfTrue="1">
      <formula>$N16&gt;0.15</formula>
    </cfRule>
  </conditionalFormatting>
  <conditionalFormatting sqref="E16">
    <cfRule type="expression" dxfId="40205" priority="359">
      <formula>AND($N16&gt;0.08,$N16&lt;0.15)</formula>
    </cfRule>
    <cfRule type="expression" dxfId="40204" priority="360" stopIfTrue="1">
      <formula>$N16&gt;0.15</formula>
    </cfRule>
  </conditionalFormatting>
  <conditionalFormatting sqref="E16">
    <cfRule type="expression" dxfId="40203" priority="357">
      <formula>AND(#REF!&gt;0.08,#REF!&lt;0.15)</formula>
    </cfRule>
    <cfRule type="expression" dxfId="40202" priority="358" stopIfTrue="1">
      <formula>#REF!&gt;0.15</formula>
    </cfRule>
  </conditionalFormatting>
  <conditionalFormatting sqref="D16">
    <cfRule type="expression" dxfId="40201" priority="355">
      <formula>AND($N16&gt;0.08,$N16&lt;0.15)</formula>
    </cfRule>
    <cfRule type="expression" dxfId="40200" priority="356" stopIfTrue="1">
      <formula>$N16&gt;0.15</formula>
    </cfRule>
  </conditionalFormatting>
  <conditionalFormatting sqref="D16">
    <cfRule type="expression" dxfId="40199" priority="353">
      <formula>AND($N16&gt;0.08,$N16&lt;0.15)</formula>
    </cfRule>
    <cfRule type="expression" dxfId="40198" priority="354" stopIfTrue="1">
      <formula>$N16&gt;0.15</formula>
    </cfRule>
  </conditionalFormatting>
  <conditionalFormatting sqref="G16">
    <cfRule type="expression" dxfId="40197" priority="349">
      <formula>AND($N16&gt;0.08,$N16&lt;0.15)</formula>
    </cfRule>
    <cfRule type="expression" dxfId="40196" priority="350" stopIfTrue="1">
      <formula>$N16&gt;0.15</formula>
    </cfRule>
  </conditionalFormatting>
  <conditionalFormatting sqref="G16">
    <cfRule type="expression" dxfId="40195" priority="351">
      <formula>AND($N16&gt;0.08,$N16&lt;0.15)</formula>
    </cfRule>
    <cfRule type="expression" dxfId="40194" priority="352" stopIfTrue="1">
      <formula>$N16&gt;0.15</formula>
    </cfRule>
  </conditionalFormatting>
  <conditionalFormatting sqref="H16">
    <cfRule type="expression" dxfId="40193" priority="347">
      <formula>AND($N16&gt;0.08,$N16&lt;0.15)</formula>
    </cfRule>
    <cfRule type="expression" dxfId="40192" priority="348" stopIfTrue="1">
      <formula>$N16&gt;0.15</formula>
    </cfRule>
  </conditionalFormatting>
  <conditionalFormatting sqref="H16">
    <cfRule type="expression" dxfId="40191" priority="345">
      <formula>AND($N16&gt;0.08,$N16&lt;0.15)</formula>
    </cfRule>
    <cfRule type="expression" dxfId="40190" priority="346" stopIfTrue="1">
      <formula>$N16&gt;0.15</formula>
    </cfRule>
  </conditionalFormatting>
  <conditionalFormatting sqref="E16">
    <cfRule type="expression" dxfId="40189" priority="337">
      <formula>AND(#REF!&gt;0.08,#REF!&lt;0.15)</formula>
    </cfRule>
    <cfRule type="expression" dxfId="40188" priority="338" stopIfTrue="1">
      <formula>#REF!&gt;0.15</formula>
    </cfRule>
  </conditionalFormatting>
  <conditionalFormatting sqref="E16">
    <cfRule type="expression" dxfId="40187" priority="339">
      <formula>AND($N16&gt;0.08,$N16&lt;0.15)</formula>
    </cfRule>
    <cfRule type="expression" dxfId="40186" priority="340" stopIfTrue="1">
      <formula>$N16&gt;0.15</formula>
    </cfRule>
  </conditionalFormatting>
  <conditionalFormatting sqref="E16">
    <cfRule type="expression" dxfId="40185" priority="331">
      <formula>AND($N16&gt;0.08,$N16&lt;0.15)</formula>
    </cfRule>
    <cfRule type="expression" dxfId="40184" priority="332" stopIfTrue="1">
      <formula>$N16&gt;0.15</formula>
    </cfRule>
  </conditionalFormatting>
  <conditionalFormatting sqref="F16">
    <cfRule type="expression" dxfId="40183" priority="343">
      <formula>AND($N16&gt;0.08,$N16&lt;0.15)</formula>
    </cfRule>
    <cfRule type="expression" dxfId="40182" priority="344" stopIfTrue="1">
      <formula>$N16&gt;0.15</formula>
    </cfRule>
  </conditionalFormatting>
  <conditionalFormatting sqref="F16">
    <cfRule type="expression" dxfId="40181" priority="341">
      <formula>AND(#REF!&gt;0.08,#REF!&lt;0.15)</formula>
    </cfRule>
    <cfRule type="expression" dxfId="40180" priority="342" stopIfTrue="1">
      <formula>#REF!&gt;0.15</formula>
    </cfRule>
  </conditionalFormatting>
  <conditionalFormatting sqref="F16">
    <cfRule type="expression" dxfId="40179" priority="335">
      <formula>AND($N16&gt;0.08,$N16&lt;0.15)</formula>
    </cfRule>
    <cfRule type="expression" dxfId="40178" priority="336" stopIfTrue="1">
      <formula>$N16&gt;0.15</formula>
    </cfRule>
  </conditionalFormatting>
  <conditionalFormatting sqref="F16">
    <cfRule type="expression" dxfId="40177" priority="333">
      <formula>AND(#REF!&gt;0.08,#REF!&lt;0.15)</formula>
    </cfRule>
    <cfRule type="expression" dxfId="40176" priority="334" stopIfTrue="1">
      <formula>#REF!&gt;0.15</formula>
    </cfRule>
  </conditionalFormatting>
  <conditionalFormatting sqref="E16">
    <cfRule type="expression" dxfId="40175" priority="329">
      <formula>AND(#REF!&gt;0.08,#REF!&lt;0.15)</formula>
    </cfRule>
    <cfRule type="expression" dxfId="40174" priority="330" stopIfTrue="1">
      <formula>#REF!&gt;0.15</formula>
    </cfRule>
  </conditionalFormatting>
  <conditionalFormatting sqref="D16">
    <cfRule type="expression" dxfId="40173" priority="327">
      <formula>AND($N16&gt;0.08,$N16&lt;0.15)</formula>
    </cfRule>
    <cfRule type="expression" dxfId="40172" priority="328" stopIfTrue="1">
      <formula>$N16&gt;0.15</formula>
    </cfRule>
  </conditionalFormatting>
  <conditionalFormatting sqref="D16">
    <cfRule type="expression" dxfId="40171" priority="325">
      <formula>AND($N16&gt;0.08,$N16&lt;0.15)</formula>
    </cfRule>
    <cfRule type="expression" dxfId="40170" priority="326" stopIfTrue="1">
      <formula>$N16&gt;0.15</formula>
    </cfRule>
  </conditionalFormatting>
  <conditionalFormatting sqref="G16">
    <cfRule type="expression" dxfId="40169" priority="321">
      <formula>AND(#REF!&gt;0.08,#REF!&lt;0.15)</formula>
    </cfRule>
    <cfRule type="expression" dxfId="40168" priority="322" stopIfTrue="1">
      <formula>#REF!&gt;0.15</formula>
    </cfRule>
  </conditionalFormatting>
  <conditionalFormatting sqref="G16">
    <cfRule type="expression" dxfId="40167" priority="323">
      <formula>AND($N16&gt;0.08,$N16&lt;0.15)</formula>
    </cfRule>
    <cfRule type="expression" dxfId="40166" priority="324" stopIfTrue="1">
      <formula>$N16&gt;0.15</formula>
    </cfRule>
  </conditionalFormatting>
  <conditionalFormatting sqref="G16">
    <cfRule type="expression" dxfId="40165" priority="319">
      <formula>AND($N16&gt;0.08,$N16&lt;0.15)</formula>
    </cfRule>
    <cfRule type="expression" dxfId="40164" priority="320" stopIfTrue="1">
      <formula>$N16&gt;0.15</formula>
    </cfRule>
  </conditionalFormatting>
  <conditionalFormatting sqref="G16">
    <cfRule type="expression" dxfId="40163" priority="317">
      <formula>AND(#REF!&gt;0.08,#REF!&lt;0.15)</formula>
    </cfRule>
    <cfRule type="expression" dxfId="40162" priority="318" stopIfTrue="1">
      <formula>#REF!&gt;0.15</formula>
    </cfRule>
  </conditionalFormatting>
  <conditionalFormatting sqref="F17">
    <cfRule type="expression" dxfId="40161" priority="313">
      <formula>AND($N17&gt;0.08,$N17&lt;0.15)</formula>
    </cfRule>
    <cfRule type="expression" dxfId="40160" priority="314" stopIfTrue="1">
      <formula>$N17&gt;0.15</formula>
    </cfRule>
  </conditionalFormatting>
  <conditionalFormatting sqref="F17">
    <cfRule type="expression" dxfId="40159" priority="315">
      <formula>AND($N17&gt;0.08,$N17&lt;0.15)</formula>
    </cfRule>
    <cfRule type="expression" dxfId="40158" priority="316" stopIfTrue="1">
      <formula>$N17&gt;0.15</formula>
    </cfRule>
  </conditionalFormatting>
  <conditionalFormatting sqref="F17">
    <cfRule type="expression" dxfId="40157" priority="311">
      <formula>AND($N17&gt;0.08,$N17&lt;0.15)</formula>
    </cfRule>
    <cfRule type="expression" dxfId="40156" priority="312" stopIfTrue="1">
      <formula>$N17&gt;0.15</formula>
    </cfRule>
  </conditionalFormatting>
  <conditionalFormatting sqref="F17">
    <cfRule type="expression" dxfId="40155" priority="309">
      <formula>AND(#REF!&gt;0.08,#REF!&lt;0.15)</formula>
    </cfRule>
    <cfRule type="expression" dxfId="40154" priority="310" stopIfTrue="1">
      <formula>#REF!&gt;0.15</formula>
    </cfRule>
  </conditionalFormatting>
  <conditionalFormatting sqref="F17">
    <cfRule type="expression" dxfId="40153" priority="307">
      <formula>AND($N17&gt;0.08,$N17&lt;0.15)</formula>
    </cfRule>
    <cfRule type="expression" dxfId="40152" priority="308" stopIfTrue="1">
      <formula>$N17&gt;0.15</formula>
    </cfRule>
  </conditionalFormatting>
  <conditionalFormatting sqref="F17">
    <cfRule type="expression" dxfId="40151" priority="305">
      <formula>AND(#REF!&gt;0.08,#REF!&lt;0.15)</formula>
    </cfRule>
    <cfRule type="expression" dxfId="40150" priority="306" stopIfTrue="1">
      <formula>#REF!&gt;0.15</formula>
    </cfRule>
  </conditionalFormatting>
  <conditionalFormatting sqref="H17">
    <cfRule type="expression" dxfId="40149" priority="303">
      <formula>AND($N17&gt;0.08,$N17&lt;0.15)</formula>
    </cfRule>
    <cfRule type="expression" dxfId="40148" priority="304" stopIfTrue="1">
      <formula>$N17&gt;0.15</formula>
    </cfRule>
  </conditionalFormatting>
  <conditionalFormatting sqref="H17">
    <cfRule type="expression" dxfId="40147" priority="301">
      <formula>AND($N17&gt;0.08,$N17&lt;0.15)</formula>
    </cfRule>
    <cfRule type="expression" dxfId="40146" priority="302" stopIfTrue="1">
      <formula>$N17&gt;0.15</formula>
    </cfRule>
  </conditionalFormatting>
  <conditionalFormatting sqref="E17">
    <cfRule type="expression" dxfId="40145" priority="297">
      <formula>AND(#REF!&gt;0.08,#REF!&lt;0.15)</formula>
    </cfRule>
    <cfRule type="expression" dxfId="40144" priority="298" stopIfTrue="1">
      <formula>#REF!&gt;0.15</formula>
    </cfRule>
  </conditionalFormatting>
  <conditionalFormatting sqref="E17">
    <cfRule type="expression" dxfId="40143" priority="299">
      <formula>AND($N17&gt;0.08,$N17&lt;0.15)</formula>
    </cfRule>
    <cfRule type="expression" dxfId="40142" priority="300" stopIfTrue="1">
      <formula>$N17&gt;0.15</formula>
    </cfRule>
  </conditionalFormatting>
  <conditionalFormatting sqref="E17">
    <cfRule type="expression" dxfId="40141" priority="295">
      <formula>AND($N17&gt;0.08,$N17&lt;0.15)</formula>
    </cfRule>
    <cfRule type="expression" dxfId="40140" priority="296" stopIfTrue="1">
      <formula>$N17&gt;0.15</formula>
    </cfRule>
  </conditionalFormatting>
  <conditionalFormatting sqref="E17">
    <cfRule type="expression" dxfId="40139" priority="293">
      <formula>AND(#REF!&gt;0.08,#REF!&lt;0.15)</formula>
    </cfRule>
    <cfRule type="expression" dxfId="40138" priority="294" stopIfTrue="1">
      <formula>#REF!&gt;0.15</formula>
    </cfRule>
  </conditionalFormatting>
  <conditionalFormatting sqref="D17">
    <cfRule type="expression" dxfId="40137" priority="291">
      <formula>AND($N17&gt;0.08,$N17&lt;0.15)</formula>
    </cfRule>
    <cfRule type="expression" dxfId="40136" priority="292" stopIfTrue="1">
      <formula>$N17&gt;0.15</formula>
    </cfRule>
  </conditionalFormatting>
  <conditionalFormatting sqref="D17">
    <cfRule type="expression" dxfId="40135" priority="289">
      <formula>AND($N17&gt;0.08,$N17&lt;0.15)</formula>
    </cfRule>
    <cfRule type="expression" dxfId="40134" priority="290" stopIfTrue="1">
      <formula>$N17&gt;0.15</formula>
    </cfRule>
  </conditionalFormatting>
  <conditionalFormatting sqref="G17">
    <cfRule type="expression" dxfId="40133" priority="285">
      <formula>AND($N17&gt;0.08,$N17&lt;0.15)</formula>
    </cfRule>
    <cfRule type="expression" dxfId="40132" priority="286" stopIfTrue="1">
      <formula>$N17&gt;0.15</formula>
    </cfRule>
  </conditionalFormatting>
  <conditionalFormatting sqref="G17">
    <cfRule type="expression" dxfId="40131" priority="287">
      <formula>AND($N17&gt;0.08,$N17&lt;0.15)</formula>
    </cfRule>
    <cfRule type="expression" dxfId="40130" priority="288" stopIfTrue="1">
      <formula>$N17&gt;0.15</formula>
    </cfRule>
  </conditionalFormatting>
  <conditionalFormatting sqref="F17">
    <cfRule type="expression" dxfId="40129" priority="281">
      <formula>AND($N17&gt;0.08,$N17&lt;0.15)</formula>
    </cfRule>
    <cfRule type="expression" dxfId="40128" priority="282" stopIfTrue="1">
      <formula>$N17&gt;0.15</formula>
    </cfRule>
  </conditionalFormatting>
  <conditionalFormatting sqref="F17">
    <cfRule type="expression" dxfId="40127" priority="283">
      <formula>AND($N17&gt;0.08,$N17&lt;0.15)</formula>
    </cfRule>
    <cfRule type="expression" dxfId="40126" priority="284" stopIfTrue="1">
      <formula>$N17&gt;0.15</formula>
    </cfRule>
  </conditionalFormatting>
  <conditionalFormatting sqref="F17">
    <cfRule type="expression" dxfId="40125" priority="279">
      <formula>AND($N17&gt;0.08,$N17&lt;0.15)</formula>
    </cfRule>
    <cfRule type="expression" dxfId="40124" priority="280" stopIfTrue="1">
      <formula>$N17&gt;0.15</formula>
    </cfRule>
  </conditionalFormatting>
  <conditionalFormatting sqref="F17">
    <cfRule type="expression" dxfId="40123" priority="277">
      <formula>AND(#REF!&gt;0.08,#REF!&lt;0.15)</formula>
    </cfRule>
    <cfRule type="expression" dxfId="40122" priority="278" stopIfTrue="1">
      <formula>#REF!&gt;0.15</formula>
    </cfRule>
  </conditionalFormatting>
  <conditionalFormatting sqref="F17">
    <cfRule type="expression" dxfId="40121" priority="275">
      <formula>AND($N17&gt;0.08,$N17&lt;0.15)</formula>
    </cfRule>
    <cfRule type="expression" dxfId="40120" priority="276" stopIfTrue="1">
      <formula>$N17&gt;0.15</formula>
    </cfRule>
  </conditionalFormatting>
  <conditionalFormatting sqref="F17">
    <cfRule type="expression" dxfId="40119" priority="273">
      <formula>AND(#REF!&gt;0.08,#REF!&lt;0.15)</formula>
    </cfRule>
    <cfRule type="expression" dxfId="40118" priority="274" stopIfTrue="1">
      <formula>#REF!&gt;0.15</formula>
    </cfRule>
  </conditionalFormatting>
  <conditionalFormatting sqref="H17">
    <cfRule type="expression" dxfId="40117" priority="271">
      <formula>AND($N17&gt;0.08,$N17&lt;0.15)</formula>
    </cfRule>
    <cfRule type="expression" dxfId="40116" priority="272" stopIfTrue="1">
      <formula>$N17&gt;0.15</formula>
    </cfRule>
  </conditionalFormatting>
  <conditionalFormatting sqref="H17">
    <cfRule type="expression" dxfId="40115" priority="269">
      <formula>AND($N17&gt;0.08,$N17&lt;0.15)</formula>
    </cfRule>
    <cfRule type="expression" dxfId="40114" priority="270" stopIfTrue="1">
      <formula>$N17&gt;0.15</formula>
    </cfRule>
  </conditionalFormatting>
  <conditionalFormatting sqref="E17">
    <cfRule type="expression" dxfId="40113" priority="265">
      <formula>AND(#REF!&gt;0.08,#REF!&lt;0.15)</formula>
    </cfRule>
    <cfRule type="expression" dxfId="40112" priority="266" stopIfTrue="1">
      <formula>#REF!&gt;0.15</formula>
    </cfRule>
  </conditionalFormatting>
  <conditionalFormatting sqref="E17">
    <cfRule type="expression" dxfId="40111" priority="267">
      <formula>AND($N17&gt;0.08,$N17&lt;0.15)</formula>
    </cfRule>
    <cfRule type="expression" dxfId="40110" priority="268" stopIfTrue="1">
      <formula>$N17&gt;0.15</formula>
    </cfRule>
  </conditionalFormatting>
  <conditionalFormatting sqref="E17">
    <cfRule type="expression" dxfId="40109" priority="263">
      <formula>AND($N17&gt;0.08,$N17&lt;0.15)</formula>
    </cfRule>
    <cfRule type="expression" dxfId="40108" priority="264" stopIfTrue="1">
      <formula>$N17&gt;0.15</formula>
    </cfRule>
  </conditionalFormatting>
  <conditionalFormatting sqref="E17">
    <cfRule type="expression" dxfId="40107" priority="261">
      <formula>AND(#REF!&gt;0.08,#REF!&lt;0.15)</formula>
    </cfRule>
    <cfRule type="expression" dxfId="40106" priority="262" stopIfTrue="1">
      <formula>#REF!&gt;0.15</formula>
    </cfRule>
  </conditionalFormatting>
  <conditionalFormatting sqref="D17">
    <cfRule type="expression" dxfId="40105" priority="259">
      <formula>AND($N17&gt;0.08,$N17&lt;0.15)</formula>
    </cfRule>
    <cfRule type="expression" dxfId="40104" priority="260" stopIfTrue="1">
      <formula>$N17&gt;0.15</formula>
    </cfRule>
  </conditionalFormatting>
  <conditionalFormatting sqref="D17">
    <cfRule type="expression" dxfId="40103" priority="257">
      <formula>AND($N17&gt;0.08,$N17&lt;0.15)</formula>
    </cfRule>
    <cfRule type="expression" dxfId="40102" priority="258" stopIfTrue="1">
      <formula>$N17&gt;0.15</formula>
    </cfRule>
  </conditionalFormatting>
  <conditionalFormatting sqref="G17">
    <cfRule type="expression" dxfId="40101" priority="253">
      <formula>AND($N17&gt;0.08,$N17&lt;0.15)</formula>
    </cfRule>
    <cfRule type="expression" dxfId="40100" priority="254" stopIfTrue="1">
      <formula>$N17&gt;0.15</formula>
    </cfRule>
  </conditionalFormatting>
  <conditionalFormatting sqref="G17">
    <cfRule type="expression" dxfId="40099" priority="255">
      <formula>AND($N17&gt;0.08,$N17&lt;0.15)</formula>
    </cfRule>
    <cfRule type="expression" dxfId="40098" priority="256" stopIfTrue="1">
      <formula>$N17&gt;0.15</formula>
    </cfRule>
  </conditionalFormatting>
  <conditionalFormatting sqref="F18">
    <cfRule type="expression" dxfId="40097" priority="249">
      <formula>AND($N18&gt;0.08,$N18&lt;0.15)</formula>
    </cfRule>
    <cfRule type="expression" dxfId="40096" priority="250" stopIfTrue="1">
      <formula>$N18&gt;0.15</formula>
    </cfRule>
  </conditionalFormatting>
  <conditionalFormatting sqref="F18">
    <cfRule type="expression" dxfId="40095" priority="251">
      <formula>AND($N18&gt;0.08,$N18&lt;0.15)</formula>
    </cfRule>
    <cfRule type="expression" dxfId="40094" priority="252" stopIfTrue="1">
      <formula>$N18&gt;0.15</formula>
    </cfRule>
  </conditionalFormatting>
  <conditionalFormatting sqref="F18">
    <cfRule type="expression" dxfId="40093" priority="247">
      <formula>AND($N18&gt;0.08,$N18&lt;0.15)</formula>
    </cfRule>
    <cfRule type="expression" dxfId="40092" priority="248" stopIfTrue="1">
      <formula>$N18&gt;0.15</formula>
    </cfRule>
  </conditionalFormatting>
  <conditionalFormatting sqref="F18">
    <cfRule type="expression" dxfId="40091" priority="245">
      <formula>AND(#REF!&gt;0.08,#REF!&lt;0.15)</formula>
    </cfRule>
    <cfRule type="expression" dxfId="40090" priority="246" stopIfTrue="1">
      <formula>#REF!&gt;0.15</formula>
    </cfRule>
  </conditionalFormatting>
  <conditionalFormatting sqref="F18">
    <cfRule type="expression" dxfId="40089" priority="243">
      <formula>AND($N18&gt;0.08,$N18&lt;0.15)</formula>
    </cfRule>
    <cfRule type="expression" dxfId="40088" priority="244" stopIfTrue="1">
      <formula>$N18&gt;0.15</formula>
    </cfRule>
  </conditionalFormatting>
  <conditionalFormatting sqref="F18">
    <cfRule type="expression" dxfId="40087" priority="241">
      <formula>AND(#REF!&gt;0.08,#REF!&lt;0.15)</formula>
    </cfRule>
    <cfRule type="expression" dxfId="40086" priority="242" stopIfTrue="1">
      <formula>#REF!&gt;0.15</formula>
    </cfRule>
  </conditionalFormatting>
  <conditionalFormatting sqref="H18">
    <cfRule type="expression" dxfId="40085" priority="239">
      <formula>AND($N18&gt;0.08,$N18&lt;0.15)</formula>
    </cfRule>
    <cfRule type="expression" dxfId="40084" priority="240" stopIfTrue="1">
      <formula>$N18&gt;0.15</formula>
    </cfRule>
  </conditionalFormatting>
  <conditionalFormatting sqref="H18">
    <cfRule type="expression" dxfId="40083" priority="237">
      <formula>AND($N18&gt;0.08,$N18&lt;0.15)</formula>
    </cfRule>
    <cfRule type="expression" dxfId="40082" priority="238" stopIfTrue="1">
      <formula>$N18&gt;0.15</formula>
    </cfRule>
  </conditionalFormatting>
  <conditionalFormatting sqref="E18">
    <cfRule type="expression" dxfId="40081" priority="233">
      <formula>AND(#REF!&gt;0.08,#REF!&lt;0.15)</formula>
    </cfRule>
    <cfRule type="expression" dxfId="40080" priority="234" stopIfTrue="1">
      <formula>#REF!&gt;0.15</formula>
    </cfRule>
  </conditionalFormatting>
  <conditionalFormatting sqref="E18">
    <cfRule type="expression" dxfId="40079" priority="235">
      <formula>AND($N18&gt;0.08,$N18&lt;0.15)</formula>
    </cfRule>
    <cfRule type="expression" dxfId="40078" priority="236" stopIfTrue="1">
      <formula>$N18&gt;0.15</formula>
    </cfRule>
  </conditionalFormatting>
  <conditionalFormatting sqref="E18">
    <cfRule type="expression" dxfId="40077" priority="231">
      <formula>AND($N18&gt;0.08,$N18&lt;0.15)</formula>
    </cfRule>
    <cfRule type="expression" dxfId="40076" priority="232" stopIfTrue="1">
      <formula>$N18&gt;0.15</formula>
    </cfRule>
  </conditionalFormatting>
  <conditionalFormatting sqref="E18">
    <cfRule type="expression" dxfId="40075" priority="229">
      <formula>AND(#REF!&gt;0.08,#REF!&lt;0.15)</formula>
    </cfRule>
    <cfRule type="expression" dxfId="40074" priority="230" stopIfTrue="1">
      <formula>#REF!&gt;0.15</formula>
    </cfRule>
  </conditionalFormatting>
  <conditionalFormatting sqref="D18">
    <cfRule type="expression" dxfId="40073" priority="227">
      <formula>AND($N18&gt;0.08,$N18&lt;0.15)</formula>
    </cfRule>
    <cfRule type="expression" dxfId="40072" priority="228" stopIfTrue="1">
      <formula>$N18&gt;0.15</formula>
    </cfRule>
  </conditionalFormatting>
  <conditionalFormatting sqref="D18">
    <cfRule type="expression" dxfId="40071" priority="225">
      <formula>AND($N18&gt;0.08,$N18&lt;0.15)</formula>
    </cfRule>
    <cfRule type="expression" dxfId="40070" priority="226" stopIfTrue="1">
      <formula>$N18&gt;0.15</formula>
    </cfRule>
  </conditionalFormatting>
  <conditionalFormatting sqref="G18">
    <cfRule type="expression" dxfId="40069" priority="221">
      <formula>AND($N18&gt;0.08,$N18&lt;0.15)</formula>
    </cfRule>
    <cfRule type="expression" dxfId="40068" priority="222" stopIfTrue="1">
      <formula>$N18&gt;0.15</formula>
    </cfRule>
  </conditionalFormatting>
  <conditionalFormatting sqref="G18">
    <cfRule type="expression" dxfId="40067" priority="223">
      <formula>AND($N18&gt;0.08,$N18&lt;0.15)</formula>
    </cfRule>
    <cfRule type="expression" dxfId="40066" priority="224" stopIfTrue="1">
      <formula>$N18&gt;0.15</formula>
    </cfRule>
  </conditionalFormatting>
  <conditionalFormatting sqref="H18">
    <cfRule type="expression" dxfId="40065" priority="219">
      <formula>AND($N18&gt;0.08,$N18&lt;0.15)</formula>
    </cfRule>
    <cfRule type="expression" dxfId="40064" priority="220" stopIfTrue="1">
      <formula>$N18&gt;0.15</formula>
    </cfRule>
  </conditionalFormatting>
  <conditionalFormatting sqref="H18">
    <cfRule type="expression" dxfId="40063" priority="217">
      <formula>AND($N18&gt;0.08,$N18&lt;0.15)</formula>
    </cfRule>
    <cfRule type="expression" dxfId="40062" priority="218" stopIfTrue="1">
      <formula>$N18&gt;0.15</formula>
    </cfRule>
  </conditionalFormatting>
  <conditionalFormatting sqref="E18">
    <cfRule type="expression" dxfId="40061" priority="209">
      <formula>AND(#REF!&gt;0.08,#REF!&lt;0.15)</formula>
    </cfRule>
    <cfRule type="expression" dxfId="40060" priority="210" stopIfTrue="1">
      <formula>#REF!&gt;0.15</formula>
    </cfRule>
  </conditionalFormatting>
  <conditionalFormatting sqref="E18">
    <cfRule type="expression" dxfId="40059" priority="211">
      <formula>AND($N18&gt;0.08,$N18&lt;0.15)</formula>
    </cfRule>
    <cfRule type="expression" dxfId="40058" priority="212" stopIfTrue="1">
      <formula>$N18&gt;0.15</formula>
    </cfRule>
  </conditionalFormatting>
  <conditionalFormatting sqref="E18">
    <cfRule type="expression" dxfId="40057" priority="203">
      <formula>AND($N18&gt;0.08,$N18&lt;0.15)</formula>
    </cfRule>
    <cfRule type="expression" dxfId="40056" priority="204" stopIfTrue="1">
      <formula>$N18&gt;0.15</formula>
    </cfRule>
  </conditionalFormatting>
  <conditionalFormatting sqref="F18">
    <cfRule type="expression" dxfId="40055" priority="215">
      <formula>AND($N18&gt;0.08,$N18&lt;0.15)</formula>
    </cfRule>
    <cfRule type="expression" dxfId="40054" priority="216" stopIfTrue="1">
      <formula>$N18&gt;0.15</formula>
    </cfRule>
  </conditionalFormatting>
  <conditionalFormatting sqref="F18">
    <cfRule type="expression" dxfId="40053" priority="213">
      <formula>AND(#REF!&gt;0.08,#REF!&lt;0.15)</formula>
    </cfRule>
    <cfRule type="expression" dxfId="40052" priority="214" stopIfTrue="1">
      <formula>#REF!&gt;0.15</formula>
    </cfRule>
  </conditionalFormatting>
  <conditionalFormatting sqref="F18">
    <cfRule type="expression" dxfId="40051" priority="207">
      <formula>AND($N18&gt;0.08,$N18&lt;0.15)</formula>
    </cfRule>
    <cfRule type="expression" dxfId="40050" priority="208" stopIfTrue="1">
      <formula>$N18&gt;0.15</formula>
    </cfRule>
  </conditionalFormatting>
  <conditionalFormatting sqref="F18">
    <cfRule type="expression" dxfId="40049" priority="205">
      <formula>AND(#REF!&gt;0.08,#REF!&lt;0.15)</formula>
    </cfRule>
    <cfRule type="expression" dxfId="40048" priority="206" stopIfTrue="1">
      <formula>#REF!&gt;0.15</formula>
    </cfRule>
  </conditionalFormatting>
  <conditionalFormatting sqref="E18">
    <cfRule type="expression" dxfId="40047" priority="201">
      <formula>AND(#REF!&gt;0.08,#REF!&lt;0.15)</formula>
    </cfRule>
    <cfRule type="expression" dxfId="40046" priority="202" stopIfTrue="1">
      <formula>#REF!&gt;0.15</formula>
    </cfRule>
  </conditionalFormatting>
  <conditionalFormatting sqref="D18">
    <cfRule type="expression" dxfId="40045" priority="199">
      <formula>AND($N18&gt;0.08,$N18&lt;0.15)</formula>
    </cfRule>
    <cfRule type="expression" dxfId="40044" priority="200" stopIfTrue="1">
      <formula>$N18&gt;0.15</formula>
    </cfRule>
  </conditionalFormatting>
  <conditionalFormatting sqref="D18">
    <cfRule type="expression" dxfId="40043" priority="197">
      <formula>AND($N18&gt;0.08,$N18&lt;0.15)</formula>
    </cfRule>
    <cfRule type="expression" dxfId="40042" priority="198" stopIfTrue="1">
      <formula>$N18&gt;0.15</formula>
    </cfRule>
  </conditionalFormatting>
  <conditionalFormatting sqref="G18">
    <cfRule type="expression" dxfId="40041" priority="193">
      <formula>AND(#REF!&gt;0.08,#REF!&lt;0.15)</formula>
    </cfRule>
    <cfRule type="expression" dxfId="40040" priority="194" stopIfTrue="1">
      <formula>#REF!&gt;0.15</formula>
    </cfRule>
  </conditionalFormatting>
  <conditionalFormatting sqref="G18">
    <cfRule type="expression" dxfId="40039" priority="195">
      <formula>AND($N18&gt;0.08,$N18&lt;0.15)</formula>
    </cfRule>
    <cfRule type="expression" dxfId="40038" priority="196" stopIfTrue="1">
      <formula>$N18&gt;0.15</formula>
    </cfRule>
  </conditionalFormatting>
  <conditionalFormatting sqref="G18">
    <cfRule type="expression" dxfId="40037" priority="191">
      <formula>AND($N18&gt;0.08,$N18&lt;0.15)</formula>
    </cfRule>
    <cfRule type="expression" dxfId="40036" priority="192" stopIfTrue="1">
      <formula>$N18&gt;0.15</formula>
    </cfRule>
  </conditionalFormatting>
  <conditionalFormatting sqref="G18">
    <cfRule type="expression" dxfId="40035" priority="189">
      <formula>AND(#REF!&gt;0.08,#REF!&lt;0.15)</formula>
    </cfRule>
    <cfRule type="expression" dxfId="40034" priority="190" stopIfTrue="1">
      <formula>#REF!&gt;0.15</formula>
    </cfRule>
  </conditionalFormatting>
  <conditionalFormatting sqref="G19">
    <cfRule type="expression" dxfId="40033" priority="185">
      <formula>AND($N19&gt;0.08,$N19&lt;0.15)</formula>
    </cfRule>
    <cfRule type="expression" dxfId="40032" priority="186" stopIfTrue="1">
      <formula>$N19&gt;0.15</formula>
    </cfRule>
  </conditionalFormatting>
  <conditionalFormatting sqref="G19">
    <cfRule type="expression" dxfId="40031" priority="187">
      <formula>AND($N19&gt;0.08,$N19&lt;0.15)</formula>
    </cfRule>
    <cfRule type="expression" dxfId="40030" priority="188" stopIfTrue="1">
      <formula>$N19&gt;0.15</formula>
    </cfRule>
  </conditionalFormatting>
  <conditionalFormatting sqref="D19">
    <cfRule type="expression" dxfId="40029" priority="183">
      <formula>AND($N19&gt;0.08,$N19&lt;0.15)</formula>
    </cfRule>
    <cfRule type="expression" dxfId="40028" priority="184" stopIfTrue="1">
      <formula>$N19&gt;0.15</formula>
    </cfRule>
  </conditionalFormatting>
  <conditionalFormatting sqref="D19">
    <cfRule type="expression" dxfId="40027" priority="181">
      <formula>AND($N19&gt;0.08,$N19&lt;0.15)</formula>
    </cfRule>
    <cfRule type="expression" dxfId="40026" priority="182" stopIfTrue="1">
      <formula>$N19&gt;0.15</formula>
    </cfRule>
  </conditionalFormatting>
  <conditionalFormatting sqref="F19">
    <cfRule type="expression" dxfId="40025" priority="177">
      <formula>AND($N19&gt;0.08,$N19&lt;0.15)</formula>
    </cfRule>
    <cfRule type="expression" dxfId="40024" priority="178" stopIfTrue="1">
      <formula>$N19&gt;0.15</formula>
    </cfRule>
  </conditionalFormatting>
  <conditionalFormatting sqref="F19">
    <cfRule type="expression" dxfId="40023" priority="179">
      <formula>AND($N19&gt;0.08,$N19&lt;0.15)</formula>
    </cfRule>
    <cfRule type="expression" dxfId="40022" priority="180" stopIfTrue="1">
      <formula>$N19&gt;0.15</formula>
    </cfRule>
  </conditionalFormatting>
  <conditionalFormatting sqref="F19">
    <cfRule type="expression" dxfId="40021" priority="175">
      <formula>AND($N19&gt;0.08,$N19&lt;0.15)</formula>
    </cfRule>
    <cfRule type="expression" dxfId="40020" priority="176" stopIfTrue="1">
      <formula>$N19&gt;0.15</formula>
    </cfRule>
  </conditionalFormatting>
  <conditionalFormatting sqref="F19">
    <cfRule type="expression" dxfId="40019" priority="173">
      <formula>AND(#REF!&gt;0.08,#REF!&lt;0.15)</formula>
    </cfRule>
    <cfRule type="expression" dxfId="40018" priority="174" stopIfTrue="1">
      <formula>#REF!&gt;0.15</formula>
    </cfRule>
  </conditionalFormatting>
  <conditionalFormatting sqref="F19">
    <cfRule type="expression" dxfId="40017" priority="171">
      <formula>AND($N19&gt;0.08,$N19&lt;0.15)</formula>
    </cfRule>
    <cfRule type="expression" dxfId="40016" priority="172" stopIfTrue="1">
      <formula>$N19&gt;0.15</formula>
    </cfRule>
  </conditionalFormatting>
  <conditionalFormatting sqref="F19">
    <cfRule type="expression" dxfId="40015" priority="169">
      <formula>AND(#REF!&gt;0.08,#REF!&lt;0.15)</formula>
    </cfRule>
    <cfRule type="expression" dxfId="40014" priority="170" stopIfTrue="1">
      <formula>#REF!&gt;0.15</formula>
    </cfRule>
  </conditionalFormatting>
  <conditionalFormatting sqref="E19">
    <cfRule type="expression" dxfId="40013" priority="165">
      <formula>AND(#REF!&gt;0.08,#REF!&lt;0.15)</formula>
    </cfRule>
    <cfRule type="expression" dxfId="40012" priority="166" stopIfTrue="1">
      <formula>#REF!&gt;0.15</formula>
    </cfRule>
  </conditionalFormatting>
  <conditionalFormatting sqref="E19">
    <cfRule type="expression" dxfId="40011" priority="167">
      <formula>AND($N19&gt;0.08,$N19&lt;0.15)</formula>
    </cfRule>
    <cfRule type="expression" dxfId="40010" priority="168" stopIfTrue="1">
      <formula>$N19&gt;0.15</formula>
    </cfRule>
  </conditionalFormatting>
  <conditionalFormatting sqref="E19">
    <cfRule type="expression" dxfId="40009" priority="163">
      <formula>AND($N19&gt;0.08,$N19&lt;0.15)</formula>
    </cfRule>
    <cfRule type="expression" dxfId="40008" priority="164" stopIfTrue="1">
      <formula>$N19&gt;0.15</formula>
    </cfRule>
  </conditionalFormatting>
  <conditionalFormatting sqref="E19">
    <cfRule type="expression" dxfId="40007" priority="161">
      <formula>AND(#REF!&gt;0.08,#REF!&lt;0.15)</formula>
    </cfRule>
    <cfRule type="expression" dxfId="40006" priority="162" stopIfTrue="1">
      <formula>#REF!&gt;0.15</formula>
    </cfRule>
  </conditionalFormatting>
  <conditionalFormatting sqref="H19">
    <cfRule type="expression" dxfId="40005" priority="159">
      <formula>AND($N19&gt;0.08,$N19&lt;0.15)</formula>
    </cfRule>
    <cfRule type="expression" dxfId="40004" priority="160" stopIfTrue="1">
      <formula>$N19&gt;0.15</formula>
    </cfRule>
  </conditionalFormatting>
  <conditionalFormatting sqref="H19">
    <cfRule type="expression" dxfId="40003" priority="157">
      <formula>AND($N19&gt;0.08,$N19&lt;0.15)</formula>
    </cfRule>
    <cfRule type="expression" dxfId="40002" priority="158" stopIfTrue="1">
      <formula>$N19&gt;0.15</formula>
    </cfRule>
  </conditionalFormatting>
  <conditionalFormatting sqref="F19">
    <cfRule type="expression" dxfId="40001" priority="153">
      <formula>AND($N19&gt;0.08,$N19&lt;0.15)</formula>
    </cfRule>
    <cfRule type="expression" dxfId="40000" priority="154" stopIfTrue="1">
      <formula>$N19&gt;0.15</formula>
    </cfRule>
  </conditionalFormatting>
  <conditionalFormatting sqref="F19">
    <cfRule type="expression" dxfId="39999" priority="155">
      <formula>AND($N19&gt;0.08,$N19&lt;0.15)</formula>
    </cfRule>
    <cfRule type="expression" dxfId="39998" priority="156" stopIfTrue="1">
      <formula>$N19&gt;0.15</formula>
    </cfRule>
  </conditionalFormatting>
  <conditionalFormatting sqref="F19">
    <cfRule type="expression" dxfId="39997" priority="151">
      <formula>AND($N19&gt;0.08,$N19&lt;0.15)</formula>
    </cfRule>
    <cfRule type="expression" dxfId="39996" priority="152" stopIfTrue="1">
      <formula>$N19&gt;0.15</formula>
    </cfRule>
  </conditionalFormatting>
  <conditionalFormatting sqref="F19">
    <cfRule type="expression" dxfId="39995" priority="149">
      <formula>AND(#REF!&gt;0.08,#REF!&lt;0.15)</formula>
    </cfRule>
    <cfRule type="expression" dxfId="39994" priority="150" stopIfTrue="1">
      <formula>#REF!&gt;0.15</formula>
    </cfRule>
  </conditionalFormatting>
  <conditionalFormatting sqref="F19">
    <cfRule type="expression" dxfId="39993" priority="147">
      <formula>AND($N19&gt;0.08,$N19&lt;0.15)</formula>
    </cfRule>
    <cfRule type="expression" dxfId="39992" priority="148" stopIfTrue="1">
      <formula>$N19&gt;0.15</formula>
    </cfRule>
  </conditionalFormatting>
  <conditionalFormatting sqref="F19">
    <cfRule type="expression" dxfId="39991" priority="145">
      <formula>AND(#REF!&gt;0.08,#REF!&lt;0.15)</formula>
    </cfRule>
    <cfRule type="expression" dxfId="39990" priority="146" stopIfTrue="1">
      <formula>#REF!&gt;0.15</formula>
    </cfRule>
  </conditionalFormatting>
  <conditionalFormatting sqref="G19">
    <cfRule type="expression" dxfId="39989" priority="141">
      <formula>AND($N19&gt;0.08,$N19&lt;0.15)</formula>
    </cfRule>
    <cfRule type="expression" dxfId="39988" priority="142" stopIfTrue="1">
      <formula>$N19&gt;0.15</formula>
    </cfRule>
  </conditionalFormatting>
  <conditionalFormatting sqref="G19">
    <cfRule type="expression" dxfId="39987" priority="143">
      <formula>AND($N19&gt;0.08,$N19&lt;0.15)</formula>
    </cfRule>
    <cfRule type="expression" dxfId="39986" priority="144" stopIfTrue="1">
      <formula>$N19&gt;0.15</formula>
    </cfRule>
  </conditionalFormatting>
  <conditionalFormatting sqref="E19">
    <cfRule type="expression" dxfId="39985" priority="137">
      <formula>AND(#REF!&gt;0.08,#REF!&lt;0.15)</formula>
    </cfRule>
    <cfRule type="expression" dxfId="39984" priority="138" stopIfTrue="1">
      <formula>#REF!&gt;0.15</formula>
    </cfRule>
  </conditionalFormatting>
  <conditionalFormatting sqref="E19">
    <cfRule type="expression" dxfId="39983" priority="139">
      <formula>AND($N19&gt;0.08,$N19&lt;0.15)</formula>
    </cfRule>
    <cfRule type="expression" dxfId="39982" priority="140" stopIfTrue="1">
      <formula>$N19&gt;0.15</formula>
    </cfRule>
  </conditionalFormatting>
  <conditionalFormatting sqref="E19">
    <cfRule type="expression" dxfId="39981" priority="135">
      <formula>AND($N19&gt;0.08,$N19&lt;0.15)</formula>
    </cfRule>
    <cfRule type="expression" dxfId="39980" priority="136" stopIfTrue="1">
      <formula>$N19&gt;0.15</formula>
    </cfRule>
  </conditionalFormatting>
  <conditionalFormatting sqref="E19">
    <cfRule type="expression" dxfId="39979" priority="133">
      <formula>AND(#REF!&gt;0.08,#REF!&lt;0.15)</formula>
    </cfRule>
    <cfRule type="expression" dxfId="39978" priority="134" stopIfTrue="1">
      <formula>#REF!&gt;0.15</formula>
    </cfRule>
  </conditionalFormatting>
  <conditionalFormatting sqref="D19">
    <cfRule type="expression" dxfId="39977" priority="131">
      <formula>AND($N19&gt;0.08,$N19&lt;0.15)</formula>
    </cfRule>
    <cfRule type="expression" dxfId="39976" priority="132" stopIfTrue="1">
      <formula>$N19&gt;0.15</formula>
    </cfRule>
  </conditionalFormatting>
  <conditionalFormatting sqref="D19">
    <cfRule type="expression" dxfId="39975" priority="129">
      <formula>AND($N19&gt;0.08,$N19&lt;0.15)</formula>
    </cfRule>
    <cfRule type="expression" dxfId="39974" priority="130" stopIfTrue="1">
      <formula>$N19&gt;0.15</formula>
    </cfRule>
  </conditionalFormatting>
  <conditionalFormatting sqref="H19">
    <cfRule type="expression" dxfId="39973" priority="127">
      <formula>AND($N19&gt;0.08,$N19&lt;0.15)</formula>
    </cfRule>
    <cfRule type="expression" dxfId="39972" priority="128" stopIfTrue="1">
      <formula>$N19&gt;0.15</formula>
    </cfRule>
  </conditionalFormatting>
  <conditionalFormatting sqref="H19">
    <cfRule type="expression" dxfId="39971" priority="125">
      <formula>AND($N19&gt;0.08,$N19&lt;0.15)</formula>
    </cfRule>
    <cfRule type="expression" dxfId="39970" priority="126" stopIfTrue="1">
      <formula>$N19&gt;0.15</formula>
    </cfRule>
  </conditionalFormatting>
  <conditionalFormatting sqref="E20">
    <cfRule type="expression" dxfId="39969" priority="121">
      <formula>AND(#REF!&gt;0.08,#REF!&lt;0.15)</formula>
    </cfRule>
    <cfRule type="expression" dxfId="39968" priority="122" stopIfTrue="1">
      <formula>#REF!&gt;0.15</formula>
    </cfRule>
  </conditionalFormatting>
  <conditionalFormatting sqref="E20">
    <cfRule type="expression" dxfId="39967" priority="123">
      <formula>AND($N20&gt;0.08,$N20&lt;0.15)</formula>
    </cfRule>
    <cfRule type="expression" dxfId="39966" priority="124" stopIfTrue="1">
      <formula>$N20&gt;0.15</formula>
    </cfRule>
  </conditionalFormatting>
  <conditionalFormatting sqref="E20">
    <cfRule type="expression" dxfId="39965" priority="119">
      <formula>AND($N20&gt;0.08,$N20&lt;0.15)</formula>
    </cfRule>
    <cfRule type="expression" dxfId="39964" priority="120" stopIfTrue="1">
      <formula>$N20&gt;0.15</formula>
    </cfRule>
  </conditionalFormatting>
  <conditionalFormatting sqref="E20">
    <cfRule type="expression" dxfId="39963" priority="117">
      <formula>AND(#REF!&gt;0.08,#REF!&lt;0.15)</formula>
    </cfRule>
    <cfRule type="expression" dxfId="39962" priority="118" stopIfTrue="1">
      <formula>#REF!&gt;0.15</formula>
    </cfRule>
  </conditionalFormatting>
  <conditionalFormatting sqref="F20">
    <cfRule type="expression" dxfId="39961" priority="113">
      <formula>AND($N20&gt;0.08,$N20&lt;0.15)</formula>
    </cfRule>
    <cfRule type="expression" dxfId="39960" priority="114" stopIfTrue="1">
      <formula>$N20&gt;0.15</formula>
    </cfRule>
  </conditionalFormatting>
  <conditionalFormatting sqref="F20">
    <cfRule type="expression" dxfId="39959" priority="115">
      <formula>AND($N20&gt;0.08,$N20&lt;0.15)</formula>
    </cfRule>
    <cfRule type="expression" dxfId="39958" priority="116" stopIfTrue="1">
      <formula>$N20&gt;0.15</formula>
    </cfRule>
  </conditionalFormatting>
  <conditionalFormatting sqref="F20">
    <cfRule type="expression" dxfId="39957" priority="111">
      <formula>AND($N20&gt;0.08,$N20&lt;0.15)</formula>
    </cfRule>
    <cfRule type="expression" dxfId="39956" priority="112" stopIfTrue="1">
      <formula>$N20&gt;0.15</formula>
    </cfRule>
  </conditionalFormatting>
  <conditionalFormatting sqref="F20">
    <cfRule type="expression" dxfId="39955" priority="109">
      <formula>AND(#REF!&gt;0.08,#REF!&lt;0.15)</formula>
    </cfRule>
    <cfRule type="expression" dxfId="39954" priority="110" stopIfTrue="1">
      <formula>#REF!&gt;0.15</formula>
    </cfRule>
  </conditionalFormatting>
  <conditionalFormatting sqref="F20">
    <cfRule type="expression" dxfId="39953" priority="107">
      <formula>AND($N20&gt;0.08,$N20&lt;0.15)</formula>
    </cfRule>
    <cfRule type="expression" dxfId="39952" priority="108" stopIfTrue="1">
      <formula>$N20&gt;0.15</formula>
    </cfRule>
  </conditionalFormatting>
  <conditionalFormatting sqref="F20">
    <cfRule type="expression" dxfId="39951" priority="105">
      <formula>AND(#REF!&gt;0.08,#REF!&lt;0.15)</formula>
    </cfRule>
    <cfRule type="expression" dxfId="39950" priority="106" stopIfTrue="1">
      <formula>#REF!&gt;0.15</formula>
    </cfRule>
  </conditionalFormatting>
  <conditionalFormatting sqref="G20">
    <cfRule type="expression" dxfId="39949" priority="101">
      <formula>AND($N20&gt;0.08,$N20&lt;0.15)</formula>
    </cfRule>
    <cfRule type="expression" dxfId="39948" priority="102" stopIfTrue="1">
      <formula>$N20&gt;0.15</formula>
    </cfRule>
  </conditionalFormatting>
  <conditionalFormatting sqref="G20">
    <cfRule type="expression" dxfId="39947" priority="103">
      <formula>AND($N20&gt;0.08,$N20&lt;0.15)</formula>
    </cfRule>
    <cfRule type="expression" dxfId="39946" priority="104" stopIfTrue="1">
      <formula>$N20&gt;0.15</formula>
    </cfRule>
  </conditionalFormatting>
  <conditionalFormatting sqref="D20">
    <cfRule type="expression" dxfId="39945" priority="99">
      <formula>AND($N20&gt;0.08,$N20&lt;0.15)</formula>
    </cfRule>
    <cfRule type="expression" dxfId="39944" priority="100" stopIfTrue="1">
      <formula>$N20&gt;0.15</formula>
    </cfRule>
  </conditionalFormatting>
  <conditionalFormatting sqref="D20">
    <cfRule type="expression" dxfId="39943" priority="97">
      <formula>AND($N20&gt;0.08,$N20&lt;0.15)</formula>
    </cfRule>
    <cfRule type="expression" dxfId="39942" priority="98" stopIfTrue="1">
      <formula>$N20&gt;0.15</formula>
    </cfRule>
  </conditionalFormatting>
  <conditionalFormatting sqref="H20">
    <cfRule type="expression" dxfId="39941" priority="95">
      <formula>AND($N20&gt;0.08,$N20&lt;0.15)</formula>
    </cfRule>
    <cfRule type="expression" dxfId="39940" priority="96" stopIfTrue="1">
      <formula>$N20&gt;0.15</formula>
    </cfRule>
  </conditionalFormatting>
  <conditionalFormatting sqref="H20">
    <cfRule type="expression" dxfId="39939" priority="93">
      <formula>AND($N20&gt;0.08,$N20&lt;0.15)</formula>
    </cfRule>
    <cfRule type="expression" dxfId="39938" priority="94" stopIfTrue="1">
      <formula>$N20&gt;0.15</formula>
    </cfRule>
  </conditionalFormatting>
  <conditionalFormatting sqref="F20">
    <cfRule type="expression" dxfId="39937" priority="89">
      <formula>AND(#REF!&gt;0.08,#REF!&lt;0.15)</formula>
    </cfRule>
    <cfRule type="expression" dxfId="39936" priority="90" stopIfTrue="1">
      <formula>#REF!&gt;0.15</formula>
    </cfRule>
  </conditionalFormatting>
  <conditionalFormatting sqref="F20">
    <cfRule type="expression" dxfId="39935" priority="91">
      <formula>AND($N20&gt;0.08,$N20&lt;0.15)</formula>
    </cfRule>
    <cfRule type="expression" dxfId="39934" priority="92" stopIfTrue="1">
      <formula>$N20&gt;0.15</formula>
    </cfRule>
  </conditionalFormatting>
  <conditionalFormatting sqref="F20">
    <cfRule type="expression" dxfId="39933" priority="87">
      <formula>AND($N20&gt;0.08,$N20&lt;0.15)</formula>
    </cfRule>
    <cfRule type="expression" dxfId="39932" priority="88" stopIfTrue="1">
      <formula>$N20&gt;0.15</formula>
    </cfRule>
  </conditionalFormatting>
  <conditionalFormatting sqref="F20">
    <cfRule type="expression" dxfId="39931" priority="85">
      <formula>AND(#REF!&gt;0.08,#REF!&lt;0.15)</formula>
    </cfRule>
    <cfRule type="expression" dxfId="39930" priority="86" stopIfTrue="1">
      <formula>#REF!&gt;0.15</formula>
    </cfRule>
  </conditionalFormatting>
  <conditionalFormatting sqref="G20">
    <cfRule type="expression" dxfId="39929" priority="81">
      <formula>AND($N20&gt;0.08,$N20&lt;0.15)</formula>
    </cfRule>
    <cfRule type="expression" dxfId="39928" priority="82" stopIfTrue="1">
      <formula>$N20&gt;0.15</formula>
    </cfRule>
  </conditionalFormatting>
  <conditionalFormatting sqref="G20">
    <cfRule type="expression" dxfId="39927" priority="83">
      <formula>AND($N20&gt;0.08,$N20&lt;0.15)</formula>
    </cfRule>
    <cfRule type="expression" dxfId="39926" priority="84" stopIfTrue="1">
      <formula>$N20&gt;0.15</formula>
    </cfRule>
  </conditionalFormatting>
  <conditionalFormatting sqref="H20">
    <cfRule type="expression" dxfId="39925" priority="79">
      <formula>AND($N20&gt;0.08,$N20&lt;0.15)</formula>
    </cfRule>
    <cfRule type="expression" dxfId="39924" priority="80" stopIfTrue="1">
      <formula>$N20&gt;0.15</formula>
    </cfRule>
  </conditionalFormatting>
  <conditionalFormatting sqref="H20">
    <cfRule type="expression" dxfId="39923" priority="77">
      <formula>AND($N20&gt;0.08,$N20&lt;0.15)</formula>
    </cfRule>
    <cfRule type="expression" dxfId="39922" priority="78" stopIfTrue="1">
      <formula>$N20&gt;0.15</formula>
    </cfRule>
  </conditionalFormatting>
  <conditionalFormatting sqref="E20">
    <cfRule type="expression" dxfId="39921" priority="73">
      <formula>AND(#REF!&gt;0.08,#REF!&lt;0.15)</formula>
    </cfRule>
    <cfRule type="expression" dxfId="39920" priority="74" stopIfTrue="1">
      <formula>#REF!&gt;0.15</formula>
    </cfRule>
  </conditionalFormatting>
  <conditionalFormatting sqref="E20">
    <cfRule type="expression" dxfId="39919" priority="75">
      <formula>AND($N20&gt;0.08,$N20&lt;0.15)</formula>
    </cfRule>
    <cfRule type="expression" dxfId="39918" priority="76" stopIfTrue="1">
      <formula>$N20&gt;0.15</formula>
    </cfRule>
  </conditionalFormatting>
  <conditionalFormatting sqref="E20">
    <cfRule type="expression" dxfId="39917" priority="71">
      <formula>AND($N20&gt;0.08,$N20&lt;0.15)</formula>
    </cfRule>
    <cfRule type="expression" dxfId="39916" priority="72" stopIfTrue="1">
      <formula>$N20&gt;0.15</formula>
    </cfRule>
  </conditionalFormatting>
  <conditionalFormatting sqref="E20">
    <cfRule type="expression" dxfId="39915" priority="69">
      <formula>AND(#REF!&gt;0.08,#REF!&lt;0.15)</formula>
    </cfRule>
    <cfRule type="expression" dxfId="39914" priority="70" stopIfTrue="1">
      <formula>#REF!&gt;0.15</formula>
    </cfRule>
  </conditionalFormatting>
  <conditionalFormatting sqref="D20">
    <cfRule type="expression" dxfId="39913" priority="67">
      <formula>AND($N20&gt;0.08,$N20&lt;0.15)</formula>
    </cfRule>
    <cfRule type="expression" dxfId="39912" priority="68" stopIfTrue="1">
      <formula>$N20&gt;0.15</formula>
    </cfRule>
  </conditionalFormatting>
  <conditionalFormatting sqref="D20">
    <cfRule type="expression" dxfId="39911" priority="65">
      <formula>AND($N20&gt;0.08,$N20&lt;0.15)</formula>
    </cfRule>
    <cfRule type="expression" dxfId="39910" priority="66" stopIfTrue="1">
      <formula>$N20&gt;0.15</formula>
    </cfRule>
  </conditionalFormatting>
  <conditionalFormatting sqref="H21:H23">
    <cfRule type="expression" dxfId="39909" priority="63">
      <formula>AND($N21&gt;0.08,$N21&lt;0.15)</formula>
    </cfRule>
    <cfRule type="expression" dxfId="39908" priority="64" stopIfTrue="1">
      <formula>$N21&gt;0.15</formula>
    </cfRule>
  </conditionalFormatting>
  <conditionalFormatting sqref="H21:H23">
    <cfRule type="expression" dxfId="39907" priority="61">
      <formula>AND($N21&gt;0.08,$N21&lt;0.15)</formula>
    </cfRule>
    <cfRule type="expression" dxfId="39906" priority="62" stopIfTrue="1">
      <formula>$N21&gt;0.15</formula>
    </cfRule>
  </conditionalFormatting>
  <conditionalFormatting sqref="E21">
    <cfRule type="expression" dxfId="39905" priority="53">
      <formula>AND(#REF!&gt;0.08,#REF!&lt;0.15)</formula>
    </cfRule>
    <cfRule type="expression" dxfId="39904" priority="54" stopIfTrue="1">
      <formula>#REF!&gt;0.15</formula>
    </cfRule>
  </conditionalFormatting>
  <conditionalFormatting sqref="E21">
    <cfRule type="expression" dxfId="39903" priority="55">
      <formula>AND($N21&gt;0.08,$N21&lt;0.15)</formula>
    </cfRule>
    <cfRule type="expression" dxfId="39902" priority="56" stopIfTrue="1">
      <formula>$N21&gt;0.15</formula>
    </cfRule>
  </conditionalFormatting>
  <conditionalFormatting sqref="E21">
    <cfRule type="expression" dxfId="39901" priority="47">
      <formula>AND($N21&gt;0.08,$N21&lt;0.15)</formula>
    </cfRule>
    <cfRule type="expression" dxfId="39900" priority="48" stopIfTrue="1">
      <formula>$N21&gt;0.15</formula>
    </cfRule>
  </conditionalFormatting>
  <conditionalFormatting sqref="F21">
    <cfRule type="expression" dxfId="39899" priority="59">
      <formula>AND($N21&gt;0.08,$N21&lt;0.15)</formula>
    </cfRule>
    <cfRule type="expression" dxfId="39898" priority="60" stopIfTrue="1">
      <formula>$N21&gt;0.15</formula>
    </cfRule>
  </conditionalFormatting>
  <conditionalFormatting sqref="F21">
    <cfRule type="expression" dxfId="39897" priority="57">
      <formula>AND(#REF!&gt;0.08,#REF!&lt;0.15)</formula>
    </cfRule>
    <cfRule type="expression" dxfId="39896" priority="58" stopIfTrue="1">
      <formula>#REF!&gt;0.15</formula>
    </cfRule>
  </conditionalFormatting>
  <conditionalFormatting sqref="F21">
    <cfRule type="expression" dxfId="39895" priority="51">
      <formula>AND($N21&gt;0.08,$N21&lt;0.15)</formula>
    </cfRule>
    <cfRule type="expression" dxfId="39894" priority="52" stopIfTrue="1">
      <formula>$N21&gt;0.15</formula>
    </cfRule>
  </conditionalFormatting>
  <conditionalFormatting sqref="F21">
    <cfRule type="expression" dxfId="39893" priority="49">
      <formula>AND(#REF!&gt;0.08,#REF!&lt;0.15)</formula>
    </cfRule>
    <cfRule type="expression" dxfId="39892" priority="50" stopIfTrue="1">
      <formula>#REF!&gt;0.15</formula>
    </cfRule>
  </conditionalFormatting>
  <conditionalFormatting sqref="E21">
    <cfRule type="expression" dxfId="39891" priority="45">
      <formula>AND(#REF!&gt;0.08,#REF!&lt;0.15)</formula>
    </cfRule>
    <cfRule type="expression" dxfId="39890" priority="46" stopIfTrue="1">
      <formula>#REF!&gt;0.15</formula>
    </cfRule>
  </conditionalFormatting>
  <conditionalFormatting sqref="D21">
    <cfRule type="expression" dxfId="39889" priority="43">
      <formula>AND($N21&gt;0.08,$N21&lt;0.15)</formula>
    </cfRule>
    <cfRule type="expression" dxfId="39888" priority="44" stopIfTrue="1">
      <formula>$N21&gt;0.15</formula>
    </cfRule>
  </conditionalFormatting>
  <conditionalFormatting sqref="D21">
    <cfRule type="expression" dxfId="39887" priority="41">
      <formula>AND($N21&gt;0.08,$N21&lt;0.15)</formula>
    </cfRule>
    <cfRule type="expression" dxfId="39886" priority="42" stopIfTrue="1">
      <formula>$N21&gt;0.15</formula>
    </cfRule>
  </conditionalFormatting>
  <conditionalFormatting sqref="G21">
    <cfRule type="expression" dxfId="39885" priority="37">
      <formula>AND(#REF!&gt;0.08,#REF!&lt;0.15)</formula>
    </cfRule>
    <cfRule type="expression" dxfId="39884" priority="38" stopIfTrue="1">
      <formula>#REF!&gt;0.15</formula>
    </cfRule>
  </conditionalFormatting>
  <conditionalFormatting sqref="G21">
    <cfRule type="expression" dxfId="39883" priority="39">
      <formula>AND($N21&gt;0.08,$N21&lt;0.15)</formula>
    </cfRule>
    <cfRule type="expression" dxfId="39882" priority="40" stopIfTrue="1">
      <formula>$N21&gt;0.15</formula>
    </cfRule>
  </conditionalFormatting>
  <conditionalFormatting sqref="G21">
    <cfRule type="expression" dxfId="39881" priority="35">
      <formula>AND($N21&gt;0.08,$N21&lt;0.15)</formula>
    </cfRule>
    <cfRule type="expression" dxfId="39880" priority="36" stopIfTrue="1">
      <formula>$N21&gt;0.15</formula>
    </cfRule>
  </conditionalFormatting>
  <conditionalFormatting sqref="G21">
    <cfRule type="expression" dxfId="39879" priority="33">
      <formula>AND(#REF!&gt;0.08,#REF!&lt;0.15)</formula>
    </cfRule>
    <cfRule type="expression" dxfId="39878" priority="34" stopIfTrue="1">
      <formula>#REF!&gt;0.15</formula>
    </cfRule>
  </conditionalFormatting>
  <conditionalFormatting sqref="G21">
    <cfRule type="expression" dxfId="39877" priority="29">
      <formula>AND($N21&gt;0.08,$N21&lt;0.15)</formula>
    </cfRule>
    <cfRule type="expression" dxfId="39876" priority="30" stopIfTrue="1">
      <formula>$N21&gt;0.15</formula>
    </cfRule>
  </conditionalFormatting>
  <conditionalFormatting sqref="G21">
    <cfRule type="expression" dxfId="39875" priority="31">
      <formula>AND($N21&gt;0.08,$N21&lt;0.15)</formula>
    </cfRule>
    <cfRule type="expression" dxfId="39874" priority="32" stopIfTrue="1">
      <formula>$N21&gt;0.15</formula>
    </cfRule>
  </conditionalFormatting>
  <conditionalFormatting sqref="E21">
    <cfRule type="expression" dxfId="39873" priority="25">
      <formula>AND(#REF!&gt;0.08,#REF!&lt;0.15)</formula>
    </cfRule>
    <cfRule type="expression" dxfId="39872" priority="26" stopIfTrue="1">
      <formula>#REF!&gt;0.15</formula>
    </cfRule>
  </conditionalFormatting>
  <conditionalFormatting sqref="E21">
    <cfRule type="expression" dxfId="39871" priority="27">
      <formula>AND($N21&gt;0.08,$N21&lt;0.15)</formula>
    </cfRule>
    <cfRule type="expression" dxfId="39870" priority="28" stopIfTrue="1">
      <formula>$N21&gt;0.15</formula>
    </cfRule>
  </conditionalFormatting>
  <conditionalFormatting sqref="E21">
    <cfRule type="expression" dxfId="39869" priority="23">
      <formula>AND($N21&gt;0.08,$N21&lt;0.15)</formula>
    </cfRule>
    <cfRule type="expression" dxfId="39868" priority="24" stopIfTrue="1">
      <formula>$N21&gt;0.15</formula>
    </cfRule>
  </conditionalFormatting>
  <conditionalFormatting sqref="E21">
    <cfRule type="expression" dxfId="39867" priority="21">
      <formula>AND(#REF!&gt;0.08,#REF!&lt;0.15)</formula>
    </cfRule>
    <cfRule type="expression" dxfId="39866" priority="22" stopIfTrue="1">
      <formula>#REF!&gt;0.15</formula>
    </cfRule>
  </conditionalFormatting>
  <conditionalFormatting sqref="D21">
    <cfRule type="expression" dxfId="39865" priority="19">
      <formula>AND($N21&gt;0.08,$N21&lt;0.15)</formula>
    </cfRule>
    <cfRule type="expression" dxfId="39864" priority="20" stopIfTrue="1">
      <formula>$N21&gt;0.15</formula>
    </cfRule>
  </conditionalFormatting>
  <conditionalFormatting sqref="D21">
    <cfRule type="expression" dxfId="39863" priority="17">
      <formula>AND($N21&gt;0.08,$N21&lt;0.15)</formula>
    </cfRule>
    <cfRule type="expression" dxfId="39862" priority="18" stopIfTrue="1">
      <formula>$N21&gt;0.15</formula>
    </cfRule>
  </conditionalFormatting>
  <conditionalFormatting sqref="F21">
    <cfRule type="expression" dxfId="39861" priority="13">
      <formula>AND($N21&gt;0.08,$N21&lt;0.15)</formula>
    </cfRule>
    <cfRule type="expression" dxfId="39860" priority="14" stopIfTrue="1">
      <formula>$N21&gt;0.15</formula>
    </cfRule>
  </conditionalFormatting>
  <conditionalFormatting sqref="F21">
    <cfRule type="expression" dxfId="39859" priority="15">
      <formula>AND($N21&gt;0.08,$N21&lt;0.15)</formula>
    </cfRule>
    <cfRule type="expression" dxfId="39858" priority="16" stopIfTrue="1">
      <formula>$N21&gt;0.15</formula>
    </cfRule>
  </conditionalFormatting>
  <conditionalFormatting sqref="F21">
    <cfRule type="expression" dxfId="39857" priority="11">
      <formula>AND($N21&gt;0.08,$N21&lt;0.15)</formula>
    </cfRule>
    <cfRule type="expression" dxfId="39856" priority="12" stopIfTrue="1">
      <formula>$N21&gt;0.15</formula>
    </cfRule>
  </conditionalFormatting>
  <conditionalFormatting sqref="F21">
    <cfRule type="expression" dxfId="39855" priority="9">
      <formula>AND(#REF!&gt;0.08,#REF!&lt;0.15)</formula>
    </cfRule>
    <cfRule type="expression" dxfId="39854" priority="10" stopIfTrue="1">
      <formula>#REF!&gt;0.15</formula>
    </cfRule>
  </conditionalFormatting>
  <conditionalFormatting sqref="F21">
    <cfRule type="expression" dxfId="39853" priority="7">
      <formula>AND($N21&gt;0.08,$N21&lt;0.15)</formula>
    </cfRule>
    <cfRule type="expression" dxfId="39852" priority="8" stopIfTrue="1">
      <formula>$N21&gt;0.15</formula>
    </cfRule>
  </conditionalFormatting>
  <conditionalFormatting sqref="F21">
    <cfRule type="expression" dxfId="39851" priority="5">
      <formula>AND(#REF!&gt;0.08,#REF!&lt;0.15)</formula>
    </cfRule>
    <cfRule type="expression" dxfId="39850" priority="6" stopIfTrue="1">
      <formula>#REF!&gt;0.15</formula>
    </cfRule>
  </conditionalFormatting>
  <conditionalFormatting sqref="H21:H23">
    <cfRule type="expression" dxfId="39849" priority="3">
      <formula>AND($N21&gt;0.08,$N21&lt;0.15)</formula>
    </cfRule>
    <cfRule type="expression" dxfId="39848" priority="4" stopIfTrue="1">
      <formula>$N21&gt;0.15</formula>
    </cfRule>
  </conditionalFormatting>
  <conditionalFormatting sqref="H21:H23">
    <cfRule type="expression" dxfId="39847" priority="1">
      <formula>AND($N21&gt;0.08,$N21&lt;0.15)</formula>
    </cfRule>
    <cfRule type="expression" dxfId="39846" priority="2" stopIfTrue="1">
      <formula>$N21&gt;0.15</formula>
    </cfRule>
  </conditionalFormatting>
  <dataValidations count="5"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A7" sqref="A7:W25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4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4</v>
      </c>
      <c r="D7" s="59" t="s">
        <v>955</v>
      </c>
      <c r="E7" s="48" t="s">
        <v>890</v>
      </c>
      <c r="F7" s="48" t="s">
        <v>994</v>
      </c>
      <c r="G7" s="48" t="s">
        <v>995</v>
      </c>
      <c r="H7" s="49" t="s">
        <v>949</v>
      </c>
      <c r="I7" s="50"/>
      <c r="J7" s="51">
        <f t="shared" ref="J7:J41" si="0">L7+M7</f>
        <v>800</v>
      </c>
      <c r="K7" s="52"/>
      <c r="L7" s="50">
        <v>800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20180704</v>
      </c>
      <c r="Y7" s="49">
        <v>3</v>
      </c>
      <c r="Z7" s="49" t="s">
        <v>34</v>
      </c>
      <c r="AA7" s="49" t="str">
        <f t="shared" ref="AA7:AA41" si="3">IF(Z7="A","하선동","박춘걸")</f>
        <v>하선동</v>
      </c>
      <c r="AB7" s="56" t="s">
        <v>965</v>
      </c>
      <c r="AC7" s="63"/>
      <c r="AD7" s="41">
        <f t="shared" ref="AD7:AD16" si="4">IF(F7="",0,VLOOKUP(F7,제품피치,2))</f>
        <v>0.4</v>
      </c>
    </row>
    <row r="8" spans="1:30" s="42" customFormat="1" ht="19.5" customHeight="1">
      <c r="A8" s="49">
        <v>2</v>
      </c>
      <c r="B8" s="49">
        <v>7</v>
      </c>
      <c r="C8" s="49">
        <v>4</v>
      </c>
      <c r="D8" s="59" t="s">
        <v>955</v>
      </c>
      <c r="E8" s="48" t="s">
        <v>890</v>
      </c>
      <c r="F8" s="48" t="s">
        <v>994</v>
      </c>
      <c r="G8" s="48" t="s">
        <v>995</v>
      </c>
      <c r="H8" s="49" t="s">
        <v>949</v>
      </c>
      <c r="I8" s="50"/>
      <c r="J8" s="51">
        <f t="shared" si="0"/>
        <v>1485</v>
      </c>
      <c r="K8" s="52"/>
      <c r="L8" s="50">
        <v>1485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20180704</v>
      </c>
      <c r="Y8" s="49">
        <v>3</v>
      </c>
      <c r="Z8" s="49" t="s">
        <v>33</v>
      </c>
      <c r="AA8" s="49" t="str">
        <f t="shared" si="3"/>
        <v>박춘걸</v>
      </c>
      <c r="AB8" s="56" t="s">
        <v>965</v>
      </c>
      <c r="AC8" s="63"/>
      <c r="AD8" s="41">
        <f t="shared" si="4"/>
        <v>0.4</v>
      </c>
    </row>
    <row r="9" spans="1:30" s="42" customFormat="1" ht="19.5" customHeight="1">
      <c r="A9" s="49">
        <v>3</v>
      </c>
      <c r="B9" s="49">
        <v>7</v>
      </c>
      <c r="C9" s="49">
        <v>4</v>
      </c>
      <c r="D9" s="59" t="s">
        <v>905</v>
      </c>
      <c r="E9" s="48" t="s">
        <v>884</v>
      </c>
      <c r="F9" s="48" t="s">
        <v>960</v>
      </c>
      <c r="G9" s="48" t="s">
        <v>959</v>
      </c>
      <c r="H9" s="49" t="s">
        <v>949</v>
      </c>
      <c r="I9" s="50"/>
      <c r="J9" s="51">
        <f t="shared" si="0"/>
        <v>484</v>
      </c>
      <c r="K9" s="52"/>
      <c r="L9" s="50">
        <v>440</v>
      </c>
      <c r="M9" s="51">
        <f t="shared" si="1"/>
        <v>44</v>
      </c>
      <c r="N9" s="53">
        <f t="shared" si="2"/>
        <v>9.0909090909090912E-2</v>
      </c>
      <c r="O9" s="55">
        <v>44</v>
      </c>
      <c r="P9" s="55"/>
      <c r="Q9" s="55"/>
      <c r="R9" s="55"/>
      <c r="S9" s="55"/>
      <c r="T9" s="55"/>
      <c r="U9" s="55"/>
      <c r="V9" s="55"/>
      <c r="W9" s="55"/>
      <c r="X9" s="49">
        <v>20180704</v>
      </c>
      <c r="Y9" s="49">
        <v>8</v>
      </c>
      <c r="Z9" s="49" t="s">
        <v>33</v>
      </c>
      <c r="AA9" s="49" t="str">
        <f t="shared" si="3"/>
        <v>박춘걸</v>
      </c>
      <c r="AB9" s="56" t="s">
        <v>965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4</v>
      </c>
      <c r="D10" s="59" t="s">
        <v>905</v>
      </c>
      <c r="E10" s="48" t="s">
        <v>981</v>
      </c>
      <c r="F10" s="48" t="s">
        <v>980</v>
      </c>
      <c r="G10" s="48" t="s">
        <v>956</v>
      </c>
      <c r="H10" s="49" t="s">
        <v>949</v>
      </c>
      <c r="I10" s="50"/>
      <c r="J10" s="51">
        <f t="shared" si="0"/>
        <v>2600</v>
      </c>
      <c r="K10" s="52"/>
      <c r="L10" s="50">
        <v>2580</v>
      </c>
      <c r="M10" s="51">
        <f t="shared" si="1"/>
        <v>20</v>
      </c>
      <c r="N10" s="53">
        <f t="shared" si="2"/>
        <v>7.6923076923076927E-3</v>
      </c>
      <c r="O10" s="55">
        <v>3</v>
      </c>
      <c r="P10" s="55"/>
      <c r="Q10" s="55"/>
      <c r="R10" s="55"/>
      <c r="S10" s="55"/>
      <c r="T10" s="55"/>
      <c r="U10" s="55"/>
      <c r="V10" s="55">
        <v>17</v>
      </c>
      <c r="W10" s="55"/>
      <c r="X10" s="49">
        <v>20180704</v>
      </c>
      <c r="Y10" s="49">
        <v>14</v>
      </c>
      <c r="Z10" s="49" t="s">
        <v>33</v>
      </c>
      <c r="AA10" s="49" t="str">
        <f t="shared" si="3"/>
        <v>박춘걸</v>
      </c>
      <c r="AB10" s="56" t="s">
        <v>965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4</v>
      </c>
      <c r="D11" s="59" t="s">
        <v>905</v>
      </c>
      <c r="E11" s="48" t="s">
        <v>892</v>
      </c>
      <c r="F11" s="48" t="s">
        <v>978</v>
      </c>
      <c r="G11" s="48" t="s">
        <v>952</v>
      </c>
      <c r="H11" s="49" t="s">
        <v>949</v>
      </c>
      <c r="I11" s="50"/>
      <c r="J11" s="51">
        <f t="shared" si="0"/>
        <v>702</v>
      </c>
      <c r="K11" s="52"/>
      <c r="L11" s="50">
        <v>690</v>
      </c>
      <c r="M11" s="51">
        <f t="shared" si="1"/>
        <v>12</v>
      </c>
      <c r="N11" s="53">
        <f t="shared" si="2"/>
        <v>1.7094017094017096E-2</v>
      </c>
      <c r="O11" s="55"/>
      <c r="P11" s="55"/>
      <c r="Q11" s="55"/>
      <c r="R11" s="55"/>
      <c r="S11" s="55">
        <v>12</v>
      </c>
      <c r="T11" s="55"/>
      <c r="U11" s="55"/>
      <c r="V11" s="55"/>
      <c r="W11" s="55"/>
      <c r="X11" s="49">
        <v>20180704</v>
      </c>
      <c r="Y11" s="49">
        <v>7</v>
      </c>
      <c r="Z11" s="49" t="s">
        <v>33</v>
      </c>
      <c r="AA11" s="49" t="str">
        <f t="shared" si="3"/>
        <v>박춘걸</v>
      </c>
      <c r="AB11" s="56" t="s">
        <v>965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4</v>
      </c>
      <c r="D12" s="59" t="s">
        <v>905</v>
      </c>
      <c r="E12" s="48" t="s">
        <v>892</v>
      </c>
      <c r="F12" s="48" t="s">
        <v>970</v>
      </c>
      <c r="G12" s="48" t="s">
        <v>959</v>
      </c>
      <c r="H12" s="49" t="s">
        <v>949</v>
      </c>
      <c r="I12" s="50"/>
      <c r="J12" s="51">
        <f t="shared" si="0"/>
        <v>745</v>
      </c>
      <c r="K12" s="52"/>
      <c r="L12" s="50">
        <v>740</v>
      </c>
      <c r="M12" s="51">
        <f t="shared" si="1"/>
        <v>5</v>
      </c>
      <c r="N12" s="53">
        <f t="shared" si="2"/>
        <v>6.7114093959731542E-3</v>
      </c>
      <c r="O12" s="55">
        <v>1</v>
      </c>
      <c r="P12" s="55"/>
      <c r="Q12" s="55"/>
      <c r="R12" s="55"/>
      <c r="S12" s="55">
        <v>4</v>
      </c>
      <c r="T12" s="55"/>
      <c r="U12" s="55"/>
      <c r="V12" s="55"/>
      <c r="W12" s="55"/>
      <c r="X12" s="49">
        <v>20180704</v>
      </c>
      <c r="Y12" s="49">
        <v>13</v>
      </c>
      <c r="Z12" s="49" t="s">
        <v>33</v>
      </c>
      <c r="AA12" s="49" t="str">
        <f t="shared" si="3"/>
        <v>박춘걸</v>
      </c>
      <c r="AB12" s="56" t="s">
        <v>965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4</v>
      </c>
      <c r="D13" s="59" t="s">
        <v>955</v>
      </c>
      <c r="E13" s="48" t="s">
        <v>884</v>
      </c>
      <c r="F13" s="48" t="s">
        <v>976</v>
      </c>
      <c r="G13" s="48" t="s">
        <v>969</v>
      </c>
      <c r="H13" s="49" t="s">
        <v>949</v>
      </c>
      <c r="I13" s="50"/>
      <c r="J13" s="51">
        <f t="shared" si="0"/>
        <v>312</v>
      </c>
      <c r="K13" s="52"/>
      <c r="L13" s="50">
        <v>310</v>
      </c>
      <c r="M13" s="51">
        <f t="shared" si="1"/>
        <v>2</v>
      </c>
      <c r="N13" s="53">
        <f t="shared" si="2"/>
        <v>6.41025641025641E-3</v>
      </c>
      <c r="O13" s="55"/>
      <c r="P13" s="55"/>
      <c r="Q13" s="55"/>
      <c r="R13" s="55"/>
      <c r="S13" s="55">
        <v>2</v>
      </c>
      <c r="T13" s="55"/>
      <c r="U13" s="55"/>
      <c r="V13" s="55"/>
      <c r="W13" s="55"/>
      <c r="X13" s="49">
        <v>20180704</v>
      </c>
      <c r="Y13" s="49">
        <v>9</v>
      </c>
      <c r="Z13" s="49" t="s">
        <v>34</v>
      </c>
      <c r="AA13" s="49" t="str">
        <f t="shared" si="3"/>
        <v>하선동</v>
      </c>
      <c r="AB13" s="56" t="s">
        <v>964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4</v>
      </c>
      <c r="D14" s="59" t="s">
        <v>905</v>
      </c>
      <c r="E14" s="48" t="s">
        <v>997</v>
      </c>
      <c r="F14" s="48" t="s">
        <v>996</v>
      </c>
      <c r="G14" s="48" t="s">
        <v>952</v>
      </c>
      <c r="H14" s="49" t="s">
        <v>949</v>
      </c>
      <c r="I14" s="50"/>
      <c r="J14" s="51">
        <f t="shared" si="0"/>
        <v>76031</v>
      </c>
      <c r="K14" s="52"/>
      <c r="L14" s="50">
        <v>76000</v>
      </c>
      <c r="M14" s="51">
        <f t="shared" si="1"/>
        <v>31</v>
      </c>
      <c r="N14" s="53">
        <f t="shared" si="2"/>
        <v>4.0772842656284938E-4</v>
      </c>
      <c r="O14" s="55">
        <v>31</v>
      </c>
      <c r="P14" s="55"/>
      <c r="Q14" s="55"/>
      <c r="R14" s="55"/>
      <c r="S14" s="55"/>
      <c r="T14" s="55"/>
      <c r="U14" s="55"/>
      <c r="V14" s="55"/>
      <c r="W14" s="55"/>
      <c r="X14" s="49">
        <v>20180704</v>
      </c>
      <c r="Y14" s="49">
        <v>4</v>
      </c>
      <c r="Z14" s="49" t="s">
        <v>33</v>
      </c>
      <c r="AA14" s="49" t="str">
        <f t="shared" si="3"/>
        <v>박춘걸</v>
      </c>
      <c r="AB14" s="56" t="s">
        <v>964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7</v>
      </c>
      <c r="C15" s="49">
        <v>4</v>
      </c>
      <c r="D15" s="59" t="s">
        <v>905</v>
      </c>
      <c r="E15" s="48" t="s">
        <v>997</v>
      </c>
      <c r="F15" s="48" t="s">
        <v>996</v>
      </c>
      <c r="G15" s="48" t="s">
        <v>952</v>
      </c>
      <c r="H15" s="49" t="s">
        <v>949</v>
      </c>
      <c r="I15" s="50"/>
      <c r="J15" s="51">
        <f t="shared" si="0"/>
        <v>15007</v>
      </c>
      <c r="K15" s="52"/>
      <c r="L15" s="50">
        <v>15000</v>
      </c>
      <c r="M15" s="51">
        <f t="shared" si="1"/>
        <v>7</v>
      </c>
      <c r="N15" s="53">
        <f t="shared" si="2"/>
        <v>4.664489904711135E-4</v>
      </c>
      <c r="O15" s="55">
        <v>7</v>
      </c>
      <c r="P15" s="55"/>
      <c r="Q15" s="55"/>
      <c r="R15" s="55"/>
      <c r="S15" s="55"/>
      <c r="T15" s="55"/>
      <c r="U15" s="55"/>
      <c r="V15" s="55"/>
      <c r="W15" s="55"/>
      <c r="X15" s="49">
        <v>20180419</v>
      </c>
      <c r="Y15" s="49">
        <v>4</v>
      </c>
      <c r="Z15" s="49" t="s">
        <v>33</v>
      </c>
      <c r="AA15" s="49" t="str">
        <f t="shared" si="3"/>
        <v>박춘걸</v>
      </c>
      <c r="AB15" s="56" t="s">
        <v>964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7</v>
      </c>
      <c r="C16" s="49">
        <v>4</v>
      </c>
      <c r="D16" s="59" t="s">
        <v>905</v>
      </c>
      <c r="E16" s="48" t="s">
        <v>981</v>
      </c>
      <c r="F16" s="48" t="s">
        <v>980</v>
      </c>
      <c r="G16" s="48" t="s">
        <v>956</v>
      </c>
      <c r="H16" s="49" t="s">
        <v>949</v>
      </c>
      <c r="I16" s="50"/>
      <c r="J16" s="51">
        <f t="shared" si="0"/>
        <v>2515</v>
      </c>
      <c r="K16" s="52"/>
      <c r="L16" s="50">
        <v>2490</v>
      </c>
      <c r="M16" s="51">
        <f t="shared" si="1"/>
        <v>25</v>
      </c>
      <c r="N16" s="53">
        <f t="shared" si="2"/>
        <v>9.9403578528827041E-3</v>
      </c>
      <c r="O16" s="55">
        <v>10</v>
      </c>
      <c r="P16" s="55"/>
      <c r="Q16" s="55"/>
      <c r="R16" s="55"/>
      <c r="S16" s="55">
        <v>15</v>
      </c>
      <c r="T16" s="55"/>
      <c r="U16" s="55"/>
      <c r="V16" s="55"/>
      <c r="W16" s="55"/>
      <c r="X16" s="49">
        <v>20180704</v>
      </c>
      <c r="Y16" s="49">
        <v>14</v>
      </c>
      <c r="Z16" s="49" t="s">
        <v>33</v>
      </c>
      <c r="AA16" s="49" t="str">
        <f t="shared" si="3"/>
        <v>박춘걸</v>
      </c>
      <c r="AB16" s="56" t="s">
        <v>961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4</v>
      </c>
      <c r="D17" s="59" t="s">
        <v>905</v>
      </c>
      <c r="E17" s="48" t="s">
        <v>892</v>
      </c>
      <c r="F17" s="48" t="s">
        <v>970</v>
      </c>
      <c r="G17" s="48" t="s">
        <v>959</v>
      </c>
      <c r="H17" s="49" t="s">
        <v>949</v>
      </c>
      <c r="I17" s="50"/>
      <c r="J17" s="51">
        <f t="shared" si="0"/>
        <v>2493</v>
      </c>
      <c r="K17" s="52"/>
      <c r="L17" s="50">
        <v>2460</v>
      </c>
      <c r="M17" s="51">
        <f t="shared" si="1"/>
        <v>33</v>
      </c>
      <c r="N17" s="53">
        <f t="shared" si="2"/>
        <v>1.3237063778580024E-2</v>
      </c>
      <c r="O17" s="55">
        <v>18</v>
      </c>
      <c r="P17" s="55"/>
      <c r="Q17" s="55"/>
      <c r="R17" s="55">
        <v>5</v>
      </c>
      <c r="S17" s="55">
        <v>10</v>
      </c>
      <c r="T17" s="55"/>
      <c r="U17" s="55"/>
      <c r="V17" s="55"/>
      <c r="W17" s="55"/>
      <c r="X17" s="49">
        <v>20180704</v>
      </c>
      <c r="Y17" s="49">
        <v>13</v>
      </c>
      <c r="Z17" s="49" t="s">
        <v>34</v>
      </c>
      <c r="AA17" s="49" t="str">
        <f t="shared" si="3"/>
        <v>하선동</v>
      </c>
      <c r="AB17" s="56" t="s">
        <v>961</v>
      </c>
      <c r="AC17" s="58"/>
      <c r="AD17" s="41"/>
    </row>
    <row r="18" spans="1:30" s="42" customFormat="1" ht="19.5" customHeight="1">
      <c r="A18" s="49">
        <v>12</v>
      </c>
      <c r="B18" s="49">
        <v>7</v>
      </c>
      <c r="C18" s="49">
        <v>4</v>
      </c>
      <c r="D18" s="59" t="s">
        <v>905</v>
      </c>
      <c r="E18" s="48" t="s">
        <v>884</v>
      </c>
      <c r="F18" s="48" t="s">
        <v>960</v>
      </c>
      <c r="G18" s="48" t="s">
        <v>959</v>
      </c>
      <c r="H18" s="49" t="s">
        <v>949</v>
      </c>
      <c r="I18" s="50"/>
      <c r="J18" s="51">
        <f t="shared" si="0"/>
        <v>1642</v>
      </c>
      <c r="K18" s="52"/>
      <c r="L18" s="50">
        <v>1600</v>
      </c>
      <c r="M18" s="51">
        <f t="shared" si="1"/>
        <v>42</v>
      </c>
      <c r="N18" s="53">
        <f t="shared" si="2"/>
        <v>2.5578562728380026E-2</v>
      </c>
      <c r="O18" s="55">
        <v>40</v>
      </c>
      <c r="P18" s="55"/>
      <c r="Q18" s="55"/>
      <c r="R18" s="55">
        <v>2</v>
      </c>
      <c r="S18" s="55"/>
      <c r="T18" s="55"/>
      <c r="U18" s="55"/>
      <c r="V18" s="55"/>
      <c r="W18" s="55"/>
      <c r="X18" s="49">
        <v>20180704</v>
      </c>
      <c r="Y18" s="49">
        <v>8</v>
      </c>
      <c r="Z18" s="49" t="s">
        <v>34</v>
      </c>
      <c r="AA18" s="49" t="str">
        <f t="shared" si="3"/>
        <v>하선동</v>
      </c>
      <c r="AB18" s="56" t="s">
        <v>961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4</v>
      </c>
      <c r="D19" s="59" t="s">
        <v>905</v>
      </c>
      <c r="E19" s="48" t="s">
        <v>892</v>
      </c>
      <c r="F19" s="48" t="s">
        <v>978</v>
      </c>
      <c r="G19" s="48" t="s">
        <v>952</v>
      </c>
      <c r="H19" s="49" t="s">
        <v>949</v>
      </c>
      <c r="I19" s="50"/>
      <c r="J19" s="51">
        <f t="shared" si="0"/>
        <v>2410</v>
      </c>
      <c r="K19" s="52"/>
      <c r="L19" s="50">
        <v>2390</v>
      </c>
      <c r="M19" s="51">
        <f t="shared" si="1"/>
        <v>20</v>
      </c>
      <c r="N19" s="53">
        <f t="shared" si="2"/>
        <v>8.2987551867219917E-3</v>
      </c>
      <c r="O19" s="55"/>
      <c r="P19" s="55"/>
      <c r="Q19" s="55"/>
      <c r="R19" s="55"/>
      <c r="S19" s="55">
        <v>20</v>
      </c>
      <c r="T19" s="55"/>
      <c r="U19" s="55"/>
      <c r="V19" s="55"/>
      <c r="W19" s="55"/>
      <c r="X19" s="49">
        <v>20180704</v>
      </c>
      <c r="Y19" s="49">
        <v>7</v>
      </c>
      <c r="Z19" s="49" t="s">
        <v>34</v>
      </c>
      <c r="AA19" s="49" t="str">
        <f t="shared" si="3"/>
        <v>하선동</v>
      </c>
      <c r="AB19" s="56" t="s">
        <v>961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4</v>
      </c>
      <c r="D20" s="59" t="s">
        <v>905</v>
      </c>
      <c r="E20" s="48" t="s">
        <v>890</v>
      </c>
      <c r="F20" s="48" t="s">
        <v>963</v>
      </c>
      <c r="G20" s="48" t="s">
        <v>956</v>
      </c>
      <c r="H20" s="49" t="s">
        <v>949</v>
      </c>
      <c r="I20" s="50"/>
      <c r="J20" s="51">
        <f t="shared" si="0"/>
        <v>1800</v>
      </c>
      <c r="K20" s="52"/>
      <c r="L20" s="50">
        <v>1800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20180704</v>
      </c>
      <c r="Y20" s="49">
        <v>11</v>
      </c>
      <c r="Z20" s="49" t="s">
        <v>34</v>
      </c>
      <c r="AA20" s="49" t="str">
        <f t="shared" si="3"/>
        <v>하선동</v>
      </c>
      <c r="AB20" s="56" t="s">
        <v>961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4</v>
      </c>
      <c r="D21" s="59" t="s">
        <v>975</v>
      </c>
      <c r="E21" s="48" t="s">
        <v>993</v>
      </c>
      <c r="F21" s="48" t="s">
        <v>992</v>
      </c>
      <c r="G21" s="48" t="s">
        <v>974</v>
      </c>
      <c r="H21" s="49" t="s">
        <v>962</v>
      </c>
      <c r="I21" s="50"/>
      <c r="J21" s="51">
        <f t="shared" si="0"/>
        <v>4500</v>
      </c>
      <c r="K21" s="52"/>
      <c r="L21" s="50">
        <v>4500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20180614</v>
      </c>
      <c r="Y21" s="49">
        <v>10</v>
      </c>
      <c r="Z21" s="49" t="s">
        <v>33</v>
      </c>
      <c r="AA21" s="49" t="str">
        <f t="shared" si="3"/>
        <v>박춘걸</v>
      </c>
      <c r="AB21" s="56" t="s">
        <v>966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4</v>
      </c>
      <c r="D22" s="59" t="s">
        <v>955</v>
      </c>
      <c r="E22" s="48" t="s">
        <v>985</v>
      </c>
      <c r="F22" s="48" t="s">
        <v>973</v>
      </c>
      <c r="G22" s="48">
        <v>8301</v>
      </c>
      <c r="H22" s="49" t="s">
        <v>949</v>
      </c>
      <c r="I22" s="50"/>
      <c r="J22" s="51">
        <f t="shared" si="0"/>
        <v>425</v>
      </c>
      <c r="K22" s="52"/>
      <c r="L22" s="50">
        <v>420</v>
      </c>
      <c r="M22" s="51">
        <f t="shared" si="1"/>
        <v>5</v>
      </c>
      <c r="N22" s="53">
        <f t="shared" si="2"/>
        <v>1.1764705882352941E-2</v>
      </c>
      <c r="O22" s="55"/>
      <c r="P22" s="55"/>
      <c r="Q22" s="55"/>
      <c r="R22" s="55">
        <v>1</v>
      </c>
      <c r="S22" s="55"/>
      <c r="T22" s="55"/>
      <c r="U22" s="55">
        <v>4</v>
      </c>
      <c r="V22" s="55"/>
      <c r="W22" s="55"/>
      <c r="X22" s="49">
        <v>20180629</v>
      </c>
      <c r="Y22" s="49">
        <v>12</v>
      </c>
      <c r="Z22" s="49" t="s">
        <v>34</v>
      </c>
      <c r="AA22" s="49" t="str">
        <f t="shared" si="3"/>
        <v>하선동</v>
      </c>
      <c r="AB22" s="56" t="s">
        <v>966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4</v>
      </c>
      <c r="D23" s="59" t="s">
        <v>905</v>
      </c>
      <c r="E23" s="48" t="s">
        <v>997</v>
      </c>
      <c r="F23" s="48" t="s">
        <v>996</v>
      </c>
      <c r="G23" s="48" t="s">
        <v>952</v>
      </c>
      <c r="H23" s="49" t="s">
        <v>949</v>
      </c>
      <c r="I23" s="50"/>
      <c r="J23" s="51">
        <f t="shared" si="0"/>
        <v>70000</v>
      </c>
      <c r="K23" s="52"/>
      <c r="L23" s="50">
        <v>70000</v>
      </c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20180704</v>
      </c>
      <c r="Y23" s="49">
        <v>4</v>
      </c>
      <c r="Z23" s="49" t="s">
        <v>34</v>
      </c>
      <c r="AA23" s="49" t="str">
        <f t="shared" si="3"/>
        <v>하선동</v>
      </c>
      <c r="AB23" s="56" t="s">
        <v>966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4</v>
      </c>
      <c r="D24" s="59" t="s">
        <v>905</v>
      </c>
      <c r="E24" s="48" t="s">
        <v>890</v>
      </c>
      <c r="F24" s="48" t="s">
        <v>963</v>
      </c>
      <c r="G24" s="48" t="s">
        <v>956</v>
      </c>
      <c r="H24" s="49" t="s">
        <v>949</v>
      </c>
      <c r="I24" s="50"/>
      <c r="J24" s="51">
        <f t="shared" si="0"/>
        <v>500</v>
      </c>
      <c r="K24" s="52"/>
      <c r="L24" s="50">
        <v>500</v>
      </c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20180704</v>
      </c>
      <c r="Y24" s="49">
        <v>11</v>
      </c>
      <c r="Z24" s="49" t="s">
        <v>34</v>
      </c>
      <c r="AA24" s="49" t="str">
        <f t="shared" si="3"/>
        <v>하선동</v>
      </c>
      <c r="AB24" s="56" t="s">
        <v>966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4</v>
      </c>
      <c r="D25" s="59" t="s">
        <v>955</v>
      </c>
      <c r="E25" s="48" t="s">
        <v>884</v>
      </c>
      <c r="F25" s="48" t="s">
        <v>976</v>
      </c>
      <c r="G25" s="48" t="s">
        <v>969</v>
      </c>
      <c r="H25" s="49" t="s">
        <v>949</v>
      </c>
      <c r="I25" s="50"/>
      <c r="J25" s="51">
        <f t="shared" si="0"/>
        <v>778</v>
      </c>
      <c r="K25" s="52"/>
      <c r="L25" s="50">
        <v>737</v>
      </c>
      <c r="M25" s="51">
        <f t="shared" si="1"/>
        <v>41</v>
      </c>
      <c r="N25" s="53">
        <f t="shared" si="2"/>
        <v>5.2699228791773779E-2</v>
      </c>
      <c r="O25" s="55">
        <v>5</v>
      </c>
      <c r="P25" s="55"/>
      <c r="Q25" s="55"/>
      <c r="R25" s="55">
        <v>20</v>
      </c>
      <c r="S25" s="55">
        <v>10</v>
      </c>
      <c r="T25" s="55"/>
      <c r="U25" s="55"/>
      <c r="V25" s="55"/>
      <c r="W25" s="55">
        <v>6</v>
      </c>
      <c r="X25" s="49">
        <v>20180704</v>
      </c>
      <c r="Y25" s="49">
        <v>9</v>
      </c>
      <c r="Z25" s="49" t="s">
        <v>34</v>
      </c>
      <c r="AA25" s="49" t="str">
        <f t="shared" si="3"/>
        <v>하선동</v>
      </c>
      <c r="AB25" s="56" t="s">
        <v>967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4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4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4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4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4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4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4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4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4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4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4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4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4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4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4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4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185229</v>
      </c>
      <c r="K42" s="109">
        <f>SUM(K7:K41)</f>
        <v>0</v>
      </c>
      <c r="L42" s="110">
        <f>SUM(L7:L41)</f>
        <v>184942</v>
      </c>
      <c r="M42" s="111">
        <f>SUM(M7:M41)</f>
        <v>287</v>
      </c>
      <c r="N42" s="112">
        <f>M42/J42</f>
        <v>1.5494334040566003E-3</v>
      </c>
      <c r="O42" s="68">
        <f t="shared" ref="O42:W42" si="5">SUM( O7:O41)</f>
        <v>159</v>
      </c>
      <c r="P42" s="68">
        <f t="shared" si="5"/>
        <v>0</v>
      </c>
      <c r="Q42" s="68">
        <f t="shared" si="5"/>
        <v>0</v>
      </c>
      <c r="R42" s="68">
        <f t="shared" si="5"/>
        <v>28</v>
      </c>
      <c r="S42" s="68">
        <f t="shared" si="5"/>
        <v>73</v>
      </c>
      <c r="T42" s="68">
        <f t="shared" si="5"/>
        <v>0</v>
      </c>
      <c r="U42" s="68">
        <f t="shared" si="5"/>
        <v>4</v>
      </c>
      <c r="V42" s="68">
        <f t="shared" si="5"/>
        <v>17</v>
      </c>
      <c r="W42" s="46">
        <f t="shared" si="5"/>
        <v>6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69">
        <f>IFERROR(O42/$M42,"")</f>
        <v>0.55400696864111498</v>
      </c>
      <c r="P43" s="69">
        <f t="shared" ref="P43:W43" si="6">IFERROR(P42/$M42,"")</f>
        <v>0</v>
      </c>
      <c r="Q43" s="69">
        <f t="shared" si="6"/>
        <v>0</v>
      </c>
      <c r="R43" s="69">
        <f t="shared" si="6"/>
        <v>9.7560975609756101E-2</v>
      </c>
      <c r="S43" s="69">
        <f t="shared" si="6"/>
        <v>0.25435540069686413</v>
      </c>
      <c r="T43" s="69">
        <f t="shared" si="6"/>
        <v>0</v>
      </c>
      <c r="U43" s="69">
        <f t="shared" si="6"/>
        <v>1.3937282229965157E-2</v>
      </c>
      <c r="V43" s="69">
        <f t="shared" si="6"/>
        <v>5.9233449477351915E-2</v>
      </c>
      <c r="W43" s="47">
        <f t="shared" si="6"/>
        <v>2.0905923344947737E-2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A7:A41 Y17:Z19 Y28:Z29 X20:Z27 Y12:Z15 I22:M22 I16:I21 K12:L21 AA12:AA26 AA27:AB41">
    <cfRule type="expression" dxfId="39845" priority="2455">
      <formula>AND($N7&gt;0.08,$N7&lt;0.15)</formula>
    </cfRule>
    <cfRule type="expression" dxfId="39844" priority="2456" stopIfTrue="1">
      <formula>$N7&gt;0.15</formula>
    </cfRule>
  </conditionalFormatting>
  <conditionalFormatting sqref="X12:X19 Y12:Z13 AA12:AA41 AB27:AB38">
    <cfRule type="expression" dxfId="39843" priority="2453">
      <formula>AND($N12&gt;0.08,$N12&lt;0.15)</formula>
    </cfRule>
    <cfRule type="expression" dxfId="39842" priority="2454" stopIfTrue="1">
      <formula>$N12&gt;0.15</formula>
    </cfRule>
  </conditionalFormatting>
  <conditionalFormatting sqref="I40:W40 Y40:Z40">
    <cfRule type="expression" dxfId="39841" priority="2439">
      <formula>AND($N40&gt;0.08,$N40&lt;0.15)</formula>
    </cfRule>
    <cfRule type="expression" dxfId="39840" priority="2440" stopIfTrue="1">
      <formula>$N40&gt;0.15</formula>
    </cfRule>
  </conditionalFormatting>
  <conditionalFormatting sqref="J31:W31 Y31:Z31">
    <cfRule type="expression" dxfId="39839" priority="2445">
      <formula>AND($N31&gt;0.08,$N31&lt;0.15)</formula>
    </cfRule>
    <cfRule type="expression" dxfId="39838" priority="2446" stopIfTrue="1">
      <formula>$N31&gt;0.15</formula>
    </cfRule>
  </conditionalFormatting>
  <conditionalFormatting sqref="I12">
    <cfRule type="expression" dxfId="39837" priority="2451">
      <formula>AND($N12&gt;0.08,$N12&lt;0.15)</formula>
    </cfRule>
    <cfRule type="expression" dxfId="39836" priority="2452" stopIfTrue="1">
      <formula>$N12&gt;0.15</formula>
    </cfRule>
  </conditionalFormatting>
  <conditionalFormatting sqref="I13">
    <cfRule type="expression" dxfId="39835" priority="2449">
      <formula>AND($N13&gt;0.08,$N13&lt;0.15)</formula>
    </cfRule>
    <cfRule type="expression" dxfId="39834" priority="2450" stopIfTrue="1">
      <formula>$N13&gt;0.15</formula>
    </cfRule>
  </conditionalFormatting>
  <conditionalFormatting sqref="I32:W32 Y32:Z32 Y33:Y37">
    <cfRule type="expression" dxfId="39833" priority="2443">
      <formula>AND($N32&gt;0.08,$N32&lt;0.15)</formula>
    </cfRule>
    <cfRule type="expression" dxfId="39832" priority="2444" stopIfTrue="1">
      <formula>$N32&gt;0.15</formula>
    </cfRule>
  </conditionalFormatting>
  <conditionalFormatting sqref="J30:W30 Y30:Z30">
    <cfRule type="expression" dxfId="39831" priority="2447">
      <formula>AND($N30&gt;0.08,$N30&lt;0.15)</formula>
    </cfRule>
    <cfRule type="expression" dxfId="39830" priority="2448" stopIfTrue="1">
      <formula>$N30&gt;0.15</formula>
    </cfRule>
  </conditionalFormatting>
  <conditionalFormatting sqref="Y38:Z39 I33:W39 Z33:Z37">
    <cfRule type="expression" dxfId="39829" priority="2441">
      <formula>AND($N33&gt;0.08,$N33&lt;0.15)</formula>
    </cfRule>
    <cfRule type="expression" dxfId="39828" priority="2442" stopIfTrue="1">
      <formula>$N33&gt;0.15</formula>
    </cfRule>
  </conditionalFormatting>
  <conditionalFormatting sqref="I41:W41 Y41:Z41">
    <cfRule type="expression" dxfId="39827" priority="2437">
      <formula>AND($N41&gt;0.08,$N41&lt;0.15)</formula>
    </cfRule>
    <cfRule type="expression" dxfId="39826" priority="2438" stopIfTrue="1">
      <formula>$N41&gt;0.15</formula>
    </cfRule>
  </conditionalFormatting>
  <conditionalFormatting sqref="I30">
    <cfRule type="expression" dxfId="39825" priority="2435">
      <formula>AND($N30&gt;0.08,$N30&lt;0.15)</formula>
    </cfRule>
    <cfRule type="expression" dxfId="39824" priority="2436" stopIfTrue="1">
      <formula>$N30&gt;0.15</formula>
    </cfRule>
  </conditionalFormatting>
  <conditionalFormatting sqref="I31">
    <cfRule type="expression" dxfId="39823" priority="2433">
      <formula>AND($N31&gt;0.08,$N31&lt;0.15)</formula>
    </cfRule>
    <cfRule type="expression" dxfId="39822" priority="2434" stopIfTrue="1">
      <formula>$N31&gt;0.15</formula>
    </cfRule>
  </conditionalFormatting>
  <conditionalFormatting sqref="I14">
    <cfRule type="expression" dxfId="39821" priority="2431">
      <formula>AND($N14&gt;0.08,$N14&lt;0.15)</formula>
    </cfRule>
    <cfRule type="expression" dxfId="39820" priority="2432" stopIfTrue="1">
      <formula>$N14&gt;0.15</formula>
    </cfRule>
  </conditionalFormatting>
  <conditionalFormatting sqref="X22:X23">
    <cfRule type="expression" dxfId="39819" priority="2425">
      <formula>AND($N22&gt;0.08,$N22&lt;0.15)</formula>
    </cfRule>
    <cfRule type="expression" dxfId="39818" priority="2426" stopIfTrue="1">
      <formula>$N22&gt;0.15</formula>
    </cfRule>
  </conditionalFormatting>
  <conditionalFormatting sqref="X20:X21">
    <cfRule type="expression" dxfId="39817" priority="2429">
      <formula>AND($N20&gt;0.08,$N20&lt;0.15)</formula>
    </cfRule>
    <cfRule type="expression" dxfId="39816" priority="2430" stopIfTrue="1">
      <formula>$N20&gt;0.15</formula>
    </cfRule>
  </conditionalFormatting>
  <conditionalFormatting sqref="X21">
    <cfRule type="expression" dxfId="39815" priority="2427">
      <formula>AND($N21&gt;0.08,$N21&lt;0.15)</formula>
    </cfRule>
    <cfRule type="expression" dxfId="39814" priority="2428" stopIfTrue="1">
      <formula>$N21&gt;0.15</formula>
    </cfRule>
  </conditionalFormatting>
  <conditionalFormatting sqref="X23:X31">
    <cfRule type="expression" dxfId="39813" priority="2423">
      <formula>AND($N23&gt;0.08,$N23&lt;0.15)</formula>
    </cfRule>
    <cfRule type="expression" dxfId="39812" priority="2424" stopIfTrue="1">
      <formula>$N23&gt;0.15</formula>
    </cfRule>
  </conditionalFormatting>
  <conditionalFormatting sqref="J24:W24 Y24:Z24">
    <cfRule type="expression" dxfId="39811" priority="2421">
      <formula>AND($N24&gt;0.08,$N24&lt;0.15)</formula>
    </cfRule>
    <cfRule type="expression" dxfId="39810" priority="2422" stopIfTrue="1">
      <formula>$N24&gt;0.15</formula>
    </cfRule>
  </conditionalFormatting>
  <conditionalFormatting sqref="I24">
    <cfRule type="expression" dxfId="39809" priority="2419">
      <formula>AND($N24&gt;0.08,$N24&lt;0.15)</formula>
    </cfRule>
    <cfRule type="expression" dxfId="39808" priority="2420" stopIfTrue="1">
      <formula>$N24&gt;0.15</formula>
    </cfRule>
  </conditionalFormatting>
  <conditionalFormatting sqref="X13:X19">
    <cfRule type="expression" dxfId="39807" priority="2417">
      <formula>AND($N13&gt;0.08,$N13&lt;0.15)</formula>
    </cfRule>
    <cfRule type="expression" dxfId="39806" priority="2418" stopIfTrue="1">
      <formula>$N13&gt;0.15</formula>
    </cfRule>
  </conditionalFormatting>
  <conditionalFormatting sqref="X13:X19">
    <cfRule type="expression" dxfId="39805" priority="2415">
      <formula>AND($N13&gt;0.08,$N13&lt;0.15)</formula>
    </cfRule>
    <cfRule type="expression" dxfId="39804" priority="2416" stopIfTrue="1">
      <formula>$N13&gt;0.15</formula>
    </cfRule>
  </conditionalFormatting>
  <conditionalFormatting sqref="X17:X19">
    <cfRule type="expression" dxfId="39803" priority="2413">
      <formula>AND($N17&gt;0.08,$N17&lt;0.15)</formula>
    </cfRule>
    <cfRule type="expression" dxfId="39802" priority="2414" stopIfTrue="1">
      <formula>$N17&gt;0.15</formula>
    </cfRule>
  </conditionalFormatting>
  <conditionalFormatting sqref="Z16">
    <cfRule type="expression" dxfId="39801" priority="2411">
      <formula>AND($N16&gt;0.08,$N16&lt;0.15)</formula>
    </cfRule>
    <cfRule type="expression" dxfId="39800" priority="2412" stopIfTrue="1">
      <formula>$N16&gt;0.15</formula>
    </cfRule>
  </conditionalFormatting>
  <conditionalFormatting sqref="B7:C41">
    <cfRule type="expression" dxfId="39799" priority="2409">
      <formula>AND($N7&gt;0.08,$N7&lt;0.15)</formula>
    </cfRule>
    <cfRule type="expression" dxfId="39798" priority="2410" stopIfTrue="1">
      <formula>$N7&gt;0.15</formula>
    </cfRule>
  </conditionalFormatting>
  <conditionalFormatting sqref="X12">
    <cfRule type="expression" dxfId="39797" priority="2407">
      <formula>AND($N12&gt;0.08,$N12&lt;0.15)</formula>
    </cfRule>
    <cfRule type="expression" dxfId="39796" priority="2408" stopIfTrue="1">
      <formula>$N12&gt;0.15</formula>
    </cfRule>
  </conditionalFormatting>
  <conditionalFormatting sqref="I15">
    <cfRule type="expression" dxfId="39795" priority="2405">
      <formula>AND($N15&gt;0.08,$N15&lt;0.15)</formula>
    </cfRule>
    <cfRule type="expression" dxfId="39794" priority="2406" stopIfTrue="1">
      <formula>$N15&gt;0.15</formula>
    </cfRule>
  </conditionalFormatting>
  <conditionalFormatting sqref="I15">
    <cfRule type="expression" dxfId="39793" priority="2403">
      <formula>AND($N15&gt;0.08,$N15&lt;0.15)</formula>
    </cfRule>
    <cfRule type="expression" dxfId="39792" priority="2404" stopIfTrue="1">
      <formula>$N15&gt;0.15</formula>
    </cfRule>
  </conditionalFormatting>
  <conditionalFormatting sqref="D41">
    <cfRule type="expression" dxfId="39791" priority="2401">
      <formula>AND($N41&gt;0.08,$N41&lt;0.15)</formula>
    </cfRule>
    <cfRule type="expression" dxfId="39790" priority="2402" stopIfTrue="1">
      <formula>$N41&gt;0.15</formula>
    </cfRule>
  </conditionalFormatting>
  <conditionalFormatting sqref="E41">
    <cfRule type="expression" dxfId="39789" priority="2397">
      <formula>AND($N41&gt;0.08,$N41&lt;0.15)</formula>
    </cfRule>
    <cfRule type="expression" dxfId="39788" priority="2398" stopIfTrue="1">
      <formula>$N41&gt;0.15</formula>
    </cfRule>
  </conditionalFormatting>
  <conditionalFormatting sqref="D41">
    <cfRule type="expression" dxfId="39787" priority="2399">
      <formula>AND($N41&gt;0.08,$N41&lt;0.15)</formula>
    </cfRule>
    <cfRule type="expression" dxfId="39786" priority="2400" stopIfTrue="1">
      <formula>$N41&gt;0.15</formula>
    </cfRule>
  </conditionalFormatting>
  <conditionalFormatting sqref="E41">
    <cfRule type="expression" dxfId="39785" priority="2395">
      <formula>AND(#REF!&gt;0.08,#REF!&lt;0.15)</formula>
    </cfRule>
    <cfRule type="expression" dxfId="39784" priority="2396" stopIfTrue="1">
      <formula>#REF!&gt;0.15</formula>
    </cfRule>
  </conditionalFormatting>
  <conditionalFormatting sqref="F41">
    <cfRule type="expression" dxfId="39783" priority="2393">
      <formula>AND($N41&gt;0.08,$N41&lt;0.15)</formula>
    </cfRule>
    <cfRule type="expression" dxfId="39782" priority="2394" stopIfTrue="1">
      <formula>$N41&gt;0.15</formula>
    </cfRule>
  </conditionalFormatting>
  <conditionalFormatting sqref="F41">
    <cfRule type="expression" dxfId="39781" priority="2391">
      <formula>AND(#REF!&gt;0.08,#REF!&lt;0.15)</formula>
    </cfRule>
    <cfRule type="expression" dxfId="39780" priority="2392" stopIfTrue="1">
      <formula>#REF!&gt;0.15</formula>
    </cfRule>
  </conditionalFormatting>
  <conditionalFormatting sqref="E41">
    <cfRule type="expression" dxfId="39779" priority="2389">
      <formula>AND($N41&gt;0.08,$N41&lt;0.15)</formula>
    </cfRule>
    <cfRule type="expression" dxfId="39778" priority="2390" stopIfTrue="1">
      <formula>$N41&gt;0.15</formula>
    </cfRule>
  </conditionalFormatting>
  <conditionalFormatting sqref="E41">
    <cfRule type="expression" dxfId="39777" priority="2387">
      <formula>AND(#REF!&gt;0.08,#REF!&lt;0.15)</formula>
    </cfRule>
    <cfRule type="expression" dxfId="39776" priority="2388" stopIfTrue="1">
      <formula>#REF!&gt;0.15</formula>
    </cfRule>
  </conditionalFormatting>
  <conditionalFormatting sqref="F41">
    <cfRule type="expression" dxfId="39775" priority="2385">
      <formula>AND($N41&gt;0.08,$N41&lt;0.15)</formula>
    </cfRule>
    <cfRule type="expression" dxfId="39774" priority="2386" stopIfTrue="1">
      <formula>$N41&gt;0.15</formula>
    </cfRule>
  </conditionalFormatting>
  <conditionalFormatting sqref="F41">
    <cfRule type="expression" dxfId="39773" priority="2383">
      <formula>AND(#REF!&gt;0.08,#REF!&lt;0.15)</formula>
    </cfRule>
    <cfRule type="expression" dxfId="39772" priority="2384" stopIfTrue="1">
      <formula>#REF!&gt;0.15</formula>
    </cfRule>
  </conditionalFormatting>
  <conditionalFormatting sqref="H41">
    <cfRule type="expression" dxfId="39771" priority="2381">
      <formula>AND($N41&gt;0.08,$N41&lt;0.15)</formula>
    </cfRule>
    <cfRule type="expression" dxfId="39770" priority="2382" stopIfTrue="1">
      <formula>$N41&gt;0.15</formula>
    </cfRule>
  </conditionalFormatting>
  <conditionalFormatting sqref="H41">
    <cfRule type="expression" dxfId="39769" priority="2379">
      <formula>AND($N41&gt;0.08,$N41&lt;0.15)</formula>
    </cfRule>
    <cfRule type="expression" dxfId="39768" priority="2380" stopIfTrue="1">
      <formula>$N41&gt;0.15</formula>
    </cfRule>
  </conditionalFormatting>
  <conditionalFormatting sqref="G41">
    <cfRule type="expression" dxfId="39767" priority="2377">
      <formula>AND($N41&gt;0.08,$N41&lt;0.15)</formula>
    </cfRule>
    <cfRule type="expression" dxfId="39766" priority="2378" stopIfTrue="1">
      <formula>$N41&gt;0.15</formula>
    </cfRule>
  </conditionalFormatting>
  <conditionalFormatting sqref="G41">
    <cfRule type="expression" dxfId="39765" priority="2375">
      <formula>AND($N41&gt;0.08,$N41&lt;0.15)</formula>
    </cfRule>
    <cfRule type="expression" dxfId="39764" priority="2376" stopIfTrue="1">
      <formula>$N41&gt;0.15</formula>
    </cfRule>
  </conditionalFormatting>
  <conditionalFormatting sqref="AB27:AB40">
    <cfRule type="expression" dxfId="39763" priority="2363">
      <formula>AND($N27&gt;0.08,$N27&lt;0.15)</formula>
    </cfRule>
    <cfRule type="expression" dxfId="39762" priority="2364" stopIfTrue="1">
      <formula>$N27&gt;0.15</formula>
    </cfRule>
  </conditionalFormatting>
  <conditionalFormatting sqref="AB27:AB38">
    <cfRule type="expression" dxfId="39761" priority="2373">
      <formula>AND($N27&gt;0.08,$N27&lt;0.15)</formula>
    </cfRule>
    <cfRule type="expression" dxfId="39760" priority="2374" stopIfTrue="1">
      <formula>$N27&gt;0.15</formula>
    </cfRule>
  </conditionalFormatting>
  <conditionalFormatting sqref="AB27:AB38">
    <cfRule type="expression" dxfId="39759" priority="2371">
      <formula>AND($N27&gt;0.08,$N27&lt;0.15)</formula>
    </cfRule>
    <cfRule type="expression" dxfId="39758" priority="2372" stopIfTrue="1">
      <formula>$N27&gt;0.15</formula>
    </cfRule>
  </conditionalFormatting>
  <conditionalFormatting sqref="AB27:AB38">
    <cfRule type="expression" dxfId="39757" priority="2369">
      <formula>AND($N27&gt;0.08,$N27&lt;0.15)</formula>
    </cfRule>
    <cfRule type="expression" dxfId="39756" priority="2370" stopIfTrue="1">
      <formula>$N27&gt;0.15</formula>
    </cfRule>
  </conditionalFormatting>
  <conditionalFormatting sqref="AB27:AB38">
    <cfRule type="expression" dxfId="39755" priority="2367">
      <formula>AND($N27&gt;0.08,$N27&lt;0.15)</formula>
    </cfRule>
    <cfRule type="expression" dxfId="39754" priority="2368" stopIfTrue="1">
      <formula>$N27&gt;0.15</formula>
    </cfRule>
  </conditionalFormatting>
  <conditionalFormatting sqref="AB27:AB38">
    <cfRule type="expression" dxfId="39753" priority="2365">
      <formula>AND($N27&gt;0.08,$N27&lt;0.15)</formula>
    </cfRule>
    <cfRule type="expression" dxfId="39752" priority="2366" stopIfTrue="1">
      <formula>$N27&gt;0.15</formula>
    </cfRule>
  </conditionalFormatting>
  <conditionalFormatting sqref="R23:W23">
    <cfRule type="expression" dxfId="39751" priority="2361">
      <formula>AND($N23&gt;0.08,$N23&lt;0.15)</formula>
    </cfRule>
    <cfRule type="expression" dxfId="39750" priority="2362" stopIfTrue="1">
      <formula>$N23&gt;0.15</formula>
    </cfRule>
  </conditionalFormatting>
  <conditionalFormatting sqref="F39">
    <cfRule type="expression" dxfId="39749" priority="2359">
      <formula>AND($N39&gt;0.08,$N39&lt;0.15)</formula>
    </cfRule>
    <cfRule type="expression" dxfId="39748" priority="2360" stopIfTrue="1">
      <formula>$N39&gt;0.15</formula>
    </cfRule>
  </conditionalFormatting>
  <conditionalFormatting sqref="F39">
    <cfRule type="expression" dxfId="39747" priority="2357">
      <formula>AND(#REF!&gt;0.08,#REF!&lt;0.15)</formula>
    </cfRule>
    <cfRule type="expression" dxfId="39746" priority="2358" stopIfTrue="1">
      <formula>#REF!&gt;0.15</formula>
    </cfRule>
  </conditionalFormatting>
  <conditionalFormatting sqref="E39">
    <cfRule type="expression" dxfId="39745" priority="2355">
      <formula>AND($N39&gt;0.08,$N39&lt;0.15)</formula>
    </cfRule>
    <cfRule type="expression" dxfId="39744" priority="2356" stopIfTrue="1">
      <formula>$N39&gt;0.15</formula>
    </cfRule>
  </conditionalFormatting>
  <conditionalFormatting sqref="E39">
    <cfRule type="expression" dxfId="39743" priority="2353">
      <formula>AND(#REF!&gt;0.08,#REF!&lt;0.15)</formula>
    </cfRule>
    <cfRule type="expression" dxfId="39742" priority="2354" stopIfTrue="1">
      <formula>#REF!&gt;0.15</formula>
    </cfRule>
  </conditionalFormatting>
  <conditionalFormatting sqref="F39">
    <cfRule type="expression" dxfId="39741" priority="2351">
      <formula>AND($N39&gt;0.08,$N39&lt;0.15)</formula>
    </cfRule>
    <cfRule type="expression" dxfId="39740" priority="2352" stopIfTrue="1">
      <formula>$N39&gt;0.15</formula>
    </cfRule>
  </conditionalFormatting>
  <conditionalFormatting sqref="F39">
    <cfRule type="expression" dxfId="39739" priority="2349">
      <formula>AND(#REF!&gt;0.08,#REF!&lt;0.15)</formula>
    </cfRule>
    <cfRule type="expression" dxfId="39738" priority="2350" stopIfTrue="1">
      <formula>#REF!&gt;0.15</formula>
    </cfRule>
  </conditionalFormatting>
  <conditionalFormatting sqref="E39">
    <cfRule type="expression" dxfId="39737" priority="2347">
      <formula>AND($N39&gt;0.08,$N39&lt;0.15)</formula>
    </cfRule>
    <cfRule type="expression" dxfId="39736" priority="2348" stopIfTrue="1">
      <formula>$N39&gt;0.15</formula>
    </cfRule>
  </conditionalFormatting>
  <conditionalFormatting sqref="E39">
    <cfRule type="expression" dxfId="39735" priority="2345">
      <formula>AND(#REF!&gt;0.08,#REF!&lt;0.15)</formula>
    </cfRule>
    <cfRule type="expression" dxfId="39734" priority="2346" stopIfTrue="1">
      <formula>#REF!&gt;0.15</formula>
    </cfRule>
  </conditionalFormatting>
  <conditionalFormatting sqref="G39">
    <cfRule type="expression" dxfId="39733" priority="2343">
      <formula>AND($N39&gt;0.08,$N39&lt;0.15)</formula>
    </cfRule>
    <cfRule type="expression" dxfId="39732" priority="2344" stopIfTrue="1">
      <formula>$N39&gt;0.15</formula>
    </cfRule>
  </conditionalFormatting>
  <conditionalFormatting sqref="G39">
    <cfRule type="expression" dxfId="39731" priority="2341">
      <formula>AND($N39&gt;0.08,$N39&lt;0.15)</formula>
    </cfRule>
    <cfRule type="expression" dxfId="39730" priority="2342" stopIfTrue="1">
      <formula>$N39&gt;0.15</formula>
    </cfRule>
  </conditionalFormatting>
  <conditionalFormatting sqref="D39">
    <cfRule type="expression" dxfId="39729" priority="2339">
      <formula>AND($N39&gt;0.08,$N39&lt;0.15)</formula>
    </cfRule>
    <cfRule type="expression" dxfId="39728" priority="2340" stopIfTrue="1">
      <formula>$N39&gt;0.15</formula>
    </cfRule>
  </conditionalFormatting>
  <conditionalFormatting sqref="H39">
    <cfRule type="expression" dxfId="39727" priority="2337">
      <formula>AND($N39&gt;0.08,$N39&lt;0.15)</formula>
    </cfRule>
    <cfRule type="expression" dxfId="39726" priority="2338" stopIfTrue="1">
      <formula>$N39&gt;0.15</formula>
    </cfRule>
  </conditionalFormatting>
  <conditionalFormatting sqref="D39">
    <cfRule type="expression" dxfId="39725" priority="2335">
      <formula>AND($N39&gt;0.08,$N39&lt;0.15)</formula>
    </cfRule>
    <cfRule type="expression" dxfId="39724" priority="2336" stopIfTrue="1">
      <formula>$N39&gt;0.15</formula>
    </cfRule>
  </conditionalFormatting>
  <conditionalFormatting sqref="H39">
    <cfRule type="expression" dxfId="39723" priority="2333">
      <formula>AND($N39&gt;0.08,$N39&lt;0.15)</formula>
    </cfRule>
    <cfRule type="expression" dxfId="39722" priority="2334" stopIfTrue="1">
      <formula>$N39&gt;0.15</formula>
    </cfRule>
  </conditionalFormatting>
  <conditionalFormatting sqref="D40">
    <cfRule type="expression" dxfId="39721" priority="2331">
      <formula>AND($N40&gt;0.08,$N40&lt;0.15)</formula>
    </cfRule>
    <cfRule type="expression" dxfId="39720" priority="2332" stopIfTrue="1">
      <formula>$N40&gt;0.15</formula>
    </cfRule>
  </conditionalFormatting>
  <conditionalFormatting sqref="G40">
    <cfRule type="expression" dxfId="39719" priority="2319">
      <formula>AND($N40&gt;0.08,$N40&lt;0.15)</formula>
    </cfRule>
    <cfRule type="expression" dxfId="39718" priority="2320" stopIfTrue="1">
      <formula>$N40&gt;0.15</formula>
    </cfRule>
  </conditionalFormatting>
  <conditionalFormatting sqref="D40">
    <cfRule type="expression" dxfId="39717" priority="2317">
      <formula>AND($N40&gt;0.08,$N40&lt;0.15)</formula>
    </cfRule>
    <cfRule type="expression" dxfId="39716" priority="2318" stopIfTrue="1">
      <formula>$N40&gt;0.15</formula>
    </cfRule>
  </conditionalFormatting>
  <conditionalFormatting sqref="F40">
    <cfRule type="expression" dxfId="39715" priority="2329">
      <formula>AND($N40&gt;0.08,$N40&lt;0.15)</formula>
    </cfRule>
    <cfRule type="expression" dxfId="39714" priority="2330" stopIfTrue="1">
      <formula>$N40&gt;0.15</formula>
    </cfRule>
  </conditionalFormatting>
  <conditionalFormatting sqref="F40">
    <cfRule type="expression" dxfId="39713" priority="2327">
      <formula>AND(#REF!&gt;0.08,#REF!&lt;0.15)</formula>
    </cfRule>
    <cfRule type="expression" dxfId="39712" priority="2328" stopIfTrue="1">
      <formula>#REF!&gt;0.15</formula>
    </cfRule>
  </conditionalFormatting>
  <conditionalFormatting sqref="G40">
    <cfRule type="expression" dxfId="39711" priority="2325">
      <formula>AND($N40&gt;0.08,$N40&lt;0.15)</formula>
    </cfRule>
    <cfRule type="expression" dxfId="39710" priority="2326" stopIfTrue="1">
      <formula>$N40&gt;0.15</formula>
    </cfRule>
  </conditionalFormatting>
  <conditionalFormatting sqref="F40">
    <cfRule type="expression" dxfId="39709" priority="2323">
      <formula>AND($N40&gt;0.08,$N40&lt;0.15)</formula>
    </cfRule>
    <cfRule type="expression" dxfId="39708" priority="2324" stopIfTrue="1">
      <formula>$N40&gt;0.15</formula>
    </cfRule>
  </conditionalFormatting>
  <conditionalFormatting sqref="F40">
    <cfRule type="expression" dxfId="39707" priority="2321">
      <formula>AND(#REF!&gt;0.08,#REF!&lt;0.15)</formula>
    </cfRule>
    <cfRule type="expression" dxfId="39706" priority="2322" stopIfTrue="1">
      <formula>#REF!&gt;0.15</formula>
    </cfRule>
  </conditionalFormatting>
  <conditionalFormatting sqref="H40">
    <cfRule type="expression" dxfId="39705" priority="2315">
      <formula>AND($N40&gt;0.08,$N40&lt;0.15)</formula>
    </cfRule>
    <cfRule type="expression" dxfId="39704" priority="2316" stopIfTrue="1">
      <formula>$N40&gt;0.15</formula>
    </cfRule>
  </conditionalFormatting>
  <conditionalFormatting sqref="H40">
    <cfRule type="expression" dxfId="39703" priority="2313">
      <formula>AND($N40&gt;0.08,$N40&lt;0.15)</formula>
    </cfRule>
    <cfRule type="expression" dxfId="39702" priority="2314" stopIfTrue="1">
      <formula>$N40&gt;0.15</formula>
    </cfRule>
  </conditionalFormatting>
  <conditionalFormatting sqref="E40">
    <cfRule type="expression" dxfId="39701" priority="2311">
      <formula>AND($N40&gt;0.08,$N40&lt;0.15)</formula>
    </cfRule>
    <cfRule type="expression" dxfId="39700" priority="2312" stopIfTrue="1">
      <formula>$N40&gt;0.15</formula>
    </cfRule>
  </conditionalFormatting>
  <conditionalFormatting sqref="E40">
    <cfRule type="expression" dxfId="39699" priority="2309">
      <formula>AND($N40&gt;0.08,$N40&lt;0.15)</formula>
    </cfRule>
    <cfRule type="expression" dxfId="39698" priority="2310" stopIfTrue="1">
      <formula>$N40&gt;0.15</formula>
    </cfRule>
  </conditionalFormatting>
  <conditionalFormatting sqref="X13">
    <cfRule type="expression" dxfId="39697" priority="2307">
      <formula>AND($N13&gt;0.08,$N13&lt;0.15)</formula>
    </cfRule>
    <cfRule type="expression" dxfId="39696" priority="2308" stopIfTrue="1">
      <formula>$N13&gt;0.15</formula>
    </cfRule>
  </conditionalFormatting>
  <conditionalFormatting sqref="AB27:AB33">
    <cfRule type="expression" dxfId="39695" priority="2305">
      <formula>AND($N27&gt;0.08,$N27&lt;0.15)</formula>
    </cfRule>
    <cfRule type="expression" dxfId="39694" priority="2306" stopIfTrue="1">
      <formula>$N27&gt;0.15</formula>
    </cfRule>
  </conditionalFormatting>
  <conditionalFormatting sqref="AB27:AB33">
    <cfRule type="expression" dxfId="39693" priority="2303">
      <formula>AND($N27&gt;0.08,$N27&lt;0.15)</formula>
    </cfRule>
    <cfRule type="expression" dxfId="39692" priority="2304" stopIfTrue="1">
      <formula>$N27&gt;0.15</formula>
    </cfRule>
  </conditionalFormatting>
  <conditionalFormatting sqref="AB27:AB33">
    <cfRule type="expression" dxfId="39691" priority="2301">
      <formula>AND($N27&gt;0.08,$N27&lt;0.15)</formula>
    </cfRule>
    <cfRule type="expression" dxfId="39690" priority="2302" stopIfTrue="1">
      <formula>$N27&gt;0.15</formula>
    </cfRule>
  </conditionalFormatting>
  <conditionalFormatting sqref="F38">
    <cfRule type="expression" dxfId="39689" priority="2297">
      <formula>AND(#REF!&gt;0.08,#REF!&lt;0.15)</formula>
    </cfRule>
    <cfRule type="expression" dxfId="39688" priority="2298" stopIfTrue="1">
      <formula>#REF!&gt;0.15</formula>
    </cfRule>
  </conditionalFormatting>
  <conditionalFormatting sqref="F38">
    <cfRule type="expression" dxfId="39687" priority="2299">
      <formula>AND($N38&gt;0.08,$N38&lt;0.15)</formula>
    </cfRule>
    <cfRule type="expression" dxfId="39686" priority="2300" stopIfTrue="1">
      <formula>$N38&gt;0.15</formula>
    </cfRule>
  </conditionalFormatting>
  <conditionalFormatting sqref="F38">
    <cfRule type="expression" dxfId="39685" priority="2295">
      <formula>AND($N38&gt;0.08,$N38&lt;0.15)</formula>
    </cfRule>
    <cfRule type="expression" dxfId="39684" priority="2296" stopIfTrue="1">
      <formula>$N38&gt;0.15</formula>
    </cfRule>
  </conditionalFormatting>
  <conditionalFormatting sqref="F38">
    <cfRule type="expression" dxfId="39683" priority="2293">
      <formula>AND(#REF!&gt;0.08,#REF!&lt;0.15)</formula>
    </cfRule>
    <cfRule type="expression" dxfId="39682" priority="2294" stopIfTrue="1">
      <formula>#REF!&gt;0.15</formula>
    </cfRule>
  </conditionalFormatting>
  <conditionalFormatting sqref="G38">
    <cfRule type="expression" dxfId="39681" priority="2289">
      <formula>AND($N38&gt;0.08,$N38&lt;0.15)</formula>
    </cfRule>
    <cfRule type="expression" dxfId="39680" priority="2290" stopIfTrue="1">
      <formula>$N38&gt;0.15</formula>
    </cfRule>
  </conditionalFormatting>
  <conditionalFormatting sqref="G38">
    <cfRule type="expression" dxfId="39679" priority="2291">
      <formula>AND($N38&gt;0.08,$N38&lt;0.15)</formula>
    </cfRule>
    <cfRule type="expression" dxfId="39678" priority="2292" stopIfTrue="1">
      <formula>$N38&gt;0.15</formula>
    </cfRule>
  </conditionalFormatting>
  <conditionalFormatting sqref="N12:N22 J12:J21 M12:M21 I7:AB10 K11:AB11 AB8:AB26">
    <cfRule type="expression" dxfId="39677" priority="2287">
      <formula>AND($N7&gt;0.08,$N7&lt;0.15)</formula>
    </cfRule>
    <cfRule type="expression" dxfId="39676" priority="2288" stopIfTrue="1">
      <formula>$N7&gt;0.15</formula>
    </cfRule>
  </conditionalFormatting>
  <conditionalFormatting sqref="AA7:AB11 AB8:AB26">
    <cfRule type="expression" dxfId="39675" priority="2285">
      <formula>AND($N7&gt;0.08,$N7&lt;0.15)</formula>
    </cfRule>
    <cfRule type="expression" dxfId="39674" priority="2286" stopIfTrue="1">
      <formula>$N7&gt;0.15</formula>
    </cfRule>
  </conditionalFormatting>
  <conditionalFormatting sqref="X7:X8">
    <cfRule type="expression" dxfId="39673" priority="2283">
      <formula>AND($N7&gt;0.08,$N7&lt;0.15)</formula>
    </cfRule>
    <cfRule type="expression" dxfId="39672" priority="2284" stopIfTrue="1">
      <formula>$N7&gt;0.15</formula>
    </cfRule>
  </conditionalFormatting>
  <conditionalFormatting sqref="X8:X11">
    <cfRule type="expression" dxfId="39671" priority="2281">
      <formula>AND($N8&gt;0.08,$N8&lt;0.15)</formula>
    </cfRule>
    <cfRule type="expression" dxfId="39670" priority="2282" stopIfTrue="1">
      <formula>$N8&gt;0.15</formula>
    </cfRule>
  </conditionalFormatting>
  <conditionalFormatting sqref="J9:W9 Y9:Z9">
    <cfRule type="expression" dxfId="39669" priority="2279">
      <formula>AND($N9&gt;0.08,$N9&lt;0.15)</formula>
    </cfRule>
    <cfRule type="expression" dxfId="39668" priority="2280" stopIfTrue="1">
      <formula>$N9&gt;0.15</formula>
    </cfRule>
  </conditionalFormatting>
  <conditionalFormatting sqref="I9">
    <cfRule type="expression" dxfId="39667" priority="2277">
      <formula>AND($N9&gt;0.08,$N9&lt;0.15)</formula>
    </cfRule>
    <cfRule type="expression" dxfId="39666" priority="2278" stopIfTrue="1">
      <formula>$N9&gt;0.15</formula>
    </cfRule>
  </conditionalFormatting>
  <conditionalFormatting sqref="AB7:AB26">
    <cfRule type="expression" dxfId="39665" priority="2265">
      <formula>AND($N7&gt;0.08,$N7&lt;0.15)</formula>
    </cfRule>
    <cfRule type="expression" dxfId="39664" priority="2266" stopIfTrue="1">
      <formula>$N7&gt;0.15</formula>
    </cfRule>
  </conditionalFormatting>
  <conditionalFormatting sqref="AB8:AB26">
    <cfRule type="expression" dxfId="39663" priority="2275">
      <formula>AND($N8&gt;0.08,$N8&lt;0.15)</formula>
    </cfRule>
    <cfRule type="expression" dxfId="39662" priority="2276" stopIfTrue="1">
      <formula>$N8&gt;0.15</formula>
    </cfRule>
  </conditionalFormatting>
  <conditionalFormatting sqref="AB9:AB26">
    <cfRule type="expression" dxfId="39661" priority="2273">
      <formula>AND($N9&gt;0.08,$N9&lt;0.15)</formula>
    </cfRule>
    <cfRule type="expression" dxfId="39660" priority="2274" stopIfTrue="1">
      <formula>$N9&gt;0.15</formula>
    </cfRule>
  </conditionalFormatting>
  <conditionalFormatting sqref="AB7:AB26">
    <cfRule type="expression" dxfId="39659" priority="2271">
      <formula>AND($N7&gt;0.08,$N7&lt;0.15)</formula>
    </cfRule>
    <cfRule type="expression" dxfId="39658" priority="2272" stopIfTrue="1">
      <formula>$N7&gt;0.15</formula>
    </cfRule>
  </conditionalFormatting>
  <conditionalFormatting sqref="AB7:AB26">
    <cfRule type="expression" dxfId="39657" priority="2269">
      <formula>AND($N7&gt;0.08,$N7&lt;0.15)</formula>
    </cfRule>
    <cfRule type="expression" dxfId="39656" priority="2270" stopIfTrue="1">
      <formula>$N7&gt;0.15</formula>
    </cfRule>
  </conditionalFormatting>
  <conditionalFormatting sqref="AB7:AB26">
    <cfRule type="expression" dxfId="39655" priority="2267">
      <formula>AND($N7&gt;0.08,$N7&lt;0.15)</formula>
    </cfRule>
    <cfRule type="expression" dxfId="39654" priority="2268" stopIfTrue="1">
      <formula>$N7&gt;0.15</formula>
    </cfRule>
  </conditionalFormatting>
  <conditionalFormatting sqref="R8:W8">
    <cfRule type="expression" dxfId="39653" priority="2263">
      <formula>AND($N8&gt;0.08,$N8&lt;0.15)</formula>
    </cfRule>
    <cfRule type="expression" dxfId="39652" priority="2264" stopIfTrue="1">
      <formula>$N8&gt;0.15</formula>
    </cfRule>
  </conditionalFormatting>
  <conditionalFormatting sqref="AB7:AB26">
    <cfRule type="expression" dxfId="39651" priority="2261">
      <formula>AND($N7&gt;0.08,$N7&lt;0.15)</formula>
    </cfRule>
    <cfRule type="expression" dxfId="39650" priority="2262" stopIfTrue="1">
      <formula>$N7&gt;0.15</formula>
    </cfRule>
  </conditionalFormatting>
  <conditionalFormatting sqref="AB7:AB26">
    <cfRule type="expression" dxfId="39649" priority="2259">
      <formula>AND($N7&gt;0.08,$N7&lt;0.15)</formula>
    </cfRule>
    <cfRule type="expression" dxfId="39648" priority="2260" stopIfTrue="1">
      <formula>$N7&gt;0.15</formula>
    </cfRule>
  </conditionalFormatting>
  <conditionalFormatting sqref="AB7:AB26">
    <cfRule type="expression" dxfId="39647" priority="2257">
      <formula>AND($N7&gt;0.08,$N7&lt;0.15)</formula>
    </cfRule>
    <cfRule type="expression" dxfId="39646" priority="2258" stopIfTrue="1">
      <formula>$N7&gt;0.15</formula>
    </cfRule>
  </conditionalFormatting>
  <conditionalFormatting sqref="Y10:Z10">
    <cfRule type="expression" dxfId="39645" priority="2255">
      <formula>AND($N10&gt;0.08,$N10&lt;0.15)</formula>
    </cfRule>
    <cfRule type="expression" dxfId="39644" priority="2256" stopIfTrue="1">
      <formula>$N10&gt;0.15</formula>
    </cfRule>
  </conditionalFormatting>
  <conditionalFormatting sqref="I11">
    <cfRule type="expression" dxfId="39643" priority="2253">
      <formula>AND($N11&gt;0.08,$N11&lt;0.15)</formula>
    </cfRule>
    <cfRule type="expression" dxfId="39642" priority="2254" stopIfTrue="1">
      <formula>$N11&gt;0.15</formula>
    </cfRule>
  </conditionalFormatting>
  <conditionalFormatting sqref="I11">
    <cfRule type="expression" dxfId="39641" priority="2251">
      <formula>AND($N11&gt;0.08,$N11&lt;0.15)</formula>
    </cfRule>
    <cfRule type="expression" dxfId="39640" priority="2252" stopIfTrue="1">
      <formula>$N11&gt;0.15</formula>
    </cfRule>
  </conditionalFormatting>
  <conditionalFormatting sqref="J11">
    <cfRule type="expression" dxfId="39639" priority="2249">
      <formula>AND($N11&gt;0.08,$N11&lt;0.15)</formula>
    </cfRule>
    <cfRule type="expression" dxfId="39638" priority="2250" stopIfTrue="1">
      <formula>$N11&gt;0.15</formula>
    </cfRule>
  </conditionalFormatting>
  <conditionalFormatting sqref="F22">
    <cfRule type="expression" dxfId="39637" priority="2245">
      <formula>AND($N22&gt;0.08,$N22&lt;0.15)</formula>
    </cfRule>
    <cfRule type="expression" dxfId="39636" priority="2246" stopIfTrue="1">
      <formula>$N22&gt;0.15</formula>
    </cfRule>
  </conditionalFormatting>
  <conditionalFormatting sqref="F22">
    <cfRule type="expression" dxfId="39635" priority="2247">
      <formula>AND($N22&gt;0.08,$N22&lt;0.15)</formula>
    </cfRule>
    <cfRule type="expression" dxfId="39634" priority="2248" stopIfTrue="1">
      <formula>$N22&gt;0.15</formula>
    </cfRule>
  </conditionalFormatting>
  <conditionalFormatting sqref="F22">
    <cfRule type="expression" dxfId="39633" priority="2243">
      <formula>AND($N22&gt;0.08,$N22&lt;0.15)</formula>
    </cfRule>
    <cfRule type="expression" dxfId="39632" priority="2244" stopIfTrue="1">
      <formula>$N22&gt;0.15</formula>
    </cfRule>
  </conditionalFormatting>
  <conditionalFormatting sqref="F22">
    <cfRule type="expression" dxfId="39631" priority="2241">
      <formula>AND(#REF!&gt;0.08,#REF!&lt;0.15)</formula>
    </cfRule>
    <cfRule type="expression" dxfId="39630" priority="2242" stopIfTrue="1">
      <formula>#REF!&gt;0.15</formula>
    </cfRule>
  </conditionalFormatting>
  <conditionalFormatting sqref="F22">
    <cfRule type="expression" dxfId="39629" priority="2239">
      <formula>AND($N22&gt;0.08,$N22&lt;0.15)</formula>
    </cfRule>
    <cfRule type="expression" dxfId="39628" priority="2240" stopIfTrue="1">
      <formula>$N22&gt;0.15</formula>
    </cfRule>
  </conditionalFormatting>
  <conditionalFormatting sqref="F22">
    <cfRule type="expression" dxfId="39627" priority="2237">
      <formula>AND(#REF!&gt;0.08,#REF!&lt;0.15)</formula>
    </cfRule>
    <cfRule type="expression" dxfId="39626" priority="2238" stopIfTrue="1">
      <formula>#REF!&gt;0.15</formula>
    </cfRule>
  </conditionalFormatting>
  <conditionalFormatting sqref="G22">
    <cfRule type="expression" dxfId="39625" priority="2233">
      <formula>AND($N22&gt;0.08,$N22&lt;0.15)</formula>
    </cfRule>
    <cfRule type="expression" dxfId="39624" priority="2234" stopIfTrue="1">
      <formula>$N22&gt;0.15</formula>
    </cfRule>
  </conditionalFormatting>
  <conditionalFormatting sqref="G22">
    <cfRule type="expression" dxfId="39623" priority="2235">
      <formula>AND($N22&gt;0.08,$N22&lt;0.15)</formula>
    </cfRule>
    <cfRule type="expression" dxfId="39622" priority="2236" stopIfTrue="1">
      <formula>$N22&gt;0.15</formula>
    </cfRule>
  </conditionalFormatting>
  <conditionalFormatting sqref="E22">
    <cfRule type="expression" dxfId="39621" priority="2229">
      <formula>AND(#REF!&gt;0.08,#REF!&lt;0.15)</formula>
    </cfRule>
    <cfRule type="expression" dxfId="39620" priority="2230" stopIfTrue="1">
      <formula>#REF!&gt;0.15</formula>
    </cfRule>
  </conditionalFormatting>
  <conditionalFormatting sqref="E22">
    <cfRule type="expression" dxfId="39619" priority="2231">
      <formula>AND($N22&gt;0.08,$N22&lt;0.15)</formula>
    </cfRule>
    <cfRule type="expression" dxfId="39618" priority="2232" stopIfTrue="1">
      <formula>$N22&gt;0.15</formula>
    </cfRule>
  </conditionalFormatting>
  <conditionalFormatting sqref="E22">
    <cfRule type="expression" dxfId="39617" priority="2227">
      <formula>AND($N22&gt;0.08,$N22&lt;0.15)</formula>
    </cfRule>
    <cfRule type="expression" dxfId="39616" priority="2228" stopIfTrue="1">
      <formula>$N22&gt;0.15</formula>
    </cfRule>
  </conditionalFormatting>
  <conditionalFormatting sqref="E22">
    <cfRule type="expression" dxfId="39615" priority="2225">
      <formula>AND(#REF!&gt;0.08,#REF!&lt;0.15)</formula>
    </cfRule>
    <cfRule type="expression" dxfId="39614" priority="2226" stopIfTrue="1">
      <formula>#REF!&gt;0.15</formula>
    </cfRule>
  </conditionalFormatting>
  <conditionalFormatting sqref="D22">
    <cfRule type="expression" dxfId="39613" priority="2223">
      <formula>AND($N22&gt;0.08,$N22&lt;0.15)</formula>
    </cfRule>
    <cfRule type="expression" dxfId="39612" priority="2224" stopIfTrue="1">
      <formula>$N22&gt;0.15</formula>
    </cfRule>
  </conditionalFormatting>
  <conditionalFormatting sqref="D22">
    <cfRule type="expression" dxfId="39611" priority="2221">
      <formula>AND($N22&gt;0.08,$N22&lt;0.15)</formula>
    </cfRule>
    <cfRule type="expression" dxfId="39610" priority="2222" stopIfTrue="1">
      <formula>$N22&gt;0.15</formula>
    </cfRule>
  </conditionalFormatting>
  <conditionalFormatting sqref="F23">
    <cfRule type="expression" dxfId="39609" priority="2189">
      <formula>AND($N23&gt;0.08,$N23&lt;0.15)</formula>
    </cfRule>
    <cfRule type="expression" dxfId="39608" priority="2190" stopIfTrue="1">
      <formula>$N23&gt;0.15</formula>
    </cfRule>
  </conditionalFormatting>
  <conditionalFormatting sqref="F23">
    <cfRule type="expression" dxfId="39607" priority="2191">
      <formula>AND($N23&gt;0.08,$N23&lt;0.15)</formula>
    </cfRule>
    <cfRule type="expression" dxfId="39606" priority="2192" stopIfTrue="1">
      <formula>$N23&gt;0.15</formula>
    </cfRule>
  </conditionalFormatting>
  <conditionalFormatting sqref="F23">
    <cfRule type="expression" dxfId="39605" priority="2187">
      <formula>AND($N23&gt;0.08,$N23&lt;0.15)</formula>
    </cfRule>
    <cfRule type="expression" dxfId="39604" priority="2188" stopIfTrue="1">
      <formula>$N23&gt;0.15</formula>
    </cfRule>
  </conditionalFormatting>
  <conditionalFormatting sqref="F23">
    <cfRule type="expression" dxfId="39603" priority="2185">
      <formula>AND(#REF!&gt;0.08,#REF!&lt;0.15)</formula>
    </cfRule>
    <cfRule type="expression" dxfId="39602" priority="2186" stopIfTrue="1">
      <formula>#REF!&gt;0.15</formula>
    </cfRule>
  </conditionalFormatting>
  <conditionalFormatting sqref="F23">
    <cfRule type="expression" dxfId="39601" priority="2183">
      <formula>AND($N23&gt;0.08,$N23&lt;0.15)</formula>
    </cfRule>
    <cfRule type="expression" dxfId="39600" priority="2184" stopIfTrue="1">
      <formula>$N23&gt;0.15</formula>
    </cfRule>
  </conditionalFormatting>
  <conditionalFormatting sqref="F23">
    <cfRule type="expression" dxfId="39599" priority="2181">
      <formula>AND(#REF!&gt;0.08,#REF!&lt;0.15)</formula>
    </cfRule>
    <cfRule type="expression" dxfId="39598" priority="2182" stopIfTrue="1">
      <formula>#REF!&gt;0.15</formula>
    </cfRule>
  </conditionalFormatting>
  <conditionalFormatting sqref="E23">
    <cfRule type="expression" dxfId="39597" priority="2173">
      <formula>AND(#REF!&gt;0.08,#REF!&lt;0.15)</formula>
    </cfRule>
    <cfRule type="expression" dxfId="39596" priority="2174" stopIfTrue="1">
      <formula>#REF!&gt;0.15</formula>
    </cfRule>
  </conditionalFormatting>
  <conditionalFormatting sqref="E23">
    <cfRule type="expression" dxfId="39595" priority="2175">
      <formula>AND($N23&gt;0.08,$N23&lt;0.15)</formula>
    </cfRule>
    <cfRule type="expression" dxfId="39594" priority="2176" stopIfTrue="1">
      <formula>$N23&gt;0.15</formula>
    </cfRule>
  </conditionalFormatting>
  <conditionalFormatting sqref="E23">
    <cfRule type="expression" dxfId="39593" priority="2171">
      <formula>AND($N23&gt;0.08,$N23&lt;0.15)</formula>
    </cfRule>
    <cfRule type="expression" dxfId="39592" priority="2172" stopIfTrue="1">
      <formula>$N23&gt;0.15</formula>
    </cfRule>
  </conditionalFormatting>
  <conditionalFormatting sqref="E23">
    <cfRule type="expression" dxfId="39591" priority="2169">
      <formula>AND(#REF!&gt;0.08,#REF!&lt;0.15)</formula>
    </cfRule>
    <cfRule type="expression" dxfId="39590" priority="2170" stopIfTrue="1">
      <formula>#REF!&gt;0.15</formula>
    </cfRule>
  </conditionalFormatting>
  <conditionalFormatting sqref="D23">
    <cfRule type="expression" dxfId="39589" priority="2167">
      <formula>AND($N23&gt;0.08,$N23&lt;0.15)</formula>
    </cfRule>
    <cfRule type="expression" dxfId="39588" priority="2168" stopIfTrue="1">
      <formula>$N23&gt;0.15</formula>
    </cfRule>
  </conditionalFormatting>
  <conditionalFormatting sqref="D23">
    <cfRule type="expression" dxfId="39587" priority="2165">
      <formula>AND($N23&gt;0.08,$N23&lt;0.15)</formula>
    </cfRule>
    <cfRule type="expression" dxfId="39586" priority="2166" stopIfTrue="1">
      <formula>$N23&gt;0.15</formula>
    </cfRule>
  </conditionalFormatting>
  <conditionalFormatting sqref="F26">
    <cfRule type="expression" dxfId="39585" priority="2097">
      <formula>AND($N26&gt;0.08,$N26&lt;0.15)</formula>
    </cfRule>
    <cfRule type="expression" dxfId="39584" priority="2098" stopIfTrue="1">
      <formula>$N26&gt;0.15</formula>
    </cfRule>
  </conditionalFormatting>
  <conditionalFormatting sqref="F26">
    <cfRule type="expression" dxfId="39583" priority="2099">
      <formula>AND($N26&gt;0.08,$N26&lt;0.15)</formula>
    </cfRule>
    <cfRule type="expression" dxfId="39582" priority="2100" stopIfTrue="1">
      <formula>$N26&gt;0.15</formula>
    </cfRule>
  </conditionalFormatting>
  <conditionalFormatting sqref="F26">
    <cfRule type="expression" dxfId="39581" priority="2095">
      <formula>AND($N26&gt;0.08,$N26&lt;0.15)</formula>
    </cfRule>
    <cfRule type="expression" dxfId="39580" priority="2096" stopIfTrue="1">
      <formula>$N26&gt;0.15</formula>
    </cfRule>
  </conditionalFormatting>
  <conditionalFormatting sqref="F26">
    <cfRule type="expression" dxfId="39579" priority="2093">
      <formula>AND(#REF!&gt;0.08,#REF!&lt;0.15)</formula>
    </cfRule>
    <cfRule type="expression" dxfId="39578" priority="2094" stopIfTrue="1">
      <formula>#REF!&gt;0.15</formula>
    </cfRule>
  </conditionalFormatting>
  <conditionalFormatting sqref="F26">
    <cfRule type="expression" dxfId="39577" priority="2091">
      <formula>AND($N26&gt;0.08,$N26&lt;0.15)</formula>
    </cfRule>
    <cfRule type="expression" dxfId="39576" priority="2092" stopIfTrue="1">
      <formula>$N26&gt;0.15</formula>
    </cfRule>
  </conditionalFormatting>
  <conditionalFormatting sqref="F26">
    <cfRule type="expression" dxfId="39575" priority="2089">
      <formula>AND(#REF!&gt;0.08,#REF!&lt;0.15)</formula>
    </cfRule>
    <cfRule type="expression" dxfId="39574" priority="2090" stopIfTrue="1">
      <formula>#REF!&gt;0.15</formula>
    </cfRule>
  </conditionalFormatting>
  <conditionalFormatting sqref="E26">
    <cfRule type="expression" dxfId="39573" priority="2081">
      <formula>AND(#REF!&gt;0.08,#REF!&lt;0.15)</formula>
    </cfRule>
    <cfRule type="expression" dxfId="39572" priority="2082" stopIfTrue="1">
      <formula>#REF!&gt;0.15</formula>
    </cfRule>
  </conditionalFormatting>
  <conditionalFormatting sqref="E26">
    <cfRule type="expression" dxfId="39571" priority="2083">
      <formula>AND($N26&gt;0.08,$N26&lt;0.15)</formula>
    </cfRule>
    <cfRule type="expression" dxfId="39570" priority="2084" stopIfTrue="1">
      <formula>$N26&gt;0.15</formula>
    </cfRule>
  </conditionalFormatting>
  <conditionalFormatting sqref="E26">
    <cfRule type="expression" dxfId="39569" priority="2079">
      <formula>AND($N26&gt;0.08,$N26&lt;0.15)</formula>
    </cfRule>
    <cfRule type="expression" dxfId="39568" priority="2080" stopIfTrue="1">
      <formula>$N26&gt;0.15</formula>
    </cfRule>
  </conditionalFormatting>
  <conditionalFormatting sqref="E26">
    <cfRule type="expression" dxfId="39567" priority="2077">
      <formula>AND(#REF!&gt;0.08,#REF!&lt;0.15)</formula>
    </cfRule>
    <cfRule type="expression" dxfId="39566" priority="2078" stopIfTrue="1">
      <formula>#REF!&gt;0.15</formula>
    </cfRule>
  </conditionalFormatting>
  <conditionalFormatting sqref="D26">
    <cfRule type="expression" dxfId="39565" priority="2075">
      <formula>AND($N26&gt;0.08,$N26&lt;0.15)</formula>
    </cfRule>
    <cfRule type="expression" dxfId="39564" priority="2076" stopIfTrue="1">
      <formula>$N26&gt;0.15</formula>
    </cfRule>
  </conditionalFormatting>
  <conditionalFormatting sqref="D26">
    <cfRule type="expression" dxfId="39563" priority="2073">
      <formula>AND($N26&gt;0.08,$N26&lt;0.15)</formula>
    </cfRule>
    <cfRule type="expression" dxfId="39562" priority="2074" stopIfTrue="1">
      <formula>$N26&gt;0.15</formula>
    </cfRule>
  </conditionalFormatting>
  <conditionalFormatting sqref="G26">
    <cfRule type="expression" dxfId="39561" priority="2069">
      <formula>AND($N26&gt;0.08,$N26&lt;0.15)</formula>
    </cfRule>
    <cfRule type="expression" dxfId="39560" priority="2070" stopIfTrue="1">
      <formula>$N26&gt;0.15</formula>
    </cfRule>
  </conditionalFormatting>
  <conditionalFormatting sqref="G26">
    <cfRule type="expression" dxfId="39559" priority="2071">
      <formula>AND($N26&gt;0.08,$N26&lt;0.15)</formula>
    </cfRule>
    <cfRule type="expression" dxfId="39558" priority="2072" stopIfTrue="1">
      <formula>$N26&gt;0.15</formula>
    </cfRule>
  </conditionalFormatting>
  <conditionalFormatting sqref="F27">
    <cfRule type="expression" dxfId="39557" priority="2065">
      <formula>AND($N27&gt;0.08,$N27&lt;0.15)</formula>
    </cfRule>
    <cfRule type="expression" dxfId="39556" priority="2066" stopIfTrue="1">
      <formula>$N27&gt;0.15</formula>
    </cfRule>
  </conditionalFormatting>
  <conditionalFormatting sqref="F27">
    <cfRule type="expression" dxfId="39555" priority="2067">
      <formula>AND($N27&gt;0.08,$N27&lt;0.15)</formula>
    </cfRule>
    <cfRule type="expression" dxfId="39554" priority="2068" stopIfTrue="1">
      <formula>$N27&gt;0.15</formula>
    </cfRule>
  </conditionalFormatting>
  <conditionalFormatting sqref="F27">
    <cfRule type="expression" dxfId="39553" priority="2063">
      <formula>AND($N27&gt;0.08,$N27&lt;0.15)</formula>
    </cfRule>
    <cfRule type="expression" dxfId="39552" priority="2064" stopIfTrue="1">
      <formula>$N27&gt;0.15</formula>
    </cfRule>
  </conditionalFormatting>
  <conditionalFormatting sqref="F27">
    <cfRule type="expression" dxfId="39551" priority="2061">
      <formula>AND(#REF!&gt;0.08,#REF!&lt;0.15)</formula>
    </cfRule>
    <cfRule type="expression" dxfId="39550" priority="2062" stopIfTrue="1">
      <formula>#REF!&gt;0.15</formula>
    </cfRule>
  </conditionalFormatting>
  <conditionalFormatting sqref="F27">
    <cfRule type="expression" dxfId="39549" priority="2059">
      <formula>AND($N27&gt;0.08,$N27&lt;0.15)</formula>
    </cfRule>
    <cfRule type="expression" dxfId="39548" priority="2060" stopIfTrue="1">
      <formula>$N27&gt;0.15</formula>
    </cfRule>
  </conditionalFormatting>
  <conditionalFormatting sqref="F27">
    <cfRule type="expression" dxfId="39547" priority="2057">
      <formula>AND(#REF!&gt;0.08,#REF!&lt;0.15)</formula>
    </cfRule>
    <cfRule type="expression" dxfId="39546" priority="2058" stopIfTrue="1">
      <formula>#REF!&gt;0.15</formula>
    </cfRule>
  </conditionalFormatting>
  <conditionalFormatting sqref="H27">
    <cfRule type="expression" dxfId="39545" priority="2055">
      <formula>AND($N27&gt;0.08,$N27&lt;0.15)</formula>
    </cfRule>
    <cfRule type="expression" dxfId="39544" priority="2056" stopIfTrue="1">
      <formula>$N27&gt;0.15</formula>
    </cfRule>
  </conditionalFormatting>
  <conditionalFormatting sqref="H27">
    <cfRule type="expression" dxfId="39543" priority="2053">
      <formula>AND($N27&gt;0.08,$N27&lt;0.15)</formula>
    </cfRule>
    <cfRule type="expression" dxfId="39542" priority="2054" stopIfTrue="1">
      <formula>$N27&gt;0.15</formula>
    </cfRule>
  </conditionalFormatting>
  <conditionalFormatting sqref="E27">
    <cfRule type="expression" dxfId="39541" priority="2049">
      <formula>AND(#REF!&gt;0.08,#REF!&lt;0.15)</formula>
    </cfRule>
    <cfRule type="expression" dxfId="39540" priority="2050" stopIfTrue="1">
      <formula>#REF!&gt;0.15</formula>
    </cfRule>
  </conditionalFormatting>
  <conditionalFormatting sqref="E27">
    <cfRule type="expression" dxfId="39539" priority="2051">
      <formula>AND($N27&gt;0.08,$N27&lt;0.15)</formula>
    </cfRule>
    <cfRule type="expression" dxfId="39538" priority="2052" stopIfTrue="1">
      <formula>$N27&gt;0.15</formula>
    </cfRule>
  </conditionalFormatting>
  <conditionalFormatting sqref="E27">
    <cfRule type="expression" dxfId="39537" priority="2047">
      <formula>AND($N27&gt;0.08,$N27&lt;0.15)</formula>
    </cfRule>
    <cfRule type="expression" dxfId="39536" priority="2048" stopIfTrue="1">
      <formula>$N27&gt;0.15</formula>
    </cfRule>
  </conditionalFormatting>
  <conditionalFormatting sqref="E27">
    <cfRule type="expression" dxfId="39535" priority="2045">
      <formula>AND(#REF!&gt;0.08,#REF!&lt;0.15)</formula>
    </cfRule>
    <cfRule type="expression" dxfId="39534" priority="2046" stopIfTrue="1">
      <formula>#REF!&gt;0.15</formula>
    </cfRule>
  </conditionalFormatting>
  <conditionalFormatting sqref="D27">
    <cfRule type="expression" dxfId="39533" priority="2043">
      <formula>AND($N27&gt;0.08,$N27&lt;0.15)</formula>
    </cfRule>
    <cfRule type="expression" dxfId="39532" priority="2044" stopIfTrue="1">
      <formula>$N27&gt;0.15</formula>
    </cfRule>
  </conditionalFormatting>
  <conditionalFormatting sqref="D27">
    <cfRule type="expression" dxfId="39531" priority="2041">
      <formula>AND($N27&gt;0.08,$N27&lt;0.15)</formula>
    </cfRule>
    <cfRule type="expression" dxfId="39530" priority="2042" stopIfTrue="1">
      <formula>$N27&gt;0.15</formula>
    </cfRule>
  </conditionalFormatting>
  <conditionalFormatting sqref="G27">
    <cfRule type="expression" dxfId="39529" priority="2037">
      <formula>AND($N27&gt;0.08,$N27&lt;0.15)</formula>
    </cfRule>
    <cfRule type="expression" dxfId="39528" priority="2038" stopIfTrue="1">
      <formula>$N27&gt;0.15</formula>
    </cfRule>
  </conditionalFormatting>
  <conditionalFormatting sqref="G27">
    <cfRule type="expression" dxfId="39527" priority="2039">
      <formula>AND($N27&gt;0.08,$N27&lt;0.15)</formula>
    </cfRule>
    <cfRule type="expression" dxfId="39526" priority="2040" stopIfTrue="1">
      <formula>$N27&gt;0.15</formula>
    </cfRule>
  </conditionalFormatting>
  <conditionalFormatting sqref="F28">
    <cfRule type="expression" dxfId="39525" priority="2033">
      <formula>AND($N28&gt;0.08,$N28&lt;0.15)</formula>
    </cfRule>
    <cfRule type="expression" dxfId="39524" priority="2034" stopIfTrue="1">
      <formula>$N28&gt;0.15</formula>
    </cfRule>
  </conditionalFormatting>
  <conditionalFormatting sqref="F28">
    <cfRule type="expression" dxfId="39523" priority="2035">
      <formula>AND($N28&gt;0.08,$N28&lt;0.15)</formula>
    </cfRule>
    <cfRule type="expression" dxfId="39522" priority="2036" stopIfTrue="1">
      <formula>$N28&gt;0.15</formula>
    </cfRule>
  </conditionalFormatting>
  <conditionalFormatting sqref="F28">
    <cfRule type="expression" dxfId="39521" priority="2031">
      <formula>AND($N28&gt;0.08,$N28&lt;0.15)</formula>
    </cfRule>
    <cfRule type="expression" dxfId="39520" priority="2032" stopIfTrue="1">
      <formula>$N28&gt;0.15</formula>
    </cfRule>
  </conditionalFormatting>
  <conditionalFormatting sqref="F28">
    <cfRule type="expression" dxfId="39519" priority="2029">
      <formula>AND(#REF!&gt;0.08,#REF!&lt;0.15)</formula>
    </cfRule>
    <cfRule type="expression" dxfId="39518" priority="2030" stopIfTrue="1">
      <formula>#REF!&gt;0.15</formula>
    </cfRule>
  </conditionalFormatting>
  <conditionalFormatting sqref="F28">
    <cfRule type="expression" dxfId="39517" priority="2027">
      <formula>AND($N28&gt;0.08,$N28&lt;0.15)</formula>
    </cfRule>
    <cfRule type="expression" dxfId="39516" priority="2028" stopIfTrue="1">
      <formula>$N28&gt;0.15</formula>
    </cfRule>
  </conditionalFormatting>
  <conditionalFormatting sqref="F28">
    <cfRule type="expression" dxfId="39515" priority="2025">
      <formula>AND(#REF!&gt;0.08,#REF!&lt;0.15)</formula>
    </cfRule>
    <cfRule type="expression" dxfId="39514" priority="2026" stopIfTrue="1">
      <formula>#REF!&gt;0.15</formula>
    </cfRule>
  </conditionalFormatting>
  <conditionalFormatting sqref="H28">
    <cfRule type="expression" dxfId="39513" priority="2023">
      <formula>AND($N28&gt;0.08,$N28&lt;0.15)</formula>
    </cfRule>
    <cfRule type="expression" dxfId="39512" priority="2024" stopIfTrue="1">
      <formula>$N28&gt;0.15</formula>
    </cfRule>
  </conditionalFormatting>
  <conditionalFormatting sqref="H28">
    <cfRule type="expression" dxfId="39511" priority="2021">
      <formula>AND($N28&gt;0.08,$N28&lt;0.15)</formula>
    </cfRule>
    <cfRule type="expression" dxfId="39510" priority="2022" stopIfTrue="1">
      <formula>$N28&gt;0.15</formula>
    </cfRule>
  </conditionalFormatting>
  <conditionalFormatting sqref="E28">
    <cfRule type="expression" dxfId="39509" priority="2017">
      <formula>AND(#REF!&gt;0.08,#REF!&lt;0.15)</formula>
    </cfRule>
    <cfRule type="expression" dxfId="39508" priority="2018" stopIfTrue="1">
      <formula>#REF!&gt;0.15</formula>
    </cfRule>
  </conditionalFormatting>
  <conditionalFormatting sqref="E28">
    <cfRule type="expression" dxfId="39507" priority="2019">
      <formula>AND($N28&gt;0.08,$N28&lt;0.15)</formula>
    </cfRule>
    <cfRule type="expression" dxfId="39506" priority="2020" stopIfTrue="1">
      <formula>$N28&gt;0.15</formula>
    </cfRule>
  </conditionalFormatting>
  <conditionalFormatting sqref="E28">
    <cfRule type="expression" dxfId="39505" priority="2015">
      <formula>AND($N28&gt;0.08,$N28&lt;0.15)</formula>
    </cfRule>
    <cfRule type="expression" dxfId="39504" priority="2016" stopIfTrue="1">
      <formula>$N28&gt;0.15</formula>
    </cfRule>
  </conditionalFormatting>
  <conditionalFormatting sqref="E28">
    <cfRule type="expression" dxfId="39503" priority="2013">
      <formula>AND(#REF!&gt;0.08,#REF!&lt;0.15)</formula>
    </cfRule>
    <cfRule type="expression" dxfId="39502" priority="2014" stopIfTrue="1">
      <formula>#REF!&gt;0.15</formula>
    </cfRule>
  </conditionalFormatting>
  <conditionalFormatting sqref="D28">
    <cfRule type="expression" dxfId="39501" priority="2011">
      <formula>AND($N28&gt;0.08,$N28&lt;0.15)</formula>
    </cfRule>
    <cfRule type="expression" dxfId="39500" priority="2012" stopIfTrue="1">
      <formula>$N28&gt;0.15</formula>
    </cfRule>
  </conditionalFormatting>
  <conditionalFormatting sqref="D28">
    <cfRule type="expression" dxfId="39499" priority="2009">
      <formula>AND($N28&gt;0.08,$N28&lt;0.15)</formula>
    </cfRule>
    <cfRule type="expression" dxfId="39498" priority="2010" stopIfTrue="1">
      <formula>$N28&gt;0.15</formula>
    </cfRule>
  </conditionalFormatting>
  <conditionalFormatting sqref="G28">
    <cfRule type="expression" dxfId="39497" priority="2005">
      <formula>AND($N28&gt;0.08,$N28&lt;0.15)</formula>
    </cfRule>
    <cfRule type="expression" dxfId="39496" priority="2006" stopIfTrue="1">
      <formula>$N28&gt;0.15</formula>
    </cfRule>
  </conditionalFormatting>
  <conditionalFormatting sqref="G28">
    <cfRule type="expression" dxfId="39495" priority="2007">
      <formula>AND($N28&gt;0.08,$N28&lt;0.15)</formula>
    </cfRule>
    <cfRule type="expression" dxfId="39494" priority="2008" stopIfTrue="1">
      <formula>$N28&gt;0.15</formula>
    </cfRule>
  </conditionalFormatting>
  <conditionalFormatting sqref="F29">
    <cfRule type="expression" dxfId="39493" priority="2001">
      <formula>AND($N29&gt;0.08,$N29&lt;0.15)</formula>
    </cfRule>
    <cfRule type="expression" dxfId="39492" priority="2002" stopIfTrue="1">
      <formula>$N29&gt;0.15</formula>
    </cfRule>
  </conditionalFormatting>
  <conditionalFormatting sqref="F29">
    <cfRule type="expression" dxfId="39491" priority="2003">
      <formula>AND($N29&gt;0.08,$N29&lt;0.15)</formula>
    </cfRule>
    <cfRule type="expression" dxfId="39490" priority="2004" stopIfTrue="1">
      <formula>$N29&gt;0.15</formula>
    </cfRule>
  </conditionalFormatting>
  <conditionalFormatting sqref="F29">
    <cfRule type="expression" dxfId="39489" priority="1999">
      <formula>AND($N29&gt;0.08,$N29&lt;0.15)</formula>
    </cfRule>
    <cfRule type="expression" dxfId="39488" priority="2000" stopIfTrue="1">
      <formula>$N29&gt;0.15</formula>
    </cfRule>
  </conditionalFormatting>
  <conditionalFormatting sqref="F29">
    <cfRule type="expression" dxfId="39487" priority="1997">
      <formula>AND(#REF!&gt;0.08,#REF!&lt;0.15)</formula>
    </cfRule>
    <cfRule type="expression" dxfId="39486" priority="1998" stopIfTrue="1">
      <formula>#REF!&gt;0.15</formula>
    </cfRule>
  </conditionalFormatting>
  <conditionalFormatting sqref="F29">
    <cfRule type="expression" dxfId="39485" priority="1995">
      <formula>AND($N29&gt;0.08,$N29&lt;0.15)</formula>
    </cfRule>
    <cfRule type="expression" dxfId="39484" priority="1996" stopIfTrue="1">
      <formula>$N29&gt;0.15</formula>
    </cfRule>
  </conditionalFormatting>
  <conditionalFormatting sqref="F29">
    <cfRule type="expression" dxfId="39483" priority="1993">
      <formula>AND(#REF!&gt;0.08,#REF!&lt;0.15)</formula>
    </cfRule>
    <cfRule type="expression" dxfId="39482" priority="1994" stopIfTrue="1">
      <formula>#REF!&gt;0.15</formula>
    </cfRule>
  </conditionalFormatting>
  <conditionalFormatting sqref="G29">
    <cfRule type="expression" dxfId="39481" priority="1989">
      <formula>AND($N29&gt;0.08,$N29&lt;0.15)</formula>
    </cfRule>
    <cfRule type="expression" dxfId="39480" priority="1990" stopIfTrue="1">
      <formula>$N29&gt;0.15</formula>
    </cfRule>
  </conditionalFormatting>
  <conditionalFormatting sqref="G29">
    <cfRule type="expression" dxfId="39479" priority="1991">
      <formula>AND($N29&gt;0.08,$N29&lt;0.15)</formula>
    </cfRule>
    <cfRule type="expression" dxfId="39478" priority="1992" stopIfTrue="1">
      <formula>$N29&gt;0.15</formula>
    </cfRule>
  </conditionalFormatting>
  <conditionalFormatting sqref="E29">
    <cfRule type="expression" dxfId="39477" priority="1985">
      <formula>AND(#REF!&gt;0.08,#REF!&lt;0.15)</formula>
    </cfRule>
    <cfRule type="expression" dxfId="39476" priority="1986" stopIfTrue="1">
      <formula>#REF!&gt;0.15</formula>
    </cfRule>
  </conditionalFormatting>
  <conditionalFormatting sqref="E29">
    <cfRule type="expression" dxfId="39475" priority="1987">
      <formula>AND($N29&gt;0.08,$N29&lt;0.15)</formula>
    </cfRule>
    <cfRule type="expression" dxfId="39474" priority="1988" stopIfTrue="1">
      <formula>$N29&gt;0.15</formula>
    </cfRule>
  </conditionalFormatting>
  <conditionalFormatting sqref="E29">
    <cfRule type="expression" dxfId="39473" priority="1983">
      <formula>AND($N29&gt;0.08,$N29&lt;0.15)</formula>
    </cfRule>
    <cfRule type="expression" dxfId="39472" priority="1984" stopIfTrue="1">
      <formula>$N29&gt;0.15</formula>
    </cfRule>
  </conditionalFormatting>
  <conditionalFormatting sqref="E29">
    <cfRule type="expression" dxfId="39471" priority="1981">
      <formula>AND(#REF!&gt;0.08,#REF!&lt;0.15)</formula>
    </cfRule>
    <cfRule type="expression" dxfId="39470" priority="1982" stopIfTrue="1">
      <formula>#REF!&gt;0.15</formula>
    </cfRule>
  </conditionalFormatting>
  <conditionalFormatting sqref="D29">
    <cfRule type="expression" dxfId="39469" priority="1979">
      <formula>AND($N29&gt;0.08,$N29&lt;0.15)</formula>
    </cfRule>
    <cfRule type="expression" dxfId="39468" priority="1980" stopIfTrue="1">
      <formula>$N29&gt;0.15</formula>
    </cfRule>
  </conditionalFormatting>
  <conditionalFormatting sqref="D29">
    <cfRule type="expression" dxfId="39467" priority="1977">
      <formula>AND($N29&gt;0.08,$N29&lt;0.15)</formula>
    </cfRule>
    <cfRule type="expression" dxfId="39466" priority="1978" stopIfTrue="1">
      <formula>$N29&gt;0.15</formula>
    </cfRule>
  </conditionalFormatting>
  <conditionalFormatting sqref="H29">
    <cfRule type="expression" dxfId="39465" priority="1975">
      <formula>AND($N29&gt;0.08,$N29&lt;0.15)</formula>
    </cfRule>
    <cfRule type="expression" dxfId="39464" priority="1976" stopIfTrue="1">
      <formula>$N29&gt;0.15</formula>
    </cfRule>
  </conditionalFormatting>
  <conditionalFormatting sqref="H29">
    <cfRule type="expression" dxfId="39463" priority="1973">
      <formula>AND($N29&gt;0.08,$N29&lt;0.15)</formula>
    </cfRule>
    <cfRule type="expression" dxfId="39462" priority="1974" stopIfTrue="1">
      <formula>$N29&gt;0.15</formula>
    </cfRule>
  </conditionalFormatting>
  <conditionalFormatting sqref="H30">
    <cfRule type="expression" dxfId="39461" priority="1971">
      <formula>AND($N30&gt;0.08,$N30&lt;0.15)</formula>
    </cfRule>
    <cfRule type="expression" dxfId="39460" priority="1972" stopIfTrue="1">
      <formula>$N30&gt;0.15</formula>
    </cfRule>
  </conditionalFormatting>
  <conditionalFormatting sqref="H30">
    <cfRule type="expression" dxfId="39459" priority="1969">
      <formula>AND($N30&gt;0.08,$N30&lt;0.15)</formula>
    </cfRule>
    <cfRule type="expression" dxfId="39458" priority="1970" stopIfTrue="1">
      <formula>$N30&gt;0.15</formula>
    </cfRule>
  </conditionalFormatting>
  <conditionalFormatting sqref="E30">
    <cfRule type="expression" dxfId="39457" priority="1961">
      <formula>AND(#REF!&gt;0.08,#REF!&lt;0.15)</formula>
    </cfRule>
    <cfRule type="expression" dxfId="39456" priority="1962" stopIfTrue="1">
      <formula>#REF!&gt;0.15</formula>
    </cfRule>
  </conditionalFormatting>
  <conditionalFormatting sqref="E30">
    <cfRule type="expression" dxfId="39455" priority="1963">
      <formula>AND($N30&gt;0.08,$N30&lt;0.15)</formula>
    </cfRule>
    <cfRule type="expression" dxfId="39454" priority="1964" stopIfTrue="1">
      <formula>$N30&gt;0.15</formula>
    </cfRule>
  </conditionalFormatting>
  <conditionalFormatting sqref="E30">
    <cfRule type="expression" dxfId="39453" priority="1955">
      <formula>AND($N30&gt;0.08,$N30&lt;0.15)</formula>
    </cfRule>
    <cfRule type="expression" dxfId="39452" priority="1956" stopIfTrue="1">
      <formula>$N30&gt;0.15</formula>
    </cfRule>
  </conditionalFormatting>
  <conditionalFormatting sqref="F30">
    <cfRule type="expression" dxfId="39451" priority="1967">
      <formula>AND($N30&gt;0.08,$N30&lt;0.15)</formula>
    </cfRule>
    <cfRule type="expression" dxfId="39450" priority="1968" stopIfTrue="1">
      <formula>$N30&gt;0.15</formula>
    </cfRule>
  </conditionalFormatting>
  <conditionalFormatting sqref="F30">
    <cfRule type="expression" dxfId="39449" priority="1965">
      <formula>AND(#REF!&gt;0.08,#REF!&lt;0.15)</formula>
    </cfRule>
    <cfRule type="expression" dxfId="39448" priority="1966" stopIfTrue="1">
      <formula>#REF!&gt;0.15</formula>
    </cfRule>
  </conditionalFormatting>
  <conditionalFormatting sqref="F30">
    <cfRule type="expression" dxfId="39447" priority="1959">
      <formula>AND($N30&gt;0.08,$N30&lt;0.15)</formula>
    </cfRule>
    <cfRule type="expression" dxfId="39446" priority="1960" stopIfTrue="1">
      <formula>$N30&gt;0.15</formula>
    </cfRule>
  </conditionalFormatting>
  <conditionalFormatting sqref="F30">
    <cfRule type="expression" dxfId="39445" priority="1957">
      <formula>AND(#REF!&gt;0.08,#REF!&lt;0.15)</formula>
    </cfRule>
    <cfRule type="expression" dxfId="39444" priority="1958" stopIfTrue="1">
      <formula>#REF!&gt;0.15</formula>
    </cfRule>
  </conditionalFormatting>
  <conditionalFormatting sqref="E30">
    <cfRule type="expression" dxfId="39443" priority="1953">
      <formula>AND(#REF!&gt;0.08,#REF!&lt;0.15)</formula>
    </cfRule>
    <cfRule type="expression" dxfId="39442" priority="1954" stopIfTrue="1">
      <formula>#REF!&gt;0.15</formula>
    </cfRule>
  </conditionalFormatting>
  <conditionalFormatting sqref="D30">
    <cfRule type="expression" dxfId="39441" priority="1951">
      <formula>AND($N30&gt;0.08,$N30&lt;0.15)</formula>
    </cfRule>
    <cfRule type="expression" dxfId="39440" priority="1952" stopIfTrue="1">
      <formula>$N30&gt;0.15</formula>
    </cfRule>
  </conditionalFormatting>
  <conditionalFormatting sqref="D30">
    <cfRule type="expression" dxfId="39439" priority="1949">
      <formula>AND($N30&gt;0.08,$N30&lt;0.15)</formula>
    </cfRule>
    <cfRule type="expression" dxfId="39438" priority="1950" stopIfTrue="1">
      <formula>$N30&gt;0.15</formula>
    </cfRule>
  </conditionalFormatting>
  <conditionalFormatting sqref="G30">
    <cfRule type="expression" dxfId="39437" priority="1945">
      <formula>AND(#REF!&gt;0.08,#REF!&lt;0.15)</formula>
    </cfRule>
    <cfRule type="expression" dxfId="39436" priority="1946" stopIfTrue="1">
      <formula>#REF!&gt;0.15</formula>
    </cfRule>
  </conditionalFormatting>
  <conditionalFormatting sqref="G30">
    <cfRule type="expression" dxfId="39435" priority="1947">
      <formula>AND($N30&gt;0.08,$N30&lt;0.15)</formula>
    </cfRule>
    <cfRule type="expression" dxfId="39434" priority="1948" stopIfTrue="1">
      <formula>$N30&gt;0.15</formula>
    </cfRule>
  </conditionalFormatting>
  <conditionalFormatting sqref="G30">
    <cfRule type="expression" dxfId="39433" priority="1943">
      <formula>AND($N30&gt;0.08,$N30&lt;0.15)</formula>
    </cfRule>
    <cfRule type="expression" dxfId="39432" priority="1944" stopIfTrue="1">
      <formula>$N30&gt;0.15</formula>
    </cfRule>
  </conditionalFormatting>
  <conditionalFormatting sqref="G30">
    <cfRule type="expression" dxfId="39431" priority="1941">
      <formula>AND(#REF!&gt;0.08,#REF!&lt;0.15)</formula>
    </cfRule>
    <cfRule type="expression" dxfId="39430" priority="1942" stopIfTrue="1">
      <formula>#REF!&gt;0.15</formula>
    </cfRule>
  </conditionalFormatting>
  <conditionalFormatting sqref="H31">
    <cfRule type="expression" dxfId="39429" priority="1939">
      <formula>AND($N31&gt;0.08,$N31&lt;0.15)</formula>
    </cfRule>
    <cfRule type="expression" dxfId="39428" priority="1940" stopIfTrue="1">
      <formula>$N31&gt;0.15</formula>
    </cfRule>
  </conditionalFormatting>
  <conditionalFormatting sqref="H31">
    <cfRule type="expression" dxfId="39427" priority="1937">
      <formula>AND($N31&gt;0.08,$N31&lt;0.15)</formula>
    </cfRule>
    <cfRule type="expression" dxfId="39426" priority="1938" stopIfTrue="1">
      <formula>$N31&gt;0.15</formula>
    </cfRule>
  </conditionalFormatting>
  <conditionalFormatting sqref="E31">
    <cfRule type="expression" dxfId="39425" priority="1929">
      <formula>AND(#REF!&gt;0.08,#REF!&lt;0.15)</formula>
    </cfRule>
    <cfRule type="expression" dxfId="39424" priority="1930" stopIfTrue="1">
      <formula>#REF!&gt;0.15</formula>
    </cfRule>
  </conditionalFormatting>
  <conditionalFormatting sqref="E31">
    <cfRule type="expression" dxfId="39423" priority="1931">
      <formula>AND($N31&gt;0.08,$N31&lt;0.15)</formula>
    </cfRule>
    <cfRule type="expression" dxfId="39422" priority="1932" stopIfTrue="1">
      <formula>$N31&gt;0.15</formula>
    </cfRule>
  </conditionalFormatting>
  <conditionalFormatting sqref="E31">
    <cfRule type="expression" dxfId="39421" priority="1923">
      <formula>AND($N31&gt;0.08,$N31&lt;0.15)</formula>
    </cfRule>
    <cfRule type="expression" dxfId="39420" priority="1924" stopIfTrue="1">
      <formula>$N31&gt;0.15</formula>
    </cfRule>
  </conditionalFormatting>
  <conditionalFormatting sqref="F31">
    <cfRule type="expression" dxfId="39419" priority="1935">
      <formula>AND($N31&gt;0.08,$N31&lt;0.15)</formula>
    </cfRule>
    <cfRule type="expression" dxfId="39418" priority="1936" stopIfTrue="1">
      <formula>$N31&gt;0.15</formula>
    </cfRule>
  </conditionalFormatting>
  <conditionalFormatting sqref="F31">
    <cfRule type="expression" dxfId="39417" priority="1933">
      <formula>AND(#REF!&gt;0.08,#REF!&lt;0.15)</formula>
    </cfRule>
    <cfRule type="expression" dxfId="39416" priority="1934" stopIfTrue="1">
      <formula>#REF!&gt;0.15</formula>
    </cfRule>
  </conditionalFormatting>
  <conditionalFormatting sqref="F31">
    <cfRule type="expression" dxfId="39415" priority="1927">
      <formula>AND($N31&gt;0.08,$N31&lt;0.15)</formula>
    </cfRule>
    <cfRule type="expression" dxfId="39414" priority="1928" stopIfTrue="1">
      <formula>$N31&gt;0.15</formula>
    </cfRule>
  </conditionalFormatting>
  <conditionalFormatting sqref="F31">
    <cfRule type="expression" dxfId="39413" priority="1925">
      <formula>AND(#REF!&gt;0.08,#REF!&lt;0.15)</formula>
    </cfRule>
    <cfRule type="expression" dxfId="39412" priority="1926" stopIfTrue="1">
      <formula>#REF!&gt;0.15</formula>
    </cfRule>
  </conditionalFormatting>
  <conditionalFormatting sqref="E31">
    <cfRule type="expression" dxfId="39411" priority="1921">
      <formula>AND(#REF!&gt;0.08,#REF!&lt;0.15)</formula>
    </cfRule>
    <cfRule type="expression" dxfId="39410" priority="1922" stopIfTrue="1">
      <formula>#REF!&gt;0.15</formula>
    </cfRule>
  </conditionalFormatting>
  <conditionalFormatting sqref="D31">
    <cfRule type="expression" dxfId="39409" priority="1919">
      <formula>AND($N31&gt;0.08,$N31&lt;0.15)</formula>
    </cfRule>
    <cfRule type="expression" dxfId="39408" priority="1920" stopIfTrue="1">
      <formula>$N31&gt;0.15</formula>
    </cfRule>
  </conditionalFormatting>
  <conditionalFormatting sqref="D31">
    <cfRule type="expression" dxfId="39407" priority="1917">
      <formula>AND($N31&gt;0.08,$N31&lt;0.15)</formula>
    </cfRule>
    <cfRule type="expression" dxfId="39406" priority="1918" stopIfTrue="1">
      <formula>$N31&gt;0.15</formula>
    </cfRule>
  </conditionalFormatting>
  <conditionalFormatting sqref="G31">
    <cfRule type="expression" dxfId="39405" priority="1913">
      <formula>AND(#REF!&gt;0.08,#REF!&lt;0.15)</formula>
    </cfRule>
    <cfRule type="expression" dxfId="39404" priority="1914" stopIfTrue="1">
      <formula>#REF!&gt;0.15</formula>
    </cfRule>
  </conditionalFormatting>
  <conditionalFormatting sqref="G31">
    <cfRule type="expression" dxfId="39403" priority="1915">
      <formula>AND($N31&gt;0.08,$N31&lt;0.15)</formula>
    </cfRule>
    <cfRule type="expression" dxfId="39402" priority="1916" stopIfTrue="1">
      <formula>$N31&gt;0.15</formula>
    </cfRule>
  </conditionalFormatting>
  <conditionalFormatting sqref="G31">
    <cfRule type="expression" dxfId="39401" priority="1911">
      <formula>AND($N31&gt;0.08,$N31&lt;0.15)</formula>
    </cfRule>
    <cfRule type="expression" dxfId="39400" priority="1912" stopIfTrue="1">
      <formula>$N31&gt;0.15</formula>
    </cfRule>
  </conditionalFormatting>
  <conditionalFormatting sqref="G31">
    <cfRule type="expression" dxfId="39399" priority="1909">
      <formula>AND(#REF!&gt;0.08,#REF!&lt;0.15)</formula>
    </cfRule>
    <cfRule type="expression" dxfId="39398" priority="1910" stopIfTrue="1">
      <formula>#REF!&gt;0.15</formula>
    </cfRule>
  </conditionalFormatting>
  <conditionalFormatting sqref="H32">
    <cfRule type="expression" dxfId="39397" priority="1907">
      <formula>AND($N32&gt;0.08,$N32&lt;0.15)</formula>
    </cfRule>
    <cfRule type="expression" dxfId="39396" priority="1908" stopIfTrue="1">
      <formula>$N32&gt;0.15</formula>
    </cfRule>
  </conditionalFormatting>
  <conditionalFormatting sqref="H32">
    <cfRule type="expression" dxfId="39395" priority="1905">
      <formula>AND($N32&gt;0.08,$N32&lt;0.15)</formula>
    </cfRule>
    <cfRule type="expression" dxfId="39394" priority="1906" stopIfTrue="1">
      <formula>$N32&gt;0.15</formula>
    </cfRule>
  </conditionalFormatting>
  <conditionalFormatting sqref="E32">
    <cfRule type="expression" dxfId="39393" priority="1897">
      <formula>AND(#REF!&gt;0.08,#REF!&lt;0.15)</formula>
    </cfRule>
    <cfRule type="expression" dxfId="39392" priority="1898" stopIfTrue="1">
      <formula>#REF!&gt;0.15</formula>
    </cfRule>
  </conditionalFormatting>
  <conditionalFormatting sqref="E32">
    <cfRule type="expression" dxfId="39391" priority="1899">
      <formula>AND($N32&gt;0.08,$N32&lt;0.15)</formula>
    </cfRule>
    <cfRule type="expression" dxfId="39390" priority="1900" stopIfTrue="1">
      <formula>$N32&gt;0.15</formula>
    </cfRule>
  </conditionalFormatting>
  <conditionalFormatting sqref="E32">
    <cfRule type="expression" dxfId="39389" priority="1891">
      <formula>AND($N32&gt;0.08,$N32&lt;0.15)</formula>
    </cfRule>
    <cfRule type="expression" dxfId="39388" priority="1892" stopIfTrue="1">
      <formula>$N32&gt;0.15</formula>
    </cfRule>
  </conditionalFormatting>
  <conditionalFormatting sqref="F32">
    <cfRule type="expression" dxfId="39387" priority="1903">
      <formula>AND($N32&gt;0.08,$N32&lt;0.15)</formula>
    </cfRule>
    <cfRule type="expression" dxfId="39386" priority="1904" stopIfTrue="1">
      <formula>$N32&gt;0.15</formula>
    </cfRule>
  </conditionalFormatting>
  <conditionalFormatting sqref="F32">
    <cfRule type="expression" dxfId="39385" priority="1901">
      <formula>AND(#REF!&gt;0.08,#REF!&lt;0.15)</formula>
    </cfRule>
    <cfRule type="expression" dxfId="39384" priority="1902" stopIfTrue="1">
      <formula>#REF!&gt;0.15</formula>
    </cfRule>
  </conditionalFormatting>
  <conditionalFormatting sqref="F32">
    <cfRule type="expression" dxfId="39383" priority="1895">
      <formula>AND($N32&gt;0.08,$N32&lt;0.15)</formula>
    </cfRule>
    <cfRule type="expression" dxfId="39382" priority="1896" stopIfTrue="1">
      <formula>$N32&gt;0.15</formula>
    </cfRule>
  </conditionalFormatting>
  <conditionalFormatting sqref="F32">
    <cfRule type="expression" dxfId="39381" priority="1893">
      <formula>AND(#REF!&gt;0.08,#REF!&lt;0.15)</formula>
    </cfRule>
    <cfRule type="expression" dxfId="39380" priority="1894" stopIfTrue="1">
      <formula>#REF!&gt;0.15</formula>
    </cfRule>
  </conditionalFormatting>
  <conditionalFormatting sqref="E32">
    <cfRule type="expression" dxfId="39379" priority="1889">
      <formula>AND(#REF!&gt;0.08,#REF!&lt;0.15)</formula>
    </cfRule>
    <cfRule type="expression" dxfId="39378" priority="1890" stopIfTrue="1">
      <formula>#REF!&gt;0.15</formula>
    </cfRule>
  </conditionalFormatting>
  <conditionalFormatting sqref="D32">
    <cfRule type="expression" dxfId="39377" priority="1887">
      <formula>AND($N32&gt;0.08,$N32&lt;0.15)</formula>
    </cfRule>
    <cfRule type="expression" dxfId="39376" priority="1888" stopIfTrue="1">
      <formula>$N32&gt;0.15</formula>
    </cfRule>
  </conditionalFormatting>
  <conditionalFormatting sqref="D32">
    <cfRule type="expression" dxfId="39375" priority="1885">
      <formula>AND($N32&gt;0.08,$N32&lt;0.15)</formula>
    </cfRule>
    <cfRule type="expression" dxfId="39374" priority="1886" stopIfTrue="1">
      <formula>$N32&gt;0.15</formula>
    </cfRule>
  </conditionalFormatting>
  <conditionalFormatting sqref="G32">
    <cfRule type="expression" dxfId="39373" priority="1881">
      <formula>AND(#REF!&gt;0.08,#REF!&lt;0.15)</formula>
    </cfRule>
    <cfRule type="expression" dxfId="39372" priority="1882" stopIfTrue="1">
      <formula>#REF!&gt;0.15</formula>
    </cfRule>
  </conditionalFormatting>
  <conditionalFormatting sqref="G32">
    <cfRule type="expression" dxfId="39371" priority="1883">
      <formula>AND($N32&gt;0.08,$N32&lt;0.15)</formula>
    </cfRule>
    <cfRule type="expression" dxfId="39370" priority="1884" stopIfTrue="1">
      <formula>$N32&gt;0.15</formula>
    </cfRule>
  </conditionalFormatting>
  <conditionalFormatting sqref="G32">
    <cfRule type="expression" dxfId="39369" priority="1879">
      <formula>AND($N32&gt;0.08,$N32&lt;0.15)</formula>
    </cfRule>
    <cfRule type="expression" dxfId="39368" priority="1880" stopIfTrue="1">
      <formula>$N32&gt;0.15</formula>
    </cfRule>
  </conditionalFormatting>
  <conditionalFormatting sqref="G32">
    <cfRule type="expression" dxfId="39367" priority="1877">
      <formula>AND(#REF!&gt;0.08,#REF!&lt;0.15)</formula>
    </cfRule>
    <cfRule type="expression" dxfId="39366" priority="1878" stopIfTrue="1">
      <formula>#REF!&gt;0.15</formula>
    </cfRule>
  </conditionalFormatting>
  <conditionalFormatting sqref="H33">
    <cfRule type="expression" dxfId="39365" priority="1875">
      <formula>AND($N33&gt;0.08,$N33&lt;0.15)</formula>
    </cfRule>
    <cfRule type="expression" dxfId="39364" priority="1876" stopIfTrue="1">
      <formula>$N33&gt;0.15</formula>
    </cfRule>
  </conditionalFormatting>
  <conditionalFormatting sqref="H33">
    <cfRule type="expression" dxfId="39363" priority="1873">
      <formula>AND($N33&gt;0.08,$N33&lt;0.15)</formula>
    </cfRule>
    <cfRule type="expression" dxfId="39362" priority="1874" stopIfTrue="1">
      <formula>$N33&gt;0.15</formula>
    </cfRule>
  </conditionalFormatting>
  <conditionalFormatting sqref="E33">
    <cfRule type="expression" dxfId="39361" priority="1865">
      <formula>AND(#REF!&gt;0.08,#REF!&lt;0.15)</formula>
    </cfRule>
    <cfRule type="expression" dxfId="39360" priority="1866" stopIfTrue="1">
      <formula>#REF!&gt;0.15</formula>
    </cfRule>
  </conditionalFormatting>
  <conditionalFormatting sqref="E33">
    <cfRule type="expression" dxfId="39359" priority="1867">
      <formula>AND($N33&gt;0.08,$N33&lt;0.15)</formula>
    </cfRule>
    <cfRule type="expression" dxfId="39358" priority="1868" stopIfTrue="1">
      <formula>$N33&gt;0.15</formula>
    </cfRule>
  </conditionalFormatting>
  <conditionalFormatting sqref="E33">
    <cfRule type="expression" dxfId="39357" priority="1859">
      <formula>AND($N33&gt;0.08,$N33&lt;0.15)</formula>
    </cfRule>
    <cfRule type="expression" dxfId="39356" priority="1860" stopIfTrue="1">
      <formula>$N33&gt;0.15</formula>
    </cfRule>
  </conditionalFormatting>
  <conditionalFormatting sqref="F33">
    <cfRule type="expression" dxfId="39355" priority="1871">
      <formula>AND($N33&gt;0.08,$N33&lt;0.15)</formula>
    </cfRule>
    <cfRule type="expression" dxfId="39354" priority="1872" stopIfTrue="1">
      <formula>$N33&gt;0.15</formula>
    </cfRule>
  </conditionalFormatting>
  <conditionalFormatting sqref="F33">
    <cfRule type="expression" dxfId="39353" priority="1869">
      <formula>AND(#REF!&gt;0.08,#REF!&lt;0.15)</formula>
    </cfRule>
    <cfRule type="expression" dxfId="39352" priority="1870" stopIfTrue="1">
      <formula>#REF!&gt;0.15</formula>
    </cfRule>
  </conditionalFormatting>
  <conditionalFormatting sqref="F33">
    <cfRule type="expression" dxfId="39351" priority="1863">
      <formula>AND($N33&gt;0.08,$N33&lt;0.15)</formula>
    </cfRule>
    <cfRule type="expression" dxfId="39350" priority="1864" stopIfTrue="1">
      <formula>$N33&gt;0.15</formula>
    </cfRule>
  </conditionalFormatting>
  <conditionalFormatting sqref="F33">
    <cfRule type="expression" dxfId="39349" priority="1861">
      <formula>AND(#REF!&gt;0.08,#REF!&lt;0.15)</formula>
    </cfRule>
    <cfRule type="expression" dxfId="39348" priority="1862" stopIfTrue="1">
      <formula>#REF!&gt;0.15</formula>
    </cfRule>
  </conditionalFormatting>
  <conditionalFormatting sqref="E33">
    <cfRule type="expression" dxfId="39347" priority="1857">
      <formula>AND(#REF!&gt;0.08,#REF!&lt;0.15)</formula>
    </cfRule>
    <cfRule type="expression" dxfId="39346" priority="1858" stopIfTrue="1">
      <formula>#REF!&gt;0.15</formula>
    </cfRule>
  </conditionalFormatting>
  <conditionalFormatting sqref="D33">
    <cfRule type="expression" dxfId="39345" priority="1855">
      <formula>AND($N33&gt;0.08,$N33&lt;0.15)</formula>
    </cfRule>
    <cfRule type="expression" dxfId="39344" priority="1856" stopIfTrue="1">
      <formula>$N33&gt;0.15</formula>
    </cfRule>
  </conditionalFormatting>
  <conditionalFormatting sqref="D33">
    <cfRule type="expression" dxfId="39343" priority="1853">
      <formula>AND($N33&gt;0.08,$N33&lt;0.15)</formula>
    </cfRule>
    <cfRule type="expression" dxfId="39342" priority="1854" stopIfTrue="1">
      <formula>$N33&gt;0.15</formula>
    </cfRule>
  </conditionalFormatting>
  <conditionalFormatting sqref="G33">
    <cfRule type="expression" dxfId="39341" priority="1849">
      <formula>AND(#REF!&gt;0.08,#REF!&lt;0.15)</formula>
    </cfRule>
    <cfRule type="expression" dxfId="39340" priority="1850" stopIfTrue="1">
      <formula>#REF!&gt;0.15</formula>
    </cfRule>
  </conditionalFormatting>
  <conditionalFormatting sqref="G33">
    <cfRule type="expression" dxfId="39339" priority="1851">
      <formula>AND($N33&gt;0.08,$N33&lt;0.15)</formula>
    </cfRule>
    <cfRule type="expression" dxfId="39338" priority="1852" stopIfTrue="1">
      <formula>$N33&gt;0.15</formula>
    </cfRule>
  </conditionalFormatting>
  <conditionalFormatting sqref="G33">
    <cfRule type="expression" dxfId="39337" priority="1847">
      <formula>AND($N33&gt;0.08,$N33&lt;0.15)</formula>
    </cfRule>
    <cfRule type="expression" dxfId="39336" priority="1848" stopIfTrue="1">
      <formula>$N33&gt;0.15</formula>
    </cfRule>
  </conditionalFormatting>
  <conditionalFormatting sqref="G33">
    <cfRule type="expression" dxfId="39335" priority="1845">
      <formula>AND(#REF!&gt;0.08,#REF!&lt;0.15)</formula>
    </cfRule>
    <cfRule type="expression" dxfId="39334" priority="1846" stopIfTrue="1">
      <formula>#REF!&gt;0.15</formula>
    </cfRule>
  </conditionalFormatting>
  <conditionalFormatting sqref="G34">
    <cfRule type="expression" dxfId="39333" priority="1841">
      <formula>AND($N34&gt;0.08,$N34&lt;0.15)</formula>
    </cfRule>
    <cfRule type="expression" dxfId="39332" priority="1842" stopIfTrue="1">
      <formula>$N34&gt;0.15</formula>
    </cfRule>
  </conditionalFormatting>
  <conditionalFormatting sqref="G34">
    <cfRule type="expression" dxfId="39331" priority="1843">
      <formula>AND($N34&gt;0.08,$N34&lt;0.15)</formula>
    </cfRule>
    <cfRule type="expression" dxfId="39330" priority="1844" stopIfTrue="1">
      <formula>$N34&gt;0.15</formula>
    </cfRule>
  </conditionalFormatting>
  <conditionalFormatting sqref="E34">
    <cfRule type="expression" dxfId="39329" priority="1837">
      <formula>AND(#REF!&gt;0.08,#REF!&lt;0.15)</formula>
    </cfRule>
    <cfRule type="expression" dxfId="39328" priority="1838" stopIfTrue="1">
      <formula>#REF!&gt;0.15</formula>
    </cfRule>
  </conditionalFormatting>
  <conditionalFormatting sqref="E34">
    <cfRule type="expression" dxfId="39327" priority="1839">
      <formula>AND($N34&gt;0.08,$N34&lt;0.15)</formula>
    </cfRule>
    <cfRule type="expression" dxfId="39326" priority="1840" stopIfTrue="1">
      <formula>$N34&gt;0.15</formula>
    </cfRule>
  </conditionalFormatting>
  <conditionalFormatting sqref="E34">
    <cfRule type="expression" dxfId="39325" priority="1835">
      <formula>AND($N34&gt;0.08,$N34&lt;0.15)</formula>
    </cfRule>
    <cfRule type="expression" dxfId="39324" priority="1836" stopIfTrue="1">
      <formula>$N34&gt;0.15</formula>
    </cfRule>
  </conditionalFormatting>
  <conditionalFormatting sqref="E34">
    <cfRule type="expression" dxfId="39323" priority="1833">
      <formula>AND(#REF!&gt;0.08,#REF!&lt;0.15)</formula>
    </cfRule>
    <cfRule type="expression" dxfId="39322" priority="1834" stopIfTrue="1">
      <formula>#REF!&gt;0.15</formula>
    </cfRule>
  </conditionalFormatting>
  <conditionalFormatting sqref="D34">
    <cfRule type="expression" dxfId="39321" priority="1831">
      <formula>AND($N34&gt;0.08,$N34&lt;0.15)</formula>
    </cfRule>
    <cfRule type="expression" dxfId="39320" priority="1832" stopIfTrue="1">
      <formula>$N34&gt;0.15</formula>
    </cfRule>
  </conditionalFormatting>
  <conditionalFormatting sqref="D34">
    <cfRule type="expression" dxfId="39319" priority="1829">
      <formula>AND($N34&gt;0.08,$N34&lt;0.15)</formula>
    </cfRule>
    <cfRule type="expression" dxfId="39318" priority="1830" stopIfTrue="1">
      <formula>$N34&gt;0.15</formula>
    </cfRule>
  </conditionalFormatting>
  <conditionalFormatting sqref="F34">
    <cfRule type="expression" dxfId="39317" priority="1825">
      <formula>AND($N34&gt;0.08,$N34&lt;0.15)</formula>
    </cfRule>
    <cfRule type="expression" dxfId="39316" priority="1826" stopIfTrue="1">
      <formula>$N34&gt;0.15</formula>
    </cfRule>
  </conditionalFormatting>
  <conditionalFormatting sqref="F34">
    <cfRule type="expression" dxfId="39315" priority="1827">
      <formula>AND($N34&gt;0.08,$N34&lt;0.15)</formula>
    </cfRule>
    <cfRule type="expression" dxfId="39314" priority="1828" stopIfTrue="1">
      <formula>$N34&gt;0.15</formula>
    </cfRule>
  </conditionalFormatting>
  <conditionalFormatting sqref="F34">
    <cfRule type="expression" dxfId="39313" priority="1823">
      <formula>AND($N34&gt;0.08,$N34&lt;0.15)</formula>
    </cfRule>
    <cfRule type="expression" dxfId="39312" priority="1824" stopIfTrue="1">
      <formula>$N34&gt;0.15</formula>
    </cfRule>
  </conditionalFormatting>
  <conditionalFormatting sqref="F34">
    <cfRule type="expression" dxfId="39311" priority="1821">
      <formula>AND(#REF!&gt;0.08,#REF!&lt;0.15)</formula>
    </cfRule>
    <cfRule type="expression" dxfId="39310" priority="1822" stopIfTrue="1">
      <formula>#REF!&gt;0.15</formula>
    </cfRule>
  </conditionalFormatting>
  <conditionalFormatting sqref="F34">
    <cfRule type="expression" dxfId="39309" priority="1819">
      <formula>AND($N34&gt;0.08,$N34&lt;0.15)</formula>
    </cfRule>
    <cfRule type="expression" dxfId="39308" priority="1820" stopIfTrue="1">
      <formula>$N34&gt;0.15</formula>
    </cfRule>
  </conditionalFormatting>
  <conditionalFormatting sqref="F34">
    <cfRule type="expression" dxfId="39307" priority="1817">
      <formula>AND(#REF!&gt;0.08,#REF!&lt;0.15)</formula>
    </cfRule>
    <cfRule type="expression" dxfId="39306" priority="1818" stopIfTrue="1">
      <formula>#REF!&gt;0.15</formula>
    </cfRule>
  </conditionalFormatting>
  <conditionalFormatting sqref="H34">
    <cfRule type="expression" dxfId="39305" priority="1815">
      <formula>AND($N34&gt;0.08,$N34&lt;0.15)</formula>
    </cfRule>
    <cfRule type="expression" dxfId="39304" priority="1816" stopIfTrue="1">
      <formula>$N34&gt;0.15</formula>
    </cfRule>
  </conditionalFormatting>
  <conditionalFormatting sqref="H34">
    <cfRule type="expression" dxfId="39303" priority="1813">
      <formula>AND($N34&gt;0.08,$N34&lt;0.15)</formula>
    </cfRule>
    <cfRule type="expression" dxfId="39302" priority="1814" stopIfTrue="1">
      <formula>$N34&gt;0.15</formula>
    </cfRule>
  </conditionalFormatting>
  <conditionalFormatting sqref="E35">
    <cfRule type="expression" dxfId="39301" priority="1809">
      <formula>AND(#REF!&gt;0.08,#REF!&lt;0.15)</formula>
    </cfRule>
    <cfRule type="expression" dxfId="39300" priority="1810" stopIfTrue="1">
      <formula>#REF!&gt;0.15</formula>
    </cfRule>
  </conditionalFormatting>
  <conditionalFormatting sqref="E35">
    <cfRule type="expression" dxfId="39299" priority="1811">
      <formula>AND($N35&gt;0.08,$N35&lt;0.15)</formula>
    </cfRule>
    <cfRule type="expression" dxfId="39298" priority="1812" stopIfTrue="1">
      <formula>$N35&gt;0.15</formula>
    </cfRule>
  </conditionalFormatting>
  <conditionalFormatting sqref="E35">
    <cfRule type="expression" dxfId="39297" priority="1807">
      <formula>AND($N35&gt;0.08,$N35&lt;0.15)</formula>
    </cfRule>
    <cfRule type="expression" dxfId="39296" priority="1808" stopIfTrue="1">
      <formula>$N35&gt;0.15</formula>
    </cfRule>
  </conditionalFormatting>
  <conditionalFormatting sqref="E35">
    <cfRule type="expression" dxfId="39295" priority="1805">
      <formula>AND(#REF!&gt;0.08,#REF!&lt;0.15)</formula>
    </cfRule>
    <cfRule type="expression" dxfId="39294" priority="1806" stopIfTrue="1">
      <formula>#REF!&gt;0.15</formula>
    </cfRule>
  </conditionalFormatting>
  <conditionalFormatting sqref="F35">
    <cfRule type="expression" dxfId="39293" priority="1801">
      <formula>AND($N35&gt;0.08,$N35&lt;0.15)</formula>
    </cfRule>
    <cfRule type="expression" dxfId="39292" priority="1802" stopIfTrue="1">
      <formula>$N35&gt;0.15</formula>
    </cfRule>
  </conditionalFormatting>
  <conditionalFormatting sqref="F35">
    <cfRule type="expression" dxfId="39291" priority="1803">
      <formula>AND($N35&gt;0.08,$N35&lt;0.15)</formula>
    </cfRule>
    <cfRule type="expression" dxfId="39290" priority="1804" stopIfTrue="1">
      <formula>$N35&gt;0.15</formula>
    </cfRule>
  </conditionalFormatting>
  <conditionalFormatting sqref="F35">
    <cfRule type="expression" dxfId="39289" priority="1799">
      <formula>AND($N35&gt;0.08,$N35&lt;0.15)</formula>
    </cfRule>
    <cfRule type="expression" dxfId="39288" priority="1800" stopIfTrue="1">
      <formula>$N35&gt;0.15</formula>
    </cfRule>
  </conditionalFormatting>
  <conditionalFormatting sqref="F35">
    <cfRule type="expression" dxfId="39287" priority="1797">
      <formula>AND(#REF!&gt;0.08,#REF!&lt;0.15)</formula>
    </cfRule>
    <cfRule type="expression" dxfId="39286" priority="1798" stopIfTrue="1">
      <formula>#REF!&gt;0.15</formula>
    </cfRule>
  </conditionalFormatting>
  <conditionalFormatting sqref="F35">
    <cfRule type="expression" dxfId="39285" priority="1795">
      <formula>AND($N35&gt;0.08,$N35&lt;0.15)</formula>
    </cfRule>
    <cfRule type="expression" dxfId="39284" priority="1796" stopIfTrue="1">
      <formula>$N35&gt;0.15</formula>
    </cfRule>
  </conditionalFormatting>
  <conditionalFormatting sqref="F35">
    <cfRule type="expression" dxfId="39283" priority="1793">
      <formula>AND(#REF!&gt;0.08,#REF!&lt;0.15)</formula>
    </cfRule>
    <cfRule type="expression" dxfId="39282" priority="1794" stopIfTrue="1">
      <formula>#REF!&gt;0.15</formula>
    </cfRule>
  </conditionalFormatting>
  <conditionalFormatting sqref="G35">
    <cfRule type="expression" dxfId="39281" priority="1789">
      <formula>AND($N35&gt;0.08,$N35&lt;0.15)</formula>
    </cfRule>
    <cfRule type="expression" dxfId="39280" priority="1790" stopIfTrue="1">
      <formula>$N35&gt;0.15</formula>
    </cfRule>
  </conditionalFormatting>
  <conditionalFormatting sqref="G35">
    <cfRule type="expression" dxfId="39279" priority="1791">
      <formula>AND($N35&gt;0.08,$N35&lt;0.15)</formula>
    </cfRule>
    <cfRule type="expression" dxfId="39278" priority="1792" stopIfTrue="1">
      <formula>$N35&gt;0.15</formula>
    </cfRule>
  </conditionalFormatting>
  <conditionalFormatting sqref="D35">
    <cfRule type="expression" dxfId="39277" priority="1787">
      <formula>AND($N35&gt;0.08,$N35&lt;0.15)</formula>
    </cfRule>
    <cfRule type="expression" dxfId="39276" priority="1788" stopIfTrue="1">
      <formula>$N35&gt;0.15</formula>
    </cfRule>
  </conditionalFormatting>
  <conditionalFormatting sqref="D35">
    <cfRule type="expression" dxfId="39275" priority="1785">
      <formula>AND($N35&gt;0.08,$N35&lt;0.15)</formula>
    </cfRule>
    <cfRule type="expression" dxfId="39274" priority="1786" stopIfTrue="1">
      <formula>$N35&gt;0.15</formula>
    </cfRule>
  </conditionalFormatting>
  <conditionalFormatting sqref="H35">
    <cfRule type="expression" dxfId="39273" priority="1783">
      <formula>AND($N35&gt;0.08,$N35&lt;0.15)</formula>
    </cfRule>
    <cfRule type="expression" dxfId="39272" priority="1784" stopIfTrue="1">
      <formula>$N35&gt;0.15</formula>
    </cfRule>
  </conditionalFormatting>
  <conditionalFormatting sqref="H35">
    <cfRule type="expression" dxfId="39271" priority="1781">
      <formula>AND($N35&gt;0.08,$N35&lt;0.15)</formula>
    </cfRule>
    <cfRule type="expression" dxfId="39270" priority="1782" stopIfTrue="1">
      <formula>$N35&gt;0.15</formula>
    </cfRule>
  </conditionalFormatting>
  <conditionalFormatting sqref="F36">
    <cfRule type="expression" dxfId="39269" priority="1777">
      <formula>AND($N36&gt;0.08,$N36&lt;0.15)</formula>
    </cfRule>
    <cfRule type="expression" dxfId="39268" priority="1778" stopIfTrue="1">
      <formula>$N36&gt;0.15</formula>
    </cfRule>
  </conditionalFormatting>
  <conditionalFormatting sqref="F36">
    <cfRule type="expression" dxfId="39267" priority="1779">
      <formula>AND($N36&gt;0.08,$N36&lt;0.15)</formula>
    </cfRule>
    <cfRule type="expression" dxfId="39266" priority="1780" stopIfTrue="1">
      <formula>$N36&gt;0.15</formula>
    </cfRule>
  </conditionalFormatting>
  <conditionalFormatting sqref="F36">
    <cfRule type="expression" dxfId="39265" priority="1775">
      <formula>AND($N36&gt;0.08,$N36&lt;0.15)</formula>
    </cfRule>
    <cfRule type="expression" dxfId="39264" priority="1776" stopIfTrue="1">
      <formula>$N36&gt;0.15</formula>
    </cfRule>
  </conditionalFormatting>
  <conditionalFormatting sqref="F36">
    <cfRule type="expression" dxfId="39263" priority="1773">
      <formula>AND(#REF!&gt;0.08,#REF!&lt;0.15)</formula>
    </cfRule>
    <cfRule type="expression" dxfId="39262" priority="1774" stopIfTrue="1">
      <formula>#REF!&gt;0.15</formula>
    </cfRule>
  </conditionalFormatting>
  <conditionalFormatting sqref="F36">
    <cfRule type="expression" dxfId="39261" priority="1771">
      <formula>AND($N36&gt;0.08,$N36&lt;0.15)</formula>
    </cfRule>
    <cfRule type="expression" dxfId="39260" priority="1772" stopIfTrue="1">
      <formula>$N36&gt;0.15</formula>
    </cfRule>
  </conditionalFormatting>
  <conditionalFormatting sqref="F36">
    <cfRule type="expression" dxfId="39259" priority="1769">
      <formula>AND(#REF!&gt;0.08,#REF!&lt;0.15)</formula>
    </cfRule>
    <cfRule type="expression" dxfId="39258" priority="1770" stopIfTrue="1">
      <formula>#REF!&gt;0.15</formula>
    </cfRule>
  </conditionalFormatting>
  <conditionalFormatting sqref="H36">
    <cfRule type="expression" dxfId="39257" priority="1767">
      <formula>AND($N36&gt;0.08,$N36&lt;0.15)</formula>
    </cfRule>
    <cfRule type="expression" dxfId="39256" priority="1768" stopIfTrue="1">
      <formula>$N36&gt;0.15</formula>
    </cfRule>
  </conditionalFormatting>
  <conditionalFormatting sqref="H36">
    <cfRule type="expression" dxfId="39255" priority="1765">
      <formula>AND($N36&gt;0.08,$N36&lt;0.15)</formula>
    </cfRule>
    <cfRule type="expression" dxfId="39254" priority="1766" stopIfTrue="1">
      <formula>$N36&gt;0.15</formula>
    </cfRule>
  </conditionalFormatting>
  <conditionalFormatting sqref="E36">
    <cfRule type="expression" dxfId="39253" priority="1761">
      <formula>AND(#REF!&gt;0.08,#REF!&lt;0.15)</formula>
    </cfRule>
    <cfRule type="expression" dxfId="39252" priority="1762" stopIfTrue="1">
      <formula>#REF!&gt;0.15</formula>
    </cfRule>
  </conditionalFormatting>
  <conditionalFormatting sqref="E36">
    <cfRule type="expression" dxfId="39251" priority="1763">
      <formula>AND($N36&gt;0.08,$N36&lt;0.15)</formula>
    </cfRule>
    <cfRule type="expression" dxfId="39250" priority="1764" stopIfTrue="1">
      <formula>$N36&gt;0.15</formula>
    </cfRule>
  </conditionalFormatting>
  <conditionalFormatting sqref="E36">
    <cfRule type="expression" dxfId="39249" priority="1759">
      <formula>AND($N36&gt;0.08,$N36&lt;0.15)</formula>
    </cfRule>
    <cfRule type="expression" dxfId="39248" priority="1760" stopIfTrue="1">
      <formula>$N36&gt;0.15</formula>
    </cfRule>
  </conditionalFormatting>
  <conditionalFormatting sqref="E36">
    <cfRule type="expression" dxfId="39247" priority="1757">
      <formula>AND(#REF!&gt;0.08,#REF!&lt;0.15)</formula>
    </cfRule>
    <cfRule type="expression" dxfId="39246" priority="1758" stopIfTrue="1">
      <formula>#REF!&gt;0.15</formula>
    </cfRule>
  </conditionalFormatting>
  <conditionalFormatting sqref="D36">
    <cfRule type="expression" dxfId="39245" priority="1755">
      <formula>AND($N36&gt;0.08,$N36&lt;0.15)</formula>
    </cfRule>
    <cfRule type="expression" dxfId="39244" priority="1756" stopIfTrue="1">
      <formula>$N36&gt;0.15</formula>
    </cfRule>
  </conditionalFormatting>
  <conditionalFormatting sqref="D36">
    <cfRule type="expression" dxfId="39243" priority="1753">
      <formula>AND($N36&gt;0.08,$N36&lt;0.15)</formula>
    </cfRule>
    <cfRule type="expression" dxfId="39242" priority="1754" stopIfTrue="1">
      <formula>$N36&gt;0.15</formula>
    </cfRule>
  </conditionalFormatting>
  <conditionalFormatting sqref="G36">
    <cfRule type="expression" dxfId="39241" priority="1749">
      <formula>AND($N36&gt;0.08,$N36&lt;0.15)</formula>
    </cfRule>
    <cfRule type="expression" dxfId="39240" priority="1750" stopIfTrue="1">
      <formula>$N36&gt;0.15</formula>
    </cfRule>
  </conditionalFormatting>
  <conditionalFormatting sqref="G36">
    <cfRule type="expression" dxfId="39239" priority="1751">
      <formula>AND($N36&gt;0.08,$N36&lt;0.15)</formula>
    </cfRule>
    <cfRule type="expression" dxfId="39238" priority="1752" stopIfTrue="1">
      <formula>$N36&gt;0.15</formula>
    </cfRule>
  </conditionalFormatting>
  <conditionalFormatting sqref="F37">
    <cfRule type="expression" dxfId="39237" priority="1745">
      <formula>AND($N37&gt;0.08,$N37&lt;0.15)</formula>
    </cfRule>
    <cfRule type="expression" dxfId="39236" priority="1746" stopIfTrue="1">
      <formula>$N37&gt;0.15</formula>
    </cfRule>
  </conditionalFormatting>
  <conditionalFormatting sqref="F37">
    <cfRule type="expression" dxfId="39235" priority="1747">
      <formula>AND($N37&gt;0.08,$N37&lt;0.15)</formula>
    </cfRule>
    <cfRule type="expression" dxfId="39234" priority="1748" stopIfTrue="1">
      <formula>$N37&gt;0.15</formula>
    </cfRule>
  </conditionalFormatting>
  <conditionalFormatting sqref="F37">
    <cfRule type="expression" dxfId="39233" priority="1743">
      <formula>AND($N37&gt;0.08,$N37&lt;0.15)</formula>
    </cfRule>
    <cfRule type="expression" dxfId="39232" priority="1744" stopIfTrue="1">
      <formula>$N37&gt;0.15</formula>
    </cfRule>
  </conditionalFormatting>
  <conditionalFormatting sqref="F37">
    <cfRule type="expression" dxfId="39231" priority="1741">
      <formula>AND(#REF!&gt;0.08,#REF!&lt;0.15)</formula>
    </cfRule>
    <cfRule type="expression" dxfId="39230" priority="1742" stopIfTrue="1">
      <formula>#REF!&gt;0.15</formula>
    </cfRule>
  </conditionalFormatting>
  <conditionalFormatting sqref="F37">
    <cfRule type="expression" dxfId="39229" priority="1739">
      <formula>AND($N37&gt;0.08,$N37&lt;0.15)</formula>
    </cfRule>
    <cfRule type="expression" dxfId="39228" priority="1740" stopIfTrue="1">
      <formula>$N37&gt;0.15</formula>
    </cfRule>
  </conditionalFormatting>
  <conditionalFormatting sqref="F37">
    <cfRule type="expression" dxfId="39227" priority="1737">
      <formula>AND(#REF!&gt;0.08,#REF!&lt;0.15)</formula>
    </cfRule>
    <cfRule type="expression" dxfId="39226" priority="1738" stopIfTrue="1">
      <formula>#REF!&gt;0.15</formula>
    </cfRule>
  </conditionalFormatting>
  <conditionalFormatting sqref="H37:H38">
    <cfRule type="expression" dxfId="39225" priority="1735">
      <formula>AND($N37&gt;0.08,$N37&lt;0.15)</formula>
    </cfRule>
    <cfRule type="expression" dxfId="39224" priority="1736" stopIfTrue="1">
      <formula>$N37&gt;0.15</formula>
    </cfRule>
  </conditionalFormatting>
  <conditionalFormatting sqref="H37:H38">
    <cfRule type="expression" dxfId="39223" priority="1733">
      <formula>AND($N37&gt;0.08,$N37&lt;0.15)</formula>
    </cfRule>
    <cfRule type="expression" dxfId="39222" priority="1734" stopIfTrue="1">
      <formula>$N37&gt;0.15</formula>
    </cfRule>
  </conditionalFormatting>
  <conditionalFormatting sqref="E37:E38">
    <cfRule type="expression" dxfId="39221" priority="1729">
      <formula>AND(#REF!&gt;0.08,#REF!&lt;0.15)</formula>
    </cfRule>
    <cfRule type="expression" dxfId="39220" priority="1730" stopIfTrue="1">
      <formula>#REF!&gt;0.15</formula>
    </cfRule>
  </conditionalFormatting>
  <conditionalFormatting sqref="E37:E38">
    <cfRule type="expression" dxfId="39219" priority="1731">
      <formula>AND($N37&gt;0.08,$N37&lt;0.15)</formula>
    </cfRule>
    <cfRule type="expression" dxfId="39218" priority="1732" stopIfTrue="1">
      <formula>$N37&gt;0.15</formula>
    </cfRule>
  </conditionalFormatting>
  <conditionalFormatting sqref="E37:E38">
    <cfRule type="expression" dxfId="39217" priority="1727">
      <formula>AND($N37&gt;0.08,$N37&lt;0.15)</formula>
    </cfRule>
    <cfRule type="expression" dxfId="39216" priority="1728" stopIfTrue="1">
      <formula>$N37&gt;0.15</formula>
    </cfRule>
  </conditionalFormatting>
  <conditionalFormatting sqref="E37:E38">
    <cfRule type="expression" dxfId="39215" priority="1725">
      <formula>AND(#REF!&gt;0.08,#REF!&lt;0.15)</formula>
    </cfRule>
    <cfRule type="expression" dxfId="39214" priority="1726" stopIfTrue="1">
      <formula>#REF!&gt;0.15</formula>
    </cfRule>
  </conditionalFormatting>
  <conditionalFormatting sqref="D37:D38">
    <cfRule type="expression" dxfId="39213" priority="1723">
      <formula>AND($N37&gt;0.08,$N37&lt;0.15)</formula>
    </cfRule>
    <cfRule type="expression" dxfId="39212" priority="1724" stopIfTrue="1">
      <formula>$N37&gt;0.15</formula>
    </cfRule>
  </conditionalFormatting>
  <conditionalFormatting sqref="D37:D38">
    <cfRule type="expression" dxfId="39211" priority="1721">
      <formula>AND($N37&gt;0.08,$N37&lt;0.15)</formula>
    </cfRule>
    <cfRule type="expression" dxfId="39210" priority="1722" stopIfTrue="1">
      <formula>$N37&gt;0.15</formula>
    </cfRule>
  </conditionalFormatting>
  <conditionalFormatting sqref="G37">
    <cfRule type="expression" dxfId="39209" priority="1717">
      <formula>AND($N37&gt;0.08,$N37&lt;0.15)</formula>
    </cfRule>
    <cfRule type="expression" dxfId="39208" priority="1718" stopIfTrue="1">
      <formula>$N37&gt;0.15</formula>
    </cfRule>
  </conditionalFormatting>
  <conditionalFormatting sqref="G37">
    <cfRule type="expression" dxfId="39207" priority="1719">
      <formula>AND($N37&gt;0.08,$N37&lt;0.15)</formula>
    </cfRule>
    <cfRule type="expression" dxfId="39206" priority="1720" stopIfTrue="1">
      <formula>$N37&gt;0.15</formula>
    </cfRule>
  </conditionalFormatting>
  <conditionalFormatting sqref="H7">
    <cfRule type="expression" dxfId="39205" priority="1703">
      <formula>AND($N7&gt;0.08,$N7&lt;0.15)</formula>
    </cfRule>
    <cfRule type="expression" dxfId="39204" priority="1704" stopIfTrue="1">
      <formula>$N7&gt;0.15</formula>
    </cfRule>
  </conditionalFormatting>
  <conditionalFormatting sqref="H7">
    <cfRule type="expression" dxfId="39203" priority="1701">
      <formula>AND($N7&gt;0.08,$N7&lt;0.15)</formula>
    </cfRule>
    <cfRule type="expression" dxfId="39202" priority="1702" stopIfTrue="1">
      <formula>$N7&gt;0.15</formula>
    </cfRule>
  </conditionalFormatting>
  <conditionalFormatting sqref="E7:E8">
    <cfRule type="expression" dxfId="39201" priority="1697">
      <formula>AND(#REF!&gt;0.08,#REF!&lt;0.15)</formula>
    </cfRule>
    <cfRule type="expression" dxfId="39200" priority="1698" stopIfTrue="1">
      <formula>#REF!&gt;0.15</formula>
    </cfRule>
  </conditionalFormatting>
  <conditionalFormatting sqref="E7:E8">
    <cfRule type="expression" dxfId="39199" priority="1699">
      <formula>AND($N7&gt;0.08,$N7&lt;0.15)</formula>
    </cfRule>
    <cfRule type="expression" dxfId="39198" priority="1700" stopIfTrue="1">
      <formula>$N7&gt;0.15</formula>
    </cfRule>
  </conditionalFormatting>
  <conditionalFormatting sqref="E7:E8">
    <cfRule type="expression" dxfId="39197" priority="1695">
      <formula>AND($N7&gt;0.08,$N7&lt;0.15)</formula>
    </cfRule>
    <cfRule type="expression" dxfId="39196" priority="1696" stopIfTrue="1">
      <formula>$N7&gt;0.15</formula>
    </cfRule>
  </conditionalFormatting>
  <conditionalFormatting sqref="E7:E8">
    <cfRule type="expression" dxfId="39195" priority="1693">
      <formula>AND(#REF!&gt;0.08,#REF!&lt;0.15)</formula>
    </cfRule>
    <cfRule type="expression" dxfId="39194" priority="1694" stopIfTrue="1">
      <formula>#REF!&gt;0.15</formula>
    </cfRule>
  </conditionalFormatting>
  <conditionalFormatting sqref="D7:D8">
    <cfRule type="expression" dxfId="39193" priority="1691">
      <formula>AND($N7&gt;0.08,$N7&lt;0.15)</formula>
    </cfRule>
    <cfRule type="expression" dxfId="39192" priority="1692" stopIfTrue="1">
      <formula>$N7&gt;0.15</formula>
    </cfRule>
  </conditionalFormatting>
  <conditionalFormatting sqref="D7:D8">
    <cfRule type="expression" dxfId="39191" priority="1689">
      <formula>AND($N7&gt;0.08,$N7&lt;0.15)</formula>
    </cfRule>
    <cfRule type="expression" dxfId="39190" priority="1690" stopIfTrue="1">
      <formula>$N7&gt;0.15</formula>
    </cfRule>
  </conditionalFormatting>
  <conditionalFormatting sqref="G7">
    <cfRule type="expression" dxfId="39189" priority="1685">
      <formula>AND($N7&gt;0.08,$N7&lt;0.15)</formula>
    </cfRule>
    <cfRule type="expression" dxfId="39188" priority="1686" stopIfTrue="1">
      <formula>$N7&gt;0.15</formula>
    </cfRule>
  </conditionalFormatting>
  <conditionalFormatting sqref="G7">
    <cfRule type="expression" dxfId="39187" priority="1687">
      <formula>AND($N7&gt;0.08,$N7&lt;0.15)</formula>
    </cfRule>
    <cfRule type="expression" dxfId="39186" priority="1688" stopIfTrue="1">
      <formula>$N7&gt;0.15</formula>
    </cfRule>
  </conditionalFormatting>
  <conditionalFormatting sqref="H7">
    <cfRule type="expression" dxfId="39185" priority="1671">
      <formula>AND($N7&gt;0.08,$N7&lt;0.15)</formula>
    </cfRule>
    <cfRule type="expression" dxfId="39184" priority="1672" stopIfTrue="1">
      <formula>$N7&gt;0.15</formula>
    </cfRule>
  </conditionalFormatting>
  <conditionalFormatting sqref="H7">
    <cfRule type="expression" dxfId="39183" priority="1669">
      <formula>AND($N7&gt;0.08,$N7&lt;0.15)</formula>
    </cfRule>
    <cfRule type="expression" dxfId="39182" priority="1670" stopIfTrue="1">
      <formula>$N7&gt;0.15</formula>
    </cfRule>
  </conditionalFormatting>
  <conditionalFormatting sqref="E7:E8">
    <cfRule type="expression" dxfId="39181" priority="1665">
      <formula>AND(#REF!&gt;0.08,#REF!&lt;0.15)</formula>
    </cfRule>
    <cfRule type="expression" dxfId="39180" priority="1666" stopIfTrue="1">
      <formula>#REF!&gt;0.15</formula>
    </cfRule>
  </conditionalFormatting>
  <conditionalFormatting sqref="E7:E8">
    <cfRule type="expression" dxfId="39179" priority="1667">
      <formula>AND($N7&gt;0.08,$N7&lt;0.15)</formula>
    </cfRule>
    <cfRule type="expression" dxfId="39178" priority="1668" stopIfTrue="1">
      <formula>$N7&gt;0.15</formula>
    </cfRule>
  </conditionalFormatting>
  <conditionalFormatting sqref="E7:E8">
    <cfRule type="expression" dxfId="39177" priority="1663">
      <formula>AND($N7&gt;0.08,$N7&lt;0.15)</formula>
    </cfRule>
    <cfRule type="expression" dxfId="39176" priority="1664" stopIfTrue="1">
      <formula>$N7&gt;0.15</formula>
    </cfRule>
  </conditionalFormatting>
  <conditionalFormatting sqref="E7:E8">
    <cfRule type="expression" dxfId="39175" priority="1661">
      <formula>AND(#REF!&gt;0.08,#REF!&lt;0.15)</formula>
    </cfRule>
    <cfRule type="expression" dxfId="39174" priority="1662" stopIfTrue="1">
      <formula>#REF!&gt;0.15</formula>
    </cfRule>
  </conditionalFormatting>
  <conditionalFormatting sqref="D7:D8">
    <cfRule type="expression" dxfId="39173" priority="1659">
      <formula>AND($N7&gt;0.08,$N7&lt;0.15)</formula>
    </cfRule>
    <cfRule type="expression" dxfId="39172" priority="1660" stopIfTrue="1">
      <formula>$N7&gt;0.15</formula>
    </cfRule>
  </conditionalFormatting>
  <conditionalFormatting sqref="D7:D8">
    <cfRule type="expression" dxfId="39171" priority="1657">
      <formula>AND($N7&gt;0.08,$N7&lt;0.15)</formula>
    </cfRule>
    <cfRule type="expression" dxfId="39170" priority="1658" stopIfTrue="1">
      <formula>$N7&gt;0.15</formula>
    </cfRule>
  </conditionalFormatting>
  <conditionalFormatting sqref="G7">
    <cfRule type="expression" dxfId="39169" priority="1653">
      <formula>AND($N7&gt;0.08,$N7&lt;0.15)</formula>
    </cfRule>
    <cfRule type="expression" dxfId="39168" priority="1654" stopIfTrue="1">
      <formula>$N7&gt;0.15</formula>
    </cfRule>
  </conditionalFormatting>
  <conditionalFormatting sqref="G7">
    <cfRule type="expression" dxfId="39167" priority="1655">
      <formula>AND($N7&gt;0.08,$N7&lt;0.15)</formula>
    </cfRule>
    <cfRule type="expression" dxfId="39166" priority="1656" stopIfTrue="1">
      <formula>$N7&gt;0.15</formula>
    </cfRule>
  </conditionalFormatting>
  <conditionalFormatting sqref="H8">
    <cfRule type="expression" dxfId="39165" priority="1639">
      <formula>AND($N8&gt;0.08,$N8&lt;0.15)</formula>
    </cfRule>
    <cfRule type="expression" dxfId="39164" priority="1640" stopIfTrue="1">
      <formula>$N8&gt;0.15</formula>
    </cfRule>
  </conditionalFormatting>
  <conditionalFormatting sqref="H8">
    <cfRule type="expression" dxfId="39163" priority="1637">
      <formula>AND($N8&gt;0.08,$N8&lt;0.15)</formula>
    </cfRule>
    <cfRule type="expression" dxfId="39162" priority="1638" stopIfTrue="1">
      <formula>$N8&gt;0.15</formula>
    </cfRule>
  </conditionalFormatting>
  <conditionalFormatting sqref="G8">
    <cfRule type="expression" dxfId="39161" priority="1621">
      <formula>AND($N8&gt;0.08,$N8&lt;0.15)</formula>
    </cfRule>
    <cfRule type="expression" dxfId="39160" priority="1622" stopIfTrue="1">
      <formula>$N8&gt;0.15</formula>
    </cfRule>
  </conditionalFormatting>
  <conditionalFormatting sqref="G8">
    <cfRule type="expression" dxfId="39159" priority="1623">
      <formula>AND($N8&gt;0.08,$N8&lt;0.15)</formula>
    </cfRule>
    <cfRule type="expression" dxfId="39158" priority="1624" stopIfTrue="1">
      <formula>$N8&gt;0.15</formula>
    </cfRule>
  </conditionalFormatting>
  <conditionalFormatting sqref="H8">
    <cfRule type="expression" dxfId="39157" priority="1607">
      <formula>AND($N8&gt;0.08,$N8&lt;0.15)</formula>
    </cfRule>
    <cfRule type="expression" dxfId="39156" priority="1608" stopIfTrue="1">
      <formula>$N8&gt;0.15</formula>
    </cfRule>
  </conditionalFormatting>
  <conditionalFormatting sqref="H8">
    <cfRule type="expression" dxfId="39155" priority="1605">
      <formula>AND($N8&gt;0.08,$N8&lt;0.15)</formula>
    </cfRule>
    <cfRule type="expression" dxfId="39154" priority="1606" stopIfTrue="1">
      <formula>$N8&gt;0.15</formula>
    </cfRule>
  </conditionalFormatting>
  <conditionalFormatting sqref="G8">
    <cfRule type="expression" dxfId="39153" priority="1589">
      <formula>AND($N8&gt;0.08,$N8&lt;0.15)</formula>
    </cfRule>
    <cfRule type="expression" dxfId="39152" priority="1590" stopIfTrue="1">
      <formula>$N8&gt;0.15</formula>
    </cfRule>
  </conditionalFormatting>
  <conditionalFormatting sqref="G8">
    <cfRule type="expression" dxfId="39151" priority="1591">
      <formula>AND($N8&gt;0.08,$N8&lt;0.15)</formula>
    </cfRule>
    <cfRule type="expression" dxfId="39150" priority="1592" stopIfTrue="1">
      <formula>$N8&gt;0.15</formula>
    </cfRule>
  </conditionalFormatting>
  <conditionalFormatting sqref="E14:E15">
    <cfRule type="expression" dxfId="39149" priority="1321">
      <formula>AND(#REF!&gt;0.08,#REF!&lt;0.15)</formula>
    </cfRule>
    <cfRule type="expression" dxfId="39148" priority="1322" stopIfTrue="1">
      <formula>#REF!&gt;0.15</formula>
    </cfRule>
  </conditionalFormatting>
  <conditionalFormatting sqref="E14:E15">
    <cfRule type="expression" dxfId="39147" priority="1323">
      <formula>AND($N14&gt;0.08,$N14&lt;0.15)</formula>
    </cfRule>
    <cfRule type="expression" dxfId="39146" priority="1324" stopIfTrue="1">
      <formula>$N14&gt;0.15</formula>
    </cfRule>
  </conditionalFormatting>
  <conditionalFormatting sqref="E14:E15">
    <cfRule type="expression" dxfId="39145" priority="1315">
      <formula>AND($N14&gt;0.08,$N14&lt;0.15)</formula>
    </cfRule>
    <cfRule type="expression" dxfId="39144" priority="1316" stopIfTrue="1">
      <formula>$N14&gt;0.15</formula>
    </cfRule>
  </conditionalFormatting>
  <conditionalFormatting sqref="E14:E15">
    <cfRule type="expression" dxfId="39143" priority="1313">
      <formula>AND(#REF!&gt;0.08,#REF!&lt;0.15)</formula>
    </cfRule>
    <cfRule type="expression" dxfId="39142" priority="1314" stopIfTrue="1">
      <formula>#REF!&gt;0.15</formula>
    </cfRule>
  </conditionalFormatting>
  <conditionalFormatting sqref="D14">
    <cfRule type="expression" dxfId="39141" priority="1311">
      <formula>AND($N14&gt;0.08,$N14&lt;0.15)</formula>
    </cfRule>
    <cfRule type="expression" dxfId="39140" priority="1312" stopIfTrue="1">
      <formula>$N14&gt;0.15</formula>
    </cfRule>
  </conditionalFormatting>
  <conditionalFormatting sqref="D14">
    <cfRule type="expression" dxfId="39139" priority="1309">
      <formula>AND($N14&gt;0.08,$N14&lt;0.15)</formula>
    </cfRule>
    <cfRule type="expression" dxfId="39138" priority="1310" stopIfTrue="1">
      <formula>$N14&gt;0.15</formula>
    </cfRule>
  </conditionalFormatting>
  <conditionalFormatting sqref="E14:E15">
    <cfRule type="expression" dxfId="39137" priority="1293">
      <formula>AND(#REF!&gt;0.08,#REF!&lt;0.15)</formula>
    </cfRule>
    <cfRule type="expression" dxfId="39136" priority="1294" stopIfTrue="1">
      <formula>#REF!&gt;0.15</formula>
    </cfRule>
  </conditionalFormatting>
  <conditionalFormatting sqref="E14:E15">
    <cfRule type="expression" dxfId="39135" priority="1295">
      <formula>AND($N14&gt;0.08,$N14&lt;0.15)</formula>
    </cfRule>
    <cfRule type="expression" dxfId="39134" priority="1296" stopIfTrue="1">
      <formula>$N14&gt;0.15</formula>
    </cfRule>
  </conditionalFormatting>
  <conditionalFormatting sqref="E14:E15">
    <cfRule type="expression" dxfId="39133" priority="1291">
      <formula>AND($N14&gt;0.08,$N14&lt;0.15)</formula>
    </cfRule>
    <cfRule type="expression" dxfId="39132" priority="1292" stopIfTrue="1">
      <formula>$N14&gt;0.15</formula>
    </cfRule>
  </conditionalFormatting>
  <conditionalFormatting sqref="E14:E15">
    <cfRule type="expression" dxfId="39131" priority="1289">
      <formula>AND(#REF!&gt;0.08,#REF!&lt;0.15)</formula>
    </cfRule>
    <cfRule type="expression" dxfId="39130" priority="1290" stopIfTrue="1">
      <formula>#REF!&gt;0.15</formula>
    </cfRule>
  </conditionalFormatting>
  <conditionalFormatting sqref="D14">
    <cfRule type="expression" dxfId="39129" priority="1287">
      <formula>AND($N14&gt;0.08,$N14&lt;0.15)</formula>
    </cfRule>
    <cfRule type="expression" dxfId="39128" priority="1288" stopIfTrue="1">
      <formula>$N14&gt;0.15</formula>
    </cfRule>
  </conditionalFormatting>
  <conditionalFormatting sqref="D14">
    <cfRule type="expression" dxfId="39127" priority="1285">
      <formula>AND($N14&gt;0.08,$N14&lt;0.15)</formula>
    </cfRule>
    <cfRule type="expression" dxfId="39126" priority="1286" stopIfTrue="1">
      <formula>$N14&gt;0.15</formula>
    </cfRule>
  </conditionalFormatting>
  <conditionalFormatting sqref="D15">
    <cfRule type="expression" dxfId="39125" priority="1263">
      <formula>AND($N15&gt;0.08,$N15&lt;0.15)</formula>
    </cfRule>
    <cfRule type="expression" dxfId="39124" priority="1264" stopIfTrue="1">
      <formula>$N15&gt;0.15</formula>
    </cfRule>
  </conditionalFormatting>
  <conditionalFormatting sqref="D15">
    <cfRule type="expression" dxfId="39123" priority="1261">
      <formula>AND($N15&gt;0.08,$N15&lt;0.15)</formula>
    </cfRule>
    <cfRule type="expression" dxfId="39122" priority="1262" stopIfTrue="1">
      <formula>$N15&gt;0.15</formula>
    </cfRule>
  </conditionalFormatting>
  <conditionalFormatting sqref="D15">
    <cfRule type="expression" dxfId="39121" priority="1211">
      <formula>AND($N15&gt;0.08,$N15&lt;0.15)</formula>
    </cfRule>
    <cfRule type="expression" dxfId="39120" priority="1212" stopIfTrue="1">
      <formula>$N15&gt;0.15</formula>
    </cfRule>
  </conditionalFormatting>
  <conditionalFormatting sqref="D15">
    <cfRule type="expression" dxfId="39119" priority="1209">
      <formula>AND($N15&gt;0.08,$N15&lt;0.15)</formula>
    </cfRule>
    <cfRule type="expression" dxfId="39118" priority="1210" stopIfTrue="1">
      <formula>$N15&gt;0.15</formula>
    </cfRule>
  </conditionalFormatting>
  <conditionalFormatting sqref="H22">
    <cfRule type="expression" dxfId="39117" priority="887">
      <formula>AND($N22&gt;0.08,$N22&lt;0.15)</formula>
    </cfRule>
    <cfRule type="expression" dxfId="39116" priority="888" stopIfTrue="1">
      <formula>$N22&gt;0.15</formula>
    </cfRule>
  </conditionalFormatting>
  <conditionalFormatting sqref="H22">
    <cfRule type="expression" dxfId="39115" priority="885">
      <formula>AND($N22&gt;0.08,$N22&lt;0.15)</formula>
    </cfRule>
    <cfRule type="expression" dxfId="39114" priority="886" stopIfTrue="1">
      <formula>$N22&gt;0.15</formula>
    </cfRule>
  </conditionalFormatting>
  <conditionalFormatting sqref="H22">
    <cfRule type="expression" dxfId="39113" priority="827">
      <formula>AND($N22&gt;0.08,$N22&lt;0.15)</formula>
    </cfRule>
    <cfRule type="expression" dxfId="39112" priority="828" stopIfTrue="1">
      <formula>$N22&gt;0.15</formula>
    </cfRule>
  </conditionalFormatting>
  <conditionalFormatting sqref="H22">
    <cfRule type="expression" dxfId="39111" priority="825">
      <formula>AND($N22&gt;0.08,$N22&lt;0.15)</formula>
    </cfRule>
    <cfRule type="expression" dxfId="39110" priority="826" stopIfTrue="1">
      <formula>$N22&gt;0.15</formula>
    </cfRule>
  </conditionalFormatting>
  <conditionalFormatting sqref="F7:F8">
    <cfRule type="expression" dxfId="39109" priority="821">
      <formula>AND(#REF!&gt;0.08,#REF!&lt;0.15)</formula>
    </cfRule>
    <cfRule type="expression" dxfId="39108" priority="822" stopIfTrue="1">
      <formula>#REF!&gt;0.15</formula>
    </cfRule>
  </conditionalFormatting>
  <conditionalFormatting sqref="F7:F8">
    <cfRule type="expression" dxfId="39107" priority="823">
      <formula>AND($N7&gt;0.08,$N7&lt;0.15)</formula>
    </cfRule>
    <cfRule type="expression" dxfId="39106" priority="824" stopIfTrue="1">
      <formula>$N7&gt;0.15</formula>
    </cfRule>
  </conditionalFormatting>
  <conditionalFormatting sqref="F7:F8">
    <cfRule type="expression" dxfId="39105" priority="819">
      <formula>AND($N7&gt;0.08,$N7&lt;0.15)</formula>
    </cfRule>
    <cfRule type="expression" dxfId="39104" priority="820" stopIfTrue="1">
      <formula>$N7&gt;0.15</formula>
    </cfRule>
  </conditionalFormatting>
  <conditionalFormatting sqref="F7:F8">
    <cfRule type="expression" dxfId="39103" priority="817">
      <formula>AND(#REF!&gt;0.08,#REF!&lt;0.15)</formula>
    </cfRule>
    <cfRule type="expression" dxfId="39102" priority="818" stopIfTrue="1">
      <formula>#REF!&gt;0.15</formula>
    </cfRule>
  </conditionalFormatting>
  <conditionalFormatting sqref="F7:F8">
    <cfRule type="expression" dxfId="39101" priority="813">
      <formula>AND(#REF!&gt;0.08,#REF!&lt;0.15)</formula>
    </cfRule>
    <cfRule type="expression" dxfId="39100" priority="814" stopIfTrue="1">
      <formula>#REF!&gt;0.15</formula>
    </cfRule>
  </conditionalFormatting>
  <conditionalFormatting sqref="F7:F8">
    <cfRule type="expression" dxfId="39099" priority="815">
      <formula>AND($N7&gt;0.08,$N7&lt;0.15)</formula>
    </cfRule>
    <cfRule type="expression" dxfId="39098" priority="816" stopIfTrue="1">
      <formula>$N7&gt;0.15</formula>
    </cfRule>
  </conditionalFormatting>
  <conditionalFormatting sqref="F7:F8">
    <cfRule type="expression" dxfId="39097" priority="811">
      <formula>AND($N7&gt;0.08,$N7&lt;0.15)</formula>
    </cfRule>
    <cfRule type="expression" dxfId="39096" priority="812" stopIfTrue="1">
      <formula>$N7&gt;0.15</formula>
    </cfRule>
  </conditionalFormatting>
  <conditionalFormatting sqref="F7:F8">
    <cfRule type="expression" dxfId="39095" priority="809">
      <formula>AND(#REF!&gt;0.08,#REF!&lt;0.15)</formula>
    </cfRule>
    <cfRule type="expression" dxfId="39094" priority="810" stopIfTrue="1">
      <formula>#REF!&gt;0.15</formula>
    </cfRule>
  </conditionalFormatting>
  <conditionalFormatting sqref="F9">
    <cfRule type="expression" dxfId="39093" priority="805">
      <formula>AND($N9&gt;0.08,$N9&lt;0.15)</formula>
    </cfRule>
    <cfRule type="expression" dxfId="39092" priority="806" stopIfTrue="1">
      <formula>$N9&gt;0.15</formula>
    </cfRule>
  </conditionalFormatting>
  <conditionalFormatting sqref="F9">
    <cfRule type="expression" dxfId="39091" priority="807">
      <formula>AND($N9&gt;0.08,$N9&lt;0.15)</formula>
    </cfRule>
    <cfRule type="expression" dxfId="39090" priority="808" stopIfTrue="1">
      <formula>$N9&gt;0.15</formula>
    </cfRule>
  </conditionalFormatting>
  <conditionalFormatting sqref="F9">
    <cfRule type="expression" dxfId="39089" priority="803">
      <formula>AND($N9&gt;0.08,$N9&lt;0.15)</formula>
    </cfRule>
    <cfRule type="expression" dxfId="39088" priority="804" stopIfTrue="1">
      <formula>$N9&gt;0.15</formula>
    </cfRule>
  </conditionalFormatting>
  <conditionalFormatting sqref="F9">
    <cfRule type="expression" dxfId="39087" priority="801">
      <formula>AND(#REF!&gt;0.08,#REF!&lt;0.15)</formula>
    </cfRule>
    <cfRule type="expression" dxfId="39086" priority="802" stopIfTrue="1">
      <formula>#REF!&gt;0.15</formula>
    </cfRule>
  </conditionalFormatting>
  <conditionalFormatting sqref="F9">
    <cfRule type="expression" dxfId="39085" priority="799">
      <formula>AND($N9&gt;0.08,$N9&lt;0.15)</formula>
    </cfRule>
    <cfRule type="expression" dxfId="39084" priority="800" stopIfTrue="1">
      <formula>$N9&gt;0.15</formula>
    </cfRule>
  </conditionalFormatting>
  <conditionalFormatting sqref="F9">
    <cfRule type="expression" dxfId="39083" priority="797">
      <formula>AND(#REF!&gt;0.08,#REF!&lt;0.15)</formula>
    </cfRule>
    <cfRule type="expression" dxfId="39082" priority="798" stopIfTrue="1">
      <formula>#REF!&gt;0.15</formula>
    </cfRule>
  </conditionalFormatting>
  <conditionalFormatting sqref="H9">
    <cfRule type="expression" dxfId="39081" priority="795">
      <formula>AND($N9&gt;0.08,$N9&lt;0.15)</formula>
    </cfRule>
    <cfRule type="expression" dxfId="39080" priority="796" stopIfTrue="1">
      <formula>$N9&gt;0.15</formula>
    </cfRule>
  </conditionalFormatting>
  <conditionalFormatting sqref="H9">
    <cfRule type="expression" dxfId="39079" priority="793">
      <formula>AND($N9&gt;0.08,$N9&lt;0.15)</formula>
    </cfRule>
    <cfRule type="expression" dxfId="39078" priority="794" stopIfTrue="1">
      <formula>$N9&gt;0.15</formula>
    </cfRule>
  </conditionalFormatting>
  <conditionalFormatting sqref="E9">
    <cfRule type="expression" dxfId="39077" priority="789">
      <formula>AND(#REF!&gt;0.08,#REF!&lt;0.15)</formula>
    </cfRule>
    <cfRule type="expression" dxfId="39076" priority="790" stopIfTrue="1">
      <formula>#REF!&gt;0.15</formula>
    </cfRule>
  </conditionalFormatting>
  <conditionalFormatting sqref="E9">
    <cfRule type="expression" dxfId="39075" priority="791">
      <formula>AND($N9&gt;0.08,$N9&lt;0.15)</formula>
    </cfRule>
    <cfRule type="expression" dxfId="39074" priority="792" stopIfTrue="1">
      <formula>$N9&gt;0.15</formula>
    </cfRule>
  </conditionalFormatting>
  <conditionalFormatting sqref="E9">
    <cfRule type="expression" dxfId="39073" priority="787">
      <formula>AND($N9&gt;0.08,$N9&lt;0.15)</formula>
    </cfRule>
    <cfRule type="expression" dxfId="39072" priority="788" stopIfTrue="1">
      <formula>$N9&gt;0.15</formula>
    </cfRule>
  </conditionalFormatting>
  <conditionalFormatting sqref="E9">
    <cfRule type="expression" dxfId="39071" priority="785">
      <formula>AND(#REF!&gt;0.08,#REF!&lt;0.15)</formula>
    </cfRule>
    <cfRule type="expression" dxfId="39070" priority="786" stopIfTrue="1">
      <formula>#REF!&gt;0.15</formula>
    </cfRule>
  </conditionalFormatting>
  <conditionalFormatting sqref="D9">
    <cfRule type="expression" dxfId="39069" priority="783">
      <formula>AND($N9&gt;0.08,$N9&lt;0.15)</formula>
    </cfRule>
    <cfRule type="expression" dxfId="39068" priority="784" stopIfTrue="1">
      <formula>$N9&gt;0.15</formula>
    </cfRule>
  </conditionalFormatting>
  <conditionalFormatting sqref="D9">
    <cfRule type="expression" dxfId="39067" priority="781">
      <formula>AND($N9&gt;0.08,$N9&lt;0.15)</formula>
    </cfRule>
    <cfRule type="expression" dxfId="39066" priority="782" stopIfTrue="1">
      <formula>$N9&gt;0.15</formula>
    </cfRule>
  </conditionalFormatting>
  <conditionalFormatting sqref="G9">
    <cfRule type="expression" dxfId="39065" priority="777">
      <formula>AND($N9&gt;0.08,$N9&lt;0.15)</formula>
    </cfRule>
    <cfRule type="expression" dxfId="39064" priority="778" stopIfTrue="1">
      <formula>$N9&gt;0.15</formula>
    </cfRule>
  </conditionalFormatting>
  <conditionalFormatting sqref="G9">
    <cfRule type="expression" dxfId="39063" priority="779">
      <formula>AND($N9&gt;0.08,$N9&lt;0.15)</formula>
    </cfRule>
    <cfRule type="expression" dxfId="39062" priority="780" stopIfTrue="1">
      <formula>$N9&gt;0.15</formula>
    </cfRule>
  </conditionalFormatting>
  <conditionalFormatting sqref="F9">
    <cfRule type="expression" dxfId="39061" priority="773">
      <formula>AND($N9&gt;0.08,$N9&lt;0.15)</formula>
    </cfRule>
    <cfRule type="expression" dxfId="39060" priority="774" stopIfTrue="1">
      <formula>$N9&gt;0.15</formula>
    </cfRule>
  </conditionalFormatting>
  <conditionalFormatting sqref="F9">
    <cfRule type="expression" dxfId="39059" priority="775">
      <formula>AND($N9&gt;0.08,$N9&lt;0.15)</formula>
    </cfRule>
    <cfRule type="expression" dxfId="39058" priority="776" stopIfTrue="1">
      <formula>$N9&gt;0.15</formula>
    </cfRule>
  </conditionalFormatting>
  <conditionalFormatting sqref="F9">
    <cfRule type="expression" dxfId="39057" priority="771">
      <formula>AND($N9&gt;0.08,$N9&lt;0.15)</formula>
    </cfRule>
    <cfRule type="expression" dxfId="39056" priority="772" stopIfTrue="1">
      <formula>$N9&gt;0.15</formula>
    </cfRule>
  </conditionalFormatting>
  <conditionalFormatting sqref="F9">
    <cfRule type="expression" dxfId="39055" priority="769">
      <formula>AND(#REF!&gt;0.08,#REF!&lt;0.15)</formula>
    </cfRule>
    <cfRule type="expression" dxfId="39054" priority="770" stopIfTrue="1">
      <formula>#REF!&gt;0.15</formula>
    </cfRule>
  </conditionalFormatting>
  <conditionalFormatting sqref="F9">
    <cfRule type="expression" dxfId="39053" priority="767">
      <formula>AND($N9&gt;0.08,$N9&lt;0.15)</formula>
    </cfRule>
    <cfRule type="expression" dxfId="39052" priority="768" stopIfTrue="1">
      <formula>$N9&gt;0.15</formula>
    </cfRule>
  </conditionalFormatting>
  <conditionalFormatting sqref="F9">
    <cfRule type="expression" dxfId="39051" priority="765">
      <formula>AND(#REF!&gt;0.08,#REF!&lt;0.15)</formula>
    </cfRule>
    <cfRule type="expression" dxfId="39050" priority="766" stopIfTrue="1">
      <formula>#REF!&gt;0.15</formula>
    </cfRule>
  </conditionalFormatting>
  <conditionalFormatting sqref="H9">
    <cfRule type="expression" dxfId="39049" priority="763">
      <formula>AND($N9&gt;0.08,$N9&lt;0.15)</formula>
    </cfRule>
    <cfRule type="expression" dxfId="39048" priority="764" stopIfTrue="1">
      <formula>$N9&gt;0.15</formula>
    </cfRule>
  </conditionalFormatting>
  <conditionalFormatting sqref="H9">
    <cfRule type="expression" dxfId="39047" priority="761">
      <formula>AND($N9&gt;0.08,$N9&lt;0.15)</formula>
    </cfRule>
    <cfRule type="expression" dxfId="39046" priority="762" stopIfTrue="1">
      <formula>$N9&gt;0.15</formula>
    </cfRule>
  </conditionalFormatting>
  <conditionalFormatting sqref="E9">
    <cfRule type="expression" dxfId="39045" priority="757">
      <formula>AND(#REF!&gt;0.08,#REF!&lt;0.15)</formula>
    </cfRule>
    <cfRule type="expression" dxfId="39044" priority="758" stopIfTrue="1">
      <formula>#REF!&gt;0.15</formula>
    </cfRule>
  </conditionalFormatting>
  <conditionalFormatting sqref="E9">
    <cfRule type="expression" dxfId="39043" priority="759">
      <formula>AND($N9&gt;0.08,$N9&lt;0.15)</formula>
    </cfRule>
    <cfRule type="expression" dxfId="39042" priority="760" stopIfTrue="1">
      <formula>$N9&gt;0.15</formula>
    </cfRule>
  </conditionalFormatting>
  <conditionalFormatting sqref="E9">
    <cfRule type="expression" dxfId="39041" priority="755">
      <formula>AND($N9&gt;0.08,$N9&lt;0.15)</formula>
    </cfRule>
    <cfRule type="expression" dxfId="39040" priority="756" stopIfTrue="1">
      <formula>$N9&gt;0.15</formula>
    </cfRule>
  </conditionalFormatting>
  <conditionalFormatting sqref="E9">
    <cfRule type="expression" dxfId="39039" priority="753">
      <formula>AND(#REF!&gt;0.08,#REF!&lt;0.15)</formula>
    </cfRule>
    <cfRule type="expression" dxfId="39038" priority="754" stopIfTrue="1">
      <formula>#REF!&gt;0.15</formula>
    </cfRule>
  </conditionalFormatting>
  <conditionalFormatting sqref="D9">
    <cfRule type="expression" dxfId="39037" priority="751">
      <formula>AND($N9&gt;0.08,$N9&lt;0.15)</formula>
    </cfRule>
    <cfRule type="expression" dxfId="39036" priority="752" stopIfTrue="1">
      <formula>$N9&gt;0.15</formula>
    </cfRule>
  </conditionalFormatting>
  <conditionalFormatting sqref="D9">
    <cfRule type="expression" dxfId="39035" priority="749">
      <formula>AND($N9&gt;0.08,$N9&lt;0.15)</formula>
    </cfRule>
    <cfRule type="expression" dxfId="39034" priority="750" stopIfTrue="1">
      <formula>$N9&gt;0.15</formula>
    </cfRule>
  </conditionalFormatting>
  <conditionalFormatting sqref="G9">
    <cfRule type="expression" dxfId="39033" priority="745">
      <formula>AND($N9&gt;0.08,$N9&lt;0.15)</formula>
    </cfRule>
    <cfRule type="expression" dxfId="39032" priority="746" stopIfTrue="1">
      <formula>$N9&gt;0.15</formula>
    </cfRule>
  </conditionalFormatting>
  <conditionalFormatting sqref="G9">
    <cfRule type="expression" dxfId="39031" priority="747">
      <formula>AND($N9&gt;0.08,$N9&lt;0.15)</formula>
    </cfRule>
    <cfRule type="expression" dxfId="39030" priority="748" stopIfTrue="1">
      <formula>$N9&gt;0.15</formula>
    </cfRule>
  </conditionalFormatting>
  <conditionalFormatting sqref="F10">
    <cfRule type="expression" dxfId="39029" priority="741">
      <formula>AND($N10&gt;0.08,$N10&lt;0.15)</formula>
    </cfRule>
    <cfRule type="expression" dxfId="39028" priority="742" stopIfTrue="1">
      <formula>$N10&gt;0.15</formula>
    </cfRule>
  </conditionalFormatting>
  <conditionalFormatting sqref="F10">
    <cfRule type="expression" dxfId="39027" priority="743">
      <formula>AND($N10&gt;0.08,$N10&lt;0.15)</formula>
    </cfRule>
    <cfRule type="expression" dxfId="39026" priority="744" stopIfTrue="1">
      <formula>$N10&gt;0.15</formula>
    </cfRule>
  </conditionalFormatting>
  <conditionalFormatting sqref="F10">
    <cfRule type="expression" dxfId="39025" priority="739">
      <formula>AND($N10&gt;0.08,$N10&lt;0.15)</formula>
    </cfRule>
    <cfRule type="expression" dxfId="39024" priority="740" stopIfTrue="1">
      <formula>$N10&gt;0.15</formula>
    </cfRule>
  </conditionalFormatting>
  <conditionalFormatting sqref="F10">
    <cfRule type="expression" dxfId="39023" priority="737">
      <formula>AND(#REF!&gt;0.08,#REF!&lt;0.15)</formula>
    </cfRule>
    <cfRule type="expression" dxfId="39022" priority="738" stopIfTrue="1">
      <formula>#REF!&gt;0.15</formula>
    </cfRule>
  </conditionalFormatting>
  <conditionalFormatting sqref="F10">
    <cfRule type="expression" dxfId="39021" priority="735">
      <formula>AND($N10&gt;0.08,$N10&lt;0.15)</formula>
    </cfRule>
    <cfRule type="expression" dxfId="39020" priority="736" stopIfTrue="1">
      <formula>$N10&gt;0.15</formula>
    </cfRule>
  </conditionalFormatting>
  <conditionalFormatting sqref="F10">
    <cfRule type="expression" dxfId="39019" priority="733">
      <formula>AND(#REF!&gt;0.08,#REF!&lt;0.15)</formula>
    </cfRule>
    <cfRule type="expression" dxfId="39018" priority="734" stopIfTrue="1">
      <formula>#REF!&gt;0.15</formula>
    </cfRule>
  </conditionalFormatting>
  <conditionalFormatting sqref="H10">
    <cfRule type="expression" dxfId="39017" priority="731">
      <formula>AND($N10&gt;0.08,$N10&lt;0.15)</formula>
    </cfRule>
    <cfRule type="expression" dxfId="39016" priority="732" stopIfTrue="1">
      <formula>$N10&gt;0.15</formula>
    </cfRule>
  </conditionalFormatting>
  <conditionalFormatting sqref="H10">
    <cfRule type="expression" dxfId="39015" priority="729">
      <formula>AND($N10&gt;0.08,$N10&lt;0.15)</formula>
    </cfRule>
    <cfRule type="expression" dxfId="39014" priority="730" stopIfTrue="1">
      <formula>$N10&gt;0.15</formula>
    </cfRule>
  </conditionalFormatting>
  <conditionalFormatting sqref="E10">
    <cfRule type="expression" dxfId="39013" priority="725">
      <formula>AND(#REF!&gt;0.08,#REF!&lt;0.15)</formula>
    </cfRule>
    <cfRule type="expression" dxfId="39012" priority="726" stopIfTrue="1">
      <formula>#REF!&gt;0.15</formula>
    </cfRule>
  </conditionalFormatting>
  <conditionalFormatting sqref="E10">
    <cfRule type="expression" dxfId="39011" priority="727">
      <formula>AND($N10&gt;0.08,$N10&lt;0.15)</formula>
    </cfRule>
    <cfRule type="expression" dxfId="39010" priority="728" stopIfTrue="1">
      <formula>$N10&gt;0.15</formula>
    </cfRule>
  </conditionalFormatting>
  <conditionalFormatting sqref="E10">
    <cfRule type="expression" dxfId="39009" priority="723">
      <formula>AND($N10&gt;0.08,$N10&lt;0.15)</formula>
    </cfRule>
    <cfRule type="expression" dxfId="39008" priority="724" stopIfTrue="1">
      <formula>$N10&gt;0.15</formula>
    </cfRule>
  </conditionalFormatting>
  <conditionalFormatting sqref="E10">
    <cfRule type="expression" dxfId="39007" priority="721">
      <formula>AND(#REF!&gt;0.08,#REF!&lt;0.15)</formula>
    </cfRule>
    <cfRule type="expression" dxfId="39006" priority="722" stopIfTrue="1">
      <formula>#REF!&gt;0.15</formula>
    </cfRule>
  </conditionalFormatting>
  <conditionalFormatting sqref="D10">
    <cfRule type="expression" dxfId="39005" priority="719">
      <formula>AND($N10&gt;0.08,$N10&lt;0.15)</formula>
    </cfRule>
    <cfRule type="expression" dxfId="39004" priority="720" stopIfTrue="1">
      <formula>$N10&gt;0.15</formula>
    </cfRule>
  </conditionalFormatting>
  <conditionalFormatting sqref="D10">
    <cfRule type="expression" dxfId="39003" priority="717">
      <formula>AND($N10&gt;0.08,$N10&lt;0.15)</formula>
    </cfRule>
    <cfRule type="expression" dxfId="39002" priority="718" stopIfTrue="1">
      <formula>$N10&gt;0.15</formula>
    </cfRule>
  </conditionalFormatting>
  <conditionalFormatting sqref="G10">
    <cfRule type="expression" dxfId="39001" priority="713">
      <formula>AND($N10&gt;0.08,$N10&lt;0.15)</formula>
    </cfRule>
    <cfRule type="expression" dxfId="39000" priority="714" stopIfTrue="1">
      <formula>$N10&gt;0.15</formula>
    </cfRule>
  </conditionalFormatting>
  <conditionalFormatting sqref="G10">
    <cfRule type="expression" dxfId="38999" priority="715">
      <formula>AND($N10&gt;0.08,$N10&lt;0.15)</formula>
    </cfRule>
    <cfRule type="expression" dxfId="38998" priority="716" stopIfTrue="1">
      <formula>$N10&gt;0.15</formula>
    </cfRule>
  </conditionalFormatting>
  <conditionalFormatting sqref="F10">
    <cfRule type="expression" dxfId="38997" priority="709">
      <formula>AND($N10&gt;0.08,$N10&lt;0.15)</formula>
    </cfRule>
    <cfRule type="expression" dxfId="38996" priority="710" stopIfTrue="1">
      <formula>$N10&gt;0.15</formula>
    </cfRule>
  </conditionalFormatting>
  <conditionalFormatting sqref="F10">
    <cfRule type="expression" dxfId="38995" priority="711">
      <formula>AND($N10&gt;0.08,$N10&lt;0.15)</formula>
    </cfRule>
    <cfRule type="expression" dxfId="38994" priority="712" stopIfTrue="1">
      <formula>$N10&gt;0.15</formula>
    </cfRule>
  </conditionalFormatting>
  <conditionalFormatting sqref="F10">
    <cfRule type="expression" dxfId="38993" priority="707">
      <formula>AND($N10&gt;0.08,$N10&lt;0.15)</formula>
    </cfRule>
    <cfRule type="expression" dxfId="38992" priority="708" stopIfTrue="1">
      <formula>$N10&gt;0.15</formula>
    </cfRule>
  </conditionalFormatting>
  <conditionalFormatting sqref="F10">
    <cfRule type="expression" dxfId="38991" priority="705">
      <formula>AND(#REF!&gt;0.08,#REF!&lt;0.15)</formula>
    </cfRule>
    <cfRule type="expression" dxfId="38990" priority="706" stopIfTrue="1">
      <formula>#REF!&gt;0.15</formula>
    </cfRule>
  </conditionalFormatting>
  <conditionalFormatting sqref="F10">
    <cfRule type="expression" dxfId="38989" priority="703">
      <formula>AND($N10&gt;0.08,$N10&lt;0.15)</formula>
    </cfRule>
    <cfRule type="expression" dxfId="38988" priority="704" stopIfTrue="1">
      <formula>$N10&gt;0.15</formula>
    </cfRule>
  </conditionalFormatting>
  <conditionalFormatting sqref="F10">
    <cfRule type="expression" dxfId="38987" priority="701">
      <formula>AND(#REF!&gt;0.08,#REF!&lt;0.15)</formula>
    </cfRule>
    <cfRule type="expression" dxfId="38986" priority="702" stopIfTrue="1">
      <formula>#REF!&gt;0.15</formula>
    </cfRule>
  </conditionalFormatting>
  <conditionalFormatting sqref="H10">
    <cfRule type="expression" dxfId="38985" priority="699">
      <formula>AND($N10&gt;0.08,$N10&lt;0.15)</formula>
    </cfRule>
    <cfRule type="expression" dxfId="38984" priority="700" stopIfTrue="1">
      <formula>$N10&gt;0.15</formula>
    </cfRule>
  </conditionalFormatting>
  <conditionalFormatting sqref="H10">
    <cfRule type="expression" dxfId="38983" priority="697">
      <formula>AND($N10&gt;0.08,$N10&lt;0.15)</formula>
    </cfRule>
    <cfRule type="expression" dxfId="38982" priority="698" stopIfTrue="1">
      <formula>$N10&gt;0.15</formula>
    </cfRule>
  </conditionalFormatting>
  <conditionalFormatting sqref="E10">
    <cfRule type="expression" dxfId="38981" priority="693">
      <formula>AND(#REF!&gt;0.08,#REF!&lt;0.15)</formula>
    </cfRule>
    <cfRule type="expression" dxfId="38980" priority="694" stopIfTrue="1">
      <formula>#REF!&gt;0.15</formula>
    </cfRule>
  </conditionalFormatting>
  <conditionalFormatting sqref="E10">
    <cfRule type="expression" dxfId="38979" priority="695">
      <formula>AND($N10&gt;0.08,$N10&lt;0.15)</formula>
    </cfRule>
    <cfRule type="expression" dxfId="38978" priority="696" stopIfTrue="1">
      <formula>$N10&gt;0.15</formula>
    </cfRule>
  </conditionalFormatting>
  <conditionalFormatting sqref="E10">
    <cfRule type="expression" dxfId="38977" priority="691">
      <formula>AND($N10&gt;0.08,$N10&lt;0.15)</formula>
    </cfRule>
    <cfRule type="expression" dxfId="38976" priority="692" stopIfTrue="1">
      <formula>$N10&gt;0.15</formula>
    </cfRule>
  </conditionalFormatting>
  <conditionalFormatting sqref="E10">
    <cfRule type="expression" dxfId="38975" priority="689">
      <formula>AND(#REF!&gt;0.08,#REF!&lt;0.15)</formula>
    </cfRule>
    <cfRule type="expression" dxfId="38974" priority="690" stopIfTrue="1">
      <formula>#REF!&gt;0.15</formula>
    </cfRule>
  </conditionalFormatting>
  <conditionalFormatting sqref="D10">
    <cfRule type="expression" dxfId="38973" priority="687">
      <formula>AND($N10&gt;0.08,$N10&lt;0.15)</formula>
    </cfRule>
    <cfRule type="expression" dxfId="38972" priority="688" stopIfTrue="1">
      <formula>$N10&gt;0.15</formula>
    </cfRule>
  </conditionalFormatting>
  <conditionalFormatting sqref="D10">
    <cfRule type="expression" dxfId="38971" priority="685">
      <formula>AND($N10&gt;0.08,$N10&lt;0.15)</formula>
    </cfRule>
    <cfRule type="expression" dxfId="38970" priority="686" stopIfTrue="1">
      <formula>$N10&gt;0.15</formula>
    </cfRule>
  </conditionalFormatting>
  <conditionalFormatting sqref="G10">
    <cfRule type="expression" dxfId="38969" priority="681">
      <formula>AND($N10&gt;0.08,$N10&lt;0.15)</formula>
    </cfRule>
    <cfRule type="expression" dxfId="38968" priority="682" stopIfTrue="1">
      <formula>$N10&gt;0.15</formula>
    </cfRule>
  </conditionalFormatting>
  <conditionalFormatting sqref="G10">
    <cfRule type="expression" dxfId="38967" priority="683">
      <formula>AND($N10&gt;0.08,$N10&lt;0.15)</formula>
    </cfRule>
    <cfRule type="expression" dxfId="38966" priority="684" stopIfTrue="1">
      <formula>$N10&gt;0.15</formula>
    </cfRule>
  </conditionalFormatting>
  <conditionalFormatting sqref="F11">
    <cfRule type="expression" dxfId="38965" priority="677">
      <formula>AND($N11&gt;0.08,$N11&lt;0.15)</formula>
    </cfRule>
    <cfRule type="expression" dxfId="38964" priority="678" stopIfTrue="1">
      <formula>$N11&gt;0.15</formula>
    </cfRule>
  </conditionalFormatting>
  <conditionalFormatting sqref="F11">
    <cfRule type="expression" dxfId="38963" priority="679">
      <formula>AND($N11&gt;0.08,$N11&lt;0.15)</formula>
    </cfRule>
    <cfRule type="expression" dxfId="38962" priority="680" stopIfTrue="1">
      <formula>$N11&gt;0.15</formula>
    </cfRule>
  </conditionalFormatting>
  <conditionalFormatting sqref="F11">
    <cfRule type="expression" dxfId="38961" priority="675">
      <formula>AND($N11&gt;0.08,$N11&lt;0.15)</formula>
    </cfRule>
    <cfRule type="expression" dxfId="38960" priority="676" stopIfTrue="1">
      <formula>$N11&gt;0.15</formula>
    </cfRule>
  </conditionalFormatting>
  <conditionalFormatting sqref="F11">
    <cfRule type="expression" dxfId="38959" priority="673">
      <formula>AND(#REF!&gt;0.08,#REF!&lt;0.15)</formula>
    </cfRule>
    <cfRule type="expression" dxfId="38958" priority="674" stopIfTrue="1">
      <formula>#REF!&gt;0.15</formula>
    </cfRule>
  </conditionalFormatting>
  <conditionalFormatting sqref="F11">
    <cfRule type="expression" dxfId="38957" priority="671">
      <formula>AND($N11&gt;0.08,$N11&lt;0.15)</formula>
    </cfRule>
    <cfRule type="expression" dxfId="38956" priority="672" stopIfTrue="1">
      <formula>$N11&gt;0.15</formula>
    </cfRule>
  </conditionalFormatting>
  <conditionalFormatting sqref="F11">
    <cfRule type="expression" dxfId="38955" priority="669">
      <formula>AND(#REF!&gt;0.08,#REF!&lt;0.15)</formula>
    </cfRule>
    <cfRule type="expression" dxfId="38954" priority="670" stopIfTrue="1">
      <formula>#REF!&gt;0.15</formula>
    </cfRule>
  </conditionalFormatting>
  <conditionalFormatting sqref="H11">
    <cfRule type="expression" dxfId="38953" priority="667">
      <formula>AND($N11&gt;0.08,$N11&lt;0.15)</formula>
    </cfRule>
    <cfRule type="expression" dxfId="38952" priority="668" stopIfTrue="1">
      <formula>$N11&gt;0.15</formula>
    </cfRule>
  </conditionalFormatting>
  <conditionalFormatting sqref="H11">
    <cfRule type="expression" dxfId="38951" priority="665">
      <formula>AND($N11&gt;0.08,$N11&lt;0.15)</formula>
    </cfRule>
    <cfRule type="expression" dxfId="38950" priority="666" stopIfTrue="1">
      <formula>$N11&gt;0.15</formula>
    </cfRule>
  </conditionalFormatting>
  <conditionalFormatting sqref="E11">
    <cfRule type="expression" dxfId="38949" priority="661">
      <formula>AND(#REF!&gt;0.08,#REF!&lt;0.15)</formula>
    </cfRule>
    <cfRule type="expression" dxfId="38948" priority="662" stopIfTrue="1">
      <formula>#REF!&gt;0.15</formula>
    </cfRule>
  </conditionalFormatting>
  <conditionalFormatting sqref="E11">
    <cfRule type="expression" dxfId="38947" priority="663">
      <formula>AND($N11&gt;0.08,$N11&lt;0.15)</formula>
    </cfRule>
    <cfRule type="expression" dxfId="38946" priority="664" stopIfTrue="1">
      <formula>$N11&gt;0.15</formula>
    </cfRule>
  </conditionalFormatting>
  <conditionalFormatting sqref="E11">
    <cfRule type="expression" dxfId="38945" priority="659">
      <formula>AND($N11&gt;0.08,$N11&lt;0.15)</formula>
    </cfRule>
    <cfRule type="expression" dxfId="38944" priority="660" stopIfTrue="1">
      <formula>$N11&gt;0.15</formula>
    </cfRule>
  </conditionalFormatting>
  <conditionalFormatting sqref="E11">
    <cfRule type="expression" dxfId="38943" priority="657">
      <formula>AND(#REF!&gt;0.08,#REF!&lt;0.15)</formula>
    </cfRule>
    <cfRule type="expression" dxfId="38942" priority="658" stopIfTrue="1">
      <formula>#REF!&gt;0.15</formula>
    </cfRule>
  </conditionalFormatting>
  <conditionalFormatting sqref="D11">
    <cfRule type="expression" dxfId="38941" priority="655">
      <formula>AND($N11&gt;0.08,$N11&lt;0.15)</formula>
    </cfRule>
    <cfRule type="expression" dxfId="38940" priority="656" stopIfTrue="1">
      <formula>$N11&gt;0.15</formula>
    </cfRule>
  </conditionalFormatting>
  <conditionalFormatting sqref="D11">
    <cfRule type="expression" dxfId="38939" priority="653">
      <formula>AND($N11&gt;0.08,$N11&lt;0.15)</formula>
    </cfRule>
    <cfRule type="expression" dxfId="38938" priority="654" stopIfTrue="1">
      <formula>$N11&gt;0.15</formula>
    </cfRule>
  </conditionalFormatting>
  <conditionalFormatting sqref="G11">
    <cfRule type="expression" dxfId="38937" priority="649">
      <formula>AND($N11&gt;0.08,$N11&lt;0.15)</formula>
    </cfRule>
    <cfRule type="expression" dxfId="38936" priority="650" stopIfTrue="1">
      <formula>$N11&gt;0.15</formula>
    </cfRule>
  </conditionalFormatting>
  <conditionalFormatting sqref="G11">
    <cfRule type="expression" dxfId="38935" priority="651">
      <formula>AND($N11&gt;0.08,$N11&lt;0.15)</formula>
    </cfRule>
    <cfRule type="expression" dxfId="38934" priority="652" stopIfTrue="1">
      <formula>$N11&gt;0.15</formula>
    </cfRule>
  </conditionalFormatting>
  <conditionalFormatting sqref="H11">
    <cfRule type="expression" dxfId="38933" priority="647">
      <formula>AND($N11&gt;0.08,$N11&lt;0.15)</formula>
    </cfRule>
    <cfRule type="expression" dxfId="38932" priority="648" stopIfTrue="1">
      <formula>$N11&gt;0.15</formula>
    </cfRule>
  </conditionalFormatting>
  <conditionalFormatting sqref="H11">
    <cfRule type="expression" dxfId="38931" priority="645">
      <formula>AND($N11&gt;0.08,$N11&lt;0.15)</formula>
    </cfRule>
    <cfRule type="expression" dxfId="38930" priority="646" stopIfTrue="1">
      <formula>$N11&gt;0.15</formula>
    </cfRule>
  </conditionalFormatting>
  <conditionalFormatting sqref="E11">
    <cfRule type="expression" dxfId="38929" priority="637">
      <formula>AND(#REF!&gt;0.08,#REF!&lt;0.15)</formula>
    </cfRule>
    <cfRule type="expression" dxfId="38928" priority="638" stopIfTrue="1">
      <formula>#REF!&gt;0.15</formula>
    </cfRule>
  </conditionalFormatting>
  <conditionalFormatting sqref="E11">
    <cfRule type="expression" dxfId="38927" priority="639">
      <formula>AND($N11&gt;0.08,$N11&lt;0.15)</formula>
    </cfRule>
    <cfRule type="expression" dxfId="38926" priority="640" stopIfTrue="1">
      <formula>$N11&gt;0.15</formula>
    </cfRule>
  </conditionalFormatting>
  <conditionalFormatting sqref="E11">
    <cfRule type="expression" dxfId="38925" priority="631">
      <formula>AND($N11&gt;0.08,$N11&lt;0.15)</formula>
    </cfRule>
    <cfRule type="expression" dxfId="38924" priority="632" stopIfTrue="1">
      <formula>$N11&gt;0.15</formula>
    </cfRule>
  </conditionalFormatting>
  <conditionalFormatting sqref="F11">
    <cfRule type="expression" dxfId="38923" priority="643">
      <formula>AND($N11&gt;0.08,$N11&lt;0.15)</formula>
    </cfRule>
    <cfRule type="expression" dxfId="38922" priority="644" stopIfTrue="1">
      <formula>$N11&gt;0.15</formula>
    </cfRule>
  </conditionalFormatting>
  <conditionalFormatting sqref="F11">
    <cfRule type="expression" dxfId="38921" priority="641">
      <formula>AND(#REF!&gt;0.08,#REF!&lt;0.15)</formula>
    </cfRule>
    <cfRule type="expression" dxfId="38920" priority="642" stopIfTrue="1">
      <formula>#REF!&gt;0.15</formula>
    </cfRule>
  </conditionalFormatting>
  <conditionalFormatting sqref="F11">
    <cfRule type="expression" dxfId="38919" priority="635">
      <formula>AND($N11&gt;0.08,$N11&lt;0.15)</formula>
    </cfRule>
    <cfRule type="expression" dxfId="38918" priority="636" stopIfTrue="1">
      <formula>$N11&gt;0.15</formula>
    </cfRule>
  </conditionalFormatting>
  <conditionalFormatting sqref="F11">
    <cfRule type="expression" dxfId="38917" priority="633">
      <formula>AND(#REF!&gt;0.08,#REF!&lt;0.15)</formula>
    </cfRule>
    <cfRule type="expression" dxfId="38916" priority="634" stopIfTrue="1">
      <formula>#REF!&gt;0.15</formula>
    </cfRule>
  </conditionalFormatting>
  <conditionalFormatting sqref="E11">
    <cfRule type="expression" dxfId="38915" priority="629">
      <formula>AND(#REF!&gt;0.08,#REF!&lt;0.15)</formula>
    </cfRule>
    <cfRule type="expression" dxfId="38914" priority="630" stopIfTrue="1">
      <formula>#REF!&gt;0.15</formula>
    </cfRule>
  </conditionalFormatting>
  <conditionalFormatting sqref="D11">
    <cfRule type="expression" dxfId="38913" priority="627">
      <formula>AND($N11&gt;0.08,$N11&lt;0.15)</formula>
    </cfRule>
    <cfRule type="expression" dxfId="38912" priority="628" stopIfTrue="1">
      <formula>$N11&gt;0.15</formula>
    </cfRule>
  </conditionalFormatting>
  <conditionalFormatting sqref="D11">
    <cfRule type="expression" dxfId="38911" priority="625">
      <formula>AND($N11&gt;0.08,$N11&lt;0.15)</formula>
    </cfRule>
    <cfRule type="expression" dxfId="38910" priority="626" stopIfTrue="1">
      <formula>$N11&gt;0.15</formula>
    </cfRule>
  </conditionalFormatting>
  <conditionalFormatting sqref="G11">
    <cfRule type="expression" dxfId="38909" priority="621">
      <formula>AND(#REF!&gt;0.08,#REF!&lt;0.15)</formula>
    </cfRule>
    <cfRule type="expression" dxfId="38908" priority="622" stopIfTrue="1">
      <formula>#REF!&gt;0.15</formula>
    </cfRule>
  </conditionalFormatting>
  <conditionalFormatting sqref="G11">
    <cfRule type="expression" dxfId="38907" priority="623">
      <formula>AND($N11&gt;0.08,$N11&lt;0.15)</formula>
    </cfRule>
    <cfRule type="expression" dxfId="38906" priority="624" stopIfTrue="1">
      <formula>$N11&gt;0.15</formula>
    </cfRule>
  </conditionalFormatting>
  <conditionalFormatting sqref="G11">
    <cfRule type="expression" dxfId="38905" priority="619">
      <formula>AND($N11&gt;0.08,$N11&lt;0.15)</formula>
    </cfRule>
    <cfRule type="expression" dxfId="38904" priority="620" stopIfTrue="1">
      <formula>$N11&gt;0.15</formula>
    </cfRule>
  </conditionalFormatting>
  <conditionalFormatting sqref="G11">
    <cfRule type="expression" dxfId="38903" priority="617">
      <formula>AND(#REF!&gt;0.08,#REF!&lt;0.15)</formula>
    </cfRule>
    <cfRule type="expression" dxfId="38902" priority="618" stopIfTrue="1">
      <formula>#REF!&gt;0.15</formula>
    </cfRule>
  </conditionalFormatting>
  <conditionalFormatting sqref="G12">
    <cfRule type="expression" dxfId="38901" priority="613">
      <formula>AND($N12&gt;0.08,$N12&lt;0.15)</formula>
    </cfRule>
    <cfRule type="expression" dxfId="38900" priority="614" stopIfTrue="1">
      <formula>$N12&gt;0.15</formula>
    </cfRule>
  </conditionalFormatting>
  <conditionalFormatting sqref="G12">
    <cfRule type="expression" dxfId="38899" priority="615">
      <formula>AND($N12&gt;0.08,$N12&lt;0.15)</formula>
    </cfRule>
    <cfRule type="expression" dxfId="38898" priority="616" stopIfTrue="1">
      <formula>$N12&gt;0.15</formula>
    </cfRule>
  </conditionalFormatting>
  <conditionalFormatting sqref="D12">
    <cfRule type="expression" dxfId="38897" priority="611">
      <formula>AND($N12&gt;0.08,$N12&lt;0.15)</formula>
    </cfRule>
    <cfRule type="expression" dxfId="38896" priority="612" stopIfTrue="1">
      <formula>$N12&gt;0.15</formula>
    </cfRule>
  </conditionalFormatting>
  <conditionalFormatting sqref="D12">
    <cfRule type="expression" dxfId="38895" priority="609">
      <formula>AND($N12&gt;0.08,$N12&lt;0.15)</formula>
    </cfRule>
    <cfRule type="expression" dxfId="38894" priority="610" stopIfTrue="1">
      <formula>$N12&gt;0.15</formula>
    </cfRule>
  </conditionalFormatting>
  <conditionalFormatting sqref="F12">
    <cfRule type="expression" dxfId="38893" priority="605">
      <formula>AND($N12&gt;0.08,$N12&lt;0.15)</formula>
    </cfRule>
    <cfRule type="expression" dxfId="38892" priority="606" stopIfTrue="1">
      <formula>$N12&gt;0.15</formula>
    </cfRule>
  </conditionalFormatting>
  <conditionalFormatting sqref="F12">
    <cfRule type="expression" dxfId="38891" priority="607">
      <formula>AND($N12&gt;0.08,$N12&lt;0.15)</formula>
    </cfRule>
    <cfRule type="expression" dxfId="38890" priority="608" stopIfTrue="1">
      <formula>$N12&gt;0.15</formula>
    </cfRule>
  </conditionalFormatting>
  <conditionalFormatting sqref="F12">
    <cfRule type="expression" dxfId="38889" priority="603">
      <formula>AND($N12&gt;0.08,$N12&lt;0.15)</formula>
    </cfRule>
    <cfRule type="expression" dxfId="38888" priority="604" stopIfTrue="1">
      <formula>$N12&gt;0.15</formula>
    </cfRule>
  </conditionalFormatting>
  <conditionalFormatting sqref="F12">
    <cfRule type="expression" dxfId="38887" priority="601">
      <formula>AND(#REF!&gt;0.08,#REF!&lt;0.15)</formula>
    </cfRule>
    <cfRule type="expression" dxfId="38886" priority="602" stopIfTrue="1">
      <formula>#REF!&gt;0.15</formula>
    </cfRule>
  </conditionalFormatting>
  <conditionalFormatting sqref="F12">
    <cfRule type="expression" dxfId="38885" priority="599">
      <formula>AND($N12&gt;0.08,$N12&lt;0.15)</formula>
    </cfRule>
    <cfRule type="expression" dxfId="38884" priority="600" stopIfTrue="1">
      <formula>$N12&gt;0.15</formula>
    </cfRule>
  </conditionalFormatting>
  <conditionalFormatting sqref="F12">
    <cfRule type="expression" dxfId="38883" priority="597">
      <formula>AND(#REF!&gt;0.08,#REF!&lt;0.15)</formula>
    </cfRule>
    <cfRule type="expression" dxfId="38882" priority="598" stopIfTrue="1">
      <formula>#REF!&gt;0.15</formula>
    </cfRule>
  </conditionalFormatting>
  <conditionalFormatting sqref="E12">
    <cfRule type="expression" dxfId="38881" priority="593">
      <formula>AND(#REF!&gt;0.08,#REF!&lt;0.15)</formula>
    </cfRule>
    <cfRule type="expression" dxfId="38880" priority="594" stopIfTrue="1">
      <formula>#REF!&gt;0.15</formula>
    </cfRule>
  </conditionalFormatting>
  <conditionalFormatting sqref="E12">
    <cfRule type="expression" dxfId="38879" priority="595">
      <formula>AND($N12&gt;0.08,$N12&lt;0.15)</formula>
    </cfRule>
    <cfRule type="expression" dxfId="38878" priority="596" stopIfTrue="1">
      <formula>$N12&gt;0.15</formula>
    </cfRule>
  </conditionalFormatting>
  <conditionalFormatting sqref="E12">
    <cfRule type="expression" dxfId="38877" priority="591">
      <formula>AND($N12&gt;0.08,$N12&lt;0.15)</formula>
    </cfRule>
    <cfRule type="expression" dxfId="38876" priority="592" stopIfTrue="1">
      <formula>$N12&gt;0.15</formula>
    </cfRule>
  </conditionalFormatting>
  <conditionalFormatting sqref="E12">
    <cfRule type="expression" dxfId="38875" priority="589">
      <formula>AND(#REF!&gt;0.08,#REF!&lt;0.15)</formula>
    </cfRule>
    <cfRule type="expression" dxfId="38874" priority="590" stopIfTrue="1">
      <formula>#REF!&gt;0.15</formula>
    </cfRule>
  </conditionalFormatting>
  <conditionalFormatting sqref="H12">
    <cfRule type="expression" dxfId="38873" priority="587">
      <formula>AND($N12&gt;0.08,$N12&lt;0.15)</formula>
    </cfRule>
    <cfRule type="expression" dxfId="38872" priority="588" stopIfTrue="1">
      <formula>$N12&gt;0.15</formula>
    </cfRule>
  </conditionalFormatting>
  <conditionalFormatting sqref="H12">
    <cfRule type="expression" dxfId="38871" priority="585">
      <formula>AND($N12&gt;0.08,$N12&lt;0.15)</formula>
    </cfRule>
    <cfRule type="expression" dxfId="38870" priority="586" stopIfTrue="1">
      <formula>$N12&gt;0.15</formula>
    </cfRule>
  </conditionalFormatting>
  <conditionalFormatting sqref="F12">
    <cfRule type="expression" dxfId="38869" priority="581">
      <formula>AND($N12&gt;0.08,$N12&lt;0.15)</formula>
    </cfRule>
    <cfRule type="expression" dxfId="38868" priority="582" stopIfTrue="1">
      <formula>$N12&gt;0.15</formula>
    </cfRule>
  </conditionalFormatting>
  <conditionalFormatting sqref="F12">
    <cfRule type="expression" dxfId="38867" priority="583">
      <formula>AND($N12&gt;0.08,$N12&lt;0.15)</formula>
    </cfRule>
    <cfRule type="expression" dxfId="38866" priority="584" stopIfTrue="1">
      <formula>$N12&gt;0.15</formula>
    </cfRule>
  </conditionalFormatting>
  <conditionalFormatting sqref="F12">
    <cfRule type="expression" dxfId="38865" priority="579">
      <formula>AND($N12&gt;0.08,$N12&lt;0.15)</formula>
    </cfRule>
    <cfRule type="expression" dxfId="38864" priority="580" stopIfTrue="1">
      <formula>$N12&gt;0.15</formula>
    </cfRule>
  </conditionalFormatting>
  <conditionalFormatting sqref="F12">
    <cfRule type="expression" dxfId="38863" priority="577">
      <formula>AND(#REF!&gt;0.08,#REF!&lt;0.15)</formula>
    </cfRule>
    <cfRule type="expression" dxfId="38862" priority="578" stopIfTrue="1">
      <formula>#REF!&gt;0.15</formula>
    </cfRule>
  </conditionalFormatting>
  <conditionalFormatting sqref="F12">
    <cfRule type="expression" dxfId="38861" priority="575">
      <formula>AND($N12&gt;0.08,$N12&lt;0.15)</formula>
    </cfRule>
    <cfRule type="expression" dxfId="38860" priority="576" stopIfTrue="1">
      <formula>$N12&gt;0.15</formula>
    </cfRule>
  </conditionalFormatting>
  <conditionalFormatting sqref="F12">
    <cfRule type="expression" dxfId="38859" priority="573">
      <formula>AND(#REF!&gt;0.08,#REF!&lt;0.15)</formula>
    </cfRule>
    <cfRule type="expression" dxfId="38858" priority="574" stopIfTrue="1">
      <formula>#REF!&gt;0.15</formula>
    </cfRule>
  </conditionalFormatting>
  <conditionalFormatting sqref="G12">
    <cfRule type="expression" dxfId="38857" priority="569">
      <formula>AND($N12&gt;0.08,$N12&lt;0.15)</formula>
    </cfRule>
    <cfRule type="expression" dxfId="38856" priority="570" stopIfTrue="1">
      <formula>$N12&gt;0.15</formula>
    </cfRule>
  </conditionalFormatting>
  <conditionalFormatting sqref="G12">
    <cfRule type="expression" dxfId="38855" priority="571">
      <formula>AND($N12&gt;0.08,$N12&lt;0.15)</formula>
    </cfRule>
    <cfRule type="expression" dxfId="38854" priority="572" stopIfTrue="1">
      <formula>$N12&gt;0.15</formula>
    </cfRule>
  </conditionalFormatting>
  <conditionalFormatting sqref="E12">
    <cfRule type="expression" dxfId="38853" priority="565">
      <formula>AND(#REF!&gt;0.08,#REF!&lt;0.15)</formula>
    </cfRule>
    <cfRule type="expression" dxfId="38852" priority="566" stopIfTrue="1">
      <formula>#REF!&gt;0.15</formula>
    </cfRule>
  </conditionalFormatting>
  <conditionalFormatting sqref="E12">
    <cfRule type="expression" dxfId="38851" priority="567">
      <formula>AND($N12&gt;0.08,$N12&lt;0.15)</formula>
    </cfRule>
    <cfRule type="expression" dxfId="38850" priority="568" stopIfTrue="1">
      <formula>$N12&gt;0.15</formula>
    </cfRule>
  </conditionalFormatting>
  <conditionalFormatting sqref="E12">
    <cfRule type="expression" dxfId="38849" priority="563">
      <formula>AND($N12&gt;0.08,$N12&lt;0.15)</formula>
    </cfRule>
    <cfRule type="expression" dxfId="38848" priority="564" stopIfTrue="1">
      <formula>$N12&gt;0.15</formula>
    </cfRule>
  </conditionalFormatting>
  <conditionalFormatting sqref="E12">
    <cfRule type="expression" dxfId="38847" priority="561">
      <formula>AND(#REF!&gt;0.08,#REF!&lt;0.15)</formula>
    </cfRule>
    <cfRule type="expression" dxfId="38846" priority="562" stopIfTrue="1">
      <formula>#REF!&gt;0.15</formula>
    </cfRule>
  </conditionalFormatting>
  <conditionalFormatting sqref="D12">
    <cfRule type="expression" dxfId="38845" priority="559">
      <formula>AND($N12&gt;0.08,$N12&lt;0.15)</formula>
    </cfRule>
    <cfRule type="expression" dxfId="38844" priority="560" stopIfTrue="1">
      <formula>$N12&gt;0.15</formula>
    </cfRule>
  </conditionalFormatting>
  <conditionalFormatting sqref="D12">
    <cfRule type="expression" dxfId="38843" priority="557">
      <formula>AND($N12&gt;0.08,$N12&lt;0.15)</formula>
    </cfRule>
    <cfRule type="expression" dxfId="38842" priority="558" stopIfTrue="1">
      <formula>$N12&gt;0.15</formula>
    </cfRule>
  </conditionalFormatting>
  <conditionalFormatting sqref="H12">
    <cfRule type="expression" dxfId="38841" priority="555">
      <formula>AND($N12&gt;0.08,$N12&lt;0.15)</formula>
    </cfRule>
    <cfRule type="expression" dxfId="38840" priority="556" stopIfTrue="1">
      <formula>$N12&gt;0.15</formula>
    </cfRule>
  </conditionalFormatting>
  <conditionalFormatting sqref="H12">
    <cfRule type="expression" dxfId="38839" priority="553">
      <formula>AND($N12&gt;0.08,$N12&lt;0.15)</formula>
    </cfRule>
    <cfRule type="expression" dxfId="38838" priority="554" stopIfTrue="1">
      <formula>$N12&gt;0.15</formula>
    </cfRule>
  </conditionalFormatting>
  <conditionalFormatting sqref="F13">
    <cfRule type="expression" dxfId="38837" priority="549">
      <formula>AND($N13&gt;0.08,$N13&lt;0.15)</formula>
    </cfRule>
    <cfRule type="expression" dxfId="38836" priority="550" stopIfTrue="1">
      <formula>$N13&gt;0.15</formula>
    </cfRule>
  </conditionalFormatting>
  <conditionalFormatting sqref="F13">
    <cfRule type="expression" dxfId="38835" priority="551">
      <formula>AND($N13&gt;0.08,$N13&lt;0.15)</formula>
    </cfRule>
    <cfRule type="expression" dxfId="38834" priority="552" stopIfTrue="1">
      <formula>$N13&gt;0.15</formula>
    </cfRule>
  </conditionalFormatting>
  <conditionalFormatting sqref="F13">
    <cfRule type="expression" dxfId="38833" priority="547">
      <formula>AND($N13&gt;0.08,$N13&lt;0.15)</formula>
    </cfRule>
    <cfRule type="expression" dxfId="38832" priority="548" stopIfTrue="1">
      <formula>$N13&gt;0.15</formula>
    </cfRule>
  </conditionalFormatting>
  <conditionalFormatting sqref="F13">
    <cfRule type="expression" dxfId="38831" priority="545">
      <formula>AND(#REF!&gt;0.08,#REF!&lt;0.15)</formula>
    </cfRule>
    <cfRule type="expression" dxfId="38830" priority="546" stopIfTrue="1">
      <formula>#REF!&gt;0.15</formula>
    </cfRule>
  </conditionalFormatting>
  <conditionalFormatting sqref="F13">
    <cfRule type="expression" dxfId="38829" priority="543">
      <formula>AND($N13&gt;0.08,$N13&lt;0.15)</formula>
    </cfRule>
    <cfRule type="expression" dxfId="38828" priority="544" stopIfTrue="1">
      <formula>$N13&gt;0.15</formula>
    </cfRule>
  </conditionalFormatting>
  <conditionalFormatting sqref="F13">
    <cfRule type="expression" dxfId="38827" priority="541">
      <formula>AND(#REF!&gt;0.08,#REF!&lt;0.15)</formula>
    </cfRule>
    <cfRule type="expression" dxfId="38826" priority="542" stopIfTrue="1">
      <formula>#REF!&gt;0.15</formula>
    </cfRule>
  </conditionalFormatting>
  <conditionalFormatting sqref="E13">
    <cfRule type="expression" dxfId="38825" priority="537">
      <formula>AND(#REF!&gt;0.08,#REF!&lt;0.15)</formula>
    </cfRule>
    <cfRule type="expression" dxfId="38824" priority="538" stopIfTrue="1">
      <formula>#REF!&gt;0.15</formula>
    </cfRule>
  </conditionalFormatting>
  <conditionalFormatting sqref="E13">
    <cfRule type="expression" dxfId="38823" priority="539">
      <formula>AND($N13&gt;0.08,$N13&lt;0.15)</formula>
    </cfRule>
    <cfRule type="expression" dxfId="38822" priority="540" stopIfTrue="1">
      <formula>$N13&gt;0.15</formula>
    </cfRule>
  </conditionalFormatting>
  <conditionalFormatting sqref="E13">
    <cfRule type="expression" dxfId="38821" priority="535">
      <formula>AND($N13&gt;0.08,$N13&lt;0.15)</formula>
    </cfRule>
    <cfRule type="expression" dxfId="38820" priority="536" stopIfTrue="1">
      <formula>$N13&gt;0.15</formula>
    </cfRule>
  </conditionalFormatting>
  <conditionalFormatting sqref="E13">
    <cfRule type="expression" dxfId="38819" priority="533">
      <formula>AND(#REF!&gt;0.08,#REF!&lt;0.15)</formula>
    </cfRule>
    <cfRule type="expression" dxfId="38818" priority="534" stopIfTrue="1">
      <formula>#REF!&gt;0.15</formula>
    </cfRule>
  </conditionalFormatting>
  <conditionalFormatting sqref="D13">
    <cfRule type="expression" dxfId="38817" priority="531">
      <formula>AND($N13&gt;0.08,$N13&lt;0.15)</formula>
    </cfRule>
    <cfRule type="expression" dxfId="38816" priority="532" stopIfTrue="1">
      <formula>$N13&gt;0.15</formula>
    </cfRule>
  </conditionalFormatting>
  <conditionalFormatting sqref="D13">
    <cfRule type="expression" dxfId="38815" priority="529">
      <formula>AND($N13&gt;0.08,$N13&lt;0.15)</formula>
    </cfRule>
    <cfRule type="expression" dxfId="38814" priority="530" stopIfTrue="1">
      <formula>$N13&gt;0.15</formula>
    </cfRule>
  </conditionalFormatting>
  <conditionalFormatting sqref="G13">
    <cfRule type="expression" dxfId="38813" priority="525">
      <formula>AND($N13&gt;0.08,$N13&lt;0.15)</formula>
    </cfRule>
    <cfRule type="expression" dxfId="38812" priority="526" stopIfTrue="1">
      <formula>$N13&gt;0.15</formula>
    </cfRule>
  </conditionalFormatting>
  <conditionalFormatting sqref="G13">
    <cfRule type="expression" dxfId="38811" priority="527">
      <formula>AND($N13&gt;0.08,$N13&lt;0.15)</formula>
    </cfRule>
    <cfRule type="expression" dxfId="38810" priority="528" stopIfTrue="1">
      <formula>$N13&gt;0.15</formula>
    </cfRule>
  </conditionalFormatting>
  <conditionalFormatting sqref="H13">
    <cfRule type="expression" dxfId="38809" priority="523">
      <formula>AND($N13&gt;0.08,$N13&lt;0.15)</formula>
    </cfRule>
    <cfRule type="expression" dxfId="38808" priority="524" stopIfTrue="1">
      <formula>$N13&gt;0.15</formula>
    </cfRule>
  </conditionalFormatting>
  <conditionalFormatting sqref="H13">
    <cfRule type="expression" dxfId="38807" priority="521">
      <formula>AND($N13&gt;0.08,$N13&lt;0.15)</formula>
    </cfRule>
    <cfRule type="expression" dxfId="38806" priority="522" stopIfTrue="1">
      <formula>$N13&gt;0.15</formula>
    </cfRule>
  </conditionalFormatting>
  <conditionalFormatting sqref="H13">
    <cfRule type="expression" dxfId="38805" priority="519">
      <formula>AND($N13&gt;0.08,$N13&lt;0.15)</formula>
    </cfRule>
    <cfRule type="expression" dxfId="38804" priority="520" stopIfTrue="1">
      <formula>$N13&gt;0.15</formula>
    </cfRule>
  </conditionalFormatting>
  <conditionalFormatting sqref="H13">
    <cfRule type="expression" dxfId="38803" priority="517">
      <formula>AND($N13&gt;0.08,$N13&lt;0.15)</formula>
    </cfRule>
    <cfRule type="expression" dxfId="38802" priority="518" stopIfTrue="1">
      <formula>$N13&gt;0.15</formula>
    </cfRule>
  </conditionalFormatting>
  <conditionalFormatting sqref="F14:F15">
    <cfRule type="expression" dxfId="38801" priority="513">
      <formula>AND(#REF!&gt;0.08,#REF!&lt;0.15)</formula>
    </cfRule>
    <cfRule type="expression" dxfId="38800" priority="514" stopIfTrue="1">
      <formula>#REF!&gt;0.15</formula>
    </cfRule>
  </conditionalFormatting>
  <conditionalFormatting sqref="F14:F15">
    <cfRule type="expression" dxfId="38799" priority="515">
      <formula>AND($N14&gt;0.08,$N14&lt;0.15)</formula>
    </cfRule>
    <cfRule type="expression" dxfId="38798" priority="516" stopIfTrue="1">
      <formula>$N14&gt;0.15</formula>
    </cfRule>
  </conditionalFormatting>
  <conditionalFormatting sqref="F14:F15">
    <cfRule type="expression" dxfId="38797" priority="511">
      <formula>AND($N14&gt;0.08,$N14&lt;0.15)</formula>
    </cfRule>
    <cfRule type="expression" dxfId="38796" priority="512" stopIfTrue="1">
      <formula>$N14&gt;0.15</formula>
    </cfRule>
  </conditionalFormatting>
  <conditionalFormatting sqref="F14:F15">
    <cfRule type="expression" dxfId="38795" priority="509">
      <formula>AND(#REF!&gt;0.08,#REF!&lt;0.15)</formula>
    </cfRule>
    <cfRule type="expression" dxfId="38794" priority="510" stopIfTrue="1">
      <formula>#REF!&gt;0.15</formula>
    </cfRule>
  </conditionalFormatting>
  <conditionalFormatting sqref="F14:F15">
    <cfRule type="expression" dxfId="38793" priority="505">
      <formula>AND(#REF!&gt;0.08,#REF!&lt;0.15)</formula>
    </cfRule>
    <cfRule type="expression" dxfId="38792" priority="506" stopIfTrue="1">
      <formula>#REF!&gt;0.15</formula>
    </cfRule>
  </conditionalFormatting>
  <conditionalFormatting sqref="F14:F15">
    <cfRule type="expression" dxfId="38791" priority="507">
      <formula>AND($N14&gt;0.08,$N14&lt;0.15)</formula>
    </cfRule>
    <cfRule type="expression" dxfId="38790" priority="508" stopIfTrue="1">
      <formula>$N14&gt;0.15</formula>
    </cfRule>
  </conditionalFormatting>
  <conditionalFormatting sqref="F14:F15">
    <cfRule type="expression" dxfId="38789" priority="503">
      <formula>AND($N14&gt;0.08,$N14&lt;0.15)</formula>
    </cfRule>
    <cfRule type="expression" dxfId="38788" priority="504" stopIfTrue="1">
      <formula>$N14&gt;0.15</formula>
    </cfRule>
  </conditionalFormatting>
  <conditionalFormatting sqref="F14:F15">
    <cfRule type="expression" dxfId="38787" priority="501">
      <formula>AND(#REF!&gt;0.08,#REF!&lt;0.15)</formula>
    </cfRule>
    <cfRule type="expression" dxfId="38786" priority="502" stopIfTrue="1">
      <formula>#REF!&gt;0.15</formula>
    </cfRule>
  </conditionalFormatting>
  <conditionalFormatting sqref="G14">
    <cfRule type="expression" dxfId="38785" priority="497">
      <formula>AND($N14&gt;0.08,$N14&lt;0.15)</formula>
    </cfRule>
    <cfRule type="expression" dxfId="38784" priority="498" stopIfTrue="1">
      <formula>$N14&gt;0.15</formula>
    </cfRule>
  </conditionalFormatting>
  <conditionalFormatting sqref="G14">
    <cfRule type="expression" dxfId="38783" priority="499">
      <formula>AND($N14&gt;0.08,$N14&lt;0.15)</formula>
    </cfRule>
    <cfRule type="expression" dxfId="38782" priority="500" stopIfTrue="1">
      <formula>$N14&gt;0.15</formula>
    </cfRule>
  </conditionalFormatting>
  <conditionalFormatting sqref="H14">
    <cfRule type="expression" dxfId="38781" priority="495">
      <formula>AND($N14&gt;0.08,$N14&lt;0.15)</formula>
    </cfRule>
    <cfRule type="expression" dxfId="38780" priority="496" stopIfTrue="1">
      <formula>$N14&gt;0.15</formula>
    </cfRule>
  </conditionalFormatting>
  <conditionalFormatting sqref="H14">
    <cfRule type="expression" dxfId="38779" priority="493">
      <formula>AND($N14&gt;0.08,$N14&lt;0.15)</formula>
    </cfRule>
    <cfRule type="expression" dxfId="38778" priority="494" stopIfTrue="1">
      <formula>$N14&gt;0.15</formula>
    </cfRule>
  </conditionalFormatting>
  <conditionalFormatting sqref="G14">
    <cfRule type="expression" dxfId="38777" priority="489">
      <formula>AND($N14&gt;0.08,$N14&lt;0.15)</formula>
    </cfRule>
    <cfRule type="expression" dxfId="38776" priority="490" stopIfTrue="1">
      <formula>$N14&gt;0.15</formula>
    </cfRule>
  </conditionalFormatting>
  <conditionalFormatting sqref="G14">
    <cfRule type="expression" dxfId="38775" priority="491">
      <formula>AND($N14&gt;0.08,$N14&lt;0.15)</formula>
    </cfRule>
    <cfRule type="expression" dxfId="38774" priority="492" stopIfTrue="1">
      <formula>$N14&gt;0.15</formula>
    </cfRule>
  </conditionalFormatting>
  <conditionalFormatting sqref="H14">
    <cfRule type="expression" dxfId="38773" priority="487">
      <formula>AND($N14&gt;0.08,$N14&lt;0.15)</formula>
    </cfRule>
    <cfRule type="expression" dxfId="38772" priority="488" stopIfTrue="1">
      <formula>$N14&gt;0.15</formula>
    </cfRule>
  </conditionalFormatting>
  <conditionalFormatting sqref="H14">
    <cfRule type="expression" dxfId="38771" priority="485">
      <formula>AND($N14&gt;0.08,$N14&lt;0.15)</formula>
    </cfRule>
    <cfRule type="expression" dxfId="38770" priority="486" stopIfTrue="1">
      <formula>$N14&gt;0.15</formula>
    </cfRule>
  </conditionalFormatting>
  <conditionalFormatting sqref="G15">
    <cfRule type="expression" dxfId="38769" priority="481">
      <formula>AND($N15&gt;0.08,$N15&lt;0.15)</formula>
    </cfRule>
    <cfRule type="expression" dxfId="38768" priority="482" stopIfTrue="1">
      <formula>$N15&gt;0.15</formula>
    </cfRule>
  </conditionalFormatting>
  <conditionalFormatting sqref="G15">
    <cfRule type="expression" dxfId="38767" priority="483">
      <formula>AND($N15&gt;0.08,$N15&lt;0.15)</formula>
    </cfRule>
    <cfRule type="expression" dxfId="38766" priority="484" stopIfTrue="1">
      <formula>$N15&gt;0.15</formula>
    </cfRule>
  </conditionalFormatting>
  <conditionalFormatting sqref="H15">
    <cfRule type="expression" dxfId="38765" priority="479">
      <formula>AND($N15&gt;0.08,$N15&lt;0.15)</formula>
    </cfRule>
    <cfRule type="expression" dxfId="38764" priority="480" stopIfTrue="1">
      <formula>$N15&gt;0.15</formula>
    </cfRule>
  </conditionalFormatting>
  <conditionalFormatting sqref="H15">
    <cfRule type="expression" dxfId="38763" priority="477">
      <formula>AND($N15&gt;0.08,$N15&lt;0.15)</formula>
    </cfRule>
    <cfRule type="expression" dxfId="38762" priority="478" stopIfTrue="1">
      <formula>$N15&gt;0.15</formula>
    </cfRule>
  </conditionalFormatting>
  <conditionalFormatting sqref="G15">
    <cfRule type="expression" dxfId="38761" priority="473">
      <formula>AND($N15&gt;0.08,$N15&lt;0.15)</formula>
    </cfRule>
    <cfRule type="expression" dxfId="38760" priority="474" stopIfTrue="1">
      <formula>$N15&gt;0.15</formula>
    </cfRule>
  </conditionalFormatting>
  <conditionalFormatting sqref="G15">
    <cfRule type="expression" dxfId="38759" priority="475">
      <formula>AND($N15&gt;0.08,$N15&lt;0.15)</formula>
    </cfRule>
    <cfRule type="expression" dxfId="38758" priority="476" stopIfTrue="1">
      <formula>$N15&gt;0.15</formula>
    </cfRule>
  </conditionalFormatting>
  <conditionalFormatting sqref="H15">
    <cfRule type="expression" dxfId="38757" priority="471">
      <formula>AND($N15&gt;0.08,$N15&lt;0.15)</formula>
    </cfRule>
    <cfRule type="expression" dxfId="38756" priority="472" stopIfTrue="1">
      <formula>$N15&gt;0.15</formula>
    </cfRule>
  </conditionalFormatting>
  <conditionalFormatting sqref="H15">
    <cfRule type="expression" dxfId="38755" priority="469">
      <formula>AND($N15&gt;0.08,$N15&lt;0.15)</formula>
    </cfRule>
    <cfRule type="expression" dxfId="38754" priority="470" stopIfTrue="1">
      <formula>$N15&gt;0.15</formula>
    </cfRule>
  </conditionalFormatting>
  <conditionalFormatting sqref="F16">
    <cfRule type="expression" dxfId="38753" priority="465">
      <formula>AND($N16&gt;0.08,$N16&lt;0.15)</formula>
    </cfRule>
    <cfRule type="expression" dxfId="38752" priority="466" stopIfTrue="1">
      <formula>$N16&gt;0.15</formula>
    </cfRule>
  </conditionalFormatting>
  <conditionalFormatting sqref="F16">
    <cfRule type="expression" dxfId="38751" priority="467">
      <formula>AND($N16&gt;0.08,$N16&lt;0.15)</formula>
    </cfRule>
    <cfRule type="expression" dxfId="38750" priority="468" stopIfTrue="1">
      <formula>$N16&gt;0.15</formula>
    </cfRule>
  </conditionalFormatting>
  <conditionalFormatting sqref="F16">
    <cfRule type="expression" dxfId="38749" priority="463">
      <formula>AND($N16&gt;0.08,$N16&lt;0.15)</formula>
    </cfRule>
    <cfRule type="expression" dxfId="38748" priority="464" stopIfTrue="1">
      <formula>$N16&gt;0.15</formula>
    </cfRule>
  </conditionalFormatting>
  <conditionalFormatting sqref="F16">
    <cfRule type="expression" dxfId="38747" priority="461">
      <formula>AND(#REF!&gt;0.08,#REF!&lt;0.15)</formula>
    </cfRule>
    <cfRule type="expression" dxfId="38746" priority="462" stopIfTrue="1">
      <formula>#REF!&gt;0.15</formula>
    </cfRule>
  </conditionalFormatting>
  <conditionalFormatting sqref="F16">
    <cfRule type="expression" dxfId="38745" priority="459">
      <formula>AND($N16&gt;0.08,$N16&lt;0.15)</formula>
    </cfRule>
    <cfRule type="expression" dxfId="38744" priority="460" stopIfTrue="1">
      <formula>$N16&gt;0.15</formula>
    </cfRule>
  </conditionalFormatting>
  <conditionalFormatting sqref="F16">
    <cfRule type="expression" dxfId="38743" priority="457">
      <formula>AND(#REF!&gt;0.08,#REF!&lt;0.15)</formula>
    </cfRule>
    <cfRule type="expression" dxfId="38742" priority="458" stopIfTrue="1">
      <formula>#REF!&gt;0.15</formula>
    </cfRule>
  </conditionalFormatting>
  <conditionalFormatting sqref="H16">
    <cfRule type="expression" dxfId="38741" priority="455">
      <formula>AND($N16&gt;0.08,$N16&lt;0.15)</formula>
    </cfRule>
    <cfRule type="expression" dxfId="38740" priority="456" stopIfTrue="1">
      <formula>$N16&gt;0.15</formula>
    </cfRule>
  </conditionalFormatting>
  <conditionalFormatting sqref="H16">
    <cfRule type="expression" dxfId="38739" priority="453">
      <formula>AND($N16&gt;0.08,$N16&lt;0.15)</formula>
    </cfRule>
    <cfRule type="expression" dxfId="38738" priority="454" stopIfTrue="1">
      <formula>$N16&gt;0.15</formula>
    </cfRule>
  </conditionalFormatting>
  <conditionalFormatting sqref="E16">
    <cfRule type="expression" dxfId="38737" priority="449">
      <formula>AND(#REF!&gt;0.08,#REF!&lt;0.15)</formula>
    </cfRule>
    <cfRule type="expression" dxfId="38736" priority="450" stopIfTrue="1">
      <formula>#REF!&gt;0.15</formula>
    </cfRule>
  </conditionalFormatting>
  <conditionalFormatting sqref="E16">
    <cfRule type="expression" dxfId="38735" priority="451">
      <formula>AND($N16&gt;0.08,$N16&lt;0.15)</formula>
    </cfRule>
    <cfRule type="expression" dxfId="38734" priority="452" stopIfTrue="1">
      <formula>$N16&gt;0.15</formula>
    </cfRule>
  </conditionalFormatting>
  <conditionalFormatting sqref="E16">
    <cfRule type="expression" dxfId="38733" priority="447">
      <formula>AND($N16&gt;0.08,$N16&lt;0.15)</formula>
    </cfRule>
    <cfRule type="expression" dxfId="38732" priority="448" stopIfTrue="1">
      <formula>$N16&gt;0.15</formula>
    </cfRule>
  </conditionalFormatting>
  <conditionalFormatting sqref="E16">
    <cfRule type="expression" dxfId="38731" priority="445">
      <formula>AND(#REF!&gt;0.08,#REF!&lt;0.15)</formula>
    </cfRule>
    <cfRule type="expression" dxfId="38730" priority="446" stopIfTrue="1">
      <formula>#REF!&gt;0.15</formula>
    </cfRule>
  </conditionalFormatting>
  <conditionalFormatting sqref="D16">
    <cfRule type="expression" dxfId="38729" priority="443">
      <formula>AND($N16&gt;0.08,$N16&lt;0.15)</formula>
    </cfRule>
    <cfRule type="expression" dxfId="38728" priority="444" stopIfTrue="1">
      <formula>$N16&gt;0.15</formula>
    </cfRule>
  </conditionalFormatting>
  <conditionalFormatting sqref="D16">
    <cfRule type="expression" dxfId="38727" priority="441">
      <formula>AND($N16&gt;0.08,$N16&lt;0.15)</formula>
    </cfRule>
    <cfRule type="expression" dxfId="38726" priority="442" stopIfTrue="1">
      <formula>$N16&gt;0.15</formula>
    </cfRule>
  </conditionalFormatting>
  <conditionalFormatting sqref="G16">
    <cfRule type="expression" dxfId="38725" priority="437">
      <formula>AND($N16&gt;0.08,$N16&lt;0.15)</formula>
    </cfRule>
    <cfRule type="expression" dxfId="38724" priority="438" stopIfTrue="1">
      <formula>$N16&gt;0.15</formula>
    </cfRule>
  </conditionalFormatting>
  <conditionalFormatting sqref="G16">
    <cfRule type="expression" dxfId="38723" priority="439">
      <formula>AND($N16&gt;0.08,$N16&lt;0.15)</formula>
    </cfRule>
    <cfRule type="expression" dxfId="38722" priority="440" stopIfTrue="1">
      <formula>$N16&gt;0.15</formula>
    </cfRule>
  </conditionalFormatting>
  <conditionalFormatting sqref="F16">
    <cfRule type="expression" dxfId="38721" priority="433">
      <formula>AND($N16&gt;0.08,$N16&lt;0.15)</formula>
    </cfRule>
    <cfRule type="expression" dxfId="38720" priority="434" stopIfTrue="1">
      <formula>$N16&gt;0.15</formula>
    </cfRule>
  </conditionalFormatting>
  <conditionalFormatting sqref="F16">
    <cfRule type="expression" dxfId="38719" priority="435">
      <formula>AND($N16&gt;0.08,$N16&lt;0.15)</formula>
    </cfRule>
    <cfRule type="expression" dxfId="38718" priority="436" stopIfTrue="1">
      <formula>$N16&gt;0.15</formula>
    </cfRule>
  </conditionalFormatting>
  <conditionalFormatting sqref="F16">
    <cfRule type="expression" dxfId="38717" priority="431">
      <formula>AND($N16&gt;0.08,$N16&lt;0.15)</formula>
    </cfRule>
    <cfRule type="expression" dxfId="38716" priority="432" stopIfTrue="1">
      <formula>$N16&gt;0.15</formula>
    </cfRule>
  </conditionalFormatting>
  <conditionalFormatting sqref="F16">
    <cfRule type="expression" dxfId="38715" priority="429">
      <formula>AND(#REF!&gt;0.08,#REF!&lt;0.15)</formula>
    </cfRule>
    <cfRule type="expression" dxfId="38714" priority="430" stopIfTrue="1">
      <formula>#REF!&gt;0.15</formula>
    </cfRule>
  </conditionalFormatting>
  <conditionalFormatting sqref="F16">
    <cfRule type="expression" dxfId="38713" priority="427">
      <formula>AND($N16&gt;0.08,$N16&lt;0.15)</formula>
    </cfRule>
    <cfRule type="expression" dxfId="38712" priority="428" stopIfTrue="1">
      <formula>$N16&gt;0.15</formula>
    </cfRule>
  </conditionalFormatting>
  <conditionalFormatting sqref="F16">
    <cfRule type="expression" dxfId="38711" priority="425">
      <formula>AND(#REF!&gt;0.08,#REF!&lt;0.15)</formula>
    </cfRule>
    <cfRule type="expression" dxfId="38710" priority="426" stopIfTrue="1">
      <formula>#REF!&gt;0.15</formula>
    </cfRule>
  </conditionalFormatting>
  <conditionalFormatting sqref="H16">
    <cfRule type="expression" dxfId="38709" priority="423">
      <formula>AND($N16&gt;0.08,$N16&lt;0.15)</formula>
    </cfRule>
    <cfRule type="expression" dxfId="38708" priority="424" stopIfTrue="1">
      <formula>$N16&gt;0.15</formula>
    </cfRule>
  </conditionalFormatting>
  <conditionalFormatting sqref="H16">
    <cfRule type="expression" dxfId="38707" priority="421">
      <formula>AND($N16&gt;0.08,$N16&lt;0.15)</formula>
    </cfRule>
    <cfRule type="expression" dxfId="38706" priority="422" stopIfTrue="1">
      <formula>$N16&gt;0.15</formula>
    </cfRule>
  </conditionalFormatting>
  <conditionalFormatting sqref="E16">
    <cfRule type="expression" dxfId="38705" priority="417">
      <formula>AND(#REF!&gt;0.08,#REF!&lt;0.15)</formula>
    </cfRule>
    <cfRule type="expression" dxfId="38704" priority="418" stopIfTrue="1">
      <formula>#REF!&gt;0.15</formula>
    </cfRule>
  </conditionalFormatting>
  <conditionalFormatting sqref="E16">
    <cfRule type="expression" dxfId="38703" priority="419">
      <formula>AND($N16&gt;0.08,$N16&lt;0.15)</formula>
    </cfRule>
    <cfRule type="expression" dxfId="38702" priority="420" stopIfTrue="1">
      <formula>$N16&gt;0.15</formula>
    </cfRule>
  </conditionalFormatting>
  <conditionalFormatting sqref="E16">
    <cfRule type="expression" dxfId="38701" priority="415">
      <formula>AND($N16&gt;0.08,$N16&lt;0.15)</formula>
    </cfRule>
    <cfRule type="expression" dxfId="38700" priority="416" stopIfTrue="1">
      <formula>$N16&gt;0.15</formula>
    </cfRule>
  </conditionalFormatting>
  <conditionalFormatting sqref="E16">
    <cfRule type="expression" dxfId="38699" priority="413">
      <formula>AND(#REF!&gt;0.08,#REF!&lt;0.15)</formula>
    </cfRule>
    <cfRule type="expression" dxfId="38698" priority="414" stopIfTrue="1">
      <formula>#REF!&gt;0.15</formula>
    </cfRule>
  </conditionalFormatting>
  <conditionalFormatting sqref="D16">
    <cfRule type="expression" dxfId="38697" priority="411">
      <formula>AND($N16&gt;0.08,$N16&lt;0.15)</formula>
    </cfRule>
    <cfRule type="expression" dxfId="38696" priority="412" stopIfTrue="1">
      <formula>$N16&gt;0.15</formula>
    </cfRule>
  </conditionalFormatting>
  <conditionalFormatting sqref="D16">
    <cfRule type="expression" dxfId="38695" priority="409">
      <formula>AND($N16&gt;0.08,$N16&lt;0.15)</formula>
    </cfRule>
    <cfRule type="expression" dxfId="38694" priority="410" stopIfTrue="1">
      <formula>$N16&gt;0.15</formula>
    </cfRule>
  </conditionalFormatting>
  <conditionalFormatting sqref="G16">
    <cfRule type="expression" dxfId="38693" priority="405">
      <formula>AND($N16&gt;0.08,$N16&lt;0.15)</formula>
    </cfRule>
    <cfRule type="expression" dxfId="38692" priority="406" stopIfTrue="1">
      <formula>$N16&gt;0.15</formula>
    </cfRule>
  </conditionalFormatting>
  <conditionalFormatting sqref="G16">
    <cfRule type="expression" dxfId="38691" priority="407">
      <formula>AND($N16&gt;0.08,$N16&lt;0.15)</formula>
    </cfRule>
    <cfRule type="expression" dxfId="38690" priority="408" stopIfTrue="1">
      <formula>$N16&gt;0.15</formula>
    </cfRule>
  </conditionalFormatting>
  <conditionalFormatting sqref="G17">
    <cfRule type="expression" dxfId="38689" priority="401">
      <formula>AND($N17&gt;0.08,$N17&lt;0.15)</formula>
    </cfRule>
    <cfRule type="expression" dxfId="38688" priority="402" stopIfTrue="1">
      <formula>$N17&gt;0.15</formula>
    </cfRule>
  </conditionalFormatting>
  <conditionalFormatting sqref="G17">
    <cfRule type="expression" dxfId="38687" priority="403">
      <formula>AND($N17&gt;0.08,$N17&lt;0.15)</formula>
    </cfRule>
    <cfRule type="expression" dxfId="38686" priority="404" stopIfTrue="1">
      <formula>$N17&gt;0.15</formula>
    </cfRule>
  </conditionalFormatting>
  <conditionalFormatting sqref="D17">
    <cfRule type="expression" dxfId="38685" priority="399">
      <formula>AND($N17&gt;0.08,$N17&lt;0.15)</formula>
    </cfRule>
    <cfRule type="expression" dxfId="38684" priority="400" stopIfTrue="1">
      <formula>$N17&gt;0.15</formula>
    </cfRule>
  </conditionalFormatting>
  <conditionalFormatting sqref="D17">
    <cfRule type="expression" dxfId="38683" priority="397">
      <formula>AND($N17&gt;0.08,$N17&lt;0.15)</formula>
    </cfRule>
    <cfRule type="expression" dxfId="38682" priority="398" stopIfTrue="1">
      <formula>$N17&gt;0.15</formula>
    </cfRule>
  </conditionalFormatting>
  <conditionalFormatting sqref="F17">
    <cfRule type="expression" dxfId="38681" priority="393">
      <formula>AND($N17&gt;0.08,$N17&lt;0.15)</formula>
    </cfRule>
    <cfRule type="expression" dxfId="38680" priority="394" stopIfTrue="1">
      <formula>$N17&gt;0.15</formula>
    </cfRule>
  </conditionalFormatting>
  <conditionalFormatting sqref="F17">
    <cfRule type="expression" dxfId="38679" priority="395">
      <formula>AND($N17&gt;0.08,$N17&lt;0.15)</formula>
    </cfRule>
    <cfRule type="expression" dxfId="38678" priority="396" stopIfTrue="1">
      <formula>$N17&gt;0.15</formula>
    </cfRule>
  </conditionalFormatting>
  <conditionalFormatting sqref="F17">
    <cfRule type="expression" dxfId="38677" priority="391">
      <formula>AND($N17&gt;0.08,$N17&lt;0.15)</formula>
    </cfRule>
    <cfRule type="expression" dxfId="38676" priority="392" stopIfTrue="1">
      <formula>$N17&gt;0.15</formula>
    </cfRule>
  </conditionalFormatting>
  <conditionalFormatting sqref="F17">
    <cfRule type="expression" dxfId="38675" priority="389">
      <formula>AND(#REF!&gt;0.08,#REF!&lt;0.15)</formula>
    </cfRule>
    <cfRule type="expression" dxfId="38674" priority="390" stopIfTrue="1">
      <formula>#REF!&gt;0.15</formula>
    </cfRule>
  </conditionalFormatting>
  <conditionalFormatting sqref="F17">
    <cfRule type="expression" dxfId="38673" priority="387">
      <formula>AND($N17&gt;0.08,$N17&lt;0.15)</formula>
    </cfRule>
    <cfRule type="expression" dxfId="38672" priority="388" stopIfTrue="1">
      <formula>$N17&gt;0.15</formula>
    </cfRule>
  </conditionalFormatting>
  <conditionalFormatting sqref="F17">
    <cfRule type="expression" dxfId="38671" priority="385">
      <formula>AND(#REF!&gt;0.08,#REF!&lt;0.15)</formula>
    </cfRule>
    <cfRule type="expression" dxfId="38670" priority="386" stopIfTrue="1">
      <formula>#REF!&gt;0.15</formula>
    </cfRule>
  </conditionalFormatting>
  <conditionalFormatting sqref="E17">
    <cfRule type="expression" dxfId="38669" priority="381">
      <formula>AND(#REF!&gt;0.08,#REF!&lt;0.15)</formula>
    </cfRule>
    <cfRule type="expression" dxfId="38668" priority="382" stopIfTrue="1">
      <formula>#REF!&gt;0.15</formula>
    </cfRule>
  </conditionalFormatting>
  <conditionalFormatting sqref="E17">
    <cfRule type="expression" dxfId="38667" priority="383">
      <formula>AND($N17&gt;0.08,$N17&lt;0.15)</formula>
    </cfRule>
    <cfRule type="expression" dxfId="38666" priority="384" stopIfTrue="1">
      <formula>$N17&gt;0.15</formula>
    </cfRule>
  </conditionalFormatting>
  <conditionalFormatting sqref="E17">
    <cfRule type="expression" dxfId="38665" priority="379">
      <formula>AND($N17&gt;0.08,$N17&lt;0.15)</formula>
    </cfRule>
    <cfRule type="expression" dxfId="38664" priority="380" stopIfTrue="1">
      <formula>$N17&gt;0.15</formula>
    </cfRule>
  </conditionalFormatting>
  <conditionalFormatting sqref="E17">
    <cfRule type="expression" dxfId="38663" priority="377">
      <formula>AND(#REF!&gt;0.08,#REF!&lt;0.15)</formula>
    </cfRule>
    <cfRule type="expression" dxfId="38662" priority="378" stopIfTrue="1">
      <formula>#REF!&gt;0.15</formula>
    </cfRule>
  </conditionalFormatting>
  <conditionalFormatting sqref="H17">
    <cfRule type="expression" dxfId="38661" priority="375">
      <formula>AND($N17&gt;0.08,$N17&lt;0.15)</formula>
    </cfRule>
    <cfRule type="expression" dxfId="38660" priority="376" stopIfTrue="1">
      <formula>$N17&gt;0.15</formula>
    </cfRule>
  </conditionalFormatting>
  <conditionalFormatting sqref="H17">
    <cfRule type="expression" dxfId="38659" priority="373">
      <formula>AND($N17&gt;0.08,$N17&lt;0.15)</formula>
    </cfRule>
    <cfRule type="expression" dxfId="38658" priority="374" stopIfTrue="1">
      <formula>$N17&gt;0.15</formula>
    </cfRule>
  </conditionalFormatting>
  <conditionalFormatting sqref="F17">
    <cfRule type="expression" dxfId="38657" priority="369">
      <formula>AND($N17&gt;0.08,$N17&lt;0.15)</formula>
    </cfRule>
    <cfRule type="expression" dxfId="38656" priority="370" stopIfTrue="1">
      <formula>$N17&gt;0.15</formula>
    </cfRule>
  </conditionalFormatting>
  <conditionalFormatting sqref="F17">
    <cfRule type="expression" dxfId="38655" priority="371">
      <formula>AND($N17&gt;0.08,$N17&lt;0.15)</formula>
    </cfRule>
    <cfRule type="expression" dxfId="38654" priority="372" stopIfTrue="1">
      <formula>$N17&gt;0.15</formula>
    </cfRule>
  </conditionalFormatting>
  <conditionalFormatting sqref="F17">
    <cfRule type="expression" dxfId="38653" priority="367">
      <formula>AND($N17&gt;0.08,$N17&lt;0.15)</formula>
    </cfRule>
    <cfRule type="expression" dxfId="38652" priority="368" stopIfTrue="1">
      <formula>$N17&gt;0.15</formula>
    </cfRule>
  </conditionalFormatting>
  <conditionalFormatting sqref="F17">
    <cfRule type="expression" dxfId="38651" priority="365">
      <formula>AND(#REF!&gt;0.08,#REF!&lt;0.15)</formula>
    </cfRule>
    <cfRule type="expression" dxfId="38650" priority="366" stopIfTrue="1">
      <formula>#REF!&gt;0.15</formula>
    </cfRule>
  </conditionalFormatting>
  <conditionalFormatting sqref="F17">
    <cfRule type="expression" dxfId="38649" priority="363">
      <formula>AND($N17&gt;0.08,$N17&lt;0.15)</formula>
    </cfRule>
    <cfRule type="expression" dxfId="38648" priority="364" stopIfTrue="1">
      <formula>$N17&gt;0.15</formula>
    </cfRule>
  </conditionalFormatting>
  <conditionalFormatting sqref="F17">
    <cfRule type="expression" dxfId="38647" priority="361">
      <formula>AND(#REF!&gt;0.08,#REF!&lt;0.15)</formula>
    </cfRule>
    <cfRule type="expression" dxfId="38646" priority="362" stopIfTrue="1">
      <formula>#REF!&gt;0.15</formula>
    </cfRule>
  </conditionalFormatting>
  <conditionalFormatting sqref="G17">
    <cfRule type="expression" dxfId="38645" priority="357">
      <formula>AND($N17&gt;0.08,$N17&lt;0.15)</formula>
    </cfRule>
    <cfRule type="expression" dxfId="38644" priority="358" stopIfTrue="1">
      <formula>$N17&gt;0.15</formula>
    </cfRule>
  </conditionalFormatting>
  <conditionalFormatting sqref="G17">
    <cfRule type="expression" dxfId="38643" priority="359">
      <formula>AND($N17&gt;0.08,$N17&lt;0.15)</formula>
    </cfRule>
    <cfRule type="expression" dxfId="38642" priority="360" stopIfTrue="1">
      <formula>$N17&gt;0.15</formula>
    </cfRule>
  </conditionalFormatting>
  <conditionalFormatting sqref="E17">
    <cfRule type="expression" dxfId="38641" priority="353">
      <formula>AND(#REF!&gt;0.08,#REF!&lt;0.15)</formula>
    </cfRule>
    <cfRule type="expression" dxfId="38640" priority="354" stopIfTrue="1">
      <formula>#REF!&gt;0.15</formula>
    </cfRule>
  </conditionalFormatting>
  <conditionalFormatting sqref="E17">
    <cfRule type="expression" dxfId="38639" priority="355">
      <formula>AND($N17&gt;0.08,$N17&lt;0.15)</formula>
    </cfRule>
    <cfRule type="expression" dxfId="38638" priority="356" stopIfTrue="1">
      <formula>$N17&gt;0.15</formula>
    </cfRule>
  </conditionalFormatting>
  <conditionalFormatting sqref="E17">
    <cfRule type="expression" dxfId="38637" priority="351">
      <formula>AND($N17&gt;0.08,$N17&lt;0.15)</formula>
    </cfRule>
    <cfRule type="expression" dxfId="38636" priority="352" stopIfTrue="1">
      <formula>$N17&gt;0.15</formula>
    </cfRule>
  </conditionalFormatting>
  <conditionalFormatting sqref="E17">
    <cfRule type="expression" dxfId="38635" priority="349">
      <formula>AND(#REF!&gt;0.08,#REF!&lt;0.15)</formula>
    </cfRule>
    <cfRule type="expression" dxfId="38634" priority="350" stopIfTrue="1">
      <formula>#REF!&gt;0.15</formula>
    </cfRule>
  </conditionalFormatting>
  <conditionalFormatting sqref="D17">
    <cfRule type="expression" dxfId="38633" priority="347">
      <formula>AND($N17&gt;0.08,$N17&lt;0.15)</formula>
    </cfRule>
    <cfRule type="expression" dxfId="38632" priority="348" stopIfTrue="1">
      <formula>$N17&gt;0.15</formula>
    </cfRule>
  </conditionalFormatting>
  <conditionalFormatting sqref="D17">
    <cfRule type="expression" dxfId="38631" priority="345">
      <formula>AND($N17&gt;0.08,$N17&lt;0.15)</formula>
    </cfRule>
    <cfRule type="expression" dxfId="38630" priority="346" stopIfTrue="1">
      <formula>$N17&gt;0.15</formula>
    </cfRule>
  </conditionalFormatting>
  <conditionalFormatting sqref="H17">
    <cfRule type="expression" dxfId="38629" priority="343">
      <formula>AND($N17&gt;0.08,$N17&lt;0.15)</formula>
    </cfRule>
    <cfRule type="expression" dxfId="38628" priority="344" stopIfTrue="1">
      <formula>$N17&gt;0.15</formula>
    </cfRule>
  </conditionalFormatting>
  <conditionalFormatting sqref="H17">
    <cfRule type="expression" dxfId="38627" priority="341">
      <formula>AND($N17&gt;0.08,$N17&lt;0.15)</formula>
    </cfRule>
    <cfRule type="expression" dxfId="38626" priority="342" stopIfTrue="1">
      <formula>$N17&gt;0.15</formula>
    </cfRule>
  </conditionalFormatting>
  <conditionalFormatting sqref="F18">
    <cfRule type="expression" dxfId="38625" priority="337">
      <formula>AND($N18&gt;0.08,$N18&lt;0.15)</formula>
    </cfRule>
    <cfRule type="expression" dxfId="38624" priority="338" stopIfTrue="1">
      <formula>$N18&gt;0.15</formula>
    </cfRule>
  </conditionalFormatting>
  <conditionalFormatting sqref="F18">
    <cfRule type="expression" dxfId="38623" priority="339">
      <formula>AND($N18&gt;0.08,$N18&lt;0.15)</formula>
    </cfRule>
    <cfRule type="expression" dxfId="38622" priority="340" stopIfTrue="1">
      <formula>$N18&gt;0.15</formula>
    </cfRule>
  </conditionalFormatting>
  <conditionalFormatting sqref="F18">
    <cfRule type="expression" dxfId="38621" priority="335">
      <formula>AND($N18&gt;0.08,$N18&lt;0.15)</formula>
    </cfRule>
    <cfRule type="expression" dxfId="38620" priority="336" stopIfTrue="1">
      <formula>$N18&gt;0.15</formula>
    </cfRule>
  </conditionalFormatting>
  <conditionalFormatting sqref="F18">
    <cfRule type="expression" dxfId="38619" priority="333">
      <formula>AND(#REF!&gt;0.08,#REF!&lt;0.15)</formula>
    </cfRule>
    <cfRule type="expression" dxfId="38618" priority="334" stopIfTrue="1">
      <formula>#REF!&gt;0.15</formula>
    </cfRule>
  </conditionalFormatting>
  <conditionalFormatting sqref="F18">
    <cfRule type="expression" dxfId="38617" priority="331">
      <formula>AND($N18&gt;0.08,$N18&lt;0.15)</formula>
    </cfRule>
    <cfRule type="expression" dxfId="38616" priority="332" stopIfTrue="1">
      <formula>$N18&gt;0.15</formula>
    </cfRule>
  </conditionalFormatting>
  <conditionalFormatting sqref="F18">
    <cfRule type="expression" dxfId="38615" priority="329">
      <formula>AND(#REF!&gt;0.08,#REF!&lt;0.15)</formula>
    </cfRule>
    <cfRule type="expression" dxfId="38614" priority="330" stopIfTrue="1">
      <formula>#REF!&gt;0.15</formula>
    </cfRule>
  </conditionalFormatting>
  <conditionalFormatting sqref="H18">
    <cfRule type="expression" dxfId="38613" priority="327">
      <formula>AND($N18&gt;0.08,$N18&lt;0.15)</formula>
    </cfRule>
    <cfRule type="expression" dxfId="38612" priority="328" stopIfTrue="1">
      <formula>$N18&gt;0.15</formula>
    </cfRule>
  </conditionalFormatting>
  <conditionalFormatting sqref="H18">
    <cfRule type="expression" dxfId="38611" priority="325">
      <formula>AND($N18&gt;0.08,$N18&lt;0.15)</formula>
    </cfRule>
    <cfRule type="expression" dxfId="38610" priority="326" stopIfTrue="1">
      <formula>$N18&gt;0.15</formula>
    </cfRule>
  </conditionalFormatting>
  <conditionalFormatting sqref="E18">
    <cfRule type="expression" dxfId="38609" priority="321">
      <formula>AND(#REF!&gt;0.08,#REF!&lt;0.15)</formula>
    </cfRule>
    <cfRule type="expression" dxfId="38608" priority="322" stopIfTrue="1">
      <formula>#REF!&gt;0.15</formula>
    </cfRule>
  </conditionalFormatting>
  <conditionalFormatting sqref="E18">
    <cfRule type="expression" dxfId="38607" priority="323">
      <formula>AND($N18&gt;0.08,$N18&lt;0.15)</formula>
    </cfRule>
    <cfRule type="expression" dxfId="38606" priority="324" stopIfTrue="1">
      <formula>$N18&gt;0.15</formula>
    </cfRule>
  </conditionalFormatting>
  <conditionalFormatting sqref="E18">
    <cfRule type="expression" dxfId="38605" priority="319">
      <formula>AND($N18&gt;0.08,$N18&lt;0.15)</formula>
    </cfRule>
    <cfRule type="expression" dxfId="38604" priority="320" stopIfTrue="1">
      <formula>$N18&gt;0.15</formula>
    </cfRule>
  </conditionalFormatting>
  <conditionalFormatting sqref="E18">
    <cfRule type="expression" dxfId="38603" priority="317">
      <formula>AND(#REF!&gt;0.08,#REF!&lt;0.15)</formula>
    </cfRule>
    <cfRule type="expression" dxfId="38602" priority="318" stopIfTrue="1">
      <formula>#REF!&gt;0.15</formula>
    </cfRule>
  </conditionalFormatting>
  <conditionalFormatting sqref="D18">
    <cfRule type="expression" dxfId="38601" priority="315">
      <formula>AND($N18&gt;0.08,$N18&lt;0.15)</formula>
    </cfRule>
    <cfRule type="expression" dxfId="38600" priority="316" stopIfTrue="1">
      <formula>$N18&gt;0.15</formula>
    </cfRule>
  </conditionalFormatting>
  <conditionalFormatting sqref="D18">
    <cfRule type="expression" dxfId="38599" priority="313">
      <formula>AND($N18&gt;0.08,$N18&lt;0.15)</formula>
    </cfRule>
    <cfRule type="expression" dxfId="38598" priority="314" stopIfTrue="1">
      <formula>$N18&gt;0.15</formula>
    </cfRule>
  </conditionalFormatting>
  <conditionalFormatting sqref="G18">
    <cfRule type="expression" dxfId="38597" priority="309">
      <formula>AND($N18&gt;0.08,$N18&lt;0.15)</formula>
    </cfRule>
    <cfRule type="expression" dxfId="38596" priority="310" stopIfTrue="1">
      <formula>$N18&gt;0.15</formula>
    </cfRule>
  </conditionalFormatting>
  <conditionalFormatting sqref="G18">
    <cfRule type="expression" dxfId="38595" priority="311">
      <formula>AND($N18&gt;0.08,$N18&lt;0.15)</formula>
    </cfRule>
    <cfRule type="expression" dxfId="38594" priority="312" stopIfTrue="1">
      <formula>$N18&gt;0.15</formula>
    </cfRule>
  </conditionalFormatting>
  <conditionalFormatting sqref="F18">
    <cfRule type="expression" dxfId="38593" priority="305">
      <formula>AND($N18&gt;0.08,$N18&lt;0.15)</formula>
    </cfRule>
    <cfRule type="expression" dxfId="38592" priority="306" stopIfTrue="1">
      <formula>$N18&gt;0.15</formula>
    </cfRule>
  </conditionalFormatting>
  <conditionalFormatting sqref="F18">
    <cfRule type="expression" dxfId="38591" priority="307">
      <formula>AND($N18&gt;0.08,$N18&lt;0.15)</formula>
    </cfRule>
    <cfRule type="expression" dxfId="38590" priority="308" stopIfTrue="1">
      <formula>$N18&gt;0.15</formula>
    </cfRule>
  </conditionalFormatting>
  <conditionalFormatting sqref="F18">
    <cfRule type="expression" dxfId="38589" priority="303">
      <formula>AND($N18&gt;0.08,$N18&lt;0.15)</formula>
    </cfRule>
    <cfRule type="expression" dxfId="38588" priority="304" stopIfTrue="1">
      <formula>$N18&gt;0.15</formula>
    </cfRule>
  </conditionalFormatting>
  <conditionalFormatting sqref="F18">
    <cfRule type="expression" dxfId="38587" priority="301">
      <formula>AND(#REF!&gt;0.08,#REF!&lt;0.15)</formula>
    </cfRule>
    <cfRule type="expression" dxfId="38586" priority="302" stopIfTrue="1">
      <formula>#REF!&gt;0.15</formula>
    </cfRule>
  </conditionalFormatting>
  <conditionalFormatting sqref="F18">
    <cfRule type="expression" dxfId="38585" priority="299">
      <formula>AND($N18&gt;0.08,$N18&lt;0.15)</formula>
    </cfRule>
    <cfRule type="expression" dxfId="38584" priority="300" stopIfTrue="1">
      <formula>$N18&gt;0.15</formula>
    </cfRule>
  </conditionalFormatting>
  <conditionalFormatting sqref="F18">
    <cfRule type="expression" dxfId="38583" priority="297">
      <formula>AND(#REF!&gt;0.08,#REF!&lt;0.15)</formula>
    </cfRule>
    <cfRule type="expression" dxfId="38582" priority="298" stopIfTrue="1">
      <formula>#REF!&gt;0.15</formula>
    </cfRule>
  </conditionalFormatting>
  <conditionalFormatting sqref="H18">
    <cfRule type="expression" dxfId="38581" priority="295">
      <formula>AND($N18&gt;0.08,$N18&lt;0.15)</formula>
    </cfRule>
    <cfRule type="expression" dxfId="38580" priority="296" stopIfTrue="1">
      <formula>$N18&gt;0.15</formula>
    </cfRule>
  </conditionalFormatting>
  <conditionalFormatting sqref="H18">
    <cfRule type="expression" dxfId="38579" priority="293">
      <formula>AND($N18&gt;0.08,$N18&lt;0.15)</formula>
    </cfRule>
    <cfRule type="expression" dxfId="38578" priority="294" stopIfTrue="1">
      <formula>$N18&gt;0.15</formula>
    </cfRule>
  </conditionalFormatting>
  <conditionalFormatting sqref="E18">
    <cfRule type="expression" dxfId="38577" priority="289">
      <formula>AND(#REF!&gt;0.08,#REF!&lt;0.15)</formula>
    </cfRule>
    <cfRule type="expression" dxfId="38576" priority="290" stopIfTrue="1">
      <formula>#REF!&gt;0.15</formula>
    </cfRule>
  </conditionalFormatting>
  <conditionalFormatting sqref="E18">
    <cfRule type="expression" dxfId="38575" priority="291">
      <formula>AND($N18&gt;0.08,$N18&lt;0.15)</formula>
    </cfRule>
    <cfRule type="expression" dxfId="38574" priority="292" stopIfTrue="1">
      <formula>$N18&gt;0.15</formula>
    </cfRule>
  </conditionalFormatting>
  <conditionalFormatting sqref="E18">
    <cfRule type="expression" dxfId="38573" priority="287">
      <formula>AND($N18&gt;0.08,$N18&lt;0.15)</formula>
    </cfRule>
    <cfRule type="expression" dxfId="38572" priority="288" stopIfTrue="1">
      <formula>$N18&gt;0.15</formula>
    </cfRule>
  </conditionalFormatting>
  <conditionalFormatting sqref="E18">
    <cfRule type="expression" dxfId="38571" priority="285">
      <formula>AND(#REF!&gt;0.08,#REF!&lt;0.15)</formula>
    </cfRule>
    <cfRule type="expression" dxfId="38570" priority="286" stopIfTrue="1">
      <formula>#REF!&gt;0.15</formula>
    </cfRule>
  </conditionalFormatting>
  <conditionalFormatting sqref="D18">
    <cfRule type="expression" dxfId="38569" priority="283">
      <formula>AND($N18&gt;0.08,$N18&lt;0.15)</formula>
    </cfRule>
    <cfRule type="expression" dxfId="38568" priority="284" stopIfTrue="1">
      <formula>$N18&gt;0.15</formula>
    </cfRule>
  </conditionalFormatting>
  <conditionalFormatting sqref="D18">
    <cfRule type="expression" dxfId="38567" priority="281">
      <formula>AND($N18&gt;0.08,$N18&lt;0.15)</formula>
    </cfRule>
    <cfRule type="expression" dxfId="38566" priority="282" stopIfTrue="1">
      <formula>$N18&gt;0.15</formula>
    </cfRule>
  </conditionalFormatting>
  <conditionalFormatting sqref="G18">
    <cfRule type="expression" dxfId="38565" priority="277">
      <formula>AND($N18&gt;0.08,$N18&lt;0.15)</formula>
    </cfRule>
    <cfRule type="expression" dxfId="38564" priority="278" stopIfTrue="1">
      <formula>$N18&gt;0.15</formula>
    </cfRule>
  </conditionalFormatting>
  <conditionalFormatting sqref="G18">
    <cfRule type="expression" dxfId="38563" priority="279">
      <formula>AND($N18&gt;0.08,$N18&lt;0.15)</formula>
    </cfRule>
    <cfRule type="expression" dxfId="38562" priority="280" stopIfTrue="1">
      <formula>$N18&gt;0.15</formula>
    </cfRule>
  </conditionalFormatting>
  <conditionalFormatting sqref="F19">
    <cfRule type="expression" dxfId="38561" priority="273">
      <formula>AND($N19&gt;0.08,$N19&lt;0.15)</formula>
    </cfRule>
    <cfRule type="expression" dxfId="38560" priority="274" stopIfTrue="1">
      <formula>$N19&gt;0.15</formula>
    </cfRule>
  </conditionalFormatting>
  <conditionalFormatting sqref="F19">
    <cfRule type="expression" dxfId="38559" priority="275">
      <formula>AND($N19&gt;0.08,$N19&lt;0.15)</formula>
    </cfRule>
    <cfRule type="expression" dxfId="38558" priority="276" stopIfTrue="1">
      <formula>$N19&gt;0.15</formula>
    </cfRule>
  </conditionalFormatting>
  <conditionalFormatting sqref="F19">
    <cfRule type="expression" dxfId="38557" priority="271">
      <formula>AND($N19&gt;0.08,$N19&lt;0.15)</formula>
    </cfRule>
    <cfRule type="expression" dxfId="38556" priority="272" stopIfTrue="1">
      <formula>$N19&gt;0.15</formula>
    </cfRule>
  </conditionalFormatting>
  <conditionalFormatting sqref="F19">
    <cfRule type="expression" dxfId="38555" priority="269">
      <formula>AND(#REF!&gt;0.08,#REF!&lt;0.15)</formula>
    </cfRule>
    <cfRule type="expression" dxfId="38554" priority="270" stopIfTrue="1">
      <formula>#REF!&gt;0.15</formula>
    </cfRule>
  </conditionalFormatting>
  <conditionalFormatting sqref="F19">
    <cfRule type="expression" dxfId="38553" priority="267">
      <formula>AND($N19&gt;0.08,$N19&lt;0.15)</formula>
    </cfRule>
    <cfRule type="expression" dxfId="38552" priority="268" stopIfTrue="1">
      <formula>$N19&gt;0.15</formula>
    </cfRule>
  </conditionalFormatting>
  <conditionalFormatting sqref="F19">
    <cfRule type="expression" dxfId="38551" priority="265">
      <formula>AND(#REF!&gt;0.08,#REF!&lt;0.15)</formula>
    </cfRule>
    <cfRule type="expression" dxfId="38550" priority="266" stopIfTrue="1">
      <formula>#REF!&gt;0.15</formula>
    </cfRule>
  </conditionalFormatting>
  <conditionalFormatting sqref="H19">
    <cfRule type="expression" dxfId="38549" priority="263">
      <formula>AND($N19&gt;0.08,$N19&lt;0.15)</formula>
    </cfRule>
    <cfRule type="expression" dxfId="38548" priority="264" stopIfTrue="1">
      <formula>$N19&gt;0.15</formula>
    </cfRule>
  </conditionalFormatting>
  <conditionalFormatting sqref="H19">
    <cfRule type="expression" dxfId="38547" priority="261">
      <formula>AND($N19&gt;0.08,$N19&lt;0.15)</formula>
    </cfRule>
    <cfRule type="expression" dxfId="38546" priority="262" stopIfTrue="1">
      <formula>$N19&gt;0.15</formula>
    </cfRule>
  </conditionalFormatting>
  <conditionalFormatting sqref="E19">
    <cfRule type="expression" dxfId="38545" priority="257">
      <formula>AND(#REF!&gt;0.08,#REF!&lt;0.15)</formula>
    </cfRule>
    <cfRule type="expression" dxfId="38544" priority="258" stopIfTrue="1">
      <formula>#REF!&gt;0.15</formula>
    </cfRule>
  </conditionalFormatting>
  <conditionalFormatting sqref="E19">
    <cfRule type="expression" dxfId="38543" priority="259">
      <formula>AND($N19&gt;0.08,$N19&lt;0.15)</formula>
    </cfRule>
    <cfRule type="expression" dxfId="38542" priority="260" stopIfTrue="1">
      <formula>$N19&gt;0.15</formula>
    </cfRule>
  </conditionalFormatting>
  <conditionalFormatting sqref="E19">
    <cfRule type="expression" dxfId="38541" priority="255">
      <formula>AND($N19&gt;0.08,$N19&lt;0.15)</formula>
    </cfRule>
    <cfRule type="expression" dxfId="38540" priority="256" stopIfTrue="1">
      <formula>$N19&gt;0.15</formula>
    </cfRule>
  </conditionalFormatting>
  <conditionalFormatting sqref="E19">
    <cfRule type="expression" dxfId="38539" priority="253">
      <formula>AND(#REF!&gt;0.08,#REF!&lt;0.15)</formula>
    </cfRule>
    <cfRule type="expression" dxfId="38538" priority="254" stopIfTrue="1">
      <formula>#REF!&gt;0.15</formula>
    </cfRule>
  </conditionalFormatting>
  <conditionalFormatting sqref="D19">
    <cfRule type="expression" dxfId="38537" priority="251">
      <formula>AND($N19&gt;0.08,$N19&lt;0.15)</formula>
    </cfRule>
    <cfRule type="expression" dxfId="38536" priority="252" stopIfTrue="1">
      <formula>$N19&gt;0.15</formula>
    </cfRule>
  </conditionalFormatting>
  <conditionalFormatting sqref="D19">
    <cfRule type="expression" dxfId="38535" priority="249">
      <formula>AND($N19&gt;0.08,$N19&lt;0.15)</formula>
    </cfRule>
    <cfRule type="expression" dxfId="38534" priority="250" stopIfTrue="1">
      <formula>$N19&gt;0.15</formula>
    </cfRule>
  </conditionalFormatting>
  <conditionalFormatting sqref="G19">
    <cfRule type="expression" dxfId="38533" priority="245">
      <formula>AND($N19&gt;0.08,$N19&lt;0.15)</formula>
    </cfRule>
    <cfRule type="expression" dxfId="38532" priority="246" stopIfTrue="1">
      <formula>$N19&gt;0.15</formula>
    </cfRule>
  </conditionalFormatting>
  <conditionalFormatting sqref="G19">
    <cfRule type="expression" dxfId="38531" priority="247">
      <formula>AND($N19&gt;0.08,$N19&lt;0.15)</formula>
    </cfRule>
    <cfRule type="expression" dxfId="38530" priority="248" stopIfTrue="1">
      <formula>$N19&gt;0.15</formula>
    </cfRule>
  </conditionalFormatting>
  <conditionalFormatting sqref="H19">
    <cfRule type="expression" dxfId="38529" priority="243">
      <formula>AND($N19&gt;0.08,$N19&lt;0.15)</formula>
    </cfRule>
    <cfRule type="expression" dxfId="38528" priority="244" stopIfTrue="1">
      <formula>$N19&gt;0.15</formula>
    </cfRule>
  </conditionalFormatting>
  <conditionalFormatting sqref="H19">
    <cfRule type="expression" dxfId="38527" priority="241">
      <formula>AND($N19&gt;0.08,$N19&lt;0.15)</formula>
    </cfRule>
    <cfRule type="expression" dxfId="38526" priority="242" stopIfTrue="1">
      <formula>$N19&gt;0.15</formula>
    </cfRule>
  </conditionalFormatting>
  <conditionalFormatting sqref="E19">
    <cfRule type="expression" dxfId="38525" priority="233">
      <formula>AND(#REF!&gt;0.08,#REF!&lt;0.15)</formula>
    </cfRule>
    <cfRule type="expression" dxfId="38524" priority="234" stopIfTrue="1">
      <formula>#REF!&gt;0.15</formula>
    </cfRule>
  </conditionalFormatting>
  <conditionalFormatting sqref="E19">
    <cfRule type="expression" dxfId="38523" priority="235">
      <formula>AND($N19&gt;0.08,$N19&lt;0.15)</formula>
    </cfRule>
    <cfRule type="expression" dxfId="38522" priority="236" stopIfTrue="1">
      <formula>$N19&gt;0.15</formula>
    </cfRule>
  </conditionalFormatting>
  <conditionalFormatting sqref="E19">
    <cfRule type="expression" dxfId="38521" priority="227">
      <formula>AND($N19&gt;0.08,$N19&lt;0.15)</formula>
    </cfRule>
    <cfRule type="expression" dxfId="38520" priority="228" stopIfTrue="1">
      <formula>$N19&gt;0.15</formula>
    </cfRule>
  </conditionalFormatting>
  <conditionalFormatting sqref="F19">
    <cfRule type="expression" dxfId="38519" priority="239">
      <formula>AND($N19&gt;0.08,$N19&lt;0.15)</formula>
    </cfRule>
    <cfRule type="expression" dxfId="38518" priority="240" stopIfTrue="1">
      <formula>$N19&gt;0.15</formula>
    </cfRule>
  </conditionalFormatting>
  <conditionalFormatting sqref="F19">
    <cfRule type="expression" dxfId="38517" priority="237">
      <formula>AND(#REF!&gt;0.08,#REF!&lt;0.15)</formula>
    </cfRule>
    <cfRule type="expression" dxfId="38516" priority="238" stopIfTrue="1">
      <formula>#REF!&gt;0.15</formula>
    </cfRule>
  </conditionalFormatting>
  <conditionalFormatting sqref="F19">
    <cfRule type="expression" dxfId="38515" priority="231">
      <formula>AND($N19&gt;0.08,$N19&lt;0.15)</formula>
    </cfRule>
    <cfRule type="expression" dxfId="38514" priority="232" stopIfTrue="1">
      <formula>$N19&gt;0.15</formula>
    </cfRule>
  </conditionalFormatting>
  <conditionalFormatting sqref="F19">
    <cfRule type="expression" dxfId="38513" priority="229">
      <formula>AND(#REF!&gt;0.08,#REF!&lt;0.15)</formula>
    </cfRule>
    <cfRule type="expression" dxfId="38512" priority="230" stopIfTrue="1">
      <formula>#REF!&gt;0.15</formula>
    </cfRule>
  </conditionalFormatting>
  <conditionalFormatting sqref="E19">
    <cfRule type="expression" dxfId="38511" priority="225">
      <formula>AND(#REF!&gt;0.08,#REF!&lt;0.15)</formula>
    </cfRule>
    <cfRule type="expression" dxfId="38510" priority="226" stopIfTrue="1">
      <formula>#REF!&gt;0.15</formula>
    </cfRule>
  </conditionalFormatting>
  <conditionalFormatting sqref="D19">
    <cfRule type="expression" dxfId="38509" priority="223">
      <formula>AND($N19&gt;0.08,$N19&lt;0.15)</formula>
    </cfRule>
    <cfRule type="expression" dxfId="38508" priority="224" stopIfTrue="1">
      <formula>$N19&gt;0.15</formula>
    </cfRule>
  </conditionalFormatting>
  <conditionalFormatting sqref="D19">
    <cfRule type="expression" dxfId="38507" priority="221">
      <formula>AND($N19&gt;0.08,$N19&lt;0.15)</formula>
    </cfRule>
    <cfRule type="expression" dxfId="38506" priority="222" stopIfTrue="1">
      <formula>$N19&gt;0.15</formula>
    </cfRule>
  </conditionalFormatting>
  <conditionalFormatting sqref="G19">
    <cfRule type="expression" dxfId="38505" priority="217">
      <formula>AND(#REF!&gt;0.08,#REF!&lt;0.15)</formula>
    </cfRule>
    <cfRule type="expression" dxfId="38504" priority="218" stopIfTrue="1">
      <formula>#REF!&gt;0.15</formula>
    </cfRule>
  </conditionalFormatting>
  <conditionalFormatting sqref="G19">
    <cfRule type="expression" dxfId="38503" priority="219">
      <formula>AND($N19&gt;0.08,$N19&lt;0.15)</formula>
    </cfRule>
    <cfRule type="expression" dxfId="38502" priority="220" stopIfTrue="1">
      <formula>$N19&gt;0.15</formula>
    </cfRule>
  </conditionalFormatting>
  <conditionalFormatting sqref="G19">
    <cfRule type="expression" dxfId="38501" priority="215">
      <formula>AND($N19&gt;0.08,$N19&lt;0.15)</formula>
    </cfRule>
    <cfRule type="expression" dxfId="38500" priority="216" stopIfTrue="1">
      <formula>$N19&gt;0.15</formula>
    </cfRule>
  </conditionalFormatting>
  <conditionalFormatting sqref="G19">
    <cfRule type="expression" dxfId="38499" priority="213">
      <formula>AND(#REF!&gt;0.08,#REF!&lt;0.15)</formula>
    </cfRule>
    <cfRule type="expression" dxfId="38498" priority="214" stopIfTrue="1">
      <formula>#REF!&gt;0.15</formula>
    </cfRule>
  </conditionalFormatting>
  <conditionalFormatting sqref="H20">
    <cfRule type="expression" dxfId="38497" priority="211">
      <formula>AND($N20&gt;0.08,$N20&lt;0.15)</formula>
    </cfRule>
    <cfRule type="expression" dxfId="38496" priority="212" stopIfTrue="1">
      <formula>$N20&gt;0.15</formula>
    </cfRule>
  </conditionalFormatting>
  <conditionalFormatting sqref="H20">
    <cfRule type="expression" dxfId="38495" priority="209">
      <formula>AND($N20&gt;0.08,$N20&lt;0.15)</formula>
    </cfRule>
    <cfRule type="expression" dxfId="38494" priority="210" stopIfTrue="1">
      <formula>$N20&gt;0.15</formula>
    </cfRule>
  </conditionalFormatting>
  <conditionalFormatting sqref="E20">
    <cfRule type="expression" dxfId="38493" priority="201">
      <formula>AND(#REF!&gt;0.08,#REF!&lt;0.15)</formula>
    </cfRule>
    <cfRule type="expression" dxfId="38492" priority="202" stopIfTrue="1">
      <formula>#REF!&gt;0.15</formula>
    </cfRule>
  </conditionalFormatting>
  <conditionalFormatting sqref="E20">
    <cfRule type="expression" dxfId="38491" priority="203">
      <formula>AND($N20&gt;0.08,$N20&lt;0.15)</formula>
    </cfRule>
    <cfRule type="expression" dxfId="38490" priority="204" stopIfTrue="1">
      <formula>$N20&gt;0.15</formula>
    </cfRule>
  </conditionalFormatting>
  <conditionalFormatting sqref="E20">
    <cfRule type="expression" dxfId="38489" priority="195">
      <formula>AND($N20&gt;0.08,$N20&lt;0.15)</formula>
    </cfRule>
    <cfRule type="expression" dxfId="38488" priority="196" stopIfTrue="1">
      <formula>$N20&gt;0.15</formula>
    </cfRule>
  </conditionalFormatting>
  <conditionalFormatting sqref="F20">
    <cfRule type="expression" dxfId="38487" priority="207">
      <formula>AND($N20&gt;0.08,$N20&lt;0.15)</formula>
    </cfRule>
    <cfRule type="expression" dxfId="38486" priority="208" stopIfTrue="1">
      <formula>$N20&gt;0.15</formula>
    </cfRule>
  </conditionalFormatting>
  <conditionalFormatting sqref="F20">
    <cfRule type="expression" dxfId="38485" priority="205">
      <formula>AND(#REF!&gt;0.08,#REF!&lt;0.15)</formula>
    </cfRule>
    <cfRule type="expression" dxfId="38484" priority="206" stopIfTrue="1">
      <formula>#REF!&gt;0.15</formula>
    </cfRule>
  </conditionalFormatting>
  <conditionalFormatting sqref="F20">
    <cfRule type="expression" dxfId="38483" priority="199">
      <formula>AND($N20&gt;0.08,$N20&lt;0.15)</formula>
    </cfRule>
    <cfRule type="expression" dxfId="38482" priority="200" stopIfTrue="1">
      <formula>$N20&gt;0.15</formula>
    </cfRule>
  </conditionalFormatting>
  <conditionalFormatting sqref="F20">
    <cfRule type="expression" dxfId="38481" priority="197">
      <formula>AND(#REF!&gt;0.08,#REF!&lt;0.15)</formula>
    </cfRule>
    <cfRule type="expression" dxfId="38480" priority="198" stopIfTrue="1">
      <formula>#REF!&gt;0.15</formula>
    </cfRule>
  </conditionalFormatting>
  <conditionalFormatting sqref="E20">
    <cfRule type="expression" dxfId="38479" priority="193">
      <formula>AND(#REF!&gt;0.08,#REF!&lt;0.15)</formula>
    </cfRule>
    <cfRule type="expression" dxfId="38478" priority="194" stopIfTrue="1">
      <formula>#REF!&gt;0.15</formula>
    </cfRule>
  </conditionalFormatting>
  <conditionalFormatting sqref="D20">
    <cfRule type="expression" dxfId="38477" priority="191">
      <formula>AND($N20&gt;0.08,$N20&lt;0.15)</formula>
    </cfRule>
    <cfRule type="expression" dxfId="38476" priority="192" stopIfTrue="1">
      <formula>$N20&gt;0.15</formula>
    </cfRule>
  </conditionalFormatting>
  <conditionalFormatting sqref="D20">
    <cfRule type="expression" dxfId="38475" priority="189">
      <formula>AND($N20&gt;0.08,$N20&lt;0.15)</formula>
    </cfRule>
    <cfRule type="expression" dxfId="38474" priority="190" stopIfTrue="1">
      <formula>$N20&gt;0.15</formula>
    </cfRule>
  </conditionalFormatting>
  <conditionalFormatting sqref="G20">
    <cfRule type="expression" dxfId="38473" priority="185">
      <formula>AND(#REF!&gt;0.08,#REF!&lt;0.15)</formula>
    </cfRule>
    <cfRule type="expression" dxfId="38472" priority="186" stopIfTrue="1">
      <formula>#REF!&gt;0.15</formula>
    </cfRule>
  </conditionalFormatting>
  <conditionalFormatting sqref="G20">
    <cfRule type="expression" dxfId="38471" priority="187">
      <formula>AND($N20&gt;0.08,$N20&lt;0.15)</formula>
    </cfRule>
    <cfRule type="expression" dxfId="38470" priority="188" stopIfTrue="1">
      <formula>$N20&gt;0.15</formula>
    </cfRule>
  </conditionalFormatting>
  <conditionalFormatting sqref="G20">
    <cfRule type="expression" dxfId="38469" priority="183">
      <formula>AND($N20&gt;0.08,$N20&lt;0.15)</formula>
    </cfRule>
    <cfRule type="expression" dxfId="38468" priority="184" stopIfTrue="1">
      <formula>$N20&gt;0.15</formula>
    </cfRule>
  </conditionalFormatting>
  <conditionalFormatting sqref="G20">
    <cfRule type="expression" dxfId="38467" priority="181">
      <formula>AND(#REF!&gt;0.08,#REF!&lt;0.15)</formula>
    </cfRule>
    <cfRule type="expression" dxfId="38466" priority="182" stopIfTrue="1">
      <formula>#REF!&gt;0.15</formula>
    </cfRule>
  </conditionalFormatting>
  <conditionalFormatting sqref="G20">
    <cfRule type="expression" dxfId="38465" priority="177">
      <formula>AND($N20&gt;0.08,$N20&lt;0.15)</formula>
    </cfRule>
    <cfRule type="expression" dxfId="38464" priority="178" stopIfTrue="1">
      <formula>$N20&gt;0.15</formula>
    </cfRule>
  </conditionalFormatting>
  <conditionalFormatting sqref="G20">
    <cfRule type="expression" dxfId="38463" priority="179">
      <formula>AND($N20&gt;0.08,$N20&lt;0.15)</formula>
    </cfRule>
    <cfRule type="expression" dxfId="38462" priority="180" stopIfTrue="1">
      <formula>$N20&gt;0.15</formula>
    </cfRule>
  </conditionalFormatting>
  <conditionalFormatting sqref="E20">
    <cfRule type="expression" dxfId="38461" priority="173">
      <formula>AND(#REF!&gt;0.08,#REF!&lt;0.15)</formula>
    </cfRule>
    <cfRule type="expression" dxfId="38460" priority="174" stopIfTrue="1">
      <formula>#REF!&gt;0.15</formula>
    </cfRule>
  </conditionalFormatting>
  <conditionalFormatting sqref="E20">
    <cfRule type="expression" dxfId="38459" priority="175">
      <formula>AND($N20&gt;0.08,$N20&lt;0.15)</formula>
    </cfRule>
    <cfRule type="expression" dxfId="38458" priority="176" stopIfTrue="1">
      <formula>$N20&gt;0.15</formula>
    </cfRule>
  </conditionalFormatting>
  <conditionalFormatting sqref="E20">
    <cfRule type="expression" dxfId="38457" priority="171">
      <formula>AND($N20&gt;0.08,$N20&lt;0.15)</formula>
    </cfRule>
    <cfRule type="expression" dxfId="38456" priority="172" stopIfTrue="1">
      <formula>$N20&gt;0.15</formula>
    </cfRule>
  </conditionalFormatting>
  <conditionalFormatting sqref="E20">
    <cfRule type="expression" dxfId="38455" priority="169">
      <formula>AND(#REF!&gt;0.08,#REF!&lt;0.15)</formula>
    </cfRule>
    <cfRule type="expression" dxfId="38454" priority="170" stopIfTrue="1">
      <formula>#REF!&gt;0.15</formula>
    </cfRule>
  </conditionalFormatting>
  <conditionalFormatting sqref="D20">
    <cfRule type="expression" dxfId="38453" priority="167">
      <formula>AND($N20&gt;0.08,$N20&lt;0.15)</formula>
    </cfRule>
    <cfRule type="expression" dxfId="38452" priority="168" stopIfTrue="1">
      <formula>$N20&gt;0.15</formula>
    </cfRule>
  </conditionalFormatting>
  <conditionalFormatting sqref="D20">
    <cfRule type="expression" dxfId="38451" priority="165">
      <formula>AND($N20&gt;0.08,$N20&lt;0.15)</formula>
    </cfRule>
    <cfRule type="expression" dxfId="38450" priority="166" stopIfTrue="1">
      <formula>$N20&gt;0.15</formula>
    </cfRule>
  </conditionalFormatting>
  <conditionalFormatting sqref="F20">
    <cfRule type="expression" dxfId="38449" priority="161">
      <formula>AND($N20&gt;0.08,$N20&lt;0.15)</formula>
    </cfRule>
    <cfRule type="expression" dxfId="38448" priority="162" stopIfTrue="1">
      <formula>$N20&gt;0.15</formula>
    </cfRule>
  </conditionalFormatting>
  <conditionalFormatting sqref="F20">
    <cfRule type="expression" dxfId="38447" priority="163">
      <formula>AND($N20&gt;0.08,$N20&lt;0.15)</formula>
    </cfRule>
    <cfRule type="expression" dxfId="38446" priority="164" stopIfTrue="1">
      <formula>$N20&gt;0.15</formula>
    </cfRule>
  </conditionalFormatting>
  <conditionalFormatting sqref="F20">
    <cfRule type="expression" dxfId="38445" priority="159">
      <formula>AND($N20&gt;0.08,$N20&lt;0.15)</formula>
    </cfRule>
    <cfRule type="expression" dxfId="38444" priority="160" stopIfTrue="1">
      <formula>$N20&gt;0.15</formula>
    </cfRule>
  </conditionalFormatting>
  <conditionalFormatting sqref="F20">
    <cfRule type="expression" dxfId="38443" priority="157">
      <formula>AND(#REF!&gt;0.08,#REF!&lt;0.15)</formula>
    </cfRule>
    <cfRule type="expression" dxfId="38442" priority="158" stopIfTrue="1">
      <formula>#REF!&gt;0.15</formula>
    </cfRule>
  </conditionalFormatting>
  <conditionalFormatting sqref="F20">
    <cfRule type="expression" dxfId="38441" priority="155">
      <formula>AND($N20&gt;0.08,$N20&lt;0.15)</formula>
    </cfRule>
    <cfRule type="expression" dxfId="38440" priority="156" stopIfTrue="1">
      <formula>$N20&gt;0.15</formula>
    </cfRule>
  </conditionalFormatting>
  <conditionalFormatting sqref="F20">
    <cfRule type="expression" dxfId="38439" priority="153">
      <formula>AND(#REF!&gt;0.08,#REF!&lt;0.15)</formula>
    </cfRule>
    <cfRule type="expression" dxfId="38438" priority="154" stopIfTrue="1">
      <formula>#REF!&gt;0.15</formula>
    </cfRule>
  </conditionalFormatting>
  <conditionalFormatting sqref="H20">
    <cfRule type="expression" dxfId="38437" priority="151">
      <formula>AND($N20&gt;0.08,$N20&lt;0.15)</formula>
    </cfRule>
    <cfRule type="expression" dxfId="38436" priority="152" stopIfTrue="1">
      <formula>$N20&gt;0.15</formula>
    </cfRule>
  </conditionalFormatting>
  <conditionalFormatting sqref="H20">
    <cfRule type="expression" dxfId="38435" priority="149">
      <formula>AND($N20&gt;0.08,$N20&lt;0.15)</formula>
    </cfRule>
    <cfRule type="expression" dxfId="38434" priority="150" stopIfTrue="1">
      <formula>$N20&gt;0.15</formula>
    </cfRule>
  </conditionalFormatting>
  <conditionalFormatting sqref="F21">
    <cfRule type="expression" dxfId="38433" priority="145">
      <formula>AND($N21&gt;0.08,$N21&lt;0.15)</formula>
    </cfRule>
    <cfRule type="expression" dxfId="38432" priority="146" stopIfTrue="1">
      <formula>$N21&gt;0.15</formula>
    </cfRule>
  </conditionalFormatting>
  <conditionalFormatting sqref="F21">
    <cfRule type="expression" dxfId="38431" priority="147">
      <formula>AND($N21&gt;0.08,$N21&lt;0.15)</formula>
    </cfRule>
    <cfRule type="expression" dxfId="38430" priority="148" stopIfTrue="1">
      <formula>$N21&gt;0.15</formula>
    </cfRule>
  </conditionalFormatting>
  <conditionalFormatting sqref="F21">
    <cfRule type="expression" dxfId="38429" priority="143">
      <formula>AND($N21&gt;0.08,$N21&lt;0.15)</formula>
    </cfRule>
    <cfRule type="expression" dxfId="38428" priority="144" stopIfTrue="1">
      <formula>$N21&gt;0.15</formula>
    </cfRule>
  </conditionalFormatting>
  <conditionalFormatting sqref="F21">
    <cfRule type="expression" dxfId="38427" priority="141">
      <formula>AND(#REF!&gt;0.08,#REF!&lt;0.15)</formula>
    </cfRule>
    <cfRule type="expression" dxfId="38426" priority="142" stopIfTrue="1">
      <formula>#REF!&gt;0.15</formula>
    </cfRule>
  </conditionalFormatting>
  <conditionalFormatting sqref="F21">
    <cfRule type="expression" dxfId="38425" priority="139">
      <formula>AND($N21&gt;0.08,$N21&lt;0.15)</formula>
    </cfRule>
    <cfRule type="expression" dxfId="38424" priority="140" stopIfTrue="1">
      <formula>$N21&gt;0.15</formula>
    </cfRule>
  </conditionalFormatting>
  <conditionalFormatting sqref="F21">
    <cfRule type="expression" dxfId="38423" priority="137">
      <formula>AND(#REF!&gt;0.08,#REF!&lt;0.15)</formula>
    </cfRule>
    <cfRule type="expression" dxfId="38422" priority="138" stopIfTrue="1">
      <formula>#REF!&gt;0.15</formula>
    </cfRule>
  </conditionalFormatting>
  <conditionalFormatting sqref="G21">
    <cfRule type="expression" dxfId="38421" priority="133">
      <formula>AND($N21&gt;0.08,$N21&lt;0.15)</formula>
    </cfRule>
    <cfRule type="expression" dxfId="38420" priority="134" stopIfTrue="1">
      <formula>$N21&gt;0.15</formula>
    </cfRule>
  </conditionalFormatting>
  <conditionalFormatting sqref="G21">
    <cfRule type="expression" dxfId="38419" priority="135">
      <formula>AND($N21&gt;0.08,$N21&lt;0.15)</formula>
    </cfRule>
    <cfRule type="expression" dxfId="38418" priority="136" stopIfTrue="1">
      <formula>$N21&gt;0.15</formula>
    </cfRule>
  </conditionalFormatting>
  <conditionalFormatting sqref="E21">
    <cfRule type="expression" dxfId="38417" priority="129">
      <formula>AND(#REF!&gt;0.08,#REF!&lt;0.15)</formula>
    </cfRule>
    <cfRule type="expression" dxfId="38416" priority="130" stopIfTrue="1">
      <formula>#REF!&gt;0.15</formula>
    </cfRule>
  </conditionalFormatting>
  <conditionalFormatting sqref="E21">
    <cfRule type="expression" dxfId="38415" priority="131">
      <formula>AND($N21&gt;0.08,$N21&lt;0.15)</formula>
    </cfRule>
    <cfRule type="expression" dxfId="38414" priority="132" stopIfTrue="1">
      <formula>$N21&gt;0.15</formula>
    </cfRule>
  </conditionalFormatting>
  <conditionalFormatting sqref="E21">
    <cfRule type="expression" dxfId="38413" priority="127">
      <formula>AND($N21&gt;0.08,$N21&lt;0.15)</formula>
    </cfRule>
    <cfRule type="expression" dxfId="38412" priority="128" stopIfTrue="1">
      <formula>$N21&gt;0.15</formula>
    </cfRule>
  </conditionalFormatting>
  <conditionalFormatting sqref="E21">
    <cfRule type="expression" dxfId="38411" priority="125">
      <formula>AND(#REF!&gt;0.08,#REF!&lt;0.15)</formula>
    </cfRule>
    <cfRule type="expression" dxfId="38410" priority="126" stopIfTrue="1">
      <formula>#REF!&gt;0.15</formula>
    </cfRule>
  </conditionalFormatting>
  <conditionalFormatting sqref="D21">
    <cfRule type="expression" dxfId="38409" priority="123">
      <formula>AND($N21&gt;0.08,$N21&lt;0.15)</formula>
    </cfRule>
    <cfRule type="expression" dxfId="38408" priority="124" stopIfTrue="1">
      <formula>$N21&gt;0.15</formula>
    </cfRule>
  </conditionalFormatting>
  <conditionalFormatting sqref="D21">
    <cfRule type="expression" dxfId="38407" priority="121">
      <formula>AND($N21&gt;0.08,$N21&lt;0.15)</formula>
    </cfRule>
    <cfRule type="expression" dxfId="38406" priority="122" stopIfTrue="1">
      <formula>$N21&gt;0.15</formula>
    </cfRule>
  </conditionalFormatting>
  <conditionalFormatting sqref="H21">
    <cfRule type="expression" dxfId="38405" priority="119">
      <formula>AND($N21&gt;0.08,$N21&lt;0.15)</formula>
    </cfRule>
    <cfRule type="expression" dxfId="38404" priority="120" stopIfTrue="1">
      <formula>$N21&gt;0.15</formula>
    </cfRule>
  </conditionalFormatting>
  <conditionalFormatting sqref="H21">
    <cfRule type="expression" dxfId="38403" priority="117">
      <formula>AND($N21&gt;0.08,$N21&lt;0.15)</formula>
    </cfRule>
    <cfRule type="expression" dxfId="38402" priority="118" stopIfTrue="1">
      <formula>$N21&gt;0.15</formula>
    </cfRule>
  </conditionalFormatting>
  <conditionalFormatting sqref="G23">
    <cfRule type="expression" dxfId="38401" priority="113">
      <formula>AND($N23&gt;0.08,$N23&lt;0.15)</formula>
    </cfRule>
    <cfRule type="expression" dxfId="38400" priority="114" stopIfTrue="1">
      <formula>$N23&gt;0.15</formula>
    </cfRule>
  </conditionalFormatting>
  <conditionalFormatting sqref="G23">
    <cfRule type="expression" dxfId="38399" priority="115">
      <formula>AND($N23&gt;0.08,$N23&lt;0.15)</formula>
    </cfRule>
    <cfRule type="expression" dxfId="38398" priority="116" stopIfTrue="1">
      <formula>$N23&gt;0.15</formula>
    </cfRule>
  </conditionalFormatting>
  <conditionalFormatting sqref="H23">
    <cfRule type="expression" dxfId="38397" priority="111">
      <formula>AND($N23&gt;0.08,$N23&lt;0.15)</formula>
    </cfRule>
    <cfRule type="expression" dxfId="38396" priority="112" stopIfTrue="1">
      <formula>$N23&gt;0.15</formula>
    </cfRule>
  </conditionalFormatting>
  <conditionalFormatting sqref="H23">
    <cfRule type="expression" dxfId="38395" priority="109">
      <formula>AND($N23&gt;0.08,$N23&lt;0.15)</formula>
    </cfRule>
    <cfRule type="expression" dxfId="38394" priority="110" stopIfTrue="1">
      <formula>$N23&gt;0.15</formula>
    </cfRule>
  </conditionalFormatting>
  <conditionalFormatting sqref="G23">
    <cfRule type="expression" dxfId="38393" priority="105">
      <formula>AND($N23&gt;0.08,$N23&lt;0.15)</formula>
    </cfRule>
    <cfRule type="expression" dxfId="38392" priority="106" stopIfTrue="1">
      <formula>$N23&gt;0.15</formula>
    </cfRule>
  </conditionalFormatting>
  <conditionalFormatting sqref="G23">
    <cfRule type="expression" dxfId="38391" priority="107">
      <formula>AND($N23&gt;0.08,$N23&lt;0.15)</formula>
    </cfRule>
    <cfRule type="expression" dxfId="38390" priority="108" stopIfTrue="1">
      <formula>$N23&gt;0.15</formula>
    </cfRule>
  </conditionalFormatting>
  <conditionalFormatting sqref="H23">
    <cfRule type="expression" dxfId="38389" priority="103">
      <formula>AND($N23&gt;0.08,$N23&lt;0.15)</formula>
    </cfRule>
    <cfRule type="expression" dxfId="38388" priority="104" stopIfTrue="1">
      <formula>$N23&gt;0.15</formula>
    </cfRule>
  </conditionalFormatting>
  <conditionalFormatting sqref="H23">
    <cfRule type="expression" dxfId="38387" priority="101">
      <formula>AND($N23&gt;0.08,$N23&lt;0.15)</formula>
    </cfRule>
    <cfRule type="expression" dxfId="38386" priority="102" stopIfTrue="1">
      <formula>$N23&gt;0.15</formula>
    </cfRule>
  </conditionalFormatting>
  <conditionalFormatting sqref="H24">
    <cfRule type="expression" dxfId="38385" priority="99">
      <formula>AND($N24&gt;0.08,$N24&lt;0.15)</formula>
    </cfRule>
    <cfRule type="expression" dxfId="38384" priority="100" stopIfTrue="1">
      <formula>$N24&gt;0.15</formula>
    </cfRule>
  </conditionalFormatting>
  <conditionalFormatting sqref="H24">
    <cfRule type="expression" dxfId="38383" priority="97">
      <formula>AND($N24&gt;0.08,$N24&lt;0.15)</formula>
    </cfRule>
    <cfRule type="expression" dxfId="38382" priority="98" stopIfTrue="1">
      <formula>$N24&gt;0.15</formula>
    </cfRule>
  </conditionalFormatting>
  <conditionalFormatting sqref="E24">
    <cfRule type="expression" dxfId="38381" priority="89">
      <formula>AND(#REF!&gt;0.08,#REF!&lt;0.15)</formula>
    </cfRule>
    <cfRule type="expression" dxfId="38380" priority="90" stopIfTrue="1">
      <formula>#REF!&gt;0.15</formula>
    </cfRule>
  </conditionalFormatting>
  <conditionalFormatting sqref="E24">
    <cfRule type="expression" dxfId="38379" priority="91">
      <formula>AND($N24&gt;0.08,$N24&lt;0.15)</formula>
    </cfRule>
    <cfRule type="expression" dxfId="38378" priority="92" stopIfTrue="1">
      <formula>$N24&gt;0.15</formula>
    </cfRule>
  </conditionalFormatting>
  <conditionalFormatting sqref="E24">
    <cfRule type="expression" dxfId="38377" priority="83">
      <formula>AND($N24&gt;0.08,$N24&lt;0.15)</formula>
    </cfRule>
    <cfRule type="expression" dxfId="38376" priority="84" stopIfTrue="1">
      <formula>$N24&gt;0.15</formula>
    </cfRule>
  </conditionalFormatting>
  <conditionalFormatting sqref="F24">
    <cfRule type="expression" dxfId="38375" priority="95">
      <formula>AND($N24&gt;0.08,$N24&lt;0.15)</formula>
    </cfRule>
    <cfRule type="expression" dxfId="38374" priority="96" stopIfTrue="1">
      <formula>$N24&gt;0.15</formula>
    </cfRule>
  </conditionalFormatting>
  <conditionalFormatting sqref="F24">
    <cfRule type="expression" dxfId="38373" priority="93">
      <formula>AND(#REF!&gt;0.08,#REF!&lt;0.15)</formula>
    </cfRule>
    <cfRule type="expression" dxfId="38372" priority="94" stopIfTrue="1">
      <formula>#REF!&gt;0.15</formula>
    </cfRule>
  </conditionalFormatting>
  <conditionalFormatting sqref="F24">
    <cfRule type="expression" dxfId="38371" priority="87">
      <formula>AND($N24&gt;0.08,$N24&lt;0.15)</formula>
    </cfRule>
    <cfRule type="expression" dxfId="38370" priority="88" stopIfTrue="1">
      <formula>$N24&gt;0.15</formula>
    </cfRule>
  </conditionalFormatting>
  <conditionalFormatting sqref="F24">
    <cfRule type="expression" dxfId="38369" priority="85">
      <formula>AND(#REF!&gt;0.08,#REF!&lt;0.15)</formula>
    </cfRule>
    <cfRule type="expression" dxfId="38368" priority="86" stopIfTrue="1">
      <formula>#REF!&gt;0.15</formula>
    </cfRule>
  </conditionalFormatting>
  <conditionalFormatting sqref="E24">
    <cfRule type="expression" dxfId="38367" priority="81">
      <formula>AND(#REF!&gt;0.08,#REF!&lt;0.15)</formula>
    </cfRule>
    <cfRule type="expression" dxfId="38366" priority="82" stopIfTrue="1">
      <formula>#REF!&gt;0.15</formula>
    </cfRule>
  </conditionalFormatting>
  <conditionalFormatting sqref="D24">
    <cfRule type="expression" dxfId="38365" priority="79">
      <formula>AND($N24&gt;0.08,$N24&lt;0.15)</formula>
    </cfRule>
    <cfRule type="expression" dxfId="38364" priority="80" stopIfTrue="1">
      <formula>$N24&gt;0.15</formula>
    </cfRule>
  </conditionalFormatting>
  <conditionalFormatting sqref="D24">
    <cfRule type="expression" dxfId="38363" priority="77">
      <formula>AND($N24&gt;0.08,$N24&lt;0.15)</formula>
    </cfRule>
    <cfRule type="expression" dxfId="38362" priority="78" stopIfTrue="1">
      <formula>$N24&gt;0.15</formula>
    </cfRule>
  </conditionalFormatting>
  <conditionalFormatting sqref="G24">
    <cfRule type="expression" dxfId="38361" priority="73">
      <formula>AND(#REF!&gt;0.08,#REF!&lt;0.15)</formula>
    </cfRule>
    <cfRule type="expression" dxfId="38360" priority="74" stopIfTrue="1">
      <formula>#REF!&gt;0.15</formula>
    </cfRule>
  </conditionalFormatting>
  <conditionalFormatting sqref="G24">
    <cfRule type="expression" dxfId="38359" priority="75">
      <formula>AND($N24&gt;0.08,$N24&lt;0.15)</formula>
    </cfRule>
    <cfRule type="expression" dxfId="38358" priority="76" stopIfTrue="1">
      <formula>$N24&gt;0.15</formula>
    </cfRule>
  </conditionalFormatting>
  <conditionalFormatting sqref="G24">
    <cfRule type="expression" dxfId="38357" priority="71">
      <formula>AND($N24&gt;0.08,$N24&lt;0.15)</formula>
    </cfRule>
    <cfRule type="expression" dxfId="38356" priority="72" stopIfTrue="1">
      <formula>$N24&gt;0.15</formula>
    </cfRule>
  </conditionalFormatting>
  <conditionalFormatting sqref="G24">
    <cfRule type="expression" dxfId="38355" priority="69">
      <formula>AND(#REF!&gt;0.08,#REF!&lt;0.15)</formula>
    </cfRule>
    <cfRule type="expression" dxfId="38354" priority="70" stopIfTrue="1">
      <formula>#REF!&gt;0.15</formula>
    </cfRule>
  </conditionalFormatting>
  <conditionalFormatting sqref="G24">
    <cfRule type="expression" dxfId="38353" priority="65">
      <formula>AND($N24&gt;0.08,$N24&lt;0.15)</formula>
    </cfRule>
    <cfRule type="expression" dxfId="38352" priority="66" stopIfTrue="1">
      <formula>$N24&gt;0.15</formula>
    </cfRule>
  </conditionalFormatting>
  <conditionalFormatting sqref="G24">
    <cfRule type="expression" dxfId="38351" priority="67">
      <formula>AND($N24&gt;0.08,$N24&lt;0.15)</formula>
    </cfRule>
    <cfRule type="expression" dxfId="38350" priority="68" stopIfTrue="1">
      <formula>$N24&gt;0.15</formula>
    </cfRule>
  </conditionalFormatting>
  <conditionalFormatting sqref="E24">
    <cfRule type="expression" dxfId="38349" priority="61">
      <formula>AND(#REF!&gt;0.08,#REF!&lt;0.15)</formula>
    </cfRule>
    <cfRule type="expression" dxfId="38348" priority="62" stopIfTrue="1">
      <formula>#REF!&gt;0.15</formula>
    </cfRule>
  </conditionalFormatting>
  <conditionalFormatting sqref="E24">
    <cfRule type="expression" dxfId="38347" priority="63">
      <formula>AND($N24&gt;0.08,$N24&lt;0.15)</formula>
    </cfRule>
    <cfRule type="expression" dxfId="38346" priority="64" stopIfTrue="1">
      <formula>$N24&gt;0.15</formula>
    </cfRule>
  </conditionalFormatting>
  <conditionalFormatting sqref="E24">
    <cfRule type="expression" dxfId="38345" priority="59">
      <formula>AND($N24&gt;0.08,$N24&lt;0.15)</formula>
    </cfRule>
    <cfRule type="expression" dxfId="38344" priority="60" stopIfTrue="1">
      <formula>$N24&gt;0.15</formula>
    </cfRule>
  </conditionalFormatting>
  <conditionalFormatting sqref="E24">
    <cfRule type="expression" dxfId="38343" priority="57">
      <formula>AND(#REF!&gt;0.08,#REF!&lt;0.15)</formula>
    </cfRule>
    <cfRule type="expression" dxfId="38342" priority="58" stopIfTrue="1">
      <formula>#REF!&gt;0.15</formula>
    </cfRule>
  </conditionalFormatting>
  <conditionalFormatting sqref="D24">
    <cfRule type="expression" dxfId="38341" priority="55">
      <formula>AND($N24&gt;0.08,$N24&lt;0.15)</formula>
    </cfRule>
    <cfRule type="expression" dxfId="38340" priority="56" stopIfTrue="1">
      <formula>$N24&gt;0.15</formula>
    </cfRule>
  </conditionalFormatting>
  <conditionalFormatting sqref="D24">
    <cfRule type="expression" dxfId="38339" priority="53">
      <formula>AND($N24&gt;0.08,$N24&lt;0.15)</formula>
    </cfRule>
    <cfRule type="expression" dxfId="38338" priority="54" stopIfTrue="1">
      <formula>$N24&gt;0.15</formula>
    </cfRule>
  </conditionalFormatting>
  <conditionalFormatting sqref="F24">
    <cfRule type="expression" dxfId="38337" priority="49">
      <formula>AND($N24&gt;0.08,$N24&lt;0.15)</formula>
    </cfRule>
    <cfRule type="expression" dxfId="38336" priority="50" stopIfTrue="1">
      <formula>$N24&gt;0.15</formula>
    </cfRule>
  </conditionalFormatting>
  <conditionalFormatting sqref="F24">
    <cfRule type="expression" dxfId="38335" priority="51">
      <formula>AND($N24&gt;0.08,$N24&lt;0.15)</formula>
    </cfRule>
    <cfRule type="expression" dxfId="38334" priority="52" stopIfTrue="1">
      <formula>$N24&gt;0.15</formula>
    </cfRule>
  </conditionalFormatting>
  <conditionalFormatting sqref="F24">
    <cfRule type="expression" dxfId="38333" priority="47">
      <formula>AND($N24&gt;0.08,$N24&lt;0.15)</formula>
    </cfRule>
    <cfRule type="expression" dxfId="38332" priority="48" stopIfTrue="1">
      <formula>$N24&gt;0.15</formula>
    </cfRule>
  </conditionalFormatting>
  <conditionalFormatting sqref="F24">
    <cfRule type="expression" dxfId="38331" priority="45">
      <formula>AND(#REF!&gt;0.08,#REF!&lt;0.15)</formula>
    </cfRule>
    <cfRule type="expression" dxfId="38330" priority="46" stopIfTrue="1">
      <formula>#REF!&gt;0.15</formula>
    </cfRule>
  </conditionalFormatting>
  <conditionalFormatting sqref="F24">
    <cfRule type="expression" dxfId="38329" priority="43">
      <formula>AND($N24&gt;0.08,$N24&lt;0.15)</formula>
    </cfRule>
    <cfRule type="expression" dxfId="38328" priority="44" stopIfTrue="1">
      <formula>$N24&gt;0.15</formula>
    </cfRule>
  </conditionalFormatting>
  <conditionalFormatting sqref="F24">
    <cfRule type="expression" dxfId="38327" priority="41">
      <formula>AND(#REF!&gt;0.08,#REF!&lt;0.15)</formula>
    </cfRule>
    <cfRule type="expression" dxfId="38326" priority="42" stopIfTrue="1">
      <formula>#REF!&gt;0.15</formula>
    </cfRule>
  </conditionalFormatting>
  <conditionalFormatting sqref="H24">
    <cfRule type="expression" dxfId="38325" priority="39">
      <formula>AND($N24&gt;0.08,$N24&lt;0.15)</formula>
    </cfRule>
    <cfRule type="expression" dxfId="38324" priority="40" stopIfTrue="1">
      <formula>$N24&gt;0.15</formula>
    </cfRule>
  </conditionalFormatting>
  <conditionalFormatting sqref="H24">
    <cfRule type="expression" dxfId="38323" priority="37">
      <formula>AND($N24&gt;0.08,$N24&lt;0.15)</formula>
    </cfRule>
    <cfRule type="expression" dxfId="38322" priority="38" stopIfTrue="1">
      <formula>$N24&gt;0.15</formula>
    </cfRule>
  </conditionalFormatting>
  <conditionalFormatting sqref="F25">
    <cfRule type="expression" dxfId="38321" priority="33">
      <formula>AND($N25&gt;0.08,$N25&lt;0.15)</formula>
    </cfRule>
    <cfRule type="expression" dxfId="38320" priority="34" stopIfTrue="1">
      <formula>$N25&gt;0.15</formula>
    </cfRule>
  </conditionalFormatting>
  <conditionalFormatting sqref="F25">
    <cfRule type="expression" dxfId="38319" priority="35">
      <formula>AND($N25&gt;0.08,$N25&lt;0.15)</formula>
    </cfRule>
    <cfRule type="expression" dxfId="38318" priority="36" stopIfTrue="1">
      <formula>$N25&gt;0.15</formula>
    </cfRule>
  </conditionalFormatting>
  <conditionalFormatting sqref="F25">
    <cfRule type="expression" dxfId="38317" priority="31">
      <formula>AND($N25&gt;0.08,$N25&lt;0.15)</formula>
    </cfRule>
    <cfRule type="expression" dxfId="38316" priority="32" stopIfTrue="1">
      <formula>$N25&gt;0.15</formula>
    </cfRule>
  </conditionalFormatting>
  <conditionalFormatting sqref="F25">
    <cfRule type="expression" dxfId="38315" priority="29">
      <formula>AND(#REF!&gt;0.08,#REF!&lt;0.15)</formula>
    </cfRule>
    <cfRule type="expression" dxfId="38314" priority="30" stopIfTrue="1">
      <formula>#REF!&gt;0.15</formula>
    </cfRule>
  </conditionalFormatting>
  <conditionalFormatting sqref="F25">
    <cfRule type="expression" dxfId="38313" priority="27">
      <formula>AND($N25&gt;0.08,$N25&lt;0.15)</formula>
    </cfRule>
    <cfRule type="expression" dxfId="38312" priority="28" stopIfTrue="1">
      <formula>$N25&gt;0.15</formula>
    </cfRule>
  </conditionalFormatting>
  <conditionalFormatting sqref="F25">
    <cfRule type="expression" dxfId="38311" priority="25">
      <formula>AND(#REF!&gt;0.08,#REF!&lt;0.15)</formula>
    </cfRule>
    <cfRule type="expression" dxfId="38310" priority="26" stopIfTrue="1">
      <formula>#REF!&gt;0.15</formula>
    </cfRule>
  </conditionalFormatting>
  <conditionalFormatting sqref="E25">
    <cfRule type="expression" dxfId="38309" priority="21">
      <formula>AND(#REF!&gt;0.08,#REF!&lt;0.15)</formula>
    </cfRule>
    <cfRule type="expression" dxfId="38308" priority="22" stopIfTrue="1">
      <formula>#REF!&gt;0.15</formula>
    </cfRule>
  </conditionalFormatting>
  <conditionalFormatting sqref="E25">
    <cfRule type="expression" dxfId="38307" priority="23">
      <formula>AND($N25&gt;0.08,$N25&lt;0.15)</formula>
    </cfRule>
    <cfRule type="expression" dxfId="38306" priority="24" stopIfTrue="1">
      <formula>$N25&gt;0.15</formula>
    </cfRule>
  </conditionalFormatting>
  <conditionalFormatting sqref="E25">
    <cfRule type="expression" dxfId="38305" priority="19">
      <formula>AND($N25&gt;0.08,$N25&lt;0.15)</formula>
    </cfRule>
    <cfRule type="expression" dxfId="38304" priority="20" stopIfTrue="1">
      <formula>$N25&gt;0.15</formula>
    </cfRule>
  </conditionalFormatting>
  <conditionalFormatting sqref="E25">
    <cfRule type="expression" dxfId="38303" priority="17">
      <formula>AND(#REF!&gt;0.08,#REF!&lt;0.15)</formula>
    </cfRule>
    <cfRule type="expression" dxfId="38302" priority="18" stopIfTrue="1">
      <formula>#REF!&gt;0.15</formula>
    </cfRule>
  </conditionalFormatting>
  <conditionalFormatting sqref="D25">
    <cfRule type="expression" dxfId="38301" priority="15">
      <formula>AND($N25&gt;0.08,$N25&lt;0.15)</formula>
    </cfRule>
    <cfRule type="expression" dxfId="38300" priority="16" stopIfTrue="1">
      <formula>$N25&gt;0.15</formula>
    </cfRule>
  </conditionalFormatting>
  <conditionalFormatting sqref="D25">
    <cfRule type="expression" dxfId="38299" priority="13">
      <formula>AND($N25&gt;0.08,$N25&lt;0.15)</formula>
    </cfRule>
    <cfRule type="expression" dxfId="38298" priority="14" stopIfTrue="1">
      <formula>$N25&gt;0.15</formula>
    </cfRule>
  </conditionalFormatting>
  <conditionalFormatting sqref="G25">
    <cfRule type="expression" dxfId="38297" priority="9">
      <formula>AND($N25&gt;0.08,$N25&lt;0.15)</formula>
    </cfRule>
    <cfRule type="expression" dxfId="38296" priority="10" stopIfTrue="1">
      <formula>$N25&gt;0.15</formula>
    </cfRule>
  </conditionalFormatting>
  <conditionalFormatting sqref="G25">
    <cfRule type="expression" dxfId="38295" priority="11">
      <formula>AND($N25&gt;0.08,$N25&lt;0.15)</formula>
    </cfRule>
    <cfRule type="expression" dxfId="38294" priority="12" stopIfTrue="1">
      <formula>$N25&gt;0.15</formula>
    </cfRule>
  </conditionalFormatting>
  <conditionalFormatting sqref="H25:H26">
    <cfRule type="expression" dxfId="38293" priority="7">
      <formula>AND($N25&gt;0.08,$N25&lt;0.15)</formula>
    </cfRule>
    <cfRule type="expression" dxfId="38292" priority="8" stopIfTrue="1">
      <formula>$N25&gt;0.15</formula>
    </cfRule>
  </conditionalFormatting>
  <conditionalFormatting sqref="H25:H26">
    <cfRule type="expression" dxfId="38291" priority="5">
      <formula>AND($N25&gt;0.08,$N25&lt;0.15)</formula>
    </cfRule>
    <cfRule type="expression" dxfId="38290" priority="6" stopIfTrue="1">
      <formula>$N25&gt;0.15</formula>
    </cfRule>
  </conditionalFormatting>
  <conditionalFormatting sqref="H25:H26">
    <cfRule type="expression" dxfId="38289" priority="3">
      <formula>AND($N25&gt;0.08,$N25&lt;0.15)</formula>
    </cfRule>
    <cfRule type="expression" dxfId="38288" priority="4" stopIfTrue="1">
      <formula>$N25&gt;0.15</formula>
    </cfRule>
  </conditionalFormatting>
  <conditionalFormatting sqref="H25:H26">
    <cfRule type="expression" dxfId="38287" priority="1">
      <formula>AND($N25&gt;0.08,$N25&lt;0.15)</formula>
    </cfRule>
    <cfRule type="expression" dxfId="38286" priority="2" stopIfTrue="1">
      <formula>$N25&gt;0.15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2" sqref="D12:H12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5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5</v>
      </c>
      <c r="D7" s="59" t="s">
        <v>905</v>
      </c>
      <c r="E7" s="48" t="s">
        <v>981</v>
      </c>
      <c r="F7" s="48" t="s">
        <v>980</v>
      </c>
      <c r="G7" s="48" t="s">
        <v>956</v>
      </c>
      <c r="H7" s="49" t="s">
        <v>949</v>
      </c>
      <c r="I7" s="50"/>
      <c r="J7" s="51">
        <f t="shared" ref="J7:J41" si="0">L7+M7</f>
        <v>2308</v>
      </c>
      <c r="K7" s="52"/>
      <c r="L7" s="50">
        <v>2290</v>
      </c>
      <c r="M7" s="51">
        <f t="shared" ref="M7:M41" si="1">SUBTOTAL(9,O7:W7)</f>
        <v>18</v>
      </c>
      <c r="N7" s="53">
        <f t="shared" ref="N7:N41" si="2">IF(L7="",0,M7/J7)</f>
        <v>7.7989601386481804E-3</v>
      </c>
      <c r="O7" s="55">
        <v>10</v>
      </c>
      <c r="P7" s="55"/>
      <c r="Q7" s="55"/>
      <c r="R7" s="55"/>
      <c r="S7" s="55">
        <v>8</v>
      </c>
      <c r="T7" s="55"/>
      <c r="U7" s="55"/>
      <c r="V7" s="55"/>
      <c r="W7" s="55"/>
      <c r="X7" s="49">
        <v>20180705</v>
      </c>
      <c r="Y7" s="49">
        <v>14</v>
      </c>
      <c r="Z7" s="49" t="s">
        <v>34</v>
      </c>
      <c r="AA7" s="49" t="str">
        <f t="shared" ref="AA7:AA41" si="3">IF(Z7="A","하선동","박춘걸")</f>
        <v>하선동</v>
      </c>
      <c r="AB7" s="56" t="s">
        <v>961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5</v>
      </c>
      <c r="D8" s="59" t="s">
        <v>905</v>
      </c>
      <c r="E8" s="48" t="s">
        <v>892</v>
      </c>
      <c r="F8" s="48" t="s">
        <v>978</v>
      </c>
      <c r="G8" s="48" t="s">
        <v>952</v>
      </c>
      <c r="H8" s="49" t="s">
        <v>949</v>
      </c>
      <c r="I8" s="50"/>
      <c r="J8" s="51">
        <f t="shared" si="0"/>
        <v>1830</v>
      </c>
      <c r="K8" s="52"/>
      <c r="L8" s="50">
        <v>1800</v>
      </c>
      <c r="M8" s="51">
        <f t="shared" si="1"/>
        <v>30</v>
      </c>
      <c r="N8" s="53">
        <f t="shared" si="2"/>
        <v>1.6393442622950821E-2</v>
      </c>
      <c r="O8" s="55"/>
      <c r="P8" s="55"/>
      <c r="Q8" s="55"/>
      <c r="R8" s="55"/>
      <c r="S8" s="55">
        <v>30</v>
      </c>
      <c r="T8" s="55"/>
      <c r="U8" s="55"/>
      <c r="V8" s="55"/>
      <c r="W8" s="55"/>
      <c r="X8" s="49">
        <v>20180704</v>
      </c>
      <c r="Y8" s="49">
        <v>7</v>
      </c>
      <c r="Z8" s="49" t="s">
        <v>33</v>
      </c>
      <c r="AA8" s="49" t="str">
        <f t="shared" si="3"/>
        <v>박춘걸</v>
      </c>
      <c r="AB8" s="56" t="s">
        <v>961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5</v>
      </c>
      <c r="D9" s="59" t="s">
        <v>905</v>
      </c>
      <c r="E9" s="48" t="s">
        <v>892</v>
      </c>
      <c r="F9" s="48" t="s">
        <v>970</v>
      </c>
      <c r="G9" s="48" t="s">
        <v>959</v>
      </c>
      <c r="H9" s="49" t="s">
        <v>949</v>
      </c>
      <c r="I9" s="50"/>
      <c r="J9" s="51">
        <f t="shared" si="0"/>
        <v>1767</v>
      </c>
      <c r="K9" s="52"/>
      <c r="L9" s="50">
        <v>1700</v>
      </c>
      <c r="M9" s="51">
        <f t="shared" si="1"/>
        <v>67</v>
      </c>
      <c r="N9" s="53">
        <f t="shared" si="2"/>
        <v>3.7917374080362193E-2</v>
      </c>
      <c r="O9" s="55">
        <v>37</v>
      </c>
      <c r="P9" s="55"/>
      <c r="Q9" s="55"/>
      <c r="R9" s="55"/>
      <c r="S9" s="55">
        <v>30</v>
      </c>
      <c r="T9" s="55"/>
      <c r="U9" s="55"/>
      <c r="V9" s="55"/>
      <c r="W9" s="55"/>
      <c r="X9" s="49">
        <v>20180704</v>
      </c>
      <c r="Y9" s="49">
        <v>13</v>
      </c>
      <c r="Z9" s="49" t="s">
        <v>33</v>
      </c>
      <c r="AA9" s="49" t="str">
        <f t="shared" si="3"/>
        <v>박춘걸</v>
      </c>
      <c r="AB9" s="56" t="s">
        <v>961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5</v>
      </c>
      <c r="D10" s="59" t="s">
        <v>905</v>
      </c>
      <c r="E10" s="48" t="s">
        <v>884</v>
      </c>
      <c r="F10" s="48" t="s">
        <v>960</v>
      </c>
      <c r="G10" s="48" t="s">
        <v>959</v>
      </c>
      <c r="H10" s="49" t="s">
        <v>949</v>
      </c>
      <c r="I10" s="50"/>
      <c r="J10" s="51">
        <f t="shared" si="0"/>
        <v>870</v>
      </c>
      <c r="K10" s="52"/>
      <c r="L10" s="50">
        <v>650</v>
      </c>
      <c r="M10" s="51">
        <f t="shared" si="1"/>
        <v>220</v>
      </c>
      <c r="N10" s="53">
        <f t="shared" si="2"/>
        <v>0.25287356321839083</v>
      </c>
      <c r="O10" s="55">
        <v>220</v>
      </c>
      <c r="P10" s="55"/>
      <c r="Q10" s="55"/>
      <c r="R10" s="55"/>
      <c r="S10" s="55"/>
      <c r="T10" s="55"/>
      <c r="U10" s="55"/>
      <c r="V10" s="55"/>
      <c r="W10" s="55"/>
      <c r="X10" s="49">
        <v>20180704</v>
      </c>
      <c r="Y10" s="49">
        <v>8</v>
      </c>
      <c r="Z10" s="49" t="s">
        <v>33</v>
      </c>
      <c r="AA10" s="49" t="str">
        <f t="shared" si="3"/>
        <v>박춘걸</v>
      </c>
      <c r="AB10" s="56" t="s">
        <v>961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5</v>
      </c>
      <c r="D11" s="59" t="s">
        <v>905</v>
      </c>
      <c r="E11" s="48" t="s">
        <v>884</v>
      </c>
      <c r="F11" s="48" t="s">
        <v>960</v>
      </c>
      <c r="G11" s="48" t="s">
        <v>959</v>
      </c>
      <c r="H11" s="49" t="s">
        <v>949</v>
      </c>
      <c r="I11" s="50"/>
      <c r="J11" s="51">
        <f t="shared" si="0"/>
        <v>963</v>
      </c>
      <c r="K11" s="52"/>
      <c r="L11" s="50">
        <v>890</v>
      </c>
      <c r="M11" s="51">
        <f t="shared" si="1"/>
        <v>73</v>
      </c>
      <c r="N11" s="53">
        <f t="shared" si="2"/>
        <v>7.5804776739356178E-2</v>
      </c>
      <c r="O11" s="55">
        <v>73</v>
      </c>
      <c r="P11" s="55"/>
      <c r="Q11" s="55"/>
      <c r="R11" s="55"/>
      <c r="S11" s="55"/>
      <c r="T11" s="55"/>
      <c r="U11" s="55"/>
      <c r="V11" s="55"/>
      <c r="W11" s="55"/>
      <c r="X11" s="49">
        <v>20180704</v>
      </c>
      <c r="Y11" s="49">
        <v>8</v>
      </c>
      <c r="Z11" s="49" t="s">
        <v>33</v>
      </c>
      <c r="AA11" s="49" t="str">
        <f t="shared" si="3"/>
        <v>박춘걸</v>
      </c>
      <c r="AB11" s="56" t="s">
        <v>961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5</v>
      </c>
      <c r="D12" s="59" t="s">
        <v>905</v>
      </c>
      <c r="E12" s="48" t="s">
        <v>890</v>
      </c>
      <c r="F12" s="48" t="s">
        <v>963</v>
      </c>
      <c r="G12" s="48" t="s">
        <v>956</v>
      </c>
      <c r="H12" s="49" t="s">
        <v>949</v>
      </c>
      <c r="I12" s="50"/>
      <c r="J12" s="51">
        <f t="shared" si="0"/>
        <v>450</v>
      </c>
      <c r="K12" s="52"/>
      <c r="L12" s="50">
        <v>450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20180705</v>
      </c>
      <c r="Y12" s="49">
        <v>11</v>
      </c>
      <c r="Z12" s="49" t="s">
        <v>34</v>
      </c>
      <c r="AA12" s="49" t="str">
        <f t="shared" si="3"/>
        <v>하선동</v>
      </c>
      <c r="AB12" s="56" t="s">
        <v>961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5</v>
      </c>
      <c r="D13" s="59" t="s">
        <v>1000</v>
      </c>
      <c r="E13" s="48" t="s">
        <v>999</v>
      </c>
      <c r="F13" s="48" t="s">
        <v>998</v>
      </c>
      <c r="G13" s="48" t="s">
        <v>995</v>
      </c>
      <c r="H13" s="49" t="s">
        <v>949</v>
      </c>
      <c r="I13" s="50"/>
      <c r="J13" s="51">
        <f t="shared" si="0"/>
        <v>1600</v>
      </c>
      <c r="K13" s="52"/>
      <c r="L13" s="50">
        <v>1600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20180705</v>
      </c>
      <c r="Y13" s="49">
        <v>3</v>
      </c>
      <c r="Z13" s="49" t="s">
        <v>34</v>
      </c>
      <c r="AA13" s="49" t="str">
        <f t="shared" si="3"/>
        <v>하선동</v>
      </c>
      <c r="AB13" s="56" t="s">
        <v>961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5</v>
      </c>
      <c r="D14" s="59" t="s">
        <v>955</v>
      </c>
      <c r="E14" s="48" t="s">
        <v>884</v>
      </c>
      <c r="F14" s="48" t="s">
        <v>976</v>
      </c>
      <c r="G14" s="48" t="s">
        <v>969</v>
      </c>
      <c r="H14" s="49" t="s">
        <v>949</v>
      </c>
      <c r="I14" s="50"/>
      <c r="J14" s="51">
        <f t="shared" si="0"/>
        <v>750</v>
      </c>
      <c r="K14" s="52"/>
      <c r="L14" s="50">
        <v>732</v>
      </c>
      <c r="M14" s="51">
        <f t="shared" si="1"/>
        <v>18</v>
      </c>
      <c r="N14" s="53">
        <f t="shared" si="2"/>
        <v>2.4E-2</v>
      </c>
      <c r="O14" s="55">
        <v>13</v>
      </c>
      <c r="P14" s="55"/>
      <c r="Q14" s="55"/>
      <c r="R14" s="55">
        <v>5</v>
      </c>
      <c r="S14" s="55"/>
      <c r="T14" s="55"/>
      <c r="U14" s="55"/>
      <c r="V14" s="55"/>
      <c r="W14" s="55"/>
      <c r="X14" s="49">
        <v>20180705</v>
      </c>
      <c r="Y14" s="49">
        <v>9</v>
      </c>
      <c r="Z14" s="49" t="s">
        <v>34</v>
      </c>
      <c r="AA14" s="49" t="str">
        <f t="shared" si="3"/>
        <v>하선동</v>
      </c>
      <c r="AB14" s="56" t="s">
        <v>967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5</v>
      </c>
      <c r="D15" s="59" t="s">
        <v>1002</v>
      </c>
      <c r="E15" s="48" t="s">
        <v>884</v>
      </c>
      <c r="F15" s="48" t="s">
        <v>1001</v>
      </c>
      <c r="G15" s="48" t="s">
        <v>969</v>
      </c>
      <c r="H15" s="49" t="s">
        <v>949</v>
      </c>
      <c r="I15" s="50"/>
      <c r="J15" s="51">
        <f t="shared" si="0"/>
        <v>1029</v>
      </c>
      <c r="K15" s="52"/>
      <c r="L15" s="50">
        <v>1010</v>
      </c>
      <c r="M15" s="51">
        <f t="shared" si="1"/>
        <v>19</v>
      </c>
      <c r="N15" s="53">
        <f t="shared" si="2"/>
        <v>1.84645286686103E-2</v>
      </c>
      <c r="O15" s="55">
        <v>14</v>
      </c>
      <c r="P15" s="55"/>
      <c r="Q15" s="55"/>
      <c r="R15" s="55">
        <v>5</v>
      </c>
      <c r="S15" s="55"/>
      <c r="T15" s="55"/>
      <c r="U15" s="55"/>
      <c r="V15" s="55"/>
      <c r="W15" s="55"/>
      <c r="X15" s="49">
        <v>20180705</v>
      </c>
      <c r="Y15" s="49">
        <v>7</v>
      </c>
      <c r="Z15" s="49" t="s">
        <v>34</v>
      </c>
      <c r="AA15" s="49" t="str">
        <f t="shared" si="3"/>
        <v>하선동</v>
      </c>
      <c r="AB15" s="56" t="s">
        <v>966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5</v>
      </c>
      <c r="D16" s="59" t="s">
        <v>905</v>
      </c>
      <c r="E16" s="48" t="s">
        <v>890</v>
      </c>
      <c r="F16" s="48" t="s">
        <v>963</v>
      </c>
      <c r="G16" s="48" t="s">
        <v>956</v>
      </c>
      <c r="H16" s="49" t="s">
        <v>949</v>
      </c>
      <c r="I16" s="50"/>
      <c r="J16" s="51">
        <f t="shared" si="0"/>
        <v>1800</v>
      </c>
      <c r="K16" s="52"/>
      <c r="L16" s="50">
        <v>1800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20180704</v>
      </c>
      <c r="Y16" s="49">
        <v>11</v>
      </c>
      <c r="Z16" s="49" t="s">
        <v>33</v>
      </c>
      <c r="AA16" s="49" t="str">
        <f t="shared" si="3"/>
        <v>박춘걸</v>
      </c>
      <c r="AB16" s="56" t="s">
        <v>966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5</v>
      </c>
      <c r="D17" s="59" t="s">
        <v>905</v>
      </c>
      <c r="E17" s="48" t="s">
        <v>890</v>
      </c>
      <c r="F17" s="48" t="s">
        <v>963</v>
      </c>
      <c r="G17" s="48" t="s">
        <v>956</v>
      </c>
      <c r="H17" s="49" t="s">
        <v>949</v>
      </c>
      <c r="I17" s="50"/>
      <c r="J17" s="51">
        <f t="shared" si="0"/>
        <v>2910</v>
      </c>
      <c r="K17" s="52"/>
      <c r="L17" s="50">
        <v>2910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20180705</v>
      </c>
      <c r="Y17" s="49">
        <v>11</v>
      </c>
      <c r="Z17" s="49" t="s">
        <v>34</v>
      </c>
      <c r="AA17" s="49" t="str">
        <f t="shared" si="3"/>
        <v>하선동</v>
      </c>
      <c r="AB17" s="56" t="s">
        <v>966</v>
      </c>
      <c r="AC17" s="58"/>
      <c r="AD17" s="41"/>
    </row>
    <row r="18" spans="1:30" s="42" customFormat="1" ht="19.5" customHeight="1">
      <c r="A18" s="49">
        <v>12</v>
      </c>
      <c r="B18" s="49">
        <v>7</v>
      </c>
      <c r="C18" s="49">
        <v>5</v>
      </c>
      <c r="D18" s="59" t="s">
        <v>905</v>
      </c>
      <c r="E18" s="48" t="s">
        <v>885</v>
      </c>
      <c r="F18" s="48" t="s">
        <v>1003</v>
      </c>
      <c r="G18" s="48" t="s">
        <v>956</v>
      </c>
      <c r="H18" s="49" t="s">
        <v>949</v>
      </c>
      <c r="I18" s="50"/>
      <c r="J18" s="51">
        <f t="shared" si="0"/>
        <v>1153</v>
      </c>
      <c r="K18" s="52"/>
      <c r="L18" s="50">
        <v>1150</v>
      </c>
      <c r="M18" s="51">
        <f t="shared" si="1"/>
        <v>3</v>
      </c>
      <c r="N18" s="53">
        <f t="shared" si="2"/>
        <v>2.6019080659150044E-3</v>
      </c>
      <c r="O18" s="55"/>
      <c r="P18" s="55"/>
      <c r="Q18" s="55"/>
      <c r="R18" s="55">
        <v>3</v>
      </c>
      <c r="S18" s="55"/>
      <c r="T18" s="55"/>
      <c r="U18" s="55"/>
      <c r="V18" s="55"/>
      <c r="W18" s="55"/>
      <c r="X18" s="49">
        <v>20180705</v>
      </c>
      <c r="Y18" s="49">
        <v>13</v>
      </c>
      <c r="Z18" s="49" t="s">
        <v>33</v>
      </c>
      <c r="AA18" s="49" t="str">
        <f t="shared" si="3"/>
        <v>박춘걸</v>
      </c>
      <c r="AB18" s="56" t="s">
        <v>965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5</v>
      </c>
      <c r="D19" s="59" t="s">
        <v>1006</v>
      </c>
      <c r="E19" s="48" t="s">
        <v>1005</v>
      </c>
      <c r="F19" s="48" t="s">
        <v>1004</v>
      </c>
      <c r="G19" s="48" t="s">
        <v>957</v>
      </c>
      <c r="H19" s="49" t="s">
        <v>949</v>
      </c>
      <c r="I19" s="50"/>
      <c r="J19" s="51">
        <f t="shared" si="0"/>
        <v>1220</v>
      </c>
      <c r="K19" s="52"/>
      <c r="L19" s="50">
        <v>990</v>
      </c>
      <c r="M19" s="51">
        <f t="shared" si="1"/>
        <v>230</v>
      </c>
      <c r="N19" s="53">
        <f t="shared" si="2"/>
        <v>0.18852459016393441</v>
      </c>
      <c r="O19" s="55">
        <v>50</v>
      </c>
      <c r="P19" s="55">
        <v>160</v>
      </c>
      <c r="Q19" s="55"/>
      <c r="R19" s="55">
        <v>20</v>
      </c>
      <c r="S19" s="55"/>
      <c r="T19" s="55"/>
      <c r="U19" s="55"/>
      <c r="V19" s="55"/>
      <c r="W19" s="55"/>
      <c r="X19" s="49">
        <v>20180705</v>
      </c>
      <c r="Y19" s="49">
        <v>5</v>
      </c>
      <c r="Z19" s="49" t="s">
        <v>33</v>
      </c>
      <c r="AA19" s="49" t="str">
        <f t="shared" si="3"/>
        <v>박춘걸</v>
      </c>
      <c r="AB19" s="56" t="s">
        <v>965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5</v>
      </c>
      <c r="D20" s="59" t="s">
        <v>905</v>
      </c>
      <c r="E20" s="48" t="s">
        <v>884</v>
      </c>
      <c r="F20" s="48" t="s">
        <v>1007</v>
      </c>
      <c r="G20" s="48" t="s">
        <v>957</v>
      </c>
      <c r="H20" s="49" t="s">
        <v>949</v>
      </c>
      <c r="I20" s="50"/>
      <c r="J20" s="51">
        <f t="shared" si="0"/>
        <v>1098</v>
      </c>
      <c r="K20" s="52"/>
      <c r="L20" s="50">
        <v>1090</v>
      </c>
      <c r="M20" s="51">
        <f t="shared" si="1"/>
        <v>8</v>
      </c>
      <c r="N20" s="53">
        <f t="shared" si="2"/>
        <v>7.2859744990892532E-3</v>
      </c>
      <c r="O20" s="55"/>
      <c r="P20" s="55"/>
      <c r="Q20" s="55"/>
      <c r="R20" s="55">
        <v>8</v>
      </c>
      <c r="S20" s="55"/>
      <c r="T20" s="55"/>
      <c r="U20" s="55"/>
      <c r="V20" s="55"/>
      <c r="W20" s="55"/>
      <c r="X20" s="49">
        <v>20180705</v>
      </c>
      <c r="Y20" s="49">
        <v>8</v>
      </c>
      <c r="Z20" s="49" t="s">
        <v>33</v>
      </c>
      <c r="AA20" s="49" t="str">
        <f t="shared" si="3"/>
        <v>박춘걸</v>
      </c>
      <c r="AB20" s="56" t="s">
        <v>965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5</v>
      </c>
      <c r="D21" s="59" t="s">
        <v>905</v>
      </c>
      <c r="E21" s="48" t="s">
        <v>981</v>
      </c>
      <c r="F21" s="48" t="s">
        <v>980</v>
      </c>
      <c r="G21" s="48" t="s">
        <v>956</v>
      </c>
      <c r="H21" s="49" t="s">
        <v>949</v>
      </c>
      <c r="I21" s="50"/>
      <c r="J21" s="51">
        <f t="shared" si="0"/>
        <v>1170</v>
      </c>
      <c r="K21" s="52"/>
      <c r="L21" s="50">
        <v>1170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20180705</v>
      </c>
      <c r="Y21" s="49">
        <v>14</v>
      </c>
      <c r="Z21" s="49" t="s">
        <v>33</v>
      </c>
      <c r="AA21" s="49" t="str">
        <f t="shared" si="3"/>
        <v>박춘걸</v>
      </c>
      <c r="AB21" s="56" t="s">
        <v>965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5</v>
      </c>
      <c r="D22" s="59" t="s">
        <v>1006</v>
      </c>
      <c r="E22" s="48" t="s">
        <v>1005</v>
      </c>
      <c r="F22" s="48" t="s">
        <v>1004</v>
      </c>
      <c r="G22" s="48" t="s">
        <v>957</v>
      </c>
      <c r="H22" s="49" t="s">
        <v>949</v>
      </c>
      <c r="I22" s="50"/>
      <c r="J22" s="51">
        <f t="shared" si="0"/>
        <v>3352</v>
      </c>
      <c r="K22" s="52"/>
      <c r="L22" s="50">
        <v>2500</v>
      </c>
      <c r="M22" s="51">
        <f t="shared" si="1"/>
        <v>852</v>
      </c>
      <c r="N22" s="53">
        <f t="shared" si="2"/>
        <v>0.25417661097852029</v>
      </c>
      <c r="O22" s="55">
        <v>386</v>
      </c>
      <c r="P22" s="55">
        <v>394</v>
      </c>
      <c r="Q22" s="55"/>
      <c r="R22" s="55">
        <v>43</v>
      </c>
      <c r="S22" s="55"/>
      <c r="T22" s="55"/>
      <c r="U22" s="55"/>
      <c r="V22" s="55"/>
      <c r="W22" s="55">
        <v>29</v>
      </c>
      <c r="X22" s="49">
        <v>20180705</v>
      </c>
      <c r="Y22" s="49">
        <v>5</v>
      </c>
      <c r="Z22" s="49" t="s">
        <v>33</v>
      </c>
      <c r="AA22" s="49" t="str">
        <f t="shared" si="3"/>
        <v>박춘걸</v>
      </c>
      <c r="AB22" s="56" t="s">
        <v>964</v>
      </c>
      <c r="AC22" s="58" t="s">
        <v>1008</v>
      </c>
      <c r="AD22" s="41"/>
    </row>
    <row r="23" spans="1:30" s="42" customFormat="1" ht="19.5" customHeight="1">
      <c r="A23" s="49">
        <v>17</v>
      </c>
      <c r="B23" s="49">
        <v>7</v>
      </c>
      <c r="C23" s="49">
        <v>5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5</v>
      </c>
      <c r="D24" s="59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5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5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5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5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5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5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5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5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5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5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5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5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5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5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5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5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5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24270</v>
      </c>
      <c r="K42" s="109">
        <f>SUM(K7:K41)</f>
        <v>0</v>
      </c>
      <c r="L42" s="110">
        <f>SUM(L7:L41)</f>
        <v>22732</v>
      </c>
      <c r="M42" s="111">
        <f>SUM(M7:M41)</f>
        <v>1538</v>
      </c>
      <c r="N42" s="112">
        <f>M42/J42</f>
        <v>6.3370416151627529E-2</v>
      </c>
      <c r="O42" s="70">
        <f t="shared" ref="O42:W42" si="5">SUM( O7:O41)</f>
        <v>803</v>
      </c>
      <c r="P42" s="70">
        <f t="shared" si="5"/>
        <v>554</v>
      </c>
      <c r="Q42" s="70">
        <f t="shared" si="5"/>
        <v>0</v>
      </c>
      <c r="R42" s="70">
        <f t="shared" si="5"/>
        <v>84</v>
      </c>
      <c r="S42" s="70">
        <f t="shared" si="5"/>
        <v>68</v>
      </c>
      <c r="T42" s="70">
        <f t="shared" si="5"/>
        <v>0</v>
      </c>
      <c r="U42" s="70">
        <f t="shared" si="5"/>
        <v>0</v>
      </c>
      <c r="V42" s="70">
        <f t="shared" si="5"/>
        <v>0</v>
      </c>
      <c r="W42" s="46">
        <f t="shared" si="5"/>
        <v>29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1">
        <f>IFERROR(O42/$M42,"")</f>
        <v>0.52210663198959684</v>
      </c>
      <c r="P43" s="71">
        <f t="shared" ref="P43:W43" si="6">IFERROR(P42/$M42,"")</f>
        <v>0.36020806241872561</v>
      </c>
      <c r="Q43" s="71">
        <f t="shared" si="6"/>
        <v>0</v>
      </c>
      <c r="R43" s="71">
        <f t="shared" si="6"/>
        <v>5.4616384915474644E-2</v>
      </c>
      <c r="S43" s="71">
        <f t="shared" si="6"/>
        <v>4.4213263979193757E-2</v>
      </c>
      <c r="T43" s="71">
        <f t="shared" si="6"/>
        <v>0</v>
      </c>
      <c r="U43" s="71">
        <f t="shared" si="6"/>
        <v>0</v>
      </c>
      <c r="V43" s="71">
        <f t="shared" si="6"/>
        <v>0</v>
      </c>
      <c r="W43" s="47">
        <f t="shared" si="6"/>
        <v>1.8855656697009102E-2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A7:A41 Y17:Z19 Y28:Z29 X20:Z27 Y12:Z15 I22:M22 I16:I21 K12:L21 AA12:AA26 AA27:AB41">
    <cfRule type="expression" dxfId="38285" priority="2241">
      <formula>AND($N7&gt;0.08,$N7&lt;0.15)</formula>
    </cfRule>
    <cfRule type="expression" dxfId="38284" priority="2242" stopIfTrue="1">
      <formula>$N7&gt;0.15</formula>
    </cfRule>
  </conditionalFormatting>
  <conditionalFormatting sqref="X12:X19 Y12:Z13 AA12:AA41 AB27:AB38">
    <cfRule type="expression" dxfId="38283" priority="2239">
      <formula>AND($N12&gt;0.08,$N12&lt;0.15)</formula>
    </cfRule>
    <cfRule type="expression" dxfId="38282" priority="2240" stopIfTrue="1">
      <formula>$N12&gt;0.15</formula>
    </cfRule>
  </conditionalFormatting>
  <conditionalFormatting sqref="I40:W40 Y40:Z40">
    <cfRule type="expression" dxfId="38281" priority="2225">
      <formula>AND($N40&gt;0.08,$N40&lt;0.15)</formula>
    </cfRule>
    <cfRule type="expression" dxfId="38280" priority="2226" stopIfTrue="1">
      <formula>$N40&gt;0.15</formula>
    </cfRule>
  </conditionalFormatting>
  <conditionalFormatting sqref="J31:W31 Y31:Z31">
    <cfRule type="expression" dxfId="38279" priority="2231">
      <formula>AND($N31&gt;0.08,$N31&lt;0.15)</formula>
    </cfRule>
    <cfRule type="expression" dxfId="38278" priority="2232" stopIfTrue="1">
      <formula>$N31&gt;0.15</formula>
    </cfRule>
  </conditionalFormatting>
  <conditionalFormatting sqref="I12">
    <cfRule type="expression" dxfId="38277" priority="2237">
      <formula>AND($N12&gt;0.08,$N12&lt;0.15)</formula>
    </cfRule>
    <cfRule type="expression" dxfId="38276" priority="2238" stopIfTrue="1">
      <formula>$N12&gt;0.15</formula>
    </cfRule>
  </conditionalFormatting>
  <conditionalFormatting sqref="I13">
    <cfRule type="expression" dxfId="38275" priority="2235">
      <formula>AND($N13&gt;0.08,$N13&lt;0.15)</formula>
    </cfRule>
    <cfRule type="expression" dxfId="38274" priority="2236" stopIfTrue="1">
      <formula>$N13&gt;0.15</formula>
    </cfRule>
  </conditionalFormatting>
  <conditionalFormatting sqref="I32:W32 Y32:Z32 Y33:Y37">
    <cfRule type="expression" dxfId="38273" priority="2229">
      <formula>AND($N32&gt;0.08,$N32&lt;0.15)</formula>
    </cfRule>
    <cfRule type="expression" dxfId="38272" priority="2230" stopIfTrue="1">
      <formula>$N32&gt;0.15</formula>
    </cfRule>
  </conditionalFormatting>
  <conditionalFormatting sqref="J30:W30 Y30:Z30">
    <cfRule type="expression" dxfId="38271" priority="2233">
      <formula>AND($N30&gt;0.08,$N30&lt;0.15)</formula>
    </cfRule>
    <cfRule type="expression" dxfId="38270" priority="2234" stopIfTrue="1">
      <formula>$N30&gt;0.15</formula>
    </cfRule>
  </conditionalFormatting>
  <conditionalFormatting sqref="Y38:Z39 I33:W39 Z33:Z37">
    <cfRule type="expression" dxfId="38269" priority="2227">
      <formula>AND($N33&gt;0.08,$N33&lt;0.15)</formula>
    </cfRule>
    <cfRule type="expression" dxfId="38268" priority="2228" stopIfTrue="1">
      <formula>$N33&gt;0.15</formula>
    </cfRule>
  </conditionalFormatting>
  <conditionalFormatting sqref="I41:W41 Y41:Z41">
    <cfRule type="expression" dxfId="38267" priority="2223">
      <formula>AND($N41&gt;0.08,$N41&lt;0.15)</formula>
    </cfRule>
    <cfRule type="expression" dxfId="38266" priority="2224" stopIfTrue="1">
      <formula>$N41&gt;0.15</formula>
    </cfRule>
  </conditionalFormatting>
  <conditionalFormatting sqref="I30">
    <cfRule type="expression" dxfId="38265" priority="2221">
      <formula>AND($N30&gt;0.08,$N30&lt;0.15)</formula>
    </cfRule>
    <cfRule type="expression" dxfId="38264" priority="2222" stopIfTrue="1">
      <formula>$N30&gt;0.15</formula>
    </cfRule>
  </conditionalFormatting>
  <conditionalFormatting sqref="I31">
    <cfRule type="expression" dxfId="38263" priority="2219">
      <formula>AND($N31&gt;0.08,$N31&lt;0.15)</formula>
    </cfRule>
    <cfRule type="expression" dxfId="38262" priority="2220" stopIfTrue="1">
      <formula>$N31&gt;0.15</formula>
    </cfRule>
  </conditionalFormatting>
  <conditionalFormatting sqref="I14">
    <cfRule type="expression" dxfId="38261" priority="2217">
      <formula>AND($N14&gt;0.08,$N14&lt;0.15)</formula>
    </cfRule>
    <cfRule type="expression" dxfId="38260" priority="2218" stopIfTrue="1">
      <formula>$N14&gt;0.15</formula>
    </cfRule>
  </conditionalFormatting>
  <conditionalFormatting sqref="X22:X23">
    <cfRule type="expression" dxfId="38259" priority="2211">
      <formula>AND($N22&gt;0.08,$N22&lt;0.15)</formula>
    </cfRule>
    <cfRule type="expression" dxfId="38258" priority="2212" stopIfTrue="1">
      <formula>$N22&gt;0.15</formula>
    </cfRule>
  </conditionalFormatting>
  <conditionalFormatting sqref="X20:X21">
    <cfRule type="expression" dxfId="38257" priority="2215">
      <formula>AND($N20&gt;0.08,$N20&lt;0.15)</formula>
    </cfRule>
    <cfRule type="expression" dxfId="38256" priority="2216" stopIfTrue="1">
      <formula>$N20&gt;0.15</formula>
    </cfRule>
  </conditionalFormatting>
  <conditionalFormatting sqref="X21">
    <cfRule type="expression" dxfId="38255" priority="2213">
      <formula>AND($N21&gt;0.08,$N21&lt;0.15)</formula>
    </cfRule>
    <cfRule type="expression" dxfId="38254" priority="2214" stopIfTrue="1">
      <formula>$N21&gt;0.15</formula>
    </cfRule>
  </conditionalFormatting>
  <conditionalFormatting sqref="X23:X31">
    <cfRule type="expression" dxfId="38253" priority="2209">
      <formula>AND($N23&gt;0.08,$N23&lt;0.15)</formula>
    </cfRule>
    <cfRule type="expression" dxfId="38252" priority="2210" stopIfTrue="1">
      <formula>$N23&gt;0.15</formula>
    </cfRule>
  </conditionalFormatting>
  <conditionalFormatting sqref="J24:W24 Y24:Z24">
    <cfRule type="expression" dxfId="38251" priority="2207">
      <formula>AND($N24&gt;0.08,$N24&lt;0.15)</formula>
    </cfRule>
    <cfRule type="expression" dxfId="38250" priority="2208" stopIfTrue="1">
      <formula>$N24&gt;0.15</formula>
    </cfRule>
  </conditionalFormatting>
  <conditionalFormatting sqref="I24">
    <cfRule type="expression" dxfId="38249" priority="2205">
      <formula>AND($N24&gt;0.08,$N24&lt;0.15)</formula>
    </cfRule>
    <cfRule type="expression" dxfId="38248" priority="2206" stopIfTrue="1">
      <formula>$N24&gt;0.15</formula>
    </cfRule>
  </conditionalFormatting>
  <conditionalFormatting sqref="X13:X19">
    <cfRule type="expression" dxfId="38247" priority="2203">
      <formula>AND($N13&gt;0.08,$N13&lt;0.15)</formula>
    </cfRule>
    <cfRule type="expression" dxfId="38246" priority="2204" stopIfTrue="1">
      <formula>$N13&gt;0.15</formula>
    </cfRule>
  </conditionalFormatting>
  <conditionalFormatting sqref="X13:X19">
    <cfRule type="expression" dxfId="38245" priority="2201">
      <formula>AND($N13&gt;0.08,$N13&lt;0.15)</formula>
    </cfRule>
    <cfRule type="expression" dxfId="38244" priority="2202" stopIfTrue="1">
      <formula>$N13&gt;0.15</formula>
    </cfRule>
  </conditionalFormatting>
  <conditionalFormatting sqref="X17:X19">
    <cfRule type="expression" dxfId="38243" priority="2199">
      <formula>AND($N17&gt;0.08,$N17&lt;0.15)</formula>
    </cfRule>
    <cfRule type="expression" dxfId="38242" priority="2200" stopIfTrue="1">
      <formula>$N17&gt;0.15</formula>
    </cfRule>
  </conditionalFormatting>
  <conditionalFormatting sqref="Z16">
    <cfRule type="expression" dxfId="38241" priority="2197">
      <formula>AND($N16&gt;0.08,$N16&lt;0.15)</formula>
    </cfRule>
    <cfRule type="expression" dxfId="38240" priority="2198" stopIfTrue="1">
      <formula>$N16&gt;0.15</formula>
    </cfRule>
  </conditionalFormatting>
  <conditionalFormatting sqref="B7:C41">
    <cfRule type="expression" dxfId="38239" priority="2195">
      <formula>AND($N7&gt;0.08,$N7&lt;0.15)</formula>
    </cfRule>
    <cfRule type="expression" dxfId="38238" priority="2196" stopIfTrue="1">
      <formula>$N7&gt;0.15</formula>
    </cfRule>
  </conditionalFormatting>
  <conditionalFormatting sqref="X12">
    <cfRule type="expression" dxfId="38237" priority="2193">
      <formula>AND($N12&gt;0.08,$N12&lt;0.15)</formula>
    </cfRule>
    <cfRule type="expression" dxfId="38236" priority="2194" stopIfTrue="1">
      <formula>$N12&gt;0.15</formula>
    </cfRule>
  </conditionalFormatting>
  <conditionalFormatting sqref="I15">
    <cfRule type="expression" dxfId="38235" priority="2191">
      <formula>AND($N15&gt;0.08,$N15&lt;0.15)</formula>
    </cfRule>
    <cfRule type="expression" dxfId="38234" priority="2192" stopIfTrue="1">
      <formula>$N15&gt;0.15</formula>
    </cfRule>
  </conditionalFormatting>
  <conditionalFormatting sqref="I15">
    <cfRule type="expression" dxfId="38233" priority="2189">
      <formula>AND($N15&gt;0.08,$N15&lt;0.15)</formula>
    </cfRule>
    <cfRule type="expression" dxfId="38232" priority="2190" stopIfTrue="1">
      <formula>$N15&gt;0.15</formula>
    </cfRule>
  </conditionalFormatting>
  <conditionalFormatting sqref="D41">
    <cfRule type="expression" dxfId="38231" priority="2187">
      <formula>AND($N41&gt;0.08,$N41&lt;0.15)</formula>
    </cfRule>
    <cfRule type="expression" dxfId="38230" priority="2188" stopIfTrue="1">
      <formula>$N41&gt;0.15</formula>
    </cfRule>
  </conditionalFormatting>
  <conditionalFormatting sqref="E41">
    <cfRule type="expression" dxfId="38229" priority="2183">
      <formula>AND($N41&gt;0.08,$N41&lt;0.15)</formula>
    </cfRule>
    <cfRule type="expression" dxfId="38228" priority="2184" stopIfTrue="1">
      <formula>$N41&gt;0.15</formula>
    </cfRule>
  </conditionalFormatting>
  <conditionalFormatting sqref="D41">
    <cfRule type="expression" dxfId="38227" priority="2185">
      <formula>AND($N41&gt;0.08,$N41&lt;0.15)</formula>
    </cfRule>
    <cfRule type="expression" dxfId="38226" priority="2186" stopIfTrue="1">
      <formula>$N41&gt;0.15</formula>
    </cfRule>
  </conditionalFormatting>
  <conditionalFormatting sqref="E41">
    <cfRule type="expression" dxfId="38225" priority="2181">
      <formula>AND(#REF!&gt;0.08,#REF!&lt;0.15)</formula>
    </cfRule>
    <cfRule type="expression" dxfId="38224" priority="2182" stopIfTrue="1">
      <formula>#REF!&gt;0.15</formula>
    </cfRule>
  </conditionalFormatting>
  <conditionalFormatting sqref="F41">
    <cfRule type="expression" dxfId="38223" priority="2179">
      <formula>AND($N41&gt;0.08,$N41&lt;0.15)</formula>
    </cfRule>
    <cfRule type="expression" dxfId="38222" priority="2180" stopIfTrue="1">
      <formula>$N41&gt;0.15</formula>
    </cfRule>
  </conditionalFormatting>
  <conditionalFormatting sqref="F41">
    <cfRule type="expression" dxfId="38221" priority="2177">
      <formula>AND(#REF!&gt;0.08,#REF!&lt;0.15)</formula>
    </cfRule>
    <cfRule type="expression" dxfId="38220" priority="2178" stopIfTrue="1">
      <formula>#REF!&gt;0.15</formula>
    </cfRule>
  </conditionalFormatting>
  <conditionalFormatting sqref="E41">
    <cfRule type="expression" dxfId="38219" priority="2175">
      <formula>AND($N41&gt;0.08,$N41&lt;0.15)</formula>
    </cfRule>
    <cfRule type="expression" dxfId="38218" priority="2176" stopIfTrue="1">
      <formula>$N41&gt;0.15</formula>
    </cfRule>
  </conditionalFormatting>
  <conditionalFormatting sqref="E41">
    <cfRule type="expression" dxfId="38217" priority="2173">
      <formula>AND(#REF!&gt;0.08,#REF!&lt;0.15)</formula>
    </cfRule>
    <cfRule type="expression" dxfId="38216" priority="2174" stopIfTrue="1">
      <formula>#REF!&gt;0.15</formula>
    </cfRule>
  </conditionalFormatting>
  <conditionalFormatting sqref="F41">
    <cfRule type="expression" dxfId="38215" priority="2171">
      <formula>AND($N41&gt;0.08,$N41&lt;0.15)</formula>
    </cfRule>
    <cfRule type="expression" dxfId="38214" priority="2172" stopIfTrue="1">
      <formula>$N41&gt;0.15</formula>
    </cfRule>
  </conditionalFormatting>
  <conditionalFormatting sqref="F41">
    <cfRule type="expression" dxfId="38213" priority="2169">
      <formula>AND(#REF!&gt;0.08,#REF!&lt;0.15)</formula>
    </cfRule>
    <cfRule type="expression" dxfId="38212" priority="2170" stopIfTrue="1">
      <formula>#REF!&gt;0.15</formula>
    </cfRule>
  </conditionalFormatting>
  <conditionalFormatting sqref="H41">
    <cfRule type="expression" dxfId="38211" priority="2167">
      <formula>AND($N41&gt;0.08,$N41&lt;0.15)</formula>
    </cfRule>
    <cfRule type="expression" dxfId="38210" priority="2168" stopIfTrue="1">
      <formula>$N41&gt;0.15</formula>
    </cfRule>
  </conditionalFormatting>
  <conditionalFormatting sqref="H41">
    <cfRule type="expression" dxfId="38209" priority="2165">
      <formula>AND($N41&gt;0.08,$N41&lt;0.15)</formula>
    </cfRule>
    <cfRule type="expression" dxfId="38208" priority="2166" stopIfTrue="1">
      <formula>$N41&gt;0.15</formula>
    </cfRule>
  </conditionalFormatting>
  <conditionalFormatting sqref="G41">
    <cfRule type="expression" dxfId="38207" priority="2163">
      <formula>AND($N41&gt;0.08,$N41&lt;0.15)</formula>
    </cfRule>
    <cfRule type="expression" dxfId="38206" priority="2164" stopIfTrue="1">
      <formula>$N41&gt;0.15</formula>
    </cfRule>
  </conditionalFormatting>
  <conditionalFormatting sqref="G41">
    <cfRule type="expression" dxfId="38205" priority="2161">
      <formula>AND($N41&gt;0.08,$N41&lt;0.15)</formula>
    </cfRule>
    <cfRule type="expression" dxfId="38204" priority="2162" stopIfTrue="1">
      <formula>$N41&gt;0.15</formula>
    </cfRule>
  </conditionalFormatting>
  <conditionalFormatting sqref="AB27:AB40">
    <cfRule type="expression" dxfId="38203" priority="2149">
      <formula>AND($N27&gt;0.08,$N27&lt;0.15)</formula>
    </cfRule>
    <cfRule type="expression" dxfId="38202" priority="2150" stopIfTrue="1">
      <formula>$N27&gt;0.15</formula>
    </cfRule>
  </conditionalFormatting>
  <conditionalFormatting sqref="AB27:AB38">
    <cfRule type="expression" dxfId="38201" priority="2159">
      <formula>AND($N27&gt;0.08,$N27&lt;0.15)</formula>
    </cfRule>
    <cfRule type="expression" dxfId="38200" priority="2160" stopIfTrue="1">
      <formula>$N27&gt;0.15</formula>
    </cfRule>
  </conditionalFormatting>
  <conditionalFormatting sqref="AB27:AB38">
    <cfRule type="expression" dxfId="38199" priority="2157">
      <formula>AND($N27&gt;0.08,$N27&lt;0.15)</formula>
    </cfRule>
    <cfRule type="expression" dxfId="38198" priority="2158" stopIfTrue="1">
      <formula>$N27&gt;0.15</formula>
    </cfRule>
  </conditionalFormatting>
  <conditionalFormatting sqref="AB27:AB38">
    <cfRule type="expression" dxfId="38197" priority="2155">
      <formula>AND($N27&gt;0.08,$N27&lt;0.15)</formula>
    </cfRule>
    <cfRule type="expression" dxfId="38196" priority="2156" stopIfTrue="1">
      <formula>$N27&gt;0.15</formula>
    </cfRule>
  </conditionalFormatting>
  <conditionalFormatting sqref="AB27:AB38">
    <cfRule type="expression" dxfId="38195" priority="2153">
      <formula>AND($N27&gt;0.08,$N27&lt;0.15)</formula>
    </cfRule>
    <cfRule type="expression" dxfId="38194" priority="2154" stopIfTrue="1">
      <formula>$N27&gt;0.15</formula>
    </cfRule>
  </conditionalFormatting>
  <conditionalFormatting sqref="AB27:AB38">
    <cfRule type="expression" dxfId="38193" priority="2151">
      <formula>AND($N27&gt;0.08,$N27&lt;0.15)</formula>
    </cfRule>
    <cfRule type="expression" dxfId="38192" priority="2152" stopIfTrue="1">
      <formula>$N27&gt;0.15</formula>
    </cfRule>
  </conditionalFormatting>
  <conditionalFormatting sqref="R23:W23">
    <cfRule type="expression" dxfId="38191" priority="2147">
      <formula>AND($N23&gt;0.08,$N23&lt;0.15)</formula>
    </cfRule>
    <cfRule type="expression" dxfId="38190" priority="2148" stopIfTrue="1">
      <formula>$N23&gt;0.15</formula>
    </cfRule>
  </conditionalFormatting>
  <conditionalFormatting sqref="F39">
    <cfRule type="expression" dxfId="38189" priority="2145">
      <formula>AND($N39&gt;0.08,$N39&lt;0.15)</formula>
    </cfRule>
    <cfRule type="expression" dxfId="38188" priority="2146" stopIfTrue="1">
      <formula>$N39&gt;0.15</formula>
    </cfRule>
  </conditionalFormatting>
  <conditionalFormatting sqref="F39">
    <cfRule type="expression" dxfId="38187" priority="2143">
      <formula>AND(#REF!&gt;0.08,#REF!&lt;0.15)</formula>
    </cfRule>
    <cfRule type="expression" dxfId="38186" priority="2144" stopIfTrue="1">
      <formula>#REF!&gt;0.15</formula>
    </cfRule>
  </conditionalFormatting>
  <conditionalFormatting sqref="E39">
    <cfRule type="expression" dxfId="38185" priority="2141">
      <formula>AND($N39&gt;0.08,$N39&lt;0.15)</formula>
    </cfRule>
    <cfRule type="expression" dxfId="38184" priority="2142" stopIfTrue="1">
      <formula>$N39&gt;0.15</formula>
    </cfRule>
  </conditionalFormatting>
  <conditionalFormatting sqref="E39">
    <cfRule type="expression" dxfId="38183" priority="2139">
      <formula>AND(#REF!&gt;0.08,#REF!&lt;0.15)</formula>
    </cfRule>
    <cfRule type="expression" dxfId="38182" priority="2140" stopIfTrue="1">
      <formula>#REF!&gt;0.15</formula>
    </cfRule>
  </conditionalFormatting>
  <conditionalFormatting sqref="F39">
    <cfRule type="expression" dxfId="38181" priority="2137">
      <formula>AND($N39&gt;0.08,$N39&lt;0.15)</formula>
    </cfRule>
    <cfRule type="expression" dxfId="38180" priority="2138" stopIfTrue="1">
      <formula>$N39&gt;0.15</formula>
    </cfRule>
  </conditionalFormatting>
  <conditionalFormatting sqref="F39">
    <cfRule type="expression" dxfId="38179" priority="2135">
      <formula>AND(#REF!&gt;0.08,#REF!&lt;0.15)</formula>
    </cfRule>
    <cfRule type="expression" dxfId="38178" priority="2136" stopIfTrue="1">
      <formula>#REF!&gt;0.15</formula>
    </cfRule>
  </conditionalFormatting>
  <conditionalFormatting sqref="E39">
    <cfRule type="expression" dxfId="38177" priority="2133">
      <formula>AND($N39&gt;0.08,$N39&lt;0.15)</formula>
    </cfRule>
    <cfRule type="expression" dxfId="38176" priority="2134" stopIfTrue="1">
      <formula>$N39&gt;0.15</formula>
    </cfRule>
  </conditionalFormatting>
  <conditionalFormatting sqref="E39">
    <cfRule type="expression" dxfId="38175" priority="2131">
      <formula>AND(#REF!&gt;0.08,#REF!&lt;0.15)</formula>
    </cfRule>
    <cfRule type="expression" dxfId="38174" priority="2132" stopIfTrue="1">
      <formula>#REF!&gt;0.15</formula>
    </cfRule>
  </conditionalFormatting>
  <conditionalFormatting sqref="G39">
    <cfRule type="expression" dxfId="38173" priority="2129">
      <formula>AND($N39&gt;0.08,$N39&lt;0.15)</formula>
    </cfRule>
    <cfRule type="expression" dxfId="38172" priority="2130" stopIfTrue="1">
      <formula>$N39&gt;0.15</formula>
    </cfRule>
  </conditionalFormatting>
  <conditionalFormatting sqref="G39">
    <cfRule type="expression" dxfId="38171" priority="2127">
      <formula>AND($N39&gt;0.08,$N39&lt;0.15)</formula>
    </cfRule>
    <cfRule type="expression" dxfId="38170" priority="2128" stopIfTrue="1">
      <formula>$N39&gt;0.15</formula>
    </cfRule>
  </conditionalFormatting>
  <conditionalFormatting sqref="D39">
    <cfRule type="expression" dxfId="38169" priority="2125">
      <formula>AND($N39&gt;0.08,$N39&lt;0.15)</formula>
    </cfRule>
    <cfRule type="expression" dxfId="38168" priority="2126" stopIfTrue="1">
      <formula>$N39&gt;0.15</formula>
    </cfRule>
  </conditionalFormatting>
  <conditionalFormatting sqref="H39">
    <cfRule type="expression" dxfId="38167" priority="2123">
      <formula>AND($N39&gt;0.08,$N39&lt;0.15)</formula>
    </cfRule>
    <cfRule type="expression" dxfId="38166" priority="2124" stopIfTrue="1">
      <formula>$N39&gt;0.15</formula>
    </cfRule>
  </conditionalFormatting>
  <conditionalFormatting sqref="D39">
    <cfRule type="expression" dxfId="38165" priority="2121">
      <formula>AND($N39&gt;0.08,$N39&lt;0.15)</formula>
    </cfRule>
    <cfRule type="expression" dxfId="38164" priority="2122" stopIfTrue="1">
      <formula>$N39&gt;0.15</formula>
    </cfRule>
  </conditionalFormatting>
  <conditionalFormatting sqref="H39">
    <cfRule type="expression" dxfId="38163" priority="2119">
      <formula>AND($N39&gt;0.08,$N39&lt;0.15)</formula>
    </cfRule>
    <cfRule type="expression" dxfId="38162" priority="2120" stopIfTrue="1">
      <formula>$N39&gt;0.15</formula>
    </cfRule>
  </conditionalFormatting>
  <conditionalFormatting sqref="D40">
    <cfRule type="expression" dxfId="38161" priority="2117">
      <formula>AND($N40&gt;0.08,$N40&lt;0.15)</formula>
    </cfRule>
    <cfRule type="expression" dxfId="38160" priority="2118" stopIfTrue="1">
      <formula>$N40&gt;0.15</formula>
    </cfRule>
  </conditionalFormatting>
  <conditionalFormatting sqref="G40">
    <cfRule type="expression" dxfId="38159" priority="2105">
      <formula>AND($N40&gt;0.08,$N40&lt;0.15)</formula>
    </cfRule>
    <cfRule type="expression" dxfId="38158" priority="2106" stopIfTrue="1">
      <formula>$N40&gt;0.15</formula>
    </cfRule>
  </conditionalFormatting>
  <conditionalFormatting sqref="D40">
    <cfRule type="expression" dxfId="38157" priority="2103">
      <formula>AND($N40&gt;0.08,$N40&lt;0.15)</formula>
    </cfRule>
    <cfRule type="expression" dxfId="38156" priority="2104" stopIfTrue="1">
      <formula>$N40&gt;0.15</formula>
    </cfRule>
  </conditionalFormatting>
  <conditionalFormatting sqref="F40">
    <cfRule type="expression" dxfId="38155" priority="2115">
      <formula>AND($N40&gt;0.08,$N40&lt;0.15)</formula>
    </cfRule>
    <cfRule type="expression" dxfId="38154" priority="2116" stopIfTrue="1">
      <formula>$N40&gt;0.15</formula>
    </cfRule>
  </conditionalFormatting>
  <conditionalFormatting sqref="F40">
    <cfRule type="expression" dxfId="38153" priority="2113">
      <formula>AND(#REF!&gt;0.08,#REF!&lt;0.15)</formula>
    </cfRule>
    <cfRule type="expression" dxfId="38152" priority="2114" stopIfTrue="1">
      <formula>#REF!&gt;0.15</formula>
    </cfRule>
  </conditionalFormatting>
  <conditionalFormatting sqref="G40">
    <cfRule type="expression" dxfId="38151" priority="2111">
      <formula>AND($N40&gt;0.08,$N40&lt;0.15)</formula>
    </cfRule>
    <cfRule type="expression" dxfId="38150" priority="2112" stopIfTrue="1">
      <formula>$N40&gt;0.15</formula>
    </cfRule>
  </conditionalFormatting>
  <conditionalFormatting sqref="F40">
    <cfRule type="expression" dxfId="38149" priority="2109">
      <formula>AND($N40&gt;0.08,$N40&lt;0.15)</formula>
    </cfRule>
    <cfRule type="expression" dxfId="38148" priority="2110" stopIfTrue="1">
      <formula>$N40&gt;0.15</formula>
    </cfRule>
  </conditionalFormatting>
  <conditionalFormatting sqref="F40">
    <cfRule type="expression" dxfId="38147" priority="2107">
      <formula>AND(#REF!&gt;0.08,#REF!&lt;0.15)</formula>
    </cfRule>
    <cfRule type="expression" dxfId="38146" priority="2108" stopIfTrue="1">
      <formula>#REF!&gt;0.15</formula>
    </cfRule>
  </conditionalFormatting>
  <conditionalFormatting sqref="H40">
    <cfRule type="expression" dxfId="38145" priority="2101">
      <formula>AND($N40&gt;0.08,$N40&lt;0.15)</formula>
    </cfRule>
    <cfRule type="expression" dxfId="38144" priority="2102" stopIfTrue="1">
      <formula>$N40&gt;0.15</formula>
    </cfRule>
  </conditionalFormatting>
  <conditionalFormatting sqref="H40">
    <cfRule type="expression" dxfId="38143" priority="2099">
      <formula>AND($N40&gt;0.08,$N40&lt;0.15)</formula>
    </cfRule>
    <cfRule type="expression" dxfId="38142" priority="2100" stopIfTrue="1">
      <formula>$N40&gt;0.15</formula>
    </cfRule>
  </conditionalFormatting>
  <conditionalFormatting sqref="E40">
    <cfRule type="expression" dxfId="38141" priority="2097">
      <formula>AND($N40&gt;0.08,$N40&lt;0.15)</formula>
    </cfRule>
    <cfRule type="expression" dxfId="38140" priority="2098" stopIfTrue="1">
      <formula>$N40&gt;0.15</formula>
    </cfRule>
  </conditionalFormatting>
  <conditionalFormatting sqref="E40">
    <cfRule type="expression" dxfId="38139" priority="2095">
      <formula>AND($N40&gt;0.08,$N40&lt;0.15)</formula>
    </cfRule>
    <cfRule type="expression" dxfId="38138" priority="2096" stopIfTrue="1">
      <formula>$N40&gt;0.15</formula>
    </cfRule>
  </conditionalFormatting>
  <conditionalFormatting sqref="X13">
    <cfRule type="expression" dxfId="38137" priority="2093">
      <formula>AND($N13&gt;0.08,$N13&lt;0.15)</formula>
    </cfRule>
    <cfRule type="expression" dxfId="38136" priority="2094" stopIfTrue="1">
      <formula>$N13&gt;0.15</formula>
    </cfRule>
  </conditionalFormatting>
  <conditionalFormatting sqref="AB27:AB33">
    <cfRule type="expression" dxfId="38135" priority="2091">
      <formula>AND($N27&gt;0.08,$N27&lt;0.15)</formula>
    </cfRule>
    <cfRule type="expression" dxfId="38134" priority="2092" stopIfTrue="1">
      <formula>$N27&gt;0.15</formula>
    </cfRule>
  </conditionalFormatting>
  <conditionalFormatting sqref="AB27:AB33">
    <cfRule type="expression" dxfId="38133" priority="2089">
      <formula>AND($N27&gt;0.08,$N27&lt;0.15)</formula>
    </cfRule>
    <cfRule type="expression" dxfId="38132" priority="2090" stopIfTrue="1">
      <formula>$N27&gt;0.15</formula>
    </cfRule>
  </conditionalFormatting>
  <conditionalFormatting sqref="AB27:AB33">
    <cfRule type="expression" dxfId="38131" priority="2087">
      <formula>AND($N27&gt;0.08,$N27&lt;0.15)</formula>
    </cfRule>
    <cfRule type="expression" dxfId="38130" priority="2088" stopIfTrue="1">
      <formula>$N27&gt;0.15</formula>
    </cfRule>
  </conditionalFormatting>
  <conditionalFormatting sqref="F38">
    <cfRule type="expression" dxfId="38129" priority="2083">
      <formula>AND(#REF!&gt;0.08,#REF!&lt;0.15)</formula>
    </cfRule>
    <cfRule type="expression" dxfId="38128" priority="2084" stopIfTrue="1">
      <formula>#REF!&gt;0.15</formula>
    </cfRule>
  </conditionalFormatting>
  <conditionalFormatting sqref="F38">
    <cfRule type="expression" dxfId="38127" priority="2085">
      <formula>AND($N38&gt;0.08,$N38&lt;0.15)</formula>
    </cfRule>
    <cfRule type="expression" dxfId="38126" priority="2086" stopIfTrue="1">
      <formula>$N38&gt;0.15</formula>
    </cfRule>
  </conditionalFormatting>
  <conditionalFormatting sqref="F38">
    <cfRule type="expression" dxfId="38125" priority="2081">
      <formula>AND($N38&gt;0.08,$N38&lt;0.15)</formula>
    </cfRule>
    <cfRule type="expression" dxfId="38124" priority="2082" stopIfTrue="1">
      <formula>$N38&gt;0.15</formula>
    </cfRule>
  </conditionalFormatting>
  <conditionalFormatting sqref="F38">
    <cfRule type="expression" dxfId="38123" priority="2079">
      <formula>AND(#REF!&gt;0.08,#REF!&lt;0.15)</formula>
    </cfRule>
    <cfRule type="expression" dxfId="38122" priority="2080" stopIfTrue="1">
      <formula>#REF!&gt;0.15</formula>
    </cfRule>
  </conditionalFormatting>
  <conditionalFormatting sqref="G38">
    <cfRule type="expression" dxfId="38121" priority="2075">
      <formula>AND($N38&gt;0.08,$N38&lt;0.15)</formula>
    </cfRule>
    <cfRule type="expression" dxfId="38120" priority="2076" stopIfTrue="1">
      <formula>$N38&gt;0.15</formula>
    </cfRule>
  </conditionalFormatting>
  <conditionalFormatting sqref="G38">
    <cfRule type="expression" dxfId="38119" priority="2077">
      <formula>AND($N38&gt;0.08,$N38&lt;0.15)</formula>
    </cfRule>
    <cfRule type="expression" dxfId="38118" priority="2078" stopIfTrue="1">
      <formula>$N38&gt;0.15</formula>
    </cfRule>
  </conditionalFormatting>
  <conditionalFormatting sqref="N12:N22 J12:J21 M12:M21 K11:AB11 I7:AB10 AB8:AB26">
    <cfRule type="expression" dxfId="38117" priority="2073">
      <formula>AND($N7&gt;0.08,$N7&lt;0.15)</formula>
    </cfRule>
    <cfRule type="expression" dxfId="38116" priority="2074" stopIfTrue="1">
      <formula>$N7&gt;0.15</formula>
    </cfRule>
  </conditionalFormatting>
  <conditionalFormatting sqref="AA7:AB11 AB8:AB26">
    <cfRule type="expression" dxfId="38115" priority="2071">
      <formula>AND($N7&gt;0.08,$N7&lt;0.15)</formula>
    </cfRule>
    <cfRule type="expression" dxfId="38114" priority="2072" stopIfTrue="1">
      <formula>$N7&gt;0.15</formula>
    </cfRule>
  </conditionalFormatting>
  <conditionalFormatting sqref="X7:X8">
    <cfRule type="expression" dxfId="38113" priority="2069">
      <formula>AND($N7&gt;0.08,$N7&lt;0.15)</formula>
    </cfRule>
    <cfRule type="expression" dxfId="38112" priority="2070" stopIfTrue="1">
      <formula>$N7&gt;0.15</formula>
    </cfRule>
  </conditionalFormatting>
  <conditionalFormatting sqref="X8:X11">
    <cfRule type="expression" dxfId="38111" priority="2067">
      <formula>AND($N8&gt;0.08,$N8&lt;0.15)</formula>
    </cfRule>
    <cfRule type="expression" dxfId="38110" priority="2068" stopIfTrue="1">
      <formula>$N8&gt;0.15</formula>
    </cfRule>
  </conditionalFormatting>
  <conditionalFormatting sqref="J9:W9 Y9:Z9">
    <cfRule type="expression" dxfId="38109" priority="2065">
      <formula>AND($N9&gt;0.08,$N9&lt;0.15)</formula>
    </cfRule>
    <cfRule type="expression" dxfId="38108" priority="2066" stopIfTrue="1">
      <formula>$N9&gt;0.15</formula>
    </cfRule>
  </conditionalFormatting>
  <conditionalFormatting sqref="I9">
    <cfRule type="expression" dxfId="38107" priority="2063">
      <formula>AND($N9&gt;0.08,$N9&lt;0.15)</formula>
    </cfRule>
    <cfRule type="expression" dxfId="38106" priority="2064" stopIfTrue="1">
      <formula>$N9&gt;0.15</formula>
    </cfRule>
  </conditionalFormatting>
  <conditionalFormatting sqref="AB7:AB26">
    <cfRule type="expression" dxfId="38105" priority="2051">
      <formula>AND($N7&gt;0.08,$N7&lt;0.15)</formula>
    </cfRule>
    <cfRule type="expression" dxfId="38104" priority="2052" stopIfTrue="1">
      <formula>$N7&gt;0.15</formula>
    </cfRule>
  </conditionalFormatting>
  <conditionalFormatting sqref="AB8:AB26">
    <cfRule type="expression" dxfId="38103" priority="2061">
      <formula>AND($N8&gt;0.08,$N8&lt;0.15)</formula>
    </cfRule>
    <cfRule type="expression" dxfId="38102" priority="2062" stopIfTrue="1">
      <formula>$N8&gt;0.15</formula>
    </cfRule>
  </conditionalFormatting>
  <conditionalFormatting sqref="AB9:AB26">
    <cfRule type="expression" dxfId="38101" priority="2059">
      <formula>AND($N9&gt;0.08,$N9&lt;0.15)</formula>
    </cfRule>
    <cfRule type="expression" dxfId="38100" priority="2060" stopIfTrue="1">
      <formula>$N9&gt;0.15</formula>
    </cfRule>
  </conditionalFormatting>
  <conditionalFormatting sqref="AB7:AB26">
    <cfRule type="expression" dxfId="38099" priority="2057">
      <formula>AND($N7&gt;0.08,$N7&lt;0.15)</formula>
    </cfRule>
    <cfRule type="expression" dxfId="38098" priority="2058" stopIfTrue="1">
      <formula>$N7&gt;0.15</formula>
    </cfRule>
  </conditionalFormatting>
  <conditionalFormatting sqref="AB7:AB26">
    <cfRule type="expression" dxfId="38097" priority="2055">
      <formula>AND($N7&gt;0.08,$N7&lt;0.15)</formula>
    </cfRule>
    <cfRule type="expression" dxfId="38096" priority="2056" stopIfTrue="1">
      <formula>$N7&gt;0.15</formula>
    </cfRule>
  </conditionalFormatting>
  <conditionalFormatting sqref="AB7:AB26">
    <cfRule type="expression" dxfId="38095" priority="2053">
      <formula>AND($N7&gt;0.08,$N7&lt;0.15)</formula>
    </cfRule>
    <cfRule type="expression" dxfId="38094" priority="2054" stopIfTrue="1">
      <formula>$N7&gt;0.15</formula>
    </cfRule>
  </conditionalFormatting>
  <conditionalFormatting sqref="R8:W8">
    <cfRule type="expression" dxfId="38093" priority="2049">
      <formula>AND($N8&gt;0.08,$N8&lt;0.15)</formula>
    </cfRule>
    <cfRule type="expression" dxfId="38092" priority="2050" stopIfTrue="1">
      <formula>$N8&gt;0.15</formula>
    </cfRule>
  </conditionalFormatting>
  <conditionalFormatting sqref="AB7:AB26">
    <cfRule type="expression" dxfId="38091" priority="2047">
      <formula>AND($N7&gt;0.08,$N7&lt;0.15)</formula>
    </cfRule>
    <cfRule type="expression" dxfId="38090" priority="2048" stopIfTrue="1">
      <formula>$N7&gt;0.15</formula>
    </cfRule>
  </conditionalFormatting>
  <conditionalFormatting sqref="AB7:AB26">
    <cfRule type="expression" dxfId="38089" priority="2045">
      <formula>AND($N7&gt;0.08,$N7&lt;0.15)</formula>
    </cfRule>
    <cfRule type="expression" dxfId="38088" priority="2046" stopIfTrue="1">
      <formula>$N7&gt;0.15</formula>
    </cfRule>
  </conditionalFormatting>
  <conditionalFormatting sqref="AB7:AB26">
    <cfRule type="expression" dxfId="38087" priority="2043">
      <formula>AND($N7&gt;0.08,$N7&lt;0.15)</formula>
    </cfRule>
    <cfRule type="expression" dxfId="38086" priority="2044" stopIfTrue="1">
      <formula>$N7&gt;0.15</formula>
    </cfRule>
  </conditionalFormatting>
  <conditionalFormatting sqref="Y10:Z10">
    <cfRule type="expression" dxfId="38085" priority="2041">
      <formula>AND($N10&gt;0.08,$N10&lt;0.15)</formula>
    </cfRule>
    <cfRule type="expression" dxfId="38084" priority="2042" stopIfTrue="1">
      <formula>$N10&gt;0.15</formula>
    </cfRule>
  </conditionalFormatting>
  <conditionalFormatting sqref="I11">
    <cfRule type="expression" dxfId="38083" priority="2039">
      <formula>AND($N11&gt;0.08,$N11&lt;0.15)</formula>
    </cfRule>
    <cfRule type="expression" dxfId="38082" priority="2040" stopIfTrue="1">
      <formula>$N11&gt;0.15</formula>
    </cfRule>
  </conditionalFormatting>
  <conditionalFormatting sqref="I11">
    <cfRule type="expression" dxfId="38081" priority="2037">
      <formula>AND($N11&gt;0.08,$N11&lt;0.15)</formula>
    </cfRule>
    <cfRule type="expression" dxfId="38080" priority="2038" stopIfTrue="1">
      <formula>$N11&gt;0.15</formula>
    </cfRule>
  </conditionalFormatting>
  <conditionalFormatting sqref="J11">
    <cfRule type="expression" dxfId="38079" priority="2035">
      <formula>AND($N11&gt;0.08,$N11&lt;0.15)</formula>
    </cfRule>
    <cfRule type="expression" dxfId="38078" priority="2036" stopIfTrue="1">
      <formula>$N11&gt;0.15</formula>
    </cfRule>
  </conditionalFormatting>
  <conditionalFormatting sqref="F23">
    <cfRule type="expression" dxfId="38077" priority="2003">
      <formula>AND($N23&gt;0.08,$N23&lt;0.15)</formula>
    </cfRule>
    <cfRule type="expression" dxfId="38076" priority="2004" stopIfTrue="1">
      <formula>$N23&gt;0.15</formula>
    </cfRule>
  </conditionalFormatting>
  <conditionalFormatting sqref="F23">
    <cfRule type="expression" dxfId="38075" priority="2005">
      <formula>AND($N23&gt;0.08,$N23&lt;0.15)</formula>
    </cfRule>
    <cfRule type="expression" dxfId="38074" priority="2006" stopIfTrue="1">
      <formula>$N23&gt;0.15</formula>
    </cfRule>
  </conditionalFormatting>
  <conditionalFormatting sqref="F23">
    <cfRule type="expression" dxfId="38073" priority="2001">
      <formula>AND($N23&gt;0.08,$N23&lt;0.15)</formula>
    </cfRule>
    <cfRule type="expression" dxfId="38072" priority="2002" stopIfTrue="1">
      <formula>$N23&gt;0.15</formula>
    </cfRule>
  </conditionalFormatting>
  <conditionalFormatting sqref="F23">
    <cfRule type="expression" dxfId="38071" priority="1999">
      <formula>AND(#REF!&gt;0.08,#REF!&lt;0.15)</formula>
    </cfRule>
    <cfRule type="expression" dxfId="38070" priority="2000" stopIfTrue="1">
      <formula>#REF!&gt;0.15</formula>
    </cfRule>
  </conditionalFormatting>
  <conditionalFormatting sqref="F23">
    <cfRule type="expression" dxfId="38069" priority="1997">
      <formula>AND($N23&gt;0.08,$N23&lt;0.15)</formula>
    </cfRule>
    <cfRule type="expression" dxfId="38068" priority="1998" stopIfTrue="1">
      <formula>$N23&gt;0.15</formula>
    </cfRule>
  </conditionalFormatting>
  <conditionalFormatting sqref="F23">
    <cfRule type="expression" dxfId="38067" priority="1995">
      <formula>AND(#REF!&gt;0.08,#REF!&lt;0.15)</formula>
    </cfRule>
    <cfRule type="expression" dxfId="38066" priority="1996" stopIfTrue="1">
      <formula>#REF!&gt;0.15</formula>
    </cfRule>
  </conditionalFormatting>
  <conditionalFormatting sqref="E23">
    <cfRule type="expression" dxfId="38065" priority="1991">
      <formula>AND(#REF!&gt;0.08,#REF!&lt;0.15)</formula>
    </cfRule>
    <cfRule type="expression" dxfId="38064" priority="1992" stopIfTrue="1">
      <formula>#REF!&gt;0.15</formula>
    </cfRule>
  </conditionalFormatting>
  <conditionalFormatting sqref="E23">
    <cfRule type="expression" dxfId="38063" priority="1993">
      <formula>AND($N23&gt;0.08,$N23&lt;0.15)</formula>
    </cfRule>
    <cfRule type="expression" dxfId="38062" priority="1994" stopIfTrue="1">
      <formula>$N23&gt;0.15</formula>
    </cfRule>
  </conditionalFormatting>
  <conditionalFormatting sqref="E23">
    <cfRule type="expression" dxfId="38061" priority="1989">
      <formula>AND($N23&gt;0.08,$N23&lt;0.15)</formula>
    </cfRule>
    <cfRule type="expression" dxfId="38060" priority="1990" stopIfTrue="1">
      <formula>$N23&gt;0.15</formula>
    </cfRule>
  </conditionalFormatting>
  <conditionalFormatting sqref="E23">
    <cfRule type="expression" dxfId="38059" priority="1987">
      <formula>AND(#REF!&gt;0.08,#REF!&lt;0.15)</formula>
    </cfRule>
    <cfRule type="expression" dxfId="38058" priority="1988" stopIfTrue="1">
      <formula>#REF!&gt;0.15</formula>
    </cfRule>
  </conditionalFormatting>
  <conditionalFormatting sqref="D23">
    <cfRule type="expression" dxfId="38057" priority="1985">
      <formula>AND($N23&gt;0.08,$N23&lt;0.15)</formula>
    </cfRule>
    <cfRule type="expression" dxfId="38056" priority="1986" stopIfTrue="1">
      <formula>$N23&gt;0.15</formula>
    </cfRule>
  </conditionalFormatting>
  <conditionalFormatting sqref="D23">
    <cfRule type="expression" dxfId="38055" priority="1983">
      <formula>AND($N23&gt;0.08,$N23&lt;0.15)</formula>
    </cfRule>
    <cfRule type="expression" dxfId="38054" priority="1984" stopIfTrue="1">
      <formula>$N23&gt;0.15</formula>
    </cfRule>
  </conditionalFormatting>
  <conditionalFormatting sqref="F26">
    <cfRule type="expression" dxfId="38053" priority="1979">
      <formula>AND($N26&gt;0.08,$N26&lt;0.15)</formula>
    </cfRule>
    <cfRule type="expression" dxfId="38052" priority="1980" stopIfTrue="1">
      <formula>$N26&gt;0.15</formula>
    </cfRule>
  </conditionalFormatting>
  <conditionalFormatting sqref="F26">
    <cfRule type="expression" dxfId="38051" priority="1981">
      <formula>AND($N26&gt;0.08,$N26&lt;0.15)</formula>
    </cfRule>
    <cfRule type="expression" dxfId="38050" priority="1982" stopIfTrue="1">
      <formula>$N26&gt;0.15</formula>
    </cfRule>
  </conditionalFormatting>
  <conditionalFormatting sqref="F26">
    <cfRule type="expression" dxfId="38049" priority="1977">
      <formula>AND($N26&gt;0.08,$N26&lt;0.15)</formula>
    </cfRule>
    <cfRule type="expression" dxfId="38048" priority="1978" stopIfTrue="1">
      <formula>$N26&gt;0.15</formula>
    </cfRule>
  </conditionalFormatting>
  <conditionalFormatting sqref="F26">
    <cfRule type="expression" dxfId="38047" priority="1975">
      <formula>AND(#REF!&gt;0.08,#REF!&lt;0.15)</formula>
    </cfRule>
    <cfRule type="expression" dxfId="38046" priority="1976" stopIfTrue="1">
      <formula>#REF!&gt;0.15</formula>
    </cfRule>
  </conditionalFormatting>
  <conditionalFormatting sqref="F26">
    <cfRule type="expression" dxfId="38045" priority="1973">
      <formula>AND($N26&gt;0.08,$N26&lt;0.15)</formula>
    </cfRule>
    <cfRule type="expression" dxfId="38044" priority="1974" stopIfTrue="1">
      <formula>$N26&gt;0.15</formula>
    </cfRule>
  </conditionalFormatting>
  <conditionalFormatting sqref="F26">
    <cfRule type="expression" dxfId="38043" priority="1971">
      <formula>AND(#REF!&gt;0.08,#REF!&lt;0.15)</formula>
    </cfRule>
    <cfRule type="expression" dxfId="38042" priority="1972" stopIfTrue="1">
      <formula>#REF!&gt;0.15</formula>
    </cfRule>
  </conditionalFormatting>
  <conditionalFormatting sqref="H26">
    <cfRule type="expression" dxfId="38041" priority="1969">
      <formula>AND($N26&gt;0.08,$N26&lt;0.15)</formula>
    </cfRule>
    <cfRule type="expression" dxfId="38040" priority="1970" stopIfTrue="1">
      <formula>$N26&gt;0.15</formula>
    </cfRule>
  </conditionalFormatting>
  <conditionalFormatting sqref="H26">
    <cfRule type="expression" dxfId="38039" priority="1967">
      <formula>AND($N26&gt;0.08,$N26&lt;0.15)</formula>
    </cfRule>
    <cfRule type="expression" dxfId="38038" priority="1968" stopIfTrue="1">
      <formula>$N26&gt;0.15</formula>
    </cfRule>
  </conditionalFormatting>
  <conditionalFormatting sqref="E26">
    <cfRule type="expression" dxfId="38037" priority="1963">
      <formula>AND(#REF!&gt;0.08,#REF!&lt;0.15)</formula>
    </cfRule>
    <cfRule type="expression" dxfId="38036" priority="1964" stopIfTrue="1">
      <formula>#REF!&gt;0.15</formula>
    </cfRule>
  </conditionalFormatting>
  <conditionalFormatting sqref="E26">
    <cfRule type="expression" dxfId="38035" priority="1965">
      <formula>AND($N26&gt;0.08,$N26&lt;0.15)</formula>
    </cfRule>
    <cfRule type="expression" dxfId="38034" priority="1966" stopIfTrue="1">
      <formula>$N26&gt;0.15</formula>
    </cfRule>
  </conditionalFormatting>
  <conditionalFormatting sqref="E26">
    <cfRule type="expression" dxfId="38033" priority="1961">
      <formula>AND($N26&gt;0.08,$N26&lt;0.15)</formula>
    </cfRule>
    <cfRule type="expression" dxfId="38032" priority="1962" stopIfTrue="1">
      <formula>$N26&gt;0.15</formula>
    </cfRule>
  </conditionalFormatting>
  <conditionalFormatting sqref="E26">
    <cfRule type="expression" dxfId="38031" priority="1959">
      <formula>AND(#REF!&gt;0.08,#REF!&lt;0.15)</formula>
    </cfRule>
    <cfRule type="expression" dxfId="38030" priority="1960" stopIfTrue="1">
      <formula>#REF!&gt;0.15</formula>
    </cfRule>
  </conditionalFormatting>
  <conditionalFormatting sqref="D26">
    <cfRule type="expression" dxfId="38029" priority="1957">
      <formula>AND($N26&gt;0.08,$N26&lt;0.15)</formula>
    </cfRule>
    <cfRule type="expression" dxfId="38028" priority="1958" stopIfTrue="1">
      <formula>$N26&gt;0.15</formula>
    </cfRule>
  </conditionalFormatting>
  <conditionalFormatting sqref="D26">
    <cfRule type="expression" dxfId="38027" priority="1955">
      <formula>AND($N26&gt;0.08,$N26&lt;0.15)</formula>
    </cfRule>
    <cfRule type="expression" dxfId="38026" priority="1956" stopIfTrue="1">
      <formula>$N26&gt;0.15</formula>
    </cfRule>
  </conditionalFormatting>
  <conditionalFormatting sqref="G26">
    <cfRule type="expression" dxfId="38025" priority="1951">
      <formula>AND($N26&gt;0.08,$N26&lt;0.15)</formula>
    </cfRule>
    <cfRule type="expression" dxfId="38024" priority="1952" stopIfTrue="1">
      <formula>$N26&gt;0.15</formula>
    </cfRule>
  </conditionalFormatting>
  <conditionalFormatting sqref="G26">
    <cfRule type="expression" dxfId="38023" priority="1953">
      <formula>AND($N26&gt;0.08,$N26&lt;0.15)</formula>
    </cfRule>
    <cfRule type="expression" dxfId="38022" priority="1954" stopIfTrue="1">
      <formula>$N26&gt;0.15</formula>
    </cfRule>
  </conditionalFormatting>
  <conditionalFormatting sqref="F27">
    <cfRule type="expression" dxfId="38021" priority="1947">
      <formula>AND($N27&gt;0.08,$N27&lt;0.15)</formula>
    </cfRule>
    <cfRule type="expression" dxfId="38020" priority="1948" stopIfTrue="1">
      <formula>$N27&gt;0.15</formula>
    </cfRule>
  </conditionalFormatting>
  <conditionalFormatting sqref="F27">
    <cfRule type="expression" dxfId="38019" priority="1949">
      <formula>AND($N27&gt;0.08,$N27&lt;0.15)</formula>
    </cfRule>
    <cfRule type="expression" dxfId="38018" priority="1950" stopIfTrue="1">
      <formula>$N27&gt;0.15</formula>
    </cfRule>
  </conditionalFormatting>
  <conditionalFormatting sqref="F27">
    <cfRule type="expression" dxfId="38017" priority="1945">
      <formula>AND($N27&gt;0.08,$N27&lt;0.15)</formula>
    </cfRule>
    <cfRule type="expression" dxfId="38016" priority="1946" stopIfTrue="1">
      <formula>$N27&gt;0.15</formula>
    </cfRule>
  </conditionalFormatting>
  <conditionalFormatting sqref="F27">
    <cfRule type="expression" dxfId="38015" priority="1943">
      <formula>AND(#REF!&gt;0.08,#REF!&lt;0.15)</formula>
    </cfRule>
    <cfRule type="expression" dxfId="38014" priority="1944" stopIfTrue="1">
      <formula>#REF!&gt;0.15</formula>
    </cfRule>
  </conditionalFormatting>
  <conditionalFormatting sqref="F27">
    <cfRule type="expression" dxfId="38013" priority="1941">
      <formula>AND($N27&gt;0.08,$N27&lt;0.15)</formula>
    </cfRule>
    <cfRule type="expression" dxfId="38012" priority="1942" stopIfTrue="1">
      <formula>$N27&gt;0.15</formula>
    </cfRule>
  </conditionalFormatting>
  <conditionalFormatting sqref="F27">
    <cfRule type="expression" dxfId="38011" priority="1939">
      <formula>AND(#REF!&gt;0.08,#REF!&lt;0.15)</formula>
    </cfRule>
    <cfRule type="expression" dxfId="38010" priority="1940" stopIfTrue="1">
      <formula>#REF!&gt;0.15</formula>
    </cfRule>
  </conditionalFormatting>
  <conditionalFormatting sqref="H27">
    <cfRule type="expression" dxfId="38009" priority="1937">
      <formula>AND($N27&gt;0.08,$N27&lt;0.15)</formula>
    </cfRule>
    <cfRule type="expression" dxfId="38008" priority="1938" stopIfTrue="1">
      <formula>$N27&gt;0.15</formula>
    </cfRule>
  </conditionalFormatting>
  <conditionalFormatting sqref="H27">
    <cfRule type="expression" dxfId="38007" priority="1935">
      <formula>AND($N27&gt;0.08,$N27&lt;0.15)</formula>
    </cfRule>
    <cfRule type="expression" dxfId="38006" priority="1936" stopIfTrue="1">
      <formula>$N27&gt;0.15</formula>
    </cfRule>
  </conditionalFormatting>
  <conditionalFormatting sqref="E27">
    <cfRule type="expression" dxfId="38005" priority="1931">
      <formula>AND(#REF!&gt;0.08,#REF!&lt;0.15)</formula>
    </cfRule>
    <cfRule type="expression" dxfId="38004" priority="1932" stopIfTrue="1">
      <formula>#REF!&gt;0.15</formula>
    </cfRule>
  </conditionalFormatting>
  <conditionalFormatting sqref="E27">
    <cfRule type="expression" dxfId="38003" priority="1933">
      <formula>AND($N27&gt;0.08,$N27&lt;0.15)</formula>
    </cfRule>
    <cfRule type="expression" dxfId="38002" priority="1934" stopIfTrue="1">
      <formula>$N27&gt;0.15</formula>
    </cfRule>
  </conditionalFormatting>
  <conditionalFormatting sqref="E27">
    <cfRule type="expression" dxfId="38001" priority="1929">
      <formula>AND($N27&gt;0.08,$N27&lt;0.15)</formula>
    </cfRule>
    <cfRule type="expression" dxfId="38000" priority="1930" stopIfTrue="1">
      <formula>$N27&gt;0.15</formula>
    </cfRule>
  </conditionalFormatting>
  <conditionalFormatting sqref="E27">
    <cfRule type="expression" dxfId="37999" priority="1927">
      <formula>AND(#REF!&gt;0.08,#REF!&lt;0.15)</formula>
    </cfRule>
    <cfRule type="expression" dxfId="37998" priority="1928" stopIfTrue="1">
      <formula>#REF!&gt;0.15</formula>
    </cfRule>
  </conditionalFormatting>
  <conditionalFormatting sqref="D27">
    <cfRule type="expression" dxfId="37997" priority="1925">
      <formula>AND($N27&gt;0.08,$N27&lt;0.15)</formula>
    </cfRule>
    <cfRule type="expression" dxfId="37996" priority="1926" stopIfTrue="1">
      <formula>$N27&gt;0.15</formula>
    </cfRule>
  </conditionalFormatting>
  <conditionalFormatting sqref="D27">
    <cfRule type="expression" dxfId="37995" priority="1923">
      <formula>AND($N27&gt;0.08,$N27&lt;0.15)</formula>
    </cfRule>
    <cfRule type="expression" dxfId="37994" priority="1924" stopIfTrue="1">
      <formula>$N27&gt;0.15</formula>
    </cfRule>
  </conditionalFormatting>
  <conditionalFormatting sqref="G27">
    <cfRule type="expression" dxfId="37993" priority="1919">
      <formula>AND($N27&gt;0.08,$N27&lt;0.15)</formula>
    </cfRule>
    <cfRule type="expression" dxfId="37992" priority="1920" stopIfTrue="1">
      <formula>$N27&gt;0.15</formula>
    </cfRule>
  </conditionalFormatting>
  <conditionalFormatting sqref="G27">
    <cfRule type="expression" dxfId="37991" priority="1921">
      <formula>AND($N27&gt;0.08,$N27&lt;0.15)</formula>
    </cfRule>
    <cfRule type="expression" dxfId="37990" priority="1922" stopIfTrue="1">
      <formula>$N27&gt;0.15</formula>
    </cfRule>
  </conditionalFormatting>
  <conditionalFormatting sqref="F28">
    <cfRule type="expression" dxfId="37989" priority="1915">
      <formula>AND($N28&gt;0.08,$N28&lt;0.15)</formula>
    </cfRule>
    <cfRule type="expression" dxfId="37988" priority="1916" stopIfTrue="1">
      <formula>$N28&gt;0.15</formula>
    </cfRule>
  </conditionalFormatting>
  <conditionalFormatting sqref="F28">
    <cfRule type="expression" dxfId="37987" priority="1917">
      <formula>AND($N28&gt;0.08,$N28&lt;0.15)</formula>
    </cfRule>
    <cfRule type="expression" dxfId="37986" priority="1918" stopIfTrue="1">
      <formula>$N28&gt;0.15</formula>
    </cfRule>
  </conditionalFormatting>
  <conditionalFormatting sqref="F28">
    <cfRule type="expression" dxfId="37985" priority="1913">
      <formula>AND($N28&gt;0.08,$N28&lt;0.15)</formula>
    </cfRule>
    <cfRule type="expression" dxfId="37984" priority="1914" stopIfTrue="1">
      <formula>$N28&gt;0.15</formula>
    </cfRule>
  </conditionalFormatting>
  <conditionalFormatting sqref="F28">
    <cfRule type="expression" dxfId="37983" priority="1911">
      <formula>AND(#REF!&gt;0.08,#REF!&lt;0.15)</formula>
    </cfRule>
    <cfRule type="expression" dxfId="37982" priority="1912" stopIfTrue="1">
      <formula>#REF!&gt;0.15</formula>
    </cfRule>
  </conditionalFormatting>
  <conditionalFormatting sqref="F28">
    <cfRule type="expression" dxfId="37981" priority="1909">
      <formula>AND($N28&gt;0.08,$N28&lt;0.15)</formula>
    </cfRule>
    <cfRule type="expression" dxfId="37980" priority="1910" stopIfTrue="1">
      <formula>$N28&gt;0.15</formula>
    </cfRule>
  </conditionalFormatting>
  <conditionalFormatting sqref="F28">
    <cfRule type="expression" dxfId="37979" priority="1907">
      <formula>AND(#REF!&gt;0.08,#REF!&lt;0.15)</formula>
    </cfRule>
    <cfRule type="expression" dxfId="37978" priority="1908" stopIfTrue="1">
      <formula>#REF!&gt;0.15</formula>
    </cfRule>
  </conditionalFormatting>
  <conditionalFormatting sqref="H28">
    <cfRule type="expression" dxfId="37977" priority="1905">
      <formula>AND($N28&gt;0.08,$N28&lt;0.15)</formula>
    </cfRule>
    <cfRule type="expression" dxfId="37976" priority="1906" stopIfTrue="1">
      <formula>$N28&gt;0.15</formula>
    </cfRule>
  </conditionalFormatting>
  <conditionalFormatting sqref="H28">
    <cfRule type="expression" dxfId="37975" priority="1903">
      <formula>AND($N28&gt;0.08,$N28&lt;0.15)</formula>
    </cfRule>
    <cfRule type="expression" dxfId="37974" priority="1904" stopIfTrue="1">
      <formula>$N28&gt;0.15</formula>
    </cfRule>
  </conditionalFormatting>
  <conditionalFormatting sqref="E28">
    <cfRule type="expression" dxfId="37973" priority="1899">
      <formula>AND(#REF!&gt;0.08,#REF!&lt;0.15)</formula>
    </cfRule>
    <cfRule type="expression" dxfId="37972" priority="1900" stopIfTrue="1">
      <formula>#REF!&gt;0.15</formula>
    </cfRule>
  </conditionalFormatting>
  <conditionalFormatting sqref="E28">
    <cfRule type="expression" dxfId="37971" priority="1901">
      <formula>AND($N28&gt;0.08,$N28&lt;0.15)</formula>
    </cfRule>
    <cfRule type="expression" dxfId="37970" priority="1902" stopIfTrue="1">
      <formula>$N28&gt;0.15</formula>
    </cfRule>
  </conditionalFormatting>
  <conditionalFormatting sqref="E28">
    <cfRule type="expression" dxfId="37969" priority="1897">
      <formula>AND($N28&gt;0.08,$N28&lt;0.15)</formula>
    </cfRule>
    <cfRule type="expression" dxfId="37968" priority="1898" stopIfTrue="1">
      <formula>$N28&gt;0.15</formula>
    </cfRule>
  </conditionalFormatting>
  <conditionalFormatting sqref="E28">
    <cfRule type="expression" dxfId="37967" priority="1895">
      <formula>AND(#REF!&gt;0.08,#REF!&lt;0.15)</formula>
    </cfRule>
    <cfRule type="expression" dxfId="37966" priority="1896" stopIfTrue="1">
      <formula>#REF!&gt;0.15</formula>
    </cfRule>
  </conditionalFormatting>
  <conditionalFormatting sqref="D28">
    <cfRule type="expression" dxfId="37965" priority="1893">
      <formula>AND($N28&gt;0.08,$N28&lt;0.15)</formula>
    </cfRule>
    <cfRule type="expression" dxfId="37964" priority="1894" stopIfTrue="1">
      <formula>$N28&gt;0.15</formula>
    </cfRule>
  </conditionalFormatting>
  <conditionalFormatting sqref="D28">
    <cfRule type="expression" dxfId="37963" priority="1891">
      <formula>AND($N28&gt;0.08,$N28&lt;0.15)</formula>
    </cfRule>
    <cfRule type="expression" dxfId="37962" priority="1892" stopIfTrue="1">
      <formula>$N28&gt;0.15</formula>
    </cfRule>
  </conditionalFormatting>
  <conditionalFormatting sqref="G28">
    <cfRule type="expression" dxfId="37961" priority="1887">
      <formula>AND($N28&gt;0.08,$N28&lt;0.15)</formula>
    </cfRule>
    <cfRule type="expression" dxfId="37960" priority="1888" stopIfTrue="1">
      <formula>$N28&gt;0.15</formula>
    </cfRule>
  </conditionalFormatting>
  <conditionalFormatting sqref="G28">
    <cfRule type="expression" dxfId="37959" priority="1889">
      <formula>AND($N28&gt;0.08,$N28&lt;0.15)</formula>
    </cfRule>
    <cfRule type="expression" dxfId="37958" priority="1890" stopIfTrue="1">
      <formula>$N28&gt;0.15</formula>
    </cfRule>
  </conditionalFormatting>
  <conditionalFormatting sqref="F29">
    <cfRule type="expression" dxfId="37957" priority="1883">
      <formula>AND($N29&gt;0.08,$N29&lt;0.15)</formula>
    </cfRule>
    <cfRule type="expression" dxfId="37956" priority="1884" stopIfTrue="1">
      <formula>$N29&gt;0.15</formula>
    </cfRule>
  </conditionalFormatting>
  <conditionalFormatting sqref="F29">
    <cfRule type="expression" dxfId="37955" priority="1885">
      <formula>AND($N29&gt;0.08,$N29&lt;0.15)</formula>
    </cfRule>
    <cfRule type="expression" dxfId="37954" priority="1886" stopIfTrue="1">
      <formula>$N29&gt;0.15</formula>
    </cfRule>
  </conditionalFormatting>
  <conditionalFormatting sqref="F29">
    <cfRule type="expression" dxfId="37953" priority="1881">
      <formula>AND($N29&gt;0.08,$N29&lt;0.15)</formula>
    </cfRule>
    <cfRule type="expression" dxfId="37952" priority="1882" stopIfTrue="1">
      <formula>$N29&gt;0.15</formula>
    </cfRule>
  </conditionalFormatting>
  <conditionalFormatting sqref="F29">
    <cfRule type="expression" dxfId="37951" priority="1879">
      <formula>AND(#REF!&gt;0.08,#REF!&lt;0.15)</formula>
    </cfRule>
    <cfRule type="expression" dxfId="37950" priority="1880" stopIfTrue="1">
      <formula>#REF!&gt;0.15</formula>
    </cfRule>
  </conditionalFormatting>
  <conditionalFormatting sqref="F29">
    <cfRule type="expression" dxfId="37949" priority="1877">
      <formula>AND($N29&gt;0.08,$N29&lt;0.15)</formula>
    </cfRule>
    <cfRule type="expression" dxfId="37948" priority="1878" stopIfTrue="1">
      <formula>$N29&gt;0.15</formula>
    </cfRule>
  </conditionalFormatting>
  <conditionalFormatting sqref="F29">
    <cfRule type="expression" dxfId="37947" priority="1875">
      <formula>AND(#REF!&gt;0.08,#REF!&lt;0.15)</formula>
    </cfRule>
    <cfRule type="expression" dxfId="37946" priority="1876" stopIfTrue="1">
      <formula>#REF!&gt;0.15</formula>
    </cfRule>
  </conditionalFormatting>
  <conditionalFormatting sqref="G29">
    <cfRule type="expression" dxfId="37945" priority="1871">
      <formula>AND($N29&gt;0.08,$N29&lt;0.15)</formula>
    </cfRule>
    <cfRule type="expression" dxfId="37944" priority="1872" stopIfTrue="1">
      <formula>$N29&gt;0.15</formula>
    </cfRule>
  </conditionalFormatting>
  <conditionalFormatting sqref="G29">
    <cfRule type="expression" dxfId="37943" priority="1873">
      <formula>AND($N29&gt;0.08,$N29&lt;0.15)</formula>
    </cfRule>
    <cfRule type="expression" dxfId="37942" priority="1874" stopIfTrue="1">
      <formula>$N29&gt;0.15</formula>
    </cfRule>
  </conditionalFormatting>
  <conditionalFormatting sqref="E29">
    <cfRule type="expression" dxfId="37941" priority="1867">
      <formula>AND(#REF!&gt;0.08,#REF!&lt;0.15)</formula>
    </cfRule>
    <cfRule type="expression" dxfId="37940" priority="1868" stopIfTrue="1">
      <formula>#REF!&gt;0.15</formula>
    </cfRule>
  </conditionalFormatting>
  <conditionalFormatting sqref="E29">
    <cfRule type="expression" dxfId="37939" priority="1869">
      <formula>AND($N29&gt;0.08,$N29&lt;0.15)</formula>
    </cfRule>
    <cfRule type="expression" dxfId="37938" priority="1870" stopIfTrue="1">
      <formula>$N29&gt;0.15</formula>
    </cfRule>
  </conditionalFormatting>
  <conditionalFormatting sqref="E29">
    <cfRule type="expression" dxfId="37937" priority="1865">
      <formula>AND($N29&gt;0.08,$N29&lt;0.15)</formula>
    </cfRule>
    <cfRule type="expression" dxfId="37936" priority="1866" stopIfTrue="1">
      <formula>$N29&gt;0.15</formula>
    </cfRule>
  </conditionalFormatting>
  <conditionalFormatting sqref="E29">
    <cfRule type="expression" dxfId="37935" priority="1863">
      <formula>AND(#REF!&gt;0.08,#REF!&lt;0.15)</formula>
    </cfRule>
    <cfRule type="expression" dxfId="37934" priority="1864" stopIfTrue="1">
      <formula>#REF!&gt;0.15</formula>
    </cfRule>
  </conditionalFormatting>
  <conditionalFormatting sqref="D29">
    <cfRule type="expression" dxfId="37933" priority="1861">
      <formula>AND($N29&gt;0.08,$N29&lt;0.15)</formula>
    </cfRule>
    <cfRule type="expression" dxfId="37932" priority="1862" stopIfTrue="1">
      <formula>$N29&gt;0.15</formula>
    </cfRule>
  </conditionalFormatting>
  <conditionalFormatting sqref="D29">
    <cfRule type="expression" dxfId="37931" priority="1859">
      <formula>AND($N29&gt;0.08,$N29&lt;0.15)</formula>
    </cfRule>
    <cfRule type="expression" dxfId="37930" priority="1860" stopIfTrue="1">
      <formula>$N29&gt;0.15</formula>
    </cfRule>
  </conditionalFormatting>
  <conditionalFormatting sqref="H29">
    <cfRule type="expression" dxfId="37929" priority="1857">
      <formula>AND($N29&gt;0.08,$N29&lt;0.15)</formula>
    </cfRule>
    <cfRule type="expression" dxfId="37928" priority="1858" stopIfTrue="1">
      <formula>$N29&gt;0.15</formula>
    </cfRule>
  </conditionalFormatting>
  <conditionalFormatting sqref="H29">
    <cfRule type="expression" dxfId="37927" priority="1855">
      <formula>AND($N29&gt;0.08,$N29&lt;0.15)</formula>
    </cfRule>
    <cfRule type="expression" dxfId="37926" priority="1856" stopIfTrue="1">
      <formula>$N29&gt;0.15</formula>
    </cfRule>
  </conditionalFormatting>
  <conditionalFormatting sqref="H30">
    <cfRule type="expression" dxfId="37925" priority="1853">
      <formula>AND($N30&gt;0.08,$N30&lt;0.15)</formula>
    </cfRule>
    <cfRule type="expression" dxfId="37924" priority="1854" stopIfTrue="1">
      <formula>$N30&gt;0.15</formula>
    </cfRule>
  </conditionalFormatting>
  <conditionalFormatting sqref="H30">
    <cfRule type="expression" dxfId="37923" priority="1851">
      <formula>AND($N30&gt;0.08,$N30&lt;0.15)</formula>
    </cfRule>
    <cfRule type="expression" dxfId="37922" priority="1852" stopIfTrue="1">
      <formula>$N30&gt;0.15</formula>
    </cfRule>
  </conditionalFormatting>
  <conditionalFormatting sqref="E30">
    <cfRule type="expression" dxfId="37921" priority="1843">
      <formula>AND(#REF!&gt;0.08,#REF!&lt;0.15)</formula>
    </cfRule>
    <cfRule type="expression" dxfId="37920" priority="1844" stopIfTrue="1">
      <formula>#REF!&gt;0.15</formula>
    </cfRule>
  </conditionalFormatting>
  <conditionalFormatting sqref="E30">
    <cfRule type="expression" dxfId="37919" priority="1845">
      <formula>AND($N30&gt;0.08,$N30&lt;0.15)</formula>
    </cfRule>
    <cfRule type="expression" dxfId="37918" priority="1846" stopIfTrue="1">
      <formula>$N30&gt;0.15</formula>
    </cfRule>
  </conditionalFormatting>
  <conditionalFormatting sqref="E30">
    <cfRule type="expression" dxfId="37917" priority="1837">
      <formula>AND($N30&gt;0.08,$N30&lt;0.15)</formula>
    </cfRule>
    <cfRule type="expression" dxfId="37916" priority="1838" stopIfTrue="1">
      <formula>$N30&gt;0.15</formula>
    </cfRule>
  </conditionalFormatting>
  <conditionalFormatting sqref="F30">
    <cfRule type="expression" dxfId="37915" priority="1849">
      <formula>AND($N30&gt;0.08,$N30&lt;0.15)</formula>
    </cfRule>
    <cfRule type="expression" dxfId="37914" priority="1850" stopIfTrue="1">
      <formula>$N30&gt;0.15</formula>
    </cfRule>
  </conditionalFormatting>
  <conditionalFormatting sqref="F30">
    <cfRule type="expression" dxfId="37913" priority="1847">
      <formula>AND(#REF!&gt;0.08,#REF!&lt;0.15)</formula>
    </cfRule>
    <cfRule type="expression" dxfId="37912" priority="1848" stopIfTrue="1">
      <formula>#REF!&gt;0.15</formula>
    </cfRule>
  </conditionalFormatting>
  <conditionalFormatting sqref="F30">
    <cfRule type="expression" dxfId="37911" priority="1841">
      <formula>AND($N30&gt;0.08,$N30&lt;0.15)</formula>
    </cfRule>
    <cfRule type="expression" dxfId="37910" priority="1842" stopIfTrue="1">
      <formula>$N30&gt;0.15</formula>
    </cfRule>
  </conditionalFormatting>
  <conditionalFormatting sqref="F30">
    <cfRule type="expression" dxfId="37909" priority="1839">
      <formula>AND(#REF!&gt;0.08,#REF!&lt;0.15)</formula>
    </cfRule>
    <cfRule type="expression" dxfId="37908" priority="1840" stopIfTrue="1">
      <formula>#REF!&gt;0.15</formula>
    </cfRule>
  </conditionalFormatting>
  <conditionalFormatting sqref="E30">
    <cfRule type="expression" dxfId="37907" priority="1835">
      <formula>AND(#REF!&gt;0.08,#REF!&lt;0.15)</formula>
    </cfRule>
    <cfRule type="expression" dxfId="37906" priority="1836" stopIfTrue="1">
      <formula>#REF!&gt;0.15</formula>
    </cfRule>
  </conditionalFormatting>
  <conditionalFormatting sqref="D30">
    <cfRule type="expression" dxfId="37905" priority="1833">
      <formula>AND($N30&gt;0.08,$N30&lt;0.15)</formula>
    </cfRule>
    <cfRule type="expression" dxfId="37904" priority="1834" stopIfTrue="1">
      <formula>$N30&gt;0.15</formula>
    </cfRule>
  </conditionalFormatting>
  <conditionalFormatting sqref="D30">
    <cfRule type="expression" dxfId="37903" priority="1831">
      <formula>AND($N30&gt;0.08,$N30&lt;0.15)</formula>
    </cfRule>
    <cfRule type="expression" dxfId="37902" priority="1832" stopIfTrue="1">
      <formula>$N30&gt;0.15</formula>
    </cfRule>
  </conditionalFormatting>
  <conditionalFormatting sqref="G30">
    <cfRule type="expression" dxfId="37901" priority="1827">
      <formula>AND(#REF!&gt;0.08,#REF!&lt;0.15)</formula>
    </cfRule>
    <cfRule type="expression" dxfId="37900" priority="1828" stopIfTrue="1">
      <formula>#REF!&gt;0.15</formula>
    </cfRule>
  </conditionalFormatting>
  <conditionalFormatting sqref="G30">
    <cfRule type="expression" dxfId="37899" priority="1829">
      <formula>AND($N30&gt;0.08,$N30&lt;0.15)</formula>
    </cfRule>
    <cfRule type="expression" dxfId="37898" priority="1830" stopIfTrue="1">
      <formula>$N30&gt;0.15</formula>
    </cfRule>
  </conditionalFormatting>
  <conditionalFormatting sqref="G30">
    <cfRule type="expression" dxfId="37897" priority="1825">
      <formula>AND($N30&gt;0.08,$N30&lt;0.15)</formula>
    </cfRule>
    <cfRule type="expression" dxfId="37896" priority="1826" stopIfTrue="1">
      <formula>$N30&gt;0.15</formula>
    </cfRule>
  </conditionalFormatting>
  <conditionalFormatting sqref="G30">
    <cfRule type="expression" dxfId="37895" priority="1823">
      <formula>AND(#REF!&gt;0.08,#REF!&lt;0.15)</formula>
    </cfRule>
    <cfRule type="expression" dxfId="37894" priority="1824" stopIfTrue="1">
      <formula>#REF!&gt;0.15</formula>
    </cfRule>
  </conditionalFormatting>
  <conditionalFormatting sqref="H31">
    <cfRule type="expression" dxfId="37893" priority="1821">
      <formula>AND($N31&gt;0.08,$N31&lt;0.15)</formula>
    </cfRule>
    <cfRule type="expression" dxfId="37892" priority="1822" stopIfTrue="1">
      <formula>$N31&gt;0.15</formula>
    </cfRule>
  </conditionalFormatting>
  <conditionalFormatting sqref="H31">
    <cfRule type="expression" dxfId="37891" priority="1819">
      <formula>AND($N31&gt;0.08,$N31&lt;0.15)</formula>
    </cfRule>
    <cfRule type="expression" dxfId="37890" priority="1820" stopIfTrue="1">
      <formula>$N31&gt;0.15</formula>
    </cfRule>
  </conditionalFormatting>
  <conditionalFormatting sqref="E31">
    <cfRule type="expression" dxfId="37889" priority="1811">
      <formula>AND(#REF!&gt;0.08,#REF!&lt;0.15)</formula>
    </cfRule>
    <cfRule type="expression" dxfId="37888" priority="1812" stopIfTrue="1">
      <formula>#REF!&gt;0.15</formula>
    </cfRule>
  </conditionalFormatting>
  <conditionalFormatting sqref="E31">
    <cfRule type="expression" dxfId="37887" priority="1813">
      <formula>AND($N31&gt;0.08,$N31&lt;0.15)</formula>
    </cfRule>
    <cfRule type="expression" dxfId="37886" priority="1814" stopIfTrue="1">
      <formula>$N31&gt;0.15</formula>
    </cfRule>
  </conditionalFormatting>
  <conditionalFormatting sqref="E31">
    <cfRule type="expression" dxfId="37885" priority="1805">
      <formula>AND($N31&gt;0.08,$N31&lt;0.15)</formula>
    </cfRule>
    <cfRule type="expression" dxfId="37884" priority="1806" stopIfTrue="1">
      <formula>$N31&gt;0.15</formula>
    </cfRule>
  </conditionalFormatting>
  <conditionalFormatting sqref="F31">
    <cfRule type="expression" dxfId="37883" priority="1817">
      <formula>AND($N31&gt;0.08,$N31&lt;0.15)</formula>
    </cfRule>
    <cfRule type="expression" dxfId="37882" priority="1818" stopIfTrue="1">
      <formula>$N31&gt;0.15</formula>
    </cfRule>
  </conditionalFormatting>
  <conditionalFormatting sqref="F31">
    <cfRule type="expression" dxfId="37881" priority="1815">
      <formula>AND(#REF!&gt;0.08,#REF!&lt;0.15)</formula>
    </cfRule>
    <cfRule type="expression" dxfId="37880" priority="1816" stopIfTrue="1">
      <formula>#REF!&gt;0.15</formula>
    </cfRule>
  </conditionalFormatting>
  <conditionalFormatting sqref="F31">
    <cfRule type="expression" dxfId="37879" priority="1809">
      <formula>AND($N31&gt;0.08,$N31&lt;0.15)</formula>
    </cfRule>
    <cfRule type="expression" dxfId="37878" priority="1810" stopIfTrue="1">
      <formula>$N31&gt;0.15</formula>
    </cfRule>
  </conditionalFormatting>
  <conditionalFormatting sqref="F31">
    <cfRule type="expression" dxfId="37877" priority="1807">
      <formula>AND(#REF!&gt;0.08,#REF!&lt;0.15)</formula>
    </cfRule>
    <cfRule type="expression" dxfId="37876" priority="1808" stopIfTrue="1">
      <formula>#REF!&gt;0.15</formula>
    </cfRule>
  </conditionalFormatting>
  <conditionalFormatting sqref="E31">
    <cfRule type="expression" dxfId="37875" priority="1803">
      <formula>AND(#REF!&gt;0.08,#REF!&lt;0.15)</formula>
    </cfRule>
    <cfRule type="expression" dxfId="37874" priority="1804" stopIfTrue="1">
      <formula>#REF!&gt;0.15</formula>
    </cfRule>
  </conditionalFormatting>
  <conditionalFormatting sqref="D31">
    <cfRule type="expression" dxfId="37873" priority="1801">
      <formula>AND($N31&gt;0.08,$N31&lt;0.15)</formula>
    </cfRule>
    <cfRule type="expression" dxfId="37872" priority="1802" stopIfTrue="1">
      <formula>$N31&gt;0.15</formula>
    </cfRule>
  </conditionalFormatting>
  <conditionalFormatting sqref="D31">
    <cfRule type="expression" dxfId="37871" priority="1799">
      <formula>AND($N31&gt;0.08,$N31&lt;0.15)</formula>
    </cfRule>
    <cfRule type="expression" dxfId="37870" priority="1800" stopIfTrue="1">
      <formula>$N31&gt;0.15</formula>
    </cfRule>
  </conditionalFormatting>
  <conditionalFormatting sqref="G31">
    <cfRule type="expression" dxfId="37869" priority="1795">
      <formula>AND(#REF!&gt;0.08,#REF!&lt;0.15)</formula>
    </cfRule>
    <cfRule type="expression" dxfId="37868" priority="1796" stopIfTrue="1">
      <formula>#REF!&gt;0.15</formula>
    </cfRule>
  </conditionalFormatting>
  <conditionalFormatting sqref="G31">
    <cfRule type="expression" dxfId="37867" priority="1797">
      <formula>AND($N31&gt;0.08,$N31&lt;0.15)</formula>
    </cfRule>
    <cfRule type="expression" dxfId="37866" priority="1798" stopIfTrue="1">
      <formula>$N31&gt;0.15</formula>
    </cfRule>
  </conditionalFormatting>
  <conditionalFormatting sqref="G31">
    <cfRule type="expression" dxfId="37865" priority="1793">
      <formula>AND($N31&gt;0.08,$N31&lt;0.15)</formula>
    </cfRule>
    <cfRule type="expression" dxfId="37864" priority="1794" stopIfTrue="1">
      <formula>$N31&gt;0.15</formula>
    </cfRule>
  </conditionalFormatting>
  <conditionalFormatting sqref="G31">
    <cfRule type="expression" dxfId="37863" priority="1791">
      <formula>AND(#REF!&gt;0.08,#REF!&lt;0.15)</formula>
    </cfRule>
    <cfRule type="expression" dxfId="37862" priority="1792" stopIfTrue="1">
      <formula>#REF!&gt;0.15</formula>
    </cfRule>
  </conditionalFormatting>
  <conditionalFormatting sqref="H32">
    <cfRule type="expression" dxfId="37861" priority="1789">
      <formula>AND($N32&gt;0.08,$N32&lt;0.15)</formula>
    </cfRule>
    <cfRule type="expression" dxfId="37860" priority="1790" stopIfTrue="1">
      <formula>$N32&gt;0.15</formula>
    </cfRule>
  </conditionalFormatting>
  <conditionalFormatting sqref="H32">
    <cfRule type="expression" dxfId="37859" priority="1787">
      <formula>AND($N32&gt;0.08,$N32&lt;0.15)</formula>
    </cfRule>
    <cfRule type="expression" dxfId="37858" priority="1788" stopIfTrue="1">
      <formula>$N32&gt;0.15</formula>
    </cfRule>
  </conditionalFormatting>
  <conditionalFormatting sqref="E32">
    <cfRule type="expression" dxfId="37857" priority="1779">
      <formula>AND(#REF!&gt;0.08,#REF!&lt;0.15)</formula>
    </cfRule>
    <cfRule type="expression" dxfId="37856" priority="1780" stopIfTrue="1">
      <formula>#REF!&gt;0.15</formula>
    </cfRule>
  </conditionalFormatting>
  <conditionalFormatting sqref="E32">
    <cfRule type="expression" dxfId="37855" priority="1781">
      <formula>AND($N32&gt;0.08,$N32&lt;0.15)</formula>
    </cfRule>
    <cfRule type="expression" dxfId="37854" priority="1782" stopIfTrue="1">
      <formula>$N32&gt;0.15</formula>
    </cfRule>
  </conditionalFormatting>
  <conditionalFormatting sqref="E32">
    <cfRule type="expression" dxfId="37853" priority="1773">
      <formula>AND($N32&gt;0.08,$N32&lt;0.15)</formula>
    </cfRule>
    <cfRule type="expression" dxfId="37852" priority="1774" stopIfTrue="1">
      <formula>$N32&gt;0.15</formula>
    </cfRule>
  </conditionalFormatting>
  <conditionalFormatting sqref="F32">
    <cfRule type="expression" dxfId="37851" priority="1785">
      <formula>AND($N32&gt;0.08,$N32&lt;0.15)</formula>
    </cfRule>
    <cfRule type="expression" dxfId="37850" priority="1786" stopIfTrue="1">
      <formula>$N32&gt;0.15</formula>
    </cfRule>
  </conditionalFormatting>
  <conditionalFormatting sqref="F32">
    <cfRule type="expression" dxfId="37849" priority="1783">
      <formula>AND(#REF!&gt;0.08,#REF!&lt;0.15)</formula>
    </cfRule>
    <cfRule type="expression" dxfId="37848" priority="1784" stopIfTrue="1">
      <formula>#REF!&gt;0.15</formula>
    </cfRule>
  </conditionalFormatting>
  <conditionalFormatting sqref="F32">
    <cfRule type="expression" dxfId="37847" priority="1777">
      <formula>AND($N32&gt;0.08,$N32&lt;0.15)</formula>
    </cfRule>
    <cfRule type="expression" dxfId="37846" priority="1778" stopIfTrue="1">
      <formula>$N32&gt;0.15</formula>
    </cfRule>
  </conditionalFormatting>
  <conditionalFormatting sqref="F32">
    <cfRule type="expression" dxfId="37845" priority="1775">
      <formula>AND(#REF!&gt;0.08,#REF!&lt;0.15)</formula>
    </cfRule>
    <cfRule type="expression" dxfId="37844" priority="1776" stopIfTrue="1">
      <formula>#REF!&gt;0.15</formula>
    </cfRule>
  </conditionalFormatting>
  <conditionalFormatting sqref="E32">
    <cfRule type="expression" dxfId="37843" priority="1771">
      <formula>AND(#REF!&gt;0.08,#REF!&lt;0.15)</formula>
    </cfRule>
    <cfRule type="expression" dxfId="37842" priority="1772" stopIfTrue="1">
      <formula>#REF!&gt;0.15</formula>
    </cfRule>
  </conditionalFormatting>
  <conditionalFormatting sqref="D32">
    <cfRule type="expression" dxfId="37841" priority="1769">
      <formula>AND($N32&gt;0.08,$N32&lt;0.15)</formula>
    </cfRule>
    <cfRule type="expression" dxfId="37840" priority="1770" stopIfTrue="1">
      <formula>$N32&gt;0.15</formula>
    </cfRule>
  </conditionalFormatting>
  <conditionalFormatting sqref="D32">
    <cfRule type="expression" dxfId="37839" priority="1767">
      <formula>AND($N32&gt;0.08,$N32&lt;0.15)</formula>
    </cfRule>
    <cfRule type="expression" dxfId="37838" priority="1768" stopIfTrue="1">
      <formula>$N32&gt;0.15</formula>
    </cfRule>
  </conditionalFormatting>
  <conditionalFormatting sqref="G32">
    <cfRule type="expression" dxfId="37837" priority="1763">
      <formula>AND(#REF!&gt;0.08,#REF!&lt;0.15)</formula>
    </cfRule>
    <cfRule type="expression" dxfId="37836" priority="1764" stopIfTrue="1">
      <formula>#REF!&gt;0.15</formula>
    </cfRule>
  </conditionalFormatting>
  <conditionalFormatting sqref="G32">
    <cfRule type="expression" dxfId="37835" priority="1765">
      <formula>AND($N32&gt;0.08,$N32&lt;0.15)</formula>
    </cfRule>
    <cfRule type="expression" dxfId="37834" priority="1766" stopIfTrue="1">
      <formula>$N32&gt;0.15</formula>
    </cfRule>
  </conditionalFormatting>
  <conditionalFormatting sqref="G32">
    <cfRule type="expression" dxfId="37833" priority="1761">
      <formula>AND($N32&gt;0.08,$N32&lt;0.15)</formula>
    </cfRule>
    <cfRule type="expression" dxfId="37832" priority="1762" stopIfTrue="1">
      <formula>$N32&gt;0.15</formula>
    </cfRule>
  </conditionalFormatting>
  <conditionalFormatting sqref="G32">
    <cfRule type="expression" dxfId="37831" priority="1759">
      <formula>AND(#REF!&gt;0.08,#REF!&lt;0.15)</formula>
    </cfRule>
    <cfRule type="expression" dxfId="37830" priority="1760" stopIfTrue="1">
      <formula>#REF!&gt;0.15</formula>
    </cfRule>
  </conditionalFormatting>
  <conditionalFormatting sqref="H33">
    <cfRule type="expression" dxfId="37829" priority="1757">
      <formula>AND($N33&gt;0.08,$N33&lt;0.15)</formula>
    </cfRule>
    <cfRule type="expression" dxfId="37828" priority="1758" stopIfTrue="1">
      <formula>$N33&gt;0.15</formula>
    </cfRule>
  </conditionalFormatting>
  <conditionalFormatting sqref="H33">
    <cfRule type="expression" dxfId="37827" priority="1755">
      <formula>AND($N33&gt;0.08,$N33&lt;0.15)</formula>
    </cfRule>
    <cfRule type="expression" dxfId="37826" priority="1756" stopIfTrue="1">
      <formula>$N33&gt;0.15</formula>
    </cfRule>
  </conditionalFormatting>
  <conditionalFormatting sqref="E33">
    <cfRule type="expression" dxfId="37825" priority="1747">
      <formula>AND(#REF!&gt;0.08,#REF!&lt;0.15)</formula>
    </cfRule>
    <cfRule type="expression" dxfId="37824" priority="1748" stopIfTrue="1">
      <formula>#REF!&gt;0.15</formula>
    </cfRule>
  </conditionalFormatting>
  <conditionalFormatting sqref="E33">
    <cfRule type="expression" dxfId="37823" priority="1749">
      <formula>AND($N33&gt;0.08,$N33&lt;0.15)</formula>
    </cfRule>
    <cfRule type="expression" dxfId="37822" priority="1750" stopIfTrue="1">
      <formula>$N33&gt;0.15</formula>
    </cfRule>
  </conditionalFormatting>
  <conditionalFormatting sqref="E33">
    <cfRule type="expression" dxfId="37821" priority="1741">
      <formula>AND($N33&gt;0.08,$N33&lt;0.15)</formula>
    </cfRule>
    <cfRule type="expression" dxfId="37820" priority="1742" stopIfTrue="1">
      <formula>$N33&gt;0.15</formula>
    </cfRule>
  </conditionalFormatting>
  <conditionalFormatting sqref="F33">
    <cfRule type="expression" dxfId="37819" priority="1753">
      <formula>AND($N33&gt;0.08,$N33&lt;0.15)</formula>
    </cfRule>
    <cfRule type="expression" dxfId="37818" priority="1754" stopIfTrue="1">
      <formula>$N33&gt;0.15</formula>
    </cfRule>
  </conditionalFormatting>
  <conditionalFormatting sqref="F33">
    <cfRule type="expression" dxfId="37817" priority="1751">
      <formula>AND(#REF!&gt;0.08,#REF!&lt;0.15)</formula>
    </cfRule>
    <cfRule type="expression" dxfId="37816" priority="1752" stopIfTrue="1">
      <formula>#REF!&gt;0.15</formula>
    </cfRule>
  </conditionalFormatting>
  <conditionalFormatting sqref="F33">
    <cfRule type="expression" dxfId="37815" priority="1745">
      <formula>AND($N33&gt;0.08,$N33&lt;0.15)</formula>
    </cfRule>
    <cfRule type="expression" dxfId="37814" priority="1746" stopIfTrue="1">
      <formula>$N33&gt;0.15</formula>
    </cfRule>
  </conditionalFormatting>
  <conditionalFormatting sqref="F33">
    <cfRule type="expression" dxfId="37813" priority="1743">
      <formula>AND(#REF!&gt;0.08,#REF!&lt;0.15)</formula>
    </cfRule>
    <cfRule type="expression" dxfId="37812" priority="1744" stopIfTrue="1">
      <formula>#REF!&gt;0.15</formula>
    </cfRule>
  </conditionalFormatting>
  <conditionalFormatting sqref="E33">
    <cfRule type="expression" dxfId="37811" priority="1739">
      <formula>AND(#REF!&gt;0.08,#REF!&lt;0.15)</formula>
    </cfRule>
    <cfRule type="expression" dxfId="37810" priority="1740" stopIfTrue="1">
      <formula>#REF!&gt;0.15</formula>
    </cfRule>
  </conditionalFormatting>
  <conditionalFormatting sqref="D33">
    <cfRule type="expression" dxfId="37809" priority="1737">
      <formula>AND($N33&gt;0.08,$N33&lt;0.15)</formula>
    </cfRule>
    <cfRule type="expression" dxfId="37808" priority="1738" stopIfTrue="1">
      <formula>$N33&gt;0.15</formula>
    </cfRule>
  </conditionalFormatting>
  <conditionalFormatting sqref="D33">
    <cfRule type="expression" dxfId="37807" priority="1735">
      <formula>AND($N33&gt;0.08,$N33&lt;0.15)</formula>
    </cfRule>
    <cfRule type="expression" dxfId="37806" priority="1736" stopIfTrue="1">
      <formula>$N33&gt;0.15</formula>
    </cfRule>
  </conditionalFormatting>
  <conditionalFormatting sqref="G33">
    <cfRule type="expression" dxfId="37805" priority="1731">
      <formula>AND(#REF!&gt;0.08,#REF!&lt;0.15)</formula>
    </cfRule>
    <cfRule type="expression" dxfId="37804" priority="1732" stopIfTrue="1">
      <formula>#REF!&gt;0.15</formula>
    </cfRule>
  </conditionalFormatting>
  <conditionalFormatting sqref="G33">
    <cfRule type="expression" dxfId="37803" priority="1733">
      <formula>AND($N33&gt;0.08,$N33&lt;0.15)</formula>
    </cfRule>
    <cfRule type="expression" dxfId="37802" priority="1734" stopIfTrue="1">
      <formula>$N33&gt;0.15</formula>
    </cfRule>
  </conditionalFormatting>
  <conditionalFormatting sqref="G33">
    <cfRule type="expression" dxfId="37801" priority="1729">
      <formula>AND($N33&gt;0.08,$N33&lt;0.15)</formula>
    </cfRule>
    <cfRule type="expression" dxfId="37800" priority="1730" stopIfTrue="1">
      <formula>$N33&gt;0.15</formula>
    </cfRule>
  </conditionalFormatting>
  <conditionalFormatting sqref="G33">
    <cfRule type="expression" dxfId="37799" priority="1727">
      <formula>AND(#REF!&gt;0.08,#REF!&lt;0.15)</formula>
    </cfRule>
    <cfRule type="expression" dxfId="37798" priority="1728" stopIfTrue="1">
      <formula>#REF!&gt;0.15</formula>
    </cfRule>
  </conditionalFormatting>
  <conditionalFormatting sqref="G34">
    <cfRule type="expression" dxfId="37797" priority="1723">
      <formula>AND($N34&gt;0.08,$N34&lt;0.15)</formula>
    </cfRule>
    <cfRule type="expression" dxfId="37796" priority="1724" stopIfTrue="1">
      <formula>$N34&gt;0.15</formula>
    </cfRule>
  </conditionalFormatting>
  <conditionalFormatting sqref="G34">
    <cfRule type="expression" dxfId="37795" priority="1725">
      <formula>AND($N34&gt;0.08,$N34&lt;0.15)</formula>
    </cfRule>
    <cfRule type="expression" dxfId="37794" priority="1726" stopIfTrue="1">
      <formula>$N34&gt;0.15</formula>
    </cfRule>
  </conditionalFormatting>
  <conditionalFormatting sqref="E34">
    <cfRule type="expression" dxfId="37793" priority="1719">
      <formula>AND(#REF!&gt;0.08,#REF!&lt;0.15)</formula>
    </cfRule>
    <cfRule type="expression" dxfId="37792" priority="1720" stopIfTrue="1">
      <formula>#REF!&gt;0.15</formula>
    </cfRule>
  </conditionalFormatting>
  <conditionalFormatting sqref="E34">
    <cfRule type="expression" dxfId="37791" priority="1721">
      <formula>AND($N34&gt;0.08,$N34&lt;0.15)</formula>
    </cfRule>
    <cfRule type="expression" dxfId="37790" priority="1722" stopIfTrue="1">
      <formula>$N34&gt;0.15</formula>
    </cfRule>
  </conditionalFormatting>
  <conditionalFormatting sqref="E34">
    <cfRule type="expression" dxfId="37789" priority="1717">
      <formula>AND($N34&gt;0.08,$N34&lt;0.15)</formula>
    </cfRule>
    <cfRule type="expression" dxfId="37788" priority="1718" stopIfTrue="1">
      <formula>$N34&gt;0.15</formula>
    </cfRule>
  </conditionalFormatting>
  <conditionalFormatting sqref="E34">
    <cfRule type="expression" dxfId="37787" priority="1715">
      <formula>AND(#REF!&gt;0.08,#REF!&lt;0.15)</formula>
    </cfRule>
    <cfRule type="expression" dxfId="37786" priority="1716" stopIfTrue="1">
      <formula>#REF!&gt;0.15</formula>
    </cfRule>
  </conditionalFormatting>
  <conditionalFormatting sqref="D34">
    <cfRule type="expression" dxfId="37785" priority="1713">
      <formula>AND($N34&gt;0.08,$N34&lt;0.15)</formula>
    </cfRule>
    <cfRule type="expression" dxfId="37784" priority="1714" stopIfTrue="1">
      <formula>$N34&gt;0.15</formula>
    </cfRule>
  </conditionalFormatting>
  <conditionalFormatting sqref="D34">
    <cfRule type="expression" dxfId="37783" priority="1711">
      <formula>AND($N34&gt;0.08,$N34&lt;0.15)</formula>
    </cfRule>
    <cfRule type="expression" dxfId="37782" priority="1712" stopIfTrue="1">
      <formula>$N34&gt;0.15</formula>
    </cfRule>
  </conditionalFormatting>
  <conditionalFormatting sqref="F34">
    <cfRule type="expression" dxfId="37781" priority="1707">
      <formula>AND($N34&gt;0.08,$N34&lt;0.15)</formula>
    </cfRule>
    <cfRule type="expression" dxfId="37780" priority="1708" stopIfTrue="1">
      <formula>$N34&gt;0.15</formula>
    </cfRule>
  </conditionalFormatting>
  <conditionalFormatting sqref="F34">
    <cfRule type="expression" dxfId="37779" priority="1709">
      <formula>AND($N34&gt;0.08,$N34&lt;0.15)</formula>
    </cfRule>
    <cfRule type="expression" dxfId="37778" priority="1710" stopIfTrue="1">
      <formula>$N34&gt;0.15</formula>
    </cfRule>
  </conditionalFormatting>
  <conditionalFormatting sqref="F34">
    <cfRule type="expression" dxfId="37777" priority="1705">
      <formula>AND($N34&gt;0.08,$N34&lt;0.15)</formula>
    </cfRule>
    <cfRule type="expression" dxfId="37776" priority="1706" stopIfTrue="1">
      <formula>$N34&gt;0.15</formula>
    </cfRule>
  </conditionalFormatting>
  <conditionalFormatting sqref="F34">
    <cfRule type="expression" dxfId="37775" priority="1703">
      <formula>AND(#REF!&gt;0.08,#REF!&lt;0.15)</formula>
    </cfRule>
    <cfRule type="expression" dxfId="37774" priority="1704" stopIfTrue="1">
      <formula>#REF!&gt;0.15</formula>
    </cfRule>
  </conditionalFormatting>
  <conditionalFormatting sqref="F34">
    <cfRule type="expression" dxfId="37773" priority="1701">
      <formula>AND($N34&gt;0.08,$N34&lt;0.15)</formula>
    </cfRule>
    <cfRule type="expression" dxfId="37772" priority="1702" stopIfTrue="1">
      <formula>$N34&gt;0.15</formula>
    </cfRule>
  </conditionalFormatting>
  <conditionalFormatting sqref="F34">
    <cfRule type="expression" dxfId="37771" priority="1699">
      <formula>AND(#REF!&gt;0.08,#REF!&lt;0.15)</formula>
    </cfRule>
    <cfRule type="expression" dxfId="37770" priority="1700" stopIfTrue="1">
      <formula>#REF!&gt;0.15</formula>
    </cfRule>
  </conditionalFormatting>
  <conditionalFormatting sqref="H34">
    <cfRule type="expression" dxfId="37769" priority="1697">
      <formula>AND($N34&gt;0.08,$N34&lt;0.15)</formula>
    </cfRule>
    <cfRule type="expression" dxfId="37768" priority="1698" stopIfTrue="1">
      <formula>$N34&gt;0.15</formula>
    </cfRule>
  </conditionalFormatting>
  <conditionalFormatting sqref="H34">
    <cfRule type="expression" dxfId="37767" priority="1695">
      <formula>AND($N34&gt;0.08,$N34&lt;0.15)</formula>
    </cfRule>
    <cfRule type="expression" dxfId="37766" priority="1696" stopIfTrue="1">
      <formula>$N34&gt;0.15</formula>
    </cfRule>
  </conditionalFormatting>
  <conditionalFormatting sqref="E35">
    <cfRule type="expression" dxfId="37765" priority="1691">
      <formula>AND(#REF!&gt;0.08,#REF!&lt;0.15)</formula>
    </cfRule>
    <cfRule type="expression" dxfId="37764" priority="1692" stopIfTrue="1">
      <formula>#REF!&gt;0.15</formula>
    </cfRule>
  </conditionalFormatting>
  <conditionalFormatting sqref="E35">
    <cfRule type="expression" dxfId="37763" priority="1693">
      <formula>AND($N35&gt;0.08,$N35&lt;0.15)</formula>
    </cfRule>
    <cfRule type="expression" dxfId="37762" priority="1694" stopIfTrue="1">
      <formula>$N35&gt;0.15</formula>
    </cfRule>
  </conditionalFormatting>
  <conditionalFormatting sqref="E35">
    <cfRule type="expression" dxfId="37761" priority="1689">
      <formula>AND($N35&gt;0.08,$N35&lt;0.15)</formula>
    </cfRule>
    <cfRule type="expression" dxfId="37760" priority="1690" stopIfTrue="1">
      <formula>$N35&gt;0.15</formula>
    </cfRule>
  </conditionalFormatting>
  <conditionalFormatting sqref="E35">
    <cfRule type="expression" dxfId="37759" priority="1687">
      <formula>AND(#REF!&gt;0.08,#REF!&lt;0.15)</formula>
    </cfRule>
    <cfRule type="expression" dxfId="37758" priority="1688" stopIfTrue="1">
      <formula>#REF!&gt;0.15</formula>
    </cfRule>
  </conditionalFormatting>
  <conditionalFormatting sqref="F35">
    <cfRule type="expression" dxfId="37757" priority="1683">
      <formula>AND($N35&gt;0.08,$N35&lt;0.15)</formula>
    </cfRule>
    <cfRule type="expression" dxfId="37756" priority="1684" stopIfTrue="1">
      <formula>$N35&gt;0.15</formula>
    </cfRule>
  </conditionalFormatting>
  <conditionalFormatting sqref="F35">
    <cfRule type="expression" dxfId="37755" priority="1685">
      <formula>AND($N35&gt;0.08,$N35&lt;0.15)</formula>
    </cfRule>
    <cfRule type="expression" dxfId="37754" priority="1686" stopIfTrue="1">
      <formula>$N35&gt;0.15</formula>
    </cfRule>
  </conditionalFormatting>
  <conditionalFormatting sqref="F35">
    <cfRule type="expression" dxfId="37753" priority="1681">
      <formula>AND($N35&gt;0.08,$N35&lt;0.15)</formula>
    </cfRule>
    <cfRule type="expression" dxfId="37752" priority="1682" stopIfTrue="1">
      <formula>$N35&gt;0.15</formula>
    </cfRule>
  </conditionalFormatting>
  <conditionalFormatting sqref="F35">
    <cfRule type="expression" dxfId="37751" priority="1679">
      <formula>AND(#REF!&gt;0.08,#REF!&lt;0.15)</formula>
    </cfRule>
    <cfRule type="expression" dxfId="37750" priority="1680" stopIfTrue="1">
      <formula>#REF!&gt;0.15</formula>
    </cfRule>
  </conditionalFormatting>
  <conditionalFormatting sqref="F35">
    <cfRule type="expression" dxfId="37749" priority="1677">
      <formula>AND($N35&gt;0.08,$N35&lt;0.15)</formula>
    </cfRule>
    <cfRule type="expression" dxfId="37748" priority="1678" stopIfTrue="1">
      <formula>$N35&gt;0.15</formula>
    </cfRule>
  </conditionalFormatting>
  <conditionalFormatting sqref="F35">
    <cfRule type="expression" dxfId="37747" priority="1675">
      <formula>AND(#REF!&gt;0.08,#REF!&lt;0.15)</formula>
    </cfRule>
    <cfRule type="expression" dxfId="37746" priority="1676" stopIfTrue="1">
      <formula>#REF!&gt;0.15</formula>
    </cfRule>
  </conditionalFormatting>
  <conditionalFormatting sqref="G35">
    <cfRule type="expression" dxfId="37745" priority="1671">
      <formula>AND($N35&gt;0.08,$N35&lt;0.15)</formula>
    </cfRule>
    <cfRule type="expression" dxfId="37744" priority="1672" stopIfTrue="1">
      <formula>$N35&gt;0.15</formula>
    </cfRule>
  </conditionalFormatting>
  <conditionalFormatting sqref="G35">
    <cfRule type="expression" dxfId="37743" priority="1673">
      <formula>AND($N35&gt;0.08,$N35&lt;0.15)</formula>
    </cfRule>
    <cfRule type="expression" dxfId="37742" priority="1674" stopIfTrue="1">
      <formula>$N35&gt;0.15</formula>
    </cfRule>
  </conditionalFormatting>
  <conditionalFormatting sqref="D35">
    <cfRule type="expression" dxfId="37741" priority="1669">
      <formula>AND($N35&gt;0.08,$N35&lt;0.15)</formula>
    </cfRule>
    <cfRule type="expression" dxfId="37740" priority="1670" stopIfTrue="1">
      <formula>$N35&gt;0.15</formula>
    </cfRule>
  </conditionalFormatting>
  <conditionalFormatting sqref="D35">
    <cfRule type="expression" dxfId="37739" priority="1667">
      <formula>AND($N35&gt;0.08,$N35&lt;0.15)</formula>
    </cfRule>
    <cfRule type="expression" dxfId="37738" priority="1668" stopIfTrue="1">
      <formula>$N35&gt;0.15</formula>
    </cfRule>
  </conditionalFormatting>
  <conditionalFormatting sqref="H35">
    <cfRule type="expression" dxfId="37737" priority="1665">
      <formula>AND($N35&gt;0.08,$N35&lt;0.15)</formula>
    </cfRule>
    <cfRule type="expression" dxfId="37736" priority="1666" stopIfTrue="1">
      <formula>$N35&gt;0.15</formula>
    </cfRule>
  </conditionalFormatting>
  <conditionalFormatting sqref="H35">
    <cfRule type="expression" dxfId="37735" priority="1663">
      <formula>AND($N35&gt;0.08,$N35&lt;0.15)</formula>
    </cfRule>
    <cfRule type="expression" dxfId="37734" priority="1664" stopIfTrue="1">
      <formula>$N35&gt;0.15</formula>
    </cfRule>
  </conditionalFormatting>
  <conditionalFormatting sqref="F36">
    <cfRule type="expression" dxfId="37733" priority="1659">
      <formula>AND($N36&gt;0.08,$N36&lt;0.15)</formula>
    </cfRule>
    <cfRule type="expression" dxfId="37732" priority="1660" stopIfTrue="1">
      <formula>$N36&gt;0.15</formula>
    </cfRule>
  </conditionalFormatting>
  <conditionalFormatting sqref="F36">
    <cfRule type="expression" dxfId="37731" priority="1661">
      <formula>AND($N36&gt;0.08,$N36&lt;0.15)</formula>
    </cfRule>
    <cfRule type="expression" dxfId="37730" priority="1662" stopIfTrue="1">
      <formula>$N36&gt;0.15</formula>
    </cfRule>
  </conditionalFormatting>
  <conditionalFormatting sqref="F36">
    <cfRule type="expression" dxfId="37729" priority="1657">
      <formula>AND($N36&gt;0.08,$N36&lt;0.15)</formula>
    </cfRule>
    <cfRule type="expression" dxfId="37728" priority="1658" stopIfTrue="1">
      <formula>$N36&gt;0.15</formula>
    </cfRule>
  </conditionalFormatting>
  <conditionalFormatting sqref="F36">
    <cfRule type="expression" dxfId="37727" priority="1655">
      <formula>AND(#REF!&gt;0.08,#REF!&lt;0.15)</formula>
    </cfRule>
    <cfRule type="expression" dxfId="37726" priority="1656" stopIfTrue="1">
      <formula>#REF!&gt;0.15</formula>
    </cfRule>
  </conditionalFormatting>
  <conditionalFormatting sqref="F36">
    <cfRule type="expression" dxfId="37725" priority="1653">
      <formula>AND($N36&gt;0.08,$N36&lt;0.15)</formula>
    </cfRule>
    <cfRule type="expression" dxfId="37724" priority="1654" stopIfTrue="1">
      <formula>$N36&gt;0.15</formula>
    </cfRule>
  </conditionalFormatting>
  <conditionalFormatting sqref="F36">
    <cfRule type="expression" dxfId="37723" priority="1651">
      <formula>AND(#REF!&gt;0.08,#REF!&lt;0.15)</formula>
    </cfRule>
    <cfRule type="expression" dxfId="37722" priority="1652" stopIfTrue="1">
      <formula>#REF!&gt;0.15</formula>
    </cfRule>
  </conditionalFormatting>
  <conditionalFormatting sqref="H36">
    <cfRule type="expression" dxfId="37721" priority="1649">
      <formula>AND($N36&gt;0.08,$N36&lt;0.15)</formula>
    </cfRule>
    <cfRule type="expression" dxfId="37720" priority="1650" stopIfTrue="1">
      <formula>$N36&gt;0.15</formula>
    </cfRule>
  </conditionalFormatting>
  <conditionalFormatting sqref="H36">
    <cfRule type="expression" dxfId="37719" priority="1647">
      <formula>AND($N36&gt;0.08,$N36&lt;0.15)</formula>
    </cfRule>
    <cfRule type="expression" dxfId="37718" priority="1648" stopIfTrue="1">
      <formula>$N36&gt;0.15</formula>
    </cfRule>
  </conditionalFormatting>
  <conditionalFormatting sqref="E36">
    <cfRule type="expression" dxfId="37717" priority="1643">
      <formula>AND(#REF!&gt;0.08,#REF!&lt;0.15)</formula>
    </cfRule>
    <cfRule type="expression" dxfId="37716" priority="1644" stopIfTrue="1">
      <formula>#REF!&gt;0.15</formula>
    </cfRule>
  </conditionalFormatting>
  <conditionalFormatting sqref="E36">
    <cfRule type="expression" dxfId="37715" priority="1645">
      <formula>AND($N36&gt;0.08,$N36&lt;0.15)</formula>
    </cfRule>
    <cfRule type="expression" dxfId="37714" priority="1646" stopIfTrue="1">
      <formula>$N36&gt;0.15</formula>
    </cfRule>
  </conditionalFormatting>
  <conditionalFormatting sqref="E36">
    <cfRule type="expression" dxfId="37713" priority="1641">
      <formula>AND($N36&gt;0.08,$N36&lt;0.15)</formula>
    </cfRule>
    <cfRule type="expression" dxfId="37712" priority="1642" stopIfTrue="1">
      <formula>$N36&gt;0.15</formula>
    </cfRule>
  </conditionalFormatting>
  <conditionalFormatting sqref="E36">
    <cfRule type="expression" dxfId="37711" priority="1639">
      <formula>AND(#REF!&gt;0.08,#REF!&lt;0.15)</formula>
    </cfRule>
    <cfRule type="expression" dxfId="37710" priority="1640" stopIfTrue="1">
      <formula>#REF!&gt;0.15</formula>
    </cfRule>
  </conditionalFormatting>
  <conditionalFormatting sqref="D36">
    <cfRule type="expression" dxfId="37709" priority="1637">
      <formula>AND($N36&gt;0.08,$N36&lt;0.15)</formula>
    </cfRule>
    <cfRule type="expression" dxfId="37708" priority="1638" stopIfTrue="1">
      <formula>$N36&gt;0.15</formula>
    </cfRule>
  </conditionalFormatting>
  <conditionalFormatting sqref="D36">
    <cfRule type="expression" dxfId="37707" priority="1635">
      <formula>AND($N36&gt;0.08,$N36&lt;0.15)</formula>
    </cfRule>
    <cfRule type="expression" dxfId="37706" priority="1636" stopIfTrue="1">
      <formula>$N36&gt;0.15</formula>
    </cfRule>
  </conditionalFormatting>
  <conditionalFormatting sqref="G36">
    <cfRule type="expression" dxfId="37705" priority="1631">
      <formula>AND($N36&gt;0.08,$N36&lt;0.15)</formula>
    </cfRule>
    <cfRule type="expression" dxfId="37704" priority="1632" stopIfTrue="1">
      <formula>$N36&gt;0.15</formula>
    </cfRule>
  </conditionalFormatting>
  <conditionalFormatting sqref="G36">
    <cfRule type="expression" dxfId="37703" priority="1633">
      <formula>AND($N36&gt;0.08,$N36&lt;0.15)</formula>
    </cfRule>
    <cfRule type="expression" dxfId="37702" priority="1634" stopIfTrue="1">
      <formula>$N36&gt;0.15</formula>
    </cfRule>
  </conditionalFormatting>
  <conditionalFormatting sqref="F37">
    <cfRule type="expression" dxfId="37701" priority="1627">
      <formula>AND($N37&gt;0.08,$N37&lt;0.15)</formula>
    </cfRule>
    <cfRule type="expression" dxfId="37700" priority="1628" stopIfTrue="1">
      <formula>$N37&gt;0.15</formula>
    </cfRule>
  </conditionalFormatting>
  <conditionalFormatting sqref="F37">
    <cfRule type="expression" dxfId="37699" priority="1629">
      <formula>AND($N37&gt;0.08,$N37&lt;0.15)</formula>
    </cfRule>
    <cfRule type="expression" dxfId="37698" priority="1630" stopIfTrue="1">
      <formula>$N37&gt;0.15</formula>
    </cfRule>
  </conditionalFormatting>
  <conditionalFormatting sqref="F37">
    <cfRule type="expression" dxfId="37697" priority="1625">
      <formula>AND($N37&gt;0.08,$N37&lt;0.15)</formula>
    </cfRule>
    <cfRule type="expression" dxfId="37696" priority="1626" stopIfTrue="1">
      <formula>$N37&gt;0.15</formula>
    </cfRule>
  </conditionalFormatting>
  <conditionalFormatting sqref="F37">
    <cfRule type="expression" dxfId="37695" priority="1623">
      <formula>AND(#REF!&gt;0.08,#REF!&lt;0.15)</formula>
    </cfRule>
    <cfRule type="expression" dxfId="37694" priority="1624" stopIfTrue="1">
      <formula>#REF!&gt;0.15</formula>
    </cfRule>
  </conditionalFormatting>
  <conditionalFormatting sqref="F37">
    <cfRule type="expression" dxfId="37693" priority="1621">
      <formula>AND($N37&gt;0.08,$N37&lt;0.15)</formula>
    </cfRule>
    <cfRule type="expression" dxfId="37692" priority="1622" stopIfTrue="1">
      <formula>$N37&gt;0.15</formula>
    </cfRule>
  </conditionalFormatting>
  <conditionalFormatting sqref="F37">
    <cfRule type="expression" dxfId="37691" priority="1619">
      <formula>AND(#REF!&gt;0.08,#REF!&lt;0.15)</formula>
    </cfRule>
    <cfRule type="expression" dxfId="37690" priority="1620" stopIfTrue="1">
      <formula>#REF!&gt;0.15</formula>
    </cfRule>
  </conditionalFormatting>
  <conditionalFormatting sqref="H37:H38">
    <cfRule type="expression" dxfId="37689" priority="1617">
      <formula>AND($N37&gt;0.08,$N37&lt;0.15)</formula>
    </cfRule>
    <cfRule type="expression" dxfId="37688" priority="1618" stopIfTrue="1">
      <formula>$N37&gt;0.15</formula>
    </cfRule>
  </conditionalFormatting>
  <conditionalFormatting sqref="H37:H38">
    <cfRule type="expression" dxfId="37687" priority="1615">
      <formula>AND($N37&gt;0.08,$N37&lt;0.15)</formula>
    </cfRule>
    <cfRule type="expression" dxfId="37686" priority="1616" stopIfTrue="1">
      <formula>$N37&gt;0.15</formula>
    </cfRule>
  </conditionalFormatting>
  <conditionalFormatting sqref="E37:E38">
    <cfRule type="expression" dxfId="37685" priority="1611">
      <formula>AND(#REF!&gt;0.08,#REF!&lt;0.15)</formula>
    </cfRule>
    <cfRule type="expression" dxfId="37684" priority="1612" stopIfTrue="1">
      <formula>#REF!&gt;0.15</formula>
    </cfRule>
  </conditionalFormatting>
  <conditionalFormatting sqref="E37:E38">
    <cfRule type="expression" dxfId="37683" priority="1613">
      <formula>AND($N37&gt;0.08,$N37&lt;0.15)</formula>
    </cfRule>
    <cfRule type="expression" dxfId="37682" priority="1614" stopIfTrue="1">
      <formula>$N37&gt;0.15</formula>
    </cfRule>
  </conditionalFormatting>
  <conditionalFormatting sqref="E37:E38">
    <cfRule type="expression" dxfId="37681" priority="1609">
      <formula>AND($N37&gt;0.08,$N37&lt;0.15)</formula>
    </cfRule>
    <cfRule type="expression" dxfId="37680" priority="1610" stopIfTrue="1">
      <formula>$N37&gt;0.15</formula>
    </cfRule>
  </conditionalFormatting>
  <conditionalFormatting sqref="E37:E38">
    <cfRule type="expression" dxfId="37679" priority="1607">
      <formula>AND(#REF!&gt;0.08,#REF!&lt;0.15)</formula>
    </cfRule>
    <cfRule type="expression" dxfId="37678" priority="1608" stopIfTrue="1">
      <formula>#REF!&gt;0.15</formula>
    </cfRule>
  </conditionalFormatting>
  <conditionalFormatting sqref="D37:D38">
    <cfRule type="expression" dxfId="37677" priority="1605">
      <formula>AND($N37&gt;0.08,$N37&lt;0.15)</formula>
    </cfRule>
    <cfRule type="expression" dxfId="37676" priority="1606" stopIfTrue="1">
      <formula>$N37&gt;0.15</formula>
    </cfRule>
  </conditionalFormatting>
  <conditionalFormatting sqref="D37:D38">
    <cfRule type="expression" dxfId="37675" priority="1603">
      <formula>AND($N37&gt;0.08,$N37&lt;0.15)</formula>
    </cfRule>
    <cfRule type="expression" dxfId="37674" priority="1604" stopIfTrue="1">
      <formula>$N37&gt;0.15</formula>
    </cfRule>
  </conditionalFormatting>
  <conditionalFormatting sqref="G37">
    <cfRule type="expression" dxfId="37673" priority="1599">
      <formula>AND($N37&gt;0.08,$N37&lt;0.15)</formula>
    </cfRule>
    <cfRule type="expression" dxfId="37672" priority="1600" stopIfTrue="1">
      <formula>$N37&gt;0.15</formula>
    </cfRule>
  </conditionalFormatting>
  <conditionalFormatting sqref="G37">
    <cfRule type="expression" dxfId="37671" priority="1601">
      <formula>AND($N37&gt;0.08,$N37&lt;0.15)</formula>
    </cfRule>
    <cfRule type="expression" dxfId="37670" priority="1602" stopIfTrue="1">
      <formula>$N37&gt;0.15</formula>
    </cfRule>
  </conditionalFormatting>
  <conditionalFormatting sqref="E14:E15">
    <cfRule type="expression" dxfId="37669" priority="1539">
      <formula>AND(#REF!&gt;0.08,#REF!&lt;0.15)</formula>
    </cfRule>
    <cfRule type="expression" dxfId="37668" priority="1540" stopIfTrue="1">
      <formula>#REF!&gt;0.15</formula>
    </cfRule>
  </conditionalFormatting>
  <conditionalFormatting sqref="E14:E15">
    <cfRule type="expression" dxfId="37667" priority="1541">
      <formula>AND($N14&gt;0.08,$N14&lt;0.15)</formula>
    </cfRule>
    <cfRule type="expression" dxfId="37666" priority="1542" stopIfTrue="1">
      <formula>$N14&gt;0.15</formula>
    </cfRule>
  </conditionalFormatting>
  <conditionalFormatting sqref="E14:E15">
    <cfRule type="expression" dxfId="37665" priority="1537">
      <formula>AND($N14&gt;0.08,$N14&lt;0.15)</formula>
    </cfRule>
    <cfRule type="expression" dxfId="37664" priority="1538" stopIfTrue="1">
      <formula>$N14&gt;0.15</formula>
    </cfRule>
  </conditionalFormatting>
  <conditionalFormatting sqref="E14:E15">
    <cfRule type="expression" dxfId="37663" priority="1535">
      <formula>AND(#REF!&gt;0.08,#REF!&lt;0.15)</formula>
    </cfRule>
    <cfRule type="expression" dxfId="37662" priority="1536" stopIfTrue="1">
      <formula>#REF!&gt;0.15</formula>
    </cfRule>
  </conditionalFormatting>
  <conditionalFormatting sqref="D14">
    <cfRule type="expression" dxfId="37661" priority="1533">
      <formula>AND($N14&gt;0.08,$N14&lt;0.15)</formula>
    </cfRule>
    <cfRule type="expression" dxfId="37660" priority="1534" stopIfTrue="1">
      <formula>$N14&gt;0.15</formula>
    </cfRule>
  </conditionalFormatting>
  <conditionalFormatting sqref="D14">
    <cfRule type="expression" dxfId="37659" priority="1531">
      <formula>AND($N14&gt;0.08,$N14&lt;0.15)</formula>
    </cfRule>
    <cfRule type="expression" dxfId="37658" priority="1532" stopIfTrue="1">
      <formula>$N14&gt;0.15</formula>
    </cfRule>
  </conditionalFormatting>
  <conditionalFormatting sqref="E14:E15">
    <cfRule type="expression" dxfId="37657" priority="1527">
      <formula>AND(#REF!&gt;0.08,#REF!&lt;0.15)</formula>
    </cfRule>
    <cfRule type="expression" dxfId="37656" priority="1528" stopIfTrue="1">
      <formula>#REF!&gt;0.15</formula>
    </cfRule>
  </conditionalFormatting>
  <conditionalFormatting sqref="E14:E15">
    <cfRule type="expression" dxfId="37655" priority="1529">
      <formula>AND($N14&gt;0.08,$N14&lt;0.15)</formula>
    </cfRule>
    <cfRule type="expression" dxfId="37654" priority="1530" stopIfTrue="1">
      <formula>$N14&gt;0.15</formula>
    </cfRule>
  </conditionalFormatting>
  <conditionalFormatting sqref="E14:E15">
    <cfRule type="expression" dxfId="37653" priority="1525">
      <formula>AND($N14&gt;0.08,$N14&lt;0.15)</formula>
    </cfRule>
    <cfRule type="expression" dxfId="37652" priority="1526" stopIfTrue="1">
      <formula>$N14&gt;0.15</formula>
    </cfRule>
  </conditionalFormatting>
  <conditionalFormatting sqref="E14:E15">
    <cfRule type="expression" dxfId="37651" priority="1523">
      <formula>AND(#REF!&gt;0.08,#REF!&lt;0.15)</formula>
    </cfRule>
    <cfRule type="expression" dxfId="37650" priority="1524" stopIfTrue="1">
      <formula>#REF!&gt;0.15</formula>
    </cfRule>
  </conditionalFormatting>
  <conditionalFormatting sqref="D14">
    <cfRule type="expression" dxfId="37649" priority="1521">
      <formula>AND($N14&gt;0.08,$N14&lt;0.15)</formula>
    </cfRule>
    <cfRule type="expression" dxfId="37648" priority="1522" stopIfTrue="1">
      <formula>$N14&gt;0.15</formula>
    </cfRule>
  </conditionalFormatting>
  <conditionalFormatting sqref="D14">
    <cfRule type="expression" dxfId="37647" priority="1519">
      <formula>AND($N14&gt;0.08,$N14&lt;0.15)</formula>
    </cfRule>
    <cfRule type="expression" dxfId="37646" priority="1520" stopIfTrue="1">
      <formula>$N14&gt;0.15</formula>
    </cfRule>
  </conditionalFormatting>
  <conditionalFormatting sqref="D15">
    <cfRule type="expression" dxfId="37645" priority="1517">
      <formula>AND($N15&gt;0.08,$N15&lt;0.15)</formula>
    </cfRule>
    <cfRule type="expression" dxfId="37644" priority="1518" stopIfTrue="1">
      <formula>$N15&gt;0.15</formula>
    </cfRule>
  </conditionalFormatting>
  <conditionalFormatting sqref="D15">
    <cfRule type="expression" dxfId="37643" priority="1515">
      <formula>AND($N15&gt;0.08,$N15&lt;0.15)</formula>
    </cfRule>
    <cfRule type="expression" dxfId="37642" priority="1516" stopIfTrue="1">
      <formula>$N15&gt;0.15</formula>
    </cfRule>
  </conditionalFormatting>
  <conditionalFormatting sqref="D15">
    <cfRule type="expression" dxfId="37641" priority="1513">
      <formula>AND($N15&gt;0.08,$N15&lt;0.15)</formula>
    </cfRule>
    <cfRule type="expression" dxfId="37640" priority="1514" stopIfTrue="1">
      <formula>$N15&gt;0.15</formula>
    </cfRule>
  </conditionalFormatting>
  <conditionalFormatting sqref="D15">
    <cfRule type="expression" dxfId="37639" priority="1511">
      <formula>AND($N15&gt;0.08,$N15&lt;0.15)</formula>
    </cfRule>
    <cfRule type="expression" dxfId="37638" priority="1512" stopIfTrue="1">
      <formula>$N15&gt;0.15</formula>
    </cfRule>
  </conditionalFormatting>
  <conditionalFormatting sqref="F14:F15">
    <cfRule type="expression" dxfId="37637" priority="1191">
      <formula>AND(#REF!&gt;0.08,#REF!&lt;0.15)</formula>
    </cfRule>
    <cfRule type="expression" dxfId="37636" priority="1192" stopIfTrue="1">
      <formula>#REF!&gt;0.15</formula>
    </cfRule>
  </conditionalFormatting>
  <conditionalFormatting sqref="F14:F15">
    <cfRule type="expression" dxfId="37635" priority="1193">
      <formula>AND($N14&gt;0.08,$N14&lt;0.15)</formula>
    </cfRule>
    <cfRule type="expression" dxfId="37634" priority="1194" stopIfTrue="1">
      <formula>$N14&gt;0.15</formula>
    </cfRule>
  </conditionalFormatting>
  <conditionalFormatting sqref="F14:F15">
    <cfRule type="expression" dxfId="37633" priority="1189">
      <formula>AND($N14&gt;0.08,$N14&lt;0.15)</formula>
    </cfRule>
    <cfRule type="expression" dxfId="37632" priority="1190" stopIfTrue="1">
      <formula>$N14&gt;0.15</formula>
    </cfRule>
  </conditionalFormatting>
  <conditionalFormatting sqref="F14:F15">
    <cfRule type="expression" dxfId="37631" priority="1187">
      <formula>AND(#REF!&gt;0.08,#REF!&lt;0.15)</formula>
    </cfRule>
    <cfRule type="expression" dxfId="37630" priority="1188" stopIfTrue="1">
      <formula>#REF!&gt;0.15</formula>
    </cfRule>
  </conditionalFormatting>
  <conditionalFormatting sqref="F14:F15">
    <cfRule type="expression" dxfId="37629" priority="1183">
      <formula>AND(#REF!&gt;0.08,#REF!&lt;0.15)</formula>
    </cfRule>
    <cfRule type="expression" dxfId="37628" priority="1184" stopIfTrue="1">
      <formula>#REF!&gt;0.15</formula>
    </cfRule>
  </conditionalFormatting>
  <conditionalFormatting sqref="F14:F15">
    <cfRule type="expression" dxfId="37627" priority="1185">
      <formula>AND($N14&gt;0.08,$N14&lt;0.15)</formula>
    </cfRule>
    <cfRule type="expression" dxfId="37626" priority="1186" stopIfTrue="1">
      <formula>$N14&gt;0.15</formula>
    </cfRule>
  </conditionalFormatting>
  <conditionalFormatting sqref="F14:F15">
    <cfRule type="expression" dxfId="37625" priority="1181">
      <formula>AND($N14&gt;0.08,$N14&lt;0.15)</formula>
    </cfRule>
    <cfRule type="expression" dxfId="37624" priority="1182" stopIfTrue="1">
      <formula>$N14&gt;0.15</formula>
    </cfRule>
  </conditionalFormatting>
  <conditionalFormatting sqref="F14:F15">
    <cfRule type="expression" dxfId="37623" priority="1179">
      <formula>AND(#REF!&gt;0.08,#REF!&lt;0.15)</formula>
    </cfRule>
    <cfRule type="expression" dxfId="37622" priority="1180" stopIfTrue="1">
      <formula>#REF!&gt;0.15</formula>
    </cfRule>
  </conditionalFormatting>
  <conditionalFormatting sqref="G14">
    <cfRule type="expression" dxfId="37621" priority="1175">
      <formula>AND($N14&gt;0.08,$N14&lt;0.15)</formula>
    </cfRule>
    <cfRule type="expression" dxfId="37620" priority="1176" stopIfTrue="1">
      <formula>$N14&gt;0.15</formula>
    </cfRule>
  </conditionalFormatting>
  <conditionalFormatting sqref="G14">
    <cfRule type="expression" dxfId="37619" priority="1177">
      <formula>AND($N14&gt;0.08,$N14&lt;0.15)</formula>
    </cfRule>
    <cfRule type="expression" dxfId="37618" priority="1178" stopIfTrue="1">
      <formula>$N14&gt;0.15</formula>
    </cfRule>
  </conditionalFormatting>
  <conditionalFormatting sqref="G14">
    <cfRule type="expression" dxfId="37617" priority="1167">
      <formula>AND($N14&gt;0.08,$N14&lt;0.15)</formula>
    </cfRule>
    <cfRule type="expression" dxfId="37616" priority="1168" stopIfTrue="1">
      <formula>$N14&gt;0.15</formula>
    </cfRule>
  </conditionalFormatting>
  <conditionalFormatting sqref="G14">
    <cfRule type="expression" dxfId="37615" priority="1169">
      <formula>AND($N14&gt;0.08,$N14&lt;0.15)</formula>
    </cfRule>
    <cfRule type="expression" dxfId="37614" priority="1170" stopIfTrue="1">
      <formula>$N14&gt;0.15</formula>
    </cfRule>
  </conditionalFormatting>
  <conditionalFormatting sqref="G15">
    <cfRule type="expression" dxfId="37613" priority="1159">
      <formula>AND($N15&gt;0.08,$N15&lt;0.15)</formula>
    </cfRule>
    <cfRule type="expression" dxfId="37612" priority="1160" stopIfTrue="1">
      <formula>$N15&gt;0.15</formula>
    </cfRule>
  </conditionalFormatting>
  <conditionalFormatting sqref="G15">
    <cfRule type="expression" dxfId="37611" priority="1161">
      <formula>AND($N15&gt;0.08,$N15&lt;0.15)</formula>
    </cfRule>
    <cfRule type="expression" dxfId="37610" priority="1162" stopIfTrue="1">
      <formula>$N15&gt;0.15</formula>
    </cfRule>
  </conditionalFormatting>
  <conditionalFormatting sqref="G15">
    <cfRule type="expression" dxfId="37609" priority="1151">
      <formula>AND($N15&gt;0.08,$N15&lt;0.15)</formula>
    </cfRule>
    <cfRule type="expression" dxfId="37608" priority="1152" stopIfTrue="1">
      <formula>$N15&gt;0.15</formula>
    </cfRule>
  </conditionalFormatting>
  <conditionalFormatting sqref="G15">
    <cfRule type="expression" dxfId="37607" priority="1153">
      <formula>AND($N15&gt;0.08,$N15&lt;0.15)</formula>
    </cfRule>
    <cfRule type="expression" dxfId="37606" priority="1154" stopIfTrue="1">
      <formula>$N15&gt;0.15</formula>
    </cfRule>
  </conditionalFormatting>
  <conditionalFormatting sqref="F18">
    <cfRule type="expression" dxfId="37605" priority="1015">
      <formula>AND($N18&gt;0.08,$N18&lt;0.15)</formula>
    </cfRule>
    <cfRule type="expression" dxfId="37604" priority="1016" stopIfTrue="1">
      <formula>$N18&gt;0.15</formula>
    </cfRule>
  </conditionalFormatting>
  <conditionalFormatting sqref="F18">
    <cfRule type="expression" dxfId="37603" priority="1017">
      <formula>AND($N18&gt;0.08,$N18&lt;0.15)</formula>
    </cfRule>
    <cfRule type="expression" dxfId="37602" priority="1018" stopIfTrue="1">
      <formula>$N18&gt;0.15</formula>
    </cfRule>
  </conditionalFormatting>
  <conditionalFormatting sqref="F18">
    <cfRule type="expression" dxfId="37601" priority="1013">
      <formula>AND($N18&gt;0.08,$N18&lt;0.15)</formula>
    </cfRule>
    <cfRule type="expression" dxfId="37600" priority="1014" stopIfTrue="1">
      <formula>$N18&gt;0.15</formula>
    </cfRule>
  </conditionalFormatting>
  <conditionalFormatting sqref="F18">
    <cfRule type="expression" dxfId="37599" priority="1011">
      <formula>AND(#REF!&gt;0.08,#REF!&lt;0.15)</formula>
    </cfRule>
    <cfRule type="expression" dxfId="37598" priority="1012" stopIfTrue="1">
      <formula>#REF!&gt;0.15</formula>
    </cfRule>
  </conditionalFormatting>
  <conditionalFormatting sqref="F18">
    <cfRule type="expression" dxfId="37597" priority="1009">
      <formula>AND($N18&gt;0.08,$N18&lt;0.15)</formula>
    </cfRule>
    <cfRule type="expression" dxfId="37596" priority="1010" stopIfTrue="1">
      <formula>$N18&gt;0.15</formula>
    </cfRule>
  </conditionalFormatting>
  <conditionalFormatting sqref="F18">
    <cfRule type="expression" dxfId="37595" priority="1007">
      <formula>AND(#REF!&gt;0.08,#REF!&lt;0.15)</formula>
    </cfRule>
    <cfRule type="expression" dxfId="37594" priority="1008" stopIfTrue="1">
      <formula>#REF!&gt;0.15</formula>
    </cfRule>
  </conditionalFormatting>
  <conditionalFormatting sqref="E18">
    <cfRule type="expression" dxfId="37593" priority="999">
      <formula>AND(#REF!&gt;0.08,#REF!&lt;0.15)</formula>
    </cfRule>
    <cfRule type="expression" dxfId="37592" priority="1000" stopIfTrue="1">
      <formula>#REF!&gt;0.15</formula>
    </cfRule>
  </conditionalFormatting>
  <conditionalFormatting sqref="E18">
    <cfRule type="expression" dxfId="37591" priority="1001">
      <formula>AND($N18&gt;0.08,$N18&lt;0.15)</formula>
    </cfRule>
    <cfRule type="expression" dxfId="37590" priority="1002" stopIfTrue="1">
      <formula>$N18&gt;0.15</formula>
    </cfRule>
  </conditionalFormatting>
  <conditionalFormatting sqref="E18">
    <cfRule type="expression" dxfId="37589" priority="997">
      <formula>AND($N18&gt;0.08,$N18&lt;0.15)</formula>
    </cfRule>
    <cfRule type="expression" dxfId="37588" priority="998" stopIfTrue="1">
      <formula>$N18&gt;0.15</formula>
    </cfRule>
  </conditionalFormatting>
  <conditionalFormatting sqref="E18">
    <cfRule type="expression" dxfId="37587" priority="995">
      <formula>AND(#REF!&gt;0.08,#REF!&lt;0.15)</formula>
    </cfRule>
    <cfRule type="expression" dxfId="37586" priority="996" stopIfTrue="1">
      <formula>#REF!&gt;0.15</formula>
    </cfRule>
  </conditionalFormatting>
  <conditionalFormatting sqref="D18">
    <cfRule type="expression" dxfId="37585" priority="993">
      <formula>AND($N18&gt;0.08,$N18&lt;0.15)</formula>
    </cfRule>
    <cfRule type="expression" dxfId="37584" priority="994" stopIfTrue="1">
      <formula>$N18&gt;0.15</formula>
    </cfRule>
  </conditionalFormatting>
  <conditionalFormatting sqref="D18">
    <cfRule type="expression" dxfId="37583" priority="991">
      <formula>AND($N18&gt;0.08,$N18&lt;0.15)</formula>
    </cfRule>
    <cfRule type="expression" dxfId="37582" priority="992" stopIfTrue="1">
      <formula>$N18&gt;0.15</formula>
    </cfRule>
  </conditionalFormatting>
  <conditionalFormatting sqref="G18">
    <cfRule type="expression" dxfId="37581" priority="987">
      <formula>AND($N18&gt;0.08,$N18&lt;0.15)</formula>
    </cfRule>
    <cfRule type="expression" dxfId="37580" priority="988" stopIfTrue="1">
      <formula>$N18&gt;0.15</formula>
    </cfRule>
  </conditionalFormatting>
  <conditionalFormatting sqref="G18">
    <cfRule type="expression" dxfId="37579" priority="989">
      <formula>AND($N18&gt;0.08,$N18&lt;0.15)</formula>
    </cfRule>
    <cfRule type="expression" dxfId="37578" priority="990" stopIfTrue="1">
      <formula>$N18&gt;0.15</formula>
    </cfRule>
  </conditionalFormatting>
  <conditionalFormatting sqref="F18">
    <cfRule type="expression" dxfId="37577" priority="983">
      <formula>AND($N18&gt;0.08,$N18&lt;0.15)</formula>
    </cfRule>
    <cfRule type="expression" dxfId="37576" priority="984" stopIfTrue="1">
      <formula>$N18&gt;0.15</formula>
    </cfRule>
  </conditionalFormatting>
  <conditionalFormatting sqref="F18">
    <cfRule type="expression" dxfId="37575" priority="985">
      <formula>AND($N18&gt;0.08,$N18&lt;0.15)</formula>
    </cfRule>
    <cfRule type="expression" dxfId="37574" priority="986" stopIfTrue="1">
      <formula>$N18&gt;0.15</formula>
    </cfRule>
  </conditionalFormatting>
  <conditionalFormatting sqref="F18">
    <cfRule type="expression" dxfId="37573" priority="981">
      <formula>AND($N18&gt;0.08,$N18&lt;0.15)</formula>
    </cfRule>
    <cfRule type="expression" dxfId="37572" priority="982" stopIfTrue="1">
      <formula>$N18&gt;0.15</formula>
    </cfRule>
  </conditionalFormatting>
  <conditionalFormatting sqref="F18">
    <cfRule type="expression" dxfId="37571" priority="979">
      <formula>AND(#REF!&gt;0.08,#REF!&lt;0.15)</formula>
    </cfRule>
    <cfRule type="expression" dxfId="37570" priority="980" stopIfTrue="1">
      <formula>#REF!&gt;0.15</formula>
    </cfRule>
  </conditionalFormatting>
  <conditionalFormatting sqref="F18">
    <cfRule type="expression" dxfId="37569" priority="977">
      <formula>AND($N18&gt;0.08,$N18&lt;0.15)</formula>
    </cfRule>
    <cfRule type="expression" dxfId="37568" priority="978" stopIfTrue="1">
      <formula>$N18&gt;0.15</formula>
    </cfRule>
  </conditionalFormatting>
  <conditionalFormatting sqref="F18">
    <cfRule type="expression" dxfId="37567" priority="975">
      <formula>AND(#REF!&gt;0.08,#REF!&lt;0.15)</formula>
    </cfRule>
    <cfRule type="expression" dxfId="37566" priority="976" stopIfTrue="1">
      <formula>#REF!&gt;0.15</formula>
    </cfRule>
  </conditionalFormatting>
  <conditionalFormatting sqref="E18">
    <cfRule type="expression" dxfId="37565" priority="967">
      <formula>AND(#REF!&gt;0.08,#REF!&lt;0.15)</formula>
    </cfRule>
    <cfRule type="expression" dxfId="37564" priority="968" stopIfTrue="1">
      <formula>#REF!&gt;0.15</formula>
    </cfRule>
  </conditionalFormatting>
  <conditionalFormatting sqref="E18">
    <cfRule type="expression" dxfId="37563" priority="969">
      <formula>AND($N18&gt;0.08,$N18&lt;0.15)</formula>
    </cfRule>
    <cfRule type="expression" dxfId="37562" priority="970" stopIfTrue="1">
      <formula>$N18&gt;0.15</formula>
    </cfRule>
  </conditionalFormatting>
  <conditionalFormatting sqref="E18">
    <cfRule type="expression" dxfId="37561" priority="965">
      <formula>AND($N18&gt;0.08,$N18&lt;0.15)</formula>
    </cfRule>
    <cfRule type="expression" dxfId="37560" priority="966" stopIfTrue="1">
      <formula>$N18&gt;0.15</formula>
    </cfRule>
  </conditionalFormatting>
  <conditionalFormatting sqref="E18">
    <cfRule type="expression" dxfId="37559" priority="963">
      <formula>AND(#REF!&gt;0.08,#REF!&lt;0.15)</formula>
    </cfRule>
    <cfRule type="expression" dxfId="37558" priority="964" stopIfTrue="1">
      <formula>#REF!&gt;0.15</formula>
    </cfRule>
  </conditionalFormatting>
  <conditionalFormatting sqref="D18">
    <cfRule type="expression" dxfId="37557" priority="961">
      <formula>AND($N18&gt;0.08,$N18&lt;0.15)</formula>
    </cfRule>
    <cfRule type="expression" dxfId="37556" priority="962" stopIfTrue="1">
      <formula>$N18&gt;0.15</formula>
    </cfRule>
  </conditionalFormatting>
  <conditionalFormatting sqref="D18">
    <cfRule type="expression" dxfId="37555" priority="959">
      <formula>AND($N18&gt;0.08,$N18&lt;0.15)</formula>
    </cfRule>
    <cfRule type="expression" dxfId="37554" priority="960" stopIfTrue="1">
      <formula>$N18&gt;0.15</formula>
    </cfRule>
  </conditionalFormatting>
  <conditionalFormatting sqref="G18">
    <cfRule type="expression" dxfId="37553" priority="955">
      <formula>AND($N18&gt;0.08,$N18&lt;0.15)</formula>
    </cfRule>
    <cfRule type="expression" dxfId="37552" priority="956" stopIfTrue="1">
      <formula>$N18&gt;0.15</formula>
    </cfRule>
  </conditionalFormatting>
  <conditionalFormatting sqref="G18">
    <cfRule type="expression" dxfId="37551" priority="957">
      <formula>AND($N18&gt;0.08,$N18&lt;0.15)</formula>
    </cfRule>
    <cfRule type="expression" dxfId="37550" priority="958" stopIfTrue="1">
      <formula>$N18&gt;0.15</formula>
    </cfRule>
  </conditionalFormatting>
  <conditionalFormatting sqref="F19">
    <cfRule type="expression" dxfId="37549" priority="951">
      <formula>AND($N19&gt;0.08,$N19&lt;0.15)</formula>
    </cfRule>
    <cfRule type="expression" dxfId="37548" priority="952" stopIfTrue="1">
      <formula>$N19&gt;0.15</formula>
    </cfRule>
  </conditionalFormatting>
  <conditionalFormatting sqref="F19">
    <cfRule type="expression" dxfId="37547" priority="953">
      <formula>AND($N19&gt;0.08,$N19&lt;0.15)</formula>
    </cfRule>
    <cfRule type="expression" dxfId="37546" priority="954" stopIfTrue="1">
      <formula>$N19&gt;0.15</formula>
    </cfRule>
  </conditionalFormatting>
  <conditionalFormatting sqref="F19">
    <cfRule type="expression" dxfId="37545" priority="949">
      <formula>AND($N19&gt;0.08,$N19&lt;0.15)</formula>
    </cfRule>
    <cfRule type="expression" dxfId="37544" priority="950" stopIfTrue="1">
      <formula>$N19&gt;0.15</formula>
    </cfRule>
  </conditionalFormatting>
  <conditionalFormatting sqref="F19">
    <cfRule type="expression" dxfId="37543" priority="947">
      <formula>AND(#REF!&gt;0.08,#REF!&lt;0.15)</formula>
    </cfRule>
    <cfRule type="expression" dxfId="37542" priority="948" stopIfTrue="1">
      <formula>#REF!&gt;0.15</formula>
    </cfRule>
  </conditionalFormatting>
  <conditionalFormatting sqref="F19">
    <cfRule type="expression" dxfId="37541" priority="945">
      <formula>AND($N19&gt;0.08,$N19&lt;0.15)</formula>
    </cfRule>
    <cfRule type="expression" dxfId="37540" priority="946" stopIfTrue="1">
      <formula>$N19&gt;0.15</formula>
    </cfRule>
  </conditionalFormatting>
  <conditionalFormatting sqref="F19">
    <cfRule type="expression" dxfId="37539" priority="943">
      <formula>AND(#REF!&gt;0.08,#REF!&lt;0.15)</formula>
    </cfRule>
    <cfRule type="expression" dxfId="37538" priority="944" stopIfTrue="1">
      <formula>#REF!&gt;0.15</formula>
    </cfRule>
  </conditionalFormatting>
  <conditionalFormatting sqref="E19">
    <cfRule type="expression" dxfId="37537" priority="935">
      <formula>AND(#REF!&gt;0.08,#REF!&lt;0.15)</formula>
    </cfRule>
    <cfRule type="expression" dxfId="37536" priority="936" stopIfTrue="1">
      <formula>#REF!&gt;0.15</formula>
    </cfRule>
  </conditionalFormatting>
  <conditionalFormatting sqref="E19">
    <cfRule type="expression" dxfId="37535" priority="937">
      <formula>AND($N19&gt;0.08,$N19&lt;0.15)</formula>
    </cfRule>
    <cfRule type="expression" dxfId="37534" priority="938" stopIfTrue="1">
      <formula>$N19&gt;0.15</formula>
    </cfRule>
  </conditionalFormatting>
  <conditionalFormatting sqref="E19">
    <cfRule type="expression" dxfId="37533" priority="933">
      <formula>AND($N19&gt;0.08,$N19&lt;0.15)</formula>
    </cfRule>
    <cfRule type="expression" dxfId="37532" priority="934" stopIfTrue="1">
      <formula>$N19&gt;0.15</formula>
    </cfRule>
  </conditionalFormatting>
  <conditionalFormatting sqref="E19">
    <cfRule type="expression" dxfId="37531" priority="931">
      <formula>AND(#REF!&gt;0.08,#REF!&lt;0.15)</formula>
    </cfRule>
    <cfRule type="expression" dxfId="37530" priority="932" stopIfTrue="1">
      <formula>#REF!&gt;0.15</formula>
    </cfRule>
  </conditionalFormatting>
  <conditionalFormatting sqref="D19">
    <cfRule type="expression" dxfId="37529" priority="929">
      <formula>AND($N19&gt;0.08,$N19&lt;0.15)</formula>
    </cfRule>
    <cfRule type="expression" dxfId="37528" priority="930" stopIfTrue="1">
      <formula>$N19&gt;0.15</formula>
    </cfRule>
  </conditionalFormatting>
  <conditionalFormatting sqref="D19">
    <cfRule type="expression" dxfId="37527" priority="927">
      <formula>AND($N19&gt;0.08,$N19&lt;0.15)</formula>
    </cfRule>
    <cfRule type="expression" dxfId="37526" priority="928" stopIfTrue="1">
      <formula>$N19&gt;0.15</formula>
    </cfRule>
  </conditionalFormatting>
  <conditionalFormatting sqref="G19">
    <cfRule type="expression" dxfId="37525" priority="923">
      <formula>AND($N19&gt;0.08,$N19&lt;0.15)</formula>
    </cfRule>
    <cfRule type="expression" dxfId="37524" priority="924" stopIfTrue="1">
      <formula>$N19&gt;0.15</formula>
    </cfRule>
  </conditionalFormatting>
  <conditionalFormatting sqref="G19">
    <cfRule type="expression" dxfId="37523" priority="925">
      <formula>AND($N19&gt;0.08,$N19&lt;0.15)</formula>
    </cfRule>
    <cfRule type="expression" dxfId="37522" priority="926" stopIfTrue="1">
      <formula>$N19&gt;0.15</formula>
    </cfRule>
  </conditionalFormatting>
  <conditionalFormatting sqref="E19">
    <cfRule type="expression" dxfId="37521" priority="911">
      <formula>AND(#REF!&gt;0.08,#REF!&lt;0.15)</formula>
    </cfRule>
    <cfRule type="expression" dxfId="37520" priority="912" stopIfTrue="1">
      <formula>#REF!&gt;0.15</formula>
    </cfRule>
  </conditionalFormatting>
  <conditionalFormatting sqref="E19">
    <cfRule type="expression" dxfId="37519" priority="913">
      <formula>AND($N19&gt;0.08,$N19&lt;0.15)</formula>
    </cfRule>
    <cfRule type="expression" dxfId="37518" priority="914" stopIfTrue="1">
      <formula>$N19&gt;0.15</formula>
    </cfRule>
  </conditionalFormatting>
  <conditionalFormatting sqref="E19">
    <cfRule type="expression" dxfId="37517" priority="905">
      <formula>AND($N19&gt;0.08,$N19&lt;0.15)</formula>
    </cfRule>
    <cfRule type="expression" dxfId="37516" priority="906" stopIfTrue="1">
      <formula>$N19&gt;0.15</formula>
    </cfRule>
  </conditionalFormatting>
  <conditionalFormatting sqref="F19">
    <cfRule type="expression" dxfId="37515" priority="917">
      <formula>AND($N19&gt;0.08,$N19&lt;0.15)</formula>
    </cfRule>
    <cfRule type="expression" dxfId="37514" priority="918" stopIfTrue="1">
      <formula>$N19&gt;0.15</formula>
    </cfRule>
  </conditionalFormatting>
  <conditionalFormatting sqref="F19">
    <cfRule type="expression" dxfId="37513" priority="915">
      <formula>AND(#REF!&gt;0.08,#REF!&lt;0.15)</formula>
    </cfRule>
    <cfRule type="expression" dxfId="37512" priority="916" stopIfTrue="1">
      <formula>#REF!&gt;0.15</formula>
    </cfRule>
  </conditionalFormatting>
  <conditionalFormatting sqref="F19">
    <cfRule type="expression" dxfId="37511" priority="909">
      <formula>AND($N19&gt;0.08,$N19&lt;0.15)</formula>
    </cfRule>
    <cfRule type="expression" dxfId="37510" priority="910" stopIfTrue="1">
      <formula>$N19&gt;0.15</formula>
    </cfRule>
  </conditionalFormatting>
  <conditionalFormatting sqref="F19">
    <cfRule type="expression" dxfId="37509" priority="907">
      <formula>AND(#REF!&gt;0.08,#REF!&lt;0.15)</formula>
    </cfRule>
    <cfRule type="expression" dxfId="37508" priority="908" stopIfTrue="1">
      <formula>#REF!&gt;0.15</formula>
    </cfRule>
  </conditionalFormatting>
  <conditionalFormatting sqref="E19">
    <cfRule type="expression" dxfId="37507" priority="903">
      <formula>AND(#REF!&gt;0.08,#REF!&lt;0.15)</formula>
    </cfRule>
    <cfRule type="expression" dxfId="37506" priority="904" stopIfTrue="1">
      <formula>#REF!&gt;0.15</formula>
    </cfRule>
  </conditionalFormatting>
  <conditionalFormatting sqref="D19">
    <cfRule type="expression" dxfId="37505" priority="901">
      <formula>AND($N19&gt;0.08,$N19&lt;0.15)</formula>
    </cfRule>
    <cfRule type="expression" dxfId="37504" priority="902" stopIfTrue="1">
      <formula>$N19&gt;0.15</formula>
    </cfRule>
  </conditionalFormatting>
  <conditionalFormatting sqref="D19">
    <cfRule type="expression" dxfId="37503" priority="899">
      <formula>AND($N19&gt;0.08,$N19&lt;0.15)</formula>
    </cfRule>
    <cfRule type="expression" dxfId="37502" priority="900" stopIfTrue="1">
      <formula>$N19&gt;0.15</formula>
    </cfRule>
  </conditionalFormatting>
  <conditionalFormatting sqref="G19">
    <cfRule type="expression" dxfId="37501" priority="895">
      <formula>AND(#REF!&gt;0.08,#REF!&lt;0.15)</formula>
    </cfRule>
    <cfRule type="expression" dxfId="37500" priority="896" stopIfTrue="1">
      <formula>#REF!&gt;0.15</formula>
    </cfRule>
  </conditionalFormatting>
  <conditionalFormatting sqref="G19">
    <cfRule type="expression" dxfId="37499" priority="897">
      <formula>AND($N19&gt;0.08,$N19&lt;0.15)</formula>
    </cfRule>
    <cfRule type="expression" dxfId="37498" priority="898" stopIfTrue="1">
      <formula>$N19&gt;0.15</formula>
    </cfRule>
  </conditionalFormatting>
  <conditionalFormatting sqref="G19">
    <cfRule type="expression" dxfId="37497" priority="893">
      <formula>AND($N19&gt;0.08,$N19&lt;0.15)</formula>
    </cfRule>
    <cfRule type="expression" dxfId="37496" priority="894" stopIfTrue="1">
      <formula>$N19&gt;0.15</formula>
    </cfRule>
  </conditionalFormatting>
  <conditionalFormatting sqref="G19">
    <cfRule type="expression" dxfId="37495" priority="891">
      <formula>AND(#REF!&gt;0.08,#REF!&lt;0.15)</formula>
    </cfRule>
    <cfRule type="expression" dxfId="37494" priority="892" stopIfTrue="1">
      <formula>#REF!&gt;0.15</formula>
    </cfRule>
  </conditionalFormatting>
  <conditionalFormatting sqref="E20">
    <cfRule type="expression" dxfId="37493" priority="879">
      <formula>AND(#REF!&gt;0.08,#REF!&lt;0.15)</formula>
    </cfRule>
    <cfRule type="expression" dxfId="37492" priority="880" stopIfTrue="1">
      <formula>#REF!&gt;0.15</formula>
    </cfRule>
  </conditionalFormatting>
  <conditionalFormatting sqref="E20">
    <cfRule type="expression" dxfId="37491" priority="881">
      <formula>AND($N20&gt;0.08,$N20&lt;0.15)</formula>
    </cfRule>
    <cfRule type="expression" dxfId="37490" priority="882" stopIfTrue="1">
      <formula>$N20&gt;0.15</formula>
    </cfRule>
  </conditionalFormatting>
  <conditionalFormatting sqref="E20">
    <cfRule type="expression" dxfId="37489" priority="873">
      <formula>AND($N20&gt;0.08,$N20&lt;0.15)</formula>
    </cfRule>
    <cfRule type="expression" dxfId="37488" priority="874" stopIfTrue="1">
      <formula>$N20&gt;0.15</formula>
    </cfRule>
  </conditionalFormatting>
  <conditionalFormatting sqref="F20">
    <cfRule type="expression" dxfId="37487" priority="885">
      <formula>AND($N20&gt;0.08,$N20&lt;0.15)</formula>
    </cfRule>
    <cfRule type="expression" dxfId="37486" priority="886" stopIfTrue="1">
      <formula>$N20&gt;0.15</formula>
    </cfRule>
  </conditionalFormatting>
  <conditionalFormatting sqref="F20">
    <cfRule type="expression" dxfId="37485" priority="883">
      <formula>AND(#REF!&gt;0.08,#REF!&lt;0.15)</formula>
    </cfRule>
    <cfRule type="expression" dxfId="37484" priority="884" stopIfTrue="1">
      <formula>#REF!&gt;0.15</formula>
    </cfRule>
  </conditionalFormatting>
  <conditionalFormatting sqref="F20">
    <cfRule type="expression" dxfId="37483" priority="877">
      <formula>AND($N20&gt;0.08,$N20&lt;0.15)</formula>
    </cfRule>
    <cfRule type="expression" dxfId="37482" priority="878" stopIfTrue="1">
      <formula>$N20&gt;0.15</formula>
    </cfRule>
  </conditionalFormatting>
  <conditionalFormatting sqref="F20">
    <cfRule type="expression" dxfId="37481" priority="875">
      <formula>AND(#REF!&gt;0.08,#REF!&lt;0.15)</formula>
    </cfRule>
    <cfRule type="expression" dxfId="37480" priority="876" stopIfTrue="1">
      <formula>#REF!&gt;0.15</formula>
    </cfRule>
  </conditionalFormatting>
  <conditionalFormatting sqref="E20">
    <cfRule type="expression" dxfId="37479" priority="871">
      <formula>AND(#REF!&gt;0.08,#REF!&lt;0.15)</formula>
    </cfRule>
    <cfRule type="expression" dxfId="37478" priority="872" stopIfTrue="1">
      <formula>#REF!&gt;0.15</formula>
    </cfRule>
  </conditionalFormatting>
  <conditionalFormatting sqref="D20">
    <cfRule type="expression" dxfId="37477" priority="869">
      <formula>AND($N20&gt;0.08,$N20&lt;0.15)</formula>
    </cfRule>
    <cfRule type="expression" dxfId="37476" priority="870" stopIfTrue="1">
      <formula>$N20&gt;0.15</formula>
    </cfRule>
  </conditionalFormatting>
  <conditionalFormatting sqref="D20">
    <cfRule type="expression" dxfId="37475" priority="867">
      <formula>AND($N20&gt;0.08,$N20&lt;0.15)</formula>
    </cfRule>
    <cfRule type="expression" dxfId="37474" priority="868" stopIfTrue="1">
      <formula>$N20&gt;0.15</formula>
    </cfRule>
  </conditionalFormatting>
  <conditionalFormatting sqref="G20">
    <cfRule type="expression" dxfId="37473" priority="863">
      <formula>AND(#REF!&gt;0.08,#REF!&lt;0.15)</formula>
    </cfRule>
    <cfRule type="expression" dxfId="37472" priority="864" stopIfTrue="1">
      <formula>#REF!&gt;0.15</formula>
    </cfRule>
  </conditionalFormatting>
  <conditionalFormatting sqref="G20">
    <cfRule type="expression" dxfId="37471" priority="865">
      <formula>AND($N20&gt;0.08,$N20&lt;0.15)</formula>
    </cfRule>
    <cfRule type="expression" dxfId="37470" priority="866" stopIfTrue="1">
      <formula>$N20&gt;0.15</formula>
    </cfRule>
  </conditionalFormatting>
  <conditionalFormatting sqref="G20">
    <cfRule type="expression" dxfId="37469" priority="861">
      <formula>AND($N20&gt;0.08,$N20&lt;0.15)</formula>
    </cfRule>
    <cfRule type="expression" dxfId="37468" priority="862" stopIfTrue="1">
      <formula>$N20&gt;0.15</formula>
    </cfRule>
  </conditionalFormatting>
  <conditionalFormatting sqref="G20">
    <cfRule type="expression" dxfId="37467" priority="859">
      <formula>AND(#REF!&gt;0.08,#REF!&lt;0.15)</formula>
    </cfRule>
    <cfRule type="expression" dxfId="37466" priority="860" stopIfTrue="1">
      <formula>#REF!&gt;0.15</formula>
    </cfRule>
  </conditionalFormatting>
  <conditionalFormatting sqref="G20">
    <cfRule type="expression" dxfId="37465" priority="855">
      <formula>AND($N20&gt;0.08,$N20&lt;0.15)</formula>
    </cfRule>
    <cfRule type="expression" dxfId="37464" priority="856" stopIfTrue="1">
      <formula>$N20&gt;0.15</formula>
    </cfRule>
  </conditionalFormatting>
  <conditionalFormatting sqref="G20">
    <cfRule type="expression" dxfId="37463" priority="857">
      <formula>AND($N20&gt;0.08,$N20&lt;0.15)</formula>
    </cfRule>
    <cfRule type="expression" dxfId="37462" priority="858" stopIfTrue="1">
      <formula>$N20&gt;0.15</formula>
    </cfRule>
  </conditionalFormatting>
  <conditionalFormatting sqref="E20">
    <cfRule type="expression" dxfId="37461" priority="851">
      <formula>AND(#REF!&gt;0.08,#REF!&lt;0.15)</formula>
    </cfRule>
    <cfRule type="expression" dxfId="37460" priority="852" stopIfTrue="1">
      <formula>#REF!&gt;0.15</formula>
    </cfRule>
  </conditionalFormatting>
  <conditionalFormatting sqref="E20">
    <cfRule type="expression" dxfId="37459" priority="853">
      <formula>AND($N20&gt;0.08,$N20&lt;0.15)</formula>
    </cfRule>
    <cfRule type="expression" dxfId="37458" priority="854" stopIfTrue="1">
      <formula>$N20&gt;0.15</formula>
    </cfRule>
  </conditionalFormatting>
  <conditionalFormatting sqref="E20">
    <cfRule type="expression" dxfId="37457" priority="849">
      <formula>AND($N20&gt;0.08,$N20&lt;0.15)</formula>
    </cfRule>
    <cfRule type="expression" dxfId="37456" priority="850" stopIfTrue="1">
      <formula>$N20&gt;0.15</formula>
    </cfRule>
  </conditionalFormatting>
  <conditionalFormatting sqref="E20">
    <cfRule type="expression" dxfId="37455" priority="847">
      <formula>AND(#REF!&gt;0.08,#REF!&lt;0.15)</formula>
    </cfRule>
    <cfRule type="expression" dxfId="37454" priority="848" stopIfTrue="1">
      <formula>#REF!&gt;0.15</formula>
    </cfRule>
  </conditionalFormatting>
  <conditionalFormatting sqref="D20">
    <cfRule type="expression" dxfId="37453" priority="845">
      <formula>AND($N20&gt;0.08,$N20&lt;0.15)</formula>
    </cfRule>
    <cfRule type="expression" dxfId="37452" priority="846" stopIfTrue="1">
      <formula>$N20&gt;0.15</formula>
    </cfRule>
  </conditionalFormatting>
  <conditionalFormatting sqref="D20">
    <cfRule type="expression" dxfId="37451" priority="843">
      <formula>AND($N20&gt;0.08,$N20&lt;0.15)</formula>
    </cfRule>
    <cfRule type="expression" dxfId="37450" priority="844" stopIfTrue="1">
      <formula>$N20&gt;0.15</formula>
    </cfRule>
  </conditionalFormatting>
  <conditionalFormatting sqref="F20">
    <cfRule type="expression" dxfId="37449" priority="839">
      <formula>AND($N20&gt;0.08,$N20&lt;0.15)</formula>
    </cfRule>
    <cfRule type="expression" dxfId="37448" priority="840" stopIfTrue="1">
      <formula>$N20&gt;0.15</formula>
    </cfRule>
  </conditionalFormatting>
  <conditionalFormatting sqref="F20">
    <cfRule type="expression" dxfId="37447" priority="841">
      <formula>AND($N20&gt;0.08,$N20&lt;0.15)</formula>
    </cfRule>
    <cfRule type="expression" dxfId="37446" priority="842" stopIfTrue="1">
      <formula>$N20&gt;0.15</formula>
    </cfRule>
  </conditionalFormatting>
  <conditionalFormatting sqref="F20">
    <cfRule type="expression" dxfId="37445" priority="837">
      <formula>AND($N20&gt;0.08,$N20&lt;0.15)</formula>
    </cfRule>
    <cfRule type="expression" dxfId="37444" priority="838" stopIfTrue="1">
      <formula>$N20&gt;0.15</formula>
    </cfRule>
  </conditionalFormatting>
  <conditionalFormatting sqref="F20">
    <cfRule type="expression" dxfId="37443" priority="835">
      <formula>AND(#REF!&gt;0.08,#REF!&lt;0.15)</formula>
    </cfRule>
    <cfRule type="expression" dxfId="37442" priority="836" stopIfTrue="1">
      <formula>#REF!&gt;0.15</formula>
    </cfRule>
  </conditionalFormatting>
  <conditionalFormatting sqref="F20">
    <cfRule type="expression" dxfId="37441" priority="833">
      <formula>AND($N20&gt;0.08,$N20&lt;0.15)</formula>
    </cfRule>
    <cfRule type="expression" dxfId="37440" priority="834" stopIfTrue="1">
      <formula>$N20&gt;0.15</formula>
    </cfRule>
  </conditionalFormatting>
  <conditionalFormatting sqref="F20">
    <cfRule type="expression" dxfId="37439" priority="831">
      <formula>AND(#REF!&gt;0.08,#REF!&lt;0.15)</formula>
    </cfRule>
    <cfRule type="expression" dxfId="37438" priority="832" stopIfTrue="1">
      <formula>#REF!&gt;0.15</formula>
    </cfRule>
  </conditionalFormatting>
  <conditionalFormatting sqref="G23">
    <cfRule type="expression" dxfId="37437" priority="791">
      <formula>AND($N23&gt;0.08,$N23&lt;0.15)</formula>
    </cfRule>
    <cfRule type="expression" dxfId="37436" priority="792" stopIfTrue="1">
      <formula>$N23&gt;0.15</formula>
    </cfRule>
  </conditionalFormatting>
  <conditionalFormatting sqref="G23">
    <cfRule type="expression" dxfId="37435" priority="793">
      <formula>AND($N23&gt;0.08,$N23&lt;0.15)</formula>
    </cfRule>
    <cfRule type="expression" dxfId="37434" priority="794" stopIfTrue="1">
      <formula>$N23&gt;0.15</formula>
    </cfRule>
  </conditionalFormatting>
  <conditionalFormatting sqref="H23">
    <cfRule type="expression" dxfId="37433" priority="789">
      <formula>AND($N23&gt;0.08,$N23&lt;0.15)</formula>
    </cfRule>
    <cfRule type="expression" dxfId="37432" priority="790" stopIfTrue="1">
      <formula>$N23&gt;0.15</formula>
    </cfRule>
  </conditionalFormatting>
  <conditionalFormatting sqref="H23">
    <cfRule type="expression" dxfId="37431" priority="787">
      <formula>AND($N23&gt;0.08,$N23&lt;0.15)</formula>
    </cfRule>
    <cfRule type="expression" dxfId="37430" priority="788" stopIfTrue="1">
      <formula>$N23&gt;0.15</formula>
    </cfRule>
  </conditionalFormatting>
  <conditionalFormatting sqref="G23">
    <cfRule type="expression" dxfId="37429" priority="783">
      <formula>AND($N23&gt;0.08,$N23&lt;0.15)</formula>
    </cfRule>
    <cfRule type="expression" dxfId="37428" priority="784" stopIfTrue="1">
      <formula>$N23&gt;0.15</formula>
    </cfRule>
  </conditionalFormatting>
  <conditionalFormatting sqref="G23">
    <cfRule type="expression" dxfId="37427" priority="785">
      <formula>AND($N23&gt;0.08,$N23&lt;0.15)</formula>
    </cfRule>
    <cfRule type="expression" dxfId="37426" priority="786" stopIfTrue="1">
      <formula>$N23&gt;0.15</formula>
    </cfRule>
  </conditionalFormatting>
  <conditionalFormatting sqref="H23">
    <cfRule type="expression" dxfId="37425" priority="781">
      <formula>AND($N23&gt;0.08,$N23&lt;0.15)</formula>
    </cfRule>
    <cfRule type="expression" dxfId="37424" priority="782" stopIfTrue="1">
      <formula>$N23&gt;0.15</formula>
    </cfRule>
  </conditionalFormatting>
  <conditionalFormatting sqref="H23">
    <cfRule type="expression" dxfId="37423" priority="779">
      <formula>AND($N23&gt;0.08,$N23&lt;0.15)</formula>
    </cfRule>
    <cfRule type="expression" dxfId="37422" priority="780" stopIfTrue="1">
      <formula>$N23&gt;0.15</formula>
    </cfRule>
  </conditionalFormatting>
  <conditionalFormatting sqref="H24">
    <cfRule type="expression" dxfId="37421" priority="777">
      <formula>AND($N24&gt;0.08,$N24&lt;0.15)</formula>
    </cfRule>
    <cfRule type="expression" dxfId="37420" priority="778" stopIfTrue="1">
      <formula>$N24&gt;0.15</formula>
    </cfRule>
  </conditionalFormatting>
  <conditionalFormatting sqref="H24">
    <cfRule type="expression" dxfId="37419" priority="775">
      <formula>AND($N24&gt;0.08,$N24&lt;0.15)</formula>
    </cfRule>
    <cfRule type="expression" dxfId="37418" priority="776" stopIfTrue="1">
      <formula>$N24&gt;0.15</formula>
    </cfRule>
  </conditionalFormatting>
  <conditionalFormatting sqref="E24">
    <cfRule type="expression" dxfId="37417" priority="767">
      <formula>AND(#REF!&gt;0.08,#REF!&lt;0.15)</formula>
    </cfRule>
    <cfRule type="expression" dxfId="37416" priority="768" stopIfTrue="1">
      <formula>#REF!&gt;0.15</formula>
    </cfRule>
  </conditionalFormatting>
  <conditionalFormatting sqref="E24">
    <cfRule type="expression" dxfId="37415" priority="769">
      <formula>AND($N24&gt;0.08,$N24&lt;0.15)</formula>
    </cfRule>
    <cfRule type="expression" dxfId="37414" priority="770" stopIfTrue="1">
      <formula>$N24&gt;0.15</formula>
    </cfRule>
  </conditionalFormatting>
  <conditionalFormatting sqref="E24">
    <cfRule type="expression" dxfId="37413" priority="761">
      <formula>AND($N24&gt;0.08,$N24&lt;0.15)</formula>
    </cfRule>
    <cfRule type="expression" dxfId="37412" priority="762" stopIfTrue="1">
      <formula>$N24&gt;0.15</formula>
    </cfRule>
  </conditionalFormatting>
  <conditionalFormatting sqref="F24">
    <cfRule type="expression" dxfId="37411" priority="773">
      <formula>AND($N24&gt;0.08,$N24&lt;0.15)</formula>
    </cfRule>
    <cfRule type="expression" dxfId="37410" priority="774" stopIfTrue="1">
      <formula>$N24&gt;0.15</formula>
    </cfRule>
  </conditionalFormatting>
  <conditionalFormatting sqref="F24">
    <cfRule type="expression" dxfId="37409" priority="771">
      <formula>AND(#REF!&gt;0.08,#REF!&lt;0.15)</formula>
    </cfRule>
    <cfRule type="expression" dxfId="37408" priority="772" stopIfTrue="1">
      <formula>#REF!&gt;0.15</formula>
    </cfRule>
  </conditionalFormatting>
  <conditionalFormatting sqref="F24">
    <cfRule type="expression" dxfId="37407" priority="765">
      <formula>AND($N24&gt;0.08,$N24&lt;0.15)</formula>
    </cfRule>
    <cfRule type="expression" dxfId="37406" priority="766" stopIfTrue="1">
      <formula>$N24&gt;0.15</formula>
    </cfRule>
  </conditionalFormatting>
  <conditionalFormatting sqref="F24">
    <cfRule type="expression" dxfId="37405" priority="763">
      <formula>AND(#REF!&gt;0.08,#REF!&lt;0.15)</formula>
    </cfRule>
    <cfRule type="expression" dxfId="37404" priority="764" stopIfTrue="1">
      <formula>#REF!&gt;0.15</formula>
    </cfRule>
  </conditionalFormatting>
  <conditionalFormatting sqref="E24">
    <cfRule type="expression" dxfId="37403" priority="759">
      <formula>AND(#REF!&gt;0.08,#REF!&lt;0.15)</formula>
    </cfRule>
    <cfRule type="expression" dxfId="37402" priority="760" stopIfTrue="1">
      <formula>#REF!&gt;0.15</formula>
    </cfRule>
  </conditionalFormatting>
  <conditionalFormatting sqref="D24">
    <cfRule type="expression" dxfId="37401" priority="757">
      <formula>AND($N24&gt;0.08,$N24&lt;0.15)</formula>
    </cfRule>
    <cfRule type="expression" dxfId="37400" priority="758" stopIfTrue="1">
      <formula>$N24&gt;0.15</formula>
    </cfRule>
  </conditionalFormatting>
  <conditionalFormatting sqref="D24">
    <cfRule type="expression" dxfId="37399" priority="755">
      <formula>AND($N24&gt;0.08,$N24&lt;0.15)</formula>
    </cfRule>
    <cfRule type="expression" dxfId="37398" priority="756" stopIfTrue="1">
      <formula>$N24&gt;0.15</formula>
    </cfRule>
  </conditionalFormatting>
  <conditionalFormatting sqref="G24">
    <cfRule type="expression" dxfId="37397" priority="751">
      <formula>AND(#REF!&gt;0.08,#REF!&lt;0.15)</formula>
    </cfRule>
    <cfRule type="expression" dxfId="37396" priority="752" stopIfTrue="1">
      <formula>#REF!&gt;0.15</formula>
    </cfRule>
  </conditionalFormatting>
  <conditionalFormatting sqref="G24">
    <cfRule type="expression" dxfId="37395" priority="753">
      <formula>AND($N24&gt;0.08,$N24&lt;0.15)</formula>
    </cfRule>
    <cfRule type="expression" dxfId="37394" priority="754" stopIfTrue="1">
      <formula>$N24&gt;0.15</formula>
    </cfRule>
  </conditionalFormatting>
  <conditionalFormatting sqref="G24">
    <cfRule type="expression" dxfId="37393" priority="749">
      <formula>AND($N24&gt;0.08,$N24&lt;0.15)</formula>
    </cfRule>
    <cfRule type="expression" dxfId="37392" priority="750" stopIfTrue="1">
      <formula>$N24&gt;0.15</formula>
    </cfRule>
  </conditionalFormatting>
  <conditionalFormatting sqref="G24">
    <cfRule type="expression" dxfId="37391" priority="747">
      <formula>AND(#REF!&gt;0.08,#REF!&lt;0.15)</formula>
    </cfRule>
    <cfRule type="expression" dxfId="37390" priority="748" stopIfTrue="1">
      <formula>#REF!&gt;0.15</formula>
    </cfRule>
  </conditionalFormatting>
  <conditionalFormatting sqref="G24">
    <cfRule type="expression" dxfId="37389" priority="743">
      <formula>AND($N24&gt;0.08,$N24&lt;0.15)</formula>
    </cfRule>
    <cfRule type="expression" dxfId="37388" priority="744" stopIfTrue="1">
      <formula>$N24&gt;0.15</formula>
    </cfRule>
  </conditionalFormatting>
  <conditionalFormatting sqref="G24">
    <cfRule type="expression" dxfId="37387" priority="745">
      <formula>AND($N24&gt;0.08,$N24&lt;0.15)</formula>
    </cfRule>
    <cfRule type="expression" dxfId="37386" priority="746" stopIfTrue="1">
      <formula>$N24&gt;0.15</formula>
    </cfRule>
  </conditionalFormatting>
  <conditionalFormatting sqref="E24">
    <cfRule type="expression" dxfId="37385" priority="739">
      <formula>AND(#REF!&gt;0.08,#REF!&lt;0.15)</formula>
    </cfRule>
    <cfRule type="expression" dxfId="37384" priority="740" stopIfTrue="1">
      <formula>#REF!&gt;0.15</formula>
    </cfRule>
  </conditionalFormatting>
  <conditionalFormatting sqref="E24">
    <cfRule type="expression" dxfId="37383" priority="741">
      <formula>AND($N24&gt;0.08,$N24&lt;0.15)</formula>
    </cfRule>
    <cfRule type="expression" dxfId="37382" priority="742" stopIfTrue="1">
      <formula>$N24&gt;0.15</formula>
    </cfRule>
  </conditionalFormatting>
  <conditionalFormatting sqref="E24">
    <cfRule type="expression" dxfId="37381" priority="737">
      <formula>AND($N24&gt;0.08,$N24&lt;0.15)</formula>
    </cfRule>
    <cfRule type="expression" dxfId="37380" priority="738" stopIfTrue="1">
      <formula>$N24&gt;0.15</formula>
    </cfRule>
  </conditionalFormatting>
  <conditionalFormatting sqref="E24">
    <cfRule type="expression" dxfId="37379" priority="735">
      <formula>AND(#REF!&gt;0.08,#REF!&lt;0.15)</formula>
    </cfRule>
    <cfRule type="expression" dxfId="37378" priority="736" stopIfTrue="1">
      <formula>#REF!&gt;0.15</formula>
    </cfRule>
  </conditionalFormatting>
  <conditionalFormatting sqref="D24">
    <cfRule type="expression" dxfId="37377" priority="733">
      <formula>AND($N24&gt;0.08,$N24&lt;0.15)</formula>
    </cfRule>
    <cfRule type="expression" dxfId="37376" priority="734" stopIfTrue="1">
      <formula>$N24&gt;0.15</formula>
    </cfRule>
  </conditionalFormatting>
  <conditionalFormatting sqref="D24">
    <cfRule type="expression" dxfId="37375" priority="731">
      <formula>AND($N24&gt;0.08,$N24&lt;0.15)</formula>
    </cfRule>
    <cfRule type="expression" dxfId="37374" priority="732" stopIfTrue="1">
      <formula>$N24&gt;0.15</formula>
    </cfRule>
  </conditionalFormatting>
  <conditionalFormatting sqref="F24">
    <cfRule type="expression" dxfId="37373" priority="727">
      <formula>AND($N24&gt;0.08,$N24&lt;0.15)</formula>
    </cfRule>
    <cfRule type="expression" dxfId="37372" priority="728" stopIfTrue="1">
      <formula>$N24&gt;0.15</formula>
    </cfRule>
  </conditionalFormatting>
  <conditionalFormatting sqref="F24">
    <cfRule type="expression" dxfId="37371" priority="729">
      <formula>AND($N24&gt;0.08,$N24&lt;0.15)</formula>
    </cfRule>
    <cfRule type="expression" dxfId="37370" priority="730" stopIfTrue="1">
      <formula>$N24&gt;0.15</formula>
    </cfRule>
  </conditionalFormatting>
  <conditionalFormatting sqref="F24">
    <cfRule type="expression" dxfId="37369" priority="725">
      <formula>AND($N24&gt;0.08,$N24&lt;0.15)</formula>
    </cfRule>
    <cfRule type="expression" dxfId="37368" priority="726" stopIfTrue="1">
      <formula>$N24&gt;0.15</formula>
    </cfRule>
  </conditionalFormatting>
  <conditionalFormatting sqref="F24">
    <cfRule type="expression" dxfId="37367" priority="723">
      <formula>AND(#REF!&gt;0.08,#REF!&lt;0.15)</formula>
    </cfRule>
    <cfRule type="expression" dxfId="37366" priority="724" stopIfTrue="1">
      <formula>#REF!&gt;0.15</formula>
    </cfRule>
  </conditionalFormatting>
  <conditionalFormatting sqref="F24">
    <cfRule type="expression" dxfId="37365" priority="721">
      <formula>AND($N24&gt;0.08,$N24&lt;0.15)</formula>
    </cfRule>
    <cfRule type="expression" dxfId="37364" priority="722" stopIfTrue="1">
      <formula>$N24&gt;0.15</formula>
    </cfRule>
  </conditionalFormatting>
  <conditionalFormatting sqref="F24">
    <cfRule type="expression" dxfId="37363" priority="719">
      <formula>AND(#REF!&gt;0.08,#REF!&lt;0.15)</formula>
    </cfRule>
    <cfRule type="expression" dxfId="37362" priority="720" stopIfTrue="1">
      <formula>#REF!&gt;0.15</formula>
    </cfRule>
  </conditionalFormatting>
  <conditionalFormatting sqref="H24">
    <cfRule type="expression" dxfId="37361" priority="717">
      <formula>AND($N24&gt;0.08,$N24&lt;0.15)</formula>
    </cfRule>
    <cfRule type="expression" dxfId="37360" priority="718" stopIfTrue="1">
      <formula>$N24&gt;0.15</formula>
    </cfRule>
  </conditionalFormatting>
  <conditionalFormatting sqref="H24">
    <cfRule type="expression" dxfId="37359" priority="715">
      <formula>AND($N24&gt;0.08,$N24&lt;0.15)</formula>
    </cfRule>
    <cfRule type="expression" dxfId="37358" priority="716" stopIfTrue="1">
      <formula>$N24&gt;0.15</formula>
    </cfRule>
  </conditionalFormatting>
  <conditionalFormatting sqref="F25">
    <cfRule type="expression" dxfId="37357" priority="711">
      <formula>AND($N25&gt;0.08,$N25&lt;0.15)</formula>
    </cfRule>
    <cfRule type="expression" dxfId="37356" priority="712" stopIfTrue="1">
      <formula>$N25&gt;0.15</formula>
    </cfRule>
  </conditionalFormatting>
  <conditionalFormatting sqref="F25">
    <cfRule type="expression" dxfId="37355" priority="713">
      <formula>AND($N25&gt;0.08,$N25&lt;0.15)</formula>
    </cfRule>
    <cfRule type="expression" dxfId="37354" priority="714" stopIfTrue="1">
      <formula>$N25&gt;0.15</formula>
    </cfRule>
  </conditionalFormatting>
  <conditionalFormatting sqref="F25">
    <cfRule type="expression" dxfId="37353" priority="709">
      <formula>AND($N25&gt;0.08,$N25&lt;0.15)</formula>
    </cfRule>
    <cfRule type="expression" dxfId="37352" priority="710" stopIfTrue="1">
      <formula>$N25&gt;0.15</formula>
    </cfRule>
  </conditionalFormatting>
  <conditionalFormatting sqref="F25">
    <cfRule type="expression" dxfId="37351" priority="707">
      <formula>AND(#REF!&gt;0.08,#REF!&lt;0.15)</formula>
    </cfRule>
    <cfRule type="expression" dxfId="37350" priority="708" stopIfTrue="1">
      <formula>#REF!&gt;0.15</formula>
    </cfRule>
  </conditionalFormatting>
  <conditionalFormatting sqref="F25">
    <cfRule type="expression" dxfId="37349" priority="705">
      <formula>AND($N25&gt;0.08,$N25&lt;0.15)</formula>
    </cfRule>
    <cfRule type="expression" dxfId="37348" priority="706" stopIfTrue="1">
      <formula>$N25&gt;0.15</formula>
    </cfRule>
  </conditionalFormatting>
  <conditionalFormatting sqref="F25">
    <cfRule type="expression" dxfId="37347" priority="703">
      <formula>AND(#REF!&gt;0.08,#REF!&lt;0.15)</formula>
    </cfRule>
    <cfRule type="expression" dxfId="37346" priority="704" stopIfTrue="1">
      <formula>#REF!&gt;0.15</formula>
    </cfRule>
  </conditionalFormatting>
  <conditionalFormatting sqref="E25">
    <cfRule type="expression" dxfId="37345" priority="699">
      <formula>AND(#REF!&gt;0.08,#REF!&lt;0.15)</formula>
    </cfRule>
    <cfRule type="expression" dxfId="37344" priority="700" stopIfTrue="1">
      <formula>#REF!&gt;0.15</formula>
    </cfRule>
  </conditionalFormatting>
  <conditionalFormatting sqref="E25">
    <cfRule type="expression" dxfId="37343" priority="701">
      <formula>AND($N25&gt;0.08,$N25&lt;0.15)</formula>
    </cfRule>
    <cfRule type="expression" dxfId="37342" priority="702" stopIfTrue="1">
      <formula>$N25&gt;0.15</formula>
    </cfRule>
  </conditionalFormatting>
  <conditionalFormatting sqref="E25">
    <cfRule type="expression" dxfId="37341" priority="697">
      <formula>AND($N25&gt;0.08,$N25&lt;0.15)</formula>
    </cfRule>
    <cfRule type="expression" dxfId="37340" priority="698" stopIfTrue="1">
      <formula>$N25&gt;0.15</formula>
    </cfRule>
  </conditionalFormatting>
  <conditionalFormatting sqref="E25">
    <cfRule type="expression" dxfId="37339" priority="695">
      <formula>AND(#REF!&gt;0.08,#REF!&lt;0.15)</formula>
    </cfRule>
    <cfRule type="expression" dxfId="37338" priority="696" stopIfTrue="1">
      <formula>#REF!&gt;0.15</formula>
    </cfRule>
  </conditionalFormatting>
  <conditionalFormatting sqref="D25">
    <cfRule type="expression" dxfId="37337" priority="693">
      <formula>AND($N25&gt;0.08,$N25&lt;0.15)</formula>
    </cfRule>
    <cfRule type="expression" dxfId="37336" priority="694" stopIfTrue="1">
      <formula>$N25&gt;0.15</formula>
    </cfRule>
  </conditionalFormatting>
  <conditionalFormatting sqref="D25">
    <cfRule type="expression" dxfId="37335" priority="691">
      <formula>AND($N25&gt;0.08,$N25&lt;0.15)</formula>
    </cfRule>
    <cfRule type="expression" dxfId="37334" priority="692" stopIfTrue="1">
      <formula>$N25&gt;0.15</formula>
    </cfRule>
  </conditionalFormatting>
  <conditionalFormatting sqref="G25">
    <cfRule type="expression" dxfId="37333" priority="687">
      <formula>AND($N25&gt;0.08,$N25&lt;0.15)</formula>
    </cfRule>
    <cfRule type="expression" dxfId="37332" priority="688" stopIfTrue="1">
      <formula>$N25&gt;0.15</formula>
    </cfRule>
  </conditionalFormatting>
  <conditionalFormatting sqref="G25">
    <cfRule type="expression" dxfId="37331" priority="689">
      <formula>AND($N25&gt;0.08,$N25&lt;0.15)</formula>
    </cfRule>
    <cfRule type="expression" dxfId="37330" priority="690" stopIfTrue="1">
      <formula>$N25&gt;0.15</formula>
    </cfRule>
  </conditionalFormatting>
  <conditionalFormatting sqref="H25">
    <cfRule type="expression" dxfId="37329" priority="685">
      <formula>AND($N25&gt;0.08,$N25&lt;0.15)</formula>
    </cfRule>
    <cfRule type="expression" dxfId="37328" priority="686" stopIfTrue="1">
      <formula>$N25&gt;0.15</formula>
    </cfRule>
  </conditionalFormatting>
  <conditionalFormatting sqref="H25">
    <cfRule type="expression" dxfId="37327" priority="683">
      <formula>AND($N25&gt;0.08,$N25&lt;0.15)</formula>
    </cfRule>
    <cfRule type="expression" dxfId="37326" priority="684" stopIfTrue="1">
      <formula>$N25&gt;0.15</formula>
    </cfRule>
  </conditionalFormatting>
  <conditionalFormatting sqref="H25">
    <cfRule type="expression" dxfId="37325" priority="681">
      <formula>AND($N25&gt;0.08,$N25&lt;0.15)</formula>
    </cfRule>
    <cfRule type="expression" dxfId="37324" priority="682" stopIfTrue="1">
      <formula>$N25&gt;0.15</formula>
    </cfRule>
  </conditionalFormatting>
  <conditionalFormatting sqref="H25">
    <cfRule type="expression" dxfId="37323" priority="679">
      <formula>AND($N25&gt;0.08,$N25&lt;0.15)</formula>
    </cfRule>
    <cfRule type="expression" dxfId="37322" priority="680" stopIfTrue="1">
      <formula>$N25&gt;0.15</formula>
    </cfRule>
  </conditionalFormatting>
  <conditionalFormatting sqref="F7">
    <cfRule type="expression" dxfId="37321" priority="675">
      <formula>AND($N7&gt;0.08,$N7&lt;0.15)</formula>
    </cfRule>
    <cfRule type="expression" dxfId="37320" priority="676" stopIfTrue="1">
      <formula>$N7&gt;0.15</formula>
    </cfRule>
  </conditionalFormatting>
  <conditionalFormatting sqref="F7">
    <cfRule type="expression" dxfId="37319" priority="677">
      <formula>AND($N7&gt;0.08,$N7&lt;0.15)</formula>
    </cfRule>
    <cfRule type="expression" dxfId="37318" priority="678" stopIfTrue="1">
      <formula>$N7&gt;0.15</formula>
    </cfRule>
  </conditionalFormatting>
  <conditionalFormatting sqref="F7">
    <cfRule type="expression" dxfId="37317" priority="673">
      <formula>AND($N7&gt;0.08,$N7&lt;0.15)</formula>
    </cfRule>
    <cfRule type="expression" dxfId="37316" priority="674" stopIfTrue="1">
      <formula>$N7&gt;0.15</formula>
    </cfRule>
  </conditionalFormatting>
  <conditionalFormatting sqref="F7">
    <cfRule type="expression" dxfId="37315" priority="671">
      <formula>AND(#REF!&gt;0.08,#REF!&lt;0.15)</formula>
    </cfRule>
    <cfRule type="expression" dxfId="37314" priority="672" stopIfTrue="1">
      <formula>#REF!&gt;0.15</formula>
    </cfRule>
  </conditionalFormatting>
  <conditionalFormatting sqref="F7">
    <cfRule type="expression" dxfId="37313" priority="669">
      <formula>AND($N7&gt;0.08,$N7&lt;0.15)</formula>
    </cfRule>
    <cfRule type="expression" dxfId="37312" priority="670" stopIfTrue="1">
      <formula>$N7&gt;0.15</formula>
    </cfRule>
  </conditionalFormatting>
  <conditionalFormatting sqref="F7">
    <cfRule type="expression" dxfId="37311" priority="667">
      <formula>AND(#REF!&gt;0.08,#REF!&lt;0.15)</formula>
    </cfRule>
    <cfRule type="expression" dxfId="37310" priority="668" stopIfTrue="1">
      <formula>#REF!&gt;0.15</formula>
    </cfRule>
  </conditionalFormatting>
  <conditionalFormatting sqref="H7">
    <cfRule type="expression" dxfId="37309" priority="665">
      <formula>AND($N7&gt;0.08,$N7&lt;0.15)</formula>
    </cfRule>
    <cfRule type="expression" dxfId="37308" priority="666" stopIfTrue="1">
      <formula>$N7&gt;0.15</formula>
    </cfRule>
  </conditionalFormatting>
  <conditionalFormatting sqref="H7">
    <cfRule type="expression" dxfId="37307" priority="663">
      <formula>AND($N7&gt;0.08,$N7&lt;0.15)</formula>
    </cfRule>
    <cfRule type="expression" dxfId="37306" priority="664" stopIfTrue="1">
      <formula>$N7&gt;0.15</formula>
    </cfRule>
  </conditionalFormatting>
  <conditionalFormatting sqref="E7">
    <cfRule type="expression" dxfId="37305" priority="659">
      <formula>AND(#REF!&gt;0.08,#REF!&lt;0.15)</formula>
    </cfRule>
    <cfRule type="expression" dxfId="37304" priority="660" stopIfTrue="1">
      <formula>#REF!&gt;0.15</formula>
    </cfRule>
  </conditionalFormatting>
  <conditionalFormatting sqref="E7">
    <cfRule type="expression" dxfId="37303" priority="661">
      <formula>AND($N7&gt;0.08,$N7&lt;0.15)</formula>
    </cfRule>
    <cfRule type="expression" dxfId="37302" priority="662" stopIfTrue="1">
      <formula>$N7&gt;0.15</formula>
    </cfRule>
  </conditionalFormatting>
  <conditionalFormatting sqref="E7">
    <cfRule type="expression" dxfId="37301" priority="657">
      <formula>AND($N7&gt;0.08,$N7&lt;0.15)</formula>
    </cfRule>
    <cfRule type="expression" dxfId="37300" priority="658" stopIfTrue="1">
      <formula>$N7&gt;0.15</formula>
    </cfRule>
  </conditionalFormatting>
  <conditionalFormatting sqref="E7">
    <cfRule type="expression" dxfId="37299" priority="655">
      <formula>AND(#REF!&gt;0.08,#REF!&lt;0.15)</formula>
    </cfRule>
    <cfRule type="expression" dxfId="37298" priority="656" stopIfTrue="1">
      <formula>#REF!&gt;0.15</formula>
    </cfRule>
  </conditionalFormatting>
  <conditionalFormatting sqref="D7">
    <cfRule type="expression" dxfId="37297" priority="653">
      <formula>AND($N7&gt;0.08,$N7&lt;0.15)</formula>
    </cfRule>
    <cfRule type="expression" dxfId="37296" priority="654" stopIfTrue="1">
      <formula>$N7&gt;0.15</formula>
    </cfRule>
  </conditionalFormatting>
  <conditionalFormatting sqref="D7">
    <cfRule type="expression" dxfId="37295" priority="651">
      <formula>AND($N7&gt;0.08,$N7&lt;0.15)</formula>
    </cfRule>
    <cfRule type="expression" dxfId="37294" priority="652" stopIfTrue="1">
      <formula>$N7&gt;0.15</formula>
    </cfRule>
  </conditionalFormatting>
  <conditionalFormatting sqref="G7">
    <cfRule type="expression" dxfId="37293" priority="647">
      <formula>AND($N7&gt;0.08,$N7&lt;0.15)</formula>
    </cfRule>
    <cfRule type="expression" dxfId="37292" priority="648" stopIfTrue="1">
      <formula>$N7&gt;0.15</formula>
    </cfRule>
  </conditionalFormatting>
  <conditionalFormatting sqref="G7">
    <cfRule type="expression" dxfId="37291" priority="649">
      <formula>AND($N7&gt;0.08,$N7&lt;0.15)</formula>
    </cfRule>
    <cfRule type="expression" dxfId="37290" priority="650" stopIfTrue="1">
      <formula>$N7&gt;0.15</formula>
    </cfRule>
  </conditionalFormatting>
  <conditionalFormatting sqref="F7">
    <cfRule type="expression" dxfId="37289" priority="643">
      <formula>AND($N7&gt;0.08,$N7&lt;0.15)</formula>
    </cfRule>
    <cfRule type="expression" dxfId="37288" priority="644" stopIfTrue="1">
      <formula>$N7&gt;0.15</formula>
    </cfRule>
  </conditionalFormatting>
  <conditionalFormatting sqref="F7">
    <cfRule type="expression" dxfId="37287" priority="645">
      <formula>AND($N7&gt;0.08,$N7&lt;0.15)</formula>
    </cfRule>
    <cfRule type="expression" dxfId="37286" priority="646" stopIfTrue="1">
      <formula>$N7&gt;0.15</formula>
    </cfRule>
  </conditionalFormatting>
  <conditionalFormatting sqref="F7">
    <cfRule type="expression" dxfId="37285" priority="641">
      <formula>AND($N7&gt;0.08,$N7&lt;0.15)</formula>
    </cfRule>
    <cfRule type="expression" dxfId="37284" priority="642" stopIfTrue="1">
      <formula>$N7&gt;0.15</formula>
    </cfRule>
  </conditionalFormatting>
  <conditionalFormatting sqref="F7">
    <cfRule type="expression" dxfId="37283" priority="639">
      <formula>AND(#REF!&gt;0.08,#REF!&lt;0.15)</formula>
    </cfRule>
    <cfRule type="expression" dxfId="37282" priority="640" stopIfTrue="1">
      <formula>#REF!&gt;0.15</formula>
    </cfRule>
  </conditionalFormatting>
  <conditionalFormatting sqref="F7">
    <cfRule type="expression" dxfId="37281" priority="637">
      <formula>AND($N7&gt;0.08,$N7&lt;0.15)</formula>
    </cfRule>
    <cfRule type="expression" dxfId="37280" priority="638" stopIfTrue="1">
      <formula>$N7&gt;0.15</formula>
    </cfRule>
  </conditionalFormatting>
  <conditionalFormatting sqref="F7">
    <cfRule type="expression" dxfId="37279" priority="635">
      <formula>AND(#REF!&gt;0.08,#REF!&lt;0.15)</formula>
    </cfRule>
    <cfRule type="expression" dxfId="37278" priority="636" stopIfTrue="1">
      <formula>#REF!&gt;0.15</formula>
    </cfRule>
  </conditionalFormatting>
  <conditionalFormatting sqref="H7">
    <cfRule type="expression" dxfId="37277" priority="633">
      <formula>AND($N7&gt;0.08,$N7&lt;0.15)</formula>
    </cfRule>
    <cfRule type="expression" dxfId="37276" priority="634" stopIfTrue="1">
      <formula>$N7&gt;0.15</formula>
    </cfRule>
  </conditionalFormatting>
  <conditionalFormatting sqref="H7">
    <cfRule type="expression" dxfId="37275" priority="631">
      <formula>AND($N7&gt;0.08,$N7&lt;0.15)</formula>
    </cfRule>
    <cfRule type="expression" dxfId="37274" priority="632" stopIfTrue="1">
      <formula>$N7&gt;0.15</formula>
    </cfRule>
  </conditionalFormatting>
  <conditionalFormatting sqref="E7">
    <cfRule type="expression" dxfId="37273" priority="627">
      <formula>AND(#REF!&gt;0.08,#REF!&lt;0.15)</formula>
    </cfRule>
    <cfRule type="expression" dxfId="37272" priority="628" stopIfTrue="1">
      <formula>#REF!&gt;0.15</formula>
    </cfRule>
  </conditionalFormatting>
  <conditionalFormatting sqref="E7">
    <cfRule type="expression" dxfId="37271" priority="629">
      <formula>AND($N7&gt;0.08,$N7&lt;0.15)</formula>
    </cfRule>
    <cfRule type="expression" dxfId="37270" priority="630" stopIfTrue="1">
      <formula>$N7&gt;0.15</formula>
    </cfRule>
  </conditionalFormatting>
  <conditionalFormatting sqref="E7">
    <cfRule type="expression" dxfId="37269" priority="625">
      <formula>AND($N7&gt;0.08,$N7&lt;0.15)</formula>
    </cfRule>
    <cfRule type="expression" dxfId="37268" priority="626" stopIfTrue="1">
      <formula>$N7&gt;0.15</formula>
    </cfRule>
  </conditionalFormatting>
  <conditionalFormatting sqref="E7">
    <cfRule type="expression" dxfId="37267" priority="623">
      <formula>AND(#REF!&gt;0.08,#REF!&lt;0.15)</formula>
    </cfRule>
    <cfRule type="expression" dxfId="37266" priority="624" stopIfTrue="1">
      <formula>#REF!&gt;0.15</formula>
    </cfRule>
  </conditionalFormatting>
  <conditionalFormatting sqref="D7">
    <cfRule type="expression" dxfId="37265" priority="621">
      <formula>AND($N7&gt;0.08,$N7&lt;0.15)</formula>
    </cfRule>
    <cfRule type="expression" dxfId="37264" priority="622" stopIfTrue="1">
      <formula>$N7&gt;0.15</formula>
    </cfRule>
  </conditionalFormatting>
  <conditionalFormatting sqref="D7">
    <cfRule type="expression" dxfId="37263" priority="619">
      <formula>AND($N7&gt;0.08,$N7&lt;0.15)</formula>
    </cfRule>
    <cfRule type="expression" dxfId="37262" priority="620" stopIfTrue="1">
      <formula>$N7&gt;0.15</formula>
    </cfRule>
  </conditionalFormatting>
  <conditionalFormatting sqref="G7">
    <cfRule type="expression" dxfId="37261" priority="615">
      <formula>AND($N7&gt;0.08,$N7&lt;0.15)</formula>
    </cfRule>
    <cfRule type="expression" dxfId="37260" priority="616" stopIfTrue="1">
      <formula>$N7&gt;0.15</formula>
    </cfRule>
  </conditionalFormatting>
  <conditionalFormatting sqref="G7">
    <cfRule type="expression" dxfId="37259" priority="617">
      <formula>AND($N7&gt;0.08,$N7&lt;0.15)</formula>
    </cfRule>
    <cfRule type="expression" dxfId="37258" priority="618" stopIfTrue="1">
      <formula>$N7&gt;0.15</formula>
    </cfRule>
  </conditionalFormatting>
  <conditionalFormatting sqref="F8">
    <cfRule type="expression" dxfId="37257" priority="611">
      <formula>AND($N8&gt;0.08,$N8&lt;0.15)</formula>
    </cfRule>
    <cfRule type="expression" dxfId="37256" priority="612" stopIfTrue="1">
      <formula>$N8&gt;0.15</formula>
    </cfRule>
  </conditionalFormatting>
  <conditionalFormatting sqref="F8">
    <cfRule type="expression" dxfId="37255" priority="613">
      <formula>AND($N8&gt;0.08,$N8&lt;0.15)</formula>
    </cfRule>
    <cfRule type="expression" dxfId="37254" priority="614" stopIfTrue="1">
      <formula>$N8&gt;0.15</formula>
    </cfRule>
  </conditionalFormatting>
  <conditionalFormatting sqref="F8">
    <cfRule type="expression" dxfId="37253" priority="609">
      <formula>AND($N8&gt;0.08,$N8&lt;0.15)</formula>
    </cfRule>
    <cfRule type="expression" dxfId="37252" priority="610" stopIfTrue="1">
      <formula>$N8&gt;0.15</formula>
    </cfRule>
  </conditionalFormatting>
  <conditionalFormatting sqref="F8">
    <cfRule type="expression" dxfId="37251" priority="607">
      <formula>AND(#REF!&gt;0.08,#REF!&lt;0.15)</formula>
    </cfRule>
    <cfRule type="expression" dxfId="37250" priority="608" stopIfTrue="1">
      <formula>#REF!&gt;0.15</formula>
    </cfRule>
  </conditionalFormatting>
  <conditionalFormatting sqref="F8">
    <cfRule type="expression" dxfId="37249" priority="605">
      <formula>AND($N8&gt;0.08,$N8&lt;0.15)</formula>
    </cfRule>
    <cfRule type="expression" dxfId="37248" priority="606" stopIfTrue="1">
      <formula>$N8&gt;0.15</formula>
    </cfRule>
  </conditionalFormatting>
  <conditionalFormatting sqref="F8">
    <cfRule type="expression" dxfId="37247" priority="603">
      <formula>AND(#REF!&gt;0.08,#REF!&lt;0.15)</formula>
    </cfRule>
    <cfRule type="expression" dxfId="37246" priority="604" stopIfTrue="1">
      <formula>#REF!&gt;0.15</formula>
    </cfRule>
  </conditionalFormatting>
  <conditionalFormatting sqref="H8">
    <cfRule type="expression" dxfId="37245" priority="601">
      <formula>AND($N8&gt;0.08,$N8&lt;0.15)</formula>
    </cfRule>
    <cfRule type="expression" dxfId="37244" priority="602" stopIfTrue="1">
      <formula>$N8&gt;0.15</formula>
    </cfRule>
  </conditionalFormatting>
  <conditionalFormatting sqref="H8">
    <cfRule type="expression" dxfId="37243" priority="599">
      <formula>AND($N8&gt;0.08,$N8&lt;0.15)</formula>
    </cfRule>
    <cfRule type="expression" dxfId="37242" priority="600" stopIfTrue="1">
      <formula>$N8&gt;0.15</formula>
    </cfRule>
  </conditionalFormatting>
  <conditionalFormatting sqref="E8">
    <cfRule type="expression" dxfId="37241" priority="595">
      <formula>AND(#REF!&gt;0.08,#REF!&lt;0.15)</formula>
    </cfRule>
    <cfRule type="expression" dxfId="37240" priority="596" stopIfTrue="1">
      <formula>#REF!&gt;0.15</formula>
    </cfRule>
  </conditionalFormatting>
  <conditionalFormatting sqref="E8">
    <cfRule type="expression" dxfId="37239" priority="597">
      <formula>AND($N8&gt;0.08,$N8&lt;0.15)</formula>
    </cfRule>
    <cfRule type="expression" dxfId="37238" priority="598" stopIfTrue="1">
      <formula>$N8&gt;0.15</formula>
    </cfRule>
  </conditionalFormatting>
  <conditionalFormatting sqref="E8">
    <cfRule type="expression" dxfId="37237" priority="593">
      <formula>AND($N8&gt;0.08,$N8&lt;0.15)</formula>
    </cfRule>
    <cfRule type="expression" dxfId="37236" priority="594" stopIfTrue="1">
      <formula>$N8&gt;0.15</formula>
    </cfRule>
  </conditionalFormatting>
  <conditionalFormatting sqref="E8">
    <cfRule type="expression" dxfId="37235" priority="591">
      <formula>AND(#REF!&gt;0.08,#REF!&lt;0.15)</formula>
    </cfRule>
    <cfRule type="expression" dxfId="37234" priority="592" stopIfTrue="1">
      <formula>#REF!&gt;0.15</formula>
    </cfRule>
  </conditionalFormatting>
  <conditionalFormatting sqref="D8">
    <cfRule type="expression" dxfId="37233" priority="589">
      <formula>AND($N8&gt;0.08,$N8&lt;0.15)</formula>
    </cfRule>
    <cfRule type="expression" dxfId="37232" priority="590" stopIfTrue="1">
      <formula>$N8&gt;0.15</formula>
    </cfRule>
  </conditionalFormatting>
  <conditionalFormatting sqref="D8">
    <cfRule type="expression" dxfId="37231" priority="587">
      <formula>AND($N8&gt;0.08,$N8&lt;0.15)</formula>
    </cfRule>
    <cfRule type="expression" dxfId="37230" priority="588" stopIfTrue="1">
      <formula>$N8&gt;0.15</formula>
    </cfRule>
  </conditionalFormatting>
  <conditionalFormatting sqref="G8">
    <cfRule type="expression" dxfId="37229" priority="583">
      <formula>AND($N8&gt;0.08,$N8&lt;0.15)</formula>
    </cfRule>
    <cfRule type="expression" dxfId="37228" priority="584" stopIfTrue="1">
      <formula>$N8&gt;0.15</formula>
    </cfRule>
  </conditionalFormatting>
  <conditionalFormatting sqref="G8">
    <cfRule type="expression" dxfId="37227" priority="585">
      <formula>AND($N8&gt;0.08,$N8&lt;0.15)</formula>
    </cfRule>
    <cfRule type="expression" dxfId="37226" priority="586" stopIfTrue="1">
      <formula>$N8&gt;0.15</formula>
    </cfRule>
  </conditionalFormatting>
  <conditionalFormatting sqref="H8">
    <cfRule type="expression" dxfId="37225" priority="581">
      <formula>AND($N8&gt;0.08,$N8&lt;0.15)</formula>
    </cfRule>
    <cfRule type="expression" dxfId="37224" priority="582" stopIfTrue="1">
      <formula>$N8&gt;0.15</formula>
    </cfRule>
  </conditionalFormatting>
  <conditionalFormatting sqref="H8">
    <cfRule type="expression" dxfId="37223" priority="579">
      <formula>AND($N8&gt;0.08,$N8&lt;0.15)</formula>
    </cfRule>
    <cfRule type="expression" dxfId="37222" priority="580" stopIfTrue="1">
      <formula>$N8&gt;0.15</formula>
    </cfRule>
  </conditionalFormatting>
  <conditionalFormatting sqref="E8">
    <cfRule type="expression" dxfId="37221" priority="571">
      <formula>AND(#REF!&gt;0.08,#REF!&lt;0.15)</formula>
    </cfRule>
    <cfRule type="expression" dxfId="37220" priority="572" stopIfTrue="1">
      <formula>#REF!&gt;0.15</formula>
    </cfRule>
  </conditionalFormatting>
  <conditionalFormatting sqref="E8">
    <cfRule type="expression" dxfId="37219" priority="573">
      <formula>AND($N8&gt;0.08,$N8&lt;0.15)</formula>
    </cfRule>
    <cfRule type="expression" dxfId="37218" priority="574" stopIfTrue="1">
      <formula>$N8&gt;0.15</formula>
    </cfRule>
  </conditionalFormatting>
  <conditionalFormatting sqref="E8">
    <cfRule type="expression" dxfId="37217" priority="565">
      <formula>AND($N8&gt;0.08,$N8&lt;0.15)</formula>
    </cfRule>
    <cfRule type="expression" dxfId="37216" priority="566" stopIfTrue="1">
      <formula>$N8&gt;0.15</formula>
    </cfRule>
  </conditionalFormatting>
  <conditionalFormatting sqref="F8">
    <cfRule type="expression" dxfId="37215" priority="577">
      <formula>AND($N8&gt;0.08,$N8&lt;0.15)</formula>
    </cfRule>
    <cfRule type="expression" dxfId="37214" priority="578" stopIfTrue="1">
      <formula>$N8&gt;0.15</formula>
    </cfRule>
  </conditionalFormatting>
  <conditionalFormatting sqref="F8">
    <cfRule type="expression" dxfId="37213" priority="575">
      <formula>AND(#REF!&gt;0.08,#REF!&lt;0.15)</formula>
    </cfRule>
    <cfRule type="expression" dxfId="37212" priority="576" stopIfTrue="1">
      <formula>#REF!&gt;0.15</formula>
    </cfRule>
  </conditionalFormatting>
  <conditionalFormatting sqref="F8">
    <cfRule type="expression" dxfId="37211" priority="569">
      <formula>AND($N8&gt;0.08,$N8&lt;0.15)</formula>
    </cfRule>
    <cfRule type="expression" dxfId="37210" priority="570" stopIfTrue="1">
      <formula>$N8&gt;0.15</formula>
    </cfRule>
  </conditionalFormatting>
  <conditionalFormatting sqref="F8">
    <cfRule type="expression" dxfId="37209" priority="567">
      <formula>AND(#REF!&gt;0.08,#REF!&lt;0.15)</formula>
    </cfRule>
    <cfRule type="expression" dxfId="37208" priority="568" stopIfTrue="1">
      <formula>#REF!&gt;0.15</formula>
    </cfRule>
  </conditionalFormatting>
  <conditionalFormatting sqref="E8">
    <cfRule type="expression" dxfId="37207" priority="563">
      <formula>AND(#REF!&gt;0.08,#REF!&lt;0.15)</formula>
    </cfRule>
    <cfRule type="expression" dxfId="37206" priority="564" stopIfTrue="1">
      <formula>#REF!&gt;0.15</formula>
    </cfRule>
  </conditionalFormatting>
  <conditionalFormatting sqref="D8">
    <cfRule type="expression" dxfId="37205" priority="561">
      <formula>AND($N8&gt;0.08,$N8&lt;0.15)</formula>
    </cfRule>
    <cfRule type="expression" dxfId="37204" priority="562" stopIfTrue="1">
      <formula>$N8&gt;0.15</formula>
    </cfRule>
  </conditionalFormatting>
  <conditionalFormatting sqref="D8">
    <cfRule type="expression" dxfId="37203" priority="559">
      <formula>AND($N8&gt;0.08,$N8&lt;0.15)</formula>
    </cfRule>
    <cfRule type="expression" dxfId="37202" priority="560" stopIfTrue="1">
      <formula>$N8&gt;0.15</formula>
    </cfRule>
  </conditionalFormatting>
  <conditionalFormatting sqref="G8">
    <cfRule type="expression" dxfId="37201" priority="555">
      <formula>AND(#REF!&gt;0.08,#REF!&lt;0.15)</formula>
    </cfRule>
    <cfRule type="expression" dxfId="37200" priority="556" stopIfTrue="1">
      <formula>#REF!&gt;0.15</formula>
    </cfRule>
  </conditionalFormatting>
  <conditionalFormatting sqref="G8">
    <cfRule type="expression" dxfId="37199" priority="557">
      <formula>AND($N8&gt;0.08,$N8&lt;0.15)</formula>
    </cfRule>
    <cfRule type="expression" dxfId="37198" priority="558" stopIfTrue="1">
      <formula>$N8&gt;0.15</formula>
    </cfRule>
  </conditionalFormatting>
  <conditionalFormatting sqref="G8">
    <cfRule type="expression" dxfId="37197" priority="553">
      <formula>AND($N8&gt;0.08,$N8&lt;0.15)</formula>
    </cfRule>
    <cfRule type="expression" dxfId="37196" priority="554" stopIfTrue="1">
      <formula>$N8&gt;0.15</formula>
    </cfRule>
  </conditionalFormatting>
  <conditionalFormatting sqref="G8">
    <cfRule type="expression" dxfId="37195" priority="551">
      <formula>AND(#REF!&gt;0.08,#REF!&lt;0.15)</formula>
    </cfRule>
    <cfRule type="expression" dxfId="37194" priority="552" stopIfTrue="1">
      <formula>#REF!&gt;0.15</formula>
    </cfRule>
  </conditionalFormatting>
  <conditionalFormatting sqref="G9">
    <cfRule type="expression" dxfId="37193" priority="547">
      <formula>AND($N9&gt;0.08,$N9&lt;0.15)</formula>
    </cfRule>
    <cfRule type="expression" dxfId="37192" priority="548" stopIfTrue="1">
      <formula>$N9&gt;0.15</formula>
    </cfRule>
  </conditionalFormatting>
  <conditionalFormatting sqref="G9">
    <cfRule type="expression" dxfId="37191" priority="549">
      <formula>AND($N9&gt;0.08,$N9&lt;0.15)</formula>
    </cfRule>
    <cfRule type="expression" dxfId="37190" priority="550" stopIfTrue="1">
      <formula>$N9&gt;0.15</formula>
    </cfRule>
  </conditionalFormatting>
  <conditionalFormatting sqref="D9">
    <cfRule type="expression" dxfId="37189" priority="545">
      <formula>AND($N9&gt;0.08,$N9&lt;0.15)</formula>
    </cfRule>
    <cfRule type="expression" dxfId="37188" priority="546" stopIfTrue="1">
      <formula>$N9&gt;0.15</formula>
    </cfRule>
  </conditionalFormatting>
  <conditionalFormatting sqref="D9">
    <cfRule type="expression" dxfId="37187" priority="543">
      <formula>AND($N9&gt;0.08,$N9&lt;0.15)</formula>
    </cfRule>
    <cfRule type="expression" dxfId="37186" priority="544" stopIfTrue="1">
      <formula>$N9&gt;0.15</formula>
    </cfRule>
  </conditionalFormatting>
  <conditionalFormatting sqref="F9">
    <cfRule type="expression" dxfId="37185" priority="539">
      <formula>AND($N9&gt;0.08,$N9&lt;0.15)</formula>
    </cfRule>
    <cfRule type="expression" dxfId="37184" priority="540" stopIfTrue="1">
      <formula>$N9&gt;0.15</formula>
    </cfRule>
  </conditionalFormatting>
  <conditionalFormatting sqref="F9">
    <cfRule type="expression" dxfId="37183" priority="541">
      <formula>AND($N9&gt;0.08,$N9&lt;0.15)</formula>
    </cfRule>
    <cfRule type="expression" dxfId="37182" priority="542" stopIfTrue="1">
      <formula>$N9&gt;0.15</formula>
    </cfRule>
  </conditionalFormatting>
  <conditionalFormatting sqref="F9">
    <cfRule type="expression" dxfId="37181" priority="537">
      <formula>AND($N9&gt;0.08,$N9&lt;0.15)</formula>
    </cfRule>
    <cfRule type="expression" dxfId="37180" priority="538" stopIfTrue="1">
      <formula>$N9&gt;0.15</formula>
    </cfRule>
  </conditionalFormatting>
  <conditionalFormatting sqref="F9">
    <cfRule type="expression" dxfId="37179" priority="535">
      <formula>AND(#REF!&gt;0.08,#REF!&lt;0.15)</formula>
    </cfRule>
    <cfRule type="expression" dxfId="37178" priority="536" stopIfTrue="1">
      <formula>#REF!&gt;0.15</formula>
    </cfRule>
  </conditionalFormatting>
  <conditionalFormatting sqref="F9">
    <cfRule type="expression" dxfId="37177" priority="533">
      <formula>AND($N9&gt;0.08,$N9&lt;0.15)</formula>
    </cfRule>
    <cfRule type="expression" dxfId="37176" priority="534" stopIfTrue="1">
      <formula>$N9&gt;0.15</formula>
    </cfRule>
  </conditionalFormatting>
  <conditionalFormatting sqref="F9">
    <cfRule type="expression" dxfId="37175" priority="531">
      <formula>AND(#REF!&gt;0.08,#REF!&lt;0.15)</formula>
    </cfRule>
    <cfRule type="expression" dxfId="37174" priority="532" stopIfTrue="1">
      <formula>#REF!&gt;0.15</formula>
    </cfRule>
  </conditionalFormatting>
  <conditionalFormatting sqref="E9">
    <cfRule type="expression" dxfId="37173" priority="527">
      <formula>AND(#REF!&gt;0.08,#REF!&lt;0.15)</formula>
    </cfRule>
    <cfRule type="expression" dxfId="37172" priority="528" stopIfTrue="1">
      <formula>#REF!&gt;0.15</formula>
    </cfRule>
  </conditionalFormatting>
  <conditionalFormatting sqref="E9">
    <cfRule type="expression" dxfId="37171" priority="529">
      <formula>AND($N9&gt;0.08,$N9&lt;0.15)</formula>
    </cfRule>
    <cfRule type="expression" dxfId="37170" priority="530" stopIfTrue="1">
      <formula>$N9&gt;0.15</formula>
    </cfRule>
  </conditionalFormatting>
  <conditionalFormatting sqref="E9">
    <cfRule type="expression" dxfId="37169" priority="525">
      <formula>AND($N9&gt;0.08,$N9&lt;0.15)</formula>
    </cfRule>
    <cfRule type="expression" dxfId="37168" priority="526" stopIfTrue="1">
      <formula>$N9&gt;0.15</formula>
    </cfRule>
  </conditionalFormatting>
  <conditionalFormatting sqref="E9">
    <cfRule type="expression" dxfId="37167" priority="523">
      <formula>AND(#REF!&gt;0.08,#REF!&lt;0.15)</formula>
    </cfRule>
    <cfRule type="expression" dxfId="37166" priority="524" stopIfTrue="1">
      <formula>#REF!&gt;0.15</formula>
    </cfRule>
  </conditionalFormatting>
  <conditionalFormatting sqref="H9">
    <cfRule type="expression" dxfId="37165" priority="521">
      <formula>AND($N9&gt;0.08,$N9&lt;0.15)</formula>
    </cfRule>
    <cfRule type="expression" dxfId="37164" priority="522" stopIfTrue="1">
      <formula>$N9&gt;0.15</formula>
    </cfRule>
  </conditionalFormatting>
  <conditionalFormatting sqref="H9">
    <cfRule type="expression" dxfId="37163" priority="519">
      <formula>AND($N9&gt;0.08,$N9&lt;0.15)</formula>
    </cfRule>
    <cfRule type="expression" dxfId="37162" priority="520" stopIfTrue="1">
      <formula>$N9&gt;0.15</formula>
    </cfRule>
  </conditionalFormatting>
  <conditionalFormatting sqref="F9">
    <cfRule type="expression" dxfId="37161" priority="515">
      <formula>AND($N9&gt;0.08,$N9&lt;0.15)</formula>
    </cfRule>
    <cfRule type="expression" dxfId="37160" priority="516" stopIfTrue="1">
      <formula>$N9&gt;0.15</formula>
    </cfRule>
  </conditionalFormatting>
  <conditionalFormatting sqref="F9">
    <cfRule type="expression" dxfId="37159" priority="517">
      <formula>AND($N9&gt;0.08,$N9&lt;0.15)</formula>
    </cfRule>
    <cfRule type="expression" dxfId="37158" priority="518" stopIfTrue="1">
      <formula>$N9&gt;0.15</formula>
    </cfRule>
  </conditionalFormatting>
  <conditionalFormatting sqref="F9">
    <cfRule type="expression" dxfId="37157" priority="513">
      <formula>AND($N9&gt;0.08,$N9&lt;0.15)</formula>
    </cfRule>
    <cfRule type="expression" dxfId="37156" priority="514" stopIfTrue="1">
      <formula>$N9&gt;0.15</formula>
    </cfRule>
  </conditionalFormatting>
  <conditionalFormatting sqref="F9">
    <cfRule type="expression" dxfId="37155" priority="511">
      <formula>AND(#REF!&gt;0.08,#REF!&lt;0.15)</formula>
    </cfRule>
    <cfRule type="expression" dxfId="37154" priority="512" stopIfTrue="1">
      <formula>#REF!&gt;0.15</formula>
    </cfRule>
  </conditionalFormatting>
  <conditionalFormatting sqref="F9">
    <cfRule type="expression" dxfId="37153" priority="509">
      <formula>AND($N9&gt;0.08,$N9&lt;0.15)</formula>
    </cfRule>
    <cfRule type="expression" dxfId="37152" priority="510" stopIfTrue="1">
      <formula>$N9&gt;0.15</formula>
    </cfRule>
  </conditionalFormatting>
  <conditionalFormatting sqref="F9">
    <cfRule type="expression" dxfId="37151" priority="507">
      <formula>AND(#REF!&gt;0.08,#REF!&lt;0.15)</formula>
    </cfRule>
    <cfRule type="expression" dxfId="37150" priority="508" stopIfTrue="1">
      <formula>#REF!&gt;0.15</formula>
    </cfRule>
  </conditionalFormatting>
  <conditionalFormatting sqref="G9">
    <cfRule type="expression" dxfId="37149" priority="503">
      <formula>AND($N9&gt;0.08,$N9&lt;0.15)</formula>
    </cfRule>
    <cfRule type="expression" dxfId="37148" priority="504" stopIfTrue="1">
      <formula>$N9&gt;0.15</formula>
    </cfRule>
  </conditionalFormatting>
  <conditionalFormatting sqref="G9">
    <cfRule type="expression" dxfId="37147" priority="505">
      <formula>AND($N9&gt;0.08,$N9&lt;0.15)</formula>
    </cfRule>
    <cfRule type="expression" dxfId="37146" priority="506" stopIfTrue="1">
      <formula>$N9&gt;0.15</formula>
    </cfRule>
  </conditionalFormatting>
  <conditionalFormatting sqref="E9">
    <cfRule type="expression" dxfId="37145" priority="499">
      <formula>AND(#REF!&gt;0.08,#REF!&lt;0.15)</formula>
    </cfRule>
    <cfRule type="expression" dxfId="37144" priority="500" stopIfTrue="1">
      <formula>#REF!&gt;0.15</formula>
    </cfRule>
  </conditionalFormatting>
  <conditionalFormatting sqref="E9">
    <cfRule type="expression" dxfId="37143" priority="501">
      <formula>AND($N9&gt;0.08,$N9&lt;0.15)</formula>
    </cfRule>
    <cfRule type="expression" dxfId="37142" priority="502" stopIfTrue="1">
      <formula>$N9&gt;0.15</formula>
    </cfRule>
  </conditionalFormatting>
  <conditionalFormatting sqref="E9">
    <cfRule type="expression" dxfId="37141" priority="497">
      <formula>AND($N9&gt;0.08,$N9&lt;0.15)</formula>
    </cfRule>
    <cfRule type="expression" dxfId="37140" priority="498" stopIfTrue="1">
      <formula>$N9&gt;0.15</formula>
    </cfRule>
  </conditionalFormatting>
  <conditionalFormatting sqref="E9">
    <cfRule type="expression" dxfId="37139" priority="495">
      <formula>AND(#REF!&gt;0.08,#REF!&lt;0.15)</formula>
    </cfRule>
    <cfRule type="expression" dxfId="37138" priority="496" stopIfTrue="1">
      <formula>#REF!&gt;0.15</formula>
    </cfRule>
  </conditionalFormatting>
  <conditionalFormatting sqref="D9">
    <cfRule type="expression" dxfId="37137" priority="493">
      <formula>AND($N9&gt;0.08,$N9&lt;0.15)</formula>
    </cfRule>
    <cfRule type="expression" dxfId="37136" priority="494" stopIfTrue="1">
      <formula>$N9&gt;0.15</formula>
    </cfRule>
  </conditionalFormatting>
  <conditionalFormatting sqref="D9">
    <cfRule type="expression" dxfId="37135" priority="491">
      <formula>AND($N9&gt;0.08,$N9&lt;0.15)</formula>
    </cfRule>
    <cfRule type="expression" dxfId="37134" priority="492" stopIfTrue="1">
      <formula>$N9&gt;0.15</formula>
    </cfRule>
  </conditionalFormatting>
  <conditionalFormatting sqref="H9">
    <cfRule type="expression" dxfId="37133" priority="489">
      <formula>AND($N9&gt;0.08,$N9&lt;0.15)</formula>
    </cfRule>
    <cfRule type="expression" dxfId="37132" priority="490" stopIfTrue="1">
      <formula>$N9&gt;0.15</formula>
    </cfRule>
  </conditionalFormatting>
  <conditionalFormatting sqref="H9">
    <cfRule type="expression" dxfId="37131" priority="487">
      <formula>AND($N9&gt;0.08,$N9&lt;0.15)</formula>
    </cfRule>
    <cfRule type="expression" dxfId="37130" priority="488" stopIfTrue="1">
      <formula>$N9&gt;0.15</formula>
    </cfRule>
  </conditionalFormatting>
  <conditionalFormatting sqref="F10">
    <cfRule type="expression" dxfId="37129" priority="483">
      <formula>AND($N10&gt;0.08,$N10&lt;0.15)</formula>
    </cfRule>
    <cfRule type="expression" dxfId="37128" priority="484" stopIfTrue="1">
      <formula>$N10&gt;0.15</formula>
    </cfRule>
  </conditionalFormatting>
  <conditionalFormatting sqref="F10">
    <cfRule type="expression" dxfId="37127" priority="485">
      <formula>AND($N10&gt;0.08,$N10&lt;0.15)</formula>
    </cfRule>
    <cfRule type="expression" dxfId="37126" priority="486" stopIfTrue="1">
      <formula>$N10&gt;0.15</formula>
    </cfRule>
  </conditionalFormatting>
  <conditionalFormatting sqref="F10">
    <cfRule type="expression" dxfId="37125" priority="481">
      <formula>AND($N10&gt;0.08,$N10&lt;0.15)</formula>
    </cfRule>
    <cfRule type="expression" dxfId="37124" priority="482" stopIfTrue="1">
      <formula>$N10&gt;0.15</formula>
    </cfRule>
  </conditionalFormatting>
  <conditionalFormatting sqref="F10">
    <cfRule type="expression" dxfId="37123" priority="479">
      <formula>AND(#REF!&gt;0.08,#REF!&lt;0.15)</formula>
    </cfRule>
    <cfRule type="expression" dxfId="37122" priority="480" stopIfTrue="1">
      <formula>#REF!&gt;0.15</formula>
    </cfRule>
  </conditionalFormatting>
  <conditionalFormatting sqref="F10">
    <cfRule type="expression" dxfId="37121" priority="477">
      <formula>AND($N10&gt;0.08,$N10&lt;0.15)</formula>
    </cfRule>
    <cfRule type="expression" dxfId="37120" priority="478" stopIfTrue="1">
      <formula>$N10&gt;0.15</formula>
    </cfRule>
  </conditionalFormatting>
  <conditionalFormatting sqref="F10">
    <cfRule type="expression" dxfId="37119" priority="475">
      <formula>AND(#REF!&gt;0.08,#REF!&lt;0.15)</formula>
    </cfRule>
    <cfRule type="expression" dxfId="37118" priority="476" stopIfTrue="1">
      <formula>#REF!&gt;0.15</formula>
    </cfRule>
  </conditionalFormatting>
  <conditionalFormatting sqref="H10">
    <cfRule type="expression" dxfId="37117" priority="473">
      <formula>AND($N10&gt;0.08,$N10&lt;0.15)</formula>
    </cfRule>
    <cfRule type="expression" dxfId="37116" priority="474" stopIfTrue="1">
      <formula>$N10&gt;0.15</formula>
    </cfRule>
  </conditionalFormatting>
  <conditionalFormatting sqref="H10">
    <cfRule type="expression" dxfId="37115" priority="471">
      <formula>AND($N10&gt;0.08,$N10&lt;0.15)</formula>
    </cfRule>
    <cfRule type="expression" dxfId="37114" priority="472" stopIfTrue="1">
      <formula>$N10&gt;0.15</formula>
    </cfRule>
  </conditionalFormatting>
  <conditionalFormatting sqref="E10">
    <cfRule type="expression" dxfId="37113" priority="467">
      <formula>AND(#REF!&gt;0.08,#REF!&lt;0.15)</formula>
    </cfRule>
    <cfRule type="expression" dxfId="37112" priority="468" stopIfTrue="1">
      <formula>#REF!&gt;0.15</formula>
    </cfRule>
  </conditionalFormatting>
  <conditionalFormatting sqref="E10">
    <cfRule type="expression" dxfId="37111" priority="469">
      <formula>AND($N10&gt;0.08,$N10&lt;0.15)</formula>
    </cfRule>
    <cfRule type="expression" dxfId="37110" priority="470" stopIfTrue="1">
      <formula>$N10&gt;0.15</formula>
    </cfRule>
  </conditionalFormatting>
  <conditionalFormatting sqref="E10">
    <cfRule type="expression" dxfId="37109" priority="465">
      <formula>AND($N10&gt;0.08,$N10&lt;0.15)</formula>
    </cfRule>
    <cfRule type="expression" dxfId="37108" priority="466" stopIfTrue="1">
      <formula>$N10&gt;0.15</formula>
    </cfRule>
  </conditionalFormatting>
  <conditionalFormatting sqref="E10">
    <cfRule type="expression" dxfId="37107" priority="463">
      <formula>AND(#REF!&gt;0.08,#REF!&lt;0.15)</formula>
    </cfRule>
    <cfRule type="expression" dxfId="37106" priority="464" stopIfTrue="1">
      <formula>#REF!&gt;0.15</formula>
    </cfRule>
  </conditionalFormatting>
  <conditionalFormatting sqref="D10">
    <cfRule type="expression" dxfId="37105" priority="461">
      <formula>AND($N10&gt;0.08,$N10&lt;0.15)</formula>
    </cfRule>
    <cfRule type="expression" dxfId="37104" priority="462" stopIfTrue="1">
      <formula>$N10&gt;0.15</formula>
    </cfRule>
  </conditionalFormatting>
  <conditionalFormatting sqref="D10">
    <cfRule type="expression" dxfId="37103" priority="459">
      <formula>AND($N10&gt;0.08,$N10&lt;0.15)</formula>
    </cfRule>
    <cfRule type="expression" dxfId="37102" priority="460" stopIfTrue="1">
      <formula>$N10&gt;0.15</formula>
    </cfRule>
  </conditionalFormatting>
  <conditionalFormatting sqref="G10">
    <cfRule type="expression" dxfId="37101" priority="455">
      <formula>AND($N10&gt;0.08,$N10&lt;0.15)</formula>
    </cfRule>
    <cfRule type="expression" dxfId="37100" priority="456" stopIfTrue="1">
      <formula>$N10&gt;0.15</formula>
    </cfRule>
  </conditionalFormatting>
  <conditionalFormatting sqref="G10">
    <cfRule type="expression" dxfId="37099" priority="457">
      <formula>AND($N10&gt;0.08,$N10&lt;0.15)</formula>
    </cfRule>
    <cfRule type="expression" dxfId="37098" priority="458" stopIfTrue="1">
      <formula>$N10&gt;0.15</formula>
    </cfRule>
  </conditionalFormatting>
  <conditionalFormatting sqref="F10">
    <cfRule type="expression" dxfId="37097" priority="451">
      <formula>AND($N10&gt;0.08,$N10&lt;0.15)</formula>
    </cfRule>
    <cfRule type="expression" dxfId="37096" priority="452" stopIfTrue="1">
      <formula>$N10&gt;0.15</formula>
    </cfRule>
  </conditionalFormatting>
  <conditionalFormatting sqref="F10">
    <cfRule type="expression" dxfId="37095" priority="453">
      <formula>AND($N10&gt;0.08,$N10&lt;0.15)</formula>
    </cfRule>
    <cfRule type="expression" dxfId="37094" priority="454" stopIfTrue="1">
      <formula>$N10&gt;0.15</formula>
    </cfRule>
  </conditionalFormatting>
  <conditionalFormatting sqref="F10">
    <cfRule type="expression" dxfId="37093" priority="449">
      <formula>AND($N10&gt;0.08,$N10&lt;0.15)</formula>
    </cfRule>
    <cfRule type="expression" dxfId="37092" priority="450" stopIfTrue="1">
      <formula>$N10&gt;0.15</formula>
    </cfRule>
  </conditionalFormatting>
  <conditionalFormatting sqref="F10">
    <cfRule type="expression" dxfId="37091" priority="447">
      <formula>AND(#REF!&gt;0.08,#REF!&lt;0.15)</formula>
    </cfRule>
    <cfRule type="expression" dxfId="37090" priority="448" stopIfTrue="1">
      <formula>#REF!&gt;0.15</formula>
    </cfRule>
  </conditionalFormatting>
  <conditionalFormatting sqref="F10">
    <cfRule type="expression" dxfId="37089" priority="445">
      <formula>AND($N10&gt;0.08,$N10&lt;0.15)</formula>
    </cfRule>
    <cfRule type="expression" dxfId="37088" priority="446" stopIfTrue="1">
      <formula>$N10&gt;0.15</formula>
    </cfRule>
  </conditionalFormatting>
  <conditionalFormatting sqref="F10">
    <cfRule type="expression" dxfId="37087" priority="443">
      <formula>AND(#REF!&gt;0.08,#REF!&lt;0.15)</formula>
    </cfRule>
    <cfRule type="expression" dxfId="37086" priority="444" stopIfTrue="1">
      <formula>#REF!&gt;0.15</formula>
    </cfRule>
  </conditionalFormatting>
  <conditionalFormatting sqref="H10">
    <cfRule type="expression" dxfId="37085" priority="441">
      <formula>AND($N10&gt;0.08,$N10&lt;0.15)</formula>
    </cfRule>
    <cfRule type="expression" dxfId="37084" priority="442" stopIfTrue="1">
      <formula>$N10&gt;0.15</formula>
    </cfRule>
  </conditionalFormatting>
  <conditionalFormatting sqref="H10">
    <cfRule type="expression" dxfId="37083" priority="439">
      <formula>AND($N10&gt;0.08,$N10&lt;0.15)</formula>
    </cfRule>
    <cfRule type="expression" dxfId="37082" priority="440" stopIfTrue="1">
      <formula>$N10&gt;0.15</formula>
    </cfRule>
  </conditionalFormatting>
  <conditionalFormatting sqref="E10">
    <cfRule type="expression" dxfId="37081" priority="435">
      <formula>AND(#REF!&gt;0.08,#REF!&lt;0.15)</formula>
    </cfRule>
    <cfRule type="expression" dxfId="37080" priority="436" stopIfTrue="1">
      <formula>#REF!&gt;0.15</formula>
    </cfRule>
  </conditionalFormatting>
  <conditionalFormatting sqref="E10">
    <cfRule type="expression" dxfId="37079" priority="437">
      <formula>AND($N10&gt;0.08,$N10&lt;0.15)</formula>
    </cfRule>
    <cfRule type="expression" dxfId="37078" priority="438" stopIfTrue="1">
      <formula>$N10&gt;0.15</formula>
    </cfRule>
  </conditionalFormatting>
  <conditionalFormatting sqref="E10">
    <cfRule type="expression" dxfId="37077" priority="433">
      <formula>AND($N10&gt;0.08,$N10&lt;0.15)</formula>
    </cfRule>
    <cfRule type="expression" dxfId="37076" priority="434" stopIfTrue="1">
      <formula>$N10&gt;0.15</formula>
    </cfRule>
  </conditionalFormatting>
  <conditionalFormatting sqref="E10">
    <cfRule type="expression" dxfId="37075" priority="431">
      <formula>AND(#REF!&gt;0.08,#REF!&lt;0.15)</formula>
    </cfRule>
    <cfRule type="expression" dxfId="37074" priority="432" stopIfTrue="1">
      <formula>#REF!&gt;0.15</formula>
    </cfRule>
  </conditionalFormatting>
  <conditionalFormatting sqref="D10">
    <cfRule type="expression" dxfId="37073" priority="429">
      <formula>AND($N10&gt;0.08,$N10&lt;0.15)</formula>
    </cfRule>
    <cfRule type="expression" dxfId="37072" priority="430" stopIfTrue="1">
      <formula>$N10&gt;0.15</formula>
    </cfRule>
  </conditionalFormatting>
  <conditionalFormatting sqref="D10">
    <cfRule type="expression" dxfId="37071" priority="427">
      <formula>AND($N10&gt;0.08,$N10&lt;0.15)</formula>
    </cfRule>
    <cfRule type="expression" dxfId="37070" priority="428" stopIfTrue="1">
      <formula>$N10&gt;0.15</formula>
    </cfRule>
  </conditionalFormatting>
  <conditionalFormatting sqref="G10">
    <cfRule type="expression" dxfId="37069" priority="423">
      <formula>AND($N10&gt;0.08,$N10&lt;0.15)</formula>
    </cfRule>
    <cfRule type="expression" dxfId="37068" priority="424" stopIfTrue="1">
      <formula>$N10&gt;0.15</formula>
    </cfRule>
  </conditionalFormatting>
  <conditionalFormatting sqref="G10">
    <cfRule type="expression" dxfId="37067" priority="425">
      <formula>AND($N10&gt;0.08,$N10&lt;0.15)</formula>
    </cfRule>
    <cfRule type="expression" dxfId="37066" priority="426" stopIfTrue="1">
      <formula>$N10&gt;0.15</formula>
    </cfRule>
  </conditionalFormatting>
  <conditionalFormatting sqref="F11">
    <cfRule type="expression" dxfId="37065" priority="419">
      <formula>AND($N11&gt;0.08,$N11&lt;0.15)</formula>
    </cfRule>
    <cfRule type="expression" dxfId="37064" priority="420" stopIfTrue="1">
      <formula>$N11&gt;0.15</formula>
    </cfRule>
  </conditionalFormatting>
  <conditionalFormatting sqref="F11">
    <cfRule type="expression" dxfId="37063" priority="421">
      <formula>AND($N11&gt;0.08,$N11&lt;0.15)</formula>
    </cfRule>
    <cfRule type="expression" dxfId="37062" priority="422" stopIfTrue="1">
      <formula>$N11&gt;0.15</formula>
    </cfRule>
  </conditionalFormatting>
  <conditionalFormatting sqref="F11">
    <cfRule type="expression" dxfId="37061" priority="417">
      <formula>AND($N11&gt;0.08,$N11&lt;0.15)</formula>
    </cfRule>
    <cfRule type="expression" dxfId="37060" priority="418" stopIfTrue="1">
      <formula>$N11&gt;0.15</formula>
    </cfRule>
  </conditionalFormatting>
  <conditionalFormatting sqref="F11">
    <cfRule type="expression" dxfId="37059" priority="415">
      <formula>AND(#REF!&gt;0.08,#REF!&lt;0.15)</formula>
    </cfRule>
    <cfRule type="expression" dxfId="37058" priority="416" stopIfTrue="1">
      <formula>#REF!&gt;0.15</formula>
    </cfRule>
  </conditionalFormatting>
  <conditionalFormatting sqref="F11">
    <cfRule type="expression" dxfId="37057" priority="413">
      <formula>AND($N11&gt;0.08,$N11&lt;0.15)</formula>
    </cfRule>
    <cfRule type="expression" dxfId="37056" priority="414" stopIfTrue="1">
      <formula>$N11&gt;0.15</formula>
    </cfRule>
  </conditionalFormatting>
  <conditionalFormatting sqref="F11">
    <cfRule type="expression" dxfId="37055" priority="411">
      <formula>AND(#REF!&gt;0.08,#REF!&lt;0.15)</formula>
    </cfRule>
    <cfRule type="expression" dxfId="37054" priority="412" stopIfTrue="1">
      <formula>#REF!&gt;0.15</formula>
    </cfRule>
  </conditionalFormatting>
  <conditionalFormatting sqref="H11">
    <cfRule type="expression" dxfId="37053" priority="409">
      <formula>AND($N11&gt;0.08,$N11&lt;0.15)</formula>
    </cfRule>
    <cfRule type="expression" dxfId="37052" priority="410" stopIfTrue="1">
      <formula>$N11&gt;0.15</formula>
    </cfRule>
  </conditionalFormatting>
  <conditionalFormatting sqref="H11">
    <cfRule type="expression" dxfId="37051" priority="407">
      <formula>AND($N11&gt;0.08,$N11&lt;0.15)</formula>
    </cfRule>
    <cfRule type="expression" dxfId="37050" priority="408" stopIfTrue="1">
      <formula>$N11&gt;0.15</formula>
    </cfRule>
  </conditionalFormatting>
  <conditionalFormatting sqref="E11">
    <cfRule type="expression" dxfId="37049" priority="403">
      <formula>AND(#REF!&gt;0.08,#REF!&lt;0.15)</formula>
    </cfRule>
    <cfRule type="expression" dxfId="37048" priority="404" stopIfTrue="1">
      <formula>#REF!&gt;0.15</formula>
    </cfRule>
  </conditionalFormatting>
  <conditionalFormatting sqref="E11">
    <cfRule type="expression" dxfId="37047" priority="405">
      <formula>AND($N11&gt;0.08,$N11&lt;0.15)</formula>
    </cfRule>
    <cfRule type="expression" dxfId="37046" priority="406" stopIfTrue="1">
      <formula>$N11&gt;0.15</formula>
    </cfRule>
  </conditionalFormatting>
  <conditionalFormatting sqref="E11">
    <cfRule type="expression" dxfId="37045" priority="401">
      <formula>AND($N11&gt;0.08,$N11&lt;0.15)</formula>
    </cfRule>
    <cfRule type="expression" dxfId="37044" priority="402" stopIfTrue="1">
      <formula>$N11&gt;0.15</formula>
    </cfRule>
  </conditionalFormatting>
  <conditionalFormatting sqref="E11">
    <cfRule type="expression" dxfId="37043" priority="399">
      <formula>AND(#REF!&gt;0.08,#REF!&lt;0.15)</formula>
    </cfRule>
    <cfRule type="expression" dxfId="37042" priority="400" stopIfTrue="1">
      <formula>#REF!&gt;0.15</formula>
    </cfRule>
  </conditionalFormatting>
  <conditionalFormatting sqref="D11">
    <cfRule type="expression" dxfId="37041" priority="397">
      <formula>AND($N11&gt;0.08,$N11&lt;0.15)</formula>
    </cfRule>
    <cfRule type="expression" dxfId="37040" priority="398" stopIfTrue="1">
      <formula>$N11&gt;0.15</formula>
    </cfRule>
  </conditionalFormatting>
  <conditionalFormatting sqref="D11">
    <cfRule type="expression" dxfId="37039" priority="395">
      <formula>AND($N11&gt;0.08,$N11&lt;0.15)</formula>
    </cfRule>
    <cfRule type="expression" dxfId="37038" priority="396" stopIfTrue="1">
      <formula>$N11&gt;0.15</formula>
    </cfRule>
  </conditionalFormatting>
  <conditionalFormatting sqref="G11">
    <cfRule type="expression" dxfId="37037" priority="391">
      <formula>AND($N11&gt;0.08,$N11&lt;0.15)</formula>
    </cfRule>
    <cfRule type="expression" dxfId="37036" priority="392" stopIfTrue="1">
      <formula>$N11&gt;0.15</formula>
    </cfRule>
  </conditionalFormatting>
  <conditionalFormatting sqref="G11">
    <cfRule type="expression" dxfId="37035" priority="393">
      <formula>AND($N11&gt;0.08,$N11&lt;0.15)</formula>
    </cfRule>
    <cfRule type="expression" dxfId="37034" priority="394" stopIfTrue="1">
      <formula>$N11&gt;0.15</formula>
    </cfRule>
  </conditionalFormatting>
  <conditionalFormatting sqref="F11">
    <cfRule type="expression" dxfId="37033" priority="387">
      <formula>AND($N11&gt;0.08,$N11&lt;0.15)</formula>
    </cfRule>
    <cfRule type="expression" dxfId="37032" priority="388" stopIfTrue="1">
      <formula>$N11&gt;0.15</formula>
    </cfRule>
  </conditionalFormatting>
  <conditionalFormatting sqref="F11">
    <cfRule type="expression" dxfId="37031" priority="389">
      <formula>AND($N11&gt;0.08,$N11&lt;0.15)</formula>
    </cfRule>
    <cfRule type="expression" dxfId="37030" priority="390" stopIfTrue="1">
      <formula>$N11&gt;0.15</formula>
    </cfRule>
  </conditionalFormatting>
  <conditionalFormatting sqref="F11">
    <cfRule type="expression" dxfId="37029" priority="385">
      <formula>AND($N11&gt;0.08,$N11&lt;0.15)</formula>
    </cfRule>
    <cfRule type="expression" dxfId="37028" priority="386" stopIfTrue="1">
      <formula>$N11&gt;0.15</formula>
    </cfRule>
  </conditionalFormatting>
  <conditionalFormatting sqref="F11">
    <cfRule type="expression" dxfId="37027" priority="383">
      <formula>AND(#REF!&gt;0.08,#REF!&lt;0.15)</formula>
    </cfRule>
    <cfRule type="expression" dxfId="37026" priority="384" stopIfTrue="1">
      <formula>#REF!&gt;0.15</formula>
    </cfRule>
  </conditionalFormatting>
  <conditionalFormatting sqref="F11">
    <cfRule type="expression" dxfId="37025" priority="381">
      <formula>AND($N11&gt;0.08,$N11&lt;0.15)</formula>
    </cfRule>
    <cfRule type="expression" dxfId="37024" priority="382" stopIfTrue="1">
      <formula>$N11&gt;0.15</formula>
    </cfRule>
  </conditionalFormatting>
  <conditionalFormatting sqref="F11">
    <cfRule type="expression" dxfId="37023" priority="379">
      <formula>AND(#REF!&gt;0.08,#REF!&lt;0.15)</formula>
    </cfRule>
    <cfRule type="expression" dxfId="37022" priority="380" stopIfTrue="1">
      <formula>#REF!&gt;0.15</formula>
    </cfRule>
  </conditionalFormatting>
  <conditionalFormatting sqref="H11">
    <cfRule type="expression" dxfId="37021" priority="377">
      <formula>AND($N11&gt;0.08,$N11&lt;0.15)</formula>
    </cfRule>
    <cfRule type="expression" dxfId="37020" priority="378" stopIfTrue="1">
      <formula>$N11&gt;0.15</formula>
    </cfRule>
  </conditionalFormatting>
  <conditionalFormatting sqref="H11">
    <cfRule type="expression" dxfId="37019" priority="375">
      <formula>AND($N11&gt;0.08,$N11&lt;0.15)</formula>
    </cfRule>
    <cfRule type="expression" dxfId="37018" priority="376" stopIfTrue="1">
      <formula>$N11&gt;0.15</formula>
    </cfRule>
  </conditionalFormatting>
  <conditionalFormatting sqref="E11">
    <cfRule type="expression" dxfId="37017" priority="371">
      <formula>AND(#REF!&gt;0.08,#REF!&lt;0.15)</formula>
    </cfRule>
    <cfRule type="expression" dxfId="37016" priority="372" stopIfTrue="1">
      <formula>#REF!&gt;0.15</formula>
    </cfRule>
  </conditionalFormatting>
  <conditionalFormatting sqref="E11">
    <cfRule type="expression" dxfId="37015" priority="373">
      <formula>AND($N11&gt;0.08,$N11&lt;0.15)</formula>
    </cfRule>
    <cfRule type="expression" dxfId="37014" priority="374" stopIfTrue="1">
      <formula>$N11&gt;0.15</formula>
    </cfRule>
  </conditionalFormatting>
  <conditionalFormatting sqref="E11">
    <cfRule type="expression" dxfId="37013" priority="369">
      <formula>AND($N11&gt;0.08,$N11&lt;0.15)</formula>
    </cfRule>
    <cfRule type="expression" dxfId="37012" priority="370" stopIfTrue="1">
      <formula>$N11&gt;0.15</formula>
    </cfRule>
  </conditionalFormatting>
  <conditionalFormatting sqref="E11">
    <cfRule type="expression" dxfId="37011" priority="367">
      <formula>AND(#REF!&gt;0.08,#REF!&lt;0.15)</formula>
    </cfRule>
    <cfRule type="expression" dxfId="37010" priority="368" stopIfTrue="1">
      <formula>#REF!&gt;0.15</formula>
    </cfRule>
  </conditionalFormatting>
  <conditionalFormatting sqref="D11">
    <cfRule type="expression" dxfId="37009" priority="365">
      <formula>AND($N11&gt;0.08,$N11&lt;0.15)</formula>
    </cfRule>
    <cfRule type="expression" dxfId="37008" priority="366" stopIfTrue="1">
      <formula>$N11&gt;0.15</formula>
    </cfRule>
  </conditionalFormatting>
  <conditionalFormatting sqref="D11">
    <cfRule type="expression" dxfId="37007" priority="363">
      <formula>AND($N11&gt;0.08,$N11&lt;0.15)</formula>
    </cfRule>
    <cfRule type="expression" dxfId="37006" priority="364" stopIfTrue="1">
      <formula>$N11&gt;0.15</formula>
    </cfRule>
  </conditionalFormatting>
  <conditionalFormatting sqref="G11">
    <cfRule type="expression" dxfId="37005" priority="359">
      <formula>AND($N11&gt;0.08,$N11&lt;0.15)</formula>
    </cfRule>
    <cfRule type="expression" dxfId="37004" priority="360" stopIfTrue="1">
      <formula>$N11&gt;0.15</formula>
    </cfRule>
  </conditionalFormatting>
  <conditionalFormatting sqref="G11">
    <cfRule type="expression" dxfId="37003" priority="361">
      <formula>AND($N11&gt;0.08,$N11&lt;0.15)</formula>
    </cfRule>
    <cfRule type="expression" dxfId="37002" priority="362" stopIfTrue="1">
      <formula>$N11&gt;0.15</formula>
    </cfRule>
  </conditionalFormatting>
  <conditionalFormatting sqref="H12">
    <cfRule type="expression" dxfId="37001" priority="357">
      <formula>AND($N12&gt;0.08,$N12&lt;0.15)</formula>
    </cfRule>
    <cfRule type="expression" dxfId="37000" priority="358" stopIfTrue="1">
      <formula>$N12&gt;0.15</formula>
    </cfRule>
  </conditionalFormatting>
  <conditionalFormatting sqref="H12">
    <cfRule type="expression" dxfId="36999" priority="355">
      <formula>AND($N12&gt;0.08,$N12&lt;0.15)</formula>
    </cfRule>
    <cfRule type="expression" dxfId="36998" priority="356" stopIfTrue="1">
      <formula>$N12&gt;0.15</formula>
    </cfRule>
  </conditionalFormatting>
  <conditionalFormatting sqref="E12">
    <cfRule type="expression" dxfId="36997" priority="347">
      <formula>AND(#REF!&gt;0.08,#REF!&lt;0.15)</formula>
    </cfRule>
    <cfRule type="expression" dxfId="36996" priority="348" stopIfTrue="1">
      <formula>#REF!&gt;0.15</formula>
    </cfRule>
  </conditionalFormatting>
  <conditionalFormatting sqref="E12">
    <cfRule type="expression" dxfId="36995" priority="349">
      <formula>AND($N12&gt;0.08,$N12&lt;0.15)</formula>
    </cfRule>
    <cfRule type="expression" dxfId="36994" priority="350" stopIfTrue="1">
      <formula>$N12&gt;0.15</formula>
    </cfRule>
  </conditionalFormatting>
  <conditionalFormatting sqref="E12">
    <cfRule type="expression" dxfId="36993" priority="341">
      <formula>AND($N12&gt;0.08,$N12&lt;0.15)</formula>
    </cfRule>
    <cfRule type="expression" dxfId="36992" priority="342" stopIfTrue="1">
      <formula>$N12&gt;0.15</formula>
    </cfRule>
  </conditionalFormatting>
  <conditionalFormatting sqref="F12">
    <cfRule type="expression" dxfId="36991" priority="353">
      <formula>AND($N12&gt;0.08,$N12&lt;0.15)</formula>
    </cfRule>
    <cfRule type="expression" dxfId="36990" priority="354" stopIfTrue="1">
      <formula>$N12&gt;0.15</formula>
    </cfRule>
  </conditionalFormatting>
  <conditionalFormatting sqref="F12">
    <cfRule type="expression" dxfId="36989" priority="351">
      <formula>AND(#REF!&gt;0.08,#REF!&lt;0.15)</formula>
    </cfRule>
    <cfRule type="expression" dxfId="36988" priority="352" stopIfTrue="1">
      <formula>#REF!&gt;0.15</formula>
    </cfRule>
  </conditionalFormatting>
  <conditionalFormatting sqref="F12">
    <cfRule type="expression" dxfId="36987" priority="345">
      <formula>AND($N12&gt;0.08,$N12&lt;0.15)</formula>
    </cfRule>
    <cfRule type="expression" dxfId="36986" priority="346" stopIfTrue="1">
      <formula>$N12&gt;0.15</formula>
    </cfRule>
  </conditionalFormatting>
  <conditionalFormatting sqref="F12">
    <cfRule type="expression" dxfId="36985" priority="343">
      <formula>AND(#REF!&gt;0.08,#REF!&lt;0.15)</formula>
    </cfRule>
    <cfRule type="expression" dxfId="36984" priority="344" stopIfTrue="1">
      <formula>#REF!&gt;0.15</formula>
    </cfRule>
  </conditionalFormatting>
  <conditionalFormatting sqref="E12">
    <cfRule type="expression" dxfId="36983" priority="339">
      <formula>AND(#REF!&gt;0.08,#REF!&lt;0.15)</formula>
    </cfRule>
    <cfRule type="expression" dxfId="36982" priority="340" stopIfTrue="1">
      <formula>#REF!&gt;0.15</formula>
    </cfRule>
  </conditionalFormatting>
  <conditionalFormatting sqref="D12">
    <cfRule type="expression" dxfId="36981" priority="337">
      <formula>AND($N12&gt;0.08,$N12&lt;0.15)</formula>
    </cfRule>
    <cfRule type="expression" dxfId="36980" priority="338" stopIfTrue="1">
      <formula>$N12&gt;0.15</formula>
    </cfRule>
  </conditionalFormatting>
  <conditionalFormatting sqref="D12">
    <cfRule type="expression" dxfId="36979" priority="335">
      <formula>AND($N12&gt;0.08,$N12&lt;0.15)</formula>
    </cfRule>
    <cfRule type="expression" dxfId="36978" priority="336" stopIfTrue="1">
      <formula>$N12&gt;0.15</formula>
    </cfRule>
  </conditionalFormatting>
  <conditionalFormatting sqref="G12">
    <cfRule type="expression" dxfId="36977" priority="331">
      <formula>AND(#REF!&gt;0.08,#REF!&lt;0.15)</formula>
    </cfRule>
    <cfRule type="expression" dxfId="36976" priority="332" stopIfTrue="1">
      <formula>#REF!&gt;0.15</formula>
    </cfRule>
  </conditionalFormatting>
  <conditionalFormatting sqref="G12">
    <cfRule type="expression" dxfId="36975" priority="333">
      <formula>AND($N12&gt;0.08,$N12&lt;0.15)</formula>
    </cfRule>
    <cfRule type="expression" dxfId="36974" priority="334" stopIfTrue="1">
      <formula>$N12&gt;0.15</formula>
    </cfRule>
  </conditionalFormatting>
  <conditionalFormatting sqref="G12">
    <cfRule type="expression" dxfId="36973" priority="329">
      <formula>AND($N12&gt;0.08,$N12&lt;0.15)</formula>
    </cfRule>
    <cfRule type="expression" dxfId="36972" priority="330" stopIfTrue="1">
      <formula>$N12&gt;0.15</formula>
    </cfRule>
  </conditionalFormatting>
  <conditionalFormatting sqref="G12">
    <cfRule type="expression" dxfId="36971" priority="327">
      <formula>AND(#REF!&gt;0.08,#REF!&lt;0.15)</formula>
    </cfRule>
    <cfRule type="expression" dxfId="36970" priority="328" stopIfTrue="1">
      <formula>#REF!&gt;0.15</formula>
    </cfRule>
  </conditionalFormatting>
  <conditionalFormatting sqref="G12">
    <cfRule type="expression" dxfId="36969" priority="323">
      <formula>AND($N12&gt;0.08,$N12&lt;0.15)</formula>
    </cfRule>
    <cfRule type="expression" dxfId="36968" priority="324" stopIfTrue="1">
      <formula>$N12&gt;0.15</formula>
    </cfRule>
  </conditionalFormatting>
  <conditionalFormatting sqref="G12">
    <cfRule type="expression" dxfId="36967" priority="325">
      <formula>AND($N12&gt;0.08,$N12&lt;0.15)</formula>
    </cfRule>
    <cfRule type="expression" dxfId="36966" priority="326" stopIfTrue="1">
      <formula>$N12&gt;0.15</formula>
    </cfRule>
  </conditionalFormatting>
  <conditionalFormatting sqref="E12">
    <cfRule type="expression" dxfId="36965" priority="319">
      <formula>AND(#REF!&gt;0.08,#REF!&lt;0.15)</formula>
    </cfRule>
    <cfRule type="expression" dxfId="36964" priority="320" stopIfTrue="1">
      <formula>#REF!&gt;0.15</formula>
    </cfRule>
  </conditionalFormatting>
  <conditionalFormatting sqref="E12">
    <cfRule type="expression" dxfId="36963" priority="321">
      <formula>AND($N12&gt;0.08,$N12&lt;0.15)</formula>
    </cfRule>
    <cfRule type="expression" dxfId="36962" priority="322" stopIfTrue="1">
      <formula>$N12&gt;0.15</formula>
    </cfRule>
  </conditionalFormatting>
  <conditionalFormatting sqref="E12">
    <cfRule type="expression" dxfId="36961" priority="317">
      <formula>AND($N12&gt;0.08,$N12&lt;0.15)</formula>
    </cfRule>
    <cfRule type="expression" dxfId="36960" priority="318" stopIfTrue="1">
      <formula>$N12&gt;0.15</formula>
    </cfRule>
  </conditionalFormatting>
  <conditionalFormatting sqref="E12">
    <cfRule type="expression" dxfId="36959" priority="315">
      <formula>AND(#REF!&gt;0.08,#REF!&lt;0.15)</formula>
    </cfRule>
    <cfRule type="expression" dxfId="36958" priority="316" stopIfTrue="1">
      <formula>#REF!&gt;0.15</formula>
    </cfRule>
  </conditionalFormatting>
  <conditionalFormatting sqref="D12">
    <cfRule type="expression" dxfId="36957" priority="313">
      <formula>AND($N12&gt;0.08,$N12&lt;0.15)</formula>
    </cfRule>
    <cfRule type="expression" dxfId="36956" priority="314" stopIfTrue="1">
      <formula>$N12&gt;0.15</formula>
    </cfRule>
  </conditionalFormatting>
  <conditionalFormatting sqref="D12">
    <cfRule type="expression" dxfId="36955" priority="311">
      <formula>AND($N12&gt;0.08,$N12&lt;0.15)</formula>
    </cfRule>
    <cfRule type="expression" dxfId="36954" priority="312" stopIfTrue="1">
      <formula>$N12&gt;0.15</formula>
    </cfRule>
  </conditionalFormatting>
  <conditionalFormatting sqref="F12">
    <cfRule type="expression" dxfId="36953" priority="307">
      <formula>AND($N12&gt;0.08,$N12&lt;0.15)</formula>
    </cfRule>
    <cfRule type="expression" dxfId="36952" priority="308" stopIfTrue="1">
      <formula>$N12&gt;0.15</formula>
    </cfRule>
  </conditionalFormatting>
  <conditionalFormatting sqref="F12">
    <cfRule type="expression" dxfId="36951" priority="309">
      <formula>AND($N12&gt;0.08,$N12&lt;0.15)</formula>
    </cfRule>
    <cfRule type="expression" dxfId="36950" priority="310" stopIfTrue="1">
      <formula>$N12&gt;0.15</formula>
    </cfRule>
  </conditionalFormatting>
  <conditionalFormatting sqref="F12">
    <cfRule type="expression" dxfId="36949" priority="305">
      <formula>AND($N12&gt;0.08,$N12&lt;0.15)</formula>
    </cfRule>
    <cfRule type="expression" dxfId="36948" priority="306" stopIfTrue="1">
      <formula>$N12&gt;0.15</formula>
    </cfRule>
  </conditionalFormatting>
  <conditionalFormatting sqref="F12">
    <cfRule type="expression" dxfId="36947" priority="303">
      <formula>AND(#REF!&gt;0.08,#REF!&lt;0.15)</formula>
    </cfRule>
    <cfRule type="expression" dxfId="36946" priority="304" stopIfTrue="1">
      <formula>#REF!&gt;0.15</formula>
    </cfRule>
  </conditionalFormatting>
  <conditionalFormatting sqref="F12">
    <cfRule type="expression" dxfId="36945" priority="301">
      <formula>AND($N12&gt;0.08,$N12&lt;0.15)</formula>
    </cfRule>
    <cfRule type="expression" dxfId="36944" priority="302" stopIfTrue="1">
      <formula>$N12&gt;0.15</formula>
    </cfRule>
  </conditionalFormatting>
  <conditionalFormatting sqref="F12">
    <cfRule type="expression" dxfId="36943" priority="299">
      <formula>AND(#REF!&gt;0.08,#REF!&lt;0.15)</formula>
    </cfRule>
    <cfRule type="expression" dxfId="36942" priority="300" stopIfTrue="1">
      <formula>#REF!&gt;0.15</formula>
    </cfRule>
  </conditionalFormatting>
  <conditionalFormatting sqref="H12">
    <cfRule type="expression" dxfId="36941" priority="297">
      <formula>AND($N12&gt;0.08,$N12&lt;0.15)</formula>
    </cfRule>
    <cfRule type="expression" dxfId="36940" priority="298" stopIfTrue="1">
      <formula>$N12&gt;0.15</formula>
    </cfRule>
  </conditionalFormatting>
  <conditionalFormatting sqref="H12">
    <cfRule type="expression" dxfId="36939" priority="295">
      <formula>AND($N12&gt;0.08,$N12&lt;0.15)</formula>
    </cfRule>
    <cfRule type="expression" dxfId="36938" priority="296" stopIfTrue="1">
      <formula>$N12&gt;0.15</formula>
    </cfRule>
  </conditionalFormatting>
  <conditionalFormatting sqref="F13">
    <cfRule type="expression" dxfId="36937" priority="291">
      <formula>AND($N13&gt;0.08,$N13&lt;0.15)</formula>
    </cfRule>
    <cfRule type="expression" dxfId="36936" priority="292" stopIfTrue="1">
      <formula>$N13&gt;0.15</formula>
    </cfRule>
  </conditionalFormatting>
  <conditionalFormatting sqref="F13">
    <cfRule type="expression" dxfId="36935" priority="293">
      <formula>AND($N13&gt;0.08,$N13&lt;0.15)</formula>
    </cfRule>
    <cfRule type="expression" dxfId="36934" priority="294" stopIfTrue="1">
      <formula>$N13&gt;0.15</formula>
    </cfRule>
  </conditionalFormatting>
  <conditionalFormatting sqref="F13">
    <cfRule type="expression" dxfId="36933" priority="289">
      <formula>AND($N13&gt;0.08,$N13&lt;0.15)</formula>
    </cfRule>
    <cfRule type="expression" dxfId="36932" priority="290" stopIfTrue="1">
      <formula>$N13&gt;0.15</formula>
    </cfRule>
  </conditionalFormatting>
  <conditionalFormatting sqref="F13">
    <cfRule type="expression" dxfId="36931" priority="287">
      <formula>AND(#REF!&gt;0.08,#REF!&lt;0.15)</formula>
    </cfRule>
    <cfRule type="expression" dxfId="36930" priority="288" stopIfTrue="1">
      <formula>#REF!&gt;0.15</formula>
    </cfRule>
  </conditionalFormatting>
  <conditionalFormatting sqref="F13">
    <cfRule type="expression" dxfId="36929" priority="285">
      <formula>AND($N13&gt;0.08,$N13&lt;0.15)</formula>
    </cfRule>
    <cfRule type="expression" dxfId="36928" priority="286" stopIfTrue="1">
      <formula>$N13&gt;0.15</formula>
    </cfRule>
  </conditionalFormatting>
  <conditionalFormatting sqref="F13">
    <cfRule type="expression" dxfId="36927" priority="283">
      <formula>AND(#REF!&gt;0.08,#REF!&lt;0.15)</formula>
    </cfRule>
    <cfRule type="expression" dxfId="36926" priority="284" stopIfTrue="1">
      <formula>#REF!&gt;0.15</formula>
    </cfRule>
  </conditionalFormatting>
  <conditionalFormatting sqref="E13">
    <cfRule type="expression" dxfId="36925" priority="279">
      <formula>AND(#REF!&gt;0.08,#REF!&lt;0.15)</formula>
    </cfRule>
    <cfRule type="expression" dxfId="36924" priority="280" stopIfTrue="1">
      <formula>#REF!&gt;0.15</formula>
    </cfRule>
  </conditionalFormatting>
  <conditionalFormatting sqref="E13">
    <cfRule type="expression" dxfId="36923" priority="281">
      <formula>AND($N13&gt;0.08,$N13&lt;0.15)</formula>
    </cfRule>
    <cfRule type="expression" dxfId="36922" priority="282" stopIfTrue="1">
      <formula>$N13&gt;0.15</formula>
    </cfRule>
  </conditionalFormatting>
  <conditionalFormatting sqref="E13">
    <cfRule type="expression" dxfId="36921" priority="277">
      <formula>AND($N13&gt;0.08,$N13&lt;0.15)</formula>
    </cfRule>
    <cfRule type="expression" dxfId="36920" priority="278" stopIfTrue="1">
      <formula>$N13&gt;0.15</formula>
    </cfRule>
  </conditionalFormatting>
  <conditionalFormatting sqref="E13">
    <cfRule type="expression" dxfId="36919" priority="275">
      <formula>AND(#REF!&gt;0.08,#REF!&lt;0.15)</formula>
    </cfRule>
    <cfRule type="expression" dxfId="36918" priority="276" stopIfTrue="1">
      <formula>#REF!&gt;0.15</formula>
    </cfRule>
  </conditionalFormatting>
  <conditionalFormatting sqref="D13">
    <cfRule type="expression" dxfId="36917" priority="273">
      <formula>AND($N13&gt;0.08,$N13&lt;0.15)</formula>
    </cfRule>
    <cfRule type="expression" dxfId="36916" priority="274" stopIfTrue="1">
      <formula>$N13&gt;0.15</formula>
    </cfRule>
  </conditionalFormatting>
  <conditionalFormatting sqref="D13">
    <cfRule type="expression" dxfId="36915" priority="271">
      <formula>AND($N13&gt;0.08,$N13&lt;0.15)</formula>
    </cfRule>
    <cfRule type="expression" dxfId="36914" priority="272" stopIfTrue="1">
      <formula>$N13&gt;0.15</formula>
    </cfRule>
  </conditionalFormatting>
  <conditionalFormatting sqref="G13">
    <cfRule type="expression" dxfId="36913" priority="267">
      <formula>AND($N13&gt;0.08,$N13&lt;0.15)</formula>
    </cfRule>
    <cfRule type="expression" dxfId="36912" priority="268" stopIfTrue="1">
      <formula>$N13&gt;0.15</formula>
    </cfRule>
  </conditionalFormatting>
  <conditionalFormatting sqref="G13">
    <cfRule type="expression" dxfId="36911" priority="269">
      <formula>AND($N13&gt;0.08,$N13&lt;0.15)</formula>
    </cfRule>
    <cfRule type="expression" dxfId="36910" priority="270" stopIfTrue="1">
      <formula>$N13&gt;0.15</formula>
    </cfRule>
  </conditionalFormatting>
  <conditionalFormatting sqref="H13:H15">
    <cfRule type="expression" dxfId="36909" priority="265">
      <formula>AND($N13&gt;0.08,$N13&lt;0.15)</formula>
    </cfRule>
    <cfRule type="expression" dxfId="36908" priority="266" stopIfTrue="1">
      <formula>$N13&gt;0.15</formula>
    </cfRule>
  </conditionalFormatting>
  <conditionalFormatting sqref="H13:H15">
    <cfRule type="expression" dxfId="36907" priority="263">
      <formula>AND($N13&gt;0.08,$N13&lt;0.15)</formula>
    </cfRule>
    <cfRule type="expression" dxfId="36906" priority="264" stopIfTrue="1">
      <formula>$N13&gt;0.15</formula>
    </cfRule>
  </conditionalFormatting>
  <conditionalFormatting sqref="H13:H15">
    <cfRule type="expression" dxfId="36905" priority="261">
      <formula>AND($N13&gt;0.08,$N13&lt;0.15)</formula>
    </cfRule>
    <cfRule type="expression" dxfId="36904" priority="262" stopIfTrue="1">
      <formula>$N13&gt;0.15</formula>
    </cfRule>
  </conditionalFormatting>
  <conditionalFormatting sqref="H13:H15">
    <cfRule type="expression" dxfId="36903" priority="259">
      <formula>AND($N13&gt;0.08,$N13&lt;0.15)</formula>
    </cfRule>
    <cfRule type="expression" dxfId="36902" priority="260" stopIfTrue="1">
      <formula>$N13&gt;0.15</formula>
    </cfRule>
  </conditionalFormatting>
  <conditionalFormatting sqref="O11">
    <cfRule type="expression" dxfId="36901" priority="257">
      <formula>AND($N11&gt;0.08,$N11&lt;0.15)</formula>
    </cfRule>
    <cfRule type="expression" dxfId="36900" priority="258" stopIfTrue="1">
      <formula>$N11&gt;0.15</formula>
    </cfRule>
  </conditionalFormatting>
  <conditionalFormatting sqref="H16">
    <cfRule type="expression" dxfId="36899" priority="255">
      <formula>AND($N16&gt;0.08,$N16&lt;0.15)</formula>
    </cfRule>
    <cfRule type="expression" dxfId="36898" priority="256" stopIfTrue="1">
      <formula>$N16&gt;0.15</formula>
    </cfRule>
  </conditionalFormatting>
  <conditionalFormatting sqref="H16">
    <cfRule type="expression" dxfId="36897" priority="253">
      <formula>AND($N16&gt;0.08,$N16&lt;0.15)</formula>
    </cfRule>
    <cfRule type="expression" dxfId="36896" priority="254" stopIfTrue="1">
      <formula>$N16&gt;0.15</formula>
    </cfRule>
  </conditionalFormatting>
  <conditionalFormatting sqref="E16">
    <cfRule type="expression" dxfId="36895" priority="245">
      <formula>AND(#REF!&gt;0.08,#REF!&lt;0.15)</formula>
    </cfRule>
    <cfRule type="expression" dxfId="36894" priority="246" stopIfTrue="1">
      <formula>#REF!&gt;0.15</formula>
    </cfRule>
  </conditionalFormatting>
  <conditionalFormatting sqref="E16">
    <cfRule type="expression" dxfId="36893" priority="247">
      <formula>AND($N16&gt;0.08,$N16&lt;0.15)</formula>
    </cfRule>
    <cfRule type="expression" dxfId="36892" priority="248" stopIfTrue="1">
      <formula>$N16&gt;0.15</formula>
    </cfRule>
  </conditionalFormatting>
  <conditionalFormatting sqref="E16">
    <cfRule type="expression" dxfId="36891" priority="239">
      <formula>AND($N16&gt;0.08,$N16&lt;0.15)</formula>
    </cfRule>
    <cfRule type="expression" dxfId="36890" priority="240" stopIfTrue="1">
      <formula>$N16&gt;0.15</formula>
    </cfRule>
  </conditionalFormatting>
  <conditionalFormatting sqref="F16">
    <cfRule type="expression" dxfId="36889" priority="251">
      <formula>AND($N16&gt;0.08,$N16&lt;0.15)</formula>
    </cfRule>
    <cfRule type="expression" dxfId="36888" priority="252" stopIfTrue="1">
      <formula>$N16&gt;0.15</formula>
    </cfRule>
  </conditionalFormatting>
  <conditionalFormatting sqref="F16">
    <cfRule type="expression" dxfId="36887" priority="249">
      <formula>AND(#REF!&gt;0.08,#REF!&lt;0.15)</formula>
    </cfRule>
    <cfRule type="expression" dxfId="36886" priority="250" stopIfTrue="1">
      <formula>#REF!&gt;0.15</formula>
    </cfRule>
  </conditionalFormatting>
  <conditionalFormatting sqref="F16">
    <cfRule type="expression" dxfId="36885" priority="243">
      <formula>AND($N16&gt;0.08,$N16&lt;0.15)</formula>
    </cfRule>
    <cfRule type="expression" dxfId="36884" priority="244" stopIfTrue="1">
      <formula>$N16&gt;0.15</formula>
    </cfRule>
  </conditionalFormatting>
  <conditionalFormatting sqref="F16">
    <cfRule type="expression" dxfId="36883" priority="241">
      <formula>AND(#REF!&gt;0.08,#REF!&lt;0.15)</formula>
    </cfRule>
    <cfRule type="expression" dxfId="36882" priority="242" stopIfTrue="1">
      <formula>#REF!&gt;0.15</formula>
    </cfRule>
  </conditionalFormatting>
  <conditionalFormatting sqref="E16">
    <cfRule type="expression" dxfId="36881" priority="237">
      <formula>AND(#REF!&gt;0.08,#REF!&lt;0.15)</formula>
    </cfRule>
    <cfRule type="expression" dxfId="36880" priority="238" stopIfTrue="1">
      <formula>#REF!&gt;0.15</formula>
    </cfRule>
  </conditionalFormatting>
  <conditionalFormatting sqref="D16">
    <cfRule type="expression" dxfId="36879" priority="235">
      <formula>AND($N16&gt;0.08,$N16&lt;0.15)</formula>
    </cfRule>
    <cfRule type="expression" dxfId="36878" priority="236" stopIfTrue="1">
      <formula>$N16&gt;0.15</formula>
    </cfRule>
  </conditionalFormatting>
  <conditionalFormatting sqref="D16">
    <cfRule type="expression" dxfId="36877" priority="233">
      <formula>AND($N16&gt;0.08,$N16&lt;0.15)</formula>
    </cfRule>
    <cfRule type="expression" dxfId="36876" priority="234" stopIfTrue="1">
      <formula>$N16&gt;0.15</formula>
    </cfRule>
  </conditionalFormatting>
  <conditionalFormatting sqref="G16">
    <cfRule type="expression" dxfId="36875" priority="229">
      <formula>AND(#REF!&gt;0.08,#REF!&lt;0.15)</formula>
    </cfRule>
    <cfRule type="expression" dxfId="36874" priority="230" stopIfTrue="1">
      <formula>#REF!&gt;0.15</formula>
    </cfRule>
  </conditionalFormatting>
  <conditionalFormatting sqref="G16">
    <cfRule type="expression" dxfId="36873" priority="231">
      <formula>AND($N16&gt;0.08,$N16&lt;0.15)</formula>
    </cfRule>
    <cfRule type="expression" dxfId="36872" priority="232" stopIfTrue="1">
      <formula>$N16&gt;0.15</formula>
    </cfRule>
  </conditionalFormatting>
  <conditionalFormatting sqref="G16">
    <cfRule type="expression" dxfId="36871" priority="227">
      <formula>AND($N16&gt;0.08,$N16&lt;0.15)</formula>
    </cfRule>
    <cfRule type="expression" dxfId="36870" priority="228" stopIfTrue="1">
      <formula>$N16&gt;0.15</formula>
    </cfRule>
  </conditionalFormatting>
  <conditionalFormatting sqref="G16">
    <cfRule type="expression" dxfId="36869" priority="225">
      <formula>AND(#REF!&gt;0.08,#REF!&lt;0.15)</formula>
    </cfRule>
    <cfRule type="expression" dxfId="36868" priority="226" stopIfTrue="1">
      <formula>#REF!&gt;0.15</formula>
    </cfRule>
  </conditionalFormatting>
  <conditionalFormatting sqref="G16">
    <cfRule type="expression" dxfId="36867" priority="221">
      <formula>AND($N16&gt;0.08,$N16&lt;0.15)</formula>
    </cfRule>
    <cfRule type="expression" dxfId="36866" priority="222" stopIfTrue="1">
      <formula>$N16&gt;0.15</formula>
    </cfRule>
  </conditionalFormatting>
  <conditionalFormatting sqref="G16">
    <cfRule type="expression" dxfId="36865" priority="223">
      <formula>AND($N16&gt;0.08,$N16&lt;0.15)</formula>
    </cfRule>
    <cfRule type="expression" dxfId="36864" priority="224" stopIfTrue="1">
      <formula>$N16&gt;0.15</formula>
    </cfRule>
  </conditionalFormatting>
  <conditionalFormatting sqref="E16">
    <cfRule type="expression" dxfId="36863" priority="217">
      <formula>AND(#REF!&gt;0.08,#REF!&lt;0.15)</formula>
    </cfRule>
    <cfRule type="expression" dxfId="36862" priority="218" stopIfTrue="1">
      <formula>#REF!&gt;0.15</formula>
    </cfRule>
  </conditionalFormatting>
  <conditionalFormatting sqref="E16">
    <cfRule type="expression" dxfId="36861" priority="219">
      <formula>AND($N16&gt;0.08,$N16&lt;0.15)</formula>
    </cfRule>
    <cfRule type="expression" dxfId="36860" priority="220" stopIfTrue="1">
      <formula>$N16&gt;0.15</formula>
    </cfRule>
  </conditionalFormatting>
  <conditionalFormatting sqref="E16">
    <cfRule type="expression" dxfId="36859" priority="215">
      <formula>AND($N16&gt;0.08,$N16&lt;0.15)</formula>
    </cfRule>
    <cfRule type="expression" dxfId="36858" priority="216" stopIfTrue="1">
      <formula>$N16&gt;0.15</formula>
    </cfRule>
  </conditionalFormatting>
  <conditionalFormatting sqref="E16">
    <cfRule type="expression" dxfId="36857" priority="213">
      <formula>AND(#REF!&gt;0.08,#REF!&lt;0.15)</formula>
    </cfRule>
    <cfRule type="expression" dxfId="36856" priority="214" stopIfTrue="1">
      <formula>#REF!&gt;0.15</formula>
    </cfRule>
  </conditionalFormatting>
  <conditionalFormatting sqref="D16">
    <cfRule type="expression" dxfId="36855" priority="211">
      <formula>AND($N16&gt;0.08,$N16&lt;0.15)</formula>
    </cfRule>
    <cfRule type="expression" dxfId="36854" priority="212" stopIfTrue="1">
      <formula>$N16&gt;0.15</formula>
    </cfRule>
  </conditionalFormatting>
  <conditionalFormatting sqref="D16">
    <cfRule type="expression" dxfId="36853" priority="209">
      <formula>AND($N16&gt;0.08,$N16&lt;0.15)</formula>
    </cfRule>
    <cfRule type="expression" dxfId="36852" priority="210" stopIfTrue="1">
      <formula>$N16&gt;0.15</formula>
    </cfRule>
  </conditionalFormatting>
  <conditionalFormatting sqref="F16">
    <cfRule type="expression" dxfId="36851" priority="205">
      <formula>AND($N16&gt;0.08,$N16&lt;0.15)</formula>
    </cfRule>
    <cfRule type="expression" dxfId="36850" priority="206" stopIfTrue="1">
      <formula>$N16&gt;0.15</formula>
    </cfRule>
  </conditionalFormatting>
  <conditionalFormatting sqref="F16">
    <cfRule type="expression" dxfId="36849" priority="207">
      <formula>AND($N16&gt;0.08,$N16&lt;0.15)</formula>
    </cfRule>
    <cfRule type="expression" dxfId="36848" priority="208" stopIfTrue="1">
      <formula>$N16&gt;0.15</formula>
    </cfRule>
  </conditionalFormatting>
  <conditionalFormatting sqref="F16">
    <cfRule type="expression" dxfId="36847" priority="203">
      <formula>AND($N16&gt;0.08,$N16&lt;0.15)</formula>
    </cfRule>
    <cfRule type="expression" dxfId="36846" priority="204" stopIfTrue="1">
      <formula>$N16&gt;0.15</formula>
    </cfRule>
  </conditionalFormatting>
  <conditionalFormatting sqref="F16">
    <cfRule type="expression" dxfId="36845" priority="201">
      <formula>AND(#REF!&gt;0.08,#REF!&lt;0.15)</formula>
    </cfRule>
    <cfRule type="expression" dxfId="36844" priority="202" stopIfTrue="1">
      <formula>#REF!&gt;0.15</formula>
    </cfRule>
  </conditionalFormatting>
  <conditionalFormatting sqref="F16">
    <cfRule type="expression" dxfId="36843" priority="199">
      <formula>AND($N16&gt;0.08,$N16&lt;0.15)</formula>
    </cfRule>
    <cfRule type="expression" dxfId="36842" priority="200" stopIfTrue="1">
      <formula>$N16&gt;0.15</formula>
    </cfRule>
  </conditionalFormatting>
  <conditionalFormatting sqref="F16">
    <cfRule type="expression" dxfId="36841" priority="197">
      <formula>AND(#REF!&gt;0.08,#REF!&lt;0.15)</formula>
    </cfRule>
    <cfRule type="expression" dxfId="36840" priority="198" stopIfTrue="1">
      <formula>#REF!&gt;0.15</formula>
    </cfRule>
  </conditionalFormatting>
  <conditionalFormatting sqref="H16">
    <cfRule type="expression" dxfId="36839" priority="195">
      <formula>AND($N16&gt;0.08,$N16&lt;0.15)</formula>
    </cfRule>
    <cfRule type="expression" dxfId="36838" priority="196" stopIfTrue="1">
      <formula>$N16&gt;0.15</formula>
    </cfRule>
  </conditionalFormatting>
  <conditionalFormatting sqref="H16">
    <cfRule type="expression" dxfId="36837" priority="193">
      <formula>AND($N16&gt;0.08,$N16&lt;0.15)</formula>
    </cfRule>
    <cfRule type="expression" dxfId="36836" priority="194" stopIfTrue="1">
      <formula>$N16&gt;0.15</formula>
    </cfRule>
  </conditionalFormatting>
  <conditionalFormatting sqref="H17:H20">
    <cfRule type="expression" dxfId="36835" priority="191">
      <formula>AND($N17&gt;0.08,$N17&lt;0.15)</formula>
    </cfRule>
    <cfRule type="expression" dxfId="36834" priority="192" stopIfTrue="1">
      <formula>$N17&gt;0.15</formula>
    </cfRule>
  </conditionalFormatting>
  <conditionalFormatting sqref="H17:H20">
    <cfRule type="expression" dxfId="36833" priority="189">
      <formula>AND($N17&gt;0.08,$N17&lt;0.15)</formula>
    </cfRule>
    <cfRule type="expression" dxfId="36832" priority="190" stopIfTrue="1">
      <formula>$N17&gt;0.15</formula>
    </cfRule>
  </conditionalFormatting>
  <conditionalFormatting sqref="E17">
    <cfRule type="expression" dxfId="36831" priority="181">
      <formula>AND(#REF!&gt;0.08,#REF!&lt;0.15)</formula>
    </cfRule>
    <cfRule type="expression" dxfId="36830" priority="182" stopIfTrue="1">
      <formula>#REF!&gt;0.15</formula>
    </cfRule>
  </conditionalFormatting>
  <conditionalFormatting sqref="E17">
    <cfRule type="expression" dxfId="36829" priority="183">
      <formula>AND($N17&gt;0.08,$N17&lt;0.15)</formula>
    </cfRule>
    <cfRule type="expression" dxfId="36828" priority="184" stopIfTrue="1">
      <formula>$N17&gt;0.15</formula>
    </cfRule>
  </conditionalFormatting>
  <conditionalFormatting sqref="E17">
    <cfRule type="expression" dxfId="36827" priority="175">
      <formula>AND($N17&gt;0.08,$N17&lt;0.15)</formula>
    </cfRule>
    <cfRule type="expression" dxfId="36826" priority="176" stopIfTrue="1">
      <formula>$N17&gt;0.15</formula>
    </cfRule>
  </conditionalFormatting>
  <conditionalFormatting sqref="F17">
    <cfRule type="expression" dxfId="36825" priority="187">
      <formula>AND($N17&gt;0.08,$N17&lt;0.15)</formula>
    </cfRule>
    <cfRule type="expression" dxfId="36824" priority="188" stopIfTrue="1">
      <formula>$N17&gt;0.15</formula>
    </cfRule>
  </conditionalFormatting>
  <conditionalFormatting sqref="F17">
    <cfRule type="expression" dxfId="36823" priority="185">
      <formula>AND(#REF!&gt;0.08,#REF!&lt;0.15)</formula>
    </cfRule>
    <cfRule type="expression" dxfId="36822" priority="186" stopIfTrue="1">
      <formula>#REF!&gt;0.15</formula>
    </cfRule>
  </conditionalFormatting>
  <conditionalFormatting sqref="F17">
    <cfRule type="expression" dxfId="36821" priority="179">
      <formula>AND($N17&gt;0.08,$N17&lt;0.15)</formula>
    </cfRule>
    <cfRule type="expression" dxfId="36820" priority="180" stopIfTrue="1">
      <formula>$N17&gt;0.15</formula>
    </cfRule>
  </conditionalFormatting>
  <conditionalFormatting sqref="F17">
    <cfRule type="expression" dxfId="36819" priority="177">
      <formula>AND(#REF!&gt;0.08,#REF!&lt;0.15)</formula>
    </cfRule>
    <cfRule type="expression" dxfId="36818" priority="178" stopIfTrue="1">
      <formula>#REF!&gt;0.15</formula>
    </cfRule>
  </conditionalFormatting>
  <conditionalFormatting sqref="E17">
    <cfRule type="expression" dxfId="36817" priority="173">
      <formula>AND(#REF!&gt;0.08,#REF!&lt;0.15)</formula>
    </cfRule>
    <cfRule type="expression" dxfId="36816" priority="174" stopIfTrue="1">
      <formula>#REF!&gt;0.15</formula>
    </cfRule>
  </conditionalFormatting>
  <conditionalFormatting sqref="D17">
    <cfRule type="expression" dxfId="36815" priority="171">
      <formula>AND($N17&gt;0.08,$N17&lt;0.15)</formula>
    </cfRule>
    <cfRule type="expression" dxfId="36814" priority="172" stopIfTrue="1">
      <formula>$N17&gt;0.15</formula>
    </cfRule>
  </conditionalFormatting>
  <conditionalFormatting sqref="D17">
    <cfRule type="expression" dxfId="36813" priority="169">
      <formula>AND($N17&gt;0.08,$N17&lt;0.15)</formula>
    </cfRule>
    <cfRule type="expression" dxfId="36812" priority="170" stopIfTrue="1">
      <formula>$N17&gt;0.15</formula>
    </cfRule>
  </conditionalFormatting>
  <conditionalFormatting sqref="G17">
    <cfRule type="expression" dxfId="36811" priority="165">
      <formula>AND(#REF!&gt;0.08,#REF!&lt;0.15)</formula>
    </cfRule>
    <cfRule type="expression" dxfId="36810" priority="166" stopIfTrue="1">
      <formula>#REF!&gt;0.15</formula>
    </cfRule>
  </conditionalFormatting>
  <conditionalFormatting sqref="G17">
    <cfRule type="expression" dxfId="36809" priority="167">
      <formula>AND($N17&gt;0.08,$N17&lt;0.15)</formula>
    </cfRule>
    <cfRule type="expression" dxfId="36808" priority="168" stopIfTrue="1">
      <formula>$N17&gt;0.15</formula>
    </cfRule>
  </conditionalFormatting>
  <conditionalFormatting sqref="G17">
    <cfRule type="expression" dxfId="36807" priority="163">
      <formula>AND($N17&gt;0.08,$N17&lt;0.15)</formula>
    </cfRule>
    <cfRule type="expression" dxfId="36806" priority="164" stopIfTrue="1">
      <formula>$N17&gt;0.15</formula>
    </cfRule>
  </conditionalFormatting>
  <conditionalFormatting sqref="G17">
    <cfRule type="expression" dxfId="36805" priority="161">
      <formula>AND(#REF!&gt;0.08,#REF!&lt;0.15)</formula>
    </cfRule>
    <cfRule type="expression" dxfId="36804" priority="162" stopIfTrue="1">
      <formula>#REF!&gt;0.15</formula>
    </cfRule>
  </conditionalFormatting>
  <conditionalFormatting sqref="G17">
    <cfRule type="expression" dxfId="36803" priority="157">
      <formula>AND($N17&gt;0.08,$N17&lt;0.15)</formula>
    </cfRule>
    <cfRule type="expression" dxfId="36802" priority="158" stopIfTrue="1">
      <formula>$N17&gt;0.15</formula>
    </cfRule>
  </conditionalFormatting>
  <conditionalFormatting sqref="G17">
    <cfRule type="expression" dxfId="36801" priority="159">
      <formula>AND($N17&gt;0.08,$N17&lt;0.15)</formula>
    </cfRule>
    <cfRule type="expression" dxfId="36800" priority="160" stopIfTrue="1">
      <formula>$N17&gt;0.15</formula>
    </cfRule>
  </conditionalFormatting>
  <conditionalFormatting sqref="E17">
    <cfRule type="expression" dxfId="36799" priority="153">
      <formula>AND(#REF!&gt;0.08,#REF!&lt;0.15)</formula>
    </cfRule>
    <cfRule type="expression" dxfId="36798" priority="154" stopIfTrue="1">
      <formula>#REF!&gt;0.15</formula>
    </cfRule>
  </conditionalFormatting>
  <conditionalFormatting sqref="E17">
    <cfRule type="expression" dxfId="36797" priority="155">
      <formula>AND($N17&gt;0.08,$N17&lt;0.15)</formula>
    </cfRule>
    <cfRule type="expression" dxfId="36796" priority="156" stopIfTrue="1">
      <formula>$N17&gt;0.15</formula>
    </cfRule>
  </conditionalFormatting>
  <conditionalFormatting sqref="E17">
    <cfRule type="expression" dxfId="36795" priority="151">
      <formula>AND($N17&gt;0.08,$N17&lt;0.15)</formula>
    </cfRule>
    <cfRule type="expression" dxfId="36794" priority="152" stopIfTrue="1">
      <formula>$N17&gt;0.15</formula>
    </cfRule>
  </conditionalFormatting>
  <conditionalFormatting sqref="E17">
    <cfRule type="expression" dxfId="36793" priority="149">
      <formula>AND(#REF!&gt;0.08,#REF!&lt;0.15)</formula>
    </cfRule>
    <cfRule type="expression" dxfId="36792" priority="150" stopIfTrue="1">
      <formula>#REF!&gt;0.15</formula>
    </cfRule>
  </conditionalFormatting>
  <conditionalFormatting sqref="D17">
    <cfRule type="expression" dxfId="36791" priority="147">
      <formula>AND($N17&gt;0.08,$N17&lt;0.15)</formula>
    </cfRule>
    <cfRule type="expression" dxfId="36790" priority="148" stopIfTrue="1">
      <formula>$N17&gt;0.15</formula>
    </cfRule>
  </conditionalFormatting>
  <conditionalFormatting sqref="D17">
    <cfRule type="expression" dxfId="36789" priority="145">
      <formula>AND($N17&gt;0.08,$N17&lt;0.15)</formula>
    </cfRule>
    <cfRule type="expression" dxfId="36788" priority="146" stopIfTrue="1">
      <formula>$N17&gt;0.15</formula>
    </cfRule>
  </conditionalFormatting>
  <conditionalFormatting sqref="F17">
    <cfRule type="expression" dxfId="36787" priority="141">
      <formula>AND($N17&gt;0.08,$N17&lt;0.15)</formula>
    </cfRule>
    <cfRule type="expression" dxfId="36786" priority="142" stopIfTrue="1">
      <formula>$N17&gt;0.15</formula>
    </cfRule>
  </conditionalFormatting>
  <conditionalFormatting sqref="F17">
    <cfRule type="expression" dxfId="36785" priority="143">
      <formula>AND($N17&gt;0.08,$N17&lt;0.15)</formula>
    </cfRule>
    <cfRule type="expression" dxfId="36784" priority="144" stopIfTrue="1">
      <formula>$N17&gt;0.15</formula>
    </cfRule>
  </conditionalFormatting>
  <conditionalFormatting sqref="F17">
    <cfRule type="expression" dxfId="36783" priority="139">
      <formula>AND($N17&gt;0.08,$N17&lt;0.15)</formula>
    </cfRule>
    <cfRule type="expression" dxfId="36782" priority="140" stopIfTrue="1">
      <formula>$N17&gt;0.15</formula>
    </cfRule>
  </conditionalFormatting>
  <conditionalFormatting sqref="F17">
    <cfRule type="expression" dxfId="36781" priority="137">
      <formula>AND(#REF!&gt;0.08,#REF!&lt;0.15)</formula>
    </cfRule>
    <cfRule type="expression" dxfId="36780" priority="138" stopIfTrue="1">
      <formula>#REF!&gt;0.15</formula>
    </cfRule>
  </conditionalFormatting>
  <conditionalFormatting sqref="F17">
    <cfRule type="expression" dxfId="36779" priority="135">
      <formula>AND($N17&gt;0.08,$N17&lt;0.15)</formula>
    </cfRule>
    <cfRule type="expression" dxfId="36778" priority="136" stopIfTrue="1">
      <formula>$N17&gt;0.15</formula>
    </cfRule>
  </conditionalFormatting>
  <conditionalFormatting sqref="F17">
    <cfRule type="expression" dxfId="36777" priority="133">
      <formula>AND(#REF!&gt;0.08,#REF!&lt;0.15)</formula>
    </cfRule>
    <cfRule type="expression" dxfId="36776" priority="134" stopIfTrue="1">
      <formula>#REF!&gt;0.15</formula>
    </cfRule>
  </conditionalFormatting>
  <conditionalFormatting sqref="H17:H20">
    <cfRule type="expression" dxfId="36775" priority="131">
      <formula>AND($N17&gt;0.08,$N17&lt;0.15)</formula>
    </cfRule>
    <cfRule type="expression" dxfId="36774" priority="132" stopIfTrue="1">
      <formula>$N17&gt;0.15</formula>
    </cfRule>
  </conditionalFormatting>
  <conditionalFormatting sqref="H17:H20">
    <cfRule type="expression" dxfId="36773" priority="129">
      <formula>AND($N17&gt;0.08,$N17&lt;0.15)</formula>
    </cfRule>
    <cfRule type="expression" dxfId="36772" priority="130" stopIfTrue="1">
      <formula>$N17&gt;0.15</formula>
    </cfRule>
  </conditionalFormatting>
  <conditionalFormatting sqref="F21">
    <cfRule type="expression" dxfId="36771" priority="125">
      <formula>AND($N21&gt;0.08,$N21&lt;0.15)</formula>
    </cfRule>
    <cfRule type="expression" dxfId="36770" priority="126" stopIfTrue="1">
      <formula>$N21&gt;0.15</formula>
    </cfRule>
  </conditionalFormatting>
  <conditionalFormatting sqref="F21">
    <cfRule type="expression" dxfId="36769" priority="127">
      <formula>AND($N21&gt;0.08,$N21&lt;0.15)</formula>
    </cfRule>
    <cfRule type="expression" dxfId="36768" priority="128" stopIfTrue="1">
      <formula>$N21&gt;0.15</formula>
    </cfRule>
  </conditionalFormatting>
  <conditionalFormatting sqref="F21">
    <cfRule type="expression" dxfId="36767" priority="123">
      <formula>AND($N21&gt;0.08,$N21&lt;0.15)</formula>
    </cfRule>
    <cfRule type="expression" dxfId="36766" priority="124" stopIfTrue="1">
      <formula>$N21&gt;0.15</formula>
    </cfRule>
  </conditionalFormatting>
  <conditionalFormatting sqref="F21">
    <cfRule type="expression" dxfId="36765" priority="121">
      <formula>AND(#REF!&gt;0.08,#REF!&lt;0.15)</formula>
    </cfRule>
    <cfRule type="expression" dxfId="36764" priority="122" stopIfTrue="1">
      <formula>#REF!&gt;0.15</formula>
    </cfRule>
  </conditionalFormatting>
  <conditionalFormatting sqref="F21">
    <cfRule type="expression" dxfId="36763" priority="119">
      <formula>AND($N21&gt;0.08,$N21&lt;0.15)</formula>
    </cfRule>
    <cfRule type="expression" dxfId="36762" priority="120" stopIfTrue="1">
      <formula>$N21&gt;0.15</formula>
    </cfRule>
  </conditionalFormatting>
  <conditionalFormatting sqref="F21">
    <cfRule type="expression" dxfId="36761" priority="117">
      <formula>AND(#REF!&gt;0.08,#REF!&lt;0.15)</formula>
    </cfRule>
    <cfRule type="expression" dxfId="36760" priority="118" stopIfTrue="1">
      <formula>#REF!&gt;0.15</formula>
    </cfRule>
  </conditionalFormatting>
  <conditionalFormatting sqref="H21">
    <cfRule type="expression" dxfId="36759" priority="115">
      <formula>AND($N21&gt;0.08,$N21&lt;0.15)</formula>
    </cfRule>
    <cfRule type="expression" dxfId="36758" priority="116" stopIfTrue="1">
      <formula>$N21&gt;0.15</formula>
    </cfRule>
  </conditionalFormatting>
  <conditionalFormatting sqref="H21">
    <cfRule type="expression" dxfId="36757" priority="113">
      <formula>AND($N21&gt;0.08,$N21&lt;0.15)</formula>
    </cfRule>
    <cfRule type="expression" dxfId="36756" priority="114" stopIfTrue="1">
      <formula>$N21&gt;0.15</formula>
    </cfRule>
  </conditionalFormatting>
  <conditionalFormatting sqref="E21">
    <cfRule type="expression" dxfId="36755" priority="109">
      <formula>AND(#REF!&gt;0.08,#REF!&lt;0.15)</formula>
    </cfRule>
    <cfRule type="expression" dxfId="36754" priority="110" stopIfTrue="1">
      <formula>#REF!&gt;0.15</formula>
    </cfRule>
  </conditionalFormatting>
  <conditionalFormatting sqref="E21">
    <cfRule type="expression" dxfId="36753" priority="111">
      <formula>AND($N21&gt;0.08,$N21&lt;0.15)</formula>
    </cfRule>
    <cfRule type="expression" dxfId="36752" priority="112" stopIfTrue="1">
      <formula>$N21&gt;0.15</formula>
    </cfRule>
  </conditionalFormatting>
  <conditionalFormatting sqref="E21">
    <cfRule type="expression" dxfId="36751" priority="107">
      <formula>AND($N21&gt;0.08,$N21&lt;0.15)</formula>
    </cfRule>
    <cfRule type="expression" dxfId="36750" priority="108" stopIfTrue="1">
      <formula>$N21&gt;0.15</formula>
    </cfRule>
  </conditionalFormatting>
  <conditionalFormatting sqref="E21">
    <cfRule type="expression" dxfId="36749" priority="105">
      <formula>AND(#REF!&gt;0.08,#REF!&lt;0.15)</formula>
    </cfRule>
    <cfRule type="expression" dxfId="36748" priority="106" stopIfTrue="1">
      <formula>#REF!&gt;0.15</formula>
    </cfRule>
  </conditionalFormatting>
  <conditionalFormatting sqref="D21">
    <cfRule type="expression" dxfId="36747" priority="103">
      <formula>AND($N21&gt;0.08,$N21&lt;0.15)</formula>
    </cfRule>
    <cfRule type="expression" dxfId="36746" priority="104" stopIfTrue="1">
      <formula>$N21&gt;0.15</formula>
    </cfRule>
  </conditionalFormatting>
  <conditionalFormatting sqref="D21">
    <cfRule type="expression" dxfId="36745" priority="101">
      <formula>AND($N21&gt;0.08,$N21&lt;0.15)</formula>
    </cfRule>
    <cfRule type="expression" dxfId="36744" priority="102" stopIfTrue="1">
      <formula>$N21&gt;0.15</formula>
    </cfRule>
  </conditionalFormatting>
  <conditionalFormatting sqref="G21">
    <cfRule type="expression" dxfId="36743" priority="97">
      <formula>AND($N21&gt;0.08,$N21&lt;0.15)</formula>
    </cfRule>
    <cfRule type="expression" dxfId="36742" priority="98" stopIfTrue="1">
      <formula>$N21&gt;0.15</formula>
    </cfRule>
  </conditionalFormatting>
  <conditionalFormatting sqref="G21">
    <cfRule type="expression" dxfId="36741" priority="99">
      <formula>AND($N21&gt;0.08,$N21&lt;0.15)</formula>
    </cfRule>
    <cfRule type="expression" dxfId="36740" priority="100" stopIfTrue="1">
      <formula>$N21&gt;0.15</formula>
    </cfRule>
  </conditionalFormatting>
  <conditionalFormatting sqref="F21">
    <cfRule type="expression" dxfId="36739" priority="93">
      <formula>AND($N21&gt;0.08,$N21&lt;0.15)</formula>
    </cfRule>
    <cfRule type="expression" dxfId="36738" priority="94" stopIfTrue="1">
      <formula>$N21&gt;0.15</formula>
    </cfRule>
  </conditionalFormatting>
  <conditionalFormatting sqref="F21">
    <cfRule type="expression" dxfId="36737" priority="95">
      <formula>AND($N21&gt;0.08,$N21&lt;0.15)</formula>
    </cfRule>
    <cfRule type="expression" dxfId="36736" priority="96" stopIfTrue="1">
      <formula>$N21&gt;0.15</formula>
    </cfRule>
  </conditionalFormatting>
  <conditionalFormatting sqref="F21">
    <cfRule type="expression" dxfId="36735" priority="91">
      <formula>AND($N21&gt;0.08,$N21&lt;0.15)</formula>
    </cfRule>
    <cfRule type="expression" dxfId="36734" priority="92" stopIfTrue="1">
      <formula>$N21&gt;0.15</formula>
    </cfRule>
  </conditionalFormatting>
  <conditionalFormatting sqref="F21">
    <cfRule type="expression" dxfId="36733" priority="89">
      <formula>AND(#REF!&gt;0.08,#REF!&lt;0.15)</formula>
    </cfRule>
    <cfRule type="expression" dxfId="36732" priority="90" stopIfTrue="1">
      <formula>#REF!&gt;0.15</formula>
    </cfRule>
  </conditionalFormatting>
  <conditionalFormatting sqref="F21">
    <cfRule type="expression" dxfId="36731" priority="87">
      <formula>AND($N21&gt;0.08,$N21&lt;0.15)</formula>
    </cfRule>
    <cfRule type="expression" dxfId="36730" priority="88" stopIfTrue="1">
      <formula>$N21&gt;0.15</formula>
    </cfRule>
  </conditionalFormatting>
  <conditionalFormatting sqref="F21">
    <cfRule type="expression" dxfId="36729" priority="85">
      <formula>AND(#REF!&gt;0.08,#REF!&lt;0.15)</formula>
    </cfRule>
    <cfRule type="expression" dxfId="36728" priority="86" stopIfTrue="1">
      <formula>#REF!&gt;0.15</formula>
    </cfRule>
  </conditionalFormatting>
  <conditionalFormatting sqref="H21">
    <cfRule type="expression" dxfId="36727" priority="83">
      <formula>AND($N21&gt;0.08,$N21&lt;0.15)</formula>
    </cfRule>
    <cfRule type="expression" dxfId="36726" priority="84" stopIfTrue="1">
      <formula>$N21&gt;0.15</formula>
    </cfRule>
  </conditionalFormatting>
  <conditionalFormatting sqref="H21">
    <cfRule type="expression" dxfId="36725" priority="81">
      <formula>AND($N21&gt;0.08,$N21&lt;0.15)</formula>
    </cfRule>
    <cfRule type="expression" dxfId="36724" priority="82" stopIfTrue="1">
      <formula>$N21&gt;0.15</formula>
    </cfRule>
  </conditionalFormatting>
  <conditionalFormatting sqref="E21">
    <cfRule type="expression" dxfId="36723" priority="77">
      <formula>AND(#REF!&gt;0.08,#REF!&lt;0.15)</formula>
    </cfRule>
    <cfRule type="expression" dxfId="36722" priority="78" stopIfTrue="1">
      <formula>#REF!&gt;0.15</formula>
    </cfRule>
  </conditionalFormatting>
  <conditionalFormatting sqref="E21">
    <cfRule type="expression" dxfId="36721" priority="79">
      <formula>AND($N21&gt;0.08,$N21&lt;0.15)</formula>
    </cfRule>
    <cfRule type="expression" dxfId="36720" priority="80" stopIfTrue="1">
      <formula>$N21&gt;0.15</formula>
    </cfRule>
  </conditionalFormatting>
  <conditionalFormatting sqref="E21">
    <cfRule type="expression" dxfId="36719" priority="75">
      <formula>AND($N21&gt;0.08,$N21&lt;0.15)</formula>
    </cfRule>
    <cfRule type="expression" dxfId="36718" priority="76" stopIfTrue="1">
      <formula>$N21&gt;0.15</formula>
    </cfRule>
  </conditionalFormatting>
  <conditionalFormatting sqref="E21">
    <cfRule type="expression" dxfId="36717" priority="73">
      <formula>AND(#REF!&gt;0.08,#REF!&lt;0.15)</formula>
    </cfRule>
    <cfRule type="expression" dxfId="36716" priority="74" stopIfTrue="1">
      <formula>#REF!&gt;0.15</formula>
    </cfRule>
  </conditionalFormatting>
  <conditionalFormatting sqref="D21">
    <cfRule type="expression" dxfId="36715" priority="71">
      <formula>AND($N21&gt;0.08,$N21&lt;0.15)</formula>
    </cfRule>
    <cfRule type="expression" dxfId="36714" priority="72" stopIfTrue="1">
      <formula>$N21&gt;0.15</formula>
    </cfRule>
  </conditionalFormatting>
  <conditionalFormatting sqref="D21">
    <cfRule type="expression" dxfId="36713" priority="69">
      <formula>AND($N21&gt;0.08,$N21&lt;0.15)</formula>
    </cfRule>
    <cfRule type="expression" dxfId="36712" priority="70" stopIfTrue="1">
      <formula>$N21&gt;0.15</formula>
    </cfRule>
  </conditionalFormatting>
  <conditionalFormatting sqref="G21">
    <cfRule type="expression" dxfId="36711" priority="65">
      <formula>AND($N21&gt;0.08,$N21&lt;0.15)</formula>
    </cfRule>
    <cfRule type="expression" dxfId="36710" priority="66" stopIfTrue="1">
      <formula>$N21&gt;0.15</formula>
    </cfRule>
  </conditionalFormatting>
  <conditionalFormatting sqref="G21">
    <cfRule type="expression" dxfId="36709" priority="67">
      <formula>AND($N21&gt;0.08,$N21&lt;0.15)</formula>
    </cfRule>
    <cfRule type="expression" dxfId="36708" priority="68" stopIfTrue="1">
      <formula>$N21&gt;0.15</formula>
    </cfRule>
  </conditionalFormatting>
  <conditionalFormatting sqref="F22">
    <cfRule type="expression" dxfId="36707" priority="61">
      <formula>AND($N22&gt;0.08,$N22&lt;0.15)</formula>
    </cfRule>
    <cfRule type="expression" dxfId="36706" priority="62" stopIfTrue="1">
      <formula>$N22&gt;0.15</formula>
    </cfRule>
  </conditionalFormatting>
  <conditionalFormatting sqref="F22">
    <cfRule type="expression" dxfId="36705" priority="63">
      <formula>AND($N22&gt;0.08,$N22&lt;0.15)</formula>
    </cfRule>
    <cfRule type="expression" dxfId="36704" priority="64" stopIfTrue="1">
      <formula>$N22&gt;0.15</formula>
    </cfRule>
  </conditionalFormatting>
  <conditionalFormatting sqref="F22">
    <cfRule type="expression" dxfId="36703" priority="59">
      <formula>AND($N22&gt;0.08,$N22&lt;0.15)</formula>
    </cfRule>
    <cfRule type="expression" dxfId="36702" priority="60" stopIfTrue="1">
      <formula>$N22&gt;0.15</formula>
    </cfRule>
  </conditionalFormatting>
  <conditionalFormatting sqref="F22">
    <cfRule type="expression" dxfId="36701" priority="57">
      <formula>AND(#REF!&gt;0.08,#REF!&lt;0.15)</formula>
    </cfRule>
    <cfRule type="expression" dxfId="36700" priority="58" stopIfTrue="1">
      <formula>#REF!&gt;0.15</formula>
    </cfRule>
  </conditionalFormatting>
  <conditionalFormatting sqref="F22">
    <cfRule type="expression" dxfId="36699" priority="55">
      <formula>AND($N22&gt;0.08,$N22&lt;0.15)</formula>
    </cfRule>
    <cfRule type="expression" dxfId="36698" priority="56" stopIfTrue="1">
      <formula>$N22&gt;0.15</formula>
    </cfRule>
  </conditionalFormatting>
  <conditionalFormatting sqref="F22">
    <cfRule type="expression" dxfId="36697" priority="53">
      <formula>AND(#REF!&gt;0.08,#REF!&lt;0.15)</formula>
    </cfRule>
    <cfRule type="expression" dxfId="36696" priority="54" stopIfTrue="1">
      <formula>#REF!&gt;0.15</formula>
    </cfRule>
  </conditionalFormatting>
  <conditionalFormatting sqref="E22">
    <cfRule type="expression" dxfId="36695" priority="49">
      <formula>AND(#REF!&gt;0.08,#REF!&lt;0.15)</formula>
    </cfRule>
    <cfRule type="expression" dxfId="36694" priority="50" stopIfTrue="1">
      <formula>#REF!&gt;0.15</formula>
    </cfRule>
  </conditionalFormatting>
  <conditionalFormatting sqref="E22">
    <cfRule type="expression" dxfId="36693" priority="51">
      <formula>AND($N22&gt;0.08,$N22&lt;0.15)</formula>
    </cfRule>
    <cfRule type="expression" dxfId="36692" priority="52" stopIfTrue="1">
      <formula>$N22&gt;0.15</formula>
    </cfRule>
  </conditionalFormatting>
  <conditionalFormatting sqref="E22">
    <cfRule type="expression" dxfId="36691" priority="47">
      <formula>AND($N22&gt;0.08,$N22&lt;0.15)</formula>
    </cfRule>
    <cfRule type="expression" dxfId="36690" priority="48" stopIfTrue="1">
      <formula>$N22&gt;0.15</formula>
    </cfRule>
  </conditionalFormatting>
  <conditionalFormatting sqref="E22">
    <cfRule type="expression" dxfId="36689" priority="45">
      <formula>AND(#REF!&gt;0.08,#REF!&lt;0.15)</formula>
    </cfRule>
    <cfRule type="expression" dxfId="36688" priority="46" stopIfTrue="1">
      <formula>#REF!&gt;0.15</formula>
    </cfRule>
  </conditionalFormatting>
  <conditionalFormatting sqref="D22">
    <cfRule type="expression" dxfId="36687" priority="43">
      <formula>AND($N22&gt;0.08,$N22&lt;0.15)</formula>
    </cfRule>
    <cfRule type="expression" dxfId="36686" priority="44" stopIfTrue="1">
      <formula>$N22&gt;0.15</formula>
    </cfRule>
  </conditionalFormatting>
  <conditionalFormatting sqref="D22">
    <cfRule type="expression" dxfId="36685" priority="41">
      <formula>AND($N22&gt;0.08,$N22&lt;0.15)</formula>
    </cfRule>
    <cfRule type="expression" dxfId="36684" priority="42" stopIfTrue="1">
      <formula>$N22&gt;0.15</formula>
    </cfRule>
  </conditionalFormatting>
  <conditionalFormatting sqref="G22">
    <cfRule type="expression" dxfId="36683" priority="37">
      <formula>AND($N22&gt;0.08,$N22&lt;0.15)</formula>
    </cfRule>
    <cfRule type="expression" dxfId="36682" priority="38" stopIfTrue="1">
      <formula>$N22&gt;0.15</formula>
    </cfRule>
  </conditionalFormatting>
  <conditionalFormatting sqref="G22">
    <cfRule type="expression" dxfId="36681" priority="39">
      <formula>AND($N22&gt;0.08,$N22&lt;0.15)</formula>
    </cfRule>
    <cfRule type="expression" dxfId="36680" priority="40" stopIfTrue="1">
      <formula>$N22&gt;0.15</formula>
    </cfRule>
  </conditionalFormatting>
  <conditionalFormatting sqref="E22">
    <cfRule type="expression" dxfId="36679" priority="29">
      <formula>AND(#REF!&gt;0.08,#REF!&lt;0.15)</formula>
    </cfRule>
    <cfRule type="expression" dxfId="36678" priority="30" stopIfTrue="1">
      <formula>#REF!&gt;0.15</formula>
    </cfRule>
  </conditionalFormatting>
  <conditionalFormatting sqref="E22">
    <cfRule type="expression" dxfId="36677" priority="31">
      <formula>AND($N22&gt;0.08,$N22&lt;0.15)</formula>
    </cfRule>
    <cfRule type="expression" dxfId="36676" priority="32" stopIfTrue="1">
      <formula>$N22&gt;0.15</formula>
    </cfRule>
  </conditionalFormatting>
  <conditionalFormatting sqref="E22">
    <cfRule type="expression" dxfId="36675" priority="23">
      <formula>AND($N22&gt;0.08,$N22&lt;0.15)</formula>
    </cfRule>
    <cfRule type="expression" dxfId="36674" priority="24" stopIfTrue="1">
      <formula>$N22&gt;0.15</formula>
    </cfRule>
  </conditionalFormatting>
  <conditionalFormatting sqref="F22">
    <cfRule type="expression" dxfId="36673" priority="35">
      <formula>AND($N22&gt;0.08,$N22&lt;0.15)</formula>
    </cfRule>
    <cfRule type="expression" dxfId="36672" priority="36" stopIfTrue="1">
      <formula>$N22&gt;0.15</formula>
    </cfRule>
  </conditionalFormatting>
  <conditionalFormatting sqref="F22">
    <cfRule type="expression" dxfId="36671" priority="33">
      <formula>AND(#REF!&gt;0.08,#REF!&lt;0.15)</formula>
    </cfRule>
    <cfRule type="expression" dxfId="36670" priority="34" stopIfTrue="1">
      <formula>#REF!&gt;0.15</formula>
    </cfRule>
  </conditionalFormatting>
  <conditionalFormatting sqref="F22">
    <cfRule type="expression" dxfId="36669" priority="27">
      <formula>AND($N22&gt;0.08,$N22&lt;0.15)</formula>
    </cfRule>
    <cfRule type="expression" dxfId="36668" priority="28" stopIfTrue="1">
      <formula>$N22&gt;0.15</formula>
    </cfRule>
  </conditionalFormatting>
  <conditionalFormatting sqref="F22">
    <cfRule type="expression" dxfId="36667" priority="25">
      <formula>AND(#REF!&gt;0.08,#REF!&lt;0.15)</formula>
    </cfRule>
    <cfRule type="expression" dxfId="36666" priority="26" stopIfTrue="1">
      <formula>#REF!&gt;0.15</formula>
    </cfRule>
  </conditionalFormatting>
  <conditionalFormatting sqref="E22">
    <cfRule type="expression" dxfId="36665" priority="21">
      <formula>AND(#REF!&gt;0.08,#REF!&lt;0.15)</formula>
    </cfRule>
    <cfRule type="expression" dxfId="36664" priority="22" stopIfTrue="1">
      <formula>#REF!&gt;0.15</formula>
    </cfRule>
  </conditionalFormatting>
  <conditionalFormatting sqref="D22">
    <cfRule type="expression" dxfId="36663" priority="19">
      <formula>AND($N22&gt;0.08,$N22&lt;0.15)</formula>
    </cfRule>
    <cfRule type="expression" dxfId="36662" priority="20" stopIfTrue="1">
      <formula>$N22&gt;0.15</formula>
    </cfRule>
  </conditionalFormatting>
  <conditionalFormatting sqref="D22">
    <cfRule type="expression" dxfId="36661" priority="17">
      <formula>AND($N22&gt;0.08,$N22&lt;0.15)</formula>
    </cfRule>
    <cfRule type="expression" dxfId="36660" priority="18" stopIfTrue="1">
      <formula>$N22&gt;0.15</formula>
    </cfRule>
  </conditionalFormatting>
  <conditionalFormatting sqref="G22">
    <cfRule type="expression" dxfId="36659" priority="13">
      <formula>AND(#REF!&gt;0.08,#REF!&lt;0.15)</formula>
    </cfRule>
    <cfRule type="expression" dxfId="36658" priority="14" stopIfTrue="1">
      <formula>#REF!&gt;0.15</formula>
    </cfRule>
  </conditionalFormatting>
  <conditionalFormatting sqref="G22">
    <cfRule type="expression" dxfId="36657" priority="15">
      <formula>AND($N22&gt;0.08,$N22&lt;0.15)</formula>
    </cfRule>
    <cfRule type="expression" dxfId="36656" priority="16" stopIfTrue="1">
      <formula>$N22&gt;0.15</formula>
    </cfRule>
  </conditionalFormatting>
  <conditionalFormatting sqref="G22">
    <cfRule type="expression" dxfId="36655" priority="11">
      <formula>AND($N22&gt;0.08,$N22&lt;0.15)</formula>
    </cfRule>
    <cfRule type="expression" dxfId="36654" priority="12" stopIfTrue="1">
      <formula>$N22&gt;0.15</formula>
    </cfRule>
  </conditionalFormatting>
  <conditionalFormatting sqref="G22">
    <cfRule type="expression" dxfId="36653" priority="9">
      <formula>AND(#REF!&gt;0.08,#REF!&lt;0.15)</formula>
    </cfRule>
    <cfRule type="expression" dxfId="36652" priority="10" stopIfTrue="1">
      <formula>#REF!&gt;0.15</formula>
    </cfRule>
  </conditionalFormatting>
  <conditionalFormatting sqref="H22">
    <cfRule type="expression" dxfId="36651" priority="7">
      <formula>AND($N22&gt;0.08,$N22&lt;0.15)</formula>
    </cfRule>
    <cfRule type="expression" dxfId="36650" priority="8" stopIfTrue="1">
      <formula>$N22&gt;0.15</formula>
    </cfRule>
  </conditionalFormatting>
  <conditionalFormatting sqref="H22">
    <cfRule type="expression" dxfId="36649" priority="5">
      <formula>AND($N22&gt;0.08,$N22&lt;0.15)</formula>
    </cfRule>
    <cfRule type="expression" dxfId="36648" priority="6" stopIfTrue="1">
      <formula>$N22&gt;0.15</formula>
    </cfRule>
  </conditionalFormatting>
  <conditionalFormatting sqref="H22">
    <cfRule type="expression" dxfId="36647" priority="3">
      <formula>AND($N22&gt;0.08,$N22&lt;0.15)</formula>
    </cfRule>
    <cfRule type="expression" dxfId="36646" priority="4" stopIfTrue="1">
      <formula>$N22&gt;0.15</formula>
    </cfRule>
  </conditionalFormatting>
  <conditionalFormatting sqref="H22">
    <cfRule type="expression" dxfId="36645" priority="1">
      <formula>AND($N22&gt;0.08,$N22&lt;0.15)</formula>
    </cfRule>
    <cfRule type="expression" dxfId="36644" priority="2" stopIfTrue="1">
      <formula>$N22&gt;0.15</formula>
    </cfRule>
  </conditionalFormatting>
  <dataValidations count="5"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2" sqref="F22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6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6</v>
      </c>
      <c r="D7" s="59" t="s">
        <v>905</v>
      </c>
      <c r="E7" s="48" t="s">
        <v>884</v>
      </c>
      <c r="F7" s="48" t="s">
        <v>1007</v>
      </c>
      <c r="G7" s="48" t="s">
        <v>957</v>
      </c>
      <c r="H7" s="49" t="s">
        <v>949</v>
      </c>
      <c r="I7" s="50"/>
      <c r="J7" s="51">
        <f t="shared" ref="J7:J41" si="0">L7+M7</f>
        <v>1242</v>
      </c>
      <c r="K7" s="52"/>
      <c r="L7" s="50">
        <v>1210</v>
      </c>
      <c r="M7" s="51">
        <f t="shared" ref="M7:M41" si="1">SUBTOTAL(9,O7:W7)</f>
        <v>32</v>
      </c>
      <c r="N7" s="53">
        <f t="shared" ref="N7:N41" si="2">IF(L7="",0,M7/J7)</f>
        <v>2.5764895330112721E-2</v>
      </c>
      <c r="O7" s="55"/>
      <c r="P7" s="55"/>
      <c r="Q7" s="55"/>
      <c r="R7" s="55">
        <v>32</v>
      </c>
      <c r="S7" s="55"/>
      <c r="T7" s="55"/>
      <c r="U7" s="55"/>
      <c r="V7" s="55"/>
      <c r="W7" s="55"/>
      <c r="X7" s="49">
        <v>20180705</v>
      </c>
      <c r="Y7" s="49">
        <v>8</v>
      </c>
      <c r="Z7" s="49" t="s">
        <v>33</v>
      </c>
      <c r="AA7" s="49" t="str">
        <f t="shared" ref="AA7:AA41" si="3">IF(Z7="A","하선동","박춘걸")</f>
        <v>박춘걸</v>
      </c>
      <c r="AB7" s="56" t="s">
        <v>961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6</v>
      </c>
      <c r="D8" s="59" t="s">
        <v>905</v>
      </c>
      <c r="E8" s="48" t="s">
        <v>884</v>
      </c>
      <c r="F8" s="48" t="s">
        <v>1007</v>
      </c>
      <c r="G8" s="48" t="s">
        <v>957</v>
      </c>
      <c r="H8" s="49" t="s">
        <v>949</v>
      </c>
      <c r="I8" s="50"/>
      <c r="J8" s="51">
        <f t="shared" si="0"/>
        <v>980</v>
      </c>
      <c r="K8" s="52"/>
      <c r="L8" s="50">
        <v>890</v>
      </c>
      <c r="M8" s="51">
        <f t="shared" si="1"/>
        <v>90</v>
      </c>
      <c r="N8" s="53">
        <f t="shared" si="2"/>
        <v>9.1836734693877556E-2</v>
      </c>
      <c r="O8" s="55">
        <v>90</v>
      </c>
      <c r="P8" s="55"/>
      <c r="Q8" s="55"/>
      <c r="R8" s="55"/>
      <c r="S8" s="55"/>
      <c r="T8" s="55"/>
      <c r="U8" s="55"/>
      <c r="V8" s="55"/>
      <c r="W8" s="55"/>
      <c r="X8" s="49">
        <v>20180706</v>
      </c>
      <c r="Y8" s="49">
        <v>8</v>
      </c>
      <c r="Z8" s="49" t="s">
        <v>34</v>
      </c>
      <c r="AA8" s="49" t="str">
        <f t="shared" si="3"/>
        <v>하선동</v>
      </c>
      <c r="AB8" s="56" t="s">
        <v>961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6</v>
      </c>
      <c r="D9" s="59" t="s">
        <v>905</v>
      </c>
      <c r="E9" s="48" t="s">
        <v>981</v>
      </c>
      <c r="F9" s="48" t="s">
        <v>980</v>
      </c>
      <c r="G9" s="48" t="s">
        <v>956</v>
      </c>
      <c r="H9" s="49" t="s">
        <v>949</v>
      </c>
      <c r="I9" s="50"/>
      <c r="J9" s="51">
        <f t="shared" si="0"/>
        <v>1306</v>
      </c>
      <c r="K9" s="52"/>
      <c r="L9" s="50">
        <v>1300</v>
      </c>
      <c r="M9" s="51">
        <f t="shared" si="1"/>
        <v>6</v>
      </c>
      <c r="N9" s="53">
        <f t="shared" si="2"/>
        <v>4.5941807044410417E-3</v>
      </c>
      <c r="O9" s="55"/>
      <c r="P9" s="55"/>
      <c r="Q9" s="55"/>
      <c r="R9" s="55"/>
      <c r="S9" s="55">
        <v>6</v>
      </c>
      <c r="T9" s="55"/>
      <c r="U9" s="55"/>
      <c r="V9" s="55"/>
      <c r="W9" s="55"/>
      <c r="X9" s="49">
        <v>20180705</v>
      </c>
      <c r="Y9" s="49">
        <v>14</v>
      </c>
      <c r="Z9" s="49" t="s">
        <v>33</v>
      </c>
      <c r="AA9" s="49" t="str">
        <f t="shared" si="3"/>
        <v>박춘걸</v>
      </c>
      <c r="AB9" s="56" t="s">
        <v>961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6</v>
      </c>
      <c r="D10" s="59" t="s">
        <v>905</v>
      </c>
      <c r="E10" s="48" t="s">
        <v>981</v>
      </c>
      <c r="F10" s="48" t="s">
        <v>980</v>
      </c>
      <c r="G10" s="48" t="s">
        <v>956</v>
      </c>
      <c r="H10" s="49" t="s">
        <v>949</v>
      </c>
      <c r="I10" s="50"/>
      <c r="J10" s="51">
        <f t="shared" si="0"/>
        <v>2420</v>
      </c>
      <c r="K10" s="52"/>
      <c r="L10" s="50">
        <v>2420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20180706</v>
      </c>
      <c r="Y10" s="49">
        <v>14</v>
      </c>
      <c r="Z10" s="49" t="s">
        <v>34</v>
      </c>
      <c r="AA10" s="49" t="str">
        <f t="shared" si="3"/>
        <v>하선동</v>
      </c>
      <c r="AB10" s="56" t="s">
        <v>961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6</v>
      </c>
      <c r="D11" s="59" t="s">
        <v>1000</v>
      </c>
      <c r="E11" s="48" t="s">
        <v>999</v>
      </c>
      <c r="F11" s="48" t="s">
        <v>998</v>
      </c>
      <c r="G11" s="48" t="s">
        <v>995</v>
      </c>
      <c r="H11" s="49" t="s">
        <v>949</v>
      </c>
      <c r="I11" s="50"/>
      <c r="J11" s="51">
        <f t="shared" si="0"/>
        <v>2470</v>
      </c>
      <c r="K11" s="52"/>
      <c r="L11" s="50">
        <v>2470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20180705</v>
      </c>
      <c r="Y11" s="49">
        <v>3</v>
      </c>
      <c r="Z11" s="49" t="s">
        <v>33</v>
      </c>
      <c r="AA11" s="49" t="str">
        <f t="shared" si="3"/>
        <v>박춘걸</v>
      </c>
      <c r="AB11" s="56" t="s">
        <v>961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6</v>
      </c>
      <c r="D12" s="59" t="s">
        <v>1000</v>
      </c>
      <c r="E12" s="48" t="s">
        <v>999</v>
      </c>
      <c r="F12" s="48" t="s">
        <v>998</v>
      </c>
      <c r="G12" s="48" t="s">
        <v>995</v>
      </c>
      <c r="H12" s="49" t="s">
        <v>949</v>
      </c>
      <c r="I12" s="50"/>
      <c r="J12" s="51">
        <f t="shared" si="0"/>
        <v>3004</v>
      </c>
      <c r="K12" s="52"/>
      <c r="L12" s="50">
        <v>3000</v>
      </c>
      <c r="M12" s="51">
        <f t="shared" si="1"/>
        <v>4</v>
      </c>
      <c r="N12" s="53">
        <f t="shared" si="2"/>
        <v>1.3315579227696406E-3</v>
      </c>
      <c r="O12" s="55"/>
      <c r="P12" s="55"/>
      <c r="Q12" s="55"/>
      <c r="R12" s="55"/>
      <c r="S12" s="55">
        <v>4</v>
      </c>
      <c r="T12" s="55"/>
      <c r="U12" s="55"/>
      <c r="V12" s="55"/>
      <c r="W12" s="55"/>
      <c r="X12" s="49">
        <v>20180706</v>
      </c>
      <c r="Y12" s="49">
        <v>3</v>
      </c>
      <c r="Z12" s="49" t="s">
        <v>34</v>
      </c>
      <c r="AA12" s="49" t="str">
        <f t="shared" si="3"/>
        <v>하선동</v>
      </c>
      <c r="AB12" s="56" t="s">
        <v>961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6</v>
      </c>
      <c r="D13" s="59" t="s">
        <v>905</v>
      </c>
      <c r="E13" s="48" t="s">
        <v>884</v>
      </c>
      <c r="F13" s="48" t="s">
        <v>1007</v>
      </c>
      <c r="G13" s="48" t="s">
        <v>957</v>
      </c>
      <c r="H13" s="49" t="s">
        <v>949</v>
      </c>
      <c r="I13" s="50"/>
      <c r="J13" s="51">
        <f t="shared" si="0"/>
        <v>100</v>
      </c>
      <c r="K13" s="52"/>
      <c r="L13" s="50">
        <v>100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20180705</v>
      </c>
      <c r="Y13" s="49">
        <v>8</v>
      </c>
      <c r="Z13" s="49" t="s">
        <v>34</v>
      </c>
      <c r="AA13" s="49" t="str">
        <f t="shared" si="3"/>
        <v>하선동</v>
      </c>
      <c r="AB13" s="56" t="s">
        <v>961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6</v>
      </c>
      <c r="D14" s="59" t="s">
        <v>905</v>
      </c>
      <c r="E14" s="48" t="s">
        <v>885</v>
      </c>
      <c r="F14" s="48" t="s">
        <v>1003</v>
      </c>
      <c r="G14" s="48" t="s">
        <v>956</v>
      </c>
      <c r="H14" s="49" t="s">
        <v>949</v>
      </c>
      <c r="I14" s="50"/>
      <c r="J14" s="51">
        <f t="shared" si="0"/>
        <v>1070</v>
      </c>
      <c r="K14" s="52"/>
      <c r="L14" s="50">
        <v>1050</v>
      </c>
      <c r="M14" s="51">
        <f t="shared" si="1"/>
        <v>20</v>
      </c>
      <c r="N14" s="53">
        <f t="shared" si="2"/>
        <v>1.8691588785046728E-2</v>
      </c>
      <c r="O14" s="55">
        <v>20</v>
      </c>
      <c r="P14" s="55"/>
      <c r="Q14" s="55"/>
      <c r="R14" s="55"/>
      <c r="S14" s="55"/>
      <c r="T14" s="55"/>
      <c r="U14" s="55"/>
      <c r="V14" s="55"/>
      <c r="W14" s="55"/>
      <c r="X14" s="49">
        <v>20180706</v>
      </c>
      <c r="Y14" s="49">
        <v>13</v>
      </c>
      <c r="Z14" s="49" t="s">
        <v>34</v>
      </c>
      <c r="AA14" s="49" t="str">
        <f t="shared" si="3"/>
        <v>하선동</v>
      </c>
      <c r="AB14" s="56" t="s">
        <v>961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6</v>
      </c>
      <c r="D15" s="59" t="s">
        <v>1006</v>
      </c>
      <c r="E15" s="48" t="s">
        <v>1005</v>
      </c>
      <c r="F15" s="48" t="s">
        <v>1009</v>
      </c>
      <c r="G15" s="48" t="s">
        <v>957</v>
      </c>
      <c r="H15" s="49" t="s">
        <v>949</v>
      </c>
      <c r="I15" s="50"/>
      <c r="J15" s="51">
        <f t="shared" si="0"/>
        <v>1100</v>
      </c>
      <c r="K15" s="52"/>
      <c r="L15" s="50">
        <v>1100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20180706</v>
      </c>
      <c r="Y15" s="49">
        <v>5</v>
      </c>
      <c r="Z15" s="49" t="s">
        <v>34</v>
      </c>
      <c r="AA15" s="49" t="str">
        <f t="shared" si="3"/>
        <v>하선동</v>
      </c>
      <c r="AB15" s="56" t="s">
        <v>967</v>
      </c>
      <c r="AC15" s="63" t="s">
        <v>1016</v>
      </c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6</v>
      </c>
      <c r="D16" s="59" t="s">
        <v>1006</v>
      </c>
      <c r="E16" s="48" t="s">
        <v>1005</v>
      </c>
      <c r="F16" s="48" t="s">
        <v>1010</v>
      </c>
      <c r="G16" s="48" t="s">
        <v>957</v>
      </c>
      <c r="H16" s="49" t="s">
        <v>949</v>
      </c>
      <c r="I16" s="50"/>
      <c r="J16" s="51">
        <f t="shared" si="0"/>
        <v>500</v>
      </c>
      <c r="K16" s="52"/>
      <c r="L16" s="50">
        <v>500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20180306</v>
      </c>
      <c r="Y16" s="49">
        <v>5</v>
      </c>
      <c r="Z16" s="49" t="s">
        <v>34</v>
      </c>
      <c r="AA16" s="49" t="str">
        <f t="shared" si="3"/>
        <v>하선동</v>
      </c>
      <c r="AB16" s="56" t="s">
        <v>967</v>
      </c>
      <c r="AC16" s="63" t="s">
        <v>1016</v>
      </c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6</v>
      </c>
      <c r="D17" s="59" t="s">
        <v>905</v>
      </c>
      <c r="E17" s="48" t="s">
        <v>890</v>
      </c>
      <c r="F17" s="48" t="s">
        <v>963</v>
      </c>
      <c r="G17" s="48" t="s">
        <v>956</v>
      </c>
      <c r="H17" s="49" t="s">
        <v>949</v>
      </c>
      <c r="I17" s="50"/>
      <c r="J17" s="51">
        <f t="shared" si="0"/>
        <v>2250</v>
      </c>
      <c r="K17" s="52"/>
      <c r="L17" s="50">
        <v>2250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20180705</v>
      </c>
      <c r="Y17" s="49">
        <v>11</v>
      </c>
      <c r="Z17" s="49" t="s">
        <v>33</v>
      </c>
      <c r="AA17" s="49" t="str">
        <f t="shared" si="3"/>
        <v>박춘걸</v>
      </c>
      <c r="AB17" s="56" t="s">
        <v>966</v>
      </c>
      <c r="AC17" s="58"/>
      <c r="AD17" s="41"/>
    </row>
    <row r="18" spans="1:30" s="42" customFormat="1" ht="19.5" customHeight="1">
      <c r="A18" s="49">
        <v>12</v>
      </c>
      <c r="B18" s="49">
        <v>7</v>
      </c>
      <c r="C18" s="49">
        <v>6</v>
      </c>
      <c r="D18" s="59" t="s">
        <v>905</v>
      </c>
      <c r="E18" s="48" t="s">
        <v>890</v>
      </c>
      <c r="F18" s="48" t="s">
        <v>963</v>
      </c>
      <c r="G18" s="48" t="s">
        <v>956</v>
      </c>
      <c r="H18" s="49" t="s">
        <v>949</v>
      </c>
      <c r="I18" s="50"/>
      <c r="J18" s="51">
        <f t="shared" si="0"/>
        <v>1350</v>
      </c>
      <c r="K18" s="52"/>
      <c r="L18" s="50">
        <v>1350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20180706</v>
      </c>
      <c r="Y18" s="49">
        <v>11</v>
      </c>
      <c r="Z18" s="49" t="s">
        <v>34</v>
      </c>
      <c r="AA18" s="49" t="str">
        <f t="shared" si="3"/>
        <v>하선동</v>
      </c>
      <c r="AB18" s="56" t="s">
        <v>966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6</v>
      </c>
      <c r="D19" s="59" t="s">
        <v>1002</v>
      </c>
      <c r="E19" s="48" t="s">
        <v>1014</v>
      </c>
      <c r="F19" s="48" t="s">
        <v>1011</v>
      </c>
      <c r="G19" s="48" t="s">
        <v>1013</v>
      </c>
      <c r="H19" s="49" t="s">
        <v>1012</v>
      </c>
      <c r="I19" s="50"/>
      <c r="J19" s="51">
        <f t="shared" si="0"/>
        <v>499</v>
      </c>
      <c r="K19" s="52"/>
      <c r="L19" s="50">
        <v>476</v>
      </c>
      <c r="M19" s="51">
        <f t="shared" si="1"/>
        <v>23</v>
      </c>
      <c r="N19" s="53">
        <f t="shared" si="2"/>
        <v>4.6092184368737472E-2</v>
      </c>
      <c r="O19" s="55">
        <v>5</v>
      </c>
      <c r="P19" s="55"/>
      <c r="Q19" s="55"/>
      <c r="R19" s="55"/>
      <c r="S19" s="55"/>
      <c r="T19" s="55"/>
      <c r="U19" s="55"/>
      <c r="V19" s="55"/>
      <c r="W19" s="55">
        <v>18</v>
      </c>
      <c r="X19" s="49">
        <v>20180706</v>
      </c>
      <c r="Y19" s="49">
        <v>9</v>
      </c>
      <c r="Z19" s="49" t="s">
        <v>34</v>
      </c>
      <c r="AA19" s="49" t="str">
        <f t="shared" si="3"/>
        <v>하선동</v>
      </c>
      <c r="AB19" s="56" t="s">
        <v>966</v>
      </c>
      <c r="AC19" s="58" t="s">
        <v>1015</v>
      </c>
      <c r="AD19" s="41"/>
    </row>
    <row r="20" spans="1:30" s="42" customFormat="1" ht="19.5" customHeight="1">
      <c r="A20" s="49">
        <v>14</v>
      </c>
      <c r="B20" s="49">
        <v>7</v>
      </c>
      <c r="C20" s="49">
        <v>6</v>
      </c>
      <c r="D20" s="59" t="s">
        <v>1006</v>
      </c>
      <c r="E20" s="48" t="s">
        <v>1005</v>
      </c>
      <c r="F20" s="48" t="s">
        <v>1009</v>
      </c>
      <c r="G20" s="48" t="s">
        <v>957</v>
      </c>
      <c r="H20" s="49" t="s">
        <v>949</v>
      </c>
      <c r="I20" s="50"/>
      <c r="J20" s="51">
        <f t="shared" si="0"/>
        <v>2040</v>
      </c>
      <c r="K20" s="52"/>
      <c r="L20" s="50">
        <v>1600</v>
      </c>
      <c r="M20" s="51">
        <f t="shared" si="1"/>
        <v>440</v>
      </c>
      <c r="N20" s="53">
        <f t="shared" si="2"/>
        <v>0.21568627450980393</v>
      </c>
      <c r="O20" s="55">
        <v>90</v>
      </c>
      <c r="P20" s="55">
        <v>260</v>
      </c>
      <c r="Q20" s="55"/>
      <c r="R20" s="55">
        <v>20</v>
      </c>
      <c r="S20" s="55"/>
      <c r="T20" s="55"/>
      <c r="U20" s="55"/>
      <c r="V20" s="55"/>
      <c r="W20" s="55">
        <v>70</v>
      </c>
      <c r="X20" s="49">
        <v>20180706</v>
      </c>
      <c r="Y20" s="49">
        <v>5</v>
      </c>
      <c r="Z20" s="49" t="s">
        <v>34</v>
      </c>
      <c r="AA20" s="49" t="str">
        <f t="shared" si="3"/>
        <v>하선동</v>
      </c>
      <c r="AB20" s="56" t="s">
        <v>965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6</v>
      </c>
      <c r="D21" s="59" t="s">
        <v>905</v>
      </c>
      <c r="E21" s="48" t="s">
        <v>885</v>
      </c>
      <c r="F21" s="48" t="s">
        <v>1003</v>
      </c>
      <c r="G21" s="48" t="s">
        <v>956</v>
      </c>
      <c r="H21" s="49" t="s">
        <v>949</v>
      </c>
      <c r="I21" s="50"/>
      <c r="J21" s="51">
        <f t="shared" si="0"/>
        <v>2863</v>
      </c>
      <c r="K21" s="52"/>
      <c r="L21" s="50">
        <v>2850</v>
      </c>
      <c r="M21" s="51">
        <f t="shared" si="1"/>
        <v>13</v>
      </c>
      <c r="N21" s="53">
        <f t="shared" si="2"/>
        <v>4.5406915822563745E-3</v>
      </c>
      <c r="O21" s="55">
        <v>13</v>
      </c>
      <c r="P21" s="55"/>
      <c r="Q21" s="55"/>
      <c r="R21" s="55"/>
      <c r="S21" s="55"/>
      <c r="T21" s="55"/>
      <c r="U21" s="55"/>
      <c r="V21" s="55"/>
      <c r="W21" s="55"/>
      <c r="X21" s="49">
        <v>20180706</v>
      </c>
      <c r="Y21" s="49">
        <v>13</v>
      </c>
      <c r="Z21" s="49" t="s">
        <v>33</v>
      </c>
      <c r="AA21" s="49" t="str">
        <f t="shared" si="3"/>
        <v>박춘걸</v>
      </c>
      <c r="AB21" s="56" t="s">
        <v>965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6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6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6</v>
      </c>
      <c r="D24" s="59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6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6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6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6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6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6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6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6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6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6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6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6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6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6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6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6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6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23194</v>
      </c>
      <c r="K42" s="109">
        <f>SUM(K7:K41)</f>
        <v>0</v>
      </c>
      <c r="L42" s="110">
        <f>SUM(L7:L41)</f>
        <v>22566</v>
      </c>
      <c r="M42" s="111">
        <f>SUM(M7:M41)</f>
        <v>628</v>
      </c>
      <c r="N42" s="112">
        <f>M42/J42</f>
        <v>2.7075967922738638E-2</v>
      </c>
      <c r="O42" s="70">
        <f t="shared" ref="O42:W42" si="5">SUM( O7:O41)</f>
        <v>218</v>
      </c>
      <c r="P42" s="70">
        <f t="shared" si="5"/>
        <v>260</v>
      </c>
      <c r="Q42" s="70">
        <f t="shared" si="5"/>
        <v>0</v>
      </c>
      <c r="R42" s="70">
        <f t="shared" si="5"/>
        <v>52</v>
      </c>
      <c r="S42" s="70">
        <f t="shared" si="5"/>
        <v>10</v>
      </c>
      <c r="T42" s="70">
        <f t="shared" si="5"/>
        <v>0</v>
      </c>
      <c r="U42" s="70">
        <f t="shared" si="5"/>
        <v>0</v>
      </c>
      <c r="V42" s="70">
        <f t="shared" si="5"/>
        <v>0</v>
      </c>
      <c r="W42" s="46">
        <f t="shared" si="5"/>
        <v>88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1">
        <f>IFERROR(O42/$M42,"")</f>
        <v>0.34713375796178342</v>
      </c>
      <c r="P43" s="71">
        <f t="shared" ref="P43:W43" si="6">IFERROR(P42/$M42,"")</f>
        <v>0.4140127388535032</v>
      </c>
      <c r="Q43" s="71">
        <f t="shared" si="6"/>
        <v>0</v>
      </c>
      <c r="R43" s="71">
        <f t="shared" si="6"/>
        <v>8.2802547770700632E-2</v>
      </c>
      <c r="S43" s="71">
        <f t="shared" si="6"/>
        <v>1.5923566878980892E-2</v>
      </c>
      <c r="T43" s="71">
        <f t="shared" si="6"/>
        <v>0</v>
      </c>
      <c r="U43" s="71">
        <f t="shared" si="6"/>
        <v>0</v>
      </c>
      <c r="V43" s="71">
        <f t="shared" si="6"/>
        <v>0</v>
      </c>
      <c r="W43" s="47">
        <f t="shared" si="6"/>
        <v>0.14012738853503184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Y17:Z19 Y28:Z29 X20:Z27 Y12:Z15 I22:M22 I16:I21 K12:L21 AA12:AA26 AA27:AB41 A7:A41">
    <cfRule type="expression" dxfId="36643" priority="2481">
      <formula>AND($N7&gt;0.08,$N7&lt;0.15)</formula>
    </cfRule>
    <cfRule type="expression" dxfId="36642" priority="2482" stopIfTrue="1">
      <formula>$N7&gt;0.15</formula>
    </cfRule>
  </conditionalFormatting>
  <conditionalFormatting sqref="X12:X19 Y12:Z13 AA12:AA41 AB27:AB38">
    <cfRule type="expression" dxfId="36641" priority="2479">
      <formula>AND($N12&gt;0.08,$N12&lt;0.15)</formula>
    </cfRule>
    <cfRule type="expression" dxfId="36640" priority="2480" stopIfTrue="1">
      <formula>$N12&gt;0.15</formula>
    </cfRule>
  </conditionalFormatting>
  <conditionalFormatting sqref="I40:W40 Y40:Z40">
    <cfRule type="expression" dxfId="36639" priority="2465">
      <formula>AND($N40&gt;0.08,$N40&lt;0.15)</formula>
    </cfRule>
    <cfRule type="expression" dxfId="36638" priority="2466" stopIfTrue="1">
      <formula>$N40&gt;0.15</formula>
    </cfRule>
  </conditionalFormatting>
  <conditionalFormatting sqref="J31:W31 Y31:Z31">
    <cfRule type="expression" dxfId="36637" priority="2471">
      <formula>AND($N31&gt;0.08,$N31&lt;0.15)</formula>
    </cfRule>
    <cfRule type="expression" dxfId="36636" priority="2472" stopIfTrue="1">
      <formula>$N31&gt;0.15</formula>
    </cfRule>
  </conditionalFormatting>
  <conditionalFormatting sqref="I12">
    <cfRule type="expression" dxfId="36635" priority="2477">
      <formula>AND($N12&gt;0.08,$N12&lt;0.15)</formula>
    </cfRule>
    <cfRule type="expression" dxfId="36634" priority="2478" stopIfTrue="1">
      <formula>$N12&gt;0.15</formula>
    </cfRule>
  </conditionalFormatting>
  <conditionalFormatting sqref="I13">
    <cfRule type="expression" dxfId="36633" priority="2475">
      <formula>AND($N13&gt;0.08,$N13&lt;0.15)</formula>
    </cfRule>
    <cfRule type="expression" dxfId="36632" priority="2476" stopIfTrue="1">
      <formula>$N13&gt;0.15</formula>
    </cfRule>
  </conditionalFormatting>
  <conditionalFormatting sqref="I32:W32 Y32:Z32 Y33:Y37">
    <cfRule type="expression" dxfId="36631" priority="2469">
      <formula>AND($N32&gt;0.08,$N32&lt;0.15)</formula>
    </cfRule>
    <cfRule type="expression" dxfId="36630" priority="2470" stopIfTrue="1">
      <formula>$N32&gt;0.15</formula>
    </cfRule>
  </conditionalFormatting>
  <conditionalFormatting sqref="J30:W30 Y30:Z30">
    <cfRule type="expression" dxfId="36629" priority="2473">
      <formula>AND($N30&gt;0.08,$N30&lt;0.15)</formula>
    </cfRule>
    <cfRule type="expression" dxfId="36628" priority="2474" stopIfTrue="1">
      <formula>$N30&gt;0.15</formula>
    </cfRule>
  </conditionalFormatting>
  <conditionalFormatting sqref="Y38:Z39 I33:W39 Z33:Z37">
    <cfRule type="expression" dxfId="36627" priority="2467">
      <formula>AND($N33&gt;0.08,$N33&lt;0.15)</formula>
    </cfRule>
    <cfRule type="expression" dxfId="36626" priority="2468" stopIfTrue="1">
      <formula>$N33&gt;0.15</formula>
    </cfRule>
  </conditionalFormatting>
  <conditionalFormatting sqref="I41:W41 Y41:Z41">
    <cfRule type="expression" dxfId="36625" priority="2463">
      <formula>AND($N41&gt;0.08,$N41&lt;0.15)</formula>
    </cfRule>
    <cfRule type="expression" dxfId="36624" priority="2464" stopIfTrue="1">
      <formula>$N41&gt;0.15</formula>
    </cfRule>
  </conditionalFormatting>
  <conditionalFormatting sqref="I30">
    <cfRule type="expression" dxfId="36623" priority="2461">
      <formula>AND($N30&gt;0.08,$N30&lt;0.15)</formula>
    </cfRule>
    <cfRule type="expression" dxfId="36622" priority="2462" stopIfTrue="1">
      <formula>$N30&gt;0.15</formula>
    </cfRule>
  </conditionalFormatting>
  <conditionalFormatting sqref="I31">
    <cfRule type="expression" dxfId="36621" priority="2459">
      <formula>AND($N31&gt;0.08,$N31&lt;0.15)</formula>
    </cfRule>
    <cfRule type="expression" dxfId="36620" priority="2460" stopIfTrue="1">
      <formula>$N31&gt;0.15</formula>
    </cfRule>
  </conditionalFormatting>
  <conditionalFormatting sqref="I14">
    <cfRule type="expression" dxfId="36619" priority="2457">
      <formula>AND($N14&gt;0.08,$N14&lt;0.15)</formula>
    </cfRule>
    <cfRule type="expression" dxfId="36618" priority="2458" stopIfTrue="1">
      <formula>$N14&gt;0.15</formula>
    </cfRule>
  </conditionalFormatting>
  <conditionalFormatting sqref="X22:X23">
    <cfRule type="expression" dxfId="36617" priority="2451">
      <formula>AND($N22&gt;0.08,$N22&lt;0.15)</formula>
    </cfRule>
    <cfRule type="expression" dxfId="36616" priority="2452" stopIfTrue="1">
      <formula>$N22&gt;0.15</formula>
    </cfRule>
  </conditionalFormatting>
  <conditionalFormatting sqref="X20:X21">
    <cfRule type="expression" dxfId="36615" priority="2455">
      <formula>AND($N20&gt;0.08,$N20&lt;0.15)</formula>
    </cfRule>
    <cfRule type="expression" dxfId="36614" priority="2456" stopIfTrue="1">
      <formula>$N20&gt;0.15</formula>
    </cfRule>
  </conditionalFormatting>
  <conditionalFormatting sqref="X21">
    <cfRule type="expression" dxfId="36613" priority="2453">
      <formula>AND($N21&gt;0.08,$N21&lt;0.15)</formula>
    </cfRule>
    <cfRule type="expression" dxfId="36612" priority="2454" stopIfTrue="1">
      <formula>$N21&gt;0.15</formula>
    </cfRule>
  </conditionalFormatting>
  <conditionalFormatting sqref="X23:X31">
    <cfRule type="expression" dxfId="36611" priority="2449">
      <formula>AND($N23&gt;0.08,$N23&lt;0.15)</formula>
    </cfRule>
    <cfRule type="expression" dxfId="36610" priority="2450" stopIfTrue="1">
      <formula>$N23&gt;0.15</formula>
    </cfRule>
  </conditionalFormatting>
  <conditionalFormatting sqref="J24:W24 Y24:Z24">
    <cfRule type="expression" dxfId="36609" priority="2447">
      <formula>AND($N24&gt;0.08,$N24&lt;0.15)</formula>
    </cfRule>
    <cfRule type="expression" dxfId="36608" priority="2448" stopIfTrue="1">
      <formula>$N24&gt;0.15</formula>
    </cfRule>
  </conditionalFormatting>
  <conditionalFormatting sqref="I24">
    <cfRule type="expression" dxfId="36607" priority="2445">
      <formula>AND($N24&gt;0.08,$N24&lt;0.15)</formula>
    </cfRule>
    <cfRule type="expression" dxfId="36606" priority="2446" stopIfTrue="1">
      <formula>$N24&gt;0.15</formula>
    </cfRule>
  </conditionalFormatting>
  <conditionalFormatting sqref="X13:X19">
    <cfRule type="expression" dxfId="36605" priority="2443">
      <formula>AND($N13&gt;0.08,$N13&lt;0.15)</formula>
    </cfRule>
    <cfRule type="expression" dxfId="36604" priority="2444" stopIfTrue="1">
      <formula>$N13&gt;0.15</formula>
    </cfRule>
  </conditionalFormatting>
  <conditionalFormatting sqref="X13:X19">
    <cfRule type="expression" dxfId="36603" priority="2441">
      <formula>AND($N13&gt;0.08,$N13&lt;0.15)</formula>
    </cfRule>
    <cfRule type="expression" dxfId="36602" priority="2442" stopIfTrue="1">
      <formula>$N13&gt;0.15</formula>
    </cfRule>
  </conditionalFormatting>
  <conditionalFormatting sqref="X17:X19">
    <cfRule type="expression" dxfId="36601" priority="2439">
      <formula>AND($N17&gt;0.08,$N17&lt;0.15)</formula>
    </cfRule>
    <cfRule type="expression" dxfId="36600" priority="2440" stopIfTrue="1">
      <formula>$N17&gt;0.15</formula>
    </cfRule>
  </conditionalFormatting>
  <conditionalFormatting sqref="Z16">
    <cfRule type="expression" dxfId="36599" priority="2437">
      <formula>AND($N16&gt;0.08,$N16&lt;0.15)</formula>
    </cfRule>
    <cfRule type="expression" dxfId="36598" priority="2438" stopIfTrue="1">
      <formula>$N16&gt;0.15</formula>
    </cfRule>
  </conditionalFormatting>
  <conditionalFormatting sqref="B7:C41">
    <cfRule type="expression" dxfId="36597" priority="2435">
      <formula>AND($N7&gt;0.08,$N7&lt;0.15)</formula>
    </cfRule>
    <cfRule type="expression" dxfId="36596" priority="2436" stopIfTrue="1">
      <formula>$N7&gt;0.15</formula>
    </cfRule>
  </conditionalFormatting>
  <conditionalFormatting sqref="X12">
    <cfRule type="expression" dxfId="36595" priority="2433">
      <formula>AND($N12&gt;0.08,$N12&lt;0.15)</formula>
    </cfRule>
    <cfRule type="expression" dxfId="36594" priority="2434" stopIfTrue="1">
      <formula>$N12&gt;0.15</formula>
    </cfRule>
  </conditionalFormatting>
  <conditionalFormatting sqref="I15">
    <cfRule type="expression" dxfId="36593" priority="2431">
      <formula>AND($N15&gt;0.08,$N15&lt;0.15)</formula>
    </cfRule>
    <cfRule type="expression" dxfId="36592" priority="2432" stopIfTrue="1">
      <formula>$N15&gt;0.15</formula>
    </cfRule>
  </conditionalFormatting>
  <conditionalFormatting sqref="I15">
    <cfRule type="expression" dxfId="36591" priority="2429">
      <formula>AND($N15&gt;0.08,$N15&lt;0.15)</formula>
    </cfRule>
    <cfRule type="expression" dxfId="36590" priority="2430" stopIfTrue="1">
      <formula>$N15&gt;0.15</formula>
    </cfRule>
  </conditionalFormatting>
  <conditionalFormatting sqref="D41">
    <cfRule type="expression" dxfId="36589" priority="2427">
      <formula>AND($N41&gt;0.08,$N41&lt;0.15)</formula>
    </cfRule>
    <cfRule type="expression" dxfId="36588" priority="2428" stopIfTrue="1">
      <formula>$N41&gt;0.15</formula>
    </cfRule>
  </conditionalFormatting>
  <conditionalFormatting sqref="E41">
    <cfRule type="expression" dxfId="36587" priority="2423">
      <formula>AND($N41&gt;0.08,$N41&lt;0.15)</formula>
    </cfRule>
    <cfRule type="expression" dxfId="36586" priority="2424" stopIfTrue="1">
      <formula>$N41&gt;0.15</formula>
    </cfRule>
  </conditionalFormatting>
  <conditionalFormatting sqref="D41">
    <cfRule type="expression" dxfId="36585" priority="2425">
      <formula>AND($N41&gt;0.08,$N41&lt;0.15)</formula>
    </cfRule>
    <cfRule type="expression" dxfId="36584" priority="2426" stopIfTrue="1">
      <formula>$N41&gt;0.15</formula>
    </cfRule>
  </conditionalFormatting>
  <conditionalFormatting sqref="E41">
    <cfRule type="expression" dxfId="36583" priority="2421">
      <formula>AND(#REF!&gt;0.08,#REF!&lt;0.15)</formula>
    </cfRule>
    <cfRule type="expression" dxfId="36582" priority="2422" stopIfTrue="1">
      <formula>#REF!&gt;0.15</formula>
    </cfRule>
  </conditionalFormatting>
  <conditionalFormatting sqref="F41">
    <cfRule type="expression" dxfId="36581" priority="2419">
      <formula>AND($N41&gt;0.08,$N41&lt;0.15)</formula>
    </cfRule>
    <cfRule type="expression" dxfId="36580" priority="2420" stopIfTrue="1">
      <formula>$N41&gt;0.15</formula>
    </cfRule>
  </conditionalFormatting>
  <conditionalFormatting sqref="F41">
    <cfRule type="expression" dxfId="36579" priority="2417">
      <formula>AND(#REF!&gt;0.08,#REF!&lt;0.15)</formula>
    </cfRule>
    <cfRule type="expression" dxfId="36578" priority="2418" stopIfTrue="1">
      <formula>#REF!&gt;0.15</formula>
    </cfRule>
  </conditionalFormatting>
  <conditionalFormatting sqref="E41">
    <cfRule type="expression" dxfId="36577" priority="2415">
      <formula>AND($N41&gt;0.08,$N41&lt;0.15)</formula>
    </cfRule>
    <cfRule type="expression" dxfId="36576" priority="2416" stopIfTrue="1">
      <formula>$N41&gt;0.15</formula>
    </cfRule>
  </conditionalFormatting>
  <conditionalFormatting sqref="E41">
    <cfRule type="expression" dxfId="36575" priority="2413">
      <formula>AND(#REF!&gt;0.08,#REF!&lt;0.15)</formula>
    </cfRule>
    <cfRule type="expression" dxfId="36574" priority="2414" stopIfTrue="1">
      <formula>#REF!&gt;0.15</formula>
    </cfRule>
  </conditionalFormatting>
  <conditionalFormatting sqref="F41">
    <cfRule type="expression" dxfId="36573" priority="2411">
      <formula>AND($N41&gt;0.08,$N41&lt;0.15)</formula>
    </cfRule>
    <cfRule type="expression" dxfId="36572" priority="2412" stopIfTrue="1">
      <formula>$N41&gt;0.15</formula>
    </cfRule>
  </conditionalFormatting>
  <conditionalFormatting sqref="F41">
    <cfRule type="expression" dxfId="36571" priority="2409">
      <formula>AND(#REF!&gt;0.08,#REF!&lt;0.15)</formula>
    </cfRule>
    <cfRule type="expression" dxfId="36570" priority="2410" stopIfTrue="1">
      <formula>#REF!&gt;0.15</formula>
    </cfRule>
  </conditionalFormatting>
  <conditionalFormatting sqref="H41">
    <cfRule type="expression" dxfId="36569" priority="2407">
      <formula>AND($N41&gt;0.08,$N41&lt;0.15)</formula>
    </cfRule>
    <cfRule type="expression" dxfId="36568" priority="2408" stopIfTrue="1">
      <formula>$N41&gt;0.15</formula>
    </cfRule>
  </conditionalFormatting>
  <conditionalFormatting sqref="H41">
    <cfRule type="expression" dxfId="36567" priority="2405">
      <formula>AND($N41&gt;0.08,$N41&lt;0.15)</formula>
    </cfRule>
    <cfRule type="expression" dxfId="36566" priority="2406" stopIfTrue="1">
      <formula>$N41&gt;0.15</formula>
    </cfRule>
  </conditionalFormatting>
  <conditionalFormatting sqref="G41">
    <cfRule type="expression" dxfId="36565" priority="2403">
      <formula>AND($N41&gt;0.08,$N41&lt;0.15)</formula>
    </cfRule>
    <cfRule type="expression" dxfId="36564" priority="2404" stopIfTrue="1">
      <formula>$N41&gt;0.15</formula>
    </cfRule>
  </conditionalFormatting>
  <conditionalFormatting sqref="G41">
    <cfRule type="expression" dxfId="36563" priority="2401">
      <formula>AND($N41&gt;0.08,$N41&lt;0.15)</formula>
    </cfRule>
    <cfRule type="expression" dxfId="36562" priority="2402" stopIfTrue="1">
      <formula>$N41&gt;0.15</formula>
    </cfRule>
  </conditionalFormatting>
  <conditionalFormatting sqref="AB27:AB40">
    <cfRule type="expression" dxfId="36561" priority="2389">
      <formula>AND($N27&gt;0.08,$N27&lt;0.15)</formula>
    </cfRule>
    <cfRule type="expression" dxfId="36560" priority="2390" stopIfTrue="1">
      <formula>$N27&gt;0.15</formula>
    </cfRule>
  </conditionalFormatting>
  <conditionalFormatting sqref="AB27:AB38">
    <cfRule type="expression" dxfId="36559" priority="2399">
      <formula>AND($N27&gt;0.08,$N27&lt;0.15)</formula>
    </cfRule>
    <cfRule type="expression" dxfId="36558" priority="2400" stopIfTrue="1">
      <formula>$N27&gt;0.15</formula>
    </cfRule>
  </conditionalFormatting>
  <conditionalFormatting sqref="AB27:AB38">
    <cfRule type="expression" dxfId="36557" priority="2397">
      <formula>AND($N27&gt;0.08,$N27&lt;0.15)</formula>
    </cfRule>
    <cfRule type="expression" dxfId="36556" priority="2398" stopIfTrue="1">
      <formula>$N27&gt;0.15</formula>
    </cfRule>
  </conditionalFormatting>
  <conditionalFormatting sqref="AB27:AB38">
    <cfRule type="expression" dxfId="36555" priority="2395">
      <formula>AND($N27&gt;0.08,$N27&lt;0.15)</formula>
    </cfRule>
    <cfRule type="expression" dxfId="36554" priority="2396" stopIfTrue="1">
      <formula>$N27&gt;0.15</formula>
    </cfRule>
  </conditionalFormatting>
  <conditionalFormatting sqref="AB27:AB38">
    <cfRule type="expression" dxfId="36553" priority="2393">
      <formula>AND($N27&gt;0.08,$N27&lt;0.15)</formula>
    </cfRule>
    <cfRule type="expression" dxfId="36552" priority="2394" stopIfTrue="1">
      <formula>$N27&gt;0.15</formula>
    </cfRule>
  </conditionalFormatting>
  <conditionalFormatting sqref="AB27:AB38">
    <cfRule type="expression" dxfId="36551" priority="2391">
      <formula>AND($N27&gt;0.08,$N27&lt;0.15)</formula>
    </cfRule>
    <cfRule type="expression" dxfId="36550" priority="2392" stopIfTrue="1">
      <formula>$N27&gt;0.15</formula>
    </cfRule>
  </conditionalFormatting>
  <conditionalFormatting sqref="R23:W23">
    <cfRule type="expression" dxfId="36549" priority="2387">
      <formula>AND($N23&gt;0.08,$N23&lt;0.15)</formula>
    </cfRule>
    <cfRule type="expression" dxfId="36548" priority="2388" stopIfTrue="1">
      <formula>$N23&gt;0.15</formula>
    </cfRule>
  </conditionalFormatting>
  <conditionalFormatting sqref="F39">
    <cfRule type="expression" dxfId="36547" priority="2385">
      <formula>AND($N39&gt;0.08,$N39&lt;0.15)</formula>
    </cfRule>
    <cfRule type="expression" dxfId="36546" priority="2386" stopIfTrue="1">
      <formula>$N39&gt;0.15</formula>
    </cfRule>
  </conditionalFormatting>
  <conditionalFormatting sqref="F39">
    <cfRule type="expression" dxfId="36545" priority="2383">
      <formula>AND(#REF!&gt;0.08,#REF!&lt;0.15)</formula>
    </cfRule>
    <cfRule type="expression" dxfId="36544" priority="2384" stopIfTrue="1">
      <formula>#REF!&gt;0.15</formula>
    </cfRule>
  </conditionalFormatting>
  <conditionalFormatting sqref="E39">
    <cfRule type="expression" dxfId="36543" priority="2381">
      <formula>AND($N39&gt;0.08,$N39&lt;0.15)</formula>
    </cfRule>
    <cfRule type="expression" dxfId="36542" priority="2382" stopIfTrue="1">
      <formula>$N39&gt;0.15</formula>
    </cfRule>
  </conditionalFormatting>
  <conditionalFormatting sqref="E39">
    <cfRule type="expression" dxfId="36541" priority="2379">
      <formula>AND(#REF!&gt;0.08,#REF!&lt;0.15)</formula>
    </cfRule>
    <cfRule type="expression" dxfId="36540" priority="2380" stopIfTrue="1">
      <formula>#REF!&gt;0.15</formula>
    </cfRule>
  </conditionalFormatting>
  <conditionalFormatting sqref="F39">
    <cfRule type="expression" dxfId="36539" priority="2377">
      <formula>AND($N39&gt;0.08,$N39&lt;0.15)</formula>
    </cfRule>
    <cfRule type="expression" dxfId="36538" priority="2378" stopIfTrue="1">
      <formula>$N39&gt;0.15</formula>
    </cfRule>
  </conditionalFormatting>
  <conditionalFormatting sqref="F39">
    <cfRule type="expression" dxfId="36537" priority="2375">
      <formula>AND(#REF!&gt;0.08,#REF!&lt;0.15)</formula>
    </cfRule>
    <cfRule type="expression" dxfId="36536" priority="2376" stopIfTrue="1">
      <formula>#REF!&gt;0.15</formula>
    </cfRule>
  </conditionalFormatting>
  <conditionalFormatting sqref="E39">
    <cfRule type="expression" dxfId="36535" priority="2373">
      <formula>AND($N39&gt;0.08,$N39&lt;0.15)</formula>
    </cfRule>
    <cfRule type="expression" dxfId="36534" priority="2374" stopIfTrue="1">
      <formula>$N39&gt;0.15</formula>
    </cfRule>
  </conditionalFormatting>
  <conditionalFormatting sqref="E39">
    <cfRule type="expression" dxfId="36533" priority="2371">
      <formula>AND(#REF!&gt;0.08,#REF!&lt;0.15)</formula>
    </cfRule>
    <cfRule type="expression" dxfId="36532" priority="2372" stopIfTrue="1">
      <formula>#REF!&gt;0.15</formula>
    </cfRule>
  </conditionalFormatting>
  <conditionalFormatting sqref="G39">
    <cfRule type="expression" dxfId="36531" priority="2369">
      <formula>AND($N39&gt;0.08,$N39&lt;0.15)</formula>
    </cfRule>
    <cfRule type="expression" dxfId="36530" priority="2370" stopIfTrue="1">
      <formula>$N39&gt;0.15</formula>
    </cfRule>
  </conditionalFormatting>
  <conditionalFormatting sqref="G39">
    <cfRule type="expression" dxfId="36529" priority="2367">
      <formula>AND($N39&gt;0.08,$N39&lt;0.15)</formula>
    </cfRule>
    <cfRule type="expression" dxfId="36528" priority="2368" stopIfTrue="1">
      <formula>$N39&gt;0.15</formula>
    </cfRule>
  </conditionalFormatting>
  <conditionalFormatting sqref="D39">
    <cfRule type="expression" dxfId="36527" priority="2365">
      <formula>AND($N39&gt;0.08,$N39&lt;0.15)</formula>
    </cfRule>
    <cfRule type="expression" dxfId="36526" priority="2366" stopIfTrue="1">
      <formula>$N39&gt;0.15</formula>
    </cfRule>
  </conditionalFormatting>
  <conditionalFormatting sqref="H39">
    <cfRule type="expression" dxfId="36525" priority="2363">
      <formula>AND($N39&gt;0.08,$N39&lt;0.15)</formula>
    </cfRule>
    <cfRule type="expression" dxfId="36524" priority="2364" stopIfTrue="1">
      <formula>$N39&gt;0.15</formula>
    </cfRule>
  </conditionalFormatting>
  <conditionalFormatting sqref="D39">
    <cfRule type="expression" dxfId="36523" priority="2361">
      <formula>AND($N39&gt;0.08,$N39&lt;0.15)</formula>
    </cfRule>
    <cfRule type="expression" dxfId="36522" priority="2362" stopIfTrue="1">
      <formula>$N39&gt;0.15</formula>
    </cfRule>
  </conditionalFormatting>
  <conditionalFormatting sqref="H39">
    <cfRule type="expression" dxfId="36521" priority="2359">
      <formula>AND($N39&gt;0.08,$N39&lt;0.15)</formula>
    </cfRule>
    <cfRule type="expression" dxfId="36520" priority="2360" stopIfTrue="1">
      <formula>$N39&gt;0.15</formula>
    </cfRule>
  </conditionalFormatting>
  <conditionalFormatting sqref="D40">
    <cfRule type="expression" dxfId="36519" priority="2357">
      <formula>AND($N40&gt;0.08,$N40&lt;0.15)</formula>
    </cfRule>
    <cfRule type="expression" dxfId="36518" priority="2358" stopIfTrue="1">
      <formula>$N40&gt;0.15</formula>
    </cfRule>
  </conditionalFormatting>
  <conditionalFormatting sqref="G40">
    <cfRule type="expression" dxfId="36517" priority="2345">
      <formula>AND($N40&gt;0.08,$N40&lt;0.15)</formula>
    </cfRule>
    <cfRule type="expression" dxfId="36516" priority="2346" stopIfTrue="1">
      <formula>$N40&gt;0.15</formula>
    </cfRule>
  </conditionalFormatting>
  <conditionalFormatting sqref="D40">
    <cfRule type="expression" dxfId="36515" priority="2343">
      <formula>AND($N40&gt;0.08,$N40&lt;0.15)</formula>
    </cfRule>
    <cfRule type="expression" dxfId="36514" priority="2344" stopIfTrue="1">
      <formula>$N40&gt;0.15</formula>
    </cfRule>
  </conditionalFormatting>
  <conditionalFormatting sqref="F40">
    <cfRule type="expression" dxfId="36513" priority="2355">
      <formula>AND($N40&gt;0.08,$N40&lt;0.15)</formula>
    </cfRule>
    <cfRule type="expression" dxfId="36512" priority="2356" stopIfTrue="1">
      <formula>$N40&gt;0.15</formula>
    </cfRule>
  </conditionalFormatting>
  <conditionalFormatting sqref="F40">
    <cfRule type="expression" dxfId="36511" priority="2353">
      <formula>AND(#REF!&gt;0.08,#REF!&lt;0.15)</formula>
    </cfRule>
    <cfRule type="expression" dxfId="36510" priority="2354" stopIfTrue="1">
      <formula>#REF!&gt;0.15</formula>
    </cfRule>
  </conditionalFormatting>
  <conditionalFormatting sqref="G40">
    <cfRule type="expression" dxfId="36509" priority="2351">
      <formula>AND($N40&gt;0.08,$N40&lt;0.15)</formula>
    </cfRule>
    <cfRule type="expression" dxfId="36508" priority="2352" stopIfTrue="1">
      <formula>$N40&gt;0.15</formula>
    </cfRule>
  </conditionalFormatting>
  <conditionalFormatting sqref="F40">
    <cfRule type="expression" dxfId="36507" priority="2349">
      <formula>AND($N40&gt;0.08,$N40&lt;0.15)</formula>
    </cfRule>
    <cfRule type="expression" dxfId="36506" priority="2350" stopIfTrue="1">
      <formula>$N40&gt;0.15</formula>
    </cfRule>
  </conditionalFormatting>
  <conditionalFormatting sqref="F40">
    <cfRule type="expression" dxfId="36505" priority="2347">
      <formula>AND(#REF!&gt;0.08,#REF!&lt;0.15)</formula>
    </cfRule>
    <cfRule type="expression" dxfId="36504" priority="2348" stopIfTrue="1">
      <formula>#REF!&gt;0.15</formula>
    </cfRule>
  </conditionalFormatting>
  <conditionalFormatting sqref="H40">
    <cfRule type="expression" dxfId="36503" priority="2341">
      <formula>AND($N40&gt;0.08,$N40&lt;0.15)</formula>
    </cfRule>
    <cfRule type="expression" dxfId="36502" priority="2342" stopIfTrue="1">
      <formula>$N40&gt;0.15</formula>
    </cfRule>
  </conditionalFormatting>
  <conditionalFormatting sqref="H40">
    <cfRule type="expression" dxfId="36501" priority="2339">
      <formula>AND($N40&gt;0.08,$N40&lt;0.15)</formula>
    </cfRule>
    <cfRule type="expression" dxfId="36500" priority="2340" stopIfTrue="1">
      <formula>$N40&gt;0.15</formula>
    </cfRule>
  </conditionalFormatting>
  <conditionalFormatting sqref="E40">
    <cfRule type="expression" dxfId="36499" priority="2337">
      <formula>AND($N40&gt;0.08,$N40&lt;0.15)</formula>
    </cfRule>
    <cfRule type="expression" dxfId="36498" priority="2338" stopIfTrue="1">
      <formula>$N40&gt;0.15</formula>
    </cfRule>
  </conditionalFormatting>
  <conditionalFormatting sqref="E40">
    <cfRule type="expression" dxfId="36497" priority="2335">
      <formula>AND($N40&gt;0.08,$N40&lt;0.15)</formula>
    </cfRule>
    <cfRule type="expression" dxfId="36496" priority="2336" stopIfTrue="1">
      <formula>$N40&gt;0.15</formula>
    </cfRule>
  </conditionalFormatting>
  <conditionalFormatting sqref="X13">
    <cfRule type="expression" dxfId="36495" priority="2333">
      <formula>AND($N13&gt;0.08,$N13&lt;0.15)</formula>
    </cfRule>
    <cfRule type="expression" dxfId="36494" priority="2334" stopIfTrue="1">
      <formula>$N13&gt;0.15</formula>
    </cfRule>
  </conditionalFormatting>
  <conditionalFormatting sqref="AB27:AB33">
    <cfRule type="expression" dxfId="36493" priority="2331">
      <formula>AND($N27&gt;0.08,$N27&lt;0.15)</formula>
    </cfRule>
    <cfRule type="expression" dxfId="36492" priority="2332" stopIfTrue="1">
      <formula>$N27&gt;0.15</formula>
    </cfRule>
  </conditionalFormatting>
  <conditionalFormatting sqref="AB27:AB33">
    <cfRule type="expression" dxfId="36491" priority="2329">
      <formula>AND($N27&gt;0.08,$N27&lt;0.15)</formula>
    </cfRule>
    <cfRule type="expression" dxfId="36490" priority="2330" stopIfTrue="1">
      <formula>$N27&gt;0.15</formula>
    </cfRule>
  </conditionalFormatting>
  <conditionalFormatting sqref="AB27:AB33">
    <cfRule type="expression" dxfId="36489" priority="2327">
      <formula>AND($N27&gt;0.08,$N27&lt;0.15)</formula>
    </cfRule>
    <cfRule type="expression" dxfId="36488" priority="2328" stopIfTrue="1">
      <formula>$N27&gt;0.15</formula>
    </cfRule>
  </conditionalFormatting>
  <conditionalFormatting sqref="F38">
    <cfRule type="expression" dxfId="36487" priority="2323">
      <formula>AND(#REF!&gt;0.08,#REF!&lt;0.15)</formula>
    </cfRule>
    <cfRule type="expression" dxfId="36486" priority="2324" stopIfTrue="1">
      <formula>#REF!&gt;0.15</formula>
    </cfRule>
  </conditionalFormatting>
  <conditionalFormatting sqref="F38">
    <cfRule type="expression" dxfId="36485" priority="2325">
      <formula>AND($N38&gt;0.08,$N38&lt;0.15)</formula>
    </cfRule>
    <cfRule type="expression" dxfId="36484" priority="2326" stopIfTrue="1">
      <formula>$N38&gt;0.15</formula>
    </cfRule>
  </conditionalFormatting>
  <conditionalFormatting sqref="F38">
    <cfRule type="expression" dxfId="36483" priority="2321">
      <formula>AND($N38&gt;0.08,$N38&lt;0.15)</formula>
    </cfRule>
    <cfRule type="expression" dxfId="36482" priority="2322" stopIfTrue="1">
      <formula>$N38&gt;0.15</formula>
    </cfRule>
  </conditionalFormatting>
  <conditionalFormatting sqref="F38">
    <cfRule type="expression" dxfId="36481" priority="2319">
      <formula>AND(#REF!&gt;0.08,#REF!&lt;0.15)</formula>
    </cfRule>
    <cfRule type="expression" dxfId="36480" priority="2320" stopIfTrue="1">
      <formula>#REF!&gt;0.15</formula>
    </cfRule>
  </conditionalFormatting>
  <conditionalFormatting sqref="G38">
    <cfRule type="expression" dxfId="36479" priority="2315">
      <formula>AND($N38&gt;0.08,$N38&lt;0.15)</formula>
    </cfRule>
    <cfRule type="expression" dxfId="36478" priority="2316" stopIfTrue="1">
      <formula>$N38&gt;0.15</formula>
    </cfRule>
  </conditionalFormatting>
  <conditionalFormatting sqref="G38">
    <cfRule type="expression" dxfId="36477" priority="2317">
      <formula>AND($N38&gt;0.08,$N38&lt;0.15)</formula>
    </cfRule>
    <cfRule type="expression" dxfId="36476" priority="2318" stopIfTrue="1">
      <formula>$N38&gt;0.15</formula>
    </cfRule>
  </conditionalFormatting>
  <conditionalFormatting sqref="N12:N22 J12:J21 M12:M21 K11:AB11 I7:AB10 AB8:AB26">
    <cfRule type="expression" dxfId="36475" priority="2313">
      <formula>AND($N7&gt;0.08,$N7&lt;0.15)</formula>
    </cfRule>
    <cfRule type="expression" dxfId="36474" priority="2314" stopIfTrue="1">
      <formula>$N7&gt;0.15</formula>
    </cfRule>
  </conditionalFormatting>
  <conditionalFormatting sqref="AA7:AB11 AB8:AB26">
    <cfRule type="expression" dxfId="36473" priority="2311">
      <formula>AND($N7&gt;0.08,$N7&lt;0.15)</formula>
    </cfRule>
    <cfRule type="expression" dxfId="36472" priority="2312" stopIfTrue="1">
      <formula>$N7&gt;0.15</formula>
    </cfRule>
  </conditionalFormatting>
  <conditionalFormatting sqref="X7:X8">
    <cfRule type="expression" dxfId="36471" priority="2309">
      <formula>AND($N7&gt;0.08,$N7&lt;0.15)</formula>
    </cfRule>
    <cfRule type="expression" dxfId="36470" priority="2310" stopIfTrue="1">
      <formula>$N7&gt;0.15</formula>
    </cfRule>
  </conditionalFormatting>
  <conditionalFormatting sqref="X8:X11">
    <cfRule type="expression" dxfId="36469" priority="2307">
      <formula>AND($N8&gt;0.08,$N8&lt;0.15)</formula>
    </cfRule>
    <cfRule type="expression" dxfId="36468" priority="2308" stopIfTrue="1">
      <formula>$N8&gt;0.15</formula>
    </cfRule>
  </conditionalFormatting>
  <conditionalFormatting sqref="J9:W9 Y9:Z9">
    <cfRule type="expression" dxfId="36467" priority="2305">
      <formula>AND($N9&gt;0.08,$N9&lt;0.15)</formula>
    </cfRule>
    <cfRule type="expression" dxfId="36466" priority="2306" stopIfTrue="1">
      <formula>$N9&gt;0.15</formula>
    </cfRule>
  </conditionalFormatting>
  <conditionalFormatting sqref="I9">
    <cfRule type="expression" dxfId="36465" priority="2303">
      <formula>AND($N9&gt;0.08,$N9&lt;0.15)</formula>
    </cfRule>
    <cfRule type="expression" dxfId="36464" priority="2304" stopIfTrue="1">
      <formula>$N9&gt;0.15</formula>
    </cfRule>
  </conditionalFormatting>
  <conditionalFormatting sqref="AB7:AB26">
    <cfRule type="expression" dxfId="36463" priority="2291">
      <formula>AND($N7&gt;0.08,$N7&lt;0.15)</formula>
    </cfRule>
    <cfRule type="expression" dxfId="36462" priority="2292" stopIfTrue="1">
      <formula>$N7&gt;0.15</formula>
    </cfRule>
  </conditionalFormatting>
  <conditionalFormatting sqref="AB8:AB26">
    <cfRule type="expression" dxfId="36461" priority="2301">
      <formula>AND($N8&gt;0.08,$N8&lt;0.15)</formula>
    </cfRule>
    <cfRule type="expression" dxfId="36460" priority="2302" stopIfTrue="1">
      <formula>$N8&gt;0.15</formula>
    </cfRule>
  </conditionalFormatting>
  <conditionalFormatting sqref="AB9:AB26">
    <cfRule type="expression" dxfId="36459" priority="2299">
      <formula>AND($N9&gt;0.08,$N9&lt;0.15)</formula>
    </cfRule>
    <cfRule type="expression" dxfId="36458" priority="2300" stopIfTrue="1">
      <formula>$N9&gt;0.15</formula>
    </cfRule>
  </conditionalFormatting>
  <conditionalFormatting sqref="AB7:AB26">
    <cfRule type="expression" dxfId="36457" priority="2297">
      <formula>AND($N7&gt;0.08,$N7&lt;0.15)</formula>
    </cfRule>
    <cfRule type="expression" dxfId="36456" priority="2298" stopIfTrue="1">
      <formula>$N7&gt;0.15</formula>
    </cfRule>
  </conditionalFormatting>
  <conditionalFormatting sqref="AB7:AB26">
    <cfRule type="expression" dxfId="36455" priority="2295">
      <formula>AND($N7&gt;0.08,$N7&lt;0.15)</formula>
    </cfRule>
    <cfRule type="expression" dxfId="36454" priority="2296" stopIfTrue="1">
      <formula>$N7&gt;0.15</formula>
    </cfRule>
  </conditionalFormatting>
  <conditionalFormatting sqref="AB7:AB26">
    <cfRule type="expression" dxfId="36453" priority="2293">
      <formula>AND($N7&gt;0.08,$N7&lt;0.15)</formula>
    </cfRule>
    <cfRule type="expression" dxfId="36452" priority="2294" stopIfTrue="1">
      <formula>$N7&gt;0.15</formula>
    </cfRule>
  </conditionalFormatting>
  <conditionalFormatting sqref="R8:W8">
    <cfRule type="expression" dxfId="36451" priority="2289">
      <formula>AND($N8&gt;0.08,$N8&lt;0.15)</formula>
    </cfRule>
    <cfRule type="expression" dxfId="36450" priority="2290" stopIfTrue="1">
      <formula>$N8&gt;0.15</formula>
    </cfRule>
  </conditionalFormatting>
  <conditionalFormatting sqref="AB7:AB26">
    <cfRule type="expression" dxfId="36449" priority="2287">
      <formula>AND($N7&gt;0.08,$N7&lt;0.15)</formula>
    </cfRule>
    <cfRule type="expression" dxfId="36448" priority="2288" stopIfTrue="1">
      <formula>$N7&gt;0.15</formula>
    </cfRule>
  </conditionalFormatting>
  <conditionalFormatting sqref="AB7:AB26">
    <cfRule type="expression" dxfId="36447" priority="2285">
      <formula>AND($N7&gt;0.08,$N7&lt;0.15)</formula>
    </cfRule>
    <cfRule type="expression" dxfId="36446" priority="2286" stopIfTrue="1">
      <formula>$N7&gt;0.15</formula>
    </cfRule>
  </conditionalFormatting>
  <conditionalFormatting sqref="AB7:AB26">
    <cfRule type="expression" dxfId="36445" priority="2283">
      <formula>AND($N7&gt;0.08,$N7&lt;0.15)</formula>
    </cfRule>
    <cfRule type="expression" dxfId="36444" priority="2284" stopIfTrue="1">
      <formula>$N7&gt;0.15</formula>
    </cfRule>
  </conditionalFormatting>
  <conditionalFormatting sqref="Y10:Z10">
    <cfRule type="expression" dxfId="36443" priority="2281">
      <formula>AND($N10&gt;0.08,$N10&lt;0.15)</formula>
    </cfRule>
    <cfRule type="expression" dxfId="36442" priority="2282" stopIfTrue="1">
      <formula>$N10&gt;0.15</formula>
    </cfRule>
  </conditionalFormatting>
  <conditionalFormatting sqref="I11">
    <cfRule type="expression" dxfId="36441" priority="2279">
      <formula>AND($N11&gt;0.08,$N11&lt;0.15)</formula>
    </cfRule>
    <cfRule type="expression" dxfId="36440" priority="2280" stopIfTrue="1">
      <formula>$N11&gt;0.15</formula>
    </cfRule>
  </conditionalFormatting>
  <conditionalFormatting sqref="I11">
    <cfRule type="expression" dxfId="36439" priority="2277">
      <formula>AND($N11&gt;0.08,$N11&lt;0.15)</formula>
    </cfRule>
    <cfRule type="expression" dxfId="36438" priority="2278" stopIfTrue="1">
      <formula>$N11&gt;0.15</formula>
    </cfRule>
  </conditionalFormatting>
  <conditionalFormatting sqref="J11">
    <cfRule type="expression" dxfId="36437" priority="2275">
      <formula>AND($N11&gt;0.08,$N11&lt;0.15)</formula>
    </cfRule>
    <cfRule type="expression" dxfId="36436" priority="2276" stopIfTrue="1">
      <formula>$N11&gt;0.15</formula>
    </cfRule>
  </conditionalFormatting>
  <conditionalFormatting sqref="F23">
    <cfRule type="expression" dxfId="36435" priority="2271">
      <formula>AND($N23&gt;0.08,$N23&lt;0.15)</formula>
    </cfRule>
    <cfRule type="expression" dxfId="36434" priority="2272" stopIfTrue="1">
      <formula>$N23&gt;0.15</formula>
    </cfRule>
  </conditionalFormatting>
  <conditionalFormatting sqref="F23">
    <cfRule type="expression" dxfId="36433" priority="2273">
      <formula>AND($N23&gt;0.08,$N23&lt;0.15)</formula>
    </cfRule>
    <cfRule type="expression" dxfId="36432" priority="2274" stopIfTrue="1">
      <formula>$N23&gt;0.15</formula>
    </cfRule>
  </conditionalFormatting>
  <conditionalFormatting sqref="F23">
    <cfRule type="expression" dxfId="36431" priority="2269">
      <formula>AND($N23&gt;0.08,$N23&lt;0.15)</formula>
    </cfRule>
    <cfRule type="expression" dxfId="36430" priority="2270" stopIfTrue="1">
      <formula>$N23&gt;0.15</formula>
    </cfRule>
  </conditionalFormatting>
  <conditionalFormatting sqref="F23">
    <cfRule type="expression" dxfId="36429" priority="2267">
      <formula>AND(#REF!&gt;0.08,#REF!&lt;0.15)</formula>
    </cfRule>
    <cfRule type="expression" dxfId="36428" priority="2268" stopIfTrue="1">
      <formula>#REF!&gt;0.15</formula>
    </cfRule>
  </conditionalFormatting>
  <conditionalFormatting sqref="F23">
    <cfRule type="expression" dxfId="36427" priority="2265">
      <formula>AND($N23&gt;0.08,$N23&lt;0.15)</formula>
    </cfRule>
    <cfRule type="expression" dxfId="36426" priority="2266" stopIfTrue="1">
      <formula>$N23&gt;0.15</formula>
    </cfRule>
  </conditionalFormatting>
  <conditionalFormatting sqref="F23">
    <cfRule type="expression" dxfId="36425" priority="2263">
      <formula>AND(#REF!&gt;0.08,#REF!&lt;0.15)</formula>
    </cfRule>
    <cfRule type="expression" dxfId="36424" priority="2264" stopIfTrue="1">
      <formula>#REF!&gt;0.15</formula>
    </cfRule>
  </conditionalFormatting>
  <conditionalFormatting sqref="E23">
    <cfRule type="expression" dxfId="36423" priority="2259">
      <formula>AND(#REF!&gt;0.08,#REF!&lt;0.15)</formula>
    </cfRule>
    <cfRule type="expression" dxfId="36422" priority="2260" stopIfTrue="1">
      <formula>#REF!&gt;0.15</formula>
    </cfRule>
  </conditionalFormatting>
  <conditionalFormatting sqref="E23">
    <cfRule type="expression" dxfId="36421" priority="2261">
      <formula>AND($N23&gt;0.08,$N23&lt;0.15)</formula>
    </cfRule>
    <cfRule type="expression" dxfId="36420" priority="2262" stopIfTrue="1">
      <formula>$N23&gt;0.15</formula>
    </cfRule>
  </conditionalFormatting>
  <conditionalFormatting sqref="E23">
    <cfRule type="expression" dxfId="36419" priority="2257">
      <formula>AND($N23&gt;0.08,$N23&lt;0.15)</formula>
    </cfRule>
    <cfRule type="expression" dxfId="36418" priority="2258" stopIfTrue="1">
      <formula>$N23&gt;0.15</formula>
    </cfRule>
  </conditionalFormatting>
  <conditionalFormatting sqref="E23">
    <cfRule type="expression" dxfId="36417" priority="2255">
      <formula>AND(#REF!&gt;0.08,#REF!&lt;0.15)</formula>
    </cfRule>
    <cfRule type="expression" dxfId="36416" priority="2256" stopIfTrue="1">
      <formula>#REF!&gt;0.15</formula>
    </cfRule>
  </conditionalFormatting>
  <conditionalFormatting sqref="D23">
    <cfRule type="expression" dxfId="36415" priority="2253">
      <formula>AND($N23&gt;0.08,$N23&lt;0.15)</formula>
    </cfRule>
    <cfRule type="expression" dxfId="36414" priority="2254" stopIfTrue="1">
      <formula>$N23&gt;0.15</formula>
    </cfRule>
  </conditionalFormatting>
  <conditionalFormatting sqref="D23">
    <cfRule type="expression" dxfId="36413" priority="2251">
      <formula>AND($N23&gt;0.08,$N23&lt;0.15)</formula>
    </cfRule>
    <cfRule type="expression" dxfId="36412" priority="2252" stopIfTrue="1">
      <formula>$N23&gt;0.15</formula>
    </cfRule>
  </conditionalFormatting>
  <conditionalFormatting sqref="F26">
    <cfRule type="expression" dxfId="36411" priority="2247">
      <formula>AND($N26&gt;0.08,$N26&lt;0.15)</formula>
    </cfRule>
    <cfRule type="expression" dxfId="36410" priority="2248" stopIfTrue="1">
      <formula>$N26&gt;0.15</formula>
    </cfRule>
  </conditionalFormatting>
  <conditionalFormatting sqref="F26">
    <cfRule type="expression" dxfId="36409" priority="2249">
      <formula>AND($N26&gt;0.08,$N26&lt;0.15)</formula>
    </cfRule>
    <cfRule type="expression" dxfId="36408" priority="2250" stopIfTrue="1">
      <formula>$N26&gt;0.15</formula>
    </cfRule>
  </conditionalFormatting>
  <conditionalFormatting sqref="F26">
    <cfRule type="expression" dxfId="36407" priority="2245">
      <formula>AND($N26&gt;0.08,$N26&lt;0.15)</formula>
    </cfRule>
    <cfRule type="expression" dxfId="36406" priority="2246" stopIfTrue="1">
      <formula>$N26&gt;0.15</formula>
    </cfRule>
  </conditionalFormatting>
  <conditionalFormatting sqref="F26">
    <cfRule type="expression" dxfId="36405" priority="2243">
      <formula>AND(#REF!&gt;0.08,#REF!&lt;0.15)</formula>
    </cfRule>
    <cfRule type="expression" dxfId="36404" priority="2244" stopIfTrue="1">
      <formula>#REF!&gt;0.15</formula>
    </cfRule>
  </conditionalFormatting>
  <conditionalFormatting sqref="F26">
    <cfRule type="expression" dxfId="36403" priority="2241">
      <formula>AND($N26&gt;0.08,$N26&lt;0.15)</formula>
    </cfRule>
    <cfRule type="expression" dxfId="36402" priority="2242" stopIfTrue="1">
      <formula>$N26&gt;0.15</formula>
    </cfRule>
  </conditionalFormatting>
  <conditionalFormatting sqref="F26">
    <cfRule type="expression" dxfId="36401" priority="2239">
      <formula>AND(#REF!&gt;0.08,#REF!&lt;0.15)</formula>
    </cfRule>
    <cfRule type="expression" dxfId="36400" priority="2240" stopIfTrue="1">
      <formula>#REF!&gt;0.15</formula>
    </cfRule>
  </conditionalFormatting>
  <conditionalFormatting sqref="H26">
    <cfRule type="expression" dxfId="36399" priority="2237">
      <formula>AND($N26&gt;0.08,$N26&lt;0.15)</formula>
    </cfRule>
    <cfRule type="expression" dxfId="36398" priority="2238" stopIfTrue="1">
      <formula>$N26&gt;0.15</formula>
    </cfRule>
  </conditionalFormatting>
  <conditionalFormatting sqref="H26">
    <cfRule type="expression" dxfId="36397" priority="2235">
      <formula>AND($N26&gt;0.08,$N26&lt;0.15)</formula>
    </cfRule>
    <cfRule type="expression" dxfId="36396" priority="2236" stopIfTrue="1">
      <formula>$N26&gt;0.15</formula>
    </cfRule>
  </conditionalFormatting>
  <conditionalFormatting sqref="E26">
    <cfRule type="expression" dxfId="36395" priority="2231">
      <formula>AND(#REF!&gt;0.08,#REF!&lt;0.15)</formula>
    </cfRule>
    <cfRule type="expression" dxfId="36394" priority="2232" stopIfTrue="1">
      <formula>#REF!&gt;0.15</formula>
    </cfRule>
  </conditionalFormatting>
  <conditionalFormatting sqref="E26">
    <cfRule type="expression" dxfId="36393" priority="2233">
      <formula>AND($N26&gt;0.08,$N26&lt;0.15)</formula>
    </cfRule>
    <cfRule type="expression" dxfId="36392" priority="2234" stopIfTrue="1">
      <formula>$N26&gt;0.15</formula>
    </cfRule>
  </conditionalFormatting>
  <conditionalFormatting sqref="E26">
    <cfRule type="expression" dxfId="36391" priority="2229">
      <formula>AND($N26&gt;0.08,$N26&lt;0.15)</formula>
    </cfRule>
    <cfRule type="expression" dxfId="36390" priority="2230" stopIfTrue="1">
      <formula>$N26&gt;0.15</formula>
    </cfRule>
  </conditionalFormatting>
  <conditionalFormatting sqref="E26">
    <cfRule type="expression" dxfId="36389" priority="2227">
      <formula>AND(#REF!&gt;0.08,#REF!&lt;0.15)</formula>
    </cfRule>
    <cfRule type="expression" dxfId="36388" priority="2228" stopIfTrue="1">
      <formula>#REF!&gt;0.15</formula>
    </cfRule>
  </conditionalFormatting>
  <conditionalFormatting sqref="D26">
    <cfRule type="expression" dxfId="36387" priority="2225">
      <formula>AND($N26&gt;0.08,$N26&lt;0.15)</formula>
    </cfRule>
    <cfRule type="expression" dxfId="36386" priority="2226" stopIfTrue="1">
      <formula>$N26&gt;0.15</formula>
    </cfRule>
  </conditionalFormatting>
  <conditionalFormatting sqref="D26">
    <cfRule type="expression" dxfId="36385" priority="2223">
      <formula>AND($N26&gt;0.08,$N26&lt;0.15)</formula>
    </cfRule>
    <cfRule type="expression" dxfId="36384" priority="2224" stopIfTrue="1">
      <formula>$N26&gt;0.15</formula>
    </cfRule>
  </conditionalFormatting>
  <conditionalFormatting sqref="G26">
    <cfRule type="expression" dxfId="36383" priority="2219">
      <formula>AND($N26&gt;0.08,$N26&lt;0.15)</formula>
    </cfRule>
    <cfRule type="expression" dxfId="36382" priority="2220" stopIfTrue="1">
      <formula>$N26&gt;0.15</formula>
    </cfRule>
  </conditionalFormatting>
  <conditionalFormatting sqref="G26">
    <cfRule type="expression" dxfId="36381" priority="2221">
      <formula>AND($N26&gt;0.08,$N26&lt;0.15)</formula>
    </cfRule>
    <cfRule type="expression" dxfId="36380" priority="2222" stopIfTrue="1">
      <formula>$N26&gt;0.15</formula>
    </cfRule>
  </conditionalFormatting>
  <conditionalFormatting sqref="F27">
    <cfRule type="expression" dxfId="36379" priority="2215">
      <formula>AND($N27&gt;0.08,$N27&lt;0.15)</formula>
    </cfRule>
    <cfRule type="expression" dxfId="36378" priority="2216" stopIfTrue="1">
      <formula>$N27&gt;0.15</formula>
    </cfRule>
  </conditionalFormatting>
  <conditionalFormatting sqref="F27">
    <cfRule type="expression" dxfId="36377" priority="2217">
      <formula>AND($N27&gt;0.08,$N27&lt;0.15)</formula>
    </cfRule>
    <cfRule type="expression" dxfId="36376" priority="2218" stopIfTrue="1">
      <formula>$N27&gt;0.15</formula>
    </cfRule>
  </conditionalFormatting>
  <conditionalFormatting sqref="F27">
    <cfRule type="expression" dxfId="36375" priority="2213">
      <formula>AND($N27&gt;0.08,$N27&lt;0.15)</formula>
    </cfRule>
    <cfRule type="expression" dxfId="36374" priority="2214" stopIfTrue="1">
      <formula>$N27&gt;0.15</formula>
    </cfRule>
  </conditionalFormatting>
  <conditionalFormatting sqref="F27">
    <cfRule type="expression" dxfId="36373" priority="2211">
      <formula>AND(#REF!&gt;0.08,#REF!&lt;0.15)</formula>
    </cfRule>
    <cfRule type="expression" dxfId="36372" priority="2212" stopIfTrue="1">
      <formula>#REF!&gt;0.15</formula>
    </cfRule>
  </conditionalFormatting>
  <conditionalFormatting sqref="F27">
    <cfRule type="expression" dxfId="36371" priority="2209">
      <formula>AND($N27&gt;0.08,$N27&lt;0.15)</formula>
    </cfRule>
    <cfRule type="expression" dxfId="36370" priority="2210" stopIfTrue="1">
      <formula>$N27&gt;0.15</formula>
    </cfRule>
  </conditionalFormatting>
  <conditionalFormatting sqref="F27">
    <cfRule type="expression" dxfId="36369" priority="2207">
      <formula>AND(#REF!&gt;0.08,#REF!&lt;0.15)</formula>
    </cfRule>
    <cfRule type="expression" dxfId="36368" priority="2208" stopIfTrue="1">
      <formula>#REF!&gt;0.15</formula>
    </cfRule>
  </conditionalFormatting>
  <conditionalFormatting sqref="H27">
    <cfRule type="expression" dxfId="36367" priority="2205">
      <formula>AND($N27&gt;0.08,$N27&lt;0.15)</formula>
    </cfRule>
    <cfRule type="expression" dxfId="36366" priority="2206" stopIfTrue="1">
      <formula>$N27&gt;0.15</formula>
    </cfRule>
  </conditionalFormatting>
  <conditionalFormatting sqref="H27">
    <cfRule type="expression" dxfId="36365" priority="2203">
      <formula>AND($N27&gt;0.08,$N27&lt;0.15)</formula>
    </cfRule>
    <cfRule type="expression" dxfId="36364" priority="2204" stopIfTrue="1">
      <formula>$N27&gt;0.15</formula>
    </cfRule>
  </conditionalFormatting>
  <conditionalFormatting sqref="E27">
    <cfRule type="expression" dxfId="36363" priority="2199">
      <formula>AND(#REF!&gt;0.08,#REF!&lt;0.15)</formula>
    </cfRule>
    <cfRule type="expression" dxfId="36362" priority="2200" stopIfTrue="1">
      <formula>#REF!&gt;0.15</formula>
    </cfRule>
  </conditionalFormatting>
  <conditionalFormatting sqref="E27">
    <cfRule type="expression" dxfId="36361" priority="2201">
      <formula>AND($N27&gt;0.08,$N27&lt;0.15)</formula>
    </cfRule>
    <cfRule type="expression" dxfId="36360" priority="2202" stopIfTrue="1">
      <formula>$N27&gt;0.15</formula>
    </cfRule>
  </conditionalFormatting>
  <conditionalFormatting sqref="E27">
    <cfRule type="expression" dxfId="36359" priority="2197">
      <formula>AND($N27&gt;0.08,$N27&lt;0.15)</formula>
    </cfRule>
    <cfRule type="expression" dxfId="36358" priority="2198" stopIfTrue="1">
      <formula>$N27&gt;0.15</formula>
    </cfRule>
  </conditionalFormatting>
  <conditionalFormatting sqref="E27">
    <cfRule type="expression" dxfId="36357" priority="2195">
      <formula>AND(#REF!&gt;0.08,#REF!&lt;0.15)</formula>
    </cfRule>
    <cfRule type="expression" dxfId="36356" priority="2196" stopIfTrue="1">
      <formula>#REF!&gt;0.15</formula>
    </cfRule>
  </conditionalFormatting>
  <conditionalFormatting sqref="D27">
    <cfRule type="expression" dxfId="36355" priority="2193">
      <formula>AND($N27&gt;0.08,$N27&lt;0.15)</formula>
    </cfRule>
    <cfRule type="expression" dxfId="36354" priority="2194" stopIfTrue="1">
      <formula>$N27&gt;0.15</formula>
    </cfRule>
  </conditionalFormatting>
  <conditionalFormatting sqref="D27">
    <cfRule type="expression" dxfId="36353" priority="2191">
      <formula>AND($N27&gt;0.08,$N27&lt;0.15)</formula>
    </cfRule>
    <cfRule type="expression" dxfId="36352" priority="2192" stopIfTrue="1">
      <formula>$N27&gt;0.15</formula>
    </cfRule>
  </conditionalFormatting>
  <conditionalFormatting sqref="G27">
    <cfRule type="expression" dxfId="36351" priority="2187">
      <formula>AND($N27&gt;0.08,$N27&lt;0.15)</formula>
    </cfRule>
    <cfRule type="expression" dxfId="36350" priority="2188" stopIfTrue="1">
      <formula>$N27&gt;0.15</formula>
    </cfRule>
  </conditionalFormatting>
  <conditionalFormatting sqref="G27">
    <cfRule type="expression" dxfId="36349" priority="2189">
      <formula>AND($N27&gt;0.08,$N27&lt;0.15)</formula>
    </cfRule>
    <cfRule type="expression" dxfId="36348" priority="2190" stopIfTrue="1">
      <formula>$N27&gt;0.15</formula>
    </cfRule>
  </conditionalFormatting>
  <conditionalFormatting sqref="F28">
    <cfRule type="expression" dxfId="36347" priority="2183">
      <formula>AND($N28&gt;0.08,$N28&lt;0.15)</formula>
    </cfRule>
    <cfRule type="expression" dxfId="36346" priority="2184" stopIfTrue="1">
      <formula>$N28&gt;0.15</formula>
    </cfRule>
  </conditionalFormatting>
  <conditionalFormatting sqref="F28">
    <cfRule type="expression" dxfId="36345" priority="2185">
      <formula>AND($N28&gt;0.08,$N28&lt;0.15)</formula>
    </cfRule>
    <cfRule type="expression" dxfId="36344" priority="2186" stopIfTrue="1">
      <formula>$N28&gt;0.15</formula>
    </cfRule>
  </conditionalFormatting>
  <conditionalFormatting sqref="F28">
    <cfRule type="expression" dxfId="36343" priority="2181">
      <formula>AND($N28&gt;0.08,$N28&lt;0.15)</formula>
    </cfRule>
    <cfRule type="expression" dxfId="36342" priority="2182" stopIfTrue="1">
      <formula>$N28&gt;0.15</formula>
    </cfRule>
  </conditionalFormatting>
  <conditionalFormatting sqref="F28">
    <cfRule type="expression" dxfId="36341" priority="2179">
      <formula>AND(#REF!&gt;0.08,#REF!&lt;0.15)</formula>
    </cfRule>
    <cfRule type="expression" dxfId="36340" priority="2180" stopIfTrue="1">
      <formula>#REF!&gt;0.15</formula>
    </cfRule>
  </conditionalFormatting>
  <conditionalFormatting sqref="F28">
    <cfRule type="expression" dxfId="36339" priority="2177">
      <formula>AND($N28&gt;0.08,$N28&lt;0.15)</formula>
    </cfRule>
    <cfRule type="expression" dxfId="36338" priority="2178" stopIfTrue="1">
      <formula>$N28&gt;0.15</formula>
    </cfRule>
  </conditionalFormatting>
  <conditionalFormatting sqref="F28">
    <cfRule type="expression" dxfId="36337" priority="2175">
      <formula>AND(#REF!&gt;0.08,#REF!&lt;0.15)</formula>
    </cfRule>
    <cfRule type="expression" dxfId="36336" priority="2176" stopIfTrue="1">
      <formula>#REF!&gt;0.15</formula>
    </cfRule>
  </conditionalFormatting>
  <conditionalFormatting sqref="H28">
    <cfRule type="expression" dxfId="36335" priority="2173">
      <formula>AND($N28&gt;0.08,$N28&lt;0.15)</formula>
    </cfRule>
    <cfRule type="expression" dxfId="36334" priority="2174" stopIfTrue="1">
      <formula>$N28&gt;0.15</formula>
    </cfRule>
  </conditionalFormatting>
  <conditionalFormatting sqref="H28">
    <cfRule type="expression" dxfId="36333" priority="2171">
      <formula>AND($N28&gt;0.08,$N28&lt;0.15)</formula>
    </cfRule>
    <cfRule type="expression" dxfId="36332" priority="2172" stopIfTrue="1">
      <formula>$N28&gt;0.15</formula>
    </cfRule>
  </conditionalFormatting>
  <conditionalFormatting sqref="E28">
    <cfRule type="expression" dxfId="36331" priority="2167">
      <formula>AND(#REF!&gt;0.08,#REF!&lt;0.15)</formula>
    </cfRule>
    <cfRule type="expression" dxfId="36330" priority="2168" stopIfTrue="1">
      <formula>#REF!&gt;0.15</formula>
    </cfRule>
  </conditionalFormatting>
  <conditionalFormatting sqref="E28">
    <cfRule type="expression" dxfId="36329" priority="2169">
      <formula>AND($N28&gt;0.08,$N28&lt;0.15)</formula>
    </cfRule>
    <cfRule type="expression" dxfId="36328" priority="2170" stopIfTrue="1">
      <formula>$N28&gt;0.15</formula>
    </cfRule>
  </conditionalFormatting>
  <conditionalFormatting sqref="E28">
    <cfRule type="expression" dxfId="36327" priority="2165">
      <formula>AND($N28&gt;0.08,$N28&lt;0.15)</formula>
    </cfRule>
    <cfRule type="expression" dxfId="36326" priority="2166" stopIfTrue="1">
      <formula>$N28&gt;0.15</formula>
    </cfRule>
  </conditionalFormatting>
  <conditionalFormatting sqref="E28">
    <cfRule type="expression" dxfId="36325" priority="2163">
      <formula>AND(#REF!&gt;0.08,#REF!&lt;0.15)</formula>
    </cfRule>
    <cfRule type="expression" dxfId="36324" priority="2164" stopIfTrue="1">
      <formula>#REF!&gt;0.15</formula>
    </cfRule>
  </conditionalFormatting>
  <conditionalFormatting sqref="D28">
    <cfRule type="expression" dxfId="36323" priority="2161">
      <formula>AND($N28&gt;0.08,$N28&lt;0.15)</formula>
    </cfRule>
    <cfRule type="expression" dxfId="36322" priority="2162" stopIfTrue="1">
      <formula>$N28&gt;0.15</formula>
    </cfRule>
  </conditionalFormatting>
  <conditionalFormatting sqref="D28">
    <cfRule type="expression" dxfId="36321" priority="2159">
      <formula>AND($N28&gt;0.08,$N28&lt;0.15)</formula>
    </cfRule>
    <cfRule type="expression" dxfId="36320" priority="2160" stopIfTrue="1">
      <formula>$N28&gt;0.15</formula>
    </cfRule>
  </conditionalFormatting>
  <conditionalFormatting sqref="G28">
    <cfRule type="expression" dxfId="36319" priority="2155">
      <formula>AND($N28&gt;0.08,$N28&lt;0.15)</formula>
    </cfRule>
    <cfRule type="expression" dxfId="36318" priority="2156" stopIfTrue="1">
      <formula>$N28&gt;0.15</formula>
    </cfRule>
  </conditionalFormatting>
  <conditionalFormatting sqref="G28">
    <cfRule type="expression" dxfId="36317" priority="2157">
      <formula>AND($N28&gt;0.08,$N28&lt;0.15)</formula>
    </cfRule>
    <cfRule type="expression" dxfId="36316" priority="2158" stopIfTrue="1">
      <formula>$N28&gt;0.15</formula>
    </cfRule>
  </conditionalFormatting>
  <conditionalFormatting sqref="F29">
    <cfRule type="expression" dxfId="36315" priority="2151">
      <formula>AND($N29&gt;0.08,$N29&lt;0.15)</formula>
    </cfRule>
    <cfRule type="expression" dxfId="36314" priority="2152" stopIfTrue="1">
      <formula>$N29&gt;0.15</formula>
    </cfRule>
  </conditionalFormatting>
  <conditionalFormatting sqref="F29">
    <cfRule type="expression" dxfId="36313" priority="2153">
      <formula>AND($N29&gt;0.08,$N29&lt;0.15)</formula>
    </cfRule>
    <cfRule type="expression" dxfId="36312" priority="2154" stopIfTrue="1">
      <formula>$N29&gt;0.15</formula>
    </cfRule>
  </conditionalFormatting>
  <conditionalFormatting sqref="F29">
    <cfRule type="expression" dxfId="36311" priority="2149">
      <formula>AND($N29&gt;0.08,$N29&lt;0.15)</formula>
    </cfRule>
    <cfRule type="expression" dxfId="36310" priority="2150" stopIfTrue="1">
      <formula>$N29&gt;0.15</formula>
    </cfRule>
  </conditionalFormatting>
  <conditionalFormatting sqref="F29">
    <cfRule type="expression" dxfId="36309" priority="2147">
      <formula>AND(#REF!&gt;0.08,#REF!&lt;0.15)</formula>
    </cfRule>
    <cfRule type="expression" dxfId="36308" priority="2148" stopIfTrue="1">
      <formula>#REF!&gt;0.15</formula>
    </cfRule>
  </conditionalFormatting>
  <conditionalFormatting sqref="F29">
    <cfRule type="expression" dxfId="36307" priority="2145">
      <formula>AND($N29&gt;0.08,$N29&lt;0.15)</formula>
    </cfRule>
    <cfRule type="expression" dxfId="36306" priority="2146" stopIfTrue="1">
      <formula>$N29&gt;0.15</formula>
    </cfRule>
  </conditionalFormatting>
  <conditionalFormatting sqref="F29">
    <cfRule type="expression" dxfId="36305" priority="2143">
      <formula>AND(#REF!&gt;0.08,#REF!&lt;0.15)</formula>
    </cfRule>
    <cfRule type="expression" dxfId="36304" priority="2144" stopIfTrue="1">
      <formula>#REF!&gt;0.15</formula>
    </cfRule>
  </conditionalFormatting>
  <conditionalFormatting sqref="G29">
    <cfRule type="expression" dxfId="36303" priority="2139">
      <formula>AND($N29&gt;0.08,$N29&lt;0.15)</formula>
    </cfRule>
    <cfRule type="expression" dxfId="36302" priority="2140" stopIfTrue="1">
      <formula>$N29&gt;0.15</formula>
    </cfRule>
  </conditionalFormatting>
  <conditionalFormatting sqref="G29">
    <cfRule type="expression" dxfId="36301" priority="2141">
      <formula>AND($N29&gt;0.08,$N29&lt;0.15)</formula>
    </cfRule>
    <cfRule type="expression" dxfId="36300" priority="2142" stopIfTrue="1">
      <formula>$N29&gt;0.15</formula>
    </cfRule>
  </conditionalFormatting>
  <conditionalFormatting sqref="E29">
    <cfRule type="expression" dxfId="36299" priority="2135">
      <formula>AND(#REF!&gt;0.08,#REF!&lt;0.15)</formula>
    </cfRule>
    <cfRule type="expression" dxfId="36298" priority="2136" stopIfTrue="1">
      <formula>#REF!&gt;0.15</formula>
    </cfRule>
  </conditionalFormatting>
  <conditionalFormatting sqref="E29">
    <cfRule type="expression" dxfId="36297" priority="2137">
      <formula>AND($N29&gt;0.08,$N29&lt;0.15)</formula>
    </cfRule>
    <cfRule type="expression" dxfId="36296" priority="2138" stopIfTrue="1">
      <formula>$N29&gt;0.15</formula>
    </cfRule>
  </conditionalFormatting>
  <conditionalFormatting sqref="E29">
    <cfRule type="expression" dxfId="36295" priority="2133">
      <formula>AND($N29&gt;0.08,$N29&lt;0.15)</formula>
    </cfRule>
    <cfRule type="expression" dxfId="36294" priority="2134" stopIfTrue="1">
      <formula>$N29&gt;0.15</formula>
    </cfRule>
  </conditionalFormatting>
  <conditionalFormatting sqref="E29">
    <cfRule type="expression" dxfId="36293" priority="2131">
      <formula>AND(#REF!&gt;0.08,#REF!&lt;0.15)</formula>
    </cfRule>
    <cfRule type="expression" dxfId="36292" priority="2132" stopIfTrue="1">
      <formula>#REF!&gt;0.15</formula>
    </cfRule>
  </conditionalFormatting>
  <conditionalFormatting sqref="D29">
    <cfRule type="expression" dxfId="36291" priority="2129">
      <formula>AND($N29&gt;0.08,$N29&lt;0.15)</formula>
    </cfRule>
    <cfRule type="expression" dxfId="36290" priority="2130" stopIfTrue="1">
      <formula>$N29&gt;0.15</formula>
    </cfRule>
  </conditionalFormatting>
  <conditionalFormatting sqref="D29">
    <cfRule type="expression" dxfId="36289" priority="2127">
      <formula>AND($N29&gt;0.08,$N29&lt;0.15)</formula>
    </cfRule>
    <cfRule type="expression" dxfId="36288" priority="2128" stopIfTrue="1">
      <formula>$N29&gt;0.15</formula>
    </cfRule>
  </conditionalFormatting>
  <conditionalFormatting sqref="H29">
    <cfRule type="expression" dxfId="36287" priority="2125">
      <formula>AND($N29&gt;0.08,$N29&lt;0.15)</formula>
    </cfRule>
    <cfRule type="expression" dxfId="36286" priority="2126" stopIfTrue="1">
      <formula>$N29&gt;0.15</formula>
    </cfRule>
  </conditionalFormatting>
  <conditionalFormatting sqref="H29">
    <cfRule type="expression" dxfId="36285" priority="2123">
      <formula>AND($N29&gt;0.08,$N29&lt;0.15)</formula>
    </cfRule>
    <cfRule type="expression" dxfId="36284" priority="2124" stopIfTrue="1">
      <formula>$N29&gt;0.15</formula>
    </cfRule>
  </conditionalFormatting>
  <conditionalFormatting sqref="H30">
    <cfRule type="expression" dxfId="36283" priority="2121">
      <formula>AND($N30&gt;0.08,$N30&lt;0.15)</formula>
    </cfRule>
    <cfRule type="expression" dxfId="36282" priority="2122" stopIfTrue="1">
      <formula>$N30&gt;0.15</formula>
    </cfRule>
  </conditionalFormatting>
  <conditionalFormatting sqref="H30">
    <cfRule type="expression" dxfId="36281" priority="2119">
      <formula>AND($N30&gt;0.08,$N30&lt;0.15)</formula>
    </cfRule>
    <cfRule type="expression" dxfId="36280" priority="2120" stopIfTrue="1">
      <formula>$N30&gt;0.15</formula>
    </cfRule>
  </conditionalFormatting>
  <conditionalFormatting sqref="E30">
    <cfRule type="expression" dxfId="36279" priority="2111">
      <formula>AND(#REF!&gt;0.08,#REF!&lt;0.15)</formula>
    </cfRule>
    <cfRule type="expression" dxfId="36278" priority="2112" stopIfTrue="1">
      <formula>#REF!&gt;0.15</formula>
    </cfRule>
  </conditionalFormatting>
  <conditionalFormatting sqref="E30">
    <cfRule type="expression" dxfId="36277" priority="2113">
      <formula>AND($N30&gt;0.08,$N30&lt;0.15)</formula>
    </cfRule>
    <cfRule type="expression" dxfId="36276" priority="2114" stopIfTrue="1">
      <formula>$N30&gt;0.15</formula>
    </cfRule>
  </conditionalFormatting>
  <conditionalFormatting sqref="E30">
    <cfRule type="expression" dxfId="36275" priority="2105">
      <formula>AND($N30&gt;0.08,$N30&lt;0.15)</formula>
    </cfRule>
    <cfRule type="expression" dxfId="36274" priority="2106" stopIfTrue="1">
      <formula>$N30&gt;0.15</formula>
    </cfRule>
  </conditionalFormatting>
  <conditionalFormatting sqref="F30">
    <cfRule type="expression" dxfId="36273" priority="2117">
      <formula>AND($N30&gt;0.08,$N30&lt;0.15)</formula>
    </cfRule>
    <cfRule type="expression" dxfId="36272" priority="2118" stopIfTrue="1">
      <formula>$N30&gt;0.15</formula>
    </cfRule>
  </conditionalFormatting>
  <conditionalFormatting sqref="F30">
    <cfRule type="expression" dxfId="36271" priority="2115">
      <formula>AND(#REF!&gt;0.08,#REF!&lt;0.15)</formula>
    </cfRule>
    <cfRule type="expression" dxfId="36270" priority="2116" stopIfTrue="1">
      <formula>#REF!&gt;0.15</formula>
    </cfRule>
  </conditionalFormatting>
  <conditionalFormatting sqref="F30">
    <cfRule type="expression" dxfId="36269" priority="2109">
      <formula>AND($N30&gt;0.08,$N30&lt;0.15)</formula>
    </cfRule>
    <cfRule type="expression" dxfId="36268" priority="2110" stopIfTrue="1">
      <formula>$N30&gt;0.15</formula>
    </cfRule>
  </conditionalFormatting>
  <conditionalFormatting sqref="F30">
    <cfRule type="expression" dxfId="36267" priority="2107">
      <formula>AND(#REF!&gt;0.08,#REF!&lt;0.15)</formula>
    </cfRule>
    <cfRule type="expression" dxfId="36266" priority="2108" stopIfTrue="1">
      <formula>#REF!&gt;0.15</formula>
    </cfRule>
  </conditionalFormatting>
  <conditionalFormatting sqref="E30">
    <cfRule type="expression" dxfId="36265" priority="2103">
      <formula>AND(#REF!&gt;0.08,#REF!&lt;0.15)</formula>
    </cfRule>
    <cfRule type="expression" dxfId="36264" priority="2104" stopIfTrue="1">
      <formula>#REF!&gt;0.15</formula>
    </cfRule>
  </conditionalFormatting>
  <conditionalFormatting sqref="D30">
    <cfRule type="expression" dxfId="36263" priority="2101">
      <formula>AND($N30&gt;0.08,$N30&lt;0.15)</formula>
    </cfRule>
    <cfRule type="expression" dxfId="36262" priority="2102" stopIfTrue="1">
      <formula>$N30&gt;0.15</formula>
    </cfRule>
  </conditionalFormatting>
  <conditionalFormatting sqref="D30">
    <cfRule type="expression" dxfId="36261" priority="2099">
      <formula>AND($N30&gt;0.08,$N30&lt;0.15)</formula>
    </cfRule>
    <cfRule type="expression" dxfId="36260" priority="2100" stopIfTrue="1">
      <formula>$N30&gt;0.15</formula>
    </cfRule>
  </conditionalFormatting>
  <conditionalFormatting sqref="G30">
    <cfRule type="expression" dxfId="36259" priority="2095">
      <formula>AND(#REF!&gt;0.08,#REF!&lt;0.15)</formula>
    </cfRule>
    <cfRule type="expression" dxfId="36258" priority="2096" stopIfTrue="1">
      <formula>#REF!&gt;0.15</formula>
    </cfRule>
  </conditionalFormatting>
  <conditionalFormatting sqref="G30">
    <cfRule type="expression" dxfId="36257" priority="2097">
      <formula>AND($N30&gt;0.08,$N30&lt;0.15)</formula>
    </cfRule>
    <cfRule type="expression" dxfId="36256" priority="2098" stopIfTrue="1">
      <formula>$N30&gt;0.15</formula>
    </cfRule>
  </conditionalFormatting>
  <conditionalFormatting sqref="G30">
    <cfRule type="expression" dxfId="36255" priority="2093">
      <formula>AND($N30&gt;0.08,$N30&lt;0.15)</formula>
    </cfRule>
    <cfRule type="expression" dxfId="36254" priority="2094" stopIfTrue="1">
      <formula>$N30&gt;0.15</formula>
    </cfRule>
  </conditionalFormatting>
  <conditionalFormatting sqref="G30">
    <cfRule type="expression" dxfId="36253" priority="2091">
      <formula>AND(#REF!&gt;0.08,#REF!&lt;0.15)</formula>
    </cfRule>
    <cfRule type="expression" dxfId="36252" priority="2092" stopIfTrue="1">
      <formula>#REF!&gt;0.15</formula>
    </cfRule>
  </conditionalFormatting>
  <conditionalFormatting sqref="H31">
    <cfRule type="expression" dxfId="36251" priority="2089">
      <formula>AND($N31&gt;0.08,$N31&lt;0.15)</formula>
    </cfRule>
    <cfRule type="expression" dxfId="36250" priority="2090" stopIfTrue="1">
      <formula>$N31&gt;0.15</formula>
    </cfRule>
  </conditionalFormatting>
  <conditionalFormatting sqref="H31">
    <cfRule type="expression" dxfId="36249" priority="2087">
      <formula>AND($N31&gt;0.08,$N31&lt;0.15)</formula>
    </cfRule>
    <cfRule type="expression" dxfId="36248" priority="2088" stopIfTrue="1">
      <formula>$N31&gt;0.15</formula>
    </cfRule>
  </conditionalFormatting>
  <conditionalFormatting sqref="E31">
    <cfRule type="expression" dxfId="36247" priority="2079">
      <formula>AND(#REF!&gt;0.08,#REF!&lt;0.15)</formula>
    </cfRule>
    <cfRule type="expression" dxfId="36246" priority="2080" stopIfTrue="1">
      <formula>#REF!&gt;0.15</formula>
    </cfRule>
  </conditionalFormatting>
  <conditionalFormatting sqref="E31">
    <cfRule type="expression" dxfId="36245" priority="2081">
      <formula>AND($N31&gt;0.08,$N31&lt;0.15)</formula>
    </cfRule>
    <cfRule type="expression" dxfId="36244" priority="2082" stopIfTrue="1">
      <formula>$N31&gt;0.15</formula>
    </cfRule>
  </conditionalFormatting>
  <conditionalFormatting sqref="E31">
    <cfRule type="expression" dxfId="36243" priority="2073">
      <formula>AND($N31&gt;0.08,$N31&lt;0.15)</formula>
    </cfRule>
    <cfRule type="expression" dxfId="36242" priority="2074" stopIfTrue="1">
      <formula>$N31&gt;0.15</formula>
    </cfRule>
  </conditionalFormatting>
  <conditionalFormatting sqref="F31">
    <cfRule type="expression" dxfId="36241" priority="2085">
      <formula>AND($N31&gt;0.08,$N31&lt;0.15)</formula>
    </cfRule>
    <cfRule type="expression" dxfId="36240" priority="2086" stopIfTrue="1">
      <formula>$N31&gt;0.15</formula>
    </cfRule>
  </conditionalFormatting>
  <conditionalFormatting sqref="F31">
    <cfRule type="expression" dxfId="36239" priority="2083">
      <formula>AND(#REF!&gt;0.08,#REF!&lt;0.15)</formula>
    </cfRule>
    <cfRule type="expression" dxfId="36238" priority="2084" stopIfTrue="1">
      <formula>#REF!&gt;0.15</formula>
    </cfRule>
  </conditionalFormatting>
  <conditionalFormatting sqref="F31">
    <cfRule type="expression" dxfId="36237" priority="2077">
      <formula>AND($N31&gt;0.08,$N31&lt;0.15)</formula>
    </cfRule>
    <cfRule type="expression" dxfId="36236" priority="2078" stopIfTrue="1">
      <formula>$N31&gt;0.15</formula>
    </cfRule>
  </conditionalFormatting>
  <conditionalFormatting sqref="F31">
    <cfRule type="expression" dxfId="36235" priority="2075">
      <formula>AND(#REF!&gt;0.08,#REF!&lt;0.15)</formula>
    </cfRule>
    <cfRule type="expression" dxfId="36234" priority="2076" stopIfTrue="1">
      <formula>#REF!&gt;0.15</formula>
    </cfRule>
  </conditionalFormatting>
  <conditionalFormatting sqref="E31">
    <cfRule type="expression" dxfId="36233" priority="2071">
      <formula>AND(#REF!&gt;0.08,#REF!&lt;0.15)</formula>
    </cfRule>
    <cfRule type="expression" dxfId="36232" priority="2072" stopIfTrue="1">
      <formula>#REF!&gt;0.15</formula>
    </cfRule>
  </conditionalFormatting>
  <conditionalFormatting sqref="D31">
    <cfRule type="expression" dxfId="36231" priority="2069">
      <formula>AND($N31&gt;0.08,$N31&lt;0.15)</formula>
    </cfRule>
    <cfRule type="expression" dxfId="36230" priority="2070" stopIfTrue="1">
      <formula>$N31&gt;0.15</formula>
    </cfRule>
  </conditionalFormatting>
  <conditionalFormatting sqref="D31">
    <cfRule type="expression" dxfId="36229" priority="2067">
      <formula>AND($N31&gt;0.08,$N31&lt;0.15)</formula>
    </cfRule>
    <cfRule type="expression" dxfId="36228" priority="2068" stopIfTrue="1">
      <formula>$N31&gt;0.15</formula>
    </cfRule>
  </conditionalFormatting>
  <conditionalFormatting sqref="G31">
    <cfRule type="expression" dxfId="36227" priority="2063">
      <formula>AND(#REF!&gt;0.08,#REF!&lt;0.15)</formula>
    </cfRule>
    <cfRule type="expression" dxfId="36226" priority="2064" stopIfTrue="1">
      <formula>#REF!&gt;0.15</formula>
    </cfRule>
  </conditionalFormatting>
  <conditionalFormatting sqref="G31">
    <cfRule type="expression" dxfId="36225" priority="2065">
      <formula>AND($N31&gt;0.08,$N31&lt;0.15)</formula>
    </cfRule>
    <cfRule type="expression" dxfId="36224" priority="2066" stopIfTrue="1">
      <formula>$N31&gt;0.15</formula>
    </cfRule>
  </conditionalFormatting>
  <conditionalFormatting sqref="G31">
    <cfRule type="expression" dxfId="36223" priority="2061">
      <formula>AND($N31&gt;0.08,$N31&lt;0.15)</formula>
    </cfRule>
    <cfRule type="expression" dxfId="36222" priority="2062" stopIfTrue="1">
      <formula>$N31&gt;0.15</formula>
    </cfRule>
  </conditionalFormatting>
  <conditionalFormatting sqref="G31">
    <cfRule type="expression" dxfId="36221" priority="2059">
      <formula>AND(#REF!&gt;0.08,#REF!&lt;0.15)</formula>
    </cfRule>
    <cfRule type="expression" dxfId="36220" priority="2060" stopIfTrue="1">
      <formula>#REF!&gt;0.15</formula>
    </cfRule>
  </conditionalFormatting>
  <conditionalFormatting sqref="H32">
    <cfRule type="expression" dxfId="36219" priority="2057">
      <formula>AND($N32&gt;0.08,$N32&lt;0.15)</formula>
    </cfRule>
    <cfRule type="expression" dxfId="36218" priority="2058" stopIfTrue="1">
      <formula>$N32&gt;0.15</formula>
    </cfRule>
  </conditionalFormatting>
  <conditionalFormatting sqref="H32">
    <cfRule type="expression" dxfId="36217" priority="2055">
      <formula>AND($N32&gt;0.08,$N32&lt;0.15)</formula>
    </cfRule>
    <cfRule type="expression" dxfId="36216" priority="2056" stopIfTrue="1">
      <formula>$N32&gt;0.15</formula>
    </cfRule>
  </conditionalFormatting>
  <conditionalFormatting sqref="E32">
    <cfRule type="expression" dxfId="36215" priority="2047">
      <formula>AND(#REF!&gt;0.08,#REF!&lt;0.15)</formula>
    </cfRule>
    <cfRule type="expression" dxfId="36214" priority="2048" stopIfTrue="1">
      <formula>#REF!&gt;0.15</formula>
    </cfRule>
  </conditionalFormatting>
  <conditionalFormatting sqref="E32">
    <cfRule type="expression" dxfId="36213" priority="2049">
      <formula>AND($N32&gt;0.08,$N32&lt;0.15)</formula>
    </cfRule>
    <cfRule type="expression" dxfId="36212" priority="2050" stopIfTrue="1">
      <formula>$N32&gt;0.15</formula>
    </cfRule>
  </conditionalFormatting>
  <conditionalFormatting sqref="E32">
    <cfRule type="expression" dxfId="36211" priority="2041">
      <formula>AND($N32&gt;0.08,$N32&lt;0.15)</formula>
    </cfRule>
    <cfRule type="expression" dxfId="36210" priority="2042" stopIfTrue="1">
      <formula>$N32&gt;0.15</formula>
    </cfRule>
  </conditionalFormatting>
  <conditionalFormatting sqref="F32">
    <cfRule type="expression" dxfId="36209" priority="2053">
      <formula>AND($N32&gt;0.08,$N32&lt;0.15)</formula>
    </cfRule>
    <cfRule type="expression" dxfId="36208" priority="2054" stopIfTrue="1">
      <formula>$N32&gt;0.15</formula>
    </cfRule>
  </conditionalFormatting>
  <conditionalFormatting sqref="F32">
    <cfRule type="expression" dxfId="36207" priority="2051">
      <formula>AND(#REF!&gt;0.08,#REF!&lt;0.15)</formula>
    </cfRule>
    <cfRule type="expression" dxfId="36206" priority="2052" stopIfTrue="1">
      <formula>#REF!&gt;0.15</formula>
    </cfRule>
  </conditionalFormatting>
  <conditionalFormatting sqref="F32">
    <cfRule type="expression" dxfId="36205" priority="2045">
      <formula>AND($N32&gt;0.08,$N32&lt;0.15)</formula>
    </cfRule>
    <cfRule type="expression" dxfId="36204" priority="2046" stopIfTrue="1">
      <formula>$N32&gt;0.15</formula>
    </cfRule>
  </conditionalFormatting>
  <conditionalFormatting sqref="F32">
    <cfRule type="expression" dxfId="36203" priority="2043">
      <formula>AND(#REF!&gt;0.08,#REF!&lt;0.15)</formula>
    </cfRule>
    <cfRule type="expression" dxfId="36202" priority="2044" stopIfTrue="1">
      <formula>#REF!&gt;0.15</formula>
    </cfRule>
  </conditionalFormatting>
  <conditionalFormatting sqref="E32">
    <cfRule type="expression" dxfId="36201" priority="2039">
      <formula>AND(#REF!&gt;0.08,#REF!&lt;0.15)</formula>
    </cfRule>
    <cfRule type="expression" dxfId="36200" priority="2040" stopIfTrue="1">
      <formula>#REF!&gt;0.15</formula>
    </cfRule>
  </conditionalFormatting>
  <conditionalFormatting sqref="D32">
    <cfRule type="expression" dxfId="36199" priority="2037">
      <formula>AND($N32&gt;0.08,$N32&lt;0.15)</formula>
    </cfRule>
    <cfRule type="expression" dxfId="36198" priority="2038" stopIfTrue="1">
      <formula>$N32&gt;0.15</formula>
    </cfRule>
  </conditionalFormatting>
  <conditionalFormatting sqref="D32">
    <cfRule type="expression" dxfId="36197" priority="2035">
      <formula>AND($N32&gt;0.08,$N32&lt;0.15)</formula>
    </cfRule>
    <cfRule type="expression" dxfId="36196" priority="2036" stopIfTrue="1">
      <formula>$N32&gt;0.15</formula>
    </cfRule>
  </conditionalFormatting>
  <conditionalFormatting sqref="G32">
    <cfRule type="expression" dxfId="36195" priority="2031">
      <formula>AND(#REF!&gt;0.08,#REF!&lt;0.15)</formula>
    </cfRule>
    <cfRule type="expression" dxfId="36194" priority="2032" stopIfTrue="1">
      <formula>#REF!&gt;0.15</formula>
    </cfRule>
  </conditionalFormatting>
  <conditionalFormatting sqref="G32">
    <cfRule type="expression" dxfId="36193" priority="2033">
      <formula>AND($N32&gt;0.08,$N32&lt;0.15)</formula>
    </cfRule>
    <cfRule type="expression" dxfId="36192" priority="2034" stopIfTrue="1">
      <formula>$N32&gt;0.15</formula>
    </cfRule>
  </conditionalFormatting>
  <conditionalFormatting sqref="G32">
    <cfRule type="expression" dxfId="36191" priority="2029">
      <formula>AND($N32&gt;0.08,$N32&lt;0.15)</formula>
    </cfRule>
    <cfRule type="expression" dxfId="36190" priority="2030" stopIfTrue="1">
      <formula>$N32&gt;0.15</formula>
    </cfRule>
  </conditionalFormatting>
  <conditionalFormatting sqref="G32">
    <cfRule type="expression" dxfId="36189" priority="2027">
      <formula>AND(#REF!&gt;0.08,#REF!&lt;0.15)</formula>
    </cfRule>
    <cfRule type="expression" dxfId="36188" priority="2028" stopIfTrue="1">
      <formula>#REF!&gt;0.15</formula>
    </cfRule>
  </conditionalFormatting>
  <conditionalFormatting sqref="H33">
    <cfRule type="expression" dxfId="36187" priority="2025">
      <formula>AND($N33&gt;0.08,$N33&lt;0.15)</formula>
    </cfRule>
    <cfRule type="expression" dxfId="36186" priority="2026" stopIfTrue="1">
      <formula>$N33&gt;0.15</formula>
    </cfRule>
  </conditionalFormatting>
  <conditionalFormatting sqref="H33">
    <cfRule type="expression" dxfId="36185" priority="2023">
      <formula>AND($N33&gt;0.08,$N33&lt;0.15)</formula>
    </cfRule>
    <cfRule type="expression" dxfId="36184" priority="2024" stopIfTrue="1">
      <formula>$N33&gt;0.15</formula>
    </cfRule>
  </conditionalFormatting>
  <conditionalFormatting sqref="E33">
    <cfRule type="expression" dxfId="36183" priority="2015">
      <formula>AND(#REF!&gt;0.08,#REF!&lt;0.15)</formula>
    </cfRule>
    <cfRule type="expression" dxfId="36182" priority="2016" stopIfTrue="1">
      <formula>#REF!&gt;0.15</formula>
    </cfRule>
  </conditionalFormatting>
  <conditionalFormatting sqref="E33">
    <cfRule type="expression" dxfId="36181" priority="2017">
      <formula>AND($N33&gt;0.08,$N33&lt;0.15)</formula>
    </cfRule>
    <cfRule type="expression" dxfId="36180" priority="2018" stopIfTrue="1">
      <formula>$N33&gt;0.15</formula>
    </cfRule>
  </conditionalFormatting>
  <conditionalFormatting sqref="E33">
    <cfRule type="expression" dxfId="36179" priority="2009">
      <formula>AND($N33&gt;0.08,$N33&lt;0.15)</formula>
    </cfRule>
    <cfRule type="expression" dxfId="36178" priority="2010" stopIfTrue="1">
      <formula>$N33&gt;0.15</formula>
    </cfRule>
  </conditionalFormatting>
  <conditionalFormatting sqref="F33">
    <cfRule type="expression" dxfId="36177" priority="2021">
      <formula>AND($N33&gt;0.08,$N33&lt;0.15)</formula>
    </cfRule>
    <cfRule type="expression" dxfId="36176" priority="2022" stopIfTrue="1">
      <formula>$N33&gt;0.15</formula>
    </cfRule>
  </conditionalFormatting>
  <conditionalFormatting sqref="F33">
    <cfRule type="expression" dxfId="36175" priority="2019">
      <formula>AND(#REF!&gt;0.08,#REF!&lt;0.15)</formula>
    </cfRule>
    <cfRule type="expression" dxfId="36174" priority="2020" stopIfTrue="1">
      <formula>#REF!&gt;0.15</formula>
    </cfRule>
  </conditionalFormatting>
  <conditionalFormatting sqref="F33">
    <cfRule type="expression" dxfId="36173" priority="2013">
      <formula>AND($N33&gt;0.08,$N33&lt;0.15)</formula>
    </cfRule>
    <cfRule type="expression" dxfId="36172" priority="2014" stopIfTrue="1">
      <formula>$N33&gt;0.15</formula>
    </cfRule>
  </conditionalFormatting>
  <conditionalFormatting sqref="F33">
    <cfRule type="expression" dxfId="36171" priority="2011">
      <formula>AND(#REF!&gt;0.08,#REF!&lt;0.15)</formula>
    </cfRule>
    <cfRule type="expression" dxfId="36170" priority="2012" stopIfTrue="1">
      <formula>#REF!&gt;0.15</formula>
    </cfRule>
  </conditionalFormatting>
  <conditionalFormatting sqref="E33">
    <cfRule type="expression" dxfId="36169" priority="2007">
      <formula>AND(#REF!&gt;0.08,#REF!&lt;0.15)</formula>
    </cfRule>
    <cfRule type="expression" dxfId="36168" priority="2008" stopIfTrue="1">
      <formula>#REF!&gt;0.15</formula>
    </cfRule>
  </conditionalFormatting>
  <conditionalFormatting sqref="D33">
    <cfRule type="expression" dxfId="36167" priority="2005">
      <formula>AND($N33&gt;0.08,$N33&lt;0.15)</formula>
    </cfRule>
    <cfRule type="expression" dxfId="36166" priority="2006" stopIfTrue="1">
      <formula>$N33&gt;0.15</formula>
    </cfRule>
  </conditionalFormatting>
  <conditionalFormatting sqref="D33">
    <cfRule type="expression" dxfId="36165" priority="2003">
      <formula>AND($N33&gt;0.08,$N33&lt;0.15)</formula>
    </cfRule>
    <cfRule type="expression" dxfId="36164" priority="2004" stopIfTrue="1">
      <formula>$N33&gt;0.15</formula>
    </cfRule>
  </conditionalFormatting>
  <conditionalFormatting sqref="G33">
    <cfRule type="expression" dxfId="36163" priority="1999">
      <formula>AND(#REF!&gt;0.08,#REF!&lt;0.15)</formula>
    </cfRule>
    <cfRule type="expression" dxfId="36162" priority="2000" stopIfTrue="1">
      <formula>#REF!&gt;0.15</formula>
    </cfRule>
  </conditionalFormatting>
  <conditionalFormatting sqref="G33">
    <cfRule type="expression" dxfId="36161" priority="2001">
      <formula>AND($N33&gt;0.08,$N33&lt;0.15)</formula>
    </cfRule>
    <cfRule type="expression" dxfId="36160" priority="2002" stopIfTrue="1">
      <formula>$N33&gt;0.15</formula>
    </cfRule>
  </conditionalFormatting>
  <conditionalFormatting sqref="G33">
    <cfRule type="expression" dxfId="36159" priority="1997">
      <formula>AND($N33&gt;0.08,$N33&lt;0.15)</formula>
    </cfRule>
    <cfRule type="expression" dxfId="36158" priority="1998" stopIfTrue="1">
      <formula>$N33&gt;0.15</formula>
    </cfRule>
  </conditionalFormatting>
  <conditionalFormatting sqref="G33">
    <cfRule type="expression" dxfId="36157" priority="1995">
      <formula>AND(#REF!&gt;0.08,#REF!&lt;0.15)</formula>
    </cfRule>
    <cfRule type="expression" dxfId="36156" priority="1996" stopIfTrue="1">
      <formula>#REF!&gt;0.15</formula>
    </cfRule>
  </conditionalFormatting>
  <conditionalFormatting sqref="G34">
    <cfRule type="expression" dxfId="36155" priority="1991">
      <formula>AND($N34&gt;0.08,$N34&lt;0.15)</formula>
    </cfRule>
    <cfRule type="expression" dxfId="36154" priority="1992" stopIfTrue="1">
      <formula>$N34&gt;0.15</formula>
    </cfRule>
  </conditionalFormatting>
  <conditionalFormatting sqref="G34">
    <cfRule type="expression" dxfId="36153" priority="1993">
      <formula>AND($N34&gt;0.08,$N34&lt;0.15)</formula>
    </cfRule>
    <cfRule type="expression" dxfId="36152" priority="1994" stopIfTrue="1">
      <formula>$N34&gt;0.15</formula>
    </cfRule>
  </conditionalFormatting>
  <conditionalFormatting sqref="E34">
    <cfRule type="expression" dxfId="36151" priority="1987">
      <formula>AND(#REF!&gt;0.08,#REF!&lt;0.15)</formula>
    </cfRule>
    <cfRule type="expression" dxfId="36150" priority="1988" stopIfTrue="1">
      <formula>#REF!&gt;0.15</formula>
    </cfRule>
  </conditionalFormatting>
  <conditionalFormatting sqref="E34">
    <cfRule type="expression" dxfId="36149" priority="1989">
      <formula>AND($N34&gt;0.08,$N34&lt;0.15)</formula>
    </cfRule>
    <cfRule type="expression" dxfId="36148" priority="1990" stopIfTrue="1">
      <formula>$N34&gt;0.15</formula>
    </cfRule>
  </conditionalFormatting>
  <conditionalFormatting sqref="E34">
    <cfRule type="expression" dxfId="36147" priority="1985">
      <formula>AND($N34&gt;0.08,$N34&lt;0.15)</formula>
    </cfRule>
    <cfRule type="expression" dxfId="36146" priority="1986" stopIfTrue="1">
      <formula>$N34&gt;0.15</formula>
    </cfRule>
  </conditionalFormatting>
  <conditionalFormatting sqref="E34">
    <cfRule type="expression" dxfId="36145" priority="1983">
      <formula>AND(#REF!&gt;0.08,#REF!&lt;0.15)</formula>
    </cfRule>
    <cfRule type="expression" dxfId="36144" priority="1984" stopIfTrue="1">
      <formula>#REF!&gt;0.15</formula>
    </cfRule>
  </conditionalFormatting>
  <conditionalFormatting sqref="D34">
    <cfRule type="expression" dxfId="36143" priority="1981">
      <formula>AND($N34&gt;0.08,$N34&lt;0.15)</formula>
    </cfRule>
    <cfRule type="expression" dxfId="36142" priority="1982" stopIfTrue="1">
      <formula>$N34&gt;0.15</formula>
    </cfRule>
  </conditionalFormatting>
  <conditionalFormatting sqref="D34">
    <cfRule type="expression" dxfId="36141" priority="1979">
      <formula>AND($N34&gt;0.08,$N34&lt;0.15)</formula>
    </cfRule>
    <cfRule type="expression" dxfId="36140" priority="1980" stopIfTrue="1">
      <formula>$N34&gt;0.15</formula>
    </cfRule>
  </conditionalFormatting>
  <conditionalFormatting sqref="F34">
    <cfRule type="expression" dxfId="36139" priority="1975">
      <formula>AND($N34&gt;0.08,$N34&lt;0.15)</formula>
    </cfRule>
    <cfRule type="expression" dxfId="36138" priority="1976" stopIfTrue="1">
      <formula>$N34&gt;0.15</formula>
    </cfRule>
  </conditionalFormatting>
  <conditionalFormatting sqref="F34">
    <cfRule type="expression" dxfId="36137" priority="1977">
      <formula>AND($N34&gt;0.08,$N34&lt;0.15)</formula>
    </cfRule>
    <cfRule type="expression" dxfId="36136" priority="1978" stopIfTrue="1">
      <formula>$N34&gt;0.15</formula>
    </cfRule>
  </conditionalFormatting>
  <conditionalFormatting sqref="F34">
    <cfRule type="expression" dxfId="36135" priority="1973">
      <formula>AND($N34&gt;0.08,$N34&lt;0.15)</formula>
    </cfRule>
    <cfRule type="expression" dxfId="36134" priority="1974" stopIfTrue="1">
      <formula>$N34&gt;0.15</formula>
    </cfRule>
  </conditionalFormatting>
  <conditionalFormatting sqref="F34">
    <cfRule type="expression" dxfId="36133" priority="1971">
      <formula>AND(#REF!&gt;0.08,#REF!&lt;0.15)</formula>
    </cfRule>
    <cfRule type="expression" dxfId="36132" priority="1972" stopIfTrue="1">
      <formula>#REF!&gt;0.15</formula>
    </cfRule>
  </conditionalFormatting>
  <conditionalFormatting sqref="F34">
    <cfRule type="expression" dxfId="36131" priority="1969">
      <formula>AND($N34&gt;0.08,$N34&lt;0.15)</formula>
    </cfRule>
    <cfRule type="expression" dxfId="36130" priority="1970" stopIfTrue="1">
      <formula>$N34&gt;0.15</formula>
    </cfRule>
  </conditionalFormatting>
  <conditionalFormatting sqref="F34">
    <cfRule type="expression" dxfId="36129" priority="1967">
      <formula>AND(#REF!&gt;0.08,#REF!&lt;0.15)</formula>
    </cfRule>
    <cfRule type="expression" dxfId="36128" priority="1968" stopIfTrue="1">
      <formula>#REF!&gt;0.15</formula>
    </cfRule>
  </conditionalFormatting>
  <conditionalFormatting sqref="H34">
    <cfRule type="expression" dxfId="36127" priority="1965">
      <formula>AND($N34&gt;0.08,$N34&lt;0.15)</formula>
    </cfRule>
    <cfRule type="expression" dxfId="36126" priority="1966" stopIfTrue="1">
      <formula>$N34&gt;0.15</formula>
    </cfRule>
  </conditionalFormatting>
  <conditionalFormatting sqref="H34">
    <cfRule type="expression" dxfId="36125" priority="1963">
      <formula>AND($N34&gt;0.08,$N34&lt;0.15)</formula>
    </cfRule>
    <cfRule type="expression" dxfId="36124" priority="1964" stopIfTrue="1">
      <formula>$N34&gt;0.15</formula>
    </cfRule>
  </conditionalFormatting>
  <conditionalFormatting sqref="E35">
    <cfRule type="expression" dxfId="36123" priority="1959">
      <formula>AND(#REF!&gt;0.08,#REF!&lt;0.15)</formula>
    </cfRule>
    <cfRule type="expression" dxfId="36122" priority="1960" stopIfTrue="1">
      <formula>#REF!&gt;0.15</formula>
    </cfRule>
  </conditionalFormatting>
  <conditionalFormatting sqref="E35">
    <cfRule type="expression" dxfId="36121" priority="1961">
      <formula>AND($N35&gt;0.08,$N35&lt;0.15)</formula>
    </cfRule>
    <cfRule type="expression" dxfId="36120" priority="1962" stopIfTrue="1">
      <formula>$N35&gt;0.15</formula>
    </cfRule>
  </conditionalFormatting>
  <conditionalFormatting sqref="E35">
    <cfRule type="expression" dxfId="36119" priority="1957">
      <formula>AND($N35&gt;0.08,$N35&lt;0.15)</formula>
    </cfRule>
    <cfRule type="expression" dxfId="36118" priority="1958" stopIfTrue="1">
      <formula>$N35&gt;0.15</formula>
    </cfRule>
  </conditionalFormatting>
  <conditionalFormatting sqref="E35">
    <cfRule type="expression" dxfId="36117" priority="1955">
      <formula>AND(#REF!&gt;0.08,#REF!&lt;0.15)</formula>
    </cfRule>
    <cfRule type="expression" dxfId="36116" priority="1956" stopIfTrue="1">
      <formula>#REF!&gt;0.15</formula>
    </cfRule>
  </conditionalFormatting>
  <conditionalFormatting sqref="F35">
    <cfRule type="expression" dxfId="36115" priority="1951">
      <formula>AND($N35&gt;0.08,$N35&lt;0.15)</formula>
    </cfRule>
    <cfRule type="expression" dxfId="36114" priority="1952" stopIfTrue="1">
      <formula>$N35&gt;0.15</formula>
    </cfRule>
  </conditionalFormatting>
  <conditionalFormatting sqref="F35">
    <cfRule type="expression" dxfId="36113" priority="1953">
      <formula>AND($N35&gt;0.08,$N35&lt;0.15)</formula>
    </cfRule>
    <cfRule type="expression" dxfId="36112" priority="1954" stopIfTrue="1">
      <formula>$N35&gt;0.15</formula>
    </cfRule>
  </conditionalFormatting>
  <conditionalFormatting sqref="F35">
    <cfRule type="expression" dxfId="36111" priority="1949">
      <formula>AND($N35&gt;0.08,$N35&lt;0.15)</formula>
    </cfRule>
    <cfRule type="expression" dxfId="36110" priority="1950" stopIfTrue="1">
      <formula>$N35&gt;0.15</formula>
    </cfRule>
  </conditionalFormatting>
  <conditionalFormatting sqref="F35">
    <cfRule type="expression" dxfId="36109" priority="1947">
      <formula>AND(#REF!&gt;0.08,#REF!&lt;0.15)</formula>
    </cfRule>
    <cfRule type="expression" dxfId="36108" priority="1948" stopIfTrue="1">
      <formula>#REF!&gt;0.15</formula>
    </cfRule>
  </conditionalFormatting>
  <conditionalFormatting sqref="F35">
    <cfRule type="expression" dxfId="36107" priority="1945">
      <formula>AND($N35&gt;0.08,$N35&lt;0.15)</formula>
    </cfRule>
    <cfRule type="expression" dxfId="36106" priority="1946" stopIfTrue="1">
      <formula>$N35&gt;0.15</formula>
    </cfRule>
  </conditionalFormatting>
  <conditionalFormatting sqref="F35">
    <cfRule type="expression" dxfId="36105" priority="1943">
      <formula>AND(#REF!&gt;0.08,#REF!&lt;0.15)</formula>
    </cfRule>
    <cfRule type="expression" dxfId="36104" priority="1944" stopIfTrue="1">
      <formula>#REF!&gt;0.15</formula>
    </cfRule>
  </conditionalFormatting>
  <conditionalFormatting sqref="G35">
    <cfRule type="expression" dxfId="36103" priority="1939">
      <formula>AND($N35&gt;0.08,$N35&lt;0.15)</formula>
    </cfRule>
    <cfRule type="expression" dxfId="36102" priority="1940" stopIfTrue="1">
      <formula>$N35&gt;0.15</formula>
    </cfRule>
  </conditionalFormatting>
  <conditionalFormatting sqref="G35">
    <cfRule type="expression" dxfId="36101" priority="1941">
      <formula>AND($N35&gt;0.08,$N35&lt;0.15)</formula>
    </cfRule>
    <cfRule type="expression" dxfId="36100" priority="1942" stopIfTrue="1">
      <formula>$N35&gt;0.15</formula>
    </cfRule>
  </conditionalFormatting>
  <conditionalFormatting sqref="D35">
    <cfRule type="expression" dxfId="36099" priority="1937">
      <formula>AND($N35&gt;0.08,$N35&lt;0.15)</formula>
    </cfRule>
    <cfRule type="expression" dxfId="36098" priority="1938" stopIfTrue="1">
      <formula>$N35&gt;0.15</formula>
    </cfRule>
  </conditionalFormatting>
  <conditionalFormatting sqref="D35">
    <cfRule type="expression" dxfId="36097" priority="1935">
      <formula>AND($N35&gt;0.08,$N35&lt;0.15)</formula>
    </cfRule>
    <cfRule type="expression" dxfId="36096" priority="1936" stopIfTrue="1">
      <formula>$N35&gt;0.15</formula>
    </cfRule>
  </conditionalFormatting>
  <conditionalFormatting sqref="H35">
    <cfRule type="expression" dxfId="36095" priority="1933">
      <formula>AND($N35&gt;0.08,$N35&lt;0.15)</formula>
    </cfRule>
    <cfRule type="expression" dxfId="36094" priority="1934" stopIfTrue="1">
      <formula>$N35&gt;0.15</formula>
    </cfRule>
  </conditionalFormatting>
  <conditionalFormatting sqref="H35">
    <cfRule type="expression" dxfId="36093" priority="1931">
      <formula>AND($N35&gt;0.08,$N35&lt;0.15)</formula>
    </cfRule>
    <cfRule type="expression" dxfId="36092" priority="1932" stopIfTrue="1">
      <formula>$N35&gt;0.15</formula>
    </cfRule>
  </conditionalFormatting>
  <conditionalFormatting sqref="F36">
    <cfRule type="expression" dxfId="36091" priority="1927">
      <formula>AND($N36&gt;0.08,$N36&lt;0.15)</formula>
    </cfRule>
    <cfRule type="expression" dxfId="36090" priority="1928" stopIfTrue="1">
      <formula>$N36&gt;0.15</formula>
    </cfRule>
  </conditionalFormatting>
  <conditionalFormatting sqref="F36">
    <cfRule type="expression" dxfId="36089" priority="1929">
      <formula>AND($N36&gt;0.08,$N36&lt;0.15)</formula>
    </cfRule>
    <cfRule type="expression" dxfId="36088" priority="1930" stopIfTrue="1">
      <formula>$N36&gt;0.15</formula>
    </cfRule>
  </conditionalFormatting>
  <conditionalFormatting sqref="F36">
    <cfRule type="expression" dxfId="36087" priority="1925">
      <formula>AND($N36&gt;0.08,$N36&lt;0.15)</formula>
    </cfRule>
    <cfRule type="expression" dxfId="36086" priority="1926" stopIfTrue="1">
      <formula>$N36&gt;0.15</formula>
    </cfRule>
  </conditionalFormatting>
  <conditionalFormatting sqref="F36">
    <cfRule type="expression" dxfId="36085" priority="1923">
      <formula>AND(#REF!&gt;0.08,#REF!&lt;0.15)</formula>
    </cfRule>
    <cfRule type="expression" dxfId="36084" priority="1924" stopIfTrue="1">
      <formula>#REF!&gt;0.15</formula>
    </cfRule>
  </conditionalFormatting>
  <conditionalFormatting sqref="F36">
    <cfRule type="expression" dxfId="36083" priority="1921">
      <formula>AND($N36&gt;0.08,$N36&lt;0.15)</formula>
    </cfRule>
    <cfRule type="expression" dxfId="36082" priority="1922" stopIfTrue="1">
      <formula>$N36&gt;0.15</formula>
    </cfRule>
  </conditionalFormatting>
  <conditionalFormatting sqref="F36">
    <cfRule type="expression" dxfId="36081" priority="1919">
      <formula>AND(#REF!&gt;0.08,#REF!&lt;0.15)</formula>
    </cfRule>
    <cfRule type="expression" dxfId="36080" priority="1920" stopIfTrue="1">
      <formula>#REF!&gt;0.15</formula>
    </cfRule>
  </conditionalFormatting>
  <conditionalFormatting sqref="H36">
    <cfRule type="expression" dxfId="36079" priority="1917">
      <formula>AND($N36&gt;0.08,$N36&lt;0.15)</formula>
    </cfRule>
    <cfRule type="expression" dxfId="36078" priority="1918" stopIfTrue="1">
      <formula>$N36&gt;0.15</formula>
    </cfRule>
  </conditionalFormatting>
  <conditionalFormatting sqref="H36">
    <cfRule type="expression" dxfId="36077" priority="1915">
      <formula>AND($N36&gt;0.08,$N36&lt;0.15)</formula>
    </cfRule>
    <cfRule type="expression" dxfId="36076" priority="1916" stopIfTrue="1">
      <formula>$N36&gt;0.15</formula>
    </cfRule>
  </conditionalFormatting>
  <conditionalFormatting sqref="E36">
    <cfRule type="expression" dxfId="36075" priority="1911">
      <formula>AND(#REF!&gt;0.08,#REF!&lt;0.15)</formula>
    </cfRule>
    <cfRule type="expression" dxfId="36074" priority="1912" stopIfTrue="1">
      <formula>#REF!&gt;0.15</formula>
    </cfRule>
  </conditionalFormatting>
  <conditionalFormatting sqref="E36">
    <cfRule type="expression" dxfId="36073" priority="1913">
      <formula>AND($N36&gt;0.08,$N36&lt;0.15)</formula>
    </cfRule>
    <cfRule type="expression" dxfId="36072" priority="1914" stopIfTrue="1">
      <formula>$N36&gt;0.15</formula>
    </cfRule>
  </conditionalFormatting>
  <conditionalFormatting sqref="E36">
    <cfRule type="expression" dxfId="36071" priority="1909">
      <formula>AND($N36&gt;0.08,$N36&lt;0.15)</formula>
    </cfRule>
    <cfRule type="expression" dxfId="36070" priority="1910" stopIfTrue="1">
      <formula>$N36&gt;0.15</formula>
    </cfRule>
  </conditionalFormatting>
  <conditionalFormatting sqref="E36">
    <cfRule type="expression" dxfId="36069" priority="1907">
      <formula>AND(#REF!&gt;0.08,#REF!&lt;0.15)</formula>
    </cfRule>
    <cfRule type="expression" dxfId="36068" priority="1908" stopIfTrue="1">
      <formula>#REF!&gt;0.15</formula>
    </cfRule>
  </conditionalFormatting>
  <conditionalFormatting sqref="D36">
    <cfRule type="expression" dxfId="36067" priority="1905">
      <formula>AND($N36&gt;0.08,$N36&lt;0.15)</formula>
    </cfRule>
    <cfRule type="expression" dxfId="36066" priority="1906" stopIfTrue="1">
      <formula>$N36&gt;0.15</formula>
    </cfRule>
  </conditionalFormatting>
  <conditionalFormatting sqref="D36">
    <cfRule type="expression" dxfId="36065" priority="1903">
      <formula>AND($N36&gt;0.08,$N36&lt;0.15)</formula>
    </cfRule>
    <cfRule type="expression" dxfId="36064" priority="1904" stopIfTrue="1">
      <formula>$N36&gt;0.15</formula>
    </cfRule>
  </conditionalFormatting>
  <conditionalFormatting sqref="G36">
    <cfRule type="expression" dxfId="36063" priority="1899">
      <formula>AND($N36&gt;0.08,$N36&lt;0.15)</formula>
    </cfRule>
    <cfRule type="expression" dxfId="36062" priority="1900" stopIfTrue="1">
      <formula>$N36&gt;0.15</formula>
    </cfRule>
  </conditionalFormatting>
  <conditionalFormatting sqref="G36">
    <cfRule type="expression" dxfId="36061" priority="1901">
      <formula>AND($N36&gt;0.08,$N36&lt;0.15)</formula>
    </cfRule>
    <cfRule type="expression" dxfId="36060" priority="1902" stopIfTrue="1">
      <formula>$N36&gt;0.15</formula>
    </cfRule>
  </conditionalFormatting>
  <conditionalFormatting sqref="F37">
    <cfRule type="expression" dxfId="36059" priority="1895">
      <formula>AND($N37&gt;0.08,$N37&lt;0.15)</formula>
    </cfRule>
    <cfRule type="expression" dxfId="36058" priority="1896" stopIfTrue="1">
      <formula>$N37&gt;0.15</formula>
    </cfRule>
  </conditionalFormatting>
  <conditionalFormatting sqref="F37">
    <cfRule type="expression" dxfId="36057" priority="1897">
      <formula>AND($N37&gt;0.08,$N37&lt;0.15)</formula>
    </cfRule>
    <cfRule type="expression" dxfId="36056" priority="1898" stopIfTrue="1">
      <formula>$N37&gt;0.15</formula>
    </cfRule>
  </conditionalFormatting>
  <conditionalFormatting sqref="F37">
    <cfRule type="expression" dxfId="36055" priority="1893">
      <formula>AND($N37&gt;0.08,$N37&lt;0.15)</formula>
    </cfRule>
    <cfRule type="expression" dxfId="36054" priority="1894" stopIfTrue="1">
      <formula>$N37&gt;0.15</formula>
    </cfRule>
  </conditionalFormatting>
  <conditionalFormatting sqref="F37">
    <cfRule type="expression" dxfId="36053" priority="1891">
      <formula>AND(#REF!&gt;0.08,#REF!&lt;0.15)</formula>
    </cfRule>
    <cfRule type="expression" dxfId="36052" priority="1892" stopIfTrue="1">
      <formula>#REF!&gt;0.15</formula>
    </cfRule>
  </conditionalFormatting>
  <conditionalFormatting sqref="F37">
    <cfRule type="expression" dxfId="36051" priority="1889">
      <formula>AND($N37&gt;0.08,$N37&lt;0.15)</formula>
    </cfRule>
    <cfRule type="expression" dxfId="36050" priority="1890" stopIfTrue="1">
      <formula>$N37&gt;0.15</formula>
    </cfRule>
  </conditionalFormatting>
  <conditionalFormatting sqref="F37">
    <cfRule type="expression" dxfId="36049" priority="1887">
      <formula>AND(#REF!&gt;0.08,#REF!&lt;0.15)</formula>
    </cfRule>
    <cfRule type="expression" dxfId="36048" priority="1888" stopIfTrue="1">
      <formula>#REF!&gt;0.15</formula>
    </cfRule>
  </conditionalFormatting>
  <conditionalFormatting sqref="H37:H38">
    <cfRule type="expression" dxfId="36047" priority="1885">
      <formula>AND($N37&gt;0.08,$N37&lt;0.15)</formula>
    </cfRule>
    <cfRule type="expression" dxfId="36046" priority="1886" stopIfTrue="1">
      <formula>$N37&gt;0.15</formula>
    </cfRule>
  </conditionalFormatting>
  <conditionalFormatting sqref="H37:H38">
    <cfRule type="expression" dxfId="36045" priority="1883">
      <formula>AND($N37&gt;0.08,$N37&lt;0.15)</formula>
    </cfRule>
    <cfRule type="expression" dxfId="36044" priority="1884" stopIfTrue="1">
      <formula>$N37&gt;0.15</formula>
    </cfRule>
  </conditionalFormatting>
  <conditionalFormatting sqref="E37:E38">
    <cfRule type="expression" dxfId="36043" priority="1879">
      <formula>AND(#REF!&gt;0.08,#REF!&lt;0.15)</formula>
    </cfRule>
    <cfRule type="expression" dxfId="36042" priority="1880" stopIfTrue="1">
      <formula>#REF!&gt;0.15</formula>
    </cfRule>
  </conditionalFormatting>
  <conditionalFormatting sqref="E37:E38">
    <cfRule type="expression" dxfId="36041" priority="1881">
      <formula>AND($N37&gt;0.08,$N37&lt;0.15)</formula>
    </cfRule>
    <cfRule type="expression" dxfId="36040" priority="1882" stopIfTrue="1">
      <formula>$N37&gt;0.15</formula>
    </cfRule>
  </conditionalFormatting>
  <conditionalFormatting sqref="E37:E38">
    <cfRule type="expression" dxfId="36039" priority="1877">
      <formula>AND($N37&gt;0.08,$N37&lt;0.15)</formula>
    </cfRule>
    <cfRule type="expression" dxfId="36038" priority="1878" stopIfTrue="1">
      <formula>$N37&gt;0.15</formula>
    </cfRule>
  </conditionalFormatting>
  <conditionalFormatting sqref="E37:E38">
    <cfRule type="expression" dxfId="36037" priority="1875">
      <formula>AND(#REF!&gt;0.08,#REF!&lt;0.15)</formula>
    </cfRule>
    <cfRule type="expression" dxfId="36036" priority="1876" stopIfTrue="1">
      <formula>#REF!&gt;0.15</formula>
    </cfRule>
  </conditionalFormatting>
  <conditionalFormatting sqref="D37:D38">
    <cfRule type="expression" dxfId="36035" priority="1873">
      <formula>AND($N37&gt;0.08,$N37&lt;0.15)</formula>
    </cfRule>
    <cfRule type="expression" dxfId="36034" priority="1874" stopIfTrue="1">
      <formula>$N37&gt;0.15</formula>
    </cfRule>
  </conditionalFormatting>
  <conditionalFormatting sqref="D37:D38">
    <cfRule type="expression" dxfId="36033" priority="1871">
      <formula>AND($N37&gt;0.08,$N37&lt;0.15)</formula>
    </cfRule>
    <cfRule type="expression" dxfId="36032" priority="1872" stopIfTrue="1">
      <formula>$N37&gt;0.15</formula>
    </cfRule>
  </conditionalFormatting>
  <conditionalFormatting sqref="G37">
    <cfRule type="expression" dxfId="36031" priority="1867">
      <formula>AND($N37&gt;0.08,$N37&lt;0.15)</formula>
    </cfRule>
    <cfRule type="expression" dxfId="36030" priority="1868" stopIfTrue="1">
      <formula>$N37&gt;0.15</formula>
    </cfRule>
  </conditionalFormatting>
  <conditionalFormatting sqref="G37">
    <cfRule type="expression" dxfId="36029" priority="1869">
      <formula>AND($N37&gt;0.08,$N37&lt;0.15)</formula>
    </cfRule>
    <cfRule type="expression" dxfId="36028" priority="1870" stopIfTrue="1">
      <formula>$N37&gt;0.15</formula>
    </cfRule>
  </conditionalFormatting>
  <conditionalFormatting sqref="F19">
    <cfRule type="expression" dxfId="36027" priority="1743">
      <formula>AND($N19&gt;0.08,$N19&lt;0.15)</formula>
    </cfRule>
    <cfRule type="expression" dxfId="36026" priority="1744" stopIfTrue="1">
      <formula>$N19&gt;0.15</formula>
    </cfRule>
  </conditionalFormatting>
  <conditionalFormatting sqref="F19">
    <cfRule type="expression" dxfId="36025" priority="1745">
      <formula>AND($N19&gt;0.08,$N19&lt;0.15)</formula>
    </cfRule>
    <cfRule type="expression" dxfId="36024" priority="1746" stopIfTrue="1">
      <formula>$N19&gt;0.15</formula>
    </cfRule>
  </conditionalFormatting>
  <conditionalFormatting sqref="F19">
    <cfRule type="expression" dxfId="36023" priority="1741">
      <formula>AND($N19&gt;0.08,$N19&lt;0.15)</formula>
    </cfRule>
    <cfRule type="expression" dxfId="36022" priority="1742" stopIfTrue="1">
      <formula>$N19&gt;0.15</formula>
    </cfRule>
  </conditionalFormatting>
  <conditionalFormatting sqref="F19">
    <cfRule type="expression" dxfId="36021" priority="1739">
      <formula>AND(#REF!&gt;0.08,#REF!&lt;0.15)</formula>
    </cfRule>
    <cfRule type="expression" dxfId="36020" priority="1740" stopIfTrue="1">
      <formula>#REF!&gt;0.15</formula>
    </cfRule>
  </conditionalFormatting>
  <conditionalFormatting sqref="F19">
    <cfRule type="expression" dxfId="36019" priority="1737">
      <formula>AND($N19&gt;0.08,$N19&lt;0.15)</formula>
    </cfRule>
    <cfRule type="expression" dxfId="36018" priority="1738" stopIfTrue="1">
      <formula>$N19&gt;0.15</formula>
    </cfRule>
  </conditionalFormatting>
  <conditionalFormatting sqref="F19">
    <cfRule type="expression" dxfId="36017" priority="1735">
      <formula>AND(#REF!&gt;0.08,#REF!&lt;0.15)</formula>
    </cfRule>
    <cfRule type="expression" dxfId="36016" priority="1736" stopIfTrue="1">
      <formula>#REF!&gt;0.15</formula>
    </cfRule>
  </conditionalFormatting>
  <conditionalFormatting sqref="E19">
    <cfRule type="expression" dxfId="36015" priority="1731">
      <formula>AND(#REF!&gt;0.08,#REF!&lt;0.15)</formula>
    </cfRule>
    <cfRule type="expression" dxfId="36014" priority="1732" stopIfTrue="1">
      <formula>#REF!&gt;0.15</formula>
    </cfRule>
  </conditionalFormatting>
  <conditionalFormatting sqref="E19">
    <cfRule type="expression" dxfId="36013" priority="1733">
      <formula>AND($N19&gt;0.08,$N19&lt;0.15)</formula>
    </cfRule>
    <cfRule type="expression" dxfId="36012" priority="1734" stopIfTrue="1">
      <formula>$N19&gt;0.15</formula>
    </cfRule>
  </conditionalFormatting>
  <conditionalFormatting sqref="E19">
    <cfRule type="expression" dxfId="36011" priority="1729">
      <formula>AND($N19&gt;0.08,$N19&lt;0.15)</formula>
    </cfRule>
    <cfRule type="expression" dxfId="36010" priority="1730" stopIfTrue="1">
      <formula>$N19&gt;0.15</formula>
    </cfRule>
  </conditionalFormatting>
  <conditionalFormatting sqref="E19">
    <cfRule type="expression" dxfId="36009" priority="1727">
      <formula>AND(#REF!&gt;0.08,#REF!&lt;0.15)</formula>
    </cfRule>
    <cfRule type="expression" dxfId="36008" priority="1728" stopIfTrue="1">
      <formula>#REF!&gt;0.15</formula>
    </cfRule>
  </conditionalFormatting>
  <conditionalFormatting sqref="D19">
    <cfRule type="expression" dxfId="36007" priority="1725">
      <formula>AND($N19&gt;0.08,$N19&lt;0.15)</formula>
    </cfRule>
    <cfRule type="expression" dxfId="36006" priority="1726" stopIfTrue="1">
      <formula>$N19&gt;0.15</formula>
    </cfRule>
  </conditionalFormatting>
  <conditionalFormatting sqref="D19">
    <cfRule type="expression" dxfId="36005" priority="1723">
      <formula>AND($N19&gt;0.08,$N19&lt;0.15)</formula>
    </cfRule>
    <cfRule type="expression" dxfId="36004" priority="1724" stopIfTrue="1">
      <formula>$N19&gt;0.15</formula>
    </cfRule>
  </conditionalFormatting>
  <conditionalFormatting sqref="G19">
    <cfRule type="expression" dxfId="36003" priority="1719">
      <formula>AND($N19&gt;0.08,$N19&lt;0.15)</formula>
    </cfRule>
    <cfRule type="expression" dxfId="36002" priority="1720" stopIfTrue="1">
      <formula>$N19&gt;0.15</formula>
    </cfRule>
  </conditionalFormatting>
  <conditionalFormatting sqref="G19">
    <cfRule type="expression" dxfId="36001" priority="1721">
      <formula>AND($N19&gt;0.08,$N19&lt;0.15)</formula>
    </cfRule>
    <cfRule type="expression" dxfId="36000" priority="1722" stopIfTrue="1">
      <formula>$N19&gt;0.15</formula>
    </cfRule>
  </conditionalFormatting>
  <conditionalFormatting sqref="E19">
    <cfRule type="expression" dxfId="35999" priority="1711">
      <formula>AND(#REF!&gt;0.08,#REF!&lt;0.15)</formula>
    </cfRule>
    <cfRule type="expression" dxfId="35998" priority="1712" stopIfTrue="1">
      <formula>#REF!&gt;0.15</formula>
    </cfRule>
  </conditionalFormatting>
  <conditionalFormatting sqref="E19">
    <cfRule type="expression" dxfId="35997" priority="1713">
      <formula>AND($N19&gt;0.08,$N19&lt;0.15)</formula>
    </cfRule>
    <cfRule type="expression" dxfId="35996" priority="1714" stopIfTrue="1">
      <formula>$N19&gt;0.15</formula>
    </cfRule>
  </conditionalFormatting>
  <conditionalFormatting sqref="E19">
    <cfRule type="expression" dxfId="35995" priority="1705">
      <formula>AND($N19&gt;0.08,$N19&lt;0.15)</formula>
    </cfRule>
    <cfRule type="expression" dxfId="35994" priority="1706" stopIfTrue="1">
      <formula>$N19&gt;0.15</formula>
    </cfRule>
  </conditionalFormatting>
  <conditionalFormatting sqref="F19">
    <cfRule type="expression" dxfId="35993" priority="1717">
      <formula>AND($N19&gt;0.08,$N19&lt;0.15)</formula>
    </cfRule>
    <cfRule type="expression" dxfId="35992" priority="1718" stopIfTrue="1">
      <formula>$N19&gt;0.15</formula>
    </cfRule>
  </conditionalFormatting>
  <conditionalFormatting sqref="F19">
    <cfRule type="expression" dxfId="35991" priority="1715">
      <formula>AND(#REF!&gt;0.08,#REF!&lt;0.15)</formula>
    </cfRule>
    <cfRule type="expression" dxfId="35990" priority="1716" stopIfTrue="1">
      <formula>#REF!&gt;0.15</formula>
    </cfRule>
  </conditionalFormatting>
  <conditionalFormatting sqref="F19">
    <cfRule type="expression" dxfId="35989" priority="1709">
      <formula>AND($N19&gt;0.08,$N19&lt;0.15)</formula>
    </cfRule>
    <cfRule type="expression" dxfId="35988" priority="1710" stopIfTrue="1">
      <formula>$N19&gt;0.15</formula>
    </cfRule>
  </conditionalFormatting>
  <conditionalFormatting sqref="F19">
    <cfRule type="expression" dxfId="35987" priority="1707">
      <formula>AND(#REF!&gt;0.08,#REF!&lt;0.15)</formula>
    </cfRule>
    <cfRule type="expression" dxfId="35986" priority="1708" stopIfTrue="1">
      <formula>#REF!&gt;0.15</formula>
    </cfRule>
  </conditionalFormatting>
  <conditionalFormatting sqref="E19">
    <cfRule type="expression" dxfId="35985" priority="1703">
      <formula>AND(#REF!&gt;0.08,#REF!&lt;0.15)</formula>
    </cfRule>
    <cfRule type="expression" dxfId="35984" priority="1704" stopIfTrue="1">
      <formula>#REF!&gt;0.15</formula>
    </cfRule>
  </conditionalFormatting>
  <conditionalFormatting sqref="D19">
    <cfRule type="expression" dxfId="35983" priority="1701">
      <formula>AND($N19&gt;0.08,$N19&lt;0.15)</formula>
    </cfRule>
    <cfRule type="expression" dxfId="35982" priority="1702" stopIfTrue="1">
      <formula>$N19&gt;0.15</formula>
    </cfRule>
  </conditionalFormatting>
  <conditionalFormatting sqref="D19">
    <cfRule type="expression" dxfId="35981" priority="1699">
      <formula>AND($N19&gt;0.08,$N19&lt;0.15)</formula>
    </cfRule>
    <cfRule type="expression" dxfId="35980" priority="1700" stopIfTrue="1">
      <formula>$N19&gt;0.15</formula>
    </cfRule>
  </conditionalFormatting>
  <conditionalFormatting sqref="G19">
    <cfRule type="expression" dxfId="35979" priority="1695">
      <formula>AND(#REF!&gt;0.08,#REF!&lt;0.15)</formula>
    </cfRule>
    <cfRule type="expression" dxfId="35978" priority="1696" stopIfTrue="1">
      <formula>#REF!&gt;0.15</formula>
    </cfRule>
  </conditionalFormatting>
  <conditionalFormatting sqref="G19">
    <cfRule type="expression" dxfId="35977" priority="1697">
      <formula>AND($N19&gt;0.08,$N19&lt;0.15)</formula>
    </cfRule>
    <cfRule type="expression" dxfId="35976" priority="1698" stopIfTrue="1">
      <formula>$N19&gt;0.15</formula>
    </cfRule>
  </conditionalFormatting>
  <conditionalFormatting sqref="G19">
    <cfRule type="expression" dxfId="35975" priority="1693">
      <formula>AND($N19&gt;0.08,$N19&lt;0.15)</formula>
    </cfRule>
    <cfRule type="expression" dxfId="35974" priority="1694" stopIfTrue="1">
      <formula>$N19&gt;0.15</formula>
    </cfRule>
  </conditionalFormatting>
  <conditionalFormatting sqref="G19">
    <cfRule type="expression" dxfId="35973" priority="1691">
      <formula>AND(#REF!&gt;0.08,#REF!&lt;0.15)</formula>
    </cfRule>
    <cfRule type="expression" dxfId="35972" priority="1692" stopIfTrue="1">
      <formula>#REF!&gt;0.15</formula>
    </cfRule>
  </conditionalFormatting>
  <conditionalFormatting sqref="G23">
    <cfRule type="expression" dxfId="35971" priority="1631">
      <formula>AND($N23&gt;0.08,$N23&lt;0.15)</formula>
    </cfRule>
    <cfRule type="expression" dxfId="35970" priority="1632" stopIfTrue="1">
      <formula>$N23&gt;0.15</formula>
    </cfRule>
  </conditionalFormatting>
  <conditionalFormatting sqref="G23">
    <cfRule type="expression" dxfId="35969" priority="1633">
      <formula>AND($N23&gt;0.08,$N23&lt;0.15)</formula>
    </cfRule>
    <cfRule type="expression" dxfId="35968" priority="1634" stopIfTrue="1">
      <formula>$N23&gt;0.15</formula>
    </cfRule>
  </conditionalFormatting>
  <conditionalFormatting sqref="H23">
    <cfRule type="expression" dxfId="35967" priority="1629">
      <formula>AND($N23&gt;0.08,$N23&lt;0.15)</formula>
    </cfRule>
    <cfRule type="expression" dxfId="35966" priority="1630" stopIfTrue="1">
      <formula>$N23&gt;0.15</formula>
    </cfRule>
  </conditionalFormatting>
  <conditionalFormatting sqref="H23">
    <cfRule type="expression" dxfId="35965" priority="1627">
      <formula>AND($N23&gt;0.08,$N23&lt;0.15)</formula>
    </cfRule>
    <cfRule type="expression" dxfId="35964" priority="1628" stopIfTrue="1">
      <formula>$N23&gt;0.15</formula>
    </cfRule>
  </conditionalFormatting>
  <conditionalFormatting sqref="G23">
    <cfRule type="expression" dxfId="35963" priority="1623">
      <formula>AND($N23&gt;0.08,$N23&lt;0.15)</formula>
    </cfRule>
    <cfRule type="expression" dxfId="35962" priority="1624" stopIfTrue="1">
      <formula>$N23&gt;0.15</formula>
    </cfRule>
  </conditionalFormatting>
  <conditionalFormatting sqref="G23">
    <cfRule type="expression" dxfId="35961" priority="1625">
      <formula>AND($N23&gt;0.08,$N23&lt;0.15)</formula>
    </cfRule>
    <cfRule type="expression" dxfId="35960" priority="1626" stopIfTrue="1">
      <formula>$N23&gt;0.15</formula>
    </cfRule>
  </conditionalFormatting>
  <conditionalFormatting sqref="H23">
    <cfRule type="expression" dxfId="35959" priority="1621">
      <formula>AND($N23&gt;0.08,$N23&lt;0.15)</formula>
    </cfRule>
    <cfRule type="expression" dxfId="35958" priority="1622" stopIfTrue="1">
      <formula>$N23&gt;0.15</formula>
    </cfRule>
  </conditionalFormatting>
  <conditionalFormatting sqref="H23">
    <cfRule type="expression" dxfId="35957" priority="1619">
      <formula>AND($N23&gt;0.08,$N23&lt;0.15)</formula>
    </cfRule>
    <cfRule type="expression" dxfId="35956" priority="1620" stopIfTrue="1">
      <formula>$N23&gt;0.15</formula>
    </cfRule>
  </conditionalFormatting>
  <conditionalFormatting sqref="H24">
    <cfRule type="expression" dxfId="35955" priority="1617">
      <formula>AND($N24&gt;0.08,$N24&lt;0.15)</formula>
    </cfRule>
    <cfRule type="expression" dxfId="35954" priority="1618" stopIfTrue="1">
      <formula>$N24&gt;0.15</formula>
    </cfRule>
  </conditionalFormatting>
  <conditionalFormatting sqref="H24">
    <cfRule type="expression" dxfId="35953" priority="1615">
      <formula>AND($N24&gt;0.08,$N24&lt;0.15)</formula>
    </cfRule>
    <cfRule type="expression" dxfId="35952" priority="1616" stopIfTrue="1">
      <formula>$N24&gt;0.15</formula>
    </cfRule>
  </conditionalFormatting>
  <conditionalFormatting sqref="E24">
    <cfRule type="expression" dxfId="35951" priority="1607">
      <formula>AND(#REF!&gt;0.08,#REF!&lt;0.15)</formula>
    </cfRule>
    <cfRule type="expression" dxfId="35950" priority="1608" stopIfTrue="1">
      <formula>#REF!&gt;0.15</formula>
    </cfRule>
  </conditionalFormatting>
  <conditionalFormatting sqref="E24">
    <cfRule type="expression" dxfId="35949" priority="1609">
      <formula>AND($N24&gt;0.08,$N24&lt;0.15)</formula>
    </cfRule>
    <cfRule type="expression" dxfId="35948" priority="1610" stopIfTrue="1">
      <formula>$N24&gt;0.15</formula>
    </cfRule>
  </conditionalFormatting>
  <conditionalFormatting sqref="E24">
    <cfRule type="expression" dxfId="35947" priority="1601">
      <formula>AND($N24&gt;0.08,$N24&lt;0.15)</formula>
    </cfRule>
    <cfRule type="expression" dxfId="35946" priority="1602" stopIfTrue="1">
      <formula>$N24&gt;0.15</formula>
    </cfRule>
  </conditionalFormatting>
  <conditionalFormatting sqref="F24">
    <cfRule type="expression" dxfId="35945" priority="1613">
      <formula>AND($N24&gt;0.08,$N24&lt;0.15)</formula>
    </cfRule>
    <cfRule type="expression" dxfId="35944" priority="1614" stopIfTrue="1">
      <formula>$N24&gt;0.15</formula>
    </cfRule>
  </conditionalFormatting>
  <conditionalFormatting sqref="F24">
    <cfRule type="expression" dxfId="35943" priority="1611">
      <formula>AND(#REF!&gt;0.08,#REF!&lt;0.15)</formula>
    </cfRule>
    <cfRule type="expression" dxfId="35942" priority="1612" stopIfTrue="1">
      <formula>#REF!&gt;0.15</formula>
    </cfRule>
  </conditionalFormatting>
  <conditionalFormatting sqref="F24">
    <cfRule type="expression" dxfId="35941" priority="1605">
      <formula>AND($N24&gt;0.08,$N24&lt;0.15)</formula>
    </cfRule>
    <cfRule type="expression" dxfId="35940" priority="1606" stopIfTrue="1">
      <formula>$N24&gt;0.15</formula>
    </cfRule>
  </conditionalFormatting>
  <conditionalFormatting sqref="F24">
    <cfRule type="expression" dxfId="35939" priority="1603">
      <formula>AND(#REF!&gt;0.08,#REF!&lt;0.15)</formula>
    </cfRule>
    <cfRule type="expression" dxfId="35938" priority="1604" stopIfTrue="1">
      <formula>#REF!&gt;0.15</formula>
    </cfRule>
  </conditionalFormatting>
  <conditionalFormatting sqref="E24">
    <cfRule type="expression" dxfId="35937" priority="1599">
      <formula>AND(#REF!&gt;0.08,#REF!&lt;0.15)</formula>
    </cfRule>
    <cfRule type="expression" dxfId="35936" priority="1600" stopIfTrue="1">
      <formula>#REF!&gt;0.15</formula>
    </cfRule>
  </conditionalFormatting>
  <conditionalFormatting sqref="D24">
    <cfRule type="expression" dxfId="35935" priority="1597">
      <formula>AND($N24&gt;0.08,$N24&lt;0.15)</formula>
    </cfRule>
    <cfRule type="expression" dxfId="35934" priority="1598" stopIfTrue="1">
      <formula>$N24&gt;0.15</formula>
    </cfRule>
  </conditionalFormatting>
  <conditionalFormatting sqref="D24">
    <cfRule type="expression" dxfId="35933" priority="1595">
      <formula>AND($N24&gt;0.08,$N24&lt;0.15)</formula>
    </cfRule>
    <cfRule type="expression" dxfId="35932" priority="1596" stopIfTrue="1">
      <formula>$N24&gt;0.15</formula>
    </cfRule>
  </conditionalFormatting>
  <conditionalFormatting sqref="G24">
    <cfRule type="expression" dxfId="35931" priority="1591">
      <formula>AND(#REF!&gt;0.08,#REF!&lt;0.15)</formula>
    </cfRule>
    <cfRule type="expression" dxfId="35930" priority="1592" stopIfTrue="1">
      <formula>#REF!&gt;0.15</formula>
    </cfRule>
  </conditionalFormatting>
  <conditionalFormatting sqref="G24">
    <cfRule type="expression" dxfId="35929" priority="1593">
      <formula>AND($N24&gt;0.08,$N24&lt;0.15)</formula>
    </cfRule>
    <cfRule type="expression" dxfId="35928" priority="1594" stopIfTrue="1">
      <formula>$N24&gt;0.15</formula>
    </cfRule>
  </conditionalFormatting>
  <conditionalFormatting sqref="G24">
    <cfRule type="expression" dxfId="35927" priority="1589">
      <formula>AND($N24&gt;0.08,$N24&lt;0.15)</formula>
    </cfRule>
    <cfRule type="expression" dxfId="35926" priority="1590" stopIfTrue="1">
      <formula>$N24&gt;0.15</formula>
    </cfRule>
  </conditionalFormatting>
  <conditionalFormatting sqref="G24">
    <cfRule type="expression" dxfId="35925" priority="1587">
      <formula>AND(#REF!&gt;0.08,#REF!&lt;0.15)</formula>
    </cfRule>
    <cfRule type="expression" dxfId="35924" priority="1588" stopIfTrue="1">
      <formula>#REF!&gt;0.15</formula>
    </cfRule>
  </conditionalFormatting>
  <conditionalFormatting sqref="G24">
    <cfRule type="expression" dxfId="35923" priority="1583">
      <formula>AND($N24&gt;0.08,$N24&lt;0.15)</formula>
    </cfRule>
    <cfRule type="expression" dxfId="35922" priority="1584" stopIfTrue="1">
      <formula>$N24&gt;0.15</formula>
    </cfRule>
  </conditionalFormatting>
  <conditionalFormatting sqref="G24">
    <cfRule type="expression" dxfId="35921" priority="1585">
      <formula>AND($N24&gt;0.08,$N24&lt;0.15)</formula>
    </cfRule>
    <cfRule type="expression" dxfId="35920" priority="1586" stopIfTrue="1">
      <formula>$N24&gt;0.15</formula>
    </cfRule>
  </conditionalFormatting>
  <conditionalFormatting sqref="E24">
    <cfRule type="expression" dxfId="35919" priority="1579">
      <formula>AND(#REF!&gt;0.08,#REF!&lt;0.15)</formula>
    </cfRule>
    <cfRule type="expression" dxfId="35918" priority="1580" stopIfTrue="1">
      <formula>#REF!&gt;0.15</formula>
    </cfRule>
  </conditionalFormatting>
  <conditionalFormatting sqref="E24">
    <cfRule type="expression" dxfId="35917" priority="1581">
      <formula>AND($N24&gt;0.08,$N24&lt;0.15)</formula>
    </cfRule>
    <cfRule type="expression" dxfId="35916" priority="1582" stopIfTrue="1">
      <formula>$N24&gt;0.15</formula>
    </cfRule>
  </conditionalFormatting>
  <conditionalFormatting sqref="E24">
    <cfRule type="expression" dxfId="35915" priority="1577">
      <formula>AND($N24&gt;0.08,$N24&lt;0.15)</formula>
    </cfRule>
    <cfRule type="expression" dxfId="35914" priority="1578" stopIfTrue="1">
      <formula>$N24&gt;0.15</formula>
    </cfRule>
  </conditionalFormatting>
  <conditionalFormatting sqref="E24">
    <cfRule type="expression" dxfId="35913" priority="1575">
      <formula>AND(#REF!&gt;0.08,#REF!&lt;0.15)</formula>
    </cfRule>
    <cfRule type="expression" dxfId="35912" priority="1576" stopIfTrue="1">
      <formula>#REF!&gt;0.15</formula>
    </cfRule>
  </conditionalFormatting>
  <conditionalFormatting sqref="D24">
    <cfRule type="expression" dxfId="35911" priority="1573">
      <formula>AND($N24&gt;0.08,$N24&lt;0.15)</formula>
    </cfRule>
    <cfRule type="expression" dxfId="35910" priority="1574" stopIfTrue="1">
      <formula>$N24&gt;0.15</formula>
    </cfRule>
  </conditionalFormatting>
  <conditionalFormatting sqref="D24">
    <cfRule type="expression" dxfId="35909" priority="1571">
      <formula>AND($N24&gt;0.08,$N24&lt;0.15)</formula>
    </cfRule>
    <cfRule type="expression" dxfId="35908" priority="1572" stopIfTrue="1">
      <formula>$N24&gt;0.15</formula>
    </cfRule>
  </conditionalFormatting>
  <conditionalFormatting sqref="F24">
    <cfRule type="expression" dxfId="35907" priority="1567">
      <formula>AND($N24&gt;0.08,$N24&lt;0.15)</formula>
    </cfRule>
    <cfRule type="expression" dxfId="35906" priority="1568" stopIfTrue="1">
      <formula>$N24&gt;0.15</formula>
    </cfRule>
  </conditionalFormatting>
  <conditionalFormatting sqref="F24">
    <cfRule type="expression" dxfId="35905" priority="1569">
      <formula>AND($N24&gt;0.08,$N24&lt;0.15)</formula>
    </cfRule>
    <cfRule type="expression" dxfId="35904" priority="1570" stopIfTrue="1">
      <formula>$N24&gt;0.15</formula>
    </cfRule>
  </conditionalFormatting>
  <conditionalFormatting sqref="F24">
    <cfRule type="expression" dxfId="35903" priority="1565">
      <formula>AND($N24&gt;0.08,$N24&lt;0.15)</formula>
    </cfRule>
    <cfRule type="expression" dxfId="35902" priority="1566" stopIfTrue="1">
      <formula>$N24&gt;0.15</formula>
    </cfRule>
  </conditionalFormatting>
  <conditionalFormatting sqref="F24">
    <cfRule type="expression" dxfId="35901" priority="1563">
      <formula>AND(#REF!&gt;0.08,#REF!&lt;0.15)</formula>
    </cfRule>
    <cfRule type="expression" dxfId="35900" priority="1564" stopIfTrue="1">
      <formula>#REF!&gt;0.15</formula>
    </cfRule>
  </conditionalFormatting>
  <conditionalFormatting sqref="F24">
    <cfRule type="expression" dxfId="35899" priority="1561">
      <formula>AND($N24&gt;0.08,$N24&lt;0.15)</formula>
    </cfRule>
    <cfRule type="expression" dxfId="35898" priority="1562" stopIfTrue="1">
      <formula>$N24&gt;0.15</formula>
    </cfRule>
  </conditionalFormatting>
  <conditionalFormatting sqref="F24">
    <cfRule type="expression" dxfId="35897" priority="1559">
      <formula>AND(#REF!&gt;0.08,#REF!&lt;0.15)</formula>
    </cfRule>
    <cfRule type="expression" dxfId="35896" priority="1560" stopIfTrue="1">
      <formula>#REF!&gt;0.15</formula>
    </cfRule>
  </conditionalFormatting>
  <conditionalFormatting sqref="H24">
    <cfRule type="expression" dxfId="35895" priority="1557">
      <formula>AND($N24&gt;0.08,$N24&lt;0.15)</formula>
    </cfRule>
    <cfRule type="expression" dxfId="35894" priority="1558" stopIfTrue="1">
      <formula>$N24&gt;0.15</formula>
    </cfRule>
  </conditionalFormatting>
  <conditionalFormatting sqref="H24">
    <cfRule type="expression" dxfId="35893" priority="1555">
      <formula>AND($N24&gt;0.08,$N24&lt;0.15)</formula>
    </cfRule>
    <cfRule type="expression" dxfId="35892" priority="1556" stopIfTrue="1">
      <formula>$N24&gt;0.15</formula>
    </cfRule>
  </conditionalFormatting>
  <conditionalFormatting sqref="F25">
    <cfRule type="expression" dxfId="35891" priority="1551">
      <formula>AND($N25&gt;0.08,$N25&lt;0.15)</formula>
    </cfRule>
    <cfRule type="expression" dxfId="35890" priority="1552" stopIfTrue="1">
      <formula>$N25&gt;0.15</formula>
    </cfRule>
  </conditionalFormatting>
  <conditionalFormatting sqref="F25">
    <cfRule type="expression" dxfId="35889" priority="1553">
      <formula>AND($N25&gt;0.08,$N25&lt;0.15)</formula>
    </cfRule>
    <cfRule type="expression" dxfId="35888" priority="1554" stopIfTrue="1">
      <formula>$N25&gt;0.15</formula>
    </cfRule>
  </conditionalFormatting>
  <conditionalFormatting sqref="F25">
    <cfRule type="expression" dxfId="35887" priority="1549">
      <formula>AND($N25&gt;0.08,$N25&lt;0.15)</formula>
    </cfRule>
    <cfRule type="expression" dxfId="35886" priority="1550" stopIfTrue="1">
      <formula>$N25&gt;0.15</formula>
    </cfRule>
  </conditionalFormatting>
  <conditionalFormatting sqref="F25">
    <cfRule type="expression" dxfId="35885" priority="1547">
      <formula>AND(#REF!&gt;0.08,#REF!&lt;0.15)</formula>
    </cfRule>
    <cfRule type="expression" dxfId="35884" priority="1548" stopIfTrue="1">
      <formula>#REF!&gt;0.15</formula>
    </cfRule>
  </conditionalFormatting>
  <conditionalFormatting sqref="F25">
    <cfRule type="expression" dxfId="35883" priority="1545">
      <formula>AND($N25&gt;0.08,$N25&lt;0.15)</formula>
    </cfRule>
    <cfRule type="expression" dxfId="35882" priority="1546" stopIfTrue="1">
      <formula>$N25&gt;0.15</formula>
    </cfRule>
  </conditionalFormatting>
  <conditionalFormatting sqref="F25">
    <cfRule type="expression" dxfId="35881" priority="1543">
      <formula>AND(#REF!&gt;0.08,#REF!&lt;0.15)</formula>
    </cfRule>
    <cfRule type="expression" dxfId="35880" priority="1544" stopIfTrue="1">
      <formula>#REF!&gt;0.15</formula>
    </cfRule>
  </conditionalFormatting>
  <conditionalFormatting sqref="E25">
    <cfRule type="expression" dxfId="35879" priority="1539">
      <formula>AND(#REF!&gt;0.08,#REF!&lt;0.15)</formula>
    </cfRule>
    <cfRule type="expression" dxfId="35878" priority="1540" stopIfTrue="1">
      <formula>#REF!&gt;0.15</formula>
    </cfRule>
  </conditionalFormatting>
  <conditionalFormatting sqref="E25">
    <cfRule type="expression" dxfId="35877" priority="1541">
      <formula>AND($N25&gt;0.08,$N25&lt;0.15)</formula>
    </cfRule>
    <cfRule type="expression" dxfId="35876" priority="1542" stopIfTrue="1">
      <formula>$N25&gt;0.15</formula>
    </cfRule>
  </conditionalFormatting>
  <conditionalFormatting sqref="E25">
    <cfRule type="expression" dxfId="35875" priority="1537">
      <formula>AND($N25&gt;0.08,$N25&lt;0.15)</formula>
    </cfRule>
    <cfRule type="expression" dxfId="35874" priority="1538" stopIfTrue="1">
      <formula>$N25&gt;0.15</formula>
    </cfRule>
  </conditionalFormatting>
  <conditionalFormatting sqref="E25">
    <cfRule type="expression" dxfId="35873" priority="1535">
      <formula>AND(#REF!&gt;0.08,#REF!&lt;0.15)</formula>
    </cfRule>
    <cfRule type="expression" dxfId="35872" priority="1536" stopIfTrue="1">
      <formula>#REF!&gt;0.15</formula>
    </cfRule>
  </conditionalFormatting>
  <conditionalFormatting sqref="D25">
    <cfRule type="expression" dxfId="35871" priority="1533">
      <formula>AND($N25&gt;0.08,$N25&lt;0.15)</formula>
    </cfRule>
    <cfRule type="expression" dxfId="35870" priority="1534" stopIfTrue="1">
      <formula>$N25&gt;0.15</formula>
    </cfRule>
  </conditionalFormatting>
  <conditionalFormatting sqref="D25">
    <cfRule type="expression" dxfId="35869" priority="1531">
      <formula>AND($N25&gt;0.08,$N25&lt;0.15)</formula>
    </cfRule>
    <cfRule type="expression" dxfId="35868" priority="1532" stopIfTrue="1">
      <formula>$N25&gt;0.15</formula>
    </cfRule>
  </conditionalFormatting>
  <conditionalFormatting sqref="G25">
    <cfRule type="expression" dxfId="35867" priority="1527">
      <formula>AND($N25&gt;0.08,$N25&lt;0.15)</formula>
    </cfRule>
    <cfRule type="expression" dxfId="35866" priority="1528" stopIfTrue="1">
      <formula>$N25&gt;0.15</formula>
    </cfRule>
  </conditionalFormatting>
  <conditionalFormatting sqref="G25">
    <cfRule type="expression" dxfId="35865" priority="1529">
      <formula>AND($N25&gt;0.08,$N25&lt;0.15)</formula>
    </cfRule>
    <cfRule type="expression" dxfId="35864" priority="1530" stopIfTrue="1">
      <formula>$N25&gt;0.15</formula>
    </cfRule>
  </conditionalFormatting>
  <conditionalFormatting sqref="H25">
    <cfRule type="expression" dxfId="35863" priority="1525">
      <formula>AND($N25&gt;0.08,$N25&lt;0.15)</formula>
    </cfRule>
    <cfRule type="expression" dxfId="35862" priority="1526" stopIfTrue="1">
      <formula>$N25&gt;0.15</formula>
    </cfRule>
  </conditionalFormatting>
  <conditionalFormatting sqref="H25">
    <cfRule type="expression" dxfId="35861" priority="1523">
      <formula>AND($N25&gt;0.08,$N25&lt;0.15)</formula>
    </cfRule>
    <cfRule type="expression" dxfId="35860" priority="1524" stopIfTrue="1">
      <formula>$N25&gt;0.15</formula>
    </cfRule>
  </conditionalFormatting>
  <conditionalFormatting sqref="H25">
    <cfRule type="expression" dxfId="35859" priority="1521">
      <formula>AND($N25&gt;0.08,$N25&lt;0.15)</formula>
    </cfRule>
    <cfRule type="expression" dxfId="35858" priority="1522" stopIfTrue="1">
      <formula>$N25&gt;0.15</formula>
    </cfRule>
  </conditionalFormatting>
  <conditionalFormatting sqref="H25">
    <cfRule type="expression" dxfId="35857" priority="1519">
      <formula>AND($N25&gt;0.08,$N25&lt;0.15)</formula>
    </cfRule>
    <cfRule type="expression" dxfId="35856" priority="1520" stopIfTrue="1">
      <formula>$N25&gt;0.15</formula>
    </cfRule>
  </conditionalFormatting>
  <conditionalFormatting sqref="O11">
    <cfRule type="expression" dxfId="35855" priority="1097">
      <formula>AND($N11&gt;0.08,$N11&lt;0.15)</formula>
    </cfRule>
    <cfRule type="expression" dxfId="35854" priority="1098" stopIfTrue="1">
      <formula>$N11&gt;0.15</formula>
    </cfRule>
  </conditionalFormatting>
  <conditionalFormatting sqref="H19">
    <cfRule type="expression" dxfId="35853" priority="1031">
      <formula>AND($N19&gt;0.08,$N19&lt;0.15)</formula>
    </cfRule>
    <cfRule type="expression" dxfId="35852" priority="1032" stopIfTrue="1">
      <formula>$N19&gt;0.15</formula>
    </cfRule>
  </conditionalFormatting>
  <conditionalFormatting sqref="H19">
    <cfRule type="expression" dxfId="35851" priority="1029">
      <formula>AND($N19&gt;0.08,$N19&lt;0.15)</formula>
    </cfRule>
    <cfRule type="expression" dxfId="35850" priority="1030" stopIfTrue="1">
      <formula>$N19&gt;0.15</formula>
    </cfRule>
  </conditionalFormatting>
  <conditionalFormatting sqref="H19">
    <cfRule type="expression" dxfId="35849" priority="971">
      <formula>AND($N19&gt;0.08,$N19&lt;0.15)</formula>
    </cfRule>
    <cfRule type="expression" dxfId="35848" priority="972" stopIfTrue="1">
      <formula>$N19&gt;0.15</formula>
    </cfRule>
  </conditionalFormatting>
  <conditionalFormatting sqref="H19">
    <cfRule type="expression" dxfId="35847" priority="969">
      <formula>AND($N19&gt;0.08,$N19&lt;0.15)</formula>
    </cfRule>
    <cfRule type="expression" dxfId="35846" priority="970" stopIfTrue="1">
      <formula>$N19&gt;0.15</formula>
    </cfRule>
  </conditionalFormatting>
  <conditionalFormatting sqref="F22">
    <cfRule type="expression" dxfId="35845" priority="901">
      <formula>AND($N22&gt;0.08,$N22&lt;0.15)</formula>
    </cfRule>
    <cfRule type="expression" dxfId="35844" priority="902" stopIfTrue="1">
      <formula>$N22&gt;0.15</formula>
    </cfRule>
  </conditionalFormatting>
  <conditionalFormatting sqref="F22">
    <cfRule type="expression" dxfId="35843" priority="903">
      <formula>AND($N22&gt;0.08,$N22&lt;0.15)</formula>
    </cfRule>
    <cfRule type="expression" dxfId="35842" priority="904" stopIfTrue="1">
      <formula>$N22&gt;0.15</formula>
    </cfRule>
  </conditionalFormatting>
  <conditionalFormatting sqref="F22">
    <cfRule type="expression" dxfId="35841" priority="899">
      <formula>AND($N22&gt;0.08,$N22&lt;0.15)</formula>
    </cfRule>
    <cfRule type="expression" dxfId="35840" priority="900" stopIfTrue="1">
      <formula>$N22&gt;0.15</formula>
    </cfRule>
  </conditionalFormatting>
  <conditionalFormatting sqref="F22">
    <cfRule type="expression" dxfId="35839" priority="897">
      <formula>AND(#REF!&gt;0.08,#REF!&lt;0.15)</formula>
    </cfRule>
    <cfRule type="expression" dxfId="35838" priority="898" stopIfTrue="1">
      <formula>#REF!&gt;0.15</formula>
    </cfRule>
  </conditionalFormatting>
  <conditionalFormatting sqref="F22">
    <cfRule type="expression" dxfId="35837" priority="895">
      <formula>AND($N22&gt;0.08,$N22&lt;0.15)</formula>
    </cfRule>
    <cfRule type="expression" dxfId="35836" priority="896" stopIfTrue="1">
      <formula>$N22&gt;0.15</formula>
    </cfRule>
  </conditionalFormatting>
  <conditionalFormatting sqref="F22">
    <cfRule type="expression" dxfId="35835" priority="893">
      <formula>AND(#REF!&gt;0.08,#REF!&lt;0.15)</formula>
    </cfRule>
    <cfRule type="expression" dxfId="35834" priority="894" stopIfTrue="1">
      <formula>#REF!&gt;0.15</formula>
    </cfRule>
  </conditionalFormatting>
  <conditionalFormatting sqref="E22">
    <cfRule type="expression" dxfId="35833" priority="889">
      <formula>AND(#REF!&gt;0.08,#REF!&lt;0.15)</formula>
    </cfRule>
    <cfRule type="expression" dxfId="35832" priority="890" stopIfTrue="1">
      <formula>#REF!&gt;0.15</formula>
    </cfRule>
  </conditionalFormatting>
  <conditionalFormatting sqref="E22">
    <cfRule type="expression" dxfId="35831" priority="891">
      <formula>AND($N22&gt;0.08,$N22&lt;0.15)</formula>
    </cfRule>
    <cfRule type="expression" dxfId="35830" priority="892" stopIfTrue="1">
      <formula>$N22&gt;0.15</formula>
    </cfRule>
  </conditionalFormatting>
  <conditionalFormatting sqref="E22">
    <cfRule type="expression" dxfId="35829" priority="887">
      <formula>AND($N22&gt;0.08,$N22&lt;0.15)</formula>
    </cfRule>
    <cfRule type="expression" dxfId="35828" priority="888" stopIfTrue="1">
      <formula>$N22&gt;0.15</formula>
    </cfRule>
  </conditionalFormatting>
  <conditionalFormatting sqref="E22">
    <cfRule type="expression" dxfId="35827" priority="885">
      <formula>AND(#REF!&gt;0.08,#REF!&lt;0.15)</formula>
    </cfRule>
    <cfRule type="expression" dxfId="35826" priority="886" stopIfTrue="1">
      <formula>#REF!&gt;0.15</formula>
    </cfRule>
  </conditionalFormatting>
  <conditionalFormatting sqref="D22">
    <cfRule type="expression" dxfId="35825" priority="883">
      <formula>AND($N22&gt;0.08,$N22&lt;0.15)</formula>
    </cfRule>
    <cfRule type="expression" dxfId="35824" priority="884" stopIfTrue="1">
      <formula>$N22&gt;0.15</formula>
    </cfRule>
  </conditionalFormatting>
  <conditionalFormatting sqref="D22">
    <cfRule type="expression" dxfId="35823" priority="881">
      <formula>AND($N22&gt;0.08,$N22&lt;0.15)</formula>
    </cfRule>
    <cfRule type="expression" dxfId="35822" priority="882" stopIfTrue="1">
      <formula>$N22&gt;0.15</formula>
    </cfRule>
  </conditionalFormatting>
  <conditionalFormatting sqref="G22">
    <cfRule type="expression" dxfId="35821" priority="877">
      <formula>AND($N22&gt;0.08,$N22&lt;0.15)</formula>
    </cfRule>
    <cfRule type="expression" dxfId="35820" priority="878" stopIfTrue="1">
      <formula>$N22&gt;0.15</formula>
    </cfRule>
  </conditionalFormatting>
  <conditionalFormatting sqref="G22">
    <cfRule type="expression" dxfId="35819" priority="879">
      <formula>AND($N22&gt;0.08,$N22&lt;0.15)</formula>
    </cfRule>
    <cfRule type="expression" dxfId="35818" priority="880" stopIfTrue="1">
      <formula>$N22&gt;0.15</formula>
    </cfRule>
  </conditionalFormatting>
  <conditionalFormatting sqref="E22">
    <cfRule type="expression" dxfId="35817" priority="869">
      <formula>AND(#REF!&gt;0.08,#REF!&lt;0.15)</formula>
    </cfRule>
    <cfRule type="expression" dxfId="35816" priority="870" stopIfTrue="1">
      <formula>#REF!&gt;0.15</formula>
    </cfRule>
  </conditionalFormatting>
  <conditionalFormatting sqref="E22">
    <cfRule type="expression" dxfId="35815" priority="871">
      <formula>AND($N22&gt;0.08,$N22&lt;0.15)</formula>
    </cfRule>
    <cfRule type="expression" dxfId="35814" priority="872" stopIfTrue="1">
      <formula>$N22&gt;0.15</formula>
    </cfRule>
  </conditionalFormatting>
  <conditionalFormatting sqref="E22">
    <cfRule type="expression" dxfId="35813" priority="863">
      <formula>AND($N22&gt;0.08,$N22&lt;0.15)</formula>
    </cfRule>
    <cfRule type="expression" dxfId="35812" priority="864" stopIfTrue="1">
      <formula>$N22&gt;0.15</formula>
    </cfRule>
  </conditionalFormatting>
  <conditionalFormatting sqref="F22">
    <cfRule type="expression" dxfId="35811" priority="875">
      <formula>AND($N22&gt;0.08,$N22&lt;0.15)</formula>
    </cfRule>
    <cfRule type="expression" dxfId="35810" priority="876" stopIfTrue="1">
      <formula>$N22&gt;0.15</formula>
    </cfRule>
  </conditionalFormatting>
  <conditionalFormatting sqref="F22">
    <cfRule type="expression" dxfId="35809" priority="873">
      <formula>AND(#REF!&gt;0.08,#REF!&lt;0.15)</formula>
    </cfRule>
    <cfRule type="expression" dxfId="35808" priority="874" stopIfTrue="1">
      <formula>#REF!&gt;0.15</formula>
    </cfRule>
  </conditionalFormatting>
  <conditionalFormatting sqref="F22">
    <cfRule type="expression" dxfId="35807" priority="867">
      <formula>AND($N22&gt;0.08,$N22&lt;0.15)</formula>
    </cfRule>
    <cfRule type="expression" dxfId="35806" priority="868" stopIfTrue="1">
      <formula>$N22&gt;0.15</formula>
    </cfRule>
  </conditionalFormatting>
  <conditionalFormatting sqref="F22">
    <cfRule type="expression" dxfId="35805" priority="865">
      <formula>AND(#REF!&gt;0.08,#REF!&lt;0.15)</formula>
    </cfRule>
    <cfRule type="expression" dxfId="35804" priority="866" stopIfTrue="1">
      <formula>#REF!&gt;0.15</formula>
    </cfRule>
  </conditionalFormatting>
  <conditionalFormatting sqref="E22">
    <cfRule type="expression" dxfId="35803" priority="861">
      <formula>AND(#REF!&gt;0.08,#REF!&lt;0.15)</formula>
    </cfRule>
    <cfRule type="expression" dxfId="35802" priority="862" stopIfTrue="1">
      <formula>#REF!&gt;0.15</formula>
    </cfRule>
  </conditionalFormatting>
  <conditionalFormatting sqref="D22">
    <cfRule type="expression" dxfId="35801" priority="859">
      <formula>AND($N22&gt;0.08,$N22&lt;0.15)</formula>
    </cfRule>
    <cfRule type="expression" dxfId="35800" priority="860" stopIfTrue="1">
      <formula>$N22&gt;0.15</formula>
    </cfRule>
  </conditionalFormatting>
  <conditionalFormatting sqref="D22">
    <cfRule type="expression" dxfId="35799" priority="857">
      <formula>AND($N22&gt;0.08,$N22&lt;0.15)</formula>
    </cfRule>
    <cfRule type="expression" dxfId="35798" priority="858" stopIfTrue="1">
      <formula>$N22&gt;0.15</formula>
    </cfRule>
  </conditionalFormatting>
  <conditionalFormatting sqref="G22">
    <cfRule type="expression" dxfId="35797" priority="853">
      <formula>AND(#REF!&gt;0.08,#REF!&lt;0.15)</formula>
    </cfRule>
    <cfRule type="expression" dxfId="35796" priority="854" stopIfTrue="1">
      <formula>#REF!&gt;0.15</formula>
    </cfRule>
  </conditionalFormatting>
  <conditionalFormatting sqref="G22">
    <cfRule type="expression" dxfId="35795" priority="855">
      <formula>AND($N22&gt;0.08,$N22&lt;0.15)</formula>
    </cfRule>
    <cfRule type="expression" dxfId="35794" priority="856" stopIfTrue="1">
      <formula>$N22&gt;0.15</formula>
    </cfRule>
  </conditionalFormatting>
  <conditionalFormatting sqref="G22">
    <cfRule type="expression" dxfId="35793" priority="851">
      <formula>AND($N22&gt;0.08,$N22&lt;0.15)</formula>
    </cfRule>
    <cfRule type="expression" dxfId="35792" priority="852" stopIfTrue="1">
      <formula>$N22&gt;0.15</formula>
    </cfRule>
  </conditionalFormatting>
  <conditionalFormatting sqref="G22">
    <cfRule type="expression" dxfId="35791" priority="849">
      <formula>AND(#REF!&gt;0.08,#REF!&lt;0.15)</formula>
    </cfRule>
    <cfRule type="expression" dxfId="35790" priority="850" stopIfTrue="1">
      <formula>#REF!&gt;0.15</formula>
    </cfRule>
  </conditionalFormatting>
  <conditionalFormatting sqref="H22">
    <cfRule type="expression" dxfId="35789" priority="847">
      <formula>AND($N22&gt;0.08,$N22&lt;0.15)</formula>
    </cfRule>
    <cfRule type="expression" dxfId="35788" priority="848" stopIfTrue="1">
      <formula>$N22&gt;0.15</formula>
    </cfRule>
  </conditionalFormatting>
  <conditionalFormatting sqref="H22">
    <cfRule type="expression" dxfId="35787" priority="845">
      <formula>AND($N22&gt;0.08,$N22&lt;0.15)</formula>
    </cfRule>
    <cfRule type="expression" dxfId="35786" priority="846" stopIfTrue="1">
      <formula>$N22&gt;0.15</formula>
    </cfRule>
  </conditionalFormatting>
  <conditionalFormatting sqref="H22">
    <cfRule type="expression" dxfId="35785" priority="843">
      <formula>AND($N22&gt;0.08,$N22&lt;0.15)</formula>
    </cfRule>
    <cfRule type="expression" dxfId="35784" priority="844" stopIfTrue="1">
      <formula>$N22&gt;0.15</formula>
    </cfRule>
  </conditionalFormatting>
  <conditionalFormatting sqref="H22">
    <cfRule type="expression" dxfId="35783" priority="841">
      <formula>AND($N22&gt;0.08,$N22&lt;0.15)</formula>
    </cfRule>
    <cfRule type="expression" dxfId="35782" priority="842" stopIfTrue="1">
      <formula>$N22&gt;0.15</formula>
    </cfRule>
  </conditionalFormatting>
  <conditionalFormatting sqref="E7">
    <cfRule type="expression" dxfId="35781" priority="833">
      <formula>AND(#REF!&gt;0.08,#REF!&lt;0.15)</formula>
    </cfRule>
    <cfRule type="expression" dxfId="35780" priority="834" stopIfTrue="1">
      <formula>#REF!&gt;0.15</formula>
    </cfRule>
  </conditionalFormatting>
  <conditionalFormatting sqref="E7">
    <cfRule type="expression" dxfId="35779" priority="835">
      <formula>AND($N7&gt;0.08,$N7&lt;0.15)</formula>
    </cfRule>
    <cfRule type="expression" dxfId="35778" priority="836" stopIfTrue="1">
      <formula>$N7&gt;0.15</formula>
    </cfRule>
  </conditionalFormatting>
  <conditionalFormatting sqref="E7">
    <cfRule type="expression" dxfId="35777" priority="827">
      <formula>AND($N7&gt;0.08,$N7&lt;0.15)</formula>
    </cfRule>
    <cfRule type="expression" dxfId="35776" priority="828" stopIfTrue="1">
      <formula>$N7&gt;0.15</formula>
    </cfRule>
  </conditionalFormatting>
  <conditionalFormatting sqref="F7">
    <cfRule type="expression" dxfId="35775" priority="839">
      <formula>AND($N7&gt;0.08,$N7&lt;0.15)</formula>
    </cfRule>
    <cfRule type="expression" dxfId="35774" priority="840" stopIfTrue="1">
      <formula>$N7&gt;0.15</formula>
    </cfRule>
  </conditionalFormatting>
  <conditionalFormatting sqref="F7">
    <cfRule type="expression" dxfId="35773" priority="837">
      <formula>AND(#REF!&gt;0.08,#REF!&lt;0.15)</formula>
    </cfRule>
    <cfRule type="expression" dxfId="35772" priority="838" stopIfTrue="1">
      <formula>#REF!&gt;0.15</formula>
    </cfRule>
  </conditionalFormatting>
  <conditionalFormatting sqref="F7">
    <cfRule type="expression" dxfId="35771" priority="831">
      <formula>AND($N7&gt;0.08,$N7&lt;0.15)</formula>
    </cfRule>
    <cfRule type="expression" dxfId="35770" priority="832" stopIfTrue="1">
      <formula>$N7&gt;0.15</formula>
    </cfRule>
  </conditionalFormatting>
  <conditionalFormatting sqref="F7">
    <cfRule type="expression" dxfId="35769" priority="829">
      <formula>AND(#REF!&gt;0.08,#REF!&lt;0.15)</formula>
    </cfRule>
    <cfRule type="expression" dxfId="35768" priority="830" stopIfTrue="1">
      <formula>#REF!&gt;0.15</formula>
    </cfRule>
  </conditionalFormatting>
  <conditionalFormatting sqref="E7">
    <cfRule type="expression" dxfId="35767" priority="825">
      <formula>AND(#REF!&gt;0.08,#REF!&lt;0.15)</formula>
    </cfRule>
    <cfRule type="expression" dxfId="35766" priority="826" stopIfTrue="1">
      <formula>#REF!&gt;0.15</formula>
    </cfRule>
  </conditionalFormatting>
  <conditionalFormatting sqref="D7">
    <cfRule type="expression" dxfId="35765" priority="823">
      <formula>AND($N7&gt;0.08,$N7&lt;0.15)</formula>
    </cfRule>
    <cfRule type="expression" dxfId="35764" priority="824" stopIfTrue="1">
      <formula>$N7&gt;0.15</formula>
    </cfRule>
  </conditionalFormatting>
  <conditionalFormatting sqref="D7">
    <cfRule type="expression" dxfId="35763" priority="821">
      <formula>AND($N7&gt;0.08,$N7&lt;0.15)</formula>
    </cfRule>
    <cfRule type="expression" dxfId="35762" priority="822" stopIfTrue="1">
      <formula>$N7&gt;0.15</formula>
    </cfRule>
  </conditionalFormatting>
  <conditionalFormatting sqref="G7">
    <cfRule type="expression" dxfId="35761" priority="817">
      <formula>AND(#REF!&gt;0.08,#REF!&lt;0.15)</formula>
    </cfRule>
    <cfRule type="expression" dxfId="35760" priority="818" stopIfTrue="1">
      <formula>#REF!&gt;0.15</formula>
    </cfRule>
  </conditionalFormatting>
  <conditionalFormatting sqref="G7">
    <cfRule type="expression" dxfId="35759" priority="819">
      <formula>AND($N7&gt;0.08,$N7&lt;0.15)</formula>
    </cfRule>
    <cfRule type="expression" dxfId="35758" priority="820" stopIfTrue="1">
      <formula>$N7&gt;0.15</formula>
    </cfRule>
  </conditionalFormatting>
  <conditionalFormatting sqref="G7">
    <cfRule type="expression" dxfId="35757" priority="815">
      <formula>AND($N7&gt;0.08,$N7&lt;0.15)</formula>
    </cfRule>
    <cfRule type="expression" dxfId="35756" priority="816" stopIfTrue="1">
      <formula>$N7&gt;0.15</formula>
    </cfRule>
  </conditionalFormatting>
  <conditionalFormatting sqref="G7">
    <cfRule type="expression" dxfId="35755" priority="813">
      <formula>AND(#REF!&gt;0.08,#REF!&lt;0.15)</formula>
    </cfRule>
    <cfRule type="expression" dxfId="35754" priority="814" stopIfTrue="1">
      <formula>#REF!&gt;0.15</formula>
    </cfRule>
  </conditionalFormatting>
  <conditionalFormatting sqref="G7">
    <cfRule type="expression" dxfId="35753" priority="809">
      <formula>AND($N7&gt;0.08,$N7&lt;0.15)</formula>
    </cfRule>
    <cfRule type="expression" dxfId="35752" priority="810" stopIfTrue="1">
      <formula>$N7&gt;0.15</formula>
    </cfRule>
  </conditionalFormatting>
  <conditionalFormatting sqref="G7">
    <cfRule type="expression" dxfId="35751" priority="811">
      <formula>AND($N7&gt;0.08,$N7&lt;0.15)</formula>
    </cfRule>
    <cfRule type="expression" dxfId="35750" priority="812" stopIfTrue="1">
      <formula>$N7&gt;0.15</formula>
    </cfRule>
  </conditionalFormatting>
  <conditionalFormatting sqref="E7">
    <cfRule type="expression" dxfId="35749" priority="805">
      <formula>AND(#REF!&gt;0.08,#REF!&lt;0.15)</formula>
    </cfRule>
    <cfRule type="expression" dxfId="35748" priority="806" stopIfTrue="1">
      <formula>#REF!&gt;0.15</formula>
    </cfRule>
  </conditionalFormatting>
  <conditionalFormatting sqref="E7">
    <cfRule type="expression" dxfId="35747" priority="807">
      <formula>AND($N7&gt;0.08,$N7&lt;0.15)</formula>
    </cfRule>
    <cfRule type="expression" dxfId="35746" priority="808" stopIfTrue="1">
      <formula>$N7&gt;0.15</formula>
    </cfRule>
  </conditionalFormatting>
  <conditionalFormatting sqref="E7">
    <cfRule type="expression" dxfId="35745" priority="803">
      <formula>AND($N7&gt;0.08,$N7&lt;0.15)</formula>
    </cfRule>
    <cfRule type="expression" dxfId="35744" priority="804" stopIfTrue="1">
      <formula>$N7&gt;0.15</formula>
    </cfRule>
  </conditionalFormatting>
  <conditionalFormatting sqref="E7">
    <cfRule type="expression" dxfId="35743" priority="801">
      <formula>AND(#REF!&gt;0.08,#REF!&lt;0.15)</formula>
    </cfRule>
    <cfRule type="expression" dxfId="35742" priority="802" stopIfTrue="1">
      <formula>#REF!&gt;0.15</formula>
    </cfRule>
  </conditionalFormatting>
  <conditionalFormatting sqref="D7">
    <cfRule type="expression" dxfId="35741" priority="799">
      <formula>AND($N7&gt;0.08,$N7&lt;0.15)</formula>
    </cfRule>
    <cfRule type="expression" dxfId="35740" priority="800" stopIfTrue="1">
      <formula>$N7&gt;0.15</formula>
    </cfRule>
  </conditionalFormatting>
  <conditionalFormatting sqref="D7">
    <cfRule type="expression" dxfId="35739" priority="797">
      <formula>AND($N7&gt;0.08,$N7&lt;0.15)</formula>
    </cfRule>
    <cfRule type="expression" dxfId="35738" priority="798" stopIfTrue="1">
      <formula>$N7&gt;0.15</formula>
    </cfRule>
  </conditionalFormatting>
  <conditionalFormatting sqref="F7">
    <cfRule type="expression" dxfId="35737" priority="793">
      <formula>AND($N7&gt;0.08,$N7&lt;0.15)</formula>
    </cfRule>
    <cfRule type="expression" dxfId="35736" priority="794" stopIfTrue="1">
      <formula>$N7&gt;0.15</formula>
    </cfRule>
  </conditionalFormatting>
  <conditionalFormatting sqref="F7">
    <cfRule type="expression" dxfId="35735" priority="795">
      <formula>AND($N7&gt;0.08,$N7&lt;0.15)</formula>
    </cfRule>
    <cfRule type="expression" dxfId="35734" priority="796" stopIfTrue="1">
      <formula>$N7&gt;0.15</formula>
    </cfRule>
  </conditionalFormatting>
  <conditionalFormatting sqref="F7">
    <cfRule type="expression" dxfId="35733" priority="791">
      <formula>AND($N7&gt;0.08,$N7&lt;0.15)</formula>
    </cfRule>
    <cfRule type="expression" dxfId="35732" priority="792" stopIfTrue="1">
      <formula>$N7&gt;0.15</formula>
    </cfRule>
  </conditionalFormatting>
  <conditionalFormatting sqref="F7">
    <cfRule type="expression" dxfId="35731" priority="789">
      <formula>AND(#REF!&gt;0.08,#REF!&lt;0.15)</formula>
    </cfRule>
    <cfRule type="expression" dxfId="35730" priority="790" stopIfTrue="1">
      <formula>#REF!&gt;0.15</formula>
    </cfRule>
  </conditionalFormatting>
  <conditionalFormatting sqref="F7">
    <cfRule type="expression" dxfId="35729" priority="787">
      <formula>AND($N7&gt;0.08,$N7&lt;0.15)</formula>
    </cfRule>
    <cfRule type="expression" dxfId="35728" priority="788" stopIfTrue="1">
      <formula>$N7&gt;0.15</formula>
    </cfRule>
  </conditionalFormatting>
  <conditionalFormatting sqref="F7">
    <cfRule type="expression" dxfId="35727" priority="785">
      <formula>AND(#REF!&gt;0.08,#REF!&lt;0.15)</formula>
    </cfRule>
    <cfRule type="expression" dxfId="35726" priority="786" stopIfTrue="1">
      <formula>#REF!&gt;0.15</formula>
    </cfRule>
  </conditionalFormatting>
  <conditionalFormatting sqref="H7">
    <cfRule type="expression" dxfId="35725" priority="783">
      <formula>AND($N7&gt;0.08,$N7&lt;0.15)</formula>
    </cfRule>
    <cfRule type="expression" dxfId="35724" priority="784" stopIfTrue="1">
      <formula>$N7&gt;0.15</formula>
    </cfRule>
  </conditionalFormatting>
  <conditionalFormatting sqref="H7">
    <cfRule type="expression" dxfId="35723" priority="781">
      <formula>AND($N7&gt;0.08,$N7&lt;0.15)</formula>
    </cfRule>
    <cfRule type="expression" dxfId="35722" priority="782" stopIfTrue="1">
      <formula>$N7&gt;0.15</formula>
    </cfRule>
  </conditionalFormatting>
  <conditionalFormatting sqref="H7">
    <cfRule type="expression" dxfId="35721" priority="779">
      <formula>AND($N7&gt;0.08,$N7&lt;0.15)</formula>
    </cfRule>
    <cfRule type="expression" dxfId="35720" priority="780" stopIfTrue="1">
      <formula>$N7&gt;0.15</formula>
    </cfRule>
  </conditionalFormatting>
  <conditionalFormatting sqref="H7">
    <cfRule type="expression" dxfId="35719" priority="777">
      <formula>AND($N7&gt;0.08,$N7&lt;0.15)</formula>
    </cfRule>
    <cfRule type="expression" dxfId="35718" priority="778" stopIfTrue="1">
      <formula>$N7&gt;0.15</formula>
    </cfRule>
  </conditionalFormatting>
  <conditionalFormatting sqref="E8">
    <cfRule type="expression" dxfId="35717" priority="769">
      <formula>AND(#REF!&gt;0.08,#REF!&lt;0.15)</formula>
    </cfRule>
    <cfRule type="expression" dxfId="35716" priority="770" stopIfTrue="1">
      <formula>#REF!&gt;0.15</formula>
    </cfRule>
  </conditionalFormatting>
  <conditionalFormatting sqref="E8">
    <cfRule type="expression" dxfId="35715" priority="771">
      <formula>AND($N8&gt;0.08,$N8&lt;0.15)</formula>
    </cfRule>
    <cfRule type="expression" dxfId="35714" priority="772" stopIfTrue="1">
      <formula>$N8&gt;0.15</formula>
    </cfRule>
  </conditionalFormatting>
  <conditionalFormatting sqref="E8">
    <cfRule type="expression" dxfId="35713" priority="763">
      <formula>AND($N8&gt;0.08,$N8&lt;0.15)</formula>
    </cfRule>
    <cfRule type="expression" dxfId="35712" priority="764" stopIfTrue="1">
      <formula>$N8&gt;0.15</formula>
    </cfRule>
  </conditionalFormatting>
  <conditionalFormatting sqref="F8">
    <cfRule type="expression" dxfId="35711" priority="775">
      <formula>AND($N8&gt;0.08,$N8&lt;0.15)</formula>
    </cfRule>
    <cfRule type="expression" dxfId="35710" priority="776" stopIfTrue="1">
      <formula>$N8&gt;0.15</formula>
    </cfRule>
  </conditionalFormatting>
  <conditionalFormatting sqref="F8">
    <cfRule type="expression" dxfId="35709" priority="773">
      <formula>AND(#REF!&gt;0.08,#REF!&lt;0.15)</formula>
    </cfRule>
    <cfRule type="expression" dxfId="35708" priority="774" stopIfTrue="1">
      <formula>#REF!&gt;0.15</formula>
    </cfRule>
  </conditionalFormatting>
  <conditionalFormatting sqref="F8">
    <cfRule type="expression" dxfId="35707" priority="767">
      <formula>AND($N8&gt;0.08,$N8&lt;0.15)</formula>
    </cfRule>
    <cfRule type="expression" dxfId="35706" priority="768" stopIfTrue="1">
      <formula>$N8&gt;0.15</formula>
    </cfRule>
  </conditionalFormatting>
  <conditionalFormatting sqref="F8">
    <cfRule type="expression" dxfId="35705" priority="765">
      <formula>AND(#REF!&gt;0.08,#REF!&lt;0.15)</formula>
    </cfRule>
    <cfRule type="expression" dxfId="35704" priority="766" stopIfTrue="1">
      <formula>#REF!&gt;0.15</formula>
    </cfRule>
  </conditionalFormatting>
  <conditionalFormatting sqref="E8">
    <cfRule type="expression" dxfId="35703" priority="761">
      <formula>AND(#REF!&gt;0.08,#REF!&lt;0.15)</formula>
    </cfRule>
    <cfRule type="expression" dxfId="35702" priority="762" stopIfTrue="1">
      <formula>#REF!&gt;0.15</formula>
    </cfRule>
  </conditionalFormatting>
  <conditionalFormatting sqref="D8">
    <cfRule type="expression" dxfId="35701" priority="759">
      <formula>AND($N8&gt;0.08,$N8&lt;0.15)</formula>
    </cfRule>
    <cfRule type="expression" dxfId="35700" priority="760" stopIfTrue="1">
      <formula>$N8&gt;0.15</formula>
    </cfRule>
  </conditionalFormatting>
  <conditionalFormatting sqref="D8">
    <cfRule type="expression" dxfId="35699" priority="757">
      <formula>AND($N8&gt;0.08,$N8&lt;0.15)</formula>
    </cfRule>
    <cfRule type="expression" dxfId="35698" priority="758" stopIfTrue="1">
      <formula>$N8&gt;0.15</formula>
    </cfRule>
  </conditionalFormatting>
  <conditionalFormatting sqref="G8">
    <cfRule type="expression" dxfId="35697" priority="753">
      <formula>AND(#REF!&gt;0.08,#REF!&lt;0.15)</formula>
    </cfRule>
    <cfRule type="expression" dxfId="35696" priority="754" stopIfTrue="1">
      <formula>#REF!&gt;0.15</formula>
    </cfRule>
  </conditionalFormatting>
  <conditionalFormatting sqref="G8">
    <cfRule type="expression" dxfId="35695" priority="755">
      <formula>AND($N8&gt;0.08,$N8&lt;0.15)</formula>
    </cfRule>
    <cfRule type="expression" dxfId="35694" priority="756" stopIfTrue="1">
      <formula>$N8&gt;0.15</formula>
    </cfRule>
  </conditionalFormatting>
  <conditionalFormatting sqref="G8">
    <cfRule type="expression" dxfId="35693" priority="751">
      <formula>AND($N8&gt;0.08,$N8&lt;0.15)</formula>
    </cfRule>
    <cfRule type="expression" dxfId="35692" priority="752" stopIfTrue="1">
      <formula>$N8&gt;0.15</formula>
    </cfRule>
  </conditionalFormatting>
  <conditionalFormatting sqref="G8">
    <cfRule type="expression" dxfId="35691" priority="749">
      <formula>AND(#REF!&gt;0.08,#REF!&lt;0.15)</formula>
    </cfRule>
    <cfRule type="expression" dxfId="35690" priority="750" stopIfTrue="1">
      <formula>#REF!&gt;0.15</formula>
    </cfRule>
  </conditionalFormatting>
  <conditionalFormatting sqref="G8">
    <cfRule type="expression" dxfId="35689" priority="745">
      <formula>AND($N8&gt;0.08,$N8&lt;0.15)</formula>
    </cfRule>
    <cfRule type="expression" dxfId="35688" priority="746" stopIfTrue="1">
      <formula>$N8&gt;0.15</formula>
    </cfRule>
  </conditionalFormatting>
  <conditionalFormatting sqref="G8">
    <cfRule type="expression" dxfId="35687" priority="747">
      <formula>AND($N8&gt;0.08,$N8&lt;0.15)</formula>
    </cfRule>
    <cfRule type="expression" dxfId="35686" priority="748" stopIfTrue="1">
      <formula>$N8&gt;0.15</formula>
    </cfRule>
  </conditionalFormatting>
  <conditionalFormatting sqref="E8">
    <cfRule type="expression" dxfId="35685" priority="741">
      <formula>AND(#REF!&gt;0.08,#REF!&lt;0.15)</formula>
    </cfRule>
    <cfRule type="expression" dxfId="35684" priority="742" stopIfTrue="1">
      <formula>#REF!&gt;0.15</formula>
    </cfRule>
  </conditionalFormatting>
  <conditionalFormatting sqref="E8">
    <cfRule type="expression" dxfId="35683" priority="743">
      <formula>AND($N8&gt;0.08,$N8&lt;0.15)</formula>
    </cfRule>
    <cfRule type="expression" dxfId="35682" priority="744" stopIfTrue="1">
      <formula>$N8&gt;0.15</formula>
    </cfRule>
  </conditionalFormatting>
  <conditionalFormatting sqref="E8">
    <cfRule type="expression" dxfId="35681" priority="739">
      <formula>AND($N8&gt;0.08,$N8&lt;0.15)</formula>
    </cfRule>
    <cfRule type="expression" dxfId="35680" priority="740" stopIfTrue="1">
      <formula>$N8&gt;0.15</formula>
    </cfRule>
  </conditionalFormatting>
  <conditionalFormatting sqref="E8">
    <cfRule type="expression" dxfId="35679" priority="737">
      <formula>AND(#REF!&gt;0.08,#REF!&lt;0.15)</formula>
    </cfRule>
    <cfRule type="expression" dxfId="35678" priority="738" stopIfTrue="1">
      <formula>#REF!&gt;0.15</formula>
    </cfRule>
  </conditionalFormatting>
  <conditionalFormatting sqref="D8">
    <cfRule type="expression" dxfId="35677" priority="735">
      <formula>AND($N8&gt;0.08,$N8&lt;0.15)</formula>
    </cfRule>
    <cfRule type="expression" dxfId="35676" priority="736" stopIfTrue="1">
      <formula>$N8&gt;0.15</formula>
    </cfRule>
  </conditionalFormatting>
  <conditionalFormatting sqref="D8">
    <cfRule type="expression" dxfId="35675" priority="733">
      <formula>AND($N8&gt;0.08,$N8&lt;0.15)</formula>
    </cfRule>
    <cfRule type="expression" dxfId="35674" priority="734" stopIfTrue="1">
      <formula>$N8&gt;0.15</formula>
    </cfRule>
  </conditionalFormatting>
  <conditionalFormatting sqref="F8">
    <cfRule type="expression" dxfId="35673" priority="729">
      <formula>AND($N8&gt;0.08,$N8&lt;0.15)</formula>
    </cfRule>
    <cfRule type="expression" dxfId="35672" priority="730" stopIfTrue="1">
      <formula>$N8&gt;0.15</formula>
    </cfRule>
  </conditionalFormatting>
  <conditionalFormatting sqref="F8">
    <cfRule type="expression" dxfId="35671" priority="731">
      <formula>AND($N8&gt;0.08,$N8&lt;0.15)</formula>
    </cfRule>
    <cfRule type="expression" dxfId="35670" priority="732" stopIfTrue="1">
      <formula>$N8&gt;0.15</formula>
    </cfRule>
  </conditionalFormatting>
  <conditionalFormatting sqref="F8">
    <cfRule type="expression" dxfId="35669" priority="727">
      <formula>AND($N8&gt;0.08,$N8&lt;0.15)</formula>
    </cfRule>
    <cfRule type="expression" dxfId="35668" priority="728" stopIfTrue="1">
      <formula>$N8&gt;0.15</formula>
    </cfRule>
  </conditionalFormatting>
  <conditionalFormatting sqref="F8">
    <cfRule type="expression" dxfId="35667" priority="725">
      <formula>AND(#REF!&gt;0.08,#REF!&lt;0.15)</formula>
    </cfRule>
    <cfRule type="expression" dxfId="35666" priority="726" stopIfTrue="1">
      <formula>#REF!&gt;0.15</formula>
    </cfRule>
  </conditionalFormatting>
  <conditionalFormatting sqref="F8">
    <cfRule type="expression" dxfId="35665" priority="723">
      <formula>AND($N8&gt;0.08,$N8&lt;0.15)</formula>
    </cfRule>
    <cfRule type="expression" dxfId="35664" priority="724" stopIfTrue="1">
      <formula>$N8&gt;0.15</formula>
    </cfRule>
  </conditionalFormatting>
  <conditionalFormatting sqref="F8">
    <cfRule type="expression" dxfId="35663" priority="721">
      <formula>AND(#REF!&gt;0.08,#REF!&lt;0.15)</formula>
    </cfRule>
    <cfRule type="expression" dxfId="35662" priority="722" stopIfTrue="1">
      <formula>#REF!&gt;0.15</formula>
    </cfRule>
  </conditionalFormatting>
  <conditionalFormatting sqref="H8">
    <cfRule type="expression" dxfId="35661" priority="719">
      <formula>AND($N8&gt;0.08,$N8&lt;0.15)</formula>
    </cfRule>
    <cfRule type="expression" dxfId="35660" priority="720" stopIfTrue="1">
      <formula>$N8&gt;0.15</formula>
    </cfRule>
  </conditionalFormatting>
  <conditionalFormatting sqref="H8">
    <cfRule type="expression" dxfId="35659" priority="717">
      <formula>AND($N8&gt;0.08,$N8&lt;0.15)</formula>
    </cfRule>
    <cfRule type="expression" dxfId="35658" priority="718" stopIfTrue="1">
      <formula>$N8&gt;0.15</formula>
    </cfRule>
  </conditionalFormatting>
  <conditionalFormatting sqref="H8">
    <cfRule type="expression" dxfId="35657" priority="715">
      <formula>AND($N8&gt;0.08,$N8&lt;0.15)</formula>
    </cfRule>
    <cfRule type="expression" dxfId="35656" priority="716" stopIfTrue="1">
      <formula>$N8&gt;0.15</formula>
    </cfRule>
  </conditionalFormatting>
  <conditionalFormatting sqref="H8">
    <cfRule type="expression" dxfId="35655" priority="713">
      <formula>AND($N8&gt;0.08,$N8&lt;0.15)</formula>
    </cfRule>
    <cfRule type="expression" dxfId="35654" priority="714" stopIfTrue="1">
      <formula>$N8&gt;0.15</formula>
    </cfRule>
  </conditionalFormatting>
  <conditionalFormatting sqref="F9">
    <cfRule type="expression" dxfId="35653" priority="709">
      <formula>AND($N9&gt;0.08,$N9&lt;0.15)</formula>
    </cfRule>
    <cfRule type="expression" dxfId="35652" priority="710" stopIfTrue="1">
      <formula>$N9&gt;0.15</formula>
    </cfRule>
  </conditionalFormatting>
  <conditionalFormatting sqref="F9">
    <cfRule type="expression" dxfId="35651" priority="711">
      <formula>AND($N9&gt;0.08,$N9&lt;0.15)</formula>
    </cfRule>
    <cfRule type="expression" dxfId="35650" priority="712" stopIfTrue="1">
      <formula>$N9&gt;0.15</formula>
    </cfRule>
  </conditionalFormatting>
  <conditionalFormatting sqref="F9">
    <cfRule type="expression" dxfId="35649" priority="707">
      <formula>AND($N9&gt;0.08,$N9&lt;0.15)</formula>
    </cfRule>
    <cfRule type="expression" dxfId="35648" priority="708" stopIfTrue="1">
      <formula>$N9&gt;0.15</formula>
    </cfRule>
  </conditionalFormatting>
  <conditionalFormatting sqref="F9">
    <cfRule type="expression" dxfId="35647" priority="705">
      <formula>AND(#REF!&gt;0.08,#REF!&lt;0.15)</formula>
    </cfRule>
    <cfRule type="expression" dxfId="35646" priority="706" stopIfTrue="1">
      <formula>#REF!&gt;0.15</formula>
    </cfRule>
  </conditionalFormatting>
  <conditionalFormatting sqref="F9">
    <cfRule type="expression" dxfId="35645" priority="703">
      <formula>AND($N9&gt;0.08,$N9&lt;0.15)</formula>
    </cfRule>
    <cfRule type="expression" dxfId="35644" priority="704" stopIfTrue="1">
      <formula>$N9&gt;0.15</formula>
    </cfRule>
  </conditionalFormatting>
  <conditionalFormatting sqref="F9">
    <cfRule type="expression" dxfId="35643" priority="701">
      <formula>AND(#REF!&gt;0.08,#REF!&lt;0.15)</formula>
    </cfRule>
    <cfRule type="expression" dxfId="35642" priority="702" stopIfTrue="1">
      <formula>#REF!&gt;0.15</formula>
    </cfRule>
  </conditionalFormatting>
  <conditionalFormatting sqref="H9">
    <cfRule type="expression" dxfId="35641" priority="699">
      <formula>AND($N9&gt;0.08,$N9&lt;0.15)</formula>
    </cfRule>
    <cfRule type="expression" dxfId="35640" priority="700" stopIfTrue="1">
      <formula>$N9&gt;0.15</formula>
    </cfRule>
  </conditionalFormatting>
  <conditionalFormatting sqref="H9">
    <cfRule type="expression" dxfId="35639" priority="697">
      <formula>AND($N9&gt;0.08,$N9&lt;0.15)</formula>
    </cfRule>
    <cfRule type="expression" dxfId="35638" priority="698" stopIfTrue="1">
      <formula>$N9&gt;0.15</formula>
    </cfRule>
  </conditionalFormatting>
  <conditionalFormatting sqref="E9">
    <cfRule type="expression" dxfId="35637" priority="693">
      <formula>AND(#REF!&gt;0.08,#REF!&lt;0.15)</formula>
    </cfRule>
    <cfRule type="expression" dxfId="35636" priority="694" stopIfTrue="1">
      <formula>#REF!&gt;0.15</formula>
    </cfRule>
  </conditionalFormatting>
  <conditionalFormatting sqref="E9">
    <cfRule type="expression" dxfId="35635" priority="695">
      <formula>AND($N9&gt;0.08,$N9&lt;0.15)</formula>
    </cfRule>
    <cfRule type="expression" dxfId="35634" priority="696" stopIfTrue="1">
      <formula>$N9&gt;0.15</formula>
    </cfRule>
  </conditionalFormatting>
  <conditionalFormatting sqref="E9">
    <cfRule type="expression" dxfId="35633" priority="691">
      <formula>AND($N9&gt;0.08,$N9&lt;0.15)</formula>
    </cfRule>
    <cfRule type="expression" dxfId="35632" priority="692" stopIfTrue="1">
      <formula>$N9&gt;0.15</formula>
    </cfRule>
  </conditionalFormatting>
  <conditionalFormatting sqref="E9">
    <cfRule type="expression" dxfId="35631" priority="689">
      <formula>AND(#REF!&gt;0.08,#REF!&lt;0.15)</formula>
    </cfRule>
    <cfRule type="expression" dxfId="35630" priority="690" stopIfTrue="1">
      <formula>#REF!&gt;0.15</formula>
    </cfRule>
  </conditionalFormatting>
  <conditionalFormatting sqref="D9">
    <cfRule type="expression" dxfId="35629" priority="687">
      <formula>AND($N9&gt;0.08,$N9&lt;0.15)</formula>
    </cfRule>
    <cfRule type="expression" dxfId="35628" priority="688" stopIfTrue="1">
      <formula>$N9&gt;0.15</formula>
    </cfRule>
  </conditionalFormatting>
  <conditionalFormatting sqref="D9">
    <cfRule type="expression" dxfId="35627" priority="685">
      <formula>AND($N9&gt;0.08,$N9&lt;0.15)</formula>
    </cfRule>
    <cfRule type="expression" dxfId="35626" priority="686" stopIfTrue="1">
      <formula>$N9&gt;0.15</formula>
    </cfRule>
  </conditionalFormatting>
  <conditionalFormatting sqref="G9">
    <cfRule type="expression" dxfId="35625" priority="681">
      <formula>AND($N9&gt;0.08,$N9&lt;0.15)</formula>
    </cfRule>
    <cfRule type="expression" dxfId="35624" priority="682" stopIfTrue="1">
      <formula>$N9&gt;0.15</formula>
    </cfRule>
  </conditionalFormatting>
  <conditionalFormatting sqref="G9">
    <cfRule type="expression" dxfId="35623" priority="683">
      <formula>AND($N9&gt;0.08,$N9&lt;0.15)</formula>
    </cfRule>
    <cfRule type="expression" dxfId="35622" priority="684" stopIfTrue="1">
      <formula>$N9&gt;0.15</formula>
    </cfRule>
  </conditionalFormatting>
  <conditionalFormatting sqref="F9">
    <cfRule type="expression" dxfId="35621" priority="677">
      <formula>AND($N9&gt;0.08,$N9&lt;0.15)</formula>
    </cfRule>
    <cfRule type="expression" dxfId="35620" priority="678" stopIfTrue="1">
      <formula>$N9&gt;0.15</formula>
    </cfRule>
  </conditionalFormatting>
  <conditionalFormatting sqref="F9">
    <cfRule type="expression" dxfId="35619" priority="679">
      <formula>AND($N9&gt;0.08,$N9&lt;0.15)</formula>
    </cfRule>
    <cfRule type="expression" dxfId="35618" priority="680" stopIfTrue="1">
      <formula>$N9&gt;0.15</formula>
    </cfRule>
  </conditionalFormatting>
  <conditionalFormatting sqref="F9">
    <cfRule type="expression" dxfId="35617" priority="675">
      <formula>AND($N9&gt;0.08,$N9&lt;0.15)</formula>
    </cfRule>
    <cfRule type="expression" dxfId="35616" priority="676" stopIfTrue="1">
      <formula>$N9&gt;0.15</formula>
    </cfRule>
  </conditionalFormatting>
  <conditionalFormatting sqref="F9">
    <cfRule type="expression" dxfId="35615" priority="673">
      <formula>AND(#REF!&gt;0.08,#REF!&lt;0.15)</formula>
    </cfRule>
    <cfRule type="expression" dxfId="35614" priority="674" stopIfTrue="1">
      <formula>#REF!&gt;0.15</formula>
    </cfRule>
  </conditionalFormatting>
  <conditionalFormatting sqref="F9">
    <cfRule type="expression" dxfId="35613" priority="671">
      <formula>AND($N9&gt;0.08,$N9&lt;0.15)</formula>
    </cfRule>
    <cfRule type="expression" dxfId="35612" priority="672" stopIfTrue="1">
      <formula>$N9&gt;0.15</formula>
    </cfRule>
  </conditionalFormatting>
  <conditionalFormatting sqref="F9">
    <cfRule type="expression" dxfId="35611" priority="669">
      <formula>AND(#REF!&gt;0.08,#REF!&lt;0.15)</formula>
    </cfRule>
    <cfRule type="expression" dxfId="35610" priority="670" stopIfTrue="1">
      <formula>#REF!&gt;0.15</formula>
    </cfRule>
  </conditionalFormatting>
  <conditionalFormatting sqref="H9">
    <cfRule type="expression" dxfId="35609" priority="667">
      <formula>AND($N9&gt;0.08,$N9&lt;0.15)</formula>
    </cfRule>
    <cfRule type="expression" dxfId="35608" priority="668" stopIfTrue="1">
      <formula>$N9&gt;0.15</formula>
    </cfRule>
  </conditionalFormatting>
  <conditionalFormatting sqref="H9">
    <cfRule type="expression" dxfId="35607" priority="665">
      <formula>AND($N9&gt;0.08,$N9&lt;0.15)</formula>
    </cfRule>
    <cfRule type="expression" dxfId="35606" priority="666" stopIfTrue="1">
      <formula>$N9&gt;0.15</formula>
    </cfRule>
  </conditionalFormatting>
  <conditionalFormatting sqref="E9">
    <cfRule type="expression" dxfId="35605" priority="661">
      <formula>AND(#REF!&gt;0.08,#REF!&lt;0.15)</formula>
    </cfRule>
    <cfRule type="expression" dxfId="35604" priority="662" stopIfTrue="1">
      <formula>#REF!&gt;0.15</formula>
    </cfRule>
  </conditionalFormatting>
  <conditionalFormatting sqref="E9">
    <cfRule type="expression" dxfId="35603" priority="663">
      <formula>AND($N9&gt;0.08,$N9&lt;0.15)</formula>
    </cfRule>
    <cfRule type="expression" dxfId="35602" priority="664" stopIfTrue="1">
      <formula>$N9&gt;0.15</formula>
    </cfRule>
  </conditionalFormatting>
  <conditionalFormatting sqref="E9">
    <cfRule type="expression" dxfId="35601" priority="659">
      <formula>AND($N9&gt;0.08,$N9&lt;0.15)</formula>
    </cfRule>
    <cfRule type="expression" dxfId="35600" priority="660" stopIfTrue="1">
      <formula>$N9&gt;0.15</formula>
    </cfRule>
  </conditionalFormatting>
  <conditionalFormatting sqref="E9">
    <cfRule type="expression" dxfId="35599" priority="657">
      <formula>AND(#REF!&gt;0.08,#REF!&lt;0.15)</formula>
    </cfRule>
    <cfRule type="expression" dxfId="35598" priority="658" stopIfTrue="1">
      <formula>#REF!&gt;0.15</formula>
    </cfRule>
  </conditionalFormatting>
  <conditionalFormatting sqref="D9">
    <cfRule type="expression" dxfId="35597" priority="655">
      <formula>AND($N9&gt;0.08,$N9&lt;0.15)</formula>
    </cfRule>
    <cfRule type="expression" dxfId="35596" priority="656" stopIfTrue="1">
      <formula>$N9&gt;0.15</formula>
    </cfRule>
  </conditionalFormatting>
  <conditionalFormatting sqref="D9">
    <cfRule type="expression" dxfId="35595" priority="653">
      <formula>AND($N9&gt;0.08,$N9&lt;0.15)</formula>
    </cfRule>
    <cfRule type="expression" dxfId="35594" priority="654" stopIfTrue="1">
      <formula>$N9&gt;0.15</formula>
    </cfRule>
  </conditionalFormatting>
  <conditionalFormatting sqref="G9">
    <cfRule type="expression" dxfId="35593" priority="649">
      <formula>AND($N9&gt;0.08,$N9&lt;0.15)</formula>
    </cfRule>
    <cfRule type="expression" dxfId="35592" priority="650" stopIfTrue="1">
      <formula>$N9&gt;0.15</formula>
    </cfRule>
  </conditionalFormatting>
  <conditionalFormatting sqref="G9">
    <cfRule type="expression" dxfId="35591" priority="651">
      <formula>AND($N9&gt;0.08,$N9&lt;0.15)</formula>
    </cfRule>
    <cfRule type="expression" dxfId="35590" priority="652" stopIfTrue="1">
      <formula>$N9&gt;0.15</formula>
    </cfRule>
  </conditionalFormatting>
  <conditionalFormatting sqref="F10">
    <cfRule type="expression" dxfId="35589" priority="645">
      <formula>AND($N10&gt;0.08,$N10&lt;0.15)</formula>
    </cfRule>
    <cfRule type="expression" dxfId="35588" priority="646" stopIfTrue="1">
      <formula>$N10&gt;0.15</formula>
    </cfRule>
  </conditionalFormatting>
  <conditionalFormatting sqref="F10">
    <cfRule type="expression" dxfId="35587" priority="647">
      <formula>AND($N10&gt;0.08,$N10&lt;0.15)</formula>
    </cfRule>
    <cfRule type="expression" dxfId="35586" priority="648" stopIfTrue="1">
      <formula>$N10&gt;0.15</formula>
    </cfRule>
  </conditionalFormatting>
  <conditionalFormatting sqref="F10">
    <cfRule type="expression" dxfId="35585" priority="643">
      <formula>AND($N10&gt;0.08,$N10&lt;0.15)</formula>
    </cfRule>
    <cfRule type="expression" dxfId="35584" priority="644" stopIfTrue="1">
      <formula>$N10&gt;0.15</formula>
    </cfRule>
  </conditionalFormatting>
  <conditionalFormatting sqref="F10">
    <cfRule type="expression" dxfId="35583" priority="641">
      <formula>AND(#REF!&gt;0.08,#REF!&lt;0.15)</formula>
    </cfRule>
    <cfRule type="expression" dxfId="35582" priority="642" stopIfTrue="1">
      <formula>#REF!&gt;0.15</formula>
    </cfRule>
  </conditionalFormatting>
  <conditionalFormatting sqref="F10">
    <cfRule type="expression" dxfId="35581" priority="639">
      <formula>AND($N10&gt;0.08,$N10&lt;0.15)</formula>
    </cfRule>
    <cfRule type="expression" dxfId="35580" priority="640" stopIfTrue="1">
      <formula>$N10&gt;0.15</formula>
    </cfRule>
  </conditionalFormatting>
  <conditionalFormatting sqref="F10">
    <cfRule type="expression" dxfId="35579" priority="637">
      <formula>AND(#REF!&gt;0.08,#REF!&lt;0.15)</formula>
    </cfRule>
    <cfRule type="expression" dxfId="35578" priority="638" stopIfTrue="1">
      <formula>#REF!&gt;0.15</formula>
    </cfRule>
  </conditionalFormatting>
  <conditionalFormatting sqref="H10">
    <cfRule type="expression" dxfId="35577" priority="635">
      <formula>AND($N10&gt;0.08,$N10&lt;0.15)</formula>
    </cfRule>
    <cfRule type="expression" dxfId="35576" priority="636" stopIfTrue="1">
      <formula>$N10&gt;0.15</formula>
    </cfRule>
  </conditionalFormatting>
  <conditionalFormatting sqref="H10">
    <cfRule type="expression" dxfId="35575" priority="633">
      <formula>AND($N10&gt;0.08,$N10&lt;0.15)</formula>
    </cfRule>
    <cfRule type="expression" dxfId="35574" priority="634" stopIfTrue="1">
      <formula>$N10&gt;0.15</formula>
    </cfRule>
  </conditionalFormatting>
  <conditionalFormatting sqref="E10">
    <cfRule type="expression" dxfId="35573" priority="629">
      <formula>AND(#REF!&gt;0.08,#REF!&lt;0.15)</formula>
    </cfRule>
    <cfRule type="expression" dxfId="35572" priority="630" stopIfTrue="1">
      <formula>#REF!&gt;0.15</formula>
    </cfRule>
  </conditionalFormatting>
  <conditionalFormatting sqref="E10">
    <cfRule type="expression" dxfId="35571" priority="631">
      <formula>AND($N10&gt;0.08,$N10&lt;0.15)</formula>
    </cfRule>
    <cfRule type="expression" dxfId="35570" priority="632" stopIfTrue="1">
      <formula>$N10&gt;0.15</formula>
    </cfRule>
  </conditionalFormatting>
  <conditionalFormatting sqref="E10">
    <cfRule type="expression" dxfId="35569" priority="627">
      <formula>AND($N10&gt;0.08,$N10&lt;0.15)</formula>
    </cfRule>
    <cfRule type="expression" dxfId="35568" priority="628" stopIfTrue="1">
      <formula>$N10&gt;0.15</formula>
    </cfRule>
  </conditionalFormatting>
  <conditionalFormatting sqref="E10">
    <cfRule type="expression" dxfId="35567" priority="625">
      <formula>AND(#REF!&gt;0.08,#REF!&lt;0.15)</formula>
    </cfRule>
    <cfRule type="expression" dxfId="35566" priority="626" stopIfTrue="1">
      <formula>#REF!&gt;0.15</formula>
    </cfRule>
  </conditionalFormatting>
  <conditionalFormatting sqref="D10">
    <cfRule type="expression" dxfId="35565" priority="623">
      <formula>AND($N10&gt;0.08,$N10&lt;0.15)</formula>
    </cfRule>
    <cfRule type="expression" dxfId="35564" priority="624" stopIfTrue="1">
      <formula>$N10&gt;0.15</formula>
    </cfRule>
  </conditionalFormatting>
  <conditionalFormatting sqref="D10">
    <cfRule type="expression" dxfId="35563" priority="621">
      <formula>AND($N10&gt;0.08,$N10&lt;0.15)</formula>
    </cfRule>
    <cfRule type="expression" dxfId="35562" priority="622" stopIfTrue="1">
      <formula>$N10&gt;0.15</formula>
    </cfRule>
  </conditionalFormatting>
  <conditionalFormatting sqref="G10">
    <cfRule type="expression" dxfId="35561" priority="617">
      <formula>AND($N10&gt;0.08,$N10&lt;0.15)</formula>
    </cfRule>
    <cfRule type="expression" dxfId="35560" priority="618" stopIfTrue="1">
      <formula>$N10&gt;0.15</formula>
    </cfRule>
  </conditionalFormatting>
  <conditionalFormatting sqref="G10">
    <cfRule type="expression" dxfId="35559" priority="619">
      <formula>AND($N10&gt;0.08,$N10&lt;0.15)</formula>
    </cfRule>
    <cfRule type="expression" dxfId="35558" priority="620" stopIfTrue="1">
      <formula>$N10&gt;0.15</formula>
    </cfRule>
  </conditionalFormatting>
  <conditionalFormatting sqref="F10">
    <cfRule type="expression" dxfId="35557" priority="613">
      <formula>AND($N10&gt;0.08,$N10&lt;0.15)</formula>
    </cfRule>
    <cfRule type="expression" dxfId="35556" priority="614" stopIfTrue="1">
      <formula>$N10&gt;0.15</formula>
    </cfRule>
  </conditionalFormatting>
  <conditionalFormatting sqref="F10">
    <cfRule type="expression" dxfId="35555" priority="615">
      <formula>AND($N10&gt;0.08,$N10&lt;0.15)</formula>
    </cfRule>
    <cfRule type="expression" dxfId="35554" priority="616" stopIfTrue="1">
      <formula>$N10&gt;0.15</formula>
    </cfRule>
  </conditionalFormatting>
  <conditionalFormatting sqref="F10">
    <cfRule type="expression" dxfId="35553" priority="611">
      <formula>AND($N10&gt;0.08,$N10&lt;0.15)</formula>
    </cfRule>
    <cfRule type="expression" dxfId="35552" priority="612" stopIfTrue="1">
      <formula>$N10&gt;0.15</formula>
    </cfRule>
  </conditionalFormatting>
  <conditionalFormatting sqref="F10">
    <cfRule type="expression" dxfId="35551" priority="609">
      <formula>AND(#REF!&gt;0.08,#REF!&lt;0.15)</formula>
    </cfRule>
    <cfRule type="expression" dxfId="35550" priority="610" stopIfTrue="1">
      <formula>#REF!&gt;0.15</formula>
    </cfRule>
  </conditionalFormatting>
  <conditionalFormatting sqref="F10">
    <cfRule type="expression" dxfId="35549" priority="607">
      <formula>AND($N10&gt;0.08,$N10&lt;0.15)</formula>
    </cfRule>
    <cfRule type="expression" dxfId="35548" priority="608" stopIfTrue="1">
      <formula>$N10&gt;0.15</formula>
    </cfRule>
  </conditionalFormatting>
  <conditionalFormatting sqref="F10">
    <cfRule type="expression" dxfId="35547" priority="605">
      <formula>AND(#REF!&gt;0.08,#REF!&lt;0.15)</formula>
    </cfRule>
    <cfRule type="expression" dxfId="35546" priority="606" stopIfTrue="1">
      <formula>#REF!&gt;0.15</formula>
    </cfRule>
  </conditionalFormatting>
  <conditionalFormatting sqref="H10">
    <cfRule type="expression" dxfId="35545" priority="603">
      <formula>AND($N10&gt;0.08,$N10&lt;0.15)</formula>
    </cfRule>
    <cfRule type="expression" dxfId="35544" priority="604" stopIfTrue="1">
      <formula>$N10&gt;0.15</formula>
    </cfRule>
  </conditionalFormatting>
  <conditionalFormatting sqref="H10">
    <cfRule type="expression" dxfId="35543" priority="601">
      <formula>AND($N10&gt;0.08,$N10&lt;0.15)</formula>
    </cfRule>
    <cfRule type="expression" dxfId="35542" priority="602" stopIfTrue="1">
      <formula>$N10&gt;0.15</formula>
    </cfRule>
  </conditionalFormatting>
  <conditionalFormatting sqref="E10">
    <cfRule type="expression" dxfId="35541" priority="597">
      <formula>AND(#REF!&gt;0.08,#REF!&lt;0.15)</formula>
    </cfRule>
    <cfRule type="expression" dxfId="35540" priority="598" stopIfTrue="1">
      <formula>#REF!&gt;0.15</formula>
    </cfRule>
  </conditionalFormatting>
  <conditionalFormatting sqref="E10">
    <cfRule type="expression" dxfId="35539" priority="599">
      <formula>AND($N10&gt;0.08,$N10&lt;0.15)</formula>
    </cfRule>
    <cfRule type="expression" dxfId="35538" priority="600" stopIfTrue="1">
      <formula>$N10&gt;0.15</formula>
    </cfRule>
  </conditionalFormatting>
  <conditionalFormatting sqref="E10">
    <cfRule type="expression" dxfId="35537" priority="595">
      <formula>AND($N10&gt;0.08,$N10&lt;0.15)</formula>
    </cfRule>
    <cfRule type="expression" dxfId="35536" priority="596" stopIfTrue="1">
      <formula>$N10&gt;0.15</formula>
    </cfRule>
  </conditionalFormatting>
  <conditionalFormatting sqref="E10">
    <cfRule type="expression" dxfId="35535" priority="593">
      <formula>AND(#REF!&gt;0.08,#REF!&lt;0.15)</formula>
    </cfRule>
    <cfRule type="expression" dxfId="35534" priority="594" stopIfTrue="1">
      <formula>#REF!&gt;0.15</formula>
    </cfRule>
  </conditionalFormatting>
  <conditionalFormatting sqref="D10">
    <cfRule type="expression" dxfId="35533" priority="591">
      <formula>AND($N10&gt;0.08,$N10&lt;0.15)</formula>
    </cfRule>
    <cfRule type="expression" dxfId="35532" priority="592" stopIfTrue="1">
      <formula>$N10&gt;0.15</formula>
    </cfRule>
  </conditionalFormatting>
  <conditionalFormatting sqref="D10">
    <cfRule type="expression" dxfId="35531" priority="589">
      <formula>AND($N10&gt;0.08,$N10&lt;0.15)</formula>
    </cfRule>
    <cfRule type="expression" dxfId="35530" priority="590" stopIfTrue="1">
      <formula>$N10&gt;0.15</formula>
    </cfRule>
  </conditionalFormatting>
  <conditionalFormatting sqref="G10">
    <cfRule type="expression" dxfId="35529" priority="585">
      <formula>AND($N10&gt;0.08,$N10&lt;0.15)</formula>
    </cfRule>
    <cfRule type="expression" dxfId="35528" priority="586" stopIfTrue="1">
      <formula>$N10&gt;0.15</formula>
    </cfRule>
  </conditionalFormatting>
  <conditionalFormatting sqref="G10">
    <cfRule type="expression" dxfId="35527" priority="587">
      <formula>AND($N10&gt;0.08,$N10&lt;0.15)</formula>
    </cfRule>
    <cfRule type="expression" dxfId="35526" priority="588" stopIfTrue="1">
      <formula>$N10&gt;0.15</formula>
    </cfRule>
  </conditionalFormatting>
  <conditionalFormatting sqref="F11">
    <cfRule type="expression" dxfId="35525" priority="581">
      <formula>AND($N11&gt;0.08,$N11&lt;0.15)</formula>
    </cfRule>
    <cfRule type="expression" dxfId="35524" priority="582" stopIfTrue="1">
      <formula>$N11&gt;0.15</formula>
    </cfRule>
  </conditionalFormatting>
  <conditionalFormatting sqref="F11">
    <cfRule type="expression" dxfId="35523" priority="583">
      <formula>AND($N11&gt;0.08,$N11&lt;0.15)</formula>
    </cfRule>
    <cfRule type="expression" dxfId="35522" priority="584" stopIfTrue="1">
      <formula>$N11&gt;0.15</formula>
    </cfRule>
  </conditionalFormatting>
  <conditionalFormatting sqref="F11">
    <cfRule type="expression" dxfId="35521" priority="579">
      <formula>AND($N11&gt;0.08,$N11&lt;0.15)</formula>
    </cfRule>
    <cfRule type="expression" dxfId="35520" priority="580" stopIfTrue="1">
      <formula>$N11&gt;0.15</formula>
    </cfRule>
  </conditionalFormatting>
  <conditionalFormatting sqref="F11">
    <cfRule type="expression" dxfId="35519" priority="577">
      <formula>AND(#REF!&gt;0.08,#REF!&lt;0.15)</formula>
    </cfRule>
    <cfRule type="expression" dxfId="35518" priority="578" stopIfTrue="1">
      <formula>#REF!&gt;0.15</formula>
    </cfRule>
  </conditionalFormatting>
  <conditionalFormatting sqref="F11">
    <cfRule type="expression" dxfId="35517" priority="575">
      <formula>AND($N11&gt;0.08,$N11&lt;0.15)</formula>
    </cfRule>
    <cfRule type="expression" dxfId="35516" priority="576" stopIfTrue="1">
      <formula>$N11&gt;0.15</formula>
    </cfRule>
  </conditionalFormatting>
  <conditionalFormatting sqref="F11">
    <cfRule type="expression" dxfId="35515" priority="573">
      <formula>AND(#REF!&gt;0.08,#REF!&lt;0.15)</formula>
    </cfRule>
    <cfRule type="expression" dxfId="35514" priority="574" stopIfTrue="1">
      <formula>#REF!&gt;0.15</formula>
    </cfRule>
  </conditionalFormatting>
  <conditionalFormatting sqref="E11">
    <cfRule type="expression" dxfId="35513" priority="569">
      <formula>AND(#REF!&gt;0.08,#REF!&lt;0.15)</formula>
    </cfRule>
    <cfRule type="expression" dxfId="35512" priority="570" stopIfTrue="1">
      <formula>#REF!&gt;0.15</formula>
    </cfRule>
  </conditionalFormatting>
  <conditionalFormatting sqref="E11">
    <cfRule type="expression" dxfId="35511" priority="571">
      <formula>AND($N11&gt;0.08,$N11&lt;0.15)</formula>
    </cfRule>
    <cfRule type="expression" dxfId="35510" priority="572" stopIfTrue="1">
      <formula>$N11&gt;0.15</formula>
    </cfRule>
  </conditionalFormatting>
  <conditionalFormatting sqref="E11">
    <cfRule type="expression" dxfId="35509" priority="567">
      <formula>AND($N11&gt;0.08,$N11&lt;0.15)</formula>
    </cfRule>
    <cfRule type="expression" dxfId="35508" priority="568" stopIfTrue="1">
      <formula>$N11&gt;0.15</formula>
    </cfRule>
  </conditionalFormatting>
  <conditionalFormatting sqref="E11">
    <cfRule type="expression" dxfId="35507" priority="565">
      <formula>AND(#REF!&gt;0.08,#REF!&lt;0.15)</formula>
    </cfRule>
    <cfRule type="expression" dxfId="35506" priority="566" stopIfTrue="1">
      <formula>#REF!&gt;0.15</formula>
    </cfRule>
  </conditionalFormatting>
  <conditionalFormatting sqref="D11">
    <cfRule type="expression" dxfId="35505" priority="563">
      <formula>AND($N11&gt;0.08,$N11&lt;0.15)</formula>
    </cfRule>
    <cfRule type="expression" dxfId="35504" priority="564" stopIfTrue="1">
      <formula>$N11&gt;0.15</formula>
    </cfRule>
  </conditionalFormatting>
  <conditionalFormatting sqref="D11">
    <cfRule type="expression" dxfId="35503" priority="561">
      <formula>AND($N11&gt;0.08,$N11&lt;0.15)</formula>
    </cfRule>
    <cfRule type="expression" dxfId="35502" priority="562" stopIfTrue="1">
      <formula>$N11&gt;0.15</formula>
    </cfRule>
  </conditionalFormatting>
  <conditionalFormatting sqref="G11">
    <cfRule type="expression" dxfId="35501" priority="557">
      <formula>AND($N11&gt;0.08,$N11&lt;0.15)</formula>
    </cfRule>
    <cfRule type="expression" dxfId="35500" priority="558" stopIfTrue="1">
      <formula>$N11&gt;0.15</formula>
    </cfRule>
  </conditionalFormatting>
  <conditionalFormatting sqref="G11">
    <cfRule type="expression" dxfId="35499" priority="559">
      <formula>AND($N11&gt;0.08,$N11&lt;0.15)</formula>
    </cfRule>
    <cfRule type="expression" dxfId="35498" priority="560" stopIfTrue="1">
      <formula>$N11&gt;0.15</formula>
    </cfRule>
  </conditionalFormatting>
  <conditionalFormatting sqref="H11">
    <cfRule type="expression" dxfId="35497" priority="555">
      <formula>AND($N11&gt;0.08,$N11&lt;0.15)</formula>
    </cfRule>
    <cfRule type="expression" dxfId="35496" priority="556" stopIfTrue="1">
      <formula>$N11&gt;0.15</formula>
    </cfRule>
  </conditionalFormatting>
  <conditionalFormatting sqref="H11">
    <cfRule type="expression" dxfId="35495" priority="553">
      <formula>AND($N11&gt;0.08,$N11&lt;0.15)</formula>
    </cfRule>
    <cfRule type="expression" dxfId="35494" priority="554" stopIfTrue="1">
      <formula>$N11&gt;0.15</formula>
    </cfRule>
  </conditionalFormatting>
  <conditionalFormatting sqref="H11">
    <cfRule type="expression" dxfId="35493" priority="551">
      <formula>AND($N11&gt;0.08,$N11&lt;0.15)</formula>
    </cfRule>
    <cfRule type="expression" dxfId="35492" priority="552" stopIfTrue="1">
      <formula>$N11&gt;0.15</formula>
    </cfRule>
  </conditionalFormatting>
  <conditionalFormatting sqref="H11">
    <cfRule type="expression" dxfId="35491" priority="549">
      <formula>AND($N11&gt;0.08,$N11&lt;0.15)</formula>
    </cfRule>
    <cfRule type="expression" dxfId="35490" priority="550" stopIfTrue="1">
      <formula>$N11&gt;0.15</formula>
    </cfRule>
  </conditionalFormatting>
  <conditionalFormatting sqref="F12">
    <cfRule type="expression" dxfId="35489" priority="545">
      <formula>AND($N12&gt;0.08,$N12&lt;0.15)</formula>
    </cfRule>
    <cfRule type="expression" dxfId="35488" priority="546" stopIfTrue="1">
      <formula>$N12&gt;0.15</formula>
    </cfRule>
  </conditionalFormatting>
  <conditionalFormatting sqref="F12">
    <cfRule type="expression" dxfId="35487" priority="547">
      <formula>AND($N12&gt;0.08,$N12&lt;0.15)</formula>
    </cfRule>
    <cfRule type="expression" dxfId="35486" priority="548" stopIfTrue="1">
      <formula>$N12&gt;0.15</formula>
    </cfRule>
  </conditionalFormatting>
  <conditionalFormatting sqref="F12">
    <cfRule type="expression" dxfId="35485" priority="543">
      <formula>AND($N12&gt;0.08,$N12&lt;0.15)</formula>
    </cfRule>
    <cfRule type="expression" dxfId="35484" priority="544" stopIfTrue="1">
      <formula>$N12&gt;0.15</formula>
    </cfRule>
  </conditionalFormatting>
  <conditionalFormatting sqref="F12">
    <cfRule type="expression" dxfId="35483" priority="541">
      <formula>AND(#REF!&gt;0.08,#REF!&lt;0.15)</formula>
    </cfRule>
    <cfRule type="expression" dxfId="35482" priority="542" stopIfTrue="1">
      <formula>#REF!&gt;0.15</formula>
    </cfRule>
  </conditionalFormatting>
  <conditionalFormatting sqref="F12">
    <cfRule type="expression" dxfId="35481" priority="539">
      <formula>AND($N12&gt;0.08,$N12&lt;0.15)</formula>
    </cfRule>
    <cfRule type="expression" dxfId="35480" priority="540" stopIfTrue="1">
      <formula>$N12&gt;0.15</formula>
    </cfRule>
  </conditionalFormatting>
  <conditionalFormatting sqref="F12">
    <cfRule type="expression" dxfId="35479" priority="537">
      <formula>AND(#REF!&gt;0.08,#REF!&lt;0.15)</formula>
    </cfRule>
    <cfRule type="expression" dxfId="35478" priority="538" stopIfTrue="1">
      <formula>#REF!&gt;0.15</formula>
    </cfRule>
  </conditionalFormatting>
  <conditionalFormatting sqref="E12">
    <cfRule type="expression" dxfId="35477" priority="533">
      <formula>AND(#REF!&gt;0.08,#REF!&lt;0.15)</formula>
    </cfRule>
    <cfRule type="expression" dxfId="35476" priority="534" stopIfTrue="1">
      <formula>#REF!&gt;0.15</formula>
    </cfRule>
  </conditionalFormatting>
  <conditionalFormatting sqref="E12">
    <cfRule type="expression" dxfId="35475" priority="535">
      <formula>AND($N12&gt;0.08,$N12&lt;0.15)</formula>
    </cfRule>
    <cfRule type="expression" dxfId="35474" priority="536" stopIfTrue="1">
      <formula>$N12&gt;0.15</formula>
    </cfRule>
  </conditionalFormatting>
  <conditionalFormatting sqref="E12">
    <cfRule type="expression" dxfId="35473" priority="531">
      <formula>AND($N12&gt;0.08,$N12&lt;0.15)</formula>
    </cfRule>
    <cfRule type="expression" dxfId="35472" priority="532" stopIfTrue="1">
      <formula>$N12&gt;0.15</formula>
    </cfRule>
  </conditionalFormatting>
  <conditionalFormatting sqref="E12">
    <cfRule type="expression" dxfId="35471" priority="529">
      <formula>AND(#REF!&gt;0.08,#REF!&lt;0.15)</formula>
    </cfRule>
    <cfRule type="expression" dxfId="35470" priority="530" stopIfTrue="1">
      <formula>#REF!&gt;0.15</formula>
    </cfRule>
  </conditionalFormatting>
  <conditionalFormatting sqref="D12">
    <cfRule type="expression" dxfId="35469" priority="527">
      <formula>AND($N12&gt;0.08,$N12&lt;0.15)</formula>
    </cfRule>
    <cfRule type="expression" dxfId="35468" priority="528" stopIfTrue="1">
      <formula>$N12&gt;0.15</formula>
    </cfRule>
  </conditionalFormatting>
  <conditionalFormatting sqref="D12">
    <cfRule type="expression" dxfId="35467" priority="525">
      <formula>AND($N12&gt;0.08,$N12&lt;0.15)</formula>
    </cfRule>
    <cfRule type="expression" dxfId="35466" priority="526" stopIfTrue="1">
      <formula>$N12&gt;0.15</formula>
    </cfRule>
  </conditionalFormatting>
  <conditionalFormatting sqref="G12">
    <cfRule type="expression" dxfId="35465" priority="521">
      <formula>AND($N12&gt;0.08,$N12&lt;0.15)</formula>
    </cfRule>
    <cfRule type="expression" dxfId="35464" priority="522" stopIfTrue="1">
      <formula>$N12&gt;0.15</formula>
    </cfRule>
  </conditionalFormatting>
  <conditionalFormatting sqref="G12">
    <cfRule type="expression" dxfId="35463" priority="523">
      <formula>AND($N12&gt;0.08,$N12&lt;0.15)</formula>
    </cfRule>
    <cfRule type="expression" dxfId="35462" priority="524" stopIfTrue="1">
      <formula>$N12&gt;0.15</formula>
    </cfRule>
  </conditionalFormatting>
  <conditionalFormatting sqref="H12">
    <cfRule type="expression" dxfId="35461" priority="519">
      <formula>AND($N12&gt;0.08,$N12&lt;0.15)</formula>
    </cfRule>
    <cfRule type="expression" dxfId="35460" priority="520" stopIfTrue="1">
      <formula>$N12&gt;0.15</formula>
    </cfRule>
  </conditionalFormatting>
  <conditionalFormatting sqref="H12">
    <cfRule type="expression" dxfId="35459" priority="517">
      <formula>AND($N12&gt;0.08,$N12&lt;0.15)</formula>
    </cfRule>
    <cfRule type="expression" dxfId="35458" priority="518" stopIfTrue="1">
      <formula>$N12&gt;0.15</formula>
    </cfRule>
  </conditionalFormatting>
  <conditionalFormatting sqref="H12">
    <cfRule type="expression" dxfId="35457" priority="515">
      <formula>AND($N12&gt;0.08,$N12&lt;0.15)</formula>
    </cfRule>
    <cfRule type="expression" dxfId="35456" priority="516" stopIfTrue="1">
      <formula>$N12&gt;0.15</formula>
    </cfRule>
  </conditionalFormatting>
  <conditionalFormatting sqref="H12">
    <cfRule type="expression" dxfId="35455" priority="513">
      <formula>AND($N12&gt;0.08,$N12&lt;0.15)</formula>
    </cfRule>
    <cfRule type="expression" dxfId="35454" priority="514" stopIfTrue="1">
      <formula>$N12&gt;0.15</formula>
    </cfRule>
  </conditionalFormatting>
  <conditionalFormatting sqref="E13">
    <cfRule type="expression" dxfId="35453" priority="505">
      <formula>AND(#REF!&gt;0.08,#REF!&lt;0.15)</formula>
    </cfRule>
    <cfRule type="expression" dxfId="35452" priority="506" stopIfTrue="1">
      <formula>#REF!&gt;0.15</formula>
    </cfRule>
  </conditionalFormatting>
  <conditionalFormatting sqref="E13">
    <cfRule type="expression" dxfId="35451" priority="507">
      <formula>AND($N13&gt;0.08,$N13&lt;0.15)</formula>
    </cfRule>
    <cfRule type="expression" dxfId="35450" priority="508" stopIfTrue="1">
      <formula>$N13&gt;0.15</formula>
    </cfRule>
  </conditionalFormatting>
  <conditionalFormatting sqref="E13">
    <cfRule type="expression" dxfId="35449" priority="499">
      <formula>AND($N13&gt;0.08,$N13&lt;0.15)</formula>
    </cfRule>
    <cfRule type="expression" dxfId="35448" priority="500" stopIfTrue="1">
      <formula>$N13&gt;0.15</formula>
    </cfRule>
  </conditionalFormatting>
  <conditionalFormatting sqref="F13">
    <cfRule type="expression" dxfId="35447" priority="511">
      <formula>AND($N13&gt;0.08,$N13&lt;0.15)</formula>
    </cfRule>
    <cfRule type="expression" dxfId="35446" priority="512" stopIfTrue="1">
      <formula>$N13&gt;0.15</formula>
    </cfRule>
  </conditionalFormatting>
  <conditionalFormatting sqref="F13">
    <cfRule type="expression" dxfId="35445" priority="509">
      <formula>AND(#REF!&gt;0.08,#REF!&lt;0.15)</formula>
    </cfRule>
    <cfRule type="expression" dxfId="35444" priority="510" stopIfTrue="1">
      <formula>#REF!&gt;0.15</formula>
    </cfRule>
  </conditionalFormatting>
  <conditionalFormatting sqref="F13">
    <cfRule type="expression" dxfId="35443" priority="503">
      <formula>AND($N13&gt;0.08,$N13&lt;0.15)</formula>
    </cfRule>
    <cfRule type="expression" dxfId="35442" priority="504" stopIfTrue="1">
      <formula>$N13&gt;0.15</formula>
    </cfRule>
  </conditionalFormatting>
  <conditionalFormatting sqref="F13">
    <cfRule type="expression" dxfId="35441" priority="501">
      <formula>AND(#REF!&gt;0.08,#REF!&lt;0.15)</formula>
    </cfRule>
    <cfRule type="expression" dxfId="35440" priority="502" stopIfTrue="1">
      <formula>#REF!&gt;0.15</formula>
    </cfRule>
  </conditionalFormatting>
  <conditionalFormatting sqref="E13">
    <cfRule type="expression" dxfId="35439" priority="497">
      <formula>AND(#REF!&gt;0.08,#REF!&lt;0.15)</formula>
    </cfRule>
    <cfRule type="expression" dxfId="35438" priority="498" stopIfTrue="1">
      <formula>#REF!&gt;0.15</formula>
    </cfRule>
  </conditionalFormatting>
  <conditionalFormatting sqref="D13">
    <cfRule type="expression" dxfId="35437" priority="495">
      <formula>AND($N13&gt;0.08,$N13&lt;0.15)</formula>
    </cfRule>
    <cfRule type="expression" dxfId="35436" priority="496" stopIfTrue="1">
      <formula>$N13&gt;0.15</formula>
    </cfRule>
  </conditionalFormatting>
  <conditionalFormatting sqref="D13">
    <cfRule type="expression" dxfId="35435" priority="493">
      <formula>AND($N13&gt;0.08,$N13&lt;0.15)</formula>
    </cfRule>
    <cfRule type="expression" dxfId="35434" priority="494" stopIfTrue="1">
      <formula>$N13&gt;0.15</formula>
    </cfRule>
  </conditionalFormatting>
  <conditionalFormatting sqref="G13">
    <cfRule type="expression" dxfId="35433" priority="489">
      <formula>AND(#REF!&gt;0.08,#REF!&lt;0.15)</formula>
    </cfRule>
    <cfRule type="expression" dxfId="35432" priority="490" stopIfTrue="1">
      <formula>#REF!&gt;0.15</formula>
    </cfRule>
  </conditionalFormatting>
  <conditionalFormatting sqref="G13">
    <cfRule type="expression" dxfId="35431" priority="491">
      <formula>AND($N13&gt;0.08,$N13&lt;0.15)</formula>
    </cfRule>
    <cfRule type="expression" dxfId="35430" priority="492" stopIfTrue="1">
      <formula>$N13&gt;0.15</formula>
    </cfRule>
  </conditionalFormatting>
  <conditionalFormatting sqref="G13">
    <cfRule type="expression" dxfId="35429" priority="487">
      <formula>AND($N13&gt;0.08,$N13&lt;0.15)</formula>
    </cfRule>
    <cfRule type="expression" dxfId="35428" priority="488" stopIfTrue="1">
      <formula>$N13&gt;0.15</formula>
    </cfRule>
  </conditionalFormatting>
  <conditionalFormatting sqref="G13">
    <cfRule type="expression" dxfId="35427" priority="485">
      <formula>AND(#REF!&gt;0.08,#REF!&lt;0.15)</formula>
    </cfRule>
    <cfRule type="expression" dxfId="35426" priority="486" stopIfTrue="1">
      <formula>#REF!&gt;0.15</formula>
    </cfRule>
  </conditionalFormatting>
  <conditionalFormatting sqref="G13">
    <cfRule type="expression" dxfId="35425" priority="481">
      <formula>AND($N13&gt;0.08,$N13&lt;0.15)</formula>
    </cfRule>
    <cfRule type="expression" dxfId="35424" priority="482" stopIfTrue="1">
      <formula>$N13&gt;0.15</formula>
    </cfRule>
  </conditionalFormatting>
  <conditionalFormatting sqref="G13">
    <cfRule type="expression" dxfId="35423" priority="483">
      <formula>AND($N13&gt;0.08,$N13&lt;0.15)</formula>
    </cfRule>
    <cfRule type="expression" dxfId="35422" priority="484" stopIfTrue="1">
      <formula>$N13&gt;0.15</formula>
    </cfRule>
  </conditionalFormatting>
  <conditionalFormatting sqref="E13">
    <cfRule type="expression" dxfId="35421" priority="477">
      <formula>AND(#REF!&gt;0.08,#REF!&lt;0.15)</formula>
    </cfRule>
    <cfRule type="expression" dxfId="35420" priority="478" stopIfTrue="1">
      <formula>#REF!&gt;0.15</formula>
    </cfRule>
  </conditionalFormatting>
  <conditionalFormatting sqref="E13">
    <cfRule type="expression" dxfId="35419" priority="479">
      <formula>AND($N13&gt;0.08,$N13&lt;0.15)</formula>
    </cfRule>
    <cfRule type="expression" dxfId="35418" priority="480" stopIfTrue="1">
      <formula>$N13&gt;0.15</formula>
    </cfRule>
  </conditionalFormatting>
  <conditionalFormatting sqref="E13">
    <cfRule type="expression" dxfId="35417" priority="475">
      <formula>AND($N13&gt;0.08,$N13&lt;0.15)</formula>
    </cfRule>
    <cfRule type="expression" dxfId="35416" priority="476" stopIfTrue="1">
      <formula>$N13&gt;0.15</formula>
    </cfRule>
  </conditionalFormatting>
  <conditionalFormatting sqref="E13">
    <cfRule type="expression" dxfId="35415" priority="473">
      <formula>AND(#REF!&gt;0.08,#REF!&lt;0.15)</formula>
    </cfRule>
    <cfRule type="expression" dxfId="35414" priority="474" stopIfTrue="1">
      <formula>#REF!&gt;0.15</formula>
    </cfRule>
  </conditionalFormatting>
  <conditionalFormatting sqref="D13">
    <cfRule type="expression" dxfId="35413" priority="471">
      <formula>AND($N13&gt;0.08,$N13&lt;0.15)</formula>
    </cfRule>
    <cfRule type="expression" dxfId="35412" priority="472" stopIfTrue="1">
      <formula>$N13&gt;0.15</formula>
    </cfRule>
  </conditionalFormatting>
  <conditionalFormatting sqref="D13">
    <cfRule type="expression" dxfId="35411" priority="469">
      <formula>AND($N13&gt;0.08,$N13&lt;0.15)</formula>
    </cfRule>
    <cfRule type="expression" dxfId="35410" priority="470" stopIfTrue="1">
      <formula>$N13&gt;0.15</formula>
    </cfRule>
  </conditionalFormatting>
  <conditionalFormatting sqref="F13">
    <cfRule type="expression" dxfId="35409" priority="465">
      <formula>AND($N13&gt;0.08,$N13&lt;0.15)</formula>
    </cfRule>
    <cfRule type="expression" dxfId="35408" priority="466" stopIfTrue="1">
      <formula>$N13&gt;0.15</formula>
    </cfRule>
  </conditionalFormatting>
  <conditionalFormatting sqref="F13">
    <cfRule type="expression" dxfId="35407" priority="467">
      <formula>AND($N13&gt;0.08,$N13&lt;0.15)</formula>
    </cfRule>
    <cfRule type="expression" dxfId="35406" priority="468" stopIfTrue="1">
      <formula>$N13&gt;0.15</formula>
    </cfRule>
  </conditionalFormatting>
  <conditionalFormatting sqref="F13">
    <cfRule type="expression" dxfId="35405" priority="463">
      <formula>AND($N13&gt;0.08,$N13&lt;0.15)</formula>
    </cfRule>
    <cfRule type="expression" dxfId="35404" priority="464" stopIfTrue="1">
      <formula>$N13&gt;0.15</formula>
    </cfRule>
  </conditionalFormatting>
  <conditionalFormatting sqref="F13">
    <cfRule type="expression" dxfId="35403" priority="461">
      <formula>AND(#REF!&gt;0.08,#REF!&lt;0.15)</formula>
    </cfRule>
    <cfRule type="expression" dxfId="35402" priority="462" stopIfTrue="1">
      <formula>#REF!&gt;0.15</formula>
    </cfRule>
  </conditionalFormatting>
  <conditionalFormatting sqref="F13">
    <cfRule type="expression" dxfId="35401" priority="459">
      <formula>AND($N13&gt;0.08,$N13&lt;0.15)</formula>
    </cfRule>
    <cfRule type="expression" dxfId="35400" priority="460" stopIfTrue="1">
      <formula>$N13&gt;0.15</formula>
    </cfRule>
  </conditionalFormatting>
  <conditionalFormatting sqref="F13">
    <cfRule type="expression" dxfId="35399" priority="457">
      <formula>AND(#REF!&gt;0.08,#REF!&lt;0.15)</formula>
    </cfRule>
    <cfRule type="expression" dxfId="35398" priority="458" stopIfTrue="1">
      <formula>#REF!&gt;0.15</formula>
    </cfRule>
  </conditionalFormatting>
  <conditionalFormatting sqref="H13">
    <cfRule type="expression" dxfId="35397" priority="455">
      <formula>AND($N13&gt;0.08,$N13&lt;0.15)</formula>
    </cfRule>
    <cfRule type="expression" dxfId="35396" priority="456" stopIfTrue="1">
      <formula>$N13&gt;0.15</formula>
    </cfRule>
  </conditionalFormatting>
  <conditionalFormatting sqref="H13">
    <cfRule type="expression" dxfId="35395" priority="453">
      <formula>AND($N13&gt;0.08,$N13&lt;0.15)</formula>
    </cfRule>
    <cfRule type="expression" dxfId="35394" priority="454" stopIfTrue="1">
      <formula>$N13&gt;0.15</formula>
    </cfRule>
  </conditionalFormatting>
  <conditionalFormatting sqref="H13">
    <cfRule type="expression" dxfId="35393" priority="451">
      <formula>AND($N13&gt;0.08,$N13&lt;0.15)</formula>
    </cfRule>
    <cfRule type="expression" dxfId="35392" priority="452" stopIfTrue="1">
      <formula>$N13&gt;0.15</formula>
    </cfRule>
  </conditionalFormatting>
  <conditionalFormatting sqref="H13">
    <cfRule type="expression" dxfId="35391" priority="449">
      <formula>AND($N13&gt;0.08,$N13&lt;0.15)</formula>
    </cfRule>
    <cfRule type="expression" dxfId="35390" priority="450" stopIfTrue="1">
      <formula>$N13&gt;0.15</formula>
    </cfRule>
  </conditionalFormatting>
  <conditionalFormatting sqref="F14">
    <cfRule type="expression" dxfId="35389" priority="445">
      <formula>AND($N14&gt;0.08,$N14&lt;0.15)</formula>
    </cfRule>
    <cfRule type="expression" dxfId="35388" priority="446" stopIfTrue="1">
      <formula>$N14&gt;0.15</formula>
    </cfRule>
  </conditionalFormatting>
  <conditionalFormatting sqref="F14">
    <cfRule type="expression" dxfId="35387" priority="447">
      <formula>AND($N14&gt;0.08,$N14&lt;0.15)</formula>
    </cfRule>
    <cfRule type="expression" dxfId="35386" priority="448" stopIfTrue="1">
      <formula>$N14&gt;0.15</formula>
    </cfRule>
  </conditionalFormatting>
  <conditionalFormatting sqref="F14">
    <cfRule type="expression" dxfId="35385" priority="443">
      <formula>AND($N14&gt;0.08,$N14&lt;0.15)</formula>
    </cfRule>
    <cfRule type="expression" dxfId="35384" priority="444" stopIfTrue="1">
      <formula>$N14&gt;0.15</formula>
    </cfRule>
  </conditionalFormatting>
  <conditionalFormatting sqref="F14">
    <cfRule type="expression" dxfId="35383" priority="441">
      <formula>AND(#REF!&gt;0.08,#REF!&lt;0.15)</formula>
    </cfRule>
    <cfRule type="expression" dxfId="35382" priority="442" stopIfTrue="1">
      <formula>#REF!&gt;0.15</formula>
    </cfRule>
  </conditionalFormatting>
  <conditionalFormatting sqref="F14">
    <cfRule type="expression" dxfId="35381" priority="439">
      <formula>AND($N14&gt;0.08,$N14&lt;0.15)</formula>
    </cfRule>
    <cfRule type="expression" dxfId="35380" priority="440" stopIfTrue="1">
      <formula>$N14&gt;0.15</formula>
    </cfRule>
  </conditionalFormatting>
  <conditionalFormatting sqref="F14">
    <cfRule type="expression" dxfId="35379" priority="437">
      <formula>AND(#REF!&gt;0.08,#REF!&lt;0.15)</formula>
    </cfRule>
    <cfRule type="expression" dxfId="35378" priority="438" stopIfTrue="1">
      <formula>#REF!&gt;0.15</formula>
    </cfRule>
  </conditionalFormatting>
  <conditionalFormatting sqref="E14">
    <cfRule type="expression" dxfId="35377" priority="433">
      <formula>AND(#REF!&gt;0.08,#REF!&lt;0.15)</formula>
    </cfRule>
    <cfRule type="expression" dxfId="35376" priority="434" stopIfTrue="1">
      <formula>#REF!&gt;0.15</formula>
    </cfRule>
  </conditionalFormatting>
  <conditionalFormatting sqref="E14">
    <cfRule type="expression" dxfId="35375" priority="435">
      <formula>AND($N14&gt;0.08,$N14&lt;0.15)</formula>
    </cfRule>
    <cfRule type="expression" dxfId="35374" priority="436" stopIfTrue="1">
      <formula>$N14&gt;0.15</formula>
    </cfRule>
  </conditionalFormatting>
  <conditionalFormatting sqref="E14">
    <cfRule type="expression" dxfId="35373" priority="431">
      <formula>AND($N14&gt;0.08,$N14&lt;0.15)</formula>
    </cfRule>
    <cfRule type="expression" dxfId="35372" priority="432" stopIfTrue="1">
      <formula>$N14&gt;0.15</formula>
    </cfRule>
  </conditionalFormatting>
  <conditionalFormatting sqref="E14">
    <cfRule type="expression" dxfId="35371" priority="429">
      <formula>AND(#REF!&gt;0.08,#REF!&lt;0.15)</formula>
    </cfRule>
    <cfRule type="expression" dxfId="35370" priority="430" stopIfTrue="1">
      <formula>#REF!&gt;0.15</formula>
    </cfRule>
  </conditionalFormatting>
  <conditionalFormatting sqref="D14">
    <cfRule type="expression" dxfId="35369" priority="427">
      <formula>AND($N14&gt;0.08,$N14&lt;0.15)</formula>
    </cfRule>
    <cfRule type="expression" dxfId="35368" priority="428" stopIfTrue="1">
      <formula>$N14&gt;0.15</formula>
    </cfRule>
  </conditionalFormatting>
  <conditionalFormatting sqref="D14">
    <cfRule type="expression" dxfId="35367" priority="425">
      <formula>AND($N14&gt;0.08,$N14&lt;0.15)</formula>
    </cfRule>
    <cfRule type="expression" dxfId="35366" priority="426" stopIfTrue="1">
      <formula>$N14&gt;0.15</formula>
    </cfRule>
  </conditionalFormatting>
  <conditionalFormatting sqref="G14">
    <cfRule type="expression" dxfId="35365" priority="421">
      <formula>AND($N14&gt;0.08,$N14&lt;0.15)</formula>
    </cfRule>
    <cfRule type="expression" dxfId="35364" priority="422" stopIfTrue="1">
      <formula>$N14&gt;0.15</formula>
    </cfRule>
  </conditionalFormatting>
  <conditionalFormatting sqref="G14">
    <cfRule type="expression" dxfId="35363" priority="423">
      <formula>AND($N14&gt;0.08,$N14&lt;0.15)</formula>
    </cfRule>
    <cfRule type="expression" dxfId="35362" priority="424" stopIfTrue="1">
      <formula>$N14&gt;0.15</formula>
    </cfRule>
  </conditionalFormatting>
  <conditionalFormatting sqref="F14">
    <cfRule type="expression" dxfId="35361" priority="417">
      <formula>AND($N14&gt;0.08,$N14&lt;0.15)</formula>
    </cfRule>
    <cfRule type="expression" dxfId="35360" priority="418" stopIfTrue="1">
      <formula>$N14&gt;0.15</formula>
    </cfRule>
  </conditionalFormatting>
  <conditionalFormatting sqref="F14">
    <cfRule type="expression" dxfId="35359" priority="419">
      <formula>AND($N14&gt;0.08,$N14&lt;0.15)</formula>
    </cfRule>
    <cfRule type="expression" dxfId="35358" priority="420" stopIfTrue="1">
      <formula>$N14&gt;0.15</formula>
    </cfRule>
  </conditionalFormatting>
  <conditionalFormatting sqref="F14">
    <cfRule type="expression" dxfId="35357" priority="415">
      <formula>AND($N14&gt;0.08,$N14&lt;0.15)</formula>
    </cfRule>
    <cfRule type="expression" dxfId="35356" priority="416" stopIfTrue="1">
      <formula>$N14&gt;0.15</formula>
    </cfRule>
  </conditionalFormatting>
  <conditionalFormatting sqref="F14">
    <cfRule type="expression" dxfId="35355" priority="413">
      <formula>AND(#REF!&gt;0.08,#REF!&lt;0.15)</formula>
    </cfRule>
    <cfRule type="expression" dxfId="35354" priority="414" stopIfTrue="1">
      <formula>#REF!&gt;0.15</formula>
    </cfRule>
  </conditionalFormatting>
  <conditionalFormatting sqref="F14">
    <cfRule type="expression" dxfId="35353" priority="411">
      <formula>AND($N14&gt;0.08,$N14&lt;0.15)</formula>
    </cfRule>
    <cfRule type="expression" dxfId="35352" priority="412" stopIfTrue="1">
      <formula>$N14&gt;0.15</formula>
    </cfRule>
  </conditionalFormatting>
  <conditionalFormatting sqref="F14">
    <cfRule type="expression" dxfId="35351" priority="409">
      <formula>AND(#REF!&gt;0.08,#REF!&lt;0.15)</formula>
    </cfRule>
    <cfRule type="expression" dxfId="35350" priority="410" stopIfTrue="1">
      <formula>#REF!&gt;0.15</formula>
    </cfRule>
  </conditionalFormatting>
  <conditionalFormatting sqref="E14">
    <cfRule type="expression" dxfId="35349" priority="405">
      <formula>AND(#REF!&gt;0.08,#REF!&lt;0.15)</formula>
    </cfRule>
    <cfRule type="expression" dxfId="35348" priority="406" stopIfTrue="1">
      <formula>#REF!&gt;0.15</formula>
    </cfRule>
  </conditionalFormatting>
  <conditionalFormatting sqref="E14">
    <cfRule type="expression" dxfId="35347" priority="407">
      <formula>AND($N14&gt;0.08,$N14&lt;0.15)</formula>
    </cfRule>
    <cfRule type="expression" dxfId="35346" priority="408" stopIfTrue="1">
      <formula>$N14&gt;0.15</formula>
    </cfRule>
  </conditionalFormatting>
  <conditionalFormatting sqref="E14">
    <cfRule type="expression" dxfId="35345" priority="403">
      <formula>AND($N14&gt;0.08,$N14&lt;0.15)</formula>
    </cfRule>
    <cfRule type="expression" dxfId="35344" priority="404" stopIfTrue="1">
      <formula>$N14&gt;0.15</formula>
    </cfRule>
  </conditionalFormatting>
  <conditionalFormatting sqref="E14">
    <cfRule type="expression" dxfId="35343" priority="401">
      <formula>AND(#REF!&gt;0.08,#REF!&lt;0.15)</formula>
    </cfRule>
    <cfRule type="expression" dxfId="35342" priority="402" stopIfTrue="1">
      <formula>#REF!&gt;0.15</formula>
    </cfRule>
  </conditionalFormatting>
  <conditionalFormatting sqref="D14">
    <cfRule type="expression" dxfId="35341" priority="399">
      <formula>AND($N14&gt;0.08,$N14&lt;0.15)</formula>
    </cfRule>
    <cfRule type="expression" dxfId="35340" priority="400" stopIfTrue="1">
      <formula>$N14&gt;0.15</formula>
    </cfRule>
  </conditionalFormatting>
  <conditionalFormatting sqref="D14">
    <cfRule type="expression" dxfId="35339" priority="397">
      <formula>AND($N14&gt;0.08,$N14&lt;0.15)</formula>
    </cfRule>
    <cfRule type="expression" dxfId="35338" priority="398" stopIfTrue="1">
      <formula>$N14&gt;0.15</formula>
    </cfRule>
  </conditionalFormatting>
  <conditionalFormatting sqref="G14">
    <cfRule type="expression" dxfId="35337" priority="393">
      <formula>AND($N14&gt;0.08,$N14&lt;0.15)</formula>
    </cfRule>
    <cfRule type="expression" dxfId="35336" priority="394" stopIfTrue="1">
      <formula>$N14&gt;0.15</formula>
    </cfRule>
  </conditionalFormatting>
  <conditionalFormatting sqref="G14">
    <cfRule type="expression" dxfId="35335" priority="395">
      <formula>AND($N14&gt;0.08,$N14&lt;0.15)</formula>
    </cfRule>
    <cfRule type="expression" dxfId="35334" priority="396" stopIfTrue="1">
      <formula>$N14&gt;0.15</formula>
    </cfRule>
  </conditionalFormatting>
  <conditionalFormatting sqref="H14">
    <cfRule type="expression" dxfId="35333" priority="391">
      <formula>AND($N14&gt;0.08,$N14&lt;0.15)</formula>
    </cfRule>
    <cfRule type="expression" dxfId="35332" priority="392" stopIfTrue="1">
      <formula>$N14&gt;0.15</formula>
    </cfRule>
  </conditionalFormatting>
  <conditionalFormatting sqref="H14">
    <cfRule type="expression" dxfId="35331" priority="389">
      <formula>AND($N14&gt;0.08,$N14&lt;0.15)</formula>
    </cfRule>
    <cfRule type="expression" dxfId="35330" priority="390" stopIfTrue="1">
      <formula>$N14&gt;0.15</formula>
    </cfRule>
  </conditionalFormatting>
  <conditionalFormatting sqref="H14">
    <cfRule type="expression" dxfId="35329" priority="387">
      <formula>AND($N14&gt;0.08,$N14&lt;0.15)</formula>
    </cfRule>
    <cfRule type="expression" dxfId="35328" priority="388" stopIfTrue="1">
      <formula>$N14&gt;0.15</formula>
    </cfRule>
  </conditionalFormatting>
  <conditionalFormatting sqref="H14">
    <cfRule type="expression" dxfId="35327" priority="385">
      <formula>AND($N14&gt;0.08,$N14&lt;0.15)</formula>
    </cfRule>
    <cfRule type="expression" dxfId="35326" priority="386" stopIfTrue="1">
      <formula>$N14&gt;0.15</formula>
    </cfRule>
  </conditionalFormatting>
  <conditionalFormatting sqref="F15">
    <cfRule type="expression" dxfId="35325" priority="381">
      <formula>AND($N15&gt;0.08,$N15&lt;0.15)</formula>
    </cfRule>
    <cfRule type="expression" dxfId="35324" priority="382" stopIfTrue="1">
      <formula>$N15&gt;0.15</formula>
    </cfRule>
  </conditionalFormatting>
  <conditionalFormatting sqref="F15">
    <cfRule type="expression" dxfId="35323" priority="383">
      <formula>AND($N15&gt;0.08,$N15&lt;0.15)</formula>
    </cfRule>
    <cfRule type="expression" dxfId="35322" priority="384" stopIfTrue="1">
      <formula>$N15&gt;0.15</formula>
    </cfRule>
  </conditionalFormatting>
  <conditionalFormatting sqref="F15">
    <cfRule type="expression" dxfId="35321" priority="379">
      <formula>AND($N15&gt;0.08,$N15&lt;0.15)</formula>
    </cfRule>
    <cfRule type="expression" dxfId="35320" priority="380" stopIfTrue="1">
      <formula>$N15&gt;0.15</formula>
    </cfRule>
  </conditionalFormatting>
  <conditionalFormatting sqref="F15">
    <cfRule type="expression" dxfId="35319" priority="377">
      <formula>AND(#REF!&gt;0.08,#REF!&lt;0.15)</formula>
    </cfRule>
    <cfRule type="expression" dxfId="35318" priority="378" stopIfTrue="1">
      <formula>#REF!&gt;0.15</formula>
    </cfRule>
  </conditionalFormatting>
  <conditionalFormatting sqref="F15">
    <cfRule type="expression" dxfId="35317" priority="375">
      <formula>AND($N15&gt;0.08,$N15&lt;0.15)</formula>
    </cfRule>
    <cfRule type="expression" dxfId="35316" priority="376" stopIfTrue="1">
      <formula>$N15&gt;0.15</formula>
    </cfRule>
  </conditionalFormatting>
  <conditionalFormatting sqref="F15">
    <cfRule type="expression" dxfId="35315" priority="373">
      <formula>AND(#REF!&gt;0.08,#REF!&lt;0.15)</formula>
    </cfRule>
    <cfRule type="expression" dxfId="35314" priority="374" stopIfTrue="1">
      <formula>#REF!&gt;0.15</formula>
    </cfRule>
  </conditionalFormatting>
  <conditionalFormatting sqref="E15">
    <cfRule type="expression" dxfId="35313" priority="369">
      <formula>AND(#REF!&gt;0.08,#REF!&lt;0.15)</formula>
    </cfRule>
    <cfRule type="expression" dxfId="35312" priority="370" stopIfTrue="1">
      <formula>#REF!&gt;0.15</formula>
    </cfRule>
  </conditionalFormatting>
  <conditionalFormatting sqref="E15">
    <cfRule type="expression" dxfId="35311" priority="371">
      <formula>AND($N15&gt;0.08,$N15&lt;0.15)</formula>
    </cfRule>
    <cfRule type="expression" dxfId="35310" priority="372" stopIfTrue="1">
      <formula>$N15&gt;0.15</formula>
    </cfRule>
  </conditionalFormatting>
  <conditionalFormatting sqref="E15">
    <cfRule type="expression" dxfId="35309" priority="367">
      <formula>AND($N15&gt;0.08,$N15&lt;0.15)</formula>
    </cfRule>
    <cfRule type="expression" dxfId="35308" priority="368" stopIfTrue="1">
      <formula>$N15&gt;0.15</formula>
    </cfRule>
  </conditionalFormatting>
  <conditionalFormatting sqref="E15">
    <cfRule type="expression" dxfId="35307" priority="365">
      <formula>AND(#REF!&gt;0.08,#REF!&lt;0.15)</formula>
    </cfRule>
    <cfRule type="expression" dxfId="35306" priority="366" stopIfTrue="1">
      <formula>#REF!&gt;0.15</formula>
    </cfRule>
  </conditionalFormatting>
  <conditionalFormatting sqref="D15">
    <cfRule type="expression" dxfId="35305" priority="363">
      <formula>AND($N15&gt;0.08,$N15&lt;0.15)</formula>
    </cfRule>
    <cfRule type="expression" dxfId="35304" priority="364" stopIfTrue="1">
      <formula>$N15&gt;0.15</formula>
    </cfRule>
  </conditionalFormatting>
  <conditionalFormatting sqref="D15">
    <cfRule type="expression" dxfId="35303" priority="361">
      <formula>AND($N15&gt;0.08,$N15&lt;0.15)</formula>
    </cfRule>
    <cfRule type="expression" dxfId="35302" priority="362" stopIfTrue="1">
      <formula>$N15&gt;0.15</formula>
    </cfRule>
  </conditionalFormatting>
  <conditionalFormatting sqref="G15">
    <cfRule type="expression" dxfId="35301" priority="357">
      <formula>AND($N15&gt;0.08,$N15&lt;0.15)</formula>
    </cfRule>
    <cfRule type="expression" dxfId="35300" priority="358" stopIfTrue="1">
      <formula>$N15&gt;0.15</formula>
    </cfRule>
  </conditionalFormatting>
  <conditionalFormatting sqref="G15">
    <cfRule type="expression" dxfId="35299" priority="359">
      <formula>AND($N15&gt;0.08,$N15&lt;0.15)</formula>
    </cfRule>
    <cfRule type="expression" dxfId="35298" priority="360" stopIfTrue="1">
      <formula>$N15&gt;0.15</formula>
    </cfRule>
  </conditionalFormatting>
  <conditionalFormatting sqref="E15">
    <cfRule type="expression" dxfId="35297" priority="349">
      <formula>AND(#REF!&gt;0.08,#REF!&lt;0.15)</formula>
    </cfRule>
    <cfRule type="expression" dxfId="35296" priority="350" stopIfTrue="1">
      <formula>#REF!&gt;0.15</formula>
    </cfRule>
  </conditionalFormatting>
  <conditionalFormatting sqref="E15">
    <cfRule type="expression" dxfId="35295" priority="351">
      <formula>AND($N15&gt;0.08,$N15&lt;0.15)</formula>
    </cfRule>
    <cfRule type="expression" dxfId="35294" priority="352" stopIfTrue="1">
      <formula>$N15&gt;0.15</formula>
    </cfRule>
  </conditionalFormatting>
  <conditionalFormatting sqref="E15">
    <cfRule type="expression" dxfId="35293" priority="343">
      <formula>AND($N15&gt;0.08,$N15&lt;0.15)</formula>
    </cfRule>
    <cfRule type="expression" dxfId="35292" priority="344" stopIfTrue="1">
      <formula>$N15&gt;0.15</formula>
    </cfRule>
  </conditionalFormatting>
  <conditionalFormatting sqref="F15">
    <cfRule type="expression" dxfId="35291" priority="355">
      <formula>AND($N15&gt;0.08,$N15&lt;0.15)</formula>
    </cfRule>
    <cfRule type="expression" dxfId="35290" priority="356" stopIfTrue="1">
      <formula>$N15&gt;0.15</formula>
    </cfRule>
  </conditionalFormatting>
  <conditionalFormatting sqref="F15">
    <cfRule type="expression" dxfId="35289" priority="353">
      <formula>AND(#REF!&gt;0.08,#REF!&lt;0.15)</formula>
    </cfRule>
    <cfRule type="expression" dxfId="35288" priority="354" stopIfTrue="1">
      <formula>#REF!&gt;0.15</formula>
    </cfRule>
  </conditionalFormatting>
  <conditionalFormatting sqref="F15">
    <cfRule type="expression" dxfId="35287" priority="347">
      <formula>AND($N15&gt;0.08,$N15&lt;0.15)</formula>
    </cfRule>
    <cfRule type="expression" dxfId="35286" priority="348" stopIfTrue="1">
      <formula>$N15&gt;0.15</formula>
    </cfRule>
  </conditionalFormatting>
  <conditionalFormatting sqref="F15">
    <cfRule type="expression" dxfId="35285" priority="345">
      <formula>AND(#REF!&gt;0.08,#REF!&lt;0.15)</formula>
    </cfRule>
    <cfRule type="expression" dxfId="35284" priority="346" stopIfTrue="1">
      <formula>#REF!&gt;0.15</formula>
    </cfRule>
  </conditionalFormatting>
  <conditionalFormatting sqref="E15">
    <cfRule type="expression" dxfId="35283" priority="341">
      <formula>AND(#REF!&gt;0.08,#REF!&lt;0.15)</formula>
    </cfRule>
    <cfRule type="expression" dxfId="35282" priority="342" stopIfTrue="1">
      <formula>#REF!&gt;0.15</formula>
    </cfRule>
  </conditionalFormatting>
  <conditionalFormatting sqref="D15">
    <cfRule type="expression" dxfId="35281" priority="339">
      <formula>AND($N15&gt;0.08,$N15&lt;0.15)</formula>
    </cfRule>
    <cfRule type="expression" dxfId="35280" priority="340" stopIfTrue="1">
      <formula>$N15&gt;0.15</formula>
    </cfRule>
  </conditionalFormatting>
  <conditionalFormatting sqref="D15">
    <cfRule type="expression" dxfId="35279" priority="337">
      <formula>AND($N15&gt;0.08,$N15&lt;0.15)</formula>
    </cfRule>
    <cfRule type="expression" dxfId="35278" priority="338" stopIfTrue="1">
      <formula>$N15&gt;0.15</formula>
    </cfRule>
  </conditionalFormatting>
  <conditionalFormatting sqref="G15">
    <cfRule type="expression" dxfId="35277" priority="333">
      <formula>AND(#REF!&gt;0.08,#REF!&lt;0.15)</formula>
    </cfRule>
    <cfRule type="expression" dxfId="35276" priority="334" stopIfTrue="1">
      <formula>#REF!&gt;0.15</formula>
    </cfRule>
  </conditionalFormatting>
  <conditionalFormatting sqref="G15">
    <cfRule type="expression" dxfId="35275" priority="335">
      <formula>AND($N15&gt;0.08,$N15&lt;0.15)</formula>
    </cfRule>
    <cfRule type="expression" dxfId="35274" priority="336" stopIfTrue="1">
      <formula>$N15&gt;0.15</formula>
    </cfRule>
  </conditionalFormatting>
  <conditionalFormatting sqref="G15">
    <cfRule type="expression" dxfId="35273" priority="331">
      <formula>AND($N15&gt;0.08,$N15&lt;0.15)</formula>
    </cfRule>
    <cfRule type="expression" dxfId="35272" priority="332" stopIfTrue="1">
      <formula>$N15&gt;0.15</formula>
    </cfRule>
  </conditionalFormatting>
  <conditionalFormatting sqref="G15">
    <cfRule type="expression" dxfId="35271" priority="329">
      <formula>AND(#REF!&gt;0.08,#REF!&lt;0.15)</formula>
    </cfRule>
    <cfRule type="expression" dxfId="35270" priority="330" stopIfTrue="1">
      <formula>#REF!&gt;0.15</formula>
    </cfRule>
  </conditionalFormatting>
  <conditionalFormatting sqref="H15">
    <cfRule type="expression" dxfId="35269" priority="327">
      <formula>AND($N15&gt;0.08,$N15&lt;0.15)</formula>
    </cfRule>
    <cfRule type="expression" dxfId="35268" priority="328" stopIfTrue="1">
      <formula>$N15&gt;0.15</formula>
    </cfRule>
  </conditionalFormatting>
  <conditionalFormatting sqref="H15">
    <cfRule type="expression" dxfId="35267" priority="325">
      <formula>AND($N15&gt;0.08,$N15&lt;0.15)</formula>
    </cfRule>
    <cfRule type="expression" dxfId="35266" priority="326" stopIfTrue="1">
      <formula>$N15&gt;0.15</formula>
    </cfRule>
  </conditionalFormatting>
  <conditionalFormatting sqref="H15">
    <cfRule type="expression" dxfId="35265" priority="323">
      <formula>AND($N15&gt;0.08,$N15&lt;0.15)</formula>
    </cfRule>
    <cfRule type="expression" dxfId="35264" priority="324" stopIfTrue="1">
      <formula>$N15&gt;0.15</formula>
    </cfRule>
  </conditionalFormatting>
  <conditionalFormatting sqref="H15">
    <cfRule type="expression" dxfId="35263" priority="321">
      <formula>AND($N15&gt;0.08,$N15&lt;0.15)</formula>
    </cfRule>
    <cfRule type="expression" dxfId="35262" priority="322" stopIfTrue="1">
      <formula>$N15&gt;0.15</formula>
    </cfRule>
  </conditionalFormatting>
  <conditionalFormatting sqref="F16">
    <cfRule type="expression" dxfId="35261" priority="317">
      <formula>AND($N16&gt;0.08,$N16&lt;0.15)</formula>
    </cfRule>
    <cfRule type="expression" dxfId="35260" priority="318" stopIfTrue="1">
      <formula>$N16&gt;0.15</formula>
    </cfRule>
  </conditionalFormatting>
  <conditionalFormatting sqref="F16">
    <cfRule type="expression" dxfId="35259" priority="319">
      <formula>AND($N16&gt;0.08,$N16&lt;0.15)</formula>
    </cfRule>
    <cfRule type="expression" dxfId="35258" priority="320" stopIfTrue="1">
      <formula>$N16&gt;0.15</formula>
    </cfRule>
  </conditionalFormatting>
  <conditionalFormatting sqref="F16">
    <cfRule type="expression" dxfId="35257" priority="315">
      <formula>AND($N16&gt;0.08,$N16&lt;0.15)</formula>
    </cfRule>
    <cfRule type="expression" dxfId="35256" priority="316" stopIfTrue="1">
      <formula>$N16&gt;0.15</formula>
    </cfRule>
  </conditionalFormatting>
  <conditionalFormatting sqref="F16">
    <cfRule type="expression" dxfId="35255" priority="313">
      <formula>AND(#REF!&gt;0.08,#REF!&lt;0.15)</formula>
    </cfRule>
    <cfRule type="expression" dxfId="35254" priority="314" stopIfTrue="1">
      <formula>#REF!&gt;0.15</formula>
    </cfRule>
  </conditionalFormatting>
  <conditionalFormatting sqref="F16">
    <cfRule type="expression" dxfId="35253" priority="311">
      <formula>AND($N16&gt;0.08,$N16&lt;0.15)</formula>
    </cfRule>
    <cfRule type="expression" dxfId="35252" priority="312" stopIfTrue="1">
      <formula>$N16&gt;0.15</formula>
    </cfRule>
  </conditionalFormatting>
  <conditionalFormatting sqref="F16">
    <cfRule type="expression" dxfId="35251" priority="309">
      <formula>AND(#REF!&gt;0.08,#REF!&lt;0.15)</formula>
    </cfRule>
    <cfRule type="expression" dxfId="35250" priority="310" stopIfTrue="1">
      <formula>#REF!&gt;0.15</formula>
    </cfRule>
  </conditionalFormatting>
  <conditionalFormatting sqref="E16">
    <cfRule type="expression" dxfId="35249" priority="305">
      <formula>AND(#REF!&gt;0.08,#REF!&lt;0.15)</formula>
    </cfRule>
    <cfRule type="expression" dxfId="35248" priority="306" stopIfTrue="1">
      <formula>#REF!&gt;0.15</formula>
    </cfRule>
  </conditionalFormatting>
  <conditionalFormatting sqref="E16">
    <cfRule type="expression" dxfId="35247" priority="307">
      <formula>AND($N16&gt;0.08,$N16&lt;0.15)</formula>
    </cfRule>
    <cfRule type="expression" dxfId="35246" priority="308" stopIfTrue="1">
      <formula>$N16&gt;0.15</formula>
    </cfRule>
  </conditionalFormatting>
  <conditionalFormatting sqref="E16">
    <cfRule type="expression" dxfId="35245" priority="303">
      <formula>AND($N16&gt;0.08,$N16&lt;0.15)</formula>
    </cfRule>
    <cfRule type="expression" dxfId="35244" priority="304" stopIfTrue="1">
      <formula>$N16&gt;0.15</formula>
    </cfRule>
  </conditionalFormatting>
  <conditionalFormatting sqref="E16">
    <cfRule type="expression" dxfId="35243" priority="301">
      <formula>AND(#REF!&gt;0.08,#REF!&lt;0.15)</formula>
    </cfRule>
    <cfRule type="expression" dxfId="35242" priority="302" stopIfTrue="1">
      <formula>#REF!&gt;0.15</formula>
    </cfRule>
  </conditionalFormatting>
  <conditionalFormatting sqref="D16">
    <cfRule type="expression" dxfId="35241" priority="299">
      <formula>AND($N16&gt;0.08,$N16&lt;0.15)</formula>
    </cfRule>
    <cfRule type="expression" dxfId="35240" priority="300" stopIfTrue="1">
      <formula>$N16&gt;0.15</formula>
    </cfRule>
  </conditionalFormatting>
  <conditionalFormatting sqref="D16">
    <cfRule type="expression" dxfId="35239" priority="297">
      <formula>AND($N16&gt;0.08,$N16&lt;0.15)</formula>
    </cfRule>
    <cfRule type="expression" dxfId="35238" priority="298" stopIfTrue="1">
      <formula>$N16&gt;0.15</formula>
    </cfRule>
  </conditionalFormatting>
  <conditionalFormatting sqref="G16">
    <cfRule type="expression" dxfId="35237" priority="293">
      <formula>AND($N16&gt;0.08,$N16&lt;0.15)</formula>
    </cfRule>
    <cfRule type="expression" dxfId="35236" priority="294" stopIfTrue="1">
      <formula>$N16&gt;0.15</formula>
    </cfRule>
  </conditionalFormatting>
  <conditionalFormatting sqref="G16">
    <cfRule type="expression" dxfId="35235" priority="295">
      <formula>AND($N16&gt;0.08,$N16&lt;0.15)</formula>
    </cfRule>
    <cfRule type="expression" dxfId="35234" priority="296" stopIfTrue="1">
      <formula>$N16&gt;0.15</formula>
    </cfRule>
  </conditionalFormatting>
  <conditionalFormatting sqref="E16">
    <cfRule type="expression" dxfId="35233" priority="285">
      <formula>AND(#REF!&gt;0.08,#REF!&lt;0.15)</formula>
    </cfRule>
    <cfRule type="expression" dxfId="35232" priority="286" stopIfTrue="1">
      <formula>#REF!&gt;0.15</formula>
    </cfRule>
  </conditionalFormatting>
  <conditionalFormatting sqref="E16">
    <cfRule type="expression" dxfId="35231" priority="287">
      <formula>AND($N16&gt;0.08,$N16&lt;0.15)</formula>
    </cfRule>
    <cfRule type="expression" dxfId="35230" priority="288" stopIfTrue="1">
      <formula>$N16&gt;0.15</formula>
    </cfRule>
  </conditionalFormatting>
  <conditionalFormatting sqref="E16">
    <cfRule type="expression" dxfId="35229" priority="279">
      <formula>AND($N16&gt;0.08,$N16&lt;0.15)</formula>
    </cfRule>
    <cfRule type="expression" dxfId="35228" priority="280" stopIfTrue="1">
      <formula>$N16&gt;0.15</formula>
    </cfRule>
  </conditionalFormatting>
  <conditionalFormatting sqref="F16">
    <cfRule type="expression" dxfId="35227" priority="291">
      <formula>AND($N16&gt;0.08,$N16&lt;0.15)</formula>
    </cfRule>
    <cfRule type="expression" dxfId="35226" priority="292" stopIfTrue="1">
      <formula>$N16&gt;0.15</formula>
    </cfRule>
  </conditionalFormatting>
  <conditionalFormatting sqref="F16">
    <cfRule type="expression" dxfId="35225" priority="289">
      <formula>AND(#REF!&gt;0.08,#REF!&lt;0.15)</formula>
    </cfRule>
    <cfRule type="expression" dxfId="35224" priority="290" stopIfTrue="1">
      <formula>#REF!&gt;0.15</formula>
    </cfRule>
  </conditionalFormatting>
  <conditionalFormatting sqref="F16">
    <cfRule type="expression" dxfId="35223" priority="283">
      <formula>AND($N16&gt;0.08,$N16&lt;0.15)</formula>
    </cfRule>
    <cfRule type="expression" dxfId="35222" priority="284" stopIfTrue="1">
      <formula>$N16&gt;0.15</formula>
    </cfRule>
  </conditionalFormatting>
  <conditionalFormatting sqref="F16">
    <cfRule type="expression" dxfId="35221" priority="281">
      <formula>AND(#REF!&gt;0.08,#REF!&lt;0.15)</formula>
    </cfRule>
    <cfRule type="expression" dxfId="35220" priority="282" stopIfTrue="1">
      <formula>#REF!&gt;0.15</formula>
    </cfRule>
  </conditionalFormatting>
  <conditionalFormatting sqref="E16">
    <cfRule type="expression" dxfId="35219" priority="277">
      <formula>AND(#REF!&gt;0.08,#REF!&lt;0.15)</formula>
    </cfRule>
    <cfRule type="expression" dxfId="35218" priority="278" stopIfTrue="1">
      <formula>#REF!&gt;0.15</formula>
    </cfRule>
  </conditionalFormatting>
  <conditionalFormatting sqref="D16">
    <cfRule type="expression" dxfId="35217" priority="275">
      <formula>AND($N16&gt;0.08,$N16&lt;0.15)</formula>
    </cfRule>
    <cfRule type="expression" dxfId="35216" priority="276" stopIfTrue="1">
      <formula>$N16&gt;0.15</formula>
    </cfRule>
  </conditionalFormatting>
  <conditionalFormatting sqref="D16">
    <cfRule type="expression" dxfId="35215" priority="273">
      <formula>AND($N16&gt;0.08,$N16&lt;0.15)</formula>
    </cfRule>
    <cfRule type="expression" dxfId="35214" priority="274" stopIfTrue="1">
      <formula>$N16&gt;0.15</formula>
    </cfRule>
  </conditionalFormatting>
  <conditionalFormatting sqref="G16">
    <cfRule type="expression" dxfId="35213" priority="269">
      <formula>AND(#REF!&gt;0.08,#REF!&lt;0.15)</formula>
    </cfRule>
    <cfRule type="expression" dxfId="35212" priority="270" stopIfTrue="1">
      <formula>#REF!&gt;0.15</formula>
    </cfRule>
  </conditionalFormatting>
  <conditionalFormatting sqref="G16">
    <cfRule type="expression" dxfId="35211" priority="271">
      <formula>AND($N16&gt;0.08,$N16&lt;0.15)</formula>
    </cfRule>
    <cfRule type="expression" dxfId="35210" priority="272" stopIfTrue="1">
      <formula>$N16&gt;0.15</formula>
    </cfRule>
  </conditionalFormatting>
  <conditionalFormatting sqref="G16">
    <cfRule type="expression" dxfId="35209" priority="267">
      <formula>AND($N16&gt;0.08,$N16&lt;0.15)</formula>
    </cfRule>
    <cfRule type="expression" dxfId="35208" priority="268" stopIfTrue="1">
      <formula>$N16&gt;0.15</formula>
    </cfRule>
  </conditionalFormatting>
  <conditionalFormatting sqref="G16">
    <cfRule type="expression" dxfId="35207" priority="265">
      <formula>AND(#REF!&gt;0.08,#REF!&lt;0.15)</formula>
    </cfRule>
    <cfRule type="expression" dxfId="35206" priority="266" stopIfTrue="1">
      <formula>#REF!&gt;0.15</formula>
    </cfRule>
  </conditionalFormatting>
  <conditionalFormatting sqref="H16">
    <cfRule type="expression" dxfId="35205" priority="263">
      <formula>AND($N16&gt;0.08,$N16&lt;0.15)</formula>
    </cfRule>
    <cfRule type="expression" dxfId="35204" priority="264" stopIfTrue="1">
      <formula>$N16&gt;0.15</formula>
    </cfRule>
  </conditionalFormatting>
  <conditionalFormatting sqref="H16">
    <cfRule type="expression" dxfId="35203" priority="261">
      <formula>AND($N16&gt;0.08,$N16&lt;0.15)</formula>
    </cfRule>
    <cfRule type="expression" dxfId="35202" priority="262" stopIfTrue="1">
      <formula>$N16&gt;0.15</formula>
    </cfRule>
  </conditionalFormatting>
  <conditionalFormatting sqref="H16">
    <cfRule type="expression" dxfId="35201" priority="259">
      <formula>AND($N16&gt;0.08,$N16&lt;0.15)</formula>
    </cfRule>
    <cfRule type="expression" dxfId="35200" priority="260" stopIfTrue="1">
      <formula>$N16&gt;0.15</formula>
    </cfRule>
  </conditionalFormatting>
  <conditionalFormatting sqref="H16">
    <cfRule type="expression" dxfId="35199" priority="257">
      <formula>AND($N16&gt;0.08,$N16&lt;0.15)</formula>
    </cfRule>
    <cfRule type="expression" dxfId="35198" priority="258" stopIfTrue="1">
      <formula>$N16&gt;0.15</formula>
    </cfRule>
  </conditionalFormatting>
  <conditionalFormatting sqref="H17">
    <cfRule type="expression" dxfId="35197" priority="255">
      <formula>AND($N17&gt;0.08,$N17&lt;0.15)</formula>
    </cfRule>
    <cfRule type="expression" dxfId="35196" priority="256" stopIfTrue="1">
      <formula>$N17&gt;0.15</formula>
    </cfRule>
  </conditionalFormatting>
  <conditionalFormatting sqref="H17">
    <cfRule type="expression" dxfId="35195" priority="253">
      <formula>AND($N17&gt;0.08,$N17&lt;0.15)</formula>
    </cfRule>
    <cfRule type="expression" dxfId="35194" priority="254" stopIfTrue="1">
      <formula>$N17&gt;0.15</formula>
    </cfRule>
  </conditionalFormatting>
  <conditionalFormatting sqref="E17">
    <cfRule type="expression" dxfId="35193" priority="245">
      <formula>AND(#REF!&gt;0.08,#REF!&lt;0.15)</formula>
    </cfRule>
    <cfRule type="expression" dxfId="35192" priority="246" stopIfTrue="1">
      <formula>#REF!&gt;0.15</formula>
    </cfRule>
  </conditionalFormatting>
  <conditionalFormatting sqref="E17">
    <cfRule type="expression" dxfId="35191" priority="247">
      <formula>AND($N17&gt;0.08,$N17&lt;0.15)</formula>
    </cfRule>
    <cfRule type="expression" dxfId="35190" priority="248" stopIfTrue="1">
      <formula>$N17&gt;0.15</formula>
    </cfRule>
  </conditionalFormatting>
  <conditionalFormatting sqref="E17">
    <cfRule type="expression" dxfId="35189" priority="239">
      <formula>AND($N17&gt;0.08,$N17&lt;0.15)</formula>
    </cfRule>
    <cfRule type="expression" dxfId="35188" priority="240" stopIfTrue="1">
      <formula>$N17&gt;0.15</formula>
    </cfRule>
  </conditionalFormatting>
  <conditionalFormatting sqref="F17">
    <cfRule type="expression" dxfId="35187" priority="251">
      <formula>AND($N17&gt;0.08,$N17&lt;0.15)</formula>
    </cfRule>
    <cfRule type="expression" dxfId="35186" priority="252" stopIfTrue="1">
      <formula>$N17&gt;0.15</formula>
    </cfRule>
  </conditionalFormatting>
  <conditionalFormatting sqref="F17">
    <cfRule type="expression" dxfId="35185" priority="249">
      <formula>AND(#REF!&gt;0.08,#REF!&lt;0.15)</formula>
    </cfRule>
    <cfRule type="expression" dxfId="35184" priority="250" stopIfTrue="1">
      <formula>#REF!&gt;0.15</formula>
    </cfRule>
  </conditionalFormatting>
  <conditionalFormatting sqref="F17">
    <cfRule type="expression" dxfId="35183" priority="243">
      <formula>AND($N17&gt;0.08,$N17&lt;0.15)</formula>
    </cfRule>
    <cfRule type="expression" dxfId="35182" priority="244" stopIfTrue="1">
      <formula>$N17&gt;0.15</formula>
    </cfRule>
  </conditionalFormatting>
  <conditionalFormatting sqref="F17">
    <cfRule type="expression" dxfId="35181" priority="241">
      <formula>AND(#REF!&gt;0.08,#REF!&lt;0.15)</formula>
    </cfRule>
    <cfRule type="expression" dxfId="35180" priority="242" stopIfTrue="1">
      <formula>#REF!&gt;0.15</formula>
    </cfRule>
  </conditionalFormatting>
  <conditionalFormatting sqref="E17">
    <cfRule type="expression" dxfId="35179" priority="237">
      <formula>AND(#REF!&gt;0.08,#REF!&lt;0.15)</formula>
    </cfRule>
    <cfRule type="expression" dxfId="35178" priority="238" stopIfTrue="1">
      <formula>#REF!&gt;0.15</formula>
    </cfRule>
  </conditionalFormatting>
  <conditionalFormatting sqref="D17">
    <cfRule type="expression" dxfId="35177" priority="235">
      <formula>AND($N17&gt;0.08,$N17&lt;0.15)</formula>
    </cfRule>
    <cfRule type="expression" dxfId="35176" priority="236" stopIfTrue="1">
      <formula>$N17&gt;0.15</formula>
    </cfRule>
  </conditionalFormatting>
  <conditionalFormatting sqref="D17">
    <cfRule type="expression" dxfId="35175" priority="233">
      <formula>AND($N17&gt;0.08,$N17&lt;0.15)</formula>
    </cfRule>
    <cfRule type="expression" dxfId="35174" priority="234" stopIfTrue="1">
      <formula>$N17&gt;0.15</formula>
    </cfRule>
  </conditionalFormatting>
  <conditionalFormatting sqref="G17">
    <cfRule type="expression" dxfId="35173" priority="229">
      <formula>AND(#REF!&gt;0.08,#REF!&lt;0.15)</formula>
    </cfRule>
    <cfRule type="expression" dxfId="35172" priority="230" stopIfTrue="1">
      <formula>#REF!&gt;0.15</formula>
    </cfRule>
  </conditionalFormatting>
  <conditionalFormatting sqref="G17">
    <cfRule type="expression" dxfId="35171" priority="231">
      <formula>AND($N17&gt;0.08,$N17&lt;0.15)</formula>
    </cfRule>
    <cfRule type="expression" dxfId="35170" priority="232" stopIfTrue="1">
      <formula>$N17&gt;0.15</formula>
    </cfRule>
  </conditionalFormatting>
  <conditionalFormatting sqref="G17">
    <cfRule type="expression" dxfId="35169" priority="227">
      <formula>AND($N17&gt;0.08,$N17&lt;0.15)</formula>
    </cfRule>
    <cfRule type="expression" dxfId="35168" priority="228" stopIfTrue="1">
      <formula>$N17&gt;0.15</formula>
    </cfRule>
  </conditionalFormatting>
  <conditionalFormatting sqref="G17">
    <cfRule type="expression" dxfId="35167" priority="225">
      <formula>AND(#REF!&gt;0.08,#REF!&lt;0.15)</formula>
    </cfRule>
    <cfRule type="expression" dxfId="35166" priority="226" stopIfTrue="1">
      <formula>#REF!&gt;0.15</formula>
    </cfRule>
  </conditionalFormatting>
  <conditionalFormatting sqref="G17">
    <cfRule type="expression" dxfId="35165" priority="221">
      <formula>AND($N17&gt;0.08,$N17&lt;0.15)</formula>
    </cfRule>
    <cfRule type="expression" dxfId="35164" priority="222" stopIfTrue="1">
      <formula>$N17&gt;0.15</formula>
    </cfRule>
  </conditionalFormatting>
  <conditionalFormatting sqref="G17">
    <cfRule type="expression" dxfId="35163" priority="223">
      <formula>AND($N17&gt;0.08,$N17&lt;0.15)</formula>
    </cfRule>
    <cfRule type="expression" dxfId="35162" priority="224" stopIfTrue="1">
      <formula>$N17&gt;0.15</formula>
    </cfRule>
  </conditionalFormatting>
  <conditionalFormatting sqref="E17">
    <cfRule type="expression" dxfId="35161" priority="217">
      <formula>AND(#REF!&gt;0.08,#REF!&lt;0.15)</formula>
    </cfRule>
    <cfRule type="expression" dxfId="35160" priority="218" stopIfTrue="1">
      <formula>#REF!&gt;0.15</formula>
    </cfRule>
  </conditionalFormatting>
  <conditionalFormatting sqref="E17">
    <cfRule type="expression" dxfId="35159" priority="219">
      <formula>AND($N17&gt;0.08,$N17&lt;0.15)</formula>
    </cfRule>
    <cfRule type="expression" dxfId="35158" priority="220" stopIfTrue="1">
      <formula>$N17&gt;0.15</formula>
    </cfRule>
  </conditionalFormatting>
  <conditionalFormatting sqref="E17">
    <cfRule type="expression" dxfId="35157" priority="215">
      <formula>AND($N17&gt;0.08,$N17&lt;0.15)</formula>
    </cfRule>
    <cfRule type="expression" dxfId="35156" priority="216" stopIfTrue="1">
      <formula>$N17&gt;0.15</formula>
    </cfRule>
  </conditionalFormatting>
  <conditionalFormatting sqref="E17">
    <cfRule type="expression" dxfId="35155" priority="213">
      <formula>AND(#REF!&gt;0.08,#REF!&lt;0.15)</formula>
    </cfRule>
    <cfRule type="expression" dxfId="35154" priority="214" stopIfTrue="1">
      <formula>#REF!&gt;0.15</formula>
    </cfRule>
  </conditionalFormatting>
  <conditionalFormatting sqref="D17">
    <cfRule type="expression" dxfId="35153" priority="211">
      <formula>AND($N17&gt;0.08,$N17&lt;0.15)</formula>
    </cfRule>
    <cfRule type="expression" dxfId="35152" priority="212" stopIfTrue="1">
      <formula>$N17&gt;0.15</formula>
    </cfRule>
  </conditionalFormatting>
  <conditionalFormatting sqref="D17">
    <cfRule type="expression" dxfId="35151" priority="209">
      <formula>AND($N17&gt;0.08,$N17&lt;0.15)</formula>
    </cfRule>
    <cfRule type="expression" dxfId="35150" priority="210" stopIfTrue="1">
      <formula>$N17&gt;0.15</formula>
    </cfRule>
  </conditionalFormatting>
  <conditionalFormatting sqref="F17">
    <cfRule type="expression" dxfId="35149" priority="205">
      <formula>AND($N17&gt;0.08,$N17&lt;0.15)</formula>
    </cfRule>
    <cfRule type="expression" dxfId="35148" priority="206" stopIfTrue="1">
      <formula>$N17&gt;0.15</formula>
    </cfRule>
  </conditionalFormatting>
  <conditionalFormatting sqref="F17">
    <cfRule type="expression" dxfId="35147" priority="207">
      <formula>AND($N17&gt;0.08,$N17&lt;0.15)</formula>
    </cfRule>
    <cfRule type="expression" dxfId="35146" priority="208" stopIfTrue="1">
      <formula>$N17&gt;0.15</formula>
    </cfRule>
  </conditionalFormatting>
  <conditionalFormatting sqref="F17">
    <cfRule type="expression" dxfId="35145" priority="203">
      <formula>AND($N17&gt;0.08,$N17&lt;0.15)</formula>
    </cfRule>
    <cfRule type="expression" dxfId="35144" priority="204" stopIfTrue="1">
      <formula>$N17&gt;0.15</formula>
    </cfRule>
  </conditionalFormatting>
  <conditionalFormatting sqref="F17">
    <cfRule type="expression" dxfId="35143" priority="201">
      <formula>AND(#REF!&gt;0.08,#REF!&lt;0.15)</formula>
    </cfRule>
    <cfRule type="expression" dxfId="35142" priority="202" stopIfTrue="1">
      <formula>#REF!&gt;0.15</formula>
    </cfRule>
  </conditionalFormatting>
  <conditionalFormatting sqref="F17">
    <cfRule type="expression" dxfId="35141" priority="199">
      <formula>AND($N17&gt;0.08,$N17&lt;0.15)</formula>
    </cfRule>
    <cfRule type="expression" dxfId="35140" priority="200" stopIfTrue="1">
      <formula>$N17&gt;0.15</formula>
    </cfRule>
  </conditionalFormatting>
  <conditionalFormatting sqref="F17">
    <cfRule type="expression" dxfId="35139" priority="197">
      <formula>AND(#REF!&gt;0.08,#REF!&lt;0.15)</formula>
    </cfRule>
    <cfRule type="expression" dxfId="35138" priority="198" stopIfTrue="1">
      <formula>#REF!&gt;0.15</formula>
    </cfRule>
  </conditionalFormatting>
  <conditionalFormatting sqref="H17">
    <cfRule type="expression" dxfId="35137" priority="195">
      <formula>AND($N17&gt;0.08,$N17&lt;0.15)</formula>
    </cfRule>
    <cfRule type="expression" dxfId="35136" priority="196" stopIfTrue="1">
      <formula>$N17&gt;0.15</formula>
    </cfRule>
  </conditionalFormatting>
  <conditionalFormatting sqref="H17">
    <cfRule type="expression" dxfId="35135" priority="193">
      <formula>AND($N17&gt;0.08,$N17&lt;0.15)</formula>
    </cfRule>
    <cfRule type="expression" dxfId="35134" priority="194" stopIfTrue="1">
      <formula>$N17&gt;0.15</formula>
    </cfRule>
  </conditionalFormatting>
  <conditionalFormatting sqref="H18">
    <cfRule type="expression" dxfId="35133" priority="191">
      <formula>AND($N18&gt;0.08,$N18&lt;0.15)</formula>
    </cfRule>
    <cfRule type="expression" dxfId="35132" priority="192" stopIfTrue="1">
      <formula>$N18&gt;0.15</formula>
    </cfRule>
  </conditionalFormatting>
  <conditionalFormatting sqref="H18">
    <cfRule type="expression" dxfId="35131" priority="189">
      <formula>AND($N18&gt;0.08,$N18&lt;0.15)</formula>
    </cfRule>
    <cfRule type="expression" dxfId="35130" priority="190" stopIfTrue="1">
      <formula>$N18&gt;0.15</formula>
    </cfRule>
  </conditionalFormatting>
  <conditionalFormatting sqref="E18">
    <cfRule type="expression" dxfId="35129" priority="181">
      <formula>AND(#REF!&gt;0.08,#REF!&lt;0.15)</formula>
    </cfRule>
    <cfRule type="expression" dxfId="35128" priority="182" stopIfTrue="1">
      <formula>#REF!&gt;0.15</formula>
    </cfRule>
  </conditionalFormatting>
  <conditionalFormatting sqref="E18">
    <cfRule type="expression" dxfId="35127" priority="183">
      <formula>AND($N18&gt;0.08,$N18&lt;0.15)</formula>
    </cfRule>
    <cfRule type="expression" dxfId="35126" priority="184" stopIfTrue="1">
      <formula>$N18&gt;0.15</formula>
    </cfRule>
  </conditionalFormatting>
  <conditionalFormatting sqref="E18">
    <cfRule type="expression" dxfId="35125" priority="175">
      <formula>AND($N18&gt;0.08,$N18&lt;0.15)</formula>
    </cfRule>
    <cfRule type="expression" dxfId="35124" priority="176" stopIfTrue="1">
      <formula>$N18&gt;0.15</formula>
    </cfRule>
  </conditionalFormatting>
  <conditionalFormatting sqref="F18">
    <cfRule type="expression" dxfId="35123" priority="187">
      <formula>AND($N18&gt;0.08,$N18&lt;0.15)</formula>
    </cfRule>
    <cfRule type="expression" dxfId="35122" priority="188" stopIfTrue="1">
      <formula>$N18&gt;0.15</formula>
    </cfRule>
  </conditionalFormatting>
  <conditionalFormatting sqref="F18">
    <cfRule type="expression" dxfId="35121" priority="185">
      <formula>AND(#REF!&gt;0.08,#REF!&lt;0.15)</formula>
    </cfRule>
    <cfRule type="expression" dxfId="35120" priority="186" stopIfTrue="1">
      <formula>#REF!&gt;0.15</formula>
    </cfRule>
  </conditionalFormatting>
  <conditionalFormatting sqref="F18">
    <cfRule type="expression" dxfId="35119" priority="179">
      <formula>AND($N18&gt;0.08,$N18&lt;0.15)</formula>
    </cfRule>
    <cfRule type="expression" dxfId="35118" priority="180" stopIfTrue="1">
      <formula>$N18&gt;0.15</formula>
    </cfRule>
  </conditionalFormatting>
  <conditionalFormatting sqref="F18">
    <cfRule type="expression" dxfId="35117" priority="177">
      <formula>AND(#REF!&gt;0.08,#REF!&lt;0.15)</formula>
    </cfRule>
    <cfRule type="expression" dxfId="35116" priority="178" stopIfTrue="1">
      <formula>#REF!&gt;0.15</formula>
    </cfRule>
  </conditionalFormatting>
  <conditionalFormatting sqref="E18">
    <cfRule type="expression" dxfId="35115" priority="173">
      <formula>AND(#REF!&gt;0.08,#REF!&lt;0.15)</formula>
    </cfRule>
    <cfRule type="expression" dxfId="35114" priority="174" stopIfTrue="1">
      <formula>#REF!&gt;0.15</formula>
    </cfRule>
  </conditionalFormatting>
  <conditionalFormatting sqref="D18">
    <cfRule type="expression" dxfId="35113" priority="171">
      <formula>AND($N18&gt;0.08,$N18&lt;0.15)</formula>
    </cfRule>
    <cfRule type="expression" dxfId="35112" priority="172" stopIfTrue="1">
      <formula>$N18&gt;0.15</formula>
    </cfRule>
  </conditionalFormatting>
  <conditionalFormatting sqref="D18">
    <cfRule type="expression" dxfId="35111" priority="169">
      <formula>AND($N18&gt;0.08,$N18&lt;0.15)</formula>
    </cfRule>
    <cfRule type="expression" dxfId="35110" priority="170" stopIfTrue="1">
      <formula>$N18&gt;0.15</formula>
    </cfRule>
  </conditionalFormatting>
  <conditionalFormatting sqref="G18">
    <cfRule type="expression" dxfId="35109" priority="165">
      <formula>AND(#REF!&gt;0.08,#REF!&lt;0.15)</formula>
    </cfRule>
    <cfRule type="expression" dxfId="35108" priority="166" stopIfTrue="1">
      <formula>#REF!&gt;0.15</formula>
    </cfRule>
  </conditionalFormatting>
  <conditionalFormatting sqref="G18">
    <cfRule type="expression" dxfId="35107" priority="167">
      <formula>AND($N18&gt;0.08,$N18&lt;0.15)</formula>
    </cfRule>
    <cfRule type="expression" dxfId="35106" priority="168" stopIfTrue="1">
      <formula>$N18&gt;0.15</formula>
    </cfRule>
  </conditionalFormatting>
  <conditionalFormatting sqref="G18">
    <cfRule type="expression" dxfId="35105" priority="163">
      <formula>AND($N18&gt;0.08,$N18&lt;0.15)</formula>
    </cfRule>
    <cfRule type="expression" dxfId="35104" priority="164" stopIfTrue="1">
      <formula>$N18&gt;0.15</formula>
    </cfRule>
  </conditionalFormatting>
  <conditionalFormatting sqref="G18">
    <cfRule type="expression" dxfId="35103" priority="161">
      <formula>AND(#REF!&gt;0.08,#REF!&lt;0.15)</formula>
    </cfRule>
    <cfRule type="expression" dxfId="35102" priority="162" stopIfTrue="1">
      <formula>#REF!&gt;0.15</formula>
    </cfRule>
  </conditionalFormatting>
  <conditionalFormatting sqref="G18">
    <cfRule type="expression" dxfId="35101" priority="157">
      <formula>AND($N18&gt;0.08,$N18&lt;0.15)</formula>
    </cfRule>
    <cfRule type="expression" dxfId="35100" priority="158" stopIfTrue="1">
      <formula>$N18&gt;0.15</formula>
    </cfRule>
  </conditionalFormatting>
  <conditionalFormatting sqref="G18">
    <cfRule type="expression" dxfId="35099" priority="159">
      <formula>AND($N18&gt;0.08,$N18&lt;0.15)</formula>
    </cfRule>
    <cfRule type="expression" dxfId="35098" priority="160" stopIfTrue="1">
      <formula>$N18&gt;0.15</formula>
    </cfRule>
  </conditionalFormatting>
  <conditionalFormatting sqref="E18">
    <cfRule type="expression" dxfId="35097" priority="153">
      <formula>AND(#REF!&gt;0.08,#REF!&lt;0.15)</formula>
    </cfRule>
    <cfRule type="expression" dxfId="35096" priority="154" stopIfTrue="1">
      <formula>#REF!&gt;0.15</formula>
    </cfRule>
  </conditionalFormatting>
  <conditionalFormatting sqref="E18">
    <cfRule type="expression" dxfId="35095" priority="155">
      <formula>AND($N18&gt;0.08,$N18&lt;0.15)</formula>
    </cfRule>
    <cfRule type="expression" dxfId="35094" priority="156" stopIfTrue="1">
      <formula>$N18&gt;0.15</formula>
    </cfRule>
  </conditionalFormatting>
  <conditionalFormatting sqref="E18">
    <cfRule type="expression" dxfId="35093" priority="151">
      <formula>AND($N18&gt;0.08,$N18&lt;0.15)</formula>
    </cfRule>
    <cfRule type="expression" dxfId="35092" priority="152" stopIfTrue="1">
      <formula>$N18&gt;0.15</formula>
    </cfRule>
  </conditionalFormatting>
  <conditionalFormatting sqref="E18">
    <cfRule type="expression" dxfId="35091" priority="149">
      <formula>AND(#REF!&gt;0.08,#REF!&lt;0.15)</formula>
    </cfRule>
    <cfRule type="expression" dxfId="35090" priority="150" stopIfTrue="1">
      <formula>#REF!&gt;0.15</formula>
    </cfRule>
  </conditionalFormatting>
  <conditionalFormatting sqref="D18">
    <cfRule type="expression" dxfId="35089" priority="147">
      <formula>AND($N18&gt;0.08,$N18&lt;0.15)</formula>
    </cfRule>
    <cfRule type="expression" dxfId="35088" priority="148" stopIfTrue="1">
      <formula>$N18&gt;0.15</formula>
    </cfRule>
  </conditionalFormatting>
  <conditionalFormatting sqref="D18">
    <cfRule type="expression" dxfId="35087" priority="145">
      <formula>AND($N18&gt;0.08,$N18&lt;0.15)</formula>
    </cfRule>
    <cfRule type="expression" dxfId="35086" priority="146" stopIfTrue="1">
      <formula>$N18&gt;0.15</formula>
    </cfRule>
  </conditionalFormatting>
  <conditionalFormatting sqref="F18">
    <cfRule type="expression" dxfId="35085" priority="141">
      <formula>AND($N18&gt;0.08,$N18&lt;0.15)</formula>
    </cfRule>
    <cfRule type="expression" dxfId="35084" priority="142" stopIfTrue="1">
      <formula>$N18&gt;0.15</formula>
    </cfRule>
  </conditionalFormatting>
  <conditionalFormatting sqref="F18">
    <cfRule type="expression" dxfId="35083" priority="143">
      <formula>AND($N18&gt;0.08,$N18&lt;0.15)</formula>
    </cfRule>
    <cfRule type="expression" dxfId="35082" priority="144" stopIfTrue="1">
      <formula>$N18&gt;0.15</formula>
    </cfRule>
  </conditionalFormatting>
  <conditionalFormatting sqref="F18">
    <cfRule type="expression" dxfId="35081" priority="139">
      <formula>AND($N18&gt;0.08,$N18&lt;0.15)</formula>
    </cfRule>
    <cfRule type="expression" dxfId="35080" priority="140" stopIfTrue="1">
      <formula>$N18&gt;0.15</formula>
    </cfRule>
  </conditionalFormatting>
  <conditionalFormatting sqref="F18">
    <cfRule type="expression" dxfId="35079" priority="137">
      <formula>AND(#REF!&gt;0.08,#REF!&lt;0.15)</formula>
    </cfRule>
    <cfRule type="expression" dxfId="35078" priority="138" stopIfTrue="1">
      <formula>#REF!&gt;0.15</formula>
    </cfRule>
  </conditionalFormatting>
  <conditionalFormatting sqref="F18">
    <cfRule type="expression" dxfId="35077" priority="135">
      <formula>AND($N18&gt;0.08,$N18&lt;0.15)</formula>
    </cfRule>
    <cfRule type="expression" dxfId="35076" priority="136" stopIfTrue="1">
      <formula>$N18&gt;0.15</formula>
    </cfRule>
  </conditionalFormatting>
  <conditionalFormatting sqref="F18">
    <cfRule type="expression" dxfId="35075" priority="133">
      <formula>AND(#REF!&gt;0.08,#REF!&lt;0.15)</formula>
    </cfRule>
    <cfRule type="expression" dxfId="35074" priority="134" stopIfTrue="1">
      <formula>#REF!&gt;0.15</formula>
    </cfRule>
  </conditionalFormatting>
  <conditionalFormatting sqref="H18">
    <cfRule type="expression" dxfId="35073" priority="131">
      <formula>AND($N18&gt;0.08,$N18&lt;0.15)</formula>
    </cfRule>
    <cfRule type="expression" dxfId="35072" priority="132" stopIfTrue="1">
      <formula>$N18&gt;0.15</formula>
    </cfRule>
  </conditionalFormatting>
  <conditionalFormatting sqref="H18">
    <cfRule type="expression" dxfId="35071" priority="129">
      <formula>AND($N18&gt;0.08,$N18&lt;0.15)</formula>
    </cfRule>
    <cfRule type="expression" dxfId="35070" priority="130" stopIfTrue="1">
      <formula>$N18&gt;0.15</formula>
    </cfRule>
  </conditionalFormatting>
  <conditionalFormatting sqref="F20">
    <cfRule type="expression" dxfId="35069" priority="125">
      <formula>AND($N20&gt;0.08,$N20&lt;0.15)</formula>
    </cfRule>
    <cfRule type="expression" dxfId="35068" priority="126" stopIfTrue="1">
      <formula>$N20&gt;0.15</formula>
    </cfRule>
  </conditionalFormatting>
  <conditionalFormatting sqref="F20">
    <cfRule type="expression" dxfId="35067" priority="127">
      <formula>AND($N20&gt;0.08,$N20&lt;0.15)</formula>
    </cfRule>
    <cfRule type="expression" dxfId="35066" priority="128" stopIfTrue="1">
      <formula>$N20&gt;0.15</formula>
    </cfRule>
  </conditionalFormatting>
  <conditionalFormatting sqref="F20">
    <cfRule type="expression" dxfId="35065" priority="123">
      <formula>AND($N20&gt;0.08,$N20&lt;0.15)</formula>
    </cfRule>
    <cfRule type="expression" dxfId="35064" priority="124" stopIfTrue="1">
      <formula>$N20&gt;0.15</formula>
    </cfRule>
  </conditionalFormatting>
  <conditionalFormatting sqref="F20">
    <cfRule type="expression" dxfId="35063" priority="121">
      <formula>AND(#REF!&gt;0.08,#REF!&lt;0.15)</formula>
    </cfRule>
    <cfRule type="expression" dxfId="35062" priority="122" stopIfTrue="1">
      <formula>#REF!&gt;0.15</formula>
    </cfRule>
  </conditionalFormatting>
  <conditionalFormatting sqref="F20">
    <cfRule type="expression" dxfId="35061" priority="119">
      <formula>AND($N20&gt;0.08,$N20&lt;0.15)</formula>
    </cfRule>
    <cfRule type="expression" dxfId="35060" priority="120" stopIfTrue="1">
      <formula>$N20&gt;0.15</formula>
    </cfRule>
  </conditionalFormatting>
  <conditionalFormatting sqref="F20">
    <cfRule type="expression" dxfId="35059" priority="117">
      <formula>AND(#REF!&gt;0.08,#REF!&lt;0.15)</formula>
    </cfRule>
    <cfRule type="expression" dxfId="35058" priority="118" stopIfTrue="1">
      <formula>#REF!&gt;0.15</formula>
    </cfRule>
  </conditionalFormatting>
  <conditionalFormatting sqref="E20">
    <cfRule type="expression" dxfId="35057" priority="113">
      <formula>AND(#REF!&gt;0.08,#REF!&lt;0.15)</formula>
    </cfRule>
    <cfRule type="expression" dxfId="35056" priority="114" stopIfTrue="1">
      <formula>#REF!&gt;0.15</formula>
    </cfRule>
  </conditionalFormatting>
  <conditionalFormatting sqref="E20">
    <cfRule type="expression" dxfId="35055" priority="115">
      <formula>AND($N20&gt;0.08,$N20&lt;0.15)</formula>
    </cfRule>
    <cfRule type="expression" dxfId="35054" priority="116" stopIfTrue="1">
      <formula>$N20&gt;0.15</formula>
    </cfRule>
  </conditionalFormatting>
  <conditionalFormatting sqref="E20">
    <cfRule type="expression" dxfId="35053" priority="111">
      <formula>AND($N20&gt;0.08,$N20&lt;0.15)</formula>
    </cfRule>
    <cfRule type="expression" dxfId="35052" priority="112" stopIfTrue="1">
      <formula>$N20&gt;0.15</formula>
    </cfRule>
  </conditionalFormatting>
  <conditionalFormatting sqref="E20">
    <cfRule type="expression" dxfId="35051" priority="109">
      <formula>AND(#REF!&gt;0.08,#REF!&lt;0.15)</formula>
    </cfRule>
    <cfRule type="expression" dxfId="35050" priority="110" stopIfTrue="1">
      <formula>#REF!&gt;0.15</formula>
    </cfRule>
  </conditionalFormatting>
  <conditionalFormatting sqref="D20">
    <cfRule type="expression" dxfId="35049" priority="107">
      <formula>AND($N20&gt;0.08,$N20&lt;0.15)</formula>
    </cfRule>
    <cfRule type="expression" dxfId="35048" priority="108" stopIfTrue="1">
      <formula>$N20&gt;0.15</formula>
    </cfRule>
  </conditionalFormatting>
  <conditionalFormatting sqref="D20">
    <cfRule type="expression" dxfId="35047" priority="105">
      <formula>AND($N20&gt;0.08,$N20&lt;0.15)</formula>
    </cfRule>
    <cfRule type="expression" dxfId="35046" priority="106" stopIfTrue="1">
      <formula>$N20&gt;0.15</formula>
    </cfRule>
  </conditionalFormatting>
  <conditionalFormatting sqref="G20">
    <cfRule type="expression" dxfId="35045" priority="101">
      <formula>AND($N20&gt;0.08,$N20&lt;0.15)</formula>
    </cfRule>
    <cfRule type="expression" dxfId="35044" priority="102" stopIfTrue="1">
      <formula>$N20&gt;0.15</formula>
    </cfRule>
  </conditionalFormatting>
  <conditionalFormatting sqref="G20">
    <cfRule type="expression" dxfId="35043" priority="103">
      <formula>AND($N20&gt;0.08,$N20&lt;0.15)</formula>
    </cfRule>
    <cfRule type="expression" dxfId="35042" priority="104" stopIfTrue="1">
      <formula>$N20&gt;0.15</formula>
    </cfRule>
  </conditionalFormatting>
  <conditionalFormatting sqref="E20">
    <cfRule type="expression" dxfId="35041" priority="93">
      <formula>AND(#REF!&gt;0.08,#REF!&lt;0.15)</formula>
    </cfRule>
    <cfRule type="expression" dxfId="35040" priority="94" stopIfTrue="1">
      <formula>#REF!&gt;0.15</formula>
    </cfRule>
  </conditionalFormatting>
  <conditionalFormatting sqref="E20">
    <cfRule type="expression" dxfId="35039" priority="95">
      <formula>AND($N20&gt;0.08,$N20&lt;0.15)</formula>
    </cfRule>
    <cfRule type="expression" dxfId="35038" priority="96" stopIfTrue="1">
      <formula>$N20&gt;0.15</formula>
    </cfRule>
  </conditionalFormatting>
  <conditionalFormatting sqref="E20">
    <cfRule type="expression" dxfId="35037" priority="87">
      <formula>AND($N20&gt;0.08,$N20&lt;0.15)</formula>
    </cfRule>
    <cfRule type="expression" dxfId="35036" priority="88" stopIfTrue="1">
      <formula>$N20&gt;0.15</formula>
    </cfRule>
  </conditionalFormatting>
  <conditionalFormatting sqref="F20">
    <cfRule type="expression" dxfId="35035" priority="99">
      <formula>AND($N20&gt;0.08,$N20&lt;0.15)</formula>
    </cfRule>
    <cfRule type="expression" dxfId="35034" priority="100" stopIfTrue="1">
      <formula>$N20&gt;0.15</formula>
    </cfRule>
  </conditionalFormatting>
  <conditionalFormatting sqref="F20">
    <cfRule type="expression" dxfId="35033" priority="97">
      <formula>AND(#REF!&gt;0.08,#REF!&lt;0.15)</formula>
    </cfRule>
    <cfRule type="expression" dxfId="35032" priority="98" stopIfTrue="1">
      <formula>#REF!&gt;0.15</formula>
    </cfRule>
  </conditionalFormatting>
  <conditionalFormatting sqref="F20">
    <cfRule type="expression" dxfId="35031" priority="91">
      <formula>AND($N20&gt;0.08,$N20&lt;0.15)</formula>
    </cfRule>
    <cfRule type="expression" dxfId="35030" priority="92" stopIfTrue="1">
      <formula>$N20&gt;0.15</formula>
    </cfRule>
  </conditionalFormatting>
  <conditionalFormatting sqref="F20">
    <cfRule type="expression" dxfId="35029" priority="89">
      <formula>AND(#REF!&gt;0.08,#REF!&lt;0.15)</formula>
    </cfRule>
    <cfRule type="expression" dxfId="35028" priority="90" stopIfTrue="1">
      <formula>#REF!&gt;0.15</formula>
    </cfRule>
  </conditionalFormatting>
  <conditionalFormatting sqref="E20">
    <cfRule type="expression" dxfId="35027" priority="85">
      <formula>AND(#REF!&gt;0.08,#REF!&lt;0.15)</formula>
    </cfRule>
    <cfRule type="expression" dxfId="35026" priority="86" stopIfTrue="1">
      <formula>#REF!&gt;0.15</formula>
    </cfRule>
  </conditionalFormatting>
  <conditionalFormatting sqref="D20">
    <cfRule type="expression" dxfId="35025" priority="83">
      <formula>AND($N20&gt;0.08,$N20&lt;0.15)</formula>
    </cfRule>
    <cfRule type="expression" dxfId="35024" priority="84" stopIfTrue="1">
      <formula>$N20&gt;0.15</formula>
    </cfRule>
  </conditionalFormatting>
  <conditionalFormatting sqref="D20">
    <cfRule type="expression" dxfId="35023" priority="81">
      <formula>AND($N20&gt;0.08,$N20&lt;0.15)</formula>
    </cfRule>
    <cfRule type="expression" dxfId="35022" priority="82" stopIfTrue="1">
      <formula>$N20&gt;0.15</formula>
    </cfRule>
  </conditionalFormatting>
  <conditionalFormatting sqref="G20">
    <cfRule type="expression" dxfId="35021" priority="77">
      <formula>AND(#REF!&gt;0.08,#REF!&lt;0.15)</formula>
    </cfRule>
    <cfRule type="expression" dxfId="35020" priority="78" stopIfTrue="1">
      <formula>#REF!&gt;0.15</formula>
    </cfRule>
  </conditionalFormatting>
  <conditionalFormatting sqref="G20">
    <cfRule type="expression" dxfId="35019" priority="79">
      <formula>AND($N20&gt;0.08,$N20&lt;0.15)</formula>
    </cfRule>
    <cfRule type="expression" dxfId="35018" priority="80" stopIfTrue="1">
      <formula>$N20&gt;0.15</formula>
    </cfRule>
  </conditionalFormatting>
  <conditionalFormatting sqref="G20">
    <cfRule type="expression" dxfId="35017" priority="75">
      <formula>AND($N20&gt;0.08,$N20&lt;0.15)</formula>
    </cfRule>
    <cfRule type="expression" dxfId="35016" priority="76" stopIfTrue="1">
      <formula>$N20&gt;0.15</formula>
    </cfRule>
  </conditionalFormatting>
  <conditionalFormatting sqref="G20">
    <cfRule type="expression" dxfId="35015" priority="73">
      <formula>AND(#REF!&gt;0.08,#REF!&lt;0.15)</formula>
    </cfRule>
    <cfRule type="expression" dxfId="35014" priority="74" stopIfTrue="1">
      <formula>#REF!&gt;0.15</formula>
    </cfRule>
  </conditionalFormatting>
  <conditionalFormatting sqref="H20">
    <cfRule type="expression" dxfId="35013" priority="71">
      <formula>AND($N20&gt;0.08,$N20&lt;0.15)</formula>
    </cfRule>
    <cfRule type="expression" dxfId="35012" priority="72" stopIfTrue="1">
      <formula>$N20&gt;0.15</formula>
    </cfRule>
  </conditionalFormatting>
  <conditionalFormatting sqref="H20">
    <cfRule type="expression" dxfId="35011" priority="69">
      <formula>AND($N20&gt;0.08,$N20&lt;0.15)</formula>
    </cfRule>
    <cfRule type="expression" dxfId="35010" priority="70" stopIfTrue="1">
      <formula>$N20&gt;0.15</formula>
    </cfRule>
  </conditionalFormatting>
  <conditionalFormatting sqref="H20">
    <cfRule type="expression" dxfId="35009" priority="67">
      <formula>AND($N20&gt;0.08,$N20&lt;0.15)</formula>
    </cfRule>
    <cfRule type="expression" dxfId="35008" priority="68" stopIfTrue="1">
      <formula>$N20&gt;0.15</formula>
    </cfRule>
  </conditionalFormatting>
  <conditionalFormatting sqref="H20">
    <cfRule type="expression" dxfId="35007" priority="65">
      <formula>AND($N20&gt;0.08,$N20&lt;0.15)</formula>
    </cfRule>
    <cfRule type="expression" dxfId="35006" priority="66" stopIfTrue="1">
      <formula>$N20&gt;0.15</formula>
    </cfRule>
  </conditionalFormatting>
  <conditionalFormatting sqref="F21">
    <cfRule type="expression" dxfId="35005" priority="61">
      <formula>AND($N21&gt;0.08,$N21&lt;0.15)</formula>
    </cfRule>
    <cfRule type="expression" dxfId="35004" priority="62" stopIfTrue="1">
      <formula>$N21&gt;0.15</formula>
    </cfRule>
  </conditionalFormatting>
  <conditionalFormatting sqref="F21">
    <cfRule type="expression" dxfId="35003" priority="63">
      <formula>AND($N21&gt;0.08,$N21&lt;0.15)</formula>
    </cfRule>
    <cfRule type="expression" dxfId="35002" priority="64" stopIfTrue="1">
      <formula>$N21&gt;0.15</formula>
    </cfRule>
  </conditionalFormatting>
  <conditionalFormatting sqref="F21">
    <cfRule type="expression" dxfId="35001" priority="59">
      <formula>AND($N21&gt;0.08,$N21&lt;0.15)</formula>
    </cfRule>
    <cfRule type="expression" dxfId="35000" priority="60" stopIfTrue="1">
      <formula>$N21&gt;0.15</formula>
    </cfRule>
  </conditionalFormatting>
  <conditionalFormatting sqref="F21">
    <cfRule type="expression" dxfId="34999" priority="57">
      <formula>AND(#REF!&gt;0.08,#REF!&lt;0.15)</formula>
    </cfRule>
    <cfRule type="expression" dxfId="34998" priority="58" stopIfTrue="1">
      <formula>#REF!&gt;0.15</formula>
    </cfRule>
  </conditionalFormatting>
  <conditionalFormatting sqref="F21">
    <cfRule type="expression" dxfId="34997" priority="55">
      <formula>AND($N21&gt;0.08,$N21&lt;0.15)</formula>
    </cfRule>
    <cfRule type="expression" dxfId="34996" priority="56" stopIfTrue="1">
      <formula>$N21&gt;0.15</formula>
    </cfRule>
  </conditionalFormatting>
  <conditionalFormatting sqref="F21">
    <cfRule type="expression" dxfId="34995" priority="53">
      <formula>AND(#REF!&gt;0.08,#REF!&lt;0.15)</formula>
    </cfRule>
    <cfRule type="expression" dxfId="34994" priority="54" stopIfTrue="1">
      <formula>#REF!&gt;0.15</formula>
    </cfRule>
  </conditionalFormatting>
  <conditionalFormatting sqref="E21">
    <cfRule type="expression" dxfId="34993" priority="49">
      <formula>AND(#REF!&gt;0.08,#REF!&lt;0.15)</formula>
    </cfRule>
    <cfRule type="expression" dxfId="34992" priority="50" stopIfTrue="1">
      <formula>#REF!&gt;0.15</formula>
    </cfRule>
  </conditionalFormatting>
  <conditionalFormatting sqref="E21">
    <cfRule type="expression" dxfId="34991" priority="51">
      <formula>AND($N21&gt;0.08,$N21&lt;0.15)</formula>
    </cfRule>
    <cfRule type="expression" dxfId="34990" priority="52" stopIfTrue="1">
      <formula>$N21&gt;0.15</formula>
    </cfRule>
  </conditionalFormatting>
  <conditionalFormatting sqref="E21">
    <cfRule type="expression" dxfId="34989" priority="47">
      <formula>AND($N21&gt;0.08,$N21&lt;0.15)</formula>
    </cfRule>
    <cfRule type="expression" dxfId="34988" priority="48" stopIfTrue="1">
      <formula>$N21&gt;0.15</formula>
    </cfRule>
  </conditionalFormatting>
  <conditionalFormatting sqref="E21">
    <cfRule type="expression" dxfId="34987" priority="45">
      <formula>AND(#REF!&gt;0.08,#REF!&lt;0.15)</formula>
    </cfRule>
    <cfRule type="expression" dxfId="34986" priority="46" stopIfTrue="1">
      <formula>#REF!&gt;0.15</formula>
    </cfRule>
  </conditionalFormatting>
  <conditionalFormatting sqref="D21">
    <cfRule type="expression" dxfId="34985" priority="43">
      <formula>AND($N21&gt;0.08,$N21&lt;0.15)</formula>
    </cfRule>
    <cfRule type="expression" dxfId="34984" priority="44" stopIfTrue="1">
      <formula>$N21&gt;0.15</formula>
    </cfRule>
  </conditionalFormatting>
  <conditionalFormatting sqref="D21">
    <cfRule type="expression" dxfId="34983" priority="41">
      <formula>AND($N21&gt;0.08,$N21&lt;0.15)</formula>
    </cfRule>
    <cfRule type="expression" dxfId="34982" priority="42" stopIfTrue="1">
      <formula>$N21&gt;0.15</formula>
    </cfRule>
  </conditionalFormatting>
  <conditionalFormatting sqref="G21">
    <cfRule type="expression" dxfId="34981" priority="37">
      <formula>AND($N21&gt;0.08,$N21&lt;0.15)</formula>
    </cfRule>
    <cfRule type="expression" dxfId="34980" priority="38" stopIfTrue="1">
      <formula>$N21&gt;0.15</formula>
    </cfRule>
  </conditionalFormatting>
  <conditionalFormatting sqref="G21">
    <cfRule type="expression" dxfId="34979" priority="39">
      <formula>AND($N21&gt;0.08,$N21&lt;0.15)</formula>
    </cfRule>
    <cfRule type="expression" dxfId="34978" priority="40" stopIfTrue="1">
      <formula>$N21&gt;0.15</formula>
    </cfRule>
  </conditionalFormatting>
  <conditionalFormatting sqref="F21">
    <cfRule type="expression" dxfId="34977" priority="33">
      <formula>AND($N21&gt;0.08,$N21&lt;0.15)</formula>
    </cfRule>
    <cfRule type="expression" dxfId="34976" priority="34" stopIfTrue="1">
      <formula>$N21&gt;0.15</formula>
    </cfRule>
  </conditionalFormatting>
  <conditionalFormatting sqref="F21">
    <cfRule type="expression" dxfId="34975" priority="35">
      <formula>AND($N21&gt;0.08,$N21&lt;0.15)</formula>
    </cfRule>
    <cfRule type="expression" dxfId="34974" priority="36" stopIfTrue="1">
      <formula>$N21&gt;0.15</formula>
    </cfRule>
  </conditionalFormatting>
  <conditionalFormatting sqref="F21">
    <cfRule type="expression" dxfId="34973" priority="31">
      <formula>AND($N21&gt;0.08,$N21&lt;0.15)</formula>
    </cfRule>
    <cfRule type="expression" dxfId="34972" priority="32" stopIfTrue="1">
      <formula>$N21&gt;0.15</formula>
    </cfRule>
  </conditionalFormatting>
  <conditionalFormatting sqref="F21">
    <cfRule type="expression" dxfId="34971" priority="29">
      <formula>AND(#REF!&gt;0.08,#REF!&lt;0.15)</formula>
    </cfRule>
    <cfRule type="expression" dxfId="34970" priority="30" stopIfTrue="1">
      <formula>#REF!&gt;0.15</formula>
    </cfRule>
  </conditionalFormatting>
  <conditionalFormatting sqref="F21">
    <cfRule type="expression" dxfId="34969" priority="27">
      <formula>AND($N21&gt;0.08,$N21&lt;0.15)</formula>
    </cfRule>
    <cfRule type="expression" dxfId="34968" priority="28" stopIfTrue="1">
      <formula>$N21&gt;0.15</formula>
    </cfRule>
  </conditionalFormatting>
  <conditionalFormatting sqref="F21">
    <cfRule type="expression" dxfId="34967" priority="25">
      <formula>AND(#REF!&gt;0.08,#REF!&lt;0.15)</formula>
    </cfRule>
    <cfRule type="expression" dxfId="34966" priority="26" stopIfTrue="1">
      <formula>#REF!&gt;0.15</formula>
    </cfRule>
  </conditionalFormatting>
  <conditionalFormatting sqref="E21">
    <cfRule type="expression" dxfId="34965" priority="21">
      <formula>AND(#REF!&gt;0.08,#REF!&lt;0.15)</formula>
    </cfRule>
    <cfRule type="expression" dxfId="34964" priority="22" stopIfTrue="1">
      <formula>#REF!&gt;0.15</formula>
    </cfRule>
  </conditionalFormatting>
  <conditionalFormatting sqref="E21">
    <cfRule type="expression" dxfId="34963" priority="23">
      <formula>AND($N21&gt;0.08,$N21&lt;0.15)</formula>
    </cfRule>
    <cfRule type="expression" dxfId="34962" priority="24" stopIfTrue="1">
      <formula>$N21&gt;0.15</formula>
    </cfRule>
  </conditionalFormatting>
  <conditionalFormatting sqref="E21">
    <cfRule type="expression" dxfId="34961" priority="19">
      <formula>AND($N21&gt;0.08,$N21&lt;0.15)</formula>
    </cfRule>
    <cfRule type="expression" dxfId="34960" priority="20" stopIfTrue="1">
      <formula>$N21&gt;0.15</formula>
    </cfRule>
  </conditionalFormatting>
  <conditionalFormatting sqref="E21">
    <cfRule type="expression" dxfId="34959" priority="17">
      <formula>AND(#REF!&gt;0.08,#REF!&lt;0.15)</formula>
    </cfRule>
    <cfRule type="expression" dxfId="34958" priority="18" stopIfTrue="1">
      <formula>#REF!&gt;0.15</formula>
    </cfRule>
  </conditionalFormatting>
  <conditionalFormatting sqref="D21">
    <cfRule type="expression" dxfId="34957" priority="15">
      <formula>AND($N21&gt;0.08,$N21&lt;0.15)</formula>
    </cfRule>
    <cfRule type="expression" dxfId="34956" priority="16" stopIfTrue="1">
      <formula>$N21&gt;0.15</formula>
    </cfRule>
  </conditionalFormatting>
  <conditionalFormatting sqref="D21">
    <cfRule type="expression" dxfId="34955" priority="13">
      <formula>AND($N21&gt;0.08,$N21&lt;0.15)</formula>
    </cfRule>
    <cfRule type="expression" dxfId="34954" priority="14" stopIfTrue="1">
      <formula>$N21&gt;0.15</formula>
    </cfRule>
  </conditionalFormatting>
  <conditionalFormatting sqref="G21">
    <cfRule type="expression" dxfId="34953" priority="9">
      <formula>AND($N21&gt;0.08,$N21&lt;0.15)</formula>
    </cfRule>
    <cfRule type="expression" dxfId="34952" priority="10" stopIfTrue="1">
      <formula>$N21&gt;0.15</formula>
    </cfRule>
  </conditionalFormatting>
  <conditionalFormatting sqref="G21">
    <cfRule type="expression" dxfId="34951" priority="11">
      <formula>AND($N21&gt;0.08,$N21&lt;0.15)</formula>
    </cfRule>
    <cfRule type="expression" dxfId="34950" priority="12" stopIfTrue="1">
      <formula>$N21&gt;0.15</formula>
    </cfRule>
  </conditionalFormatting>
  <conditionalFormatting sqref="H21">
    <cfRule type="expression" dxfId="34949" priority="7">
      <formula>AND($N21&gt;0.08,$N21&lt;0.15)</formula>
    </cfRule>
    <cfRule type="expression" dxfId="34948" priority="8" stopIfTrue="1">
      <formula>$N21&gt;0.15</formula>
    </cfRule>
  </conditionalFormatting>
  <conditionalFormatting sqref="H21">
    <cfRule type="expression" dxfId="34947" priority="5">
      <formula>AND($N21&gt;0.08,$N21&lt;0.15)</formula>
    </cfRule>
    <cfRule type="expression" dxfId="34946" priority="6" stopIfTrue="1">
      <formula>$N21&gt;0.15</formula>
    </cfRule>
  </conditionalFormatting>
  <conditionalFormatting sqref="H21">
    <cfRule type="expression" dxfId="34945" priority="3">
      <formula>AND($N21&gt;0.08,$N21&lt;0.15)</formula>
    </cfRule>
    <cfRule type="expression" dxfId="34944" priority="4" stopIfTrue="1">
      <formula>$N21&gt;0.15</formula>
    </cfRule>
  </conditionalFormatting>
  <conditionalFormatting sqref="H21">
    <cfRule type="expression" dxfId="34943" priority="1">
      <formula>AND($N21&gt;0.08,$N21&lt;0.15)</formula>
    </cfRule>
    <cfRule type="expression" dxfId="34942" priority="2" stopIfTrue="1">
      <formula>$N21&gt;0.15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D13" sqref="D13:H1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9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9</v>
      </c>
      <c r="D7" s="59" t="s">
        <v>905</v>
      </c>
      <c r="E7" s="48" t="s">
        <v>884</v>
      </c>
      <c r="F7" s="48" t="s">
        <v>1007</v>
      </c>
      <c r="G7" s="48" t="s">
        <v>957</v>
      </c>
      <c r="H7" s="49" t="s">
        <v>949</v>
      </c>
      <c r="I7" s="50"/>
      <c r="J7" s="51">
        <f t="shared" ref="J7:J41" si="0">L7+M7</f>
        <v>2334</v>
      </c>
      <c r="K7" s="52"/>
      <c r="L7" s="50">
        <v>2300</v>
      </c>
      <c r="M7" s="51">
        <f t="shared" ref="M7:M41" si="1">SUBTOTAL(9,O7:W7)</f>
        <v>34</v>
      </c>
      <c r="N7" s="53">
        <f t="shared" ref="N7:N41" si="2">IF(L7="",0,M7/J7)</f>
        <v>1.456726649528706E-2</v>
      </c>
      <c r="O7" s="55">
        <v>34</v>
      </c>
      <c r="P7" s="55"/>
      <c r="Q7" s="55"/>
      <c r="R7" s="55"/>
      <c r="S7" s="55"/>
      <c r="T7" s="55"/>
      <c r="U7" s="55"/>
      <c r="V7" s="55"/>
      <c r="W7" s="55"/>
      <c r="X7" s="49">
        <v>20180706</v>
      </c>
      <c r="Y7" s="49">
        <v>8</v>
      </c>
      <c r="Z7" s="49" t="s">
        <v>33</v>
      </c>
      <c r="AA7" s="49" t="str">
        <f t="shared" ref="AA7:AA41" si="3">IF(Z7="A","하선동","박춘걸")</f>
        <v>박춘걸</v>
      </c>
      <c r="AB7" s="56" t="s">
        <v>966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9</v>
      </c>
      <c r="D8" s="59" t="s">
        <v>955</v>
      </c>
      <c r="E8" s="48" t="s">
        <v>884</v>
      </c>
      <c r="F8" s="48" t="s">
        <v>1017</v>
      </c>
      <c r="G8" s="48" t="s">
        <v>1019</v>
      </c>
      <c r="H8" s="49" t="s">
        <v>949</v>
      </c>
      <c r="I8" s="50"/>
      <c r="J8" s="51">
        <f t="shared" si="0"/>
        <v>132</v>
      </c>
      <c r="K8" s="52"/>
      <c r="L8" s="50">
        <v>130</v>
      </c>
      <c r="M8" s="51">
        <f t="shared" si="1"/>
        <v>2</v>
      </c>
      <c r="N8" s="53">
        <f t="shared" si="2"/>
        <v>1.5151515151515152E-2</v>
      </c>
      <c r="O8" s="55">
        <v>2</v>
      </c>
      <c r="P8" s="55"/>
      <c r="Q8" s="55"/>
      <c r="R8" s="55"/>
      <c r="S8" s="55"/>
      <c r="T8" s="55"/>
      <c r="U8" s="55"/>
      <c r="V8" s="55"/>
      <c r="W8" s="55"/>
      <c r="X8" s="49">
        <v>20180605</v>
      </c>
      <c r="Y8" s="49">
        <v>9</v>
      </c>
      <c r="Z8" s="49" t="s">
        <v>34</v>
      </c>
      <c r="AA8" s="49" t="str">
        <f t="shared" si="3"/>
        <v>하선동</v>
      </c>
      <c r="AB8" s="56" t="s">
        <v>966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9</v>
      </c>
      <c r="D9" s="59" t="s">
        <v>905</v>
      </c>
      <c r="E9" s="48" t="s">
        <v>884</v>
      </c>
      <c r="F9" s="48" t="s">
        <v>1018</v>
      </c>
      <c r="G9" s="48" t="s">
        <v>957</v>
      </c>
      <c r="H9" s="49" t="s">
        <v>949</v>
      </c>
      <c r="I9" s="50"/>
      <c r="J9" s="51">
        <f t="shared" si="0"/>
        <v>814</v>
      </c>
      <c r="K9" s="52"/>
      <c r="L9" s="50">
        <v>800</v>
      </c>
      <c r="M9" s="51">
        <f t="shared" si="1"/>
        <v>14</v>
      </c>
      <c r="N9" s="53">
        <f t="shared" si="2"/>
        <v>1.7199017199017199E-2</v>
      </c>
      <c r="O9" s="55">
        <v>12</v>
      </c>
      <c r="P9" s="55"/>
      <c r="Q9" s="55"/>
      <c r="R9" s="55">
        <v>2</v>
      </c>
      <c r="S9" s="55"/>
      <c r="T9" s="55"/>
      <c r="U9" s="55"/>
      <c r="V9" s="55"/>
      <c r="W9" s="55"/>
      <c r="X9" s="49">
        <v>20180709</v>
      </c>
      <c r="Y9" s="49">
        <v>14</v>
      </c>
      <c r="Z9" s="49" t="s">
        <v>34</v>
      </c>
      <c r="AA9" s="49" t="str">
        <f t="shared" si="3"/>
        <v>하선동</v>
      </c>
      <c r="AB9" s="56" t="s">
        <v>966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9</v>
      </c>
      <c r="D10" s="59" t="s">
        <v>1006</v>
      </c>
      <c r="E10" s="48" t="s">
        <v>1005</v>
      </c>
      <c r="F10" s="48" t="s">
        <v>1009</v>
      </c>
      <c r="G10" s="48" t="s">
        <v>957</v>
      </c>
      <c r="H10" s="49" t="s">
        <v>949</v>
      </c>
      <c r="I10" s="50"/>
      <c r="J10" s="51">
        <f t="shared" si="0"/>
        <v>489</v>
      </c>
      <c r="K10" s="52"/>
      <c r="L10" s="50">
        <v>400</v>
      </c>
      <c r="M10" s="51">
        <f t="shared" si="1"/>
        <v>89</v>
      </c>
      <c r="N10" s="53">
        <f t="shared" si="2"/>
        <v>0.18200408997955012</v>
      </c>
      <c r="O10" s="55">
        <v>31</v>
      </c>
      <c r="P10" s="55">
        <v>49</v>
      </c>
      <c r="Q10" s="55"/>
      <c r="R10" s="55">
        <v>9</v>
      </c>
      <c r="S10" s="55"/>
      <c r="T10" s="55"/>
      <c r="U10" s="55"/>
      <c r="V10" s="55"/>
      <c r="W10" s="55"/>
      <c r="X10" s="49">
        <v>20180706</v>
      </c>
      <c r="Y10" s="49">
        <v>5</v>
      </c>
      <c r="Z10" s="49" t="s">
        <v>33</v>
      </c>
      <c r="AA10" s="49" t="str">
        <f t="shared" si="3"/>
        <v>박춘걸</v>
      </c>
      <c r="AB10" s="56" t="s">
        <v>966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9</v>
      </c>
      <c r="D11" s="59" t="s">
        <v>1022</v>
      </c>
      <c r="E11" s="48" t="s">
        <v>1021</v>
      </c>
      <c r="F11" s="48" t="s">
        <v>1020</v>
      </c>
      <c r="G11" s="48">
        <v>7301</v>
      </c>
      <c r="H11" s="49" t="s">
        <v>949</v>
      </c>
      <c r="I11" s="50"/>
      <c r="J11" s="51">
        <f t="shared" si="0"/>
        <v>540</v>
      </c>
      <c r="K11" s="52"/>
      <c r="L11" s="50">
        <v>540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20180709</v>
      </c>
      <c r="Y11" s="49">
        <v>4</v>
      </c>
      <c r="Z11" s="49" t="s">
        <v>34</v>
      </c>
      <c r="AA11" s="49" t="str">
        <f t="shared" si="3"/>
        <v>하선동</v>
      </c>
      <c r="AB11" s="56" t="s">
        <v>965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9</v>
      </c>
      <c r="D12" s="59" t="s">
        <v>1022</v>
      </c>
      <c r="E12" s="48" t="s">
        <v>1021</v>
      </c>
      <c r="F12" s="48" t="s">
        <v>1020</v>
      </c>
      <c r="G12" s="48">
        <v>7301</v>
      </c>
      <c r="H12" s="49" t="s">
        <v>949</v>
      </c>
      <c r="I12" s="50"/>
      <c r="J12" s="51">
        <f t="shared" si="0"/>
        <v>475</v>
      </c>
      <c r="K12" s="52"/>
      <c r="L12" s="50">
        <v>475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20180709</v>
      </c>
      <c r="Y12" s="49">
        <v>4</v>
      </c>
      <c r="Z12" s="49" t="s">
        <v>33</v>
      </c>
      <c r="AA12" s="49" t="str">
        <f t="shared" si="3"/>
        <v>박춘걸</v>
      </c>
      <c r="AB12" s="56" t="s">
        <v>965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9</v>
      </c>
      <c r="D13" s="59" t="s">
        <v>905</v>
      </c>
      <c r="E13" s="48" t="s">
        <v>892</v>
      </c>
      <c r="F13" s="48" t="s">
        <v>1023</v>
      </c>
      <c r="G13" s="48" t="s">
        <v>952</v>
      </c>
      <c r="H13" s="49" t="s">
        <v>949</v>
      </c>
      <c r="I13" s="50"/>
      <c r="J13" s="51">
        <f t="shared" si="0"/>
        <v>711</v>
      </c>
      <c r="K13" s="52"/>
      <c r="L13" s="50">
        <v>700</v>
      </c>
      <c r="M13" s="51">
        <f t="shared" si="1"/>
        <v>11</v>
      </c>
      <c r="N13" s="53">
        <f t="shared" si="2"/>
        <v>1.5471167369901548E-2</v>
      </c>
      <c r="O13" s="55"/>
      <c r="P13" s="55"/>
      <c r="Q13" s="55"/>
      <c r="R13" s="55"/>
      <c r="S13" s="55">
        <v>10</v>
      </c>
      <c r="T13" s="55"/>
      <c r="U13" s="55"/>
      <c r="V13" s="55">
        <v>1</v>
      </c>
      <c r="W13" s="55"/>
      <c r="X13" s="49">
        <v>20180709</v>
      </c>
      <c r="Y13" s="49">
        <v>7</v>
      </c>
      <c r="Z13" s="49" t="s">
        <v>34</v>
      </c>
      <c r="AA13" s="49" t="str">
        <f t="shared" si="3"/>
        <v>하선동</v>
      </c>
      <c r="AB13" s="56" t="s">
        <v>965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9</v>
      </c>
      <c r="D14" s="59" t="s">
        <v>905</v>
      </c>
      <c r="E14" s="48" t="s">
        <v>892</v>
      </c>
      <c r="F14" s="48" t="s">
        <v>1023</v>
      </c>
      <c r="G14" s="48" t="s">
        <v>952</v>
      </c>
      <c r="H14" s="49" t="s">
        <v>949</v>
      </c>
      <c r="I14" s="50"/>
      <c r="J14" s="51">
        <f t="shared" si="0"/>
        <v>789</v>
      </c>
      <c r="K14" s="52"/>
      <c r="L14" s="50">
        <v>780</v>
      </c>
      <c r="M14" s="51">
        <f t="shared" si="1"/>
        <v>9</v>
      </c>
      <c r="N14" s="53">
        <f t="shared" si="2"/>
        <v>1.1406844106463879E-2</v>
      </c>
      <c r="O14" s="55"/>
      <c r="P14" s="55"/>
      <c r="Q14" s="55"/>
      <c r="R14" s="55"/>
      <c r="S14" s="55">
        <v>9</v>
      </c>
      <c r="T14" s="55"/>
      <c r="U14" s="55"/>
      <c r="V14" s="55"/>
      <c r="W14" s="55"/>
      <c r="X14" s="49">
        <v>20180709</v>
      </c>
      <c r="Y14" s="49">
        <v>7</v>
      </c>
      <c r="Z14" s="49" t="s">
        <v>33</v>
      </c>
      <c r="AA14" s="49" t="str">
        <f t="shared" si="3"/>
        <v>박춘걸</v>
      </c>
      <c r="AB14" s="56" t="s">
        <v>965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9</v>
      </c>
      <c r="D15" s="59" t="s">
        <v>905</v>
      </c>
      <c r="E15" s="48" t="s">
        <v>884</v>
      </c>
      <c r="F15" s="48" t="s">
        <v>1007</v>
      </c>
      <c r="G15" s="48" t="s">
        <v>957</v>
      </c>
      <c r="H15" s="49" t="s">
        <v>949</v>
      </c>
      <c r="I15" s="50"/>
      <c r="J15" s="51">
        <f t="shared" si="0"/>
        <v>3067</v>
      </c>
      <c r="K15" s="52"/>
      <c r="L15" s="50">
        <v>3040</v>
      </c>
      <c r="M15" s="51">
        <f t="shared" si="1"/>
        <v>27</v>
      </c>
      <c r="N15" s="53">
        <f t="shared" si="2"/>
        <v>8.8033909357678516E-3</v>
      </c>
      <c r="O15" s="55">
        <v>9</v>
      </c>
      <c r="P15" s="55"/>
      <c r="Q15" s="55"/>
      <c r="R15" s="55">
        <v>13</v>
      </c>
      <c r="S15" s="55">
        <v>5</v>
      </c>
      <c r="T15" s="55"/>
      <c r="U15" s="55"/>
      <c r="V15" s="55"/>
      <c r="W15" s="55"/>
      <c r="X15" s="49">
        <v>20180709</v>
      </c>
      <c r="Y15" s="49">
        <v>8</v>
      </c>
      <c r="Z15" s="49" t="s">
        <v>33</v>
      </c>
      <c r="AA15" s="49" t="str">
        <f t="shared" si="3"/>
        <v>박춘걸</v>
      </c>
      <c r="AB15" s="56" t="s">
        <v>965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9</v>
      </c>
      <c r="D16" s="59" t="s">
        <v>1006</v>
      </c>
      <c r="E16" s="48" t="s">
        <v>1005</v>
      </c>
      <c r="F16" s="48" t="s">
        <v>1009</v>
      </c>
      <c r="G16" s="48" t="s">
        <v>957</v>
      </c>
      <c r="H16" s="49" t="s">
        <v>949</v>
      </c>
      <c r="I16" s="50"/>
      <c r="J16" s="51">
        <f t="shared" si="0"/>
        <v>2330</v>
      </c>
      <c r="K16" s="52"/>
      <c r="L16" s="50">
        <v>1950</v>
      </c>
      <c r="M16" s="51">
        <f t="shared" si="1"/>
        <v>380</v>
      </c>
      <c r="N16" s="53">
        <f t="shared" si="2"/>
        <v>0.1630901287553648</v>
      </c>
      <c r="O16" s="55">
        <v>120</v>
      </c>
      <c r="P16" s="55">
        <v>230</v>
      </c>
      <c r="Q16" s="55"/>
      <c r="R16" s="55">
        <v>30</v>
      </c>
      <c r="S16" s="55"/>
      <c r="T16" s="55"/>
      <c r="U16" s="55"/>
      <c r="V16" s="55"/>
      <c r="W16" s="55"/>
      <c r="X16" s="49">
        <v>20180706</v>
      </c>
      <c r="Y16" s="49">
        <v>5</v>
      </c>
      <c r="Z16" s="49" t="s">
        <v>33</v>
      </c>
      <c r="AA16" s="49" t="str">
        <f t="shared" si="3"/>
        <v>박춘걸</v>
      </c>
      <c r="AB16" s="56" t="s">
        <v>965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9</v>
      </c>
      <c r="D17" s="59" t="s">
        <v>1006</v>
      </c>
      <c r="E17" s="48" t="s">
        <v>1005</v>
      </c>
      <c r="F17" s="48" t="s">
        <v>1010</v>
      </c>
      <c r="G17" s="48" t="s">
        <v>957</v>
      </c>
      <c r="H17" s="49" t="s">
        <v>949</v>
      </c>
      <c r="I17" s="50"/>
      <c r="J17" s="51">
        <f t="shared" si="0"/>
        <v>2685</v>
      </c>
      <c r="K17" s="52"/>
      <c r="L17" s="50">
        <v>2300</v>
      </c>
      <c r="M17" s="51">
        <f t="shared" si="1"/>
        <v>385</v>
      </c>
      <c r="N17" s="53">
        <f t="shared" si="2"/>
        <v>0.14338919925512103</v>
      </c>
      <c r="O17" s="55">
        <v>200</v>
      </c>
      <c r="P17" s="55">
        <v>185</v>
      </c>
      <c r="Q17" s="55"/>
      <c r="R17" s="55"/>
      <c r="S17" s="55"/>
      <c r="T17" s="55"/>
      <c r="U17" s="55"/>
      <c r="V17" s="55"/>
      <c r="W17" s="55"/>
      <c r="X17" s="49">
        <v>20180706</v>
      </c>
      <c r="Y17" s="49">
        <v>5</v>
      </c>
      <c r="Z17" s="49" t="s">
        <v>34</v>
      </c>
      <c r="AA17" s="49" t="str">
        <f t="shared" si="3"/>
        <v>하선동</v>
      </c>
      <c r="AB17" s="56" t="s">
        <v>967</v>
      </c>
      <c r="AC17" s="58"/>
      <c r="AD17" s="41"/>
    </row>
    <row r="18" spans="1:30" s="42" customFormat="1" ht="19.5" customHeight="1">
      <c r="A18" s="49">
        <v>12</v>
      </c>
      <c r="B18" s="49">
        <v>7</v>
      </c>
      <c r="C18" s="49">
        <v>9</v>
      </c>
      <c r="D18" s="59" t="s">
        <v>955</v>
      </c>
      <c r="E18" s="48" t="s">
        <v>1025</v>
      </c>
      <c r="F18" s="48" t="s">
        <v>1024</v>
      </c>
      <c r="G18" s="48" t="s">
        <v>956</v>
      </c>
      <c r="H18" s="49" t="s">
        <v>949</v>
      </c>
      <c r="I18" s="50"/>
      <c r="J18" s="51">
        <f t="shared" si="0"/>
        <v>420</v>
      </c>
      <c r="K18" s="52"/>
      <c r="L18" s="50">
        <v>350</v>
      </c>
      <c r="M18" s="51">
        <f t="shared" si="1"/>
        <v>70</v>
      </c>
      <c r="N18" s="53">
        <f t="shared" si="2"/>
        <v>0.16666666666666666</v>
      </c>
      <c r="O18" s="55">
        <v>61</v>
      </c>
      <c r="P18" s="55"/>
      <c r="Q18" s="55"/>
      <c r="R18" s="55">
        <v>9</v>
      </c>
      <c r="S18" s="55"/>
      <c r="T18" s="55"/>
      <c r="U18" s="55"/>
      <c r="V18" s="55"/>
      <c r="W18" s="55"/>
      <c r="X18" s="49">
        <v>20180706</v>
      </c>
      <c r="Y18" s="49">
        <v>4</v>
      </c>
      <c r="Z18" s="49" t="s">
        <v>34</v>
      </c>
      <c r="AA18" s="49" t="str">
        <f t="shared" si="3"/>
        <v>하선동</v>
      </c>
      <c r="AB18" s="56" t="s">
        <v>964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9</v>
      </c>
      <c r="D19" s="59" t="s">
        <v>905</v>
      </c>
      <c r="E19" s="48" t="s">
        <v>890</v>
      </c>
      <c r="F19" s="48" t="s">
        <v>998</v>
      </c>
      <c r="G19" s="48" t="s">
        <v>995</v>
      </c>
      <c r="H19" s="49" t="s">
        <v>949</v>
      </c>
      <c r="I19" s="50"/>
      <c r="J19" s="51">
        <f t="shared" si="0"/>
        <v>2540</v>
      </c>
      <c r="K19" s="52"/>
      <c r="L19" s="50">
        <v>2540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20180706</v>
      </c>
      <c r="Y19" s="49">
        <v>3</v>
      </c>
      <c r="Z19" s="49" t="s">
        <v>33</v>
      </c>
      <c r="AA19" s="49" t="str">
        <f t="shared" si="3"/>
        <v>박춘걸</v>
      </c>
      <c r="AB19" s="56" t="s">
        <v>964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9</v>
      </c>
      <c r="D20" s="59" t="s">
        <v>905</v>
      </c>
      <c r="E20" s="48" t="s">
        <v>885</v>
      </c>
      <c r="F20" s="48" t="s">
        <v>1003</v>
      </c>
      <c r="G20" s="48" t="s">
        <v>956</v>
      </c>
      <c r="H20" s="49" t="s">
        <v>949</v>
      </c>
      <c r="I20" s="50"/>
      <c r="J20" s="51">
        <f t="shared" si="0"/>
        <v>420</v>
      </c>
      <c r="K20" s="52"/>
      <c r="L20" s="50">
        <v>420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20180706</v>
      </c>
      <c r="Y20" s="49">
        <v>13</v>
      </c>
      <c r="Z20" s="49" t="s">
        <v>33</v>
      </c>
      <c r="AA20" s="49" t="str">
        <f t="shared" si="3"/>
        <v>박춘걸</v>
      </c>
      <c r="AB20" s="56" t="s">
        <v>964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9</v>
      </c>
      <c r="D21" s="59" t="s">
        <v>905</v>
      </c>
      <c r="E21" s="48" t="s">
        <v>981</v>
      </c>
      <c r="F21" s="48" t="s">
        <v>980</v>
      </c>
      <c r="G21" s="48" t="s">
        <v>956</v>
      </c>
      <c r="H21" s="49" t="s">
        <v>949</v>
      </c>
      <c r="I21" s="50"/>
      <c r="J21" s="51">
        <f t="shared" si="0"/>
        <v>210</v>
      </c>
      <c r="K21" s="52"/>
      <c r="L21" s="50">
        <v>210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20180706</v>
      </c>
      <c r="Y21" s="49">
        <v>14</v>
      </c>
      <c r="Z21" s="49" t="s">
        <v>33</v>
      </c>
      <c r="AA21" s="49" t="str">
        <f t="shared" si="3"/>
        <v>박춘걸</v>
      </c>
      <c r="AB21" s="56" t="s">
        <v>964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9</v>
      </c>
      <c r="D22" s="59" t="s">
        <v>905</v>
      </c>
      <c r="E22" s="48" t="s">
        <v>885</v>
      </c>
      <c r="F22" s="48" t="s">
        <v>1026</v>
      </c>
      <c r="G22" s="48" t="s">
        <v>1027</v>
      </c>
      <c r="H22" s="49" t="s">
        <v>949</v>
      </c>
      <c r="I22" s="50"/>
      <c r="J22" s="51">
        <f t="shared" si="0"/>
        <v>881</v>
      </c>
      <c r="K22" s="52"/>
      <c r="L22" s="50">
        <v>870</v>
      </c>
      <c r="M22" s="51">
        <f t="shared" si="1"/>
        <v>11</v>
      </c>
      <c r="N22" s="53">
        <f t="shared" si="2"/>
        <v>1.2485811577752554E-2</v>
      </c>
      <c r="O22" s="55"/>
      <c r="P22" s="55"/>
      <c r="Q22" s="55"/>
      <c r="R22" s="55">
        <v>11</v>
      </c>
      <c r="S22" s="55"/>
      <c r="T22" s="55"/>
      <c r="U22" s="55"/>
      <c r="V22" s="55"/>
      <c r="W22" s="55"/>
      <c r="X22" s="49">
        <v>20180706</v>
      </c>
      <c r="Y22" s="49">
        <v>4</v>
      </c>
      <c r="Z22" s="49" t="s">
        <v>34</v>
      </c>
      <c r="AA22" s="49" t="str">
        <f t="shared" si="3"/>
        <v>하선동</v>
      </c>
      <c r="AB22" s="56" t="s">
        <v>964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9</v>
      </c>
      <c r="D23" s="59" t="s">
        <v>905</v>
      </c>
      <c r="E23" s="48" t="s">
        <v>885</v>
      </c>
      <c r="F23" s="48" t="s">
        <v>1026</v>
      </c>
      <c r="G23" s="48" t="s">
        <v>1027</v>
      </c>
      <c r="H23" s="49" t="s">
        <v>949</v>
      </c>
      <c r="I23" s="50"/>
      <c r="J23" s="51">
        <f t="shared" si="0"/>
        <v>2445</v>
      </c>
      <c r="K23" s="52"/>
      <c r="L23" s="50">
        <v>2430</v>
      </c>
      <c r="M23" s="51">
        <f t="shared" si="1"/>
        <v>15</v>
      </c>
      <c r="N23" s="53">
        <f t="shared" si="2"/>
        <v>6.1349693251533744E-3</v>
      </c>
      <c r="O23" s="55"/>
      <c r="P23" s="55"/>
      <c r="Q23" s="55"/>
      <c r="R23" s="55">
        <v>15</v>
      </c>
      <c r="S23" s="55"/>
      <c r="T23" s="55"/>
      <c r="U23" s="55"/>
      <c r="V23" s="55"/>
      <c r="W23" s="55"/>
      <c r="X23" s="49">
        <v>20180706</v>
      </c>
      <c r="Y23" s="49">
        <v>4</v>
      </c>
      <c r="Z23" s="49" t="s">
        <v>33</v>
      </c>
      <c r="AA23" s="49" t="str">
        <f t="shared" si="3"/>
        <v>박춘걸</v>
      </c>
      <c r="AB23" s="56" t="s">
        <v>964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9</v>
      </c>
      <c r="D24" s="59" t="s">
        <v>1006</v>
      </c>
      <c r="E24" s="48" t="s">
        <v>884</v>
      </c>
      <c r="F24" s="48" t="s">
        <v>1028</v>
      </c>
      <c r="G24" s="48" t="s">
        <v>1029</v>
      </c>
      <c r="H24" s="49" t="s">
        <v>949</v>
      </c>
      <c r="I24" s="50"/>
      <c r="J24" s="51">
        <f t="shared" si="0"/>
        <v>351</v>
      </c>
      <c r="K24" s="52"/>
      <c r="L24" s="50">
        <v>350</v>
      </c>
      <c r="M24" s="51">
        <f t="shared" si="1"/>
        <v>1</v>
      </c>
      <c r="N24" s="53">
        <f t="shared" si="2"/>
        <v>2.8490028490028491E-3</v>
      </c>
      <c r="O24" s="55"/>
      <c r="P24" s="55"/>
      <c r="Q24" s="55"/>
      <c r="R24" s="55">
        <v>1</v>
      </c>
      <c r="S24" s="55"/>
      <c r="T24" s="55"/>
      <c r="U24" s="55"/>
      <c r="V24" s="55"/>
      <c r="W24" s="55"/>
      <c r="X24" s="49">
        <v>201080709</v>
      </c>
      <c r="Y24" s="49">
        <v>4</v>
      </c>
      <c r="Z24" s="49" t="s">
        <v>34</v>
      </c>
      <c r="AA24" s="49" t="str">
        <f t="shared" si="3"/>
        <v>하선동</v>
      </c>
      <c r="AB24" s="56" t="s">
        <v>964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9</v>
      </c>
      <c r="D25" s="59" t="s">
        <v>1006</v>
      </c>
      <c r="E25" s="48" t="s">
        <v>1005</v>
      </c>
      <c r="F25" s="48" t="s">
        <v>1009</v>
      </c>
      <c r="G25" s="48" t="s">
        <v>957</v>
      </c>
      <c r="H25" s="49" t="s">
        <v>949</v>
      </c>
      <c r="I25" s="50"/>
      <c r="J25" s="51">
        <f t="shared" si="0"/>
        <v>1372</v>
      </c>
      <c r="K25" s="52"/>
      <c r="L25" s="50">
        <v>1200</v>
      </c>
      <c r="M25" s="51">
        <f t="shared" si="1"/>
        <v>172</v>
      </c>
      <c r="N25" s="53">
        <f t="shared" si="2"/>
        <v>0.12536443148688048</v>
      </c>
      <c r="O25" s="55">
        <v>103</v>
      </c>
      <c r="P25" s="55">
        <v>56</v>
      </c>
      <c r="Q25" s="55"/>
      <c r="R25" s="55">
        <v>13</v>
      </c>
      <c r="S25" s="55"/>
      <c r="T25" s="55"/>
      <c r="U25" s="55"/>
      <c r="V25" s="55"/>
      <c r="W25" s="55"/>
      <c r="X25" s="49">
        <v>20180706</v>
      </c>
      <c r="Y25" s="49">
        <v>5</v>
      </c>
      <c r="Z25" s="49" t="s">
        <v>33</v>
      </c>
      <c r="AA25" s="49" t="str">
        <f t="shared" si="3"/>
        <v>박춘걸</v>
      </c>
      <c r="AB25" s="56" t="s">
        <v>964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9</v>
      </c>
      <c r="D26" s="59" t="s">
        <v>1006</v>
      </c>
      <c r="E26" s="48" t="s">
        <v>1005</v>
      </c>
      <c r="F26" s="48" t="s">
        <v>1010</v>
      </c>
      <c r="G26" s="48" t="s">
        <v>957</v>
      </c>
      <c r="H26" s="49" t="s">
        <v>949</v>
      </c>
      <c r="I26" s="50"/>
      <c r="J26" s="51">
        <f t="shared" si="0"/>
        <v>666</v>
      </c>
      <c r="K26" s="52"/>
      <c r="L26" s="50">
        <v>500</v>
      </c>
      <c r="M26" s="51">
        <f t="shared" si="1"/>
        <v>166</v>
      </c>
      <c r="N26" s="53">
        <f t="shared" si="2"/>
        <v>0.24924924924924924</v>
      </c>
      <c r="O26" s="55">
        <v>82</v>
      </c>
      <c r="P26" s="55">
        <v>73</v>
      </c>
      <c r="Q26" s="55"/>
      <c r="R26" s="55">
        <v>11</v>
      </c>
      <c r="S26" s="55"/>
      <c r="T26" s="55"/>
      <c r="U26" s="55"/>
      <c r="V26" s="55"/>
      <c r="W26" s="55"/>
      <c r="X26" s="49">
        <v>20180706</v>
      </c>
      <c r="Y26" s="49">
        <v>5</v>
      </c>
      <c r="Z26" s="49" t="s">
        <v>33</v>
      </c>
      <c r="AA26" s="49" t="str">
        <f t="shared" si="3"/>
        <v>박춘걸</v>
      </c>
      <c r="AB26" s="56" t="s">
        <v>964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9</v>
      </c>
      <c r="D27" s="59" t="s">
        <v>905</v>
      </c>
      <c r="E27" s="48" t="s">
        <v>884</v>
      </c>
      <c r="F27" s="48" t="s">
        <v>1007</v>
      </c>
      <c r="G27" s="48" t="s">
        <v>957</v>
      </c>
      <c r="H27" s="49" t="s">
        <v>949</v>
      </c>
      <c r="I27" s="50"/>
      <c r="J27" s="51">
        <f t="shared" si="0"/>
        <v>1764</v>
      </c>
      <c r="K27" s="52"/>
      <c r="L27" s="50">
        <v>1740</v>
      </c>
      <c r="M27" s="51">
        <f t="shared" si="1"/>
        <v>24</v>
      </c>
      <c r="N27" s="53">
        <f t="shared" si="2"/>
        <v>1.3605442176870748E-2</v>
      </c>
      <c r="O27" s="55"/>
      <c r="P27" s="55"/>
      <c r="Q27" s="55"/>
      <c r="R27" s="55">
        <v>24</v>
      </c>
      <c r="S27" s="55"/>
      <c r="T27" s="55"/>
      <c r="U27" s="55"/>
      <c r="V27" s="55"/>
      <c r="W27" s="55"/>
      <c r="X27" s="49">
        <v>20180706</v>
      </c>
      <c r="Y27" s="49">
        <v>8</v>
      </c>
      <c r="Z27" s="49" t="s">
        <v>34</v>
      </c>
      <c r="AA27" s="49" t="str">
        <f t="shared" si="3"/>
        <v>하선동</v>
      </c>
      <c r="AB27" s="56" t="s">
        <v>961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9</v>
      </c>
      <c r="D28" s="59" t="s">
        <v>905</v>
      </c>
      <c r="E28" s="48" t="s">
        <v>884</v>
      </c>
      <c r="F28" s="48" t="s">
        <v>1007</v>
      </c>
      <c r="G28" s="48" t="s">
        <v>957</v>
      </c>
      <c r="H28" s="49" t="s">
        <v>949</v>
      </c>
      <c r="I28" s="50"/>
      <c r="J28" s="51">
        <f t="shared" si="0"/>
        <v>715</v>
      </c>
      <c r="K28" s="52"/>
      <c r="L28" s="50">
        <v>620</v>
      </c>
      <c r="M28" s="51">
        <f t="shared" si="1"/>
        <v>95</v>
      </c>
      <c r="N28" s="53">
        <f t="shared" si="2"/>
        <v>0.13286713286713286</v>
      </c>
      <c r="O28" s="55">
        <v>80</v>
      </c>
      <c r="P28" s="55"/>
      <c r="Q28" s="55"/>
      <c r="R28" s="55">
        <v>15</v>
      </c>
      <c r="S28" s="55"/>
      <c r="T28" s="55"/>
      <c r="U28" s="55"/>
      <c r="V28" s="55"/>
      <c r="W28" s="55"/>
      <c r="X28" s="49">
        <v>20180705</v>
      </c>
      <c r="Y28" s="49">
        <v>8</v>
      </c>
      <c r="Z28" s="49" t="s">
        <v>34</v>
      </c>
      <c r="AA28" s="49" t="str">
        <f t="shared" si="3"/>
        <v>하선동</v>
      </c>
      <c r="AB28" s="56" t="s">
        <v>961</v>
      </c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9</v>
      </c>
      <c r="D29" s="59" t="s">
        <v>971</v>
      </c>
      <c r="E29" s="48" t="s">
        <v>885</v>
      </c>
      <c r="F29" s="48" t="s">
        <v>1030</v>
      </c>
      <c r="G29" s="48" t="s">
        <v>956</v>
      </c>
      <c r="H29" s="49" t="s">
        <v>962</v>
      </c>
      <c r="I29" s="50"/>
      <c r="J29" s="51">
        <f t="shared" si="0"/>
        <v>1070</v>
      </c>
      <c r="K29" s="52"/>
      <c r="L29" s="50">
        <v>1000</v>
      </c>
      <c r="M29" s="51">
        <f t="shared" si="1"/>
        <v>70</v>
      </c>
      <c r="N29" s="53">
        <f t="shared" si="2"/>
        <v>6.5420560747663545E-2</v>
      </c>
      <c r="O29" s="55">
        <v>10</v>
      </c>
      <c r="P29" s="55"/>
      <c r="Q29" s="55"/>
      <c r="R29" s="55">
        <v>30</v>
      </c>
      <c r="S29" s="55"/>
      <c r="T29" s="55"/>
      <c r="U29" s="55">
        <v>30</v>
      </c>
      <c r="V29" s="55"/>
      <c r="W29" s="55"/>
      <c r="X29" s="49">
        <v>20180709</v>
      </c>
      <c r="Y29" s="49">
        <v>6</v>
      </c>
      <c r="Z29" s="49" t="s">
        <v>34</v>
      </c>
      <c r="AA29" s="49" t="str">
        <f t="shared" si="3"/>
        <v>하선동</v>
      </c>
      <c r="AB29" s="56" t="s">
        <v>961</v>
      </c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9</v>
      </c>
      <c r="D30" s="59" t="s">
        <v>905</v>
      </c>
      <c r="E30" s="48" t="s">
        <v>885</v>
      </c>
      <c r="F30" s="48" t="s">
        <v>1003</v>
      </c>
      <c r="G30" s="48" t="s">
        <v>956</v>
      </c>
      <c r="H30" s="49" t="s">
        <v>949</v>
      </c>
      <c r="I30" s="50"/>
      <c r="J30" s="51">
        <f t="shared" si="0"/>
        <v>565</v>
      </c>
      <c r="K30" s="52"/>
      <c r="L30" s="50">
        <v>550</v>
      </c>
      <c r="M30" s="51">
        <f t="shared" si="1"/>
        <v>15</v>
      </c>
      <c r="N30" s="53">
        <f t="shared" si="2"/>
        <v>2.6548672566371681E-2</v>
      </c>
      <c r="O30" s="55">
        <v>15</v>
      </c>
      <c r="P30" s="55"/>
      <c r="Q30" s="55"/>
      <c r="R30" s="55"/>
      <c r="S30" s="55"/>
      <c r="T30" s="55"/>
      <c r="U30" s="55"/>
      <c r="V30" s="55"/>
      <c r="W30" s="55"/>
      <c r="X30" s="49">
        <v>20180709</v>
      </c>
      <c r="Y30" s="49">
        <v>13</v>
      </c>
      <c r="Z30" s="49" t="s">
        <v>34</v>
      </c>
      <c r="AA30" s="49" t="str">
        <f t="shared" si="3"/>
        <v>하선동</v>
      </c>
      <c r="AB30" s="56" t="s">
        <v>961</v>
      </c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9</v>
      </c>
      <c r="D31" s="59" t="s">
        <v>905</v>
      </c>
      <c r="E31" s="48" t="s">
        <v>892</v>
      </c>
      <c r="F31" s="48" t="s">
        <v>1023</v>
      </c>
      <c r="G31" s="48" t="s">
        <v>952</v>
      </c>
      <c r="H31" s="49" t="s">
        <v>949</v>
      </c>
      <c r="I31" s="50"/>
      <c r="J31" s="51">
        <f t="shared" si="0"/>
        <v>420</v>
      </c>
      <c r="K31" s="52"/>
      <c r="L31" s="50">
        <v>410</v>
      </c>
      <c r="M31" s="51">
        <f t="shared" si="1"/>
        <v>10</v>
      </c>
      <c r="N31" s="53">
        <f t="shared" si="2"/>
        <v>2.3809523809523808E-2</v>
      </c>
      <c r="O31" s="55">
        <v>5</v>
      </c>
      <c r="P31" s="55"/>
      <c r="Q31" s="55"/>
      <c r="R31" s="55"/>
      <c r="S31" s="55">
        <v>5</v>
      </c>
      <c r="T31" s="55"/>
      <c r="U31" s="55"/>
      <c r="V31" s="55"/>
      <c r="W31" s="55"/>
      <c r="X31" s="49">
        <v>20180709</v>
      </c>
      <c r="Y31" s="49">
        <v>7</v>
      </c>
      <c r="Z31" s="49" t="s">
        <v>34</v>
      </c>
      <c r="AA31" s="49" t="str">
        <f t="shared" si="3"/>
        <v>하선동</v>
      </c>
      <c r="AB31" s="56" t="s">
        <v>961</v>
      </c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9</v>
      </c>
      <c r="D32" s="59" t="s">
        <v>905</v>
      </c>
      <c r="E32" s="48" t="s">
        <v>884</v>
      </c>
      <c r="F32" s="48" t="s">
        <v>1007</v>
      </c>
      <c r="G32" s="48" t="s">
        <v>957</v>
      </c>
      <c r="H32" s="49" t="s">
        <v>949</v>
      </c>
      <c r="I32" s="50"/>
      <c r="J32" s="51">
        <f t="shared" si="0"/>
        <v>727</v>
      </c>
      <c r="K32" s="52"/>
      <c r="L32" s="50">
        <v>700</v>
      </c>
      <c r="M32" s="51">
        <f t="shared" si="1"/>
        <v>27</v>
      </c>
      <c r="N32" s="53">
        <f t="shared" si="2"/>
        <v>3.7138927097661624E-2</v>
      </c>
      <c r="O32" s="55"/>
      <c r="P32" s="55"/>
      <c r="Q32" s="55"/>
      <c r="R32" s="55">
        <v>27</v>
      </c>
      <c r="S32" s="55"/>
      <c r="T32" s="55"/>
      <c r="U32" s="55"/>
      <c r="V32" s="55"/>
      <c r="W32" s="55"/>
      <c r="X32" s="49">
        <v>20180709</v>
      </c>
      <c r="Y32" s="49">
        <v>8</v>
      </c>
      <c r="Z32" s="49" t="s">
        <v>34</v>
      </c>
      <c r="AA32" s="49" t="str">
        <f t="shared" si="3"/>
        <v>하선동</v>
      </c>
      <c r="AB32" s="56" t="s">
        <v>961</v>
      </c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9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9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9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9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9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9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9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9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9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28932</v>
      </c>
      <c r="K42" s="109">
        <f>SUM(K7:K41)</f>
        <v>0</v>
      </c>
      <c r="L42" s="110">
        <f>SUM(L7:L41)</f>
        <v>27305</v>
      </c>
      <c r="M42" s="111">
        <f>SUM(M7:M41)</f>
        <v>1627</v>
      </c>
      <c r="N42" s="112">
        <f>M42/J42</f>
        <v>5.623531038296696E-2</v>
      </c>
      <c r="O42" s="72">
        <f t="shared" ref="O42:W42" si="5">SUM( O7:O41)</f>
        <v>764</v>
      </c>
      <c r="P42" s="72">
        <f t="shared" si="5"/>
        <v>593</v>
      </c>
      <c r="Q42" s="72">
        <f t="shared" si="5"/>
        <v>0</v>
      </c>
      <c r="R42" s="72">
        <f t="shared" si="5"/>
        <v>210</v>
      </c>
      <c r="S42" s="72">
        <f t="shared" si="5"/>
        <v>29</v>
      </c>
      <c r="T42" s="72">
        <f t="shared" si="5"/>
        <v>0</v>
      </c>
      <c r="U42" s="72">
        <f t="shared" si="5"/>
        <v>30</v>
      </c>
      <c r="V42" s="72">
        <f t="shared" si="5"/>
        <v>1</v>
      </c>
      <c r="W42" s="46">
        <f t="shared" si="5"/>
        <v>0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3">
        <f>IFERROR(O42/$M42,"")</f>
        <v>0.46957590657652121</v>
      </c>
      <c r="P43" s="73">
        <f t="shared" ref="P43:W43" si="6">IFERROR(P42/$M42,"")</f>
        <v>0.36447449293177625</v>
      </c>
      <c r="Q43" s="73">
        <f t="shared" si="6"/>
        <v>0</v>
      </c>
      <c r="R43" s="73">
        <f t="shared" si="6"/>
        <v>0.12907191149354641</v>
      </c>
      <c r="S43" s="73">
        <f t="shared" si="6"/>
        <v>1.7824216349108791E-2</v>
      </c>
      <c r="T43" s="73">
        <f t="shared" si="6"/>
        <v>0</v>
      </c>
      <c r="U43" s="73">
        <f t="shared" si="6"/>
        <v>1.843884449907806E-2</v>
      </c>
      <c r="V43" s="73">
        <f t="shared" si="6"/>
        <v>6.1462814996926854E-4</v>
      </c>
      <c r="W43" s="47">
        <f t="shared" si="6"/>
        <v>0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Y17:Z19 Y28:Z29 X20:Z27 Y12:Z15 I22:M22 I16:I21 K12:L21 AA12:AA26 A7:A41 AA27:AB41">
    <cfRule type="expression" dxfId="34941" priority="2653">
      <formula>AND($N7&gt;0.08,$N7&lt;0.15)</formula>
    </cfRule>
    <cfRule type="expression" dxfId="34940" priority="2654" stopIfTrue="1">
      <formula>$N7&gt;0.15</formula>
    </cfRule>
  </conditionalFormatting>
  <conditionalFormatting sqref="X12:X19 Y12:Z13 AA12:AA41 AB27:AB38">
    <cfRule type="expression" dxfId="34939" priority="2651">
      <formula>AND($N12&gt;0.08,$N12&lt;0.15)</formula>
    </cfRule>
    <cfRule type="expression" dxfId="34938" priority="2652" stopIfTrue="1">
      <formula>$N12&gt;0.15</formula>
    </cfRule>
  </conditionalFormatting>
  <conditionalFormatting sqref="I40:W40 Y40:Z40">
    <cfRule type="expression" dxfId="34937" priority="2637">
      <formula>AND($N40&gt;0.08,$N40&lt;0.15)</formula>
    </cfRule>
    <cfRule type="expression" dxfId="34936" priority="2638" stopIfTrue="1">
      <formula>$N40&gt;0.15</formula>
    </cfRule>
  </conditionalFormatting>
  <conditionalFormatting sqref="J31:W31 Y31:Z31">
    <cfRule type="expression" dxfId="34935" priority="2643">
      <formula>AND($N31&gt;0.08,$N31&lt;0.15)</formula>
    </cfRule>
    <cfRule type="expression" dxfId="34934" priority="2644" stopIfTrue="1">
      <formula>$N31&gt;0.15</formula>
    </cfRule>
  </conditionalFormatting>
  <conditionalFormatting sqref="I12">
    <cfRule type="expression" dxfId="34933" priority="2649">
      <formula>AND($N12&gt;0.08,$N12&lt;0.15)</formula>
    </cfRule>
    <cfRule type="expression" dxfId="34932" priority="2650" stopIfTrue="1">
      <formula>$N12&gt;0.15</formula>
    </cfRule>
  </conditionalFormatting>
  <conditionalFormatting sqref="I13">
    <cfRule type="expression" dxfId="34931" priority="2647">
      <formula>AND($N13&gt;0.08,$N13&lt;0.15)</formula>
    </cfRule>
    <cfRule type="expression" dxfId="34930" priority="2648" stopIfTrue="1">
      <formula>$N13&gt;0.15</formula>
    </cfRule>
  </conditionalFormatting>
  <conditionalFormatting sqref="I32:W32 Y32:Z32 Y33:Y37">
    <cfRule type="expression" dxfId="34929" priority="2641">
      <formula>AND($N32&gt;0.08,$N32&lt;0.15)</formula>
    </cfRule>
    <cfRule type="expression" dxfId="34928" priority="2642" stopIfTrue="1">
      <formula>$N32&gt;0.15</formula>
    </cfRule>
  </conditionalFormatting>
  <conditionalFormatting sqref="J30:W30 Y30:Z30">
    <cfRule type="expression" dxfId="34927" priority="2645">
      <formula>AND($N30&gt;0.08,$N30&lt;0.15)</formula>
    </cfRule>
    <cfRule type="expression" dxfId="34926" priority="2646" stopIfTrue="1">
      <formula>$N30&gt;0.15</formula>
    </cfRule>
  </conditionalFormatting>
  <conditionalFormatting sqref="Y38:Z39 I33:W39 Z33:Z37">
    <cfRule type="expression" dxfId="34925" priority="2639">
      <formula>AND($N33&gt;0.08,$N33&lt;0.15)</formula>
    </cfRule>
    <cfRule type="expression" dxfId="34924" priority="2640" stopIfTrue="1">
      <formula>$N33&gt;0.15</formula>
    </cfRule>
  </conditionalFormatting>
  <conditionalFormatting sqref="I41:W41 Y41:Z41">
    <cfRule type="expression" dxfId="34923" priority="2635">
      <formula>AND($N41&gt;0.08,$N41&lt;0.15)</formula>
    </cfRule>
    <cfRule type="expression" dxfId="34922" priority="2636" stopIfTrue="1">
      <formula>$N41&gt;0.15</formula>
    </cfRule>
  </conditionalFormatting>
  <conditionalFormatting sqref="I30">
    <cfRule type="expression" dxfId="34921" priority="2633">
      <formula>AND($N30&gt;0.08,$N30&lt;0.15)</formula>
    </cfRule>
    <cfRule type="expression" dxfId="34920" priority="2634" stopIfTrue="1">
      <formula>$N30&gt;0.15</formula>
    </cfRule>
  </conditionalFormatting>
  <conditionalFormatting sqref="I31">
    <cfRule type="expression" dxfId="34919" priority="2631">
      <formula>AND($N31&gt;0.08,$N31&lt;0.15)</formula>
    </cfRule>
    <cfRule type="expression" dxfId="34918" priority="2632" stopIfTrue="1">
      <formula>$N31&gt;0.15</formula>
    </cfRule>
  </conditionalFormatting>
  <conditionalFormatting sqref="I14">
    <cfRule type="expression" dxfId="34917" priority="2629">
      <formula>AND($N14&gt;0.08,$N14&lt;0.15)</formula>
    </cfRule>
    <cfRule type="expression" dxfId="34916" priority="2630" stopIfTrue="1">
      <formula>$N14&gt;0.15</formula>
    </cfRule>
  </conditionalFormatting>
  <conditionalFormatting sqref="X22:X23">
    <cfRule type="expression" dxfId="34915" priority="2623">
      <formula>AND($N22&gt;0.08,$N22&lt;0.15)</formula>
    </cfRule>
    <cfRule type="expression" dxfId="34914" priority="2624" stopIfTrue="1">
      <formula>$N22&gt;0.15</formula>
    </cfRule>
  </conditionalFormatting>
  <conditionalFormatting sqref="X20:X21">
    <cfRule type="expression" dxfId="34913" priority="2627">
      <formula>AND($N20&gt;0.08,$N20&lt;0.15)</formula>
    </cfRule>
    <cfRule type="expression" dxfId="34912" priority="2628" stopIfTrue="1">
      <formula>$N20&gt;0.15</formula>
    </cfRule>
  </conditionalFormatting>
  <conditionalFormatting sqref="X21">
    <cfRule type="expression" dxfId="34911" priority="2625">
      <formula>AND($N21&gt;0.08,$N21&lt;0.15)</formula>
    </cfRule>
    <cfRule type="expression" dxfId="34910" priority="2626" stopIfTrue="1">
      <formula>$N21&gt;0.15</formula>
    </cfRule>
  </conditionalFormatting>
  <conditionalFormatting sqref="X23:X31">
    <cfRule type="expression" dxfId="34909" priority="2621">
      <formula>AND($N23&gt;0.08,$N23&lt;0.15)</formula>
    </cfRule>
    <cfRule type="expression" dxfId="34908" priority="2622" stopIfTrue="1">
      <formula>$N23&gt;0.15</formula>
    </cfRule>
  </conditionalFormatting>
  <conditionalFormatting sqref="J24:W24 Y24:Z24">
    <cfRule type="expression" dxfId="34907" priority="2619">
      <formula>AND($N24&gt;0.08,$N24&lt;0.15)</formula>
    </cfRule>
    <cfRule type="expression" dxfId="34906" priority="2620" stopIfTrue="1">
      <formula>$N24&gt;0.15</formula>
    </cfRule>
  </conditionalFormatting>
  <conditionalFormatting sqref="I24">
    <cfRule type="expression" dxfId="34905" priority="2617">
      <formula>AND($N24&gt;0.08,$N24&lt;0.15)</formula>
    </cfRule>
    <cfRule type="expression" dxfId="34904" priority="2618" stopIfTrue="1">
      <formula>$N24&gt;0.15</formula>
    </cfRule>
  </conditionalFormatting>
  <conditionalFormatting sqref="X13:X19">
    <cfRule type="expression" dxfId="34903" priority="2615">
      <formula>AND($N13&gt;0.08,$N13&lt;0.15)</formula>
    </cfRule>
    <cfRule type="expression" dxfId="34902" priority="2616" stopIfTrue="1">
      <formula>$N13&gt;0.15</formula>
    </cfRule>
  </conditionalFormatting>
  <conditionalFormatting sqref="X13:X19">
    <cfRule type="expression" dxfId="34901" priority="2613">
      <formula>AND($N13&gt;0.08,$N13&lt;0.15)</formula>
    </cfRule>
    <cfRule type="expression" dxfId="34900" priority="2614" stopIfTrue="1">
      <formula>$N13&gt;0.15</formula>
    </cfRule>
  </conditionalFormatting>
  <conditionalFormatting sqref="X17:X19">
    <cfRule type="expression" dxfId="34899" priority="2611">
      <formula>AND($N17&gt;0.08,$N17&lt;0.15)</formula>
    </cfRule>
    <cfRule type="expression" dxfId="34898" priority="2612" stopIfTrue="1">
      <formula>$N17&gt;0.15</formula>
    </cfRule>
  </conditionalFormatting>
  <conditionalFormatting sqref="Z16">
    <cfRule type="expression" dxfId="34897" priority="2609">
      <formula>AND($N16&gt;0.08,$N16&lt;0.15)</formula>
    </cfRule>
    <cfRule type="expression" dxfId="34896" priority="2610" stopIfTrue="1">
      <formula>$N16&gt;0.15</formula>
    </cfRule>
  </conditionalFormatting>
  <conditionalFormatting sqref="B7:C41">
    <cfRule type="expression" dxfId="34895" priority="2607">
      <formula>AND($N7&gt;0.08,$N7&lt;0.15)</formula>
    </cfRule>
    <cfRule type="expression" dxfId="34894" priority="2608" stopIfTrue="1">
      <formula>$N7&gt;0.15</formula>
    </cfRule>
  </conditionalFormatting>
  <conditionalFormatting sqref="X12">
    <cfRule type="expression" dxfId="34893" priority="2605">
      <formula>AND($N12&gt;0.08,$N12&lt;0.15)</formula>
    </cfRule>
    <cfRule type="expression" dxfId="34892" priority="2606" stopIfTrue="1">
      <formula>$N12&gt;0.15</formula>
    </cfRule>
  </conditionalFormatting>
  <conditionalFormatting sqref="I15">
    <cfRule type="expression" dxfId="34891" priority="2603">
      <formula>AND($N15&gt;0.08,$N15&lt;0.15)</formula>
    </cfRule>
    <cfRule type="expression" dxfId="34890" priority="2604" stopIfTrue="1">
      <formula>$N15&gt;0.15</formula>
    </cfRule>
  </conditionalFormatting>
  <conditionalFormatting sqref="I15">
    <cfRule type="expression" dxfId="34889" priority="2601">
      <formula>AND($N15&gt;0.08,$N15&lt;0.15)</formula>
    </cfRule>
    <cfRule type="expression" dxfId="34888" priority="2602" stopIfTrue="1">
      <formula>$N15&gt;0.15</formula>
    </cfRule>
  </conditionalFormatting>
  <conditionalFormatting sqref="D41">
    <cfRule type="expression" dxfId="34887" priority="2599">
      <formula>AND($N41&gt;0.08,$N41&lt;0.15)</formula>
    </cfRule>
    <cfRule type="expression" dxfId="34886" priority="2600" stopIfTrue="1">
      <formula>$N41&gt;0.15</formula>
    </cfRule>
  </conditionalFormatting>
  <conditionalFormatting sqref="E41">
    <cfRule type="expression" dxfId="34885" priority="2595">
      <formula>AND($N41&gt;0.08,$N41&lt;0.15)</formula>
    </cfRule>
    <cfRule type="expression" dxfId="34884" priority="2596" stopIfTrue="1">
      <formula>$N41&gt;0.15</formula>
    </cfRule>
  </conditionalFormatting>
  <conditionalFormatting sqref="D41">
    <cfRule type="expression" dxfId="34883" priority="2597">
      <formula>AND($N41&gt;0.08,$N41&lt;0.15)</formula>
    </cfRule>
    <cfRule type="expression" dxfId="34882" priority="2598" stopIfTrue="1">
      <formula>$N41&gt;0.15</formula>
    </cfRule>
  </conditionalFormatting>
  <conditionalFormatting sqref="E41">
    <cfRule type="expression" dxfId="34881" priority="2593">
      <formula>AND(#REF!&gt;0.08,#REF!&lt;0.15)</formula>
    </cfRule>
    <cfRule type="expression" dxfId="34880" priority="2594" stopIfTrue="1">
      <formula>#REF!&gt;0.15</formula>
    </cfRule>
  </conditionalFormatting>
  <conditionalFormatting sqref="F41">
    <cfRule type="expression" dxfId="34879" priority="2591">
      <formula>AND($N41&gt;0.08,$N41&lt;0.15)</formula>
    </cfRule>
    <cfRule type="expression" dxfId="34878" priority="2592" stopIfTrue="1">
      <formula>$N41&gt;0.15</formula>
    </cfRule>
  </conditionalFormatting>
  <conditionalFormatting sqref="F41">
    <cfRule type="expression" dxfId="34877" priority="2589">
      <formula>AND(#REF!&gt;0.08,#REF!&lt;0.15)</formula>
    </cfRule>
    <cfRule type="expression" dxfId="34876" priority="2590" stopIfTrue="1">
      <formula>#REF!&gt;0.15</formula>
    </cfRule>
  </conditionalFormatting>
  <conditionalFormatting sqref="E41">
    <cfRule type="expression" dxfId="34875" priority="2587">
      <formula>AND($N41&gt;0.08,$N41&lt;0.15)</formula>
    </cfRule>
    <cfRule type="expression" dxfId="34874" priority="2588" stopIfTrue="1">
      <formula>$N41&gt;0.15</formula>
    </cfRule>
  </conditionalFormatting>
  <conditionalFormatting sqref="E41">
    <cfRule type="expression" dxfId="34873" priority="2585">
      <formula>AND(#REF!&gt;0.08,#REF!&lt;0.15)</formula>
    </cfRule>
    <cfRule type="expression" dxfId="34872" priority="2586" stopIfTrue="1">
      <formula>#REF!&gt;0.15</formula>
    </cfRule>
  </conditionalFormatting>
  <conditionalFormatting sqref="F41">
    <cfRule type="expression" dxfId="34871" priority="2583">
      <formula>AND($N41&gt;0.08,$N41&lt;0.15)</formula>
    </cfRule>
    <cfRule type="expression" dxfId="34870" priority="2584" stopIfTrue="1">
      <formula>$N41&gt;0.15</formula>
    </cfRule>
  </conditionalFormatting>
  <conditionalFormatting sqref="F41">
    <cfRule type="expression" dxfId="34869" priority="2581">
      <formula>AND(#REF!&gt;0.08,#REF!&lt;0.15)</formula>
    </cfRule>
    <cfRule type="expression" dxfId="34868" priority="2582" stopIfTrue="1">
      <formula>#REF!&gt;0.15</formula>
    </cfRule>
  </conditionalFormatting>
  <conditionalFormatting sqref="H41">
    <cfRule type="expression" dxfId="34867" priority="2579">
      <formula>AND($N41&gt;0.08,$N41&lt;0.15)</formula>
    </cfRule>
    <cfRule type="expression" dxfId="34866" priority="2580" stopIfTrue="1">
      <formula>$N41&gt;0.15</formula>
    </cfRule>
  </conditionalFormatting>
  <conditionalFormatting sqref="H41">
    <cfRule type="expression" dxfId="34865" priority="2577">
      <formula>AND($N41&gt;0.08,$N41&lt;0.15)</formula>
    </cfRule>
    <cfRule type="expression" dxfId="34864" priority="2578" stopIfTrue="1">
      <formula>$N41&gt;0.15</formula>
    </cfRule>
  </conditionalFormatting>
  <conditionalFormatting sqref="G41">
    <cfRule type="expression" dxfId="34863" priority="2575">
      <formula>AND($N41&gt;0.08,$N41&lt;0.15)</formula>
    </cfRule>
    <cfRule type="expression" dxfId="34862" priority="2576" stopIfTrue="1">
      <formula>$N41&gt;0.15</formula>
    </cfRule>
  </conditionalFormatting>
  <conditionalFormatting sqref="G41">
    <cfRule type="expression" dxfId="34861" priority="2573">
      <formula>AND($N41&gt;0.08,$N41&lt;0.15)</formula>
    </cfRule>
    <cfRule type="expression" dxfId="34860" priority="2574" stopIfTrue="1">
      <formula>$N41&gt;0.15</formula>
    </cfRule>
  </conditionalFormatting>
  <conditionalFormatting sqref="AB27:AB40">
    <cfRule type="expression" dxfId="34859" priority="2561">
      <formula>AND($N27&gt;0.08,$N27&lt;0.15)</formula>
    </cfRule>
    <cfRule type="expression" dxfId="34858" priority="2562" stopIfTrue="1">
      <formula>$N27&gt;0.15</formula>
    </cfRule>
  </conditionalFormatting>
  <conditionalFormatting sqref="AB27:AB38">
    <cfRule type="expression" dxfId="34857" priority="2571">
      <formula>AND($N27&gt;0.08,$N27&lt;0.15)</formula>
    </cfRule>
    <cfRule type="expression" dxfId="34856" priority="2572" stopIfTrue="1">
      <formula>$N27&gt;0.15</formula>
    </cfRule>
  </conditionalFormatting>
  <conditionalFormatting sqref="AB27:AB38">
    <cfRule type="expression" dxfId="34855" priority="2569">
      <formula>AND($N27&gt;0.08,$N27&lt;0.15)</formula>
    </cfRule>
    <cfRule type="expression" dxfId="34854" priority="2570" stopIfTrue="1">
      <formula>$N27&gt;0.15</formula>
    </cfRule>
  </conditionalFormatting>
  <conditionalFormatting sqref="AB27:AB38">
    <cfRule type="expression" dxfId="34853" priority="2567">
      <formula>AND($N27&gt;0.08,$N27&lt;0.15)</formula>
    </cfRule>
    <cfRule type="expression" dxfId="34852" priority="2568" stopIfTrue="1">
      <formula>$N27&gt;0.15</formula>
    </cfRule>
  </conditionalFormatting>
  <conditionalFormatting sqref="AB27:AB38">
    <cfRule type="expression" dxfId="34851" priority="2565">
      <formula>AND($N27&gt;0.08,$N27&lt;0.15)</formula>
    </cfRule>
    <cfRule type="expression" dxfId="34850" priority="2566" stopIfTrue="1">
      <formula>$N27&gt;0.15</formula>
    </cfRule>
  </conditionalFormatting>
  <conditionalFormatting sqref="AB27:AB38">
    <cfRule type="expression" dxfId="34849" priority="2563">
      <formula>AND($N27&gt;0.08,$N27&lt;0.15)</formula>
    </cfRule>
    <cfRule type="expression" dxfId="34848" priority="2564" stopIfTrue="1">
      <formula>$N27&gt;0.15</formula>
    </cfRule>
  </conditionalFormatting>
  <conditionalFormatting sqref="R23:W23">
    <cfRule type="expression" dxfId="34847" priority="2559">
      <formula>AND($N23&gt;0.08,$N23&lt;0.15)</formula>
    </cfRule>
    <cfRule type="expression" dxfId="34846" priority="2560" stopIfTrue="1">
      <formula>$N23&gt;0.15</formula>
    </cfRule>
  </conditionalFormatting>
  <conditionalFormatting sqref="F39">
    <cfRule type="expression" dxfId="34845" priority="2557">
      <formula>AND($N39&gt;0.08,$N39&lt;0.15)</formula>
    </cfRule>
    <cfRule type="expression" dxfId="34844" priority="2558" stopIfTrue="1">
      <formula>$N39&gt;0.15</formula>
    </cfRule>
  </conditionalFormatting>
  <conditionalFormatting sqref="F39">
    <cfRule type="expression" dxfId="34843" priority="2555">
      <formula>AND(#REF!&gt;0.08,#REF!&lt;0.15)</formula>
    </cfRule>
    <cfRule type="expression" dxfId="34842" priority="2556" stopIfTrue="1">
      <formula>#REF!&gt;0.15</formula>
    </cfRule>
  </conditionalFormatting>
  <conditionalFormatting sqref="E39">
    <cfRule type="expression" dxfId="34841" priority="2553">
      <formula>AND($N39&gt;0.08,$N39&lt;0.15)</formula>
    </cfRule>
    <cfRule type="expression" dxfId="34840" priority="2554" stopIfTrue="1">
      <formula>$N39&gt;0.15</formula>
    </cfRule>
  </conditionalFormatting>
  <conditionalFormatting sqref="E39">
    <cfRule type="expression" dxfId="34839" priority="2551">
      <formula>AND(#REF!&gt;0.08,#REF!&lt;0.15)</formula>
    </cfRule>
    <cfRule type="expression" dxfId="34838" priority="2552" stopIfTrue="1">
      <formula>#REF!&gt;0.15</formula>
    </cfRule>
  </conditionalFormatting>
  <conditionalFormatting sqref="F39">
    <cfRule type="expression" dxfId="34837" priority="2549">
      <formula>AND($N39&gt;0.08,$N39&lt;0.15)</formula>
    </cfRule>
    <cfRule type="expression" dxfId="34836" priority="2550" stopIfTrue="1">
      <formula>$N39&gt;0.15</formula>
    </cfRule>
  </conditionalFormatting>
  <conditionalFormatting sqref="F39">
    <cfRule type="expression" dxfId="34835" priority="2547">
      <formula>AND(#REF!&gt;0.08,#REF!&lt;0.15)</formula>
    </cfRule>
    <cfRule type="expression" dxfId="34834" priority="2548" stopIfTrue="1">
      <formula>#REF!&gt;0.15</formula>
    </cfRule>
  </conditionalFormatting>
  <conditionalFormatting sqref="E39">
    <cfRule type="expression" dxfId="34833" priority="2545">
      <formula>AND($N39&gt;0.08,$N39&lt;0.15)</formula>
    </cfRule>
    <cfRule type="expression" dxfId="34832" priority="2546" stopIfTrue="1">
      <formula>$N39&gt;0.15</formula>
    </cfRule>
  </conditionalFormatting>
  <conditionalFormatting sqref="E39">
    <cfRule type="expression" dxfId="34831" priority="2543">
      <formula>AND(#REF!&gt;0.08,#REF!&lt;0.15)</formula>
    </cfRule>
    <cfRule type="expression" dxfId="34830" priority="2544" stopIfTrue="1">
      <formula>#REF!&gt;0.15</formula>
    </cfRule>
  </conditionalFormatting>
  <conditionalFormatting sqref="G39">
    <cfRule type="expression" dxfId="34829" priority="2541">
      <formula>AND($N39&gt;0.08,$N39&lt;0.15)</formula>
    </cfRule>
    <cfRule type="expression" dxfId="34828" priority="2542" stopIfTrue="1">
      <formula>$N39&gt;0.15</formula>
    </cfRule>
  </conditionalFormatting>
  <conditionalFormatting sqref="G39">
    <cfRule type="expression" dxfId="34827" priority="2539">
      <formula>AND($N39&gt;0.08,$N39&lt;0.15)</formula>
    </cfRule>
    <cfRule type="expression" dxfId="34826" priority="2540" stopIfTrue="1">
      <formula>$N39&gt;0.15</formula>
    </cfRule>
  </conditionalFormatting>
  <conditionalFormatting sqref="D39">
    <cfRule type="expression" dxfId="34825" priority="2537">
      <formula>AND($N39&gt;0.08,$N39&lt;0.15)</formula>
    </cfRule>
    <cfRule type="expression" dxfId="34824" priority="2538" stopIfTrue="1">
      <formula>$N39&gt;0.15</formula>
    </cfRule>
  </conditionalFormatting>
  <conditionalFormatting sqref="H39">
    <cfRule type="expression" dxfId="34823" priority="2535">
      <formula>AND($N39&gt;0.08,$N39&lt;0.15)</formula>
    </cfRule>
    <cfRule type="expression" dxfId="34822" priority="2536" stopIfTrue="1">
      <formula>$N39&gt;0.15</formula>
    </cfRule>
  </conditionalFormatting>
  <conditionalFormatting sqref="D39">
    <cfRule type="expression" dxfId="34821" priority="2533">
      <formula>AND($N39&gt;0.08,$N39&lt;0.15)</formula>
    </cfRule>
    <cfRule type="expression" dxfId="34820" priority="2534" stopIfTrue="1">
      <formula>$N39&gt;0.15</formula>
    </cfRule>
  </conditionalFormatting>
  <conditionalFormatting sqref="H39">
    <cfRule type="expression" dxfId="34819" priority="2531">
      <formula>AND($N39&gt;0.08,$N39&lt;0.15)</formula>
    </cfRule>
    <cfRule type="expression" dxfId="34818" priority="2532" stopIfTrue="1">
      <formula>$N39&gt;0.15</formula>
    </cfRule>
  </conditionalFormatting>
  <conditionalFormatting sqref="D40">
    <cfRule type="expression" dxfId="34817" priority="2529">
      <formula>AND($N40&gt;0.08,$N40&lt;0.15)</formula>
    </cfRule>
    <cfRule type="expression" dxfId="34816" priority="2530" stopIfTrue="1">
      <formula>$N40&gt;0.15</formula>
    </cfRule>
  </conditionalFormatting>
  <conditionalFormatting sqref="G40">
    <cfRule type="expression" dxfId="34815" priority="2517">
      <formula>AND($N40&gt;0.08,$N40&lt;0.15)</formula>
    </cfRule>
    <cfRule type="expression" dxfId="34814" priority="2518" stopIfTrue="1">
      <formula>$N40&gt;0.15</formula>
    </cfRule>
  </conditionalFormatting>
  <conditionalFormatting sqref="D40">
    <cfRule type="expression" dxfId="34813" priority="2515">
      <formula>AND($N40&gt;0.08,$N40&lt;0.15)</formula>
    </cfRule>
    <cfRule type="expression" dxfId="34812" priority="2516" stopIfTrue="1">
      <formula>$N40&gt;0.15</formula>
    </cfRule>
  </conditionalFormatting>
  <conditionalFormatting sqref="F40">
    <cfRule type="expression" dxfId="34811" priority="2527">
      <formula>AND($N40&gt;0.08,$N40&lt;0.15)</formula>
    </cfRule>
    <cfRule type="expression" dxfId="34810" priority="2528" stopIfTrue="1">
      <formula>$N40&gt;0.15</formula>
    </cfRule>
  </conditionalFormatting>
  <conditionalFormatting sqref="F40">
    <cfRule type="expression" dxfId="34809" priority="2525">
      <formula>AND(#REF!&gt;0.08,#REF!&lt;0.15)</formula>
    </cfRule>
    <cfRule type="expression" dxfId="34808" priority="2526" stopIfTrue="1">
      <formula>#REF!&gt;0.15</formula>
    </cfRule>
  </conditionalFormatting>
  <conditionalFormatting sqref="G40">
    <cfRule type="expression" dxfId="34807" priority="2523">
      <formula>AND($N40&gt;0.08,$N40&lt;0.15)</formula>
    </cfRule>
    <cfRule type="expression" dxfId="34806" priority="2524" stopIfTrue="1">
      <formula>$N40&gt;0.15</formula>
    </cfRule>
  </conditionalFormatting>
  <conditionalFormatting sqref="F40">
    <cfRule type="expression" dxfId="34805" priority="2521">
      <formula>AND($N40&gt;0.08,$N40&lt;0.15)</formula>
    </cfRule>
    <cfRule type="expression" dxfId="34804" priority="2522" stopIfTrue="1">
      <formula>$N40&gt;0.15</formula>
    </cfRule>
  </conditionalFormatting>
  <conditionalFormatting sqref="F40">
    <cfRule type="expression" dxfId="34803" priority="2519">
      <formula>AND(#REF!&gt;0.08,#REF!&lt;0.15)</formula>
    </cfRule>
    <cfRule type="expression" dxfId="34802" priority="2520" stopIfTrue="1">
      <formula>#REF!&gt;0.15</formula>
    </cfRule>
  </conditionalFormatting>
  <conditionalFormatting sqref="H40">
    <cfRule type="expression" dxfId="34801" priority="2513">
      <formula>AND($N40&gt;0.08,$N40&lt;0.15)</formula>
    </cfRule>
    <cfRule type="expression" dxfId="34800" priority="2514" stopIfTrue="1">
      <formula>$N40&gt;0.15</formula>
    </cfRule>
  </conditionalFormatting>
  <conditionalFormatting sqref="H40">
    <cfRule type="expression" dxfId="34799" priority="2511">
      <formula>AND($N40&gt;0.08,$N40&lt;0.15)</formula>
    </cfRule>
    <cfRule type="expression" dxfId="34798" priority="2512" stopIfTrue="1">
      <formula>$N40&gt;0.15</formula>
    </cfRule>
  </conditionalFormatting>
  <conditionalFormatting sqref="E40">
    <cfRule type="expression" dxfId="34797" priority="2509">
      <formula>AND($N40&gt;0.08,$N40&lt;0.15)</formula>
    </cfRule>
    <cfRule type="expression" dxfId="34796" priority="2510" stopIfTrue="1">
      <formula>$N40&gt;0.15</formula>
    </cfRule>
  </conditionalFormatting>
  <conditionalFormatting sqref="E40">
    <cfRule type="expression" dxfId="34795" priority="2507">
      <formula>AND($N40&gt;0.08,$N40&lt;0.15)</formula>
    </cfRule>
    <cfRule type="expression" dxfId="34794" priority="2508" stopIfTrue="1">
      <formula>$N40&gt;0.15</formula>
    </cfRule>
  </conditionalFormatting>
  <conditionalFormatting sqref="X13">
    <cfRule type="expression" dxfId="34793" priority="2505">
      <formula>AND($N13&gt;0.08,$N13&lt;0.15)</formula>
    </cfRule>
    <cfRule type="expression" dxfId="34792" priority="2506" stopIfTrue="1">
      <formula>$N13&gt;0.15</formula>
    </cfRule>
  </conditionalFormatting>
  <conditionalFormatting sqref="AB27:AB33">
    <cfRule type="expression" dxfId="34791" priority="2503">
      <formula>AND($N27&gt;0.08,$N27&lt;0.15)</formula>
    </cfRule>
    <cfRule type="expression" dxfId="34790" priority="2504" stopIfTrue="1">
      <formula>$N27&gt;0.15</formula>
    </cfRule>
  </conditionalFormatting>
  <conditionalFormatting sqref="AB27:AB33">
    <cfRule type="expression" dxfId="34789" priority="2501">
      <formula>AND($N27&gt;0.08,$N27&lt;0.15)</formula>
    </cfRule>
    <cfRule type="expression" dxfId="34788" priority="2502" stopIfTrue="1">
      <formula>$N27&gt;0.15</formula>
    </cfRule>
  </conditionalFormatting>
  <conditionalFormatting sqref="AB27:AB33">
    <cfRule type="expression" dxfId="34787" priority="2499">
      <formula>AND($N27&gt;0.08,$N27&lt;0.15)</formula>
    </cfRule>
    <cfRule type="expression" dxfId="34786" priority="2500" stopIfTrue="1">
      <formula>$N27&gt;0.15</formula>
    </cfRule>
  </conditionalFormatting>
  <conditionalFormatting sqref="F38">
    <cfRule type="expression" dxfId="34785" priority="2495">
      <formula>AND(#REF!&gt;0.08,#REF!&lt;0.15)</formula>
    </cfRule>
    <cfRule type="expression" dxfId="34784" priority="2496" stopIfTrue="1">
      <formula>#REF!&gt;0.15</formula>
    </cfRule>
  </conditionalFormatting>
  <conditionalFormatting sqref="F38">
    <cfRule type="expression" dxfId="34783" priority="2497">
      <formula>AND($N38&gt;0.08,$N38&lt;0.15)</formula>
    </cfRule>
    <cfRule type="expression" dxfId="34782" priority="2498" stopIfTrue="1">
      <formula>$N38&gt;0.15</formula>
    </cfRule>
  </conditionalFormatting>
  <conditionalFormatting sqref="F38">
    <cfRule type="expression" dxfId="34781" priority="2493">
      <formula>AND($N38&gt;0.08,$N38&lt;0.15)</formula>
    </cfRule>
    <cfRule type="expression" dxfId="34780" priority="2494" stopIfTrue="1">
      <formula>$N38&gt;0.15</formula>
    </cfRule>
  </conditionalFormatting>
  <conditionalFormatting sqref="F38">
    <cfRule type="expression" dxfId="34779" priority="2491">
      <formula>AND(#REF!&gt;0.08,#REF!&lt;0.15)</formula>
    </cfRule>
    <cfRule type="expression" dxfId="34778" priority="2492" stopIfTrue="1">
      <formula>#REF!&gt;0.15</formula>
    </cfRule>
  </conditionalFormatting>
  <conditionalFormatting sqref="G38">
    <cfRule type="expression" dxfId="34777" priority="2487">
      <formula>AND($N38&gt;0.08,$N38&lt;0.15)</formula>
    </cfRule>
    <cfRule type="expression" dxfId="34776" priority="2488" stopIfTrue="1">
      <formula>$N38&gt;0.15</formula>
    </cfRule>
  </conditionalFormatting>
  <conditionalFormatting sqref="G38">
    <cfRule type="expression" dxfId="34775" priority="2489">
      <formula>AND($N38&gt;0.08,$N38&lt;0.15)</formula>
    </cfRule>
    <cfRule type="expression" dxfId="34774" priority="2490" stopIfTrue="1">
      <formula>$N38&gt;0.15</formula>
    </cfRule>
  </conditionalFormatting>
  <conditionalFormatting sqref="N12:N22 J12:J21 M12:M21 K11:AB11 I7:AB10 AB12:AB26">
    <cfRule type="expression" dxfId="34773" priority="2485">
      <formula>AND($N7&gt;0.08,$N7&lt;0.15)</formula>
    </cfRule>
    <cfRule type="expression" dxfId="34772" priority="2486" stopIfTrue="1">
      <formula>$N7&gt;0.15</formula>
    </cfRule>
  </conditionalFormatting>
  <conditionalFormatting sqref="AA7:AB11 AB12:AB26">
    <cfRule type="expression" dxfId="34771" priority="2483">
      <formula>AND($N7&gt;0.08,$N7&lt;0.15)</formula>
    </cfRule>
    <cfRule type="expression" dxfId="34770" priority="2484" stopIfTrue="1">
      <formula>$N7&gt;0.15</formula>
    </cfRule>
  </conditionalFormatting>
  <conditionalFormatting sqref="X7:X8">
    <cfRule type="expression" dxfId="34769" priority="2481">
      <formula>AND($N7&gt;0.08,$N7&lt;0.15)</formula>
    </cfRule>
    <cfRule type="expression" dxfId="34768" priority="2482" stopIfTrue="1">
      <formula>$N7&gt;0.15</formula>
    </cfRule>
  </conditionalFormatting>
  <conditionalFormatting sqref="X8:X11">
    <cfRule type="expression" dxfId="34767" priority="2479">
      <formula>AND($N8&gt;0.08,$N8&lt;0.15)</formula>
    </cfRule>
    <cfRule type="expression" dxfId="34766" priority="2480" stopIfTrue="1">
      <formula>$N8&gt;0.15</formula>
    </cfRule>
  </conditionalFormatting>
  <conditionalFormatting sqref="J9:W9 Y9:Z9">
    <cfRule type="expression" dxfId="34765" priority="2477">
      <formula>AND($N9&gt;0.08,$N9&lt;0.15)</formula>
    </cfRule>
    <cfRule type="expression" dxfId="34764" priority="2478" stopIfTrue="1">
      <formula>$N9&gt;0.15</formula>
    </cfRule>
  </conditionalFormatting>
  <conditionalFormatting sqref="I9">
    <cfRule type="expression" dxfId="34763" priority="2475">
      <formula>AND($N9&gt;0.08,$N9&lt;0.15)</formula>
    </cfRule>
    <cfRule type="expression" dxfId="34762" priority="2476" stopIfTrue="1">
      <formula>$N9&gt;0.15</formula>
    </cfRule>
  </conditionalFormatting>
  <conditionalFormatting sqref="AB7:AB26">
    <cfRule type="expression" dxfId="34761" priority="2463">
      <formula>AND($N7&gt;0.08,$N7&lt;0.15)</formula>
    </cfRule>
    <cfRule type="expression" dxfId="34760" priority="2464" stopIfTrue="1">
      <formula>$N7&gt;0.15</formula>
    </cfRule>
  </conditionalFormatting>
  <conditionalFormatting sqref="AB8:AB26">
    <cfRule type="expression" dxfId="34759" priority="2473">
      <formula>AND($N8&gt;0.08,$N8&lt;0.15)</formula>
    </cfRule>
    <cfRule type="expression" dxfId="34758" priority="2474" stopIfTrue="1">
      <formula>$N8&gt;0.15</formula>
    </cfRule>
  </conditionalFormatting>
  <conditionalFormatting sqref="AB9:AB26">
    <cfRule type="expression" dxfId="34757" priority="2471">
      <formula>AND($N9&gt;0.08,$N9&lt;0.15)</formula>
    </cfRule>
    <cfRule type="expression" dxfId="34756" priority="2472" stopIfTrue="1">
      <formula>$N9&gt;0.15</formula>
    </cfRule>
  </conditionalFormatting>
  <conditionalFormatting sqref="AB7:AB26">
    <cfRule type="expression" dxfId="34755" priority="2469">
      <formula>AND($N7&gt;0.08,$N7&lt;0.15)</formula>
    </cfRule>
    <cfRule type="expression" dxfId="34754" priority="2470" stopIfTrue="1">
      <formula>$N7&gt;0.15</formula>
    </cfRule>
  </conditionalFormatting>
  <conditionalFormatting sqref="AB7:AB26">
    <cfRule type="expression" dxfId="34753" priority="2467">
      <formula>AND($N7&gt;0.08,$N7&lt;0.15)</formula>
    </cfRule>
    <cfRule type="expression" dxfId="34752" priority="2468" stopIfTrue="1">
      <formula>$N7&gt;0.15</formula>
    </cfRule>
  </conditionalFormatting>
  <conditionalFormatting sqref="AB7:AB26">
    <cfRule type="expression" dxfId="34751" priority="2465">
      <formula>AND($N7&gt;0.08,$N7&lt;0.15)</formula>
    </cfRule>
    <cfRule type="expression" dxfId="34750" priority="2466" stopIfTrue="1">
      <formula>$N7&gt;0.15</formula>
    </cfRule>
  </conditionalFormatting>
  <conditionalFormatting sqref="R8:W8">
    <cfRule type="expression" dxfId="34749" priority="2461">
      <formula>AND($N8&gt;0.08,$N8&lt;0.15)</formula>
    </cfRule>
    <cfRule type="expression" dxfId="34748" priority="2462" stopIfTrue="1">
      <formula>$N8&gt;0.15</formula>
    </cfRule>
  </conditionalFormatting>
  <conditionalFormatting sqref="AB7:AB26">
    <cfRule type="expression" dxfId="34747" priority="2459">
      <formula>AND($N7&gt;0.08,$N7&lt;0.15)</formula>
    </cfRule>
    <cfRule type="expression" dxfId="34746" priority="2460" stopIfTrue="1">
      <formula>$N7&gt;0.15</formula>
    </cfRule>
  </conditionalFormatting>
  <conditionalFormatting sqref="AB7:AB26">
    <cfRule type="expression" dxfId="34745" priority="2457">
      <formula>AND($N7&gt;0.08,$N7&lt;0.15)</formula>
    </cfRule>
    <cfRule type="expression" dxfId="34744" priority="2458" stopIfTrue="1">
      <formula>$N7&gt;0.15</formula>
    </cfRule>
  </conditionalFormatting>
  <conditionalFormatting sqref="AB7:AB26">
    <cfRule type="expression" dxfId="34743" priority="2455">
      <formula>AND($N7&gt;0.08,$N7&lt;0.15)</formula>
    </cfRule>
    <cfRule type="expression" dxfId="34742" priority="2456" stopIfTrue="1">
      <formula>$N7&gt;0.15</formula>
    </cfRule>
  </conditionalFormatting>
  <conditionalFormatting sqref="Y10:Z10">
    <cfRule type="expression" dxfId="34741" priority="2453">
      <formula>AND($N10&gt;0.08,$N10&lt;0.15)</formula>
    </cfRule>
    <cfRule type="expression" dxfId="34740" priority="2454" stopIfTrue="1">
      <formula>$N10&gt;0.15</formula>
    </cfRule>
  </conditionalFormatting>
  <conditionalFormatting sqref="I11">
    <cfRule type="expression" dxfId="34739" priority="2451">
      <formula>AND($N11&gt;0.08,$N11&lt;0.15)</formula>
    </cfRule>
    <cfRule type="expression" dxfId="34738" priority="2452" stopIfTrue="1">
      <formula>$N11&gt;0.15</formula>
    </cfRule>
  </conditionalFormatting>
  <conditionalFormatting sqref="I11">
    <cfRule type="expression" dxfId="34737" priority="2449">
      <formula>AND($N11&gt;0.08,$N11&lt;0.15)</formula>
    </cfRule>
    <cfRule type="expression" dxfId="34736" priority="2450" stopIfTrue="1">
      <formula>$N11&gt;0.15</formula>
    </cfRule>
  </conditionalFormatting>
  <conditionalFormatting sqref="J11">
    <cfRule type="expression" dxfId="34735" priority="2447">
      <formula>AND($N11&gt;0.08,$N11&lt;0.15)</formula>
    </cfRule>
    <cfRule type="expression" dxfId="34734" priority="2448" stopIfTrue="1">
      <formula>$N11&gt;0.15</formula>
    </cfRule>
  </conditionalFormatting>
  <conditionalFormatting sqref="D23">
    <cfRule type="expression" dxfId="34733" priority="2425">
      <formula>AND($N23&gt;0.08,$N23&lt;0.15)</formula>
    </cfRule>
    <cfRule type="expression" dxfId="34732" priority="2426" stopIfTrue="1">
      <formula>$N23&gt;0.15</formula>
    </cfRule>
  </conditionalFormatting>
  <conditionalFormatting sqref="D23">
    <cfRule type="expression" dxfId="34731" priority="2423">
      <formula>AND($N23&gt;0.08,$N23&lt;0.15)</formula>
    </cfRule>
    <cfRule type="expression" dxfId="34730" priority="2424" stopIfTrue="1">
      <formula>$N23&gt;0.15</formula>
    </cfRule>
  </conditionalFormatting>
  <conditionalFormatting sqref="H33">
    <cfRule type="expression" dxfId="34729" priority="2197">
      <formula>AND($N33&gt;0.08,$N33&lt;0.15)</formula>
    </cfRule>
    <cfRule type="expression" dxfId="34728" priority="2198" stopIfTrue="1">
      <formula>$N33&gt;0.15</formula>
    </cfRule>
  </conditionalFormatting>
  <conditionalFormatting sqref="H33">
    <cfRule type="expression" dxfId="34727" priority="2195">
      <formula>AND($N33&gt;0.08,$N33&lt;0.15)</formula>
    </cfRule>
    <cfRule type="expression" dxfId="34726" priority="2196" stopIfTrue="1">
      <formula>$N33&gt;0.15</formula>
    </cfRule>
  </conditionalFormatting>
  <conditionalFormatting sqref="E33">
    <cfRule type="expression" dxfId="34725" priority="2187">
      <formula>AND(#REF!&gt;0.08,#REF!&lt;0.15)</formula>
    </cfRule>
    <cfRule type="expression" dxfId="34724" priority="2188" stopIfTrue="1">
      <formula>#REF!&gt;0.15</formula>
    </cfRule>
  </conditionalFormatting>
  <conditionalFormatting sqref="E33">
    <cfRule type="expression" dxfId="34723" priority="2189">
      <formula>AND($N33&gt;0.08,$N33&lt;0.15)</formula>
    </cfRule>
    <cfRule type="expression" dxfId="34722" priority="2190" stopIfTrue="1">
      <formula>$N33&gt;0.15</formula>
    </cfRule>
  </conditionalFormatting>
  <conditionalFormatting sqref="E33">
    <cfRule type="expression" dxfId="34721" priority="2181">
      <formula>AND($N33&gt;0.08,$N33&lt;0.15)</formula>
    </cfRule>
    <cfRule type="expression" dxfId="34720" priority="2182" stopIfTrue="1">
      <formula>$N33&gt;0.15</formula>
    </cfRule>
  </conditionalFormatting>
  <conditionalFormatting sqref="F33">
    <cfRule type="expression" dxfId="34719" priority="2193">
      <formula>AND($N33&gt;0.08,$N33&lt;0.15)</formula>
    </cfRule>
    <cfRule type="expression" dxfId="34718" priority="2194" stopIfTrue="1">
      <formula>$N33&gt;0.15</formula>
    </cfRule>
  </conditionalFormatting>
  <conditionalFormatting sqref="F33">
    <cfRule type="expression" dxfId="34717" priority="2191">
      <formula>AND(#REF!&gt;0.08,#REF!&lt;0.15)</formula>
    </cfRule>
    <cfRule type="expression" dxfId="34716" priority="2192" stopIfTrue="1">
      <formula>#REF!&gt;0.15</formula>
    </cfRule>
  </conditionalFormatting>
  <conditionalFormatting sqref="F33">
    <cfRule type="expression" dxfId="34715" priority="2185">
      <formula>AND($N33&gt;0.08,$N33&lt;0.15)</formula>
    </cfRule>
    <cfRule type="expression" dxfId="34714" priority="2186" stopIfTrue="1">
      <formula>$N33&gt;0.15</formula>
    </cfRule>
  </conditionalFormatting>
  <conditionalFormatting sqref="F33">
    <cfRule type="expression" dxfId="34713" priority="2183">
      <formula>AND(#REF!&gt;0.08,#REF!&lt;0.15)</formula>
    </cfRule>
    <cfRule type="expression" dxfId="34712" priority="2184" stopIfTrue="1">
      <formula>#REF!&gt;0.15</formula>
    </cfRule>
  </conditionalFormatting>
  <conditionalFormatting sqref="E33">
    <cfRule type="expression" dxfId="34711" priority="2179">
      <formula>AND(#REF!&gt;0.08,#REF!&lt;0.15)</formula>
    </cfRule>
    <cfRule type="expression" dxfId="34710" priority="2180" stopIfTrue="1">
      <formula>#REF!&gt;0.15</formula>
    </cfRule>
  </conditionalFormatting>
  <conditionalFormatting sqref="D33">
    <cfRule type="expression" dxfId="34709" priority="2177">
      <formula>AND($N33&gt;0.08,$N33&lt;0.15)</formula>
    </cfRule>
    <cfRule type="expression" dxfId="34708" priority="2178" stopIfTrue="1">
      <formula>$N33&gt;0.15</formula>
    </cfRule>
  </conditionalFormatting>
  <conditionalFormatting sqref="D33">
    <cfRule type="expression" dxfId="34707" priority="2175">
      <formula>AND($N33&gt;0.08,$N33&lt;0.15)</formula>
    </cfRule>
    <cfRule type="expression" dxfId="34706" priority="2176" stopIfTrue="1">
      <formula>$N33&gt;0.15</formula>
    </cfRule>
  </conditionalFormatting>
  <conditionalFormatting sqref="G33">
    <cfRule type="expression" dxfId="34705" priority="2171">
      <formula>AND(#REF!&gt;0.08,#REF!&lt;0.15)</formula>
    </cfRule>
    <cfRule type="expression" dxfId="34704" priority="2172" stopIfTrue="1">
      <formula>#REF!&gt;0.15</formula>
    </cfRule>
  </conditionalFormatting>
  <conditionalFormatting sqref="G33">
    <cfRule type="expression" dxfId="34703" priority="2173">
      <formula>AND($N33&gt;0.08,$N33&lt;0.15)</formula>
    </cfRule>
    <cfRule type="expression" dxfId="34702" priority="2174" stopIfTrue="1">
      <formula>$N33&gt;0.15</formula>
    </cfRule>
  </conditionalFormatting>
  <conditionalFormatting sqref="G33">
    <cfRule type="expression" dxfId="34701" priority="2169">
      <formula>AND($N33&gt;0.08,$N33&lt;0.15)</formula>
    </cfRule>
    <cfRule type="expression" dxfId="34700" priority="2170" stopIfTrue="1">
      <formula>$N33&gt;0.15</formula>
    </cfRule>
  </conditionalFormatting>
  <conditionalFormatting sqref="G33">
    <cfRule type="expression" dxfId="34699" priority="2167">
      <formula>AND(#REF!&gt;0.08,#REF!&lt;0.15)</formula>
    </cfRule>
    <cfRule type="expression" dxfId="34698" priority="2168" stopIfTrue="1">
      <formula>#REF!&gt;0.15</formula>
    </cfRule>
  </conditionalFormatting>
  <conditionalFormatting sqref="G34">
    <cfRule type="expression" dxfId="34697" priority="2163">
      <formula>AND($N34&gt;0.08,$N34&lt;0.15)</formula>
    </cfRule>
    <cfRule type="expression" dxfId="34696" priority="2164" stopIfTrue="1">
      <formula>$N34&gt;0.15</formula>
    </cfRule>
  </conditionalFormatting>
  <conditionalFormatting sqref="G34">
    <cfRule type="expression" dxfId="34695" priority="2165">
      <formula>AND($N34&gt;0.08,$N34&lt;0.15)</formula>
    </cfRule>
    <cfRule type="expression" dxfId="34694" priority="2166" stopIfTrue="1">
      <formula>$N34&gt;0.15</formula>
    </cfRule>
  </conditionalFormatting>
  <conditionalFormatting sqref="E34">
    <cfRule type="expression" dxfId="34693" priority="2159">
      <formula>AND(#REF!&gt;0.08,#REF!&lt;0.15)</formula>
    </cfRule>
    <cfRule type="expression" dxfId="34692" priority="2160" stopIfTrue="1">
      <formula>#REF!&gt;0.15</formula>
    </cfRule>
  </conditionalFormatting>
  <conditionalFormatting sqref="E34">
    <cfRule type="expression" dxfId="34691" priority="2161">
      <formula>AND($N34&gt;0.08,$N34&lt;0.15)</formula>
    </cfRule>
    <cfRule type="expression" dxfId="34690" priority="2162" stopIfTrue="1">
      <formula>$N34&gt;0.15</formula>
    </cfRule>
  </conditionalFormatting>
  <conditionalFormatting sqref="E34">
    <cfRule type="expression" dxfId="34689" priority="2157">
      <formula>AND($N34&gt;0.08,$N34&lt;0.15)</formula>
    </cfRule>
    <cfRule type="expression" dxfId="34688" priority="2158" stopIfTrue="1">
      <formula>$N34&gt;0.15</formula>
    </cfRule>
  </conditionalFormatting>
  <conditionalFormatting sqref="E34">
    <cfRule type="expression" dxfId="34687" priority="2155">
      <formula>AND(#REF!&gt;0.08,#REF!&lt;0.15)</formula>
    </cfRule>
    <cfRule type="expression" dxfId="34686" priority="2156" stopIfTrue="1">
      <formula>#REF!&gt;0.15</formula>
    </cfRule>
  </conditionalFormatting>
  <conditionalFormatting sqref="D34">
    <cfRule type="expression" dxfId="34685" priority="2153">
      <formula>AND($N34&gt;0.08,$N34&lt;0.15)</formula>
    </cfRule>
    <cfRule type="expression" dxfId="34684" priority="2154" stopIfTrue="1">
      <formula>$N34&gt;0.15</formula>
    </cfRule>
  </conditionalFormatting>
  <conditionalFormatting sqref="D34">
    <cfRule type="expression" dxfId="34683" priority="2151">
      <formula>AND($N34&gt;0.08,$N34&lt;0.15)</formula>
    </cfRule>
    <cfRule type="expression" dxfId="34682" priority="2152" stopIfTrue="1">
      <formula>$N34&gt;0.15</formula>
    </cfRule>
  </conditionalFormatting>
  <conditionalFormatting sqref="F34">
    <cfRule type="expression" dxfId="34681" priority="2147">
      <formula>AND($N34&gt;0.08,$N34&lt;0.15)</formula>
    </cfRule>
    <cfRule type="expression" dxfId="34680" priority="2148" stopIfTrue="1">
      <formula>$N34&gt;0.15</formula>
    </cfRule>
  </conditionalFormatting>
  <conditionalFormatting sqref="F34">
    <cfRule type="expression" dxfId="34679" priority="2149">
      <formula>AND($N34&gt;0.08,$N34&lt;0.15)</formula>
    </cfRule>
    <cfRule type="expression" dxfId="34678" priority="2150" stopIfTrue="1">
      <formula>$N34&gt;0.15</formula>
    </cfRule>
  </conditionalFormatting>
  <conditionalFormatting sqref="F34">
    <cfRule type="expression" dxfId="34677" priority="2145">
      <formula>AND($N34&gt;0.08,$N34&lt;0.15)</formula>
    </cfRule>
    <cfRule type="expression" dxfId="34676" priority="2146" stopIfTrue="1">
      <formula>$N34&gt;0.15</formula>
    </cfRule>
  </conditionalFormatting>
  <conditionalFormatting sqref="F34">
    <cfRule type="expression" dxfId="34675" priority="2143">
      <formula>AND(#REF!&gt;0.08,#REF!&lt;0.15)</formula>
    </cfRule>
    <cfRule type="expression" dxfId="34674" priority="2144" stopIfTrue="1">
      <formula>#REF!&gt;0.15</formula>
    </cfRule>
  </conditionalFormatting>
  <conditionalFormatting sqref="F34">
    <cfRule type="expression" dxfId="34673" priority="2141">
      <formula>AND($N34&gt;0.08,$N34&lt;0.15)</formula>
    </cfRule>
    <cfRule type="expression" dxfId="34672" priority="2142" stopIfTrue="1">
      <formula>$N34&gt;0.15</formula>
    </cfRule>
  </conditionalFormatting>
  <conditionalFormatting sqref="F34">
    <cfRule type="expression" dxfId="34671" priority="2139">
      <formula>AND(#REF!&gt;0.08,#REF!&lt;0.15)</formula>
    </cfRule>
    <cfRule type="expression" dxfId="34670" priority="2140" stopIfTrue="1">
      <formula>#REF!&gt;0.15</formula>
    </cfRule>
  </conditionalFormatting>
  <conditionalFormatting sqref="H34">
    <cfRule type="expression" dxfId="34669" priority="2137">
      <formula>AND($N34&gt;0.08,$N34&lt;0.15)</formula>
    </cfRule>
    <cfRule type="expression" dxfId="34668" priority="2138" stopIfTrue="1">
      <formula>$N34&gt;0.15</formula>
    </cfRule>
  </conditionalFormatting>
  <conditionalFormatting sqref="H34">
    <cfRule type="expression" dxfId="34667" priority="2135">
      <formula>AND($N34&gt;0.08,$N34&lt;0.15)</formula>
    </cfRule>
    <cfRule type="expression" dxfId="34666" priority="2136" stopIfTrue="1">
      <formula>$N34&gt;0.15</formula>
    </cfRule>
  </conditionalFormatting>
  <conditionalFormatting sqref="E35">
    <cfRule type="expression" dxfId="34665" priority="2131">
      <formula>AND(#REF!&gt;0.08,#REF!&lt;0.15)</formula>
    </cfRule>
    <cfRule type="expression" dxfId="34664" priority="2132" stopIfTrue="1">
      <formula>#REF!&gt;0.15</formula>
    </cfRule>
  </conditionalFormatting>
  <conditionalFormatting sqref="E35">
    <cfRule type="expression" dxfId="34663" priority="2133">
      <formula>AND($N35&gt;0.08,$N35&lt;0.15)</formula>
    </cfRule>
    <cfRule type="expression" dxfId="34662" priority="2134" stopIfTrue="1">
      <formula>$N35&gt;0.15</formula>
    </cfRule>
  </conditionalFormatting>
  <conditionalFormatting sqref="E35">
    <cfRule type="expression" dxfId="34661" priority="2129">
      <formula>AND($N35&gt;0.08,$N35&lt;0.15)</formula>
    </cfRule>
    <cfRule type="expression" dxfId="34660" priority="2130" stopIfTrue="1">
      <formula>$N35&gt;0.15</formula>
    </cfRule>
  </conditionalFormatting>
  <conditionalFormatting sqref="E35">
    <cfRule type="expression" dxfId="34659" priority="2127">
      <formula>AND(#REF!&gt;0.08,#REF!&lt;0.15)</formula>
    </cfRule>
    <cfRule type="expression" dxfId="34658" priority="2128" stopIfTrue="1">
      <formula>#REF!&gt;0.15</formula>
    </cfRule>
  </conditionalFormatting>
  <conditionalFormatting sqref="F35">
    <cfRule type="expression" dxfId="34657" priority="2123">
      <formula>AND($N35&gt;0.08,$N35&lt;0.15)</formula>
    </cfRule>
    <cfRule type="expression" dxfId="34656" priority="2124" stopIfTrue="1">
      <formula>$N35&gt;0.15</formula>
    </cfRule>
  </conditionalFormatting>
  <conditionalFormatting sqref="F35">
    <cfRule type="expression" dxfId="34655" priority="2125">
      <formula>AND($N35&gt;0.08,$N35&lt;0.15)</formula>
    </cfRule>
    <cfRule type="expression" dxfId="34654" priority="2126" stopIfTrue="1">
      <formula>$N35&gt;0.15</formula>
    </cfRule>
  </conditionalFormatting>
  <conditionalFormatting sqref="F35">
    <cfRule type="expression" dxfId="34653" priority="2121">
      <formula>AND($N35&gt;0.08,$N35&lt;0.15)</formula>
    </cfRule>
    <cfRule type="expression" dxfId="34652" priority="2122" stopIfTrue="1">
      <formula>$N35&gt;0.15</formula>
    </cfRule>
  </conditionalFormatting>
  <conditionalFormatting sqref="F35">
    <cfRule type="expression" dxfId="34651" priority="2119">
      <formula>AND(#REF!&gt;0.08,#REF!&lt;0.15)</formula>
    </cfRule>
    <cfRule type="expression" dxfId="34650" priority="2120" stopIfTrue="1">
      <formula>#REF!&gt;0.15</formula>
    </cfRule>
  </conditionalFormatting>
  <conditionalFormatting sqref="F35">
    <cfRule type="expression" dxfId="34649" priority="2117">
      <formula>AND($N35&gt;0.08,$N35&lt;0.15)</formula>
    </cfRule>
    <cfRule type="expression" dxfId="34648" priority="2118" stopIfTrue="1">
      <formula>$N35&gt;0.15</formula>
    </cfRule>
  </conditionalFormatting>
  <conditionalFormatting sqref="F35">
    <cfRule type="expression" dxfId="34647" priority="2115">
      <formula>AND(#REF!&gt;0.08,#REF!&lt;0.15)</formula>
    </cfRule>
    <cfRule type="expression" dxfId="34646" priority="2116" stopIfTrue="1">
      <formula>#REF!&gt;0.15</formula>
    </cfRule>
  </conditionalFormatting>
  <conditionalFormatting sqref="G35">
    <cfRule type="expression" dxfId="34645" priority="2111">
      <formula>AND($N35&gt;0.08,$N35&lt;0.15)</formula>
    </cfRule>
    <cfRule type="expression" dxfId="34644" priority="2112" stopIfTrue="1">
      <formula>$N35&gt;0.15</formula>
    </cfRule>
  </conditionalFormatting>
  <conditionalFormatting sqref="G35">
    <cfRule type="expression" dxfId="34643" priority="2113">
      <formula>AND($N35&gt;0.08,$N35&lt;0.15)</formula>
    </cfRule>
    <cfRule type="expression" dxfId="34642" priority="2114" stopIfTrue="1">
      <formula>$N35&gt;0.15</formula>
    </cfRule>
  </conditionalFormatting>
  <conditionalFormatting sqref="D35">
    <cfRule type="expression" dxfId="34641" priority="2109">
      <formula>AND($N35&gt;0.08,$N35&lt;0.15)</formula>
    </cfRule>
    <cfRule type="expression" dxfId="34640" priority="2110" stopIfTrue="1">
      <formula>$N35&gt;0.15</formula>
    </cfRule>
  </conditionalFormatting>
  <conditionalFormatting sqref="D35">
    <cfRule type="expression" dxfId="34639" priority="2107">
      <formula>AND($N35&gt;0.08,$N35&lt;0.15)</formula>
    </cfRule>
    <cfRule type="expression" dxfId="34638" priority="2108" stopIfTrue="1">
      <formula>$N35&gt;0.15</formula>
    </cfRule>
  </conditionalFormatting>
  <conditionalFormatting sqref="H35">
    <cfRule type="expression" dxfId="34637" priority="2105">
      <formula>AND($N35&gt;0.08,$N35&lt;0.15)</formula>
    </cfRule>
    <cfRule type="expression" dxfId="34636" priority="2106" stopIfTrue="1">
      <formula>$N35&gt;0.15</formula>
    </cfRule>
  </conditionalFormatting>
  <conditionalFormatting sqref="H35">
    <cfRule type="expression" dxfId="34635" priority="2103">
      <formula>AND($N35&gt;0.08,$N35&lt;0.15)</formula>
    </cfRule>
    <cfRule type="expression" dxfId="34634" priority="2104" stopIfTrue="1">
      <formula>$N35&gt;0.15</formula>
    </cfRule>
  </conditionalFormatting>
  <conditionalFormatting sqref="F36">
    <cfRule type="expression" dxfId="34633" priority="2099">
      <formula>AND($N36&gt;0.08,$N36&lt;0.15)</formula>
    </cfRule>
    <cfRule type="expression" dxfId="34632" priority="2100" stopIfTrue="1">
      <formula>$N36&gt;0.15</formula>
    </cfRule>
  </conditionalFormatting>
  <conditionalFormatting sqref="F36">
    <cfRule type="expression" dxfId="34631" priority="2101">
      <formula>AND($N36&gt;0.08,$N36&lt;0.15)</formula>
    </cfRule>
    <cfRule type="expression" dxfId="34630" priority="2102" stopIfTrue="1">
      <formula>$N36&gt;0.15</formula>
    </cfRule>
  </conditionalFormatting>
  <conditionalFormatting sqref="F36">
    <cfRule type="expression" dxfId="34629" priority="2097">
      <formula>AND($N36&gt;0.08,$N36&lt;0.15)</formula>
    </cfRule>
    <cfRule type="expression" dxfId="34628" priority="2098" stopIfTrue="1">
      <formula>$N36&gt;0.15</formula>
    </cfRule>
  </conditionalFormatting>
  <conditionalFormatting sqref="F36">
    <cfRule type="expression" dxfId="34627" priority="2095">
      <formula>AND(#REF!&gt;0.08,#REF!&lt;0.15)</formula>
    </cfRule>
    <cfRule type="expression" dxfId="34626" priority="2096" stopIfTrue="1">
      <formula>#REF!&gt;0.15</formula>
    </cfRule>
  </conditionalFormatting>
  <conditionalFormatting sqref="F36">
    <cfRule type="expression" dxfId="34625" priority="2093">
      <formula>AND($N36&gt;0.08,$N36&lt;0.15)</formula>
    </cfRule>
    <cfRule type="expression" dxfId="34624" priority="2094" stopIfTrue="1">
      <formula>$N36&gt;0.15</formula>
    </cfRule>
  </conditionalFormatting>
  <conditionalFormatting sqref="F36">
    <cfRule type="expression" dxfId="34623" priority="2091">
      <formula>AND(#REF!&gt;0.08,#REF!&lt;0.15)</formula>
    </cfRule>
    <cfRule type="expression" dxfId="34622" priority="2092" stopIfTrue="1">
      <formula>#REF!&gt;0.15</formula>
    </cfRule>
  </conditionalFormatting>
  <conditionalFormatting sqref="H36">
    <cfRule type="expression" dxfId="34621" priority="2089">
      <formula>AND($N36&gt;0.08,$N36&lt;0.15)</formula>
    </cfRule>
    <cfRule type="expression" dxfId="34620" priority="2090" stopIfTrue="1">
      <formula>$N36&gt;0.15</formula>
    </cfRule>
  </conditionalFormatting>
  <conditionalFormatting sqref="H36">
    <cfRule type="expression" dxfId="34619" priority="2087">
      <formula>AND($N36&gt;0.08,$N36&lt;0.15)</formula>
    </cfRule>
    <cfRule type="expression" dxfId="34618" priority="2088" stopIfTrue="1">
      <formula>$N36&gt;0.15</formula>
    </cfRule>
  </conditionalFormatting>
  <conditionalFormatting sqref="E36">
    <cfRule type="expression" dxfId="34617" priority="2083">
      <formula>AND(#REF!&gt;0.08,#REF!&lt;0.15)</formula>
    </cfRule>
    <cfRule type="expression" dxfId="34616" priority="2084" stopIfTrue="1">
      <formula>#REF!&gt;0.15</formula>
    </cfRule>
  </conditionalFormatting>
  <conditionalFormatting sqref="E36">
    <cfRule type="expression" dxfId="34615" priority="2085">
      <formula>AND($N36&gt;0.08,$N36&lt;0.15)</formula>
    </cfRule>
    <cfRule type="expression" dxfId="34614" priority="2086" stopIfTrue="1">
      <formula>$N36&gt;0.15</formula>
    </cfRule>
  </conditionalFormatting>
  <conditionalFormatting sqref="E36">
    <cfRule type="expression" dxfId="34613" priority="2081">
      <formula>AND($N36&gt;0.08,$N36&lt;0.15)</formula>
    </cfRule>
    <cfRule type="expression" dxfId="34612" priority="2082" stopIfTrue="1">
      <formula>$N36&gt;0.15</formula>
    </cfRule>
  </conditionalFormatting>
  <conditionalFormatting sqref="E36">
    <cfRule type="expression" dxfId="34611" priority="2079">
      <formula>AND(#REF!&gt;0.08,#REF!&lt;0.15)</formula>
    </cfRule>
    <cfRule type="expression" dxfId="34610" priority="2080" stopIfTrue="1">
      <formula>#REF!&gt;0.15</formula>
    </cfRule>
  </conditionalFormatting>
  <conditionalFormatting sqref="D36">
    <cfRule type="expression" dxfId="34609" priority="2077">
      <formula>AND($N36&gt;0.08,$N36&lt;0.15)</formula>
    </cfRule>
    <cfRule type="expression" dxfId="34608" priority="2078" stopIfTrue="1">
      <formula>$N36&gt;0.15</formula>
    </cfRule>
  </conditionalFormatting>
  <conditionalFormatting sqref="D36">
    <cfRule type="expression" dxfId="34607" priority="2075">
      <formula>AND($N36&gt;0.08,$N36&lt;0.15)</formula>
    </cfRule>
    <cfRule type="expression" dxfId="34606" priority="2076" stopIfTrue="1">
      <formula>$N36&gt;0.15</formula>
    </cfRule>
  </conditionalFormatting>
  <conditionalFormatting sqref="G36">
    <cfRule type="expression" dxfId="34605" priority="2071">
      <formula>AND($N36&gt;0.08,$N36&lt;0.15)</formula>
    </cfRule>
    <cfRule type="expression" dxfId="34604" priority="2072" stopIfTrue="1">
      <formula>$N36&gt;0.15</formula>
    </cfRule>
  </conditionalFormatting>
  <conditionalFormatting sqref="G36">
    <cfRule type="expression" dxfId="34603" priority="2073">
      <formula>AND($N36&gt;0.08,$N36&lt;0.15)</formula>
    </cfRule>
    <cfRule type="expression" dxfId="34602" priority="2074" stopIfTrue="1">
      <formula>$N36&gt;0.15</formula>
    </cfRule>
  </conditionalFormatting>
  <conditionalFormatting sqref="F37">
    <cfRule type="expression" dxfId="34601" priority="2067">
      <formula>AND($N37&gt;0.08,$N37&lt;0.15)</formula>
    </cfRule>
    <cfRule type="expression" dxfId="34600" priority="2068" stopIfTrue="1">
      <formula>$N37&gt;0.15</formula>
    </cfRule>
  </conditionalFormatting>
  <conditionalFormatting sqref="F37">
    <cfRule type="expression" dxfId="34599" priority="2069">
      <formula>AND($N37&gt;0.08,$N37&lt;0.15)</formula>
    </cfRule>
    <cfRule type="expression" dxfId="34598" priority="2070" stopIfTrue="1">
      <formula>$N37&gt;0.15</formula>
    </cfRule>
  </conditionalFormatting>
  <conditionalFormatting sqref="F37">
    <cfRule type="expression" dxfId="34597" priority="2065">
      <formula>AND($N37&gt;0.08,$N37&lt;0.15)</formula>
    </cfRule>
    <cfRule type="expression" dxfId="34596" priority="2066" stopIfTrue="1">
      <formula>$N37&gt;0.15</formula>
    </cfRule>
  </conditionalFormatting>
  <conditionalFormatting sqref="F37">
    <cfRule type="expression" dxfId="34595" priority="2063">
      <formula>AND(#REF!&gt;0.08,#REF!&lt;0.15)</formula>
    </cfRule>
    <cfRule type="expression" dxfId="34594" priority="2064" stopIfTrue="1">
      <formula>#REF!&gt;0.15</formula>
    </cfRule>
  </conditionalFormatting>
  <conditionalFormatting sqref="F37">
    <cfRule type="expression" dxfId="34593" priority="2061">
      <formula>AND($N37&gt;0.08,$N37&lt;0.15)</formula>
    </cfRule>
    <cfRule type="expression" dxfId="34592" priority="2062" stopIfTrue="1">
      <formula>$N37&gt;0.15</formula>
    </cfRule>
  </conditionalFormatting>
  <conditionalFormatting sqref="F37">
    <cfRule type="expression" dxfId="34591" priority="2059">
      <formula>AND(#REF!&gt;0.08,#REF!&lt;0.15)</formula>
    </cfRule>
    <cfRule type="expression" dxfId="34590" priority="2060" stopIfTrue="1">
      <formula>#REF!&gt;0.15</formula>
    </cfRule>
  </conditionalFormatting>
  <conditionalFormatting sqref="H37:H38">
    <cfRule type="expression" dxfId="34589" priority="2057">
      <formula>AND($N37&gt;0.08,$N37&lt;0.15)</formula>
    </cfRule>
    <cfRule type="expression" dxfId="34588" priority="2058" stopIfTrue="1">
      <formula>$N37&gt;0.15</formula>
    </cfRule>
  </conditionalFormatting>
  <conditionalFormatting sqref="H37:H38">
    <cfRule type="expression" dxfId="34587" priority="2055">
      <formula>AND($N37&gt;0.08,$N37&lt;0.15)</formula>
    </cfRule>
    <cfRule type="expression" dxfId="34586" priority="2056" stopIfTrue="1">
      <formula>$N37&gt;0.15</formula>
    </cfRule>
  </conditionalFormatting>
  <conditionalFormatting sqref="E37:E38">
    <cfRule type="expression" dxfId="34585" priority="2051">
      <formula>AND(#REF!&gt;0.08,#REF!&lt;0.15)</formula>
    </cfRule>
    <cfRule type="expression" dxfId="34584" priority="2052" stopIfTrue="1">
      <formula>#REF!&gt;0.15</formula>
    </cfRule>
  </conditionalFormatting>
  <conditionalFormatting sqref="E37:E38">
    <cfRule type="expression" dxfId="34583" priority="2053">
      <formula>AND($N37&gt;0.08,$N37&lt;0.15)</formula>
    </cfRule>
    <cfRule type="expression" dxfId="34582" priority="2054" stopIfTrue="1">
      <formula>$N37&gt;0.15</formula>
    </cfRule>
  </conditionalFormatting>
  <conditionalFormatting sqref="E37:E38">
    <cfRule type="expression" dxfId="34581" priority="2049">
      <formula>AND($N37&gt;0.08,$N37&lt;0.15)</formula>
    </cfRule>
    <cfRule type="expression" dxfId="34580" priority="2050" stopIfTrue="1">
      <formula>$N37&gt;0.15</formula>
    </cfRule>
  </conditionalFormatting>
  <conditionalFormatting sqref="E37:E38">
    <cfRule type="expression" dxfId="34579" priority="2047">
      <formula>AND(#REF!&gt;0.08,#REF!&lt;0.15)</formula>
    </cfRule>
    <cfRule type="expression" dxfId="34578" priority="2048" stopIfTrue="1">
      <formula>#REF!&gt;0.15</formula>
    </cfRule>
  </conditionalFormatting>
  <conditionalFormatting sqref="D37:D38">
    <cfRule type="expression" dxfId="34577" priority="2045">
      <formula>AND($N37&gt;0.08,$N37&lt;0.15)</formula>
    </cfRule>
    <cfRule type="expression" dxfId="34576" priority="2046" stopIfTrue="1">
      <formula>$N37&gt;0.15</formula>
    </cfRule>
  </conditionalFormatting>
  <conditionalFormatting sqref="D37:D38">
    <cfRule type="expression" dxfId="34575" priority="2043">
      <formula>AND($N37&gt;0.08,$N37&lt;0.15)</formula>
    </cfRule>
    <cfRule type="expression" dxfId="34574" priority="2044" stopIfTrue="1">
      <formula>$N37&gt;0.15</formula>
    </cfRule>
  </conditionalFormatting>
  <conditionalFormatting sqref="G37">
    <cfRule type="expression" dxfId="34573" priority="2039">
      <formula>AND($N37&gt;0.08,$N37&lt;0.15)</formula>
    </cfRule>
    <cfRule type="expression" dxfId="34572" priority="2040" stopIfTrue="1">
      <formula>$N37&gt;0.15</formula>
    </cfRule>
  </conditionalFormatting>
  <conditionalFormatting sqref="G37">
    <cfRule type="expression" dxfId="34571" priority="2041">
      <formula>AND($N37&gt;0.08,$N37&lt;0.15)</formula>
    </cfRule>
    <cfRule type="expression" dxfId="34570" priority="2042" stopIfTrue="1">
      <formula>$N37&gt;0.15</formula>
    </cfRule>
  </conditionalFormatting>
  <conditionalFormatting sqref="G23">
    <cfRule type="expression" dxfId="34569" priority="1979">
      <formula>AND($N23&gt;0.08,$N23&lt;0.15)</formula>
    </cfRule>
    <cfRule type="expression" dxfId="34568" priority="1980" stopIfTrue="1">
      <formula>$N23&gt;0.15</formula>
    </cfRule>
  </conditionalFormatting>
  <conditionalFormatting sqref="G23">
    <cfRule type="expression" dxfId="34567" priority="1981">
      <formula>AND($N23&gt;0.08,$N23&lt;0.15)</formula>
    </cfRule>
    <cfRule type="expression" dxfId="34566" priority="1982" stopIfTrue="1">
      <formula>$N23&gt;0.15</formula>
    </cfRule>
  </conditionalFormatting>
  <conditionalFormatting sqref="G23">
    <cfRule type="expression" dxfId="34565" priority="1971">
      <formula>AND($N23&gt;0.08,$N23&lt;0.15)</formula>
    </cfRule>
    <cfRule type="expression" dxfId="34564" priority="1972" stopIfTrue="1">
      <formula>$N23&gt;0.15</formula>
    </cfRule>
  </conditionalFormatting>
  <conditionalFormatting sqref="G23">
    <cfRule type="expression" dxfId="34563" priority="1973">
      <formula>AND($N23&gt;0.08,$N23&lt;0.15)</formula>
    </cfRule>
    <cfRule type="expression" dxfId="34562" priority="1974" stopIfTrue="1">
      <formula>$N23&gt;0.15</formula>
    </cfRule>
  </conditionalFormatting>
  <conditionalFormatting sqref="O11">
    <cfRule type="expression" dxfId="34561" priority="1865">
      <formula>AND($N11&gt;0.08,$N11&lt;0.15)</formula>
    </cfRule>
    <cfRule type="expression" dxfId="34560" priority="1866" stopIfTrue="1">
      <formula>$N11&gt;0.15</formula>
    </cfRule>
  </conditionalFormatting>
  <conditionalFormatting sqref="F22:F23">
    <cfRule type="expression" dxfId="34559" priority="1853">
      <formula>AND($N22&gt;0.08,$N22&lt;0.15)</formula>
    </cfRule>
    <cfRule type="expression" dxfId="34558" priority="1854" stopIfTrue="1">
      <formula>$N22&gt;0.15</formula>
    </cfRule>
  </conditionalFormatting>
  <conditionalFormatting sqref="F22:F23">
    <cfRule type="expression" dxfId="34557" priority="1855">
      <formula>AND($N22&gt;0.08,$N22&lt;0.15)</formula>
    </cfRule>
    <cfRule type="expression" dxfId="34556" priority="1856" stopIfTrue="1">
      <formula>$N22&gt;0.15</formula>
    </cfRule>
  </conditionalFormatting>
  <conditionalFormatting sqref="F22:F23">
    <cfRule type="expression" dxfId="34555" priority="1851">
      <formula>AND($N22&gt;0.08,$N22&lt;0.15)</formula>
    </cfRule>
    <cfRule type="expression" dxfId="34554" priority="1852" stopIfTrue="1">
      <formula>$N22&gt;0.15</formula>
    </cfRule>
  </conditionalFormatting>
  <conditionalFormatting sqref="F22:F23">
    <cfRule type="expression" dxfId="34553" priority="1849">
      <formula>AND(#REF!&gt;0.08,#REF!&lt;0.15)</formula>
    </cfRule>
    <cfRule type="expression" dxfId="34552" priority="1850" stopIfTrue="1">
      <formula>#REF!&gt;0.15</formula>
    </cfRule>
  </conditionalFormatting>
  <conditionalFormatting sqref="F22:F23">
    <cfRule type="expression" dxfId="34551" priority="1847">
      <formula>AND($N22&gt;0.08,$N22&lt;0.15)</formula>
    </cfRule>
    <cfRule type="expression" dxfId="34550" priority="1848" stopIfTrue="1">
      <formula>$N22&gt;0.15</formula>
    </cfRule>
  </conditionalFormatting>
  <conditionalFormatting sqref="F22:F23">
    <cfRule type="expression" dxfId="34549" priority="1845">
      <formula>AND(#REF!&gt;0.08,#REF!&lt;0.15)</formula>
    </cfRule>
    <cfRule type="expression" dxfId="34548" priority="1846" stopIfTrue="1">
      <formula>#REF!&gt;0.15</formula>
    </cfRule>
  </conditionalFormatting>
  <conditionalFormatting sqref="E22:E23">
    <cfRule type="expression" dxfId="34547" priority="1841">
      <formula>AND(#REF!&gt;0.08,#REF!&lt;0.15)</formula>
    </cfRule>
    <cfRule type="expression" dxfId="34546" priority="1842" stopIfTrue="1">
      <formula>#REF!&gt;0.15</formula>
    </cfRule>
  </conditionalFormatting>
  <conditionalFormatting sqref="E22:E23">
    <cfRule type="expression" dxfId="34545" priority="1843">
      <formula>AND($N22&gt;0.08,$N22&lt;0.15)</formula>
    </cfRule>
    <cfRule type="expression" dxfId="34544" priority="1844" stopIfTrue="1">
      <formula>$N22&gt;0.15</formula>
    </cfRule>
  </conditionalFormatting>
  <conditionalFormatting sqref="E22:E23">
    <cfRule type="expression" dxfId="34543" priority="1839">
      <formula>AND($N22&gt;0.08,$N22&lt;0.15)</formula>
    </cfRule>
    <cfRule type="expression" dxfId="34542" priority="1840" stopIfTrue="1">
      <formula>$N22&gt;0.15</formula>
    </cfRule>
  </conditionalFormatting>
  <conditionalFormatting sqref="E22:E23">
    <cfRule type="expression" dxfId="34541" priority="1837">
      <formula>AND(#REF!&gt;0.08,#REF!&lt;0.15)</formula>
    </cfRule>
    <cfRule type="expression" dxfId="34540" priority="1838" stopIfTrue="1">
      <formula>#REF!&gt;0.15</formula>
    </cfRule>
  </conditionalFormatting>
  <conditionalFormatting sqref="D22">
    <cfRule type="expression" dxfId="34539" priority="1835">
      <formula>AND($N22&gt;0.08,$N22&lt;0.15)</formula>
    </cfRule>
    <cfRule type="expression" dxfId="34538" priority="1836" stopIfTrue="1">
      <formula>$N22&gt;0.15</formula>
    </cfRule>
  </conditionalFormatting>
  <conditionalFormatting sqref="D22">
    <cfRule type="expression" dxfId="34537" priority="1833">
      <formula>AND($N22&gt;0.08,$N22&lt;0.15)</formula>
    </cfRule>
    <cfRule type="expression" dxfId="34536" priority="1834" stopIfTrue="1">
      <formula>$N22&gt;0.15</formula>
    </cfRule>
  </conditionalFormatting>
  <conditionalFormatting sqref="G22">
    <cfRule type="expression" dxfId="34535" priority="1829">
      <formula>AND($N22&gt;0.08,$N22&lt;0.15)</formula>
    </cfRule>
    <cfRule type="expression" dxfId="34534" priority="1830" stopIfTrue="1">
      <formula>$N22&gt;0.15</formula>
    </cfRule>
  </conditionalFormatting>
  <conditionalFormatting sqref="G22">
    <cfRule type="expression" dxfId="34533" priority="1831">
      <formula>AND($N22&gt;0.08,$N22&lt;0.15)</formula>
    </cfRule>
    <cfRule type="expression" dxfId="34532" priority="1832" stopIfTrue="1">
      <formula>$N22&gt;0.15</formula>
    </cfRule>
  </conditionalFormatting>
  <conditionalFormatting sqref="E22:E23">
    <cfRule type="expression" dxfId="34531" priority="1821">
      <formula>AND(#REF!&gt;0.08,#REF!&lt;0.15)</formula>
    </cfRule>
    <cfRule type="expression" dxfId="34530" priority="1822" stopIfTrue="1">
      <formula>#REF!&gt;0.15</formula>
    </cfRule>
  </conditionalFormatting>
  <conditionalFormatting sqref="E22:E23">
    <cfRule type="expression" dxfId="34529" priority="1823">
      <formula>AND($N22&gt;0.08,$N22&lt;0.15)</formula>
    </cfRule>
    <cfRule type="expression" dxfId="34528" priority="1824" stopIfTrue="1">
      <formula>$N22&gt;0.15</formula>
    </cfRule>
  </conditionalFormatting>
  <conditionalFormatting sqref="E22:E23">
    <cfRule type="expression" dxfId="34527" priority="1815">
      <formula>AND($N22&gt;0.08,$N22&lt;0.15)</formula>
    </cfRule>
    <cfRule type="expression" dxfId="34526" priority="1816" stopIfTrue="1">
      <formula>$N22&gt;0.15</formula>
    </cfRule>
  </conditionalFormatting>
  <conditionalFormatting sqref="F22:F23">
    <cfRule type="expression" dxfId="34525" priority="1827">
      <formula>AND($N22&gt;0.08,$N22&lt;0.15)</formula>
    </cfRule>
    <cfRule type="expression" dxfId="34524" priority="1828" stopIfTrue="1">
      <formula>$N22&gt;0.15</formula>
    </cfRule>
  </conditionalFormatting>
  <conditionalFormatting sqref="F22:F23">
    <cfRule type="expression" dxfId="34523" priority="1825">
      <formula>AND(#REF!&gt;0.08,#REF!&lt;0.15)</formula>
    </cfRule>
    <cfRule type="expression" dxfId="34522" priority="1826" stopIfTrue="1">
      <formula>#REF!&gt;0.15</formula>
    </cfRule>
  </conditionalFormatting>
  <conditionalFormatting sqref="F22:F23">
    <cfRule type="expression" dxfId="34521" priority="1819">
      <formula>AND($N22&gt;0.08,$N22&lt;0.15)</formula>
    </cfRule>
    <cfRule type="expression" dxfId="34520" priority="1820" stopIfTrue="1">
      <formula>$N22&gt;0.15</formula>
    </cfRule>
  </conditionalFormatting>
  <conditionalFormatting sqref="F22:F23">
    <cfRule type="expression" dxfId="34519" priority="1817">
      <formula>AND(#REF!&gt;0.08,#REF!&lt;0.15)</formula>
    </cfRule>
    <cfRule type="expression" dxfId="34518" priority="1818" stopIfTrue="1">
      <formula>#REF!&gt;0.15</formula>
    </cfRule>
  </conditionalFormatting>
  <conditionalFormatting sqref="E22:E23">
    <cfRule type="expression" dxfId="34517" priority="1813">
      <formula>AND(#REF!&gt;0.08,#REF!&lt;0.15)</formula>
    </cfRule>
    <cfRule type="expression" dxfId="34516" priority="1814" stopIfTrue="1">
      <formula>#REF!&gt;0.15</formula>
    </cfRule>
  </conditionalFormatting>
  <conditionalFormatting sqref="D22">
    <cfRule type="expression" dxfId="34515" priority="1811">
      <formula>AND($N22&gt;0.08,$N22&lt;0.15)</formula>
    </cfRule>
    <cfRule type="expression" dxfId="34514" priority="1812" stopIfTrue="1">
      <formula>$N22&gt;0.15</formula>
    </cfRule>
  </conditionalFormatting>
  <conditionalFormatting sqref="D22">
    <cfRule type="expression" dxfId="34513" priority="1809">
      <formula>AND($N22&gt;0.08,$N22&lt;0.15)</formula>
    </cfRule>
    <cfRule type="expression" dxfId="34512" priority="1810" stopIfTrue="1">
      <formula>$N22&gt;0.15</formula>
    </cfRule>
  </conditionalFormatting>
  <conditionalFormatting sqref="G22">
    <cfRule type="expression" dxfId="34511" priority="1805">
      <formula>AND(#REF!&gt;0.08,#REF!&lt;0.15)</formula>
    </cfRule>
    <cfRule type="expression" dxfId="34510" priority="1806" stopIfTrue="1">
      <formula>#REF!&gt;0.15</formula>
    </cfRule>
  </conditionalFormatting>
  <conditionalFormatting sqref="G22">
    <cfRule type="expression" dxfId="34509" priority="1807">
      <formula>AND($N22&gt;0.08,$N22&lt;0.15)</formula>
    </cfRule>
    <cfRule type="expression" dxfId="34508" priority="1808" stopIfTrue="1">
      <formula>$N22&gt;0.15</formula>
    </cfRule>
  </conditionalFormatting>
  <conditionalFormatting sqref="G22">
    <cfRule type="expression" dxfId="34507" priority="1803">
      <formula>AND($N22&gt;0.08,$N22&lt;0.15)</formula>
    </cfRule>
    <cfRule type="expression" dxfId="34506" priority="1804" stopIfTrue="1">
      <formula>$N22&gt;0.15</formula>
    </cfRule>
  </conditionalFormatting>
  <conditionalFormatting sqref="G22">
    <cfRule type="expression" dxfId="34505" priority="1801">
      <formula>AND(#REF!&gt;0.08,#REF!&lt;0.15)</formula>
    </cfRule>
    <cfRule type="expression" dxfId="34504" priority="1802" stopIfTrue="1">
      <formula>#REF!&gt;0.15</formula>
    </cfRule>
  </conditionalFormatting>
  <conditionalFormatting sqref="E8">
    <cfRule type="expression" dxfId="34503" priority="1721">
      <formula>AND(#REF!&gt;0.08,#REF!&lt;0.15)</formula>
    </cfRule>
    <cfRule type="expression" dxfId="34502" priority="1722" stopIfTrue="1">
      <formula>#REF!&gt;0.15</formula>
    </cfRule>
  </conditionalFormatting>
  <conditionalFormatting sqref="E8">
    <cfRule type="expression" dxfId="34501" priority="1723">
      <formula>AND($N8&gt;0.08,$N8&lt;0.15)</formula>
    </cfRule>
    <cfRule type="expression" dxfId="34500" priority="1724" stopIfTrue="1">
      <formula>$N8&gt;0.15</formula>
    </cfRule>
  </conditionalFormatting>
  <conditionalFormatting sqref="E8">
    <cfRule type="expression" dxfId="34499" priority="1715">
      <formula>AND($N8&gt;0.08,$N8&lt;0.15)</formula>
    </cfRule>
    <cfRule type="expression" dxfId="34498" priority="1716" stopIfTrue="1">
      <formula>$N8&gt;0.15</formula>
    </cfRule>
  </conditionalFormatting>
  <conditionalFormatting sqref="E8">
    <cfRule type="expression" dxfId="34497" priority="1713">
      <formula>AND(#REF!&gt;0.08,#REF!&lt;0.15)</formula>
    </cfRule>
    <cfRule type="expression" dxfId="34496" priority="1714" stopIfTrue="1">
      <formula>#REF!&gt;0.15</formula>
    </cfRule>
  </conditionalFormatting>
  <conditionalFormatting sqref="D8">
    <cfRule type="expression" dxfId="34495" priority="1711">
      <formula>AND($N8&gt;0.08,$N8&lt;0.15)</formula>
    </cfRule>
    <cfRule type="expression" dxfId="34494" priority="1712" stopIfTrue="1">
      <formula>$N8&gt;0.15</formula>
    </cfRule>
  </conditionalFormatting>
  <conditionalFormatting sqref="D8">
    <cfRule type="expression" dxfId="34493" priority="1709">
      <formula>AND($N8&gt;0.08,$N8&lt;0.15)</formula>
    </cfRule>
    <cfRule type="expression" dxfId="34492" priority="1710" stopIfTrue="1">
      <formula>$N8&gt;0.15</formula>
    </cfRule>
  </conditionalFormatting>
  <conditionalFormatting sqref="G8">
    <cfRule type="expression" dxfId="34491" priority="1705">
      <formula>AND(#REF!&gt;0.08,#REF!&lt;0.15)</formula>
    </cfRule>
    <cfRule type="expression" dxfId="34490" priority="1706" stopIfTrue="1">
      <formula>#REF!&gt;0.15</formula>
    </cfRule>
  </conditionalFormatting>
  <conditionalFormatting sqref="G8">
    <cfRule type="expression" dxfId="34489" priority="1707">
      <formula>AND($N8&gt;0.08,$N8&lt;0.15)</formula>
    </cfRule>
    <cfRule type="expression" dxfId="34488" priority="1708" stopIfTrue="1">
      <formula>$N8&gt;0.15</formula>
    </cfRule>
  </conditionalFormatting>
  <conditionalFormatting sqref="G8">
    <cfRule type="expression" dxfId="34487" priority="1703">
      <formula>AND($N8&gt;0.08,$N8&lt;0.15)</formula>
    </cfRule>
    <cfRule type="expression" dxfId="34486" priority="1704" stopIfTrue="1">
      <formula>$N8&gt;0.15</formula>
    </cfRule>
  </conditionalFormatting>
  <conditionalFormatting sqref="G8">
    <cfRule type="expression" dxfId="34485" priority="1701">
      <formula>AND(#REF!&gt;0.08,#REF!&lt;0.15)</formula>
    </cfRule>
    <cfRule type="expression" dxfId="34484" priority="1702" stopIfTrue="1">
      <formula>#REF!&gt;0.15</formula>
    </cfRule>
  </conditionalFormatting>
  <conditionalFormatting sqref="G8">
    <cfRule type="expression" dxfId="34483" priority="1697">
      <formula>AND($N8&gt;0.08,$N8&lt;0.15)</formula>
    </cfRule>
    <cfRule type="expression" dxfId="34482" priority="1698" stopIfTrue="1">
      <formula>$N8&gt;0.15</formula>
    </cfRule>
  </conditionalFormatting>
  <conditionalFormatting sqref="G8">
    <cfRule type="expression" dxfId="34481" priority="1699">
      <formula>AND($N8&gt;0.08,$N8&lt;0.15)</formula>
    </cfRule>
    <cfRule type="expression" dxfId="34480" priority="1700" stopIfTrue="1">
      <formula>$N8&gt;0.15</formula>
    </cfRule>
  </conditionalFormatting>
  <conditionalFormatting sqref="E8">
    <cfRule type="expression" dxfId="34479" priority="1693">
      <formula>AND(#REF!&gt;0.08,#REF!&lt;0.15)</formula>
    </cfRule>
    <cfRule type="expression" dxfId="34478" priority="1694" stopIfTrue="1">
      <formula>#REF!&gt;0.15</formula>
    </cfRule>
  </conditionalFormatting>
  <conditionalFormatting sqref="E8">
    <cfRule type="expression" dxfId="34477" priority="1695">
      <formula>AND($N8&gt;0.08,$N8&lt;0.15)</formula>
    </cfRule>
    <cfRule type="expression" dxfId="34476" priority="1696" stopIfTrue="1">
      <formula>$N8&gt;0.15</formula>
    </cfRule>
  </conditionalFormatting>
  <conditionalFormatting sqref="E8">
    <cfRule type="expression" dxfId="34475" priority="1691">
      <formula>AND($N8&gt;0.08,$N8&lt;0.15)</formula>
    </cfRule>
    <cfRule type="expression" dxfId="34474" priority="1692" stopIfTrue="1">
      <formula>$N8&gt;0.15</formula>
    </cfRule>
  </conditionalFormatting>
  <conditionalFormatting sqref="E8">
    <cfRule type="expression" dxfId="34473" priority="1689">
      <formula>AND(#REF!&gt;0.08,#REF!&lt;0.15)</formula>
    </cfRule>
    <cfRule type="expression" dxfId="34472" priority="1690" stopIfTrue="1">
      <formula>#REF!&gt;0.15</formula>
    </cfRule>
  </conditionalFormatting>
  <conditionalFormatting sqref="D8">
    <cfRule type="expression" dxfId="34471" priority="1687">
      <formula>AND($N8&gt;0.08,$N8&lt;0.15)</formula>
    </cfRule>
    <cfRule type="expression" dxfId="34470" priority="1688" stopIfTrue="1">
      <formula>$N8&gt;0.15</formula>
    </cfRule>
  </conditionalFormatting>
  <conditionalFormatting sqref="D8">
    <cfRule type="expression" dxfId="34469" priority="1685">
      <formula>AND($N8&gt;0.08,$N8&lt;0.15)</formula>
    </cfRule>
    <cfRule type="expression" dxfId="34468" priority="1686" stopIfTrue="1">
      <formula>$N8&gt;0.15</formula>
    </cfRule>
  </conditionalFormatting>
  <conditionalFormatting sqref="H8">
    <cfRule type="expression" dxfId="34467" priority="1671">
      <formula>AND($N8&gt;0.08,$N8&lt;0.15)</formula>
    </cfRule>
    <cfRule type="expression" dxfId="34466" priority="1672" stopIfTrue="1">
      <formula>$N8&gt;0.15</formula>
    </cfRule>
  </conditionalFormatting>
  <conditionalFormatting sqref="H8">
    <cfRule type="expression" dxfId="34465" priority="1669">
      <formula>AND($N8&gt;0.08,$N8&lt;0.15)</formula>
    </cfRule>
    <cfRule type="expression" dxfId="34464" priority="1670" stopIfTrue="1">
      <formula>$N8&gt;0.15</formula>
    </cfRule>
  </conditionalFormatting>
  <conditionalFormatting sqref="H8">
    <cfRule type="expression" dxfId="34463" priority="1667">
      <formula>AND($N8&gt;0.08,$N8&lt;0.15)</formula>
    </cfRule>
    <cfRule type="expression" dxfId="34462" priority="1668" stopIfTrue="1">
      <formula>$N8&gt;0.15</formula>
    </cfRule>
  </conditionalFormatting>
  <conditionalFormatting sqref="H8">
    <cfRule type="expression" dxfId="34461" priority="1665">
      <formula>AND($N8&gt;0.08,$N8&lt;0.15)</formula>
    </cfRule>
    <cfRule type="expression" dxfId="34460" priority="1666" stopIfTrue="1">
      <formula>$N8&gt;0.15</formula>
    </cfRule>
  </conditionalFormatting>
  <conditionalFormatting sqref="F9">
    <cfRule type="expression" dxfId="34459" priority="1661">
      <formula>AND($N9&gt;0.08,$N9&lt;0.15)</formula>
    </cfRule>
    <cfRule type="expression" dxfId="34458" priority="1662" stopIfTrue="1">
      <formula>$N9&gt;0.15</formula>
    </cfRule>
  </conditionalFormatting>
  <conditionalFormatting sqref="F9">
    <cfRule type="expression" dxfId="34457" priority="1663">
      <formula>AND($N9&gt;0.08,$N9&lt;0.15)</formula>
    </cfRule>
    <cfRule type="expression" dxfId="34456" priority="1664" stopIfTrue="1">
      <formula>$N9&gt;0.15</formula>
    </cfRule>
  </conditionalFormatting>
  <conditionalFormatting sqref="F9">
    <cfRule type="expression" dxfId="34455" priority="1659">
      <formula>AND($N9&gt;0.08,$N9&lt;0.15)</formula>
    </cfRule>
    <cfRule type="expression" dxfId="34454" priority="1660" stopIfTrue="1">
      <formula>$N9&gt;0.15</formula>
    </cfRule>
  </conditionalFormatting>
  <conditionalFormatting sqref="F9">
    <cfRule type="expression" dxfId="34453" priority="1657">
      <formula>AND(#REF!&gt;0.08,#REF!&lt;0.15)</formula>
    </cfRule>
    <cfRule type="expression" dxfId="34452" priority="1658" stopIfTrue="1">
      <formula>#REF!&gt;0.15</formula>
    </cfRule>
  </conditionalFormatting>
  <conditionalFormatting sqref="F9">
    <cfRule type="expression" dxfId="34451" priority="1655">
      <formula>AND($N9&gt;0.08,$N9&lt;0.15)</formula>
    </cfRule>
    <cfRule type="expression" dxfId="34450" priority="1656" stopIfTrue="1">
      <formula>$N9&gt;0.15</formula>
    </cfRule>
  </conditionalFormatting>
  <conditionalFormatting sqref="F9">
    <cfRule type="expression" dxfId="34449" priority="1653">
      <formula>AND(#REF!&gt;0.08,#REF!&lt;0.15)</formula>
    </cfRule>
    <cfRule type="expression" dxfId="34448" priority="1654" stopIfTrue="1">
      <formula>#REF!&gt;0.15</formula>
    </cfRule>
  </conditionalFormatting>
  <conditionalFormatting sqref="H9">
    <cfRule type="expression" dxfId="34447" priority="1651">
      <formula>AND($N9&gt;0.08,$N9&lt;0.15)</formula>
    </cfRule>
    <cfRule type="expression" dxfId="34446" priority="1652" stopIfTrue="1">
      <formula>$N9&gt;0.15</formula>
    </cfRule>
  </conditionalFormatting>
  <conditionalFormatting sqref="H9">
    <cfRule type="expression" dxfId="34445" priority="1649">
      <formula>AND($N9&gt;0.08,$N9&lt;0.15)</formula>
    </cfRule>
    <cfRule type="expression" dxfId="34444" priority="1650" stopIfTrue="1">
      <formula>$N9&gt;0.15</formula>
    </cfRule>
  </conditionalFormatting>
  <conditionalFormatting sqref="E9">
    <cfRule type="expression" dxfId="34443" priority="1645">
      <formula>AND(#REF!&gt;0.08,#REF!&lt;0.15)</formula>
    </cfRule>
    <cfRule type="expression" dxfId="34442" priority="1646" stopIfTrue="1">
      <formula>#REF!&gt;0.15</formula>
    </cfRule>
  </conditionalFormatting>
  <conditionalFormatting sqref="E9">
    <cfRule type="expression" dxfId="34441" priority="1647">
      <formula>AND($N9&gt;0.08,$N9&lt;0.15)</formula>
    </cfRule>
    <cfRule type="expression" dxfId="34440" priority="1648" stopIfTrue="1">
      <formula>$N9&gt;0.15</formula>
    </cfRule>
  </conditionalFormatting>
  <conditionalFormatting sqref="E9">
    <cfRule type="expression" dxfId="34439" priority="1643">
      <formula>AND($N9&gt;0.08,$N9&lt;0.15)</formula>
    </cfRule>
    <cfRule type="expression" dxfId="34438" priority="1644" stopIfTrue="1">
      <formula>$N9&gt;0.15</formula>
    </cfRule>
  </conditionalFormatting>
  <conditionalFormatting sqref="E9">
    <cfRule type="expression" dxfId="34437" priority="1641">
      <formula>AND(#REF!&gt;0.08,#REF!&lt;0.15)</formula>
    </cfRule>
    <cfRule type="expression" dxfId="34436" priority="1642" stopIfTrue="1">
      <formula>#REF!&gt;0.15</formula>
    </cfRule>
  </conditionalFormatting>
  <conditionalFormatting sqref="D9">
    <cfRule type="expression" dxfId="34435" priority="1639">
      <formula>AND($N9&gt;0.08,$N9&lt;0.15)</formula>
    </cfRule>
    <cfRule type="expression" dxfId="34434" priority="1640" stopIfTrue="1">
      <formula>$N9&gt;0.15</formula>
    </cfRule>
  </conditionalFormatting>
  <conditionalFormatting sqref="D9">
    <cfRule type="expression" dxfId="34433" priority="1637">
      <formula>AND($N9&gt;0.08,$N9&lt;0.15)</formula>
    </cfRule>
    <cfRule type="expression" dxfId="34432" priority="1638" stopIfTrue="1">
      <formula>$N9&gt;0.15</formula>
    </cfRule>
  </conditionalFormatting>
  <conditionalFormatting sqref="G9">
    <cfRule type="expression" dxfId="34431" priority="1633">
      <formula>AND($N9&gt;0.08,$N9&lt;0.15)</formula>
    </cfRule>
    <cfRule type="expression" dxfId="34430" priority="1634" stopIfTrue="1">
      <formula>$N9&gt;0.15</formula>
    </cfRule>
  </conditionalFormatting>
  <conditionalFormatting sqref="G9">
    <cfRule type="expression" dxfId="34429" priority="1635">
      <formula>AND($N9&gt;0.08,$N9&lt;0.15)</formula>
    </cfRule>
    <cfRule type="expression" dxfId="34428" priority="1636" stopIfTrue="1">
      <formula>$N9&gt;0.15</formula>
    </cfRule>
  </conditionalFormatting>
  <conditionalFormatting sqref="F9">
    <cfRule type="expression" dxfId="34427" priority="1629">
      <formula>AND($N9&gt;0.08,$N9&lt;0.15)</formula>
    </cfRule>
    <cfRule type="expression" dxfId="34426" priority="1630" stopIfTrue="1">
      <formula>$N9&gt;0.15</formula>
    </cfRule>
  </conditionalFormatting>
  <conditionalFormatting sqref="F9">
    <cfRule type="expression" dxfId="34425" priority="1631">
      <formula>AND($N9&gt;0.08,$N9&lt;0.15)</formula>
    </cfRule>
    <cfRule type="expression" dxfId="34424" priority="1632" stopIfTrue="1">
      <formula>$N9&gt;0.15</formula>
    </cfRule>
  </conditionalFormatting>
  <conditionalFormatting sqref="F9">
    <cfRule type="expression" dxfId="34423" priority="1627">
      <formula>AND($N9&gt;0.08,$N9&lt;0.15)</formula>
    </cfRule>
    <cfRule type="expression" dxfId="34422" priority="1628" stopIfTrue="1">
      <formula>$N9&gt;0.15</formula>
    </cfRule>
  </conditionalFormatting>
  <conditionalFormatting sqref="F9">
    <cfRule type="expression" dxfId="34421" priority="1625">
      <formula>AND(#REF!&gt;0.08,#REF!&lt;0.15)</formula>
    </cfRule>
    <cfRule type="expression" dxfId="34420" priority="1626" stopIfTrue="1">
      <formula>#REF!&gt;0.15</formula>
    </cfRule>
  </conditionalFormatting>
  <conditionalFormatting sqref="F9">
    <cfRule type="expression" dxfId="34419" priority="1623">
      <formula>AND($N9&gt;0.08,$N9&lt;0.15)</formula>
    </cfRule>
    <cfRule type="expression" dxfId="34418" priority="1624" stopIfTrue="1">
      <formula>$N9&gt;0.15</formula>
    </cfRule>
  </conditionalFormatting>
  <conditionalFormatting sqref="F9">
    <cfRule type="expression" dxfId="34417" priority="1621">
      <formula>AND(#REF!&gt;0.08,#REF!&lt;0.15)</formula>
    </cfRule>
    <cfRule type="expression" dxfId="34416" priority="1622" stopIfTrue="1">
      <formula>#REF!&gt;0.15</formula>
    </cfRule>
  </conditionalFormatting>
  <conditionalFormatting sqref="H9">
    <cfRule type="expression" dxfId="34415" priority="1619">
      <formula>AND($N9&gt;0.08,$N9&lt;0.15)</formula>
    </cfRule>
    <cfRule type="expression" dxfId="34414" priority="1620" stopIfTrue="1">
      <formula>$N9&gt;0.15</formula>
    </cfRule>
  </conditionalFormatting>
  <conditionalFormatting sqref="H9">
    <cfRule type="expression" dxfId="34413" priority="1617">
      <formula>AND($N9&gt;0.08,$N9&lt;0.15)</formula>
    </cfRule>
    <cfRule type="expression" dxfId="34412" priority="1618" stopIfTrue="1">
      <formula>$N9&gt;0.15</formula>
    </cfRule>
  </conditionalFormatting>
  <conditionalFormatting sqref="E9">
    <cfRule type="expression" dxfId="34411" priority="1613">
      <formula>AND(#REF!&gt;0.08,#REF!&lt;0.15)</formula>
    </cfRule>
    <cfRule type="expression" dxfId="34410" priority="1614" stopIfTrue="1">
      <formula>#REF!&gt;0.15</formula>
    </cfRule>
  </conditionalFormatting>
  <conditionalFormatting sqref="E9">
    <cfRule type="expression" dxfId="34409" priority="1615">
      <formula>AND($N9&gt;0.08,$N9&lt;0.15)</formula>
    </cfRule>
    <cfRule type="expression" dxfId="34408" priority="1616" stopIfTrue="1">
      <formula>$N9&gt;0.15</formula>
    </cfRule>
  </conditionalFormatting>
  <conditionalFormatting sqref="E9">
    <cfRule type="expression" dxfId="34407" priority="1611">
      <formula>AND($N9&gt;0.08,$N9&lt;0.15)</formula>
    </cfRule>
    <cfRule type="expression" dxfId="34406" priority="1612" stopIfTrue="1">
      <formula>$N9&gt;0.15</formula>
    </cfRule>
  </conditionalFormatting>
  <conditionalFormatting sqref="E9">
    <cfRule type="expression" dxfId="34405" priority="1609">
      <formula>AND(#REF!&gt;0.08,#REF!&lt;0.15)</formula>
    </cfRule>
    <cfRule type="expression" dxfId="34404" priority="1610" stopIfTrue="1">
      <formula>#REF!&gt;0.15</formula>
    </cfRule>
  </conditionalFormatting>
  <conditionalFormatting sqref="D9">
    <cfRule type="expression" dxfId="34403" priority="1607">
      <formula>AND($N9&gt;0.08,$N9&lt;0.15)</formula>
    </cfRule>
    <cfRule type="expression" dxfId="34402" priority="1608" stopIfTrue="1">
      <formula>$N9&gt;0.15</formula>
    </cfRule>
  </conditionalFormatting>
  <conditionalFormatting sqref="D9">
    <cfRule type="expression" dxfId="34401" priority="1605">
      <formula>AND($N9&gt;0.08,$N9&lt;0.15)</formula>
    </cfRule>
    <cfRule type="expression" dxfId="34400" priority="1606" stopIfTrue="1">
      <formula>$N9&gt;0.15</formula>
    </cfRule>
  </conditionalFormatting>
  <conditionalFormatting sqref="G9">
    <cfRule type="expression" dxfId="34399" priority="1601">
      <formula>AND($N9&gt;0.08,$N9&lt;0.15)</formula>
    </cfRule>
    <cfRule type="expression" dxfId="34398" priority="1602" stopIfTrue="1">
      <formula>$N9&gt;0.15</formula>
    </cfRule>
  </conditionalFormatting>
  <conditionalFormatting sqref="G9">
    <cfRule type="expression" dxfId="34397" priority="1603">
      <formula>AND($N9&gt;0.08,$N9&lt;0.15)</formula>
    </cfRule>
    <cfRule type="expression" dxfId="34396" priority="1604" stopIfTrue="1">
      <formula>$N9&gt;0.15</formula>
    </cfRule>
  </conditionalFormatting>
  <conditionalFormatting sqref="F11">
    <cfRule type="expression" dxfId="34395" priority="1533">
      <formula>AND($N11&gt;0.08,$N11&lt;0.15)</formula>
    </cfRule>
    <cfRule type="expression" dxfId="34394" priority="1534" stopIfTrue="1">
      <formula>$N11&gt;0.15</formula>
    </cfRule>
  </conditionalFormatting>
  <conditionalFormatting sqref="F11">
    <cfRule type="expression" dxfId="34393" priority="1535">
      <formula>AND($N11&gt;0.08,$N11&lt;0.15)</formula>
    </cfRule>
    <cfRule type="expression" dxfId="34392" priority="1536" stopIfTrue="1">
      <formula>$N11&gt;0.15</formula>
    </cfRule>
  </conditionalFormatting>
  <conditionalFormatting sqref="F11">
    <cfRule type="expression" dxfId="34391" priority="1531">
      <formula>AND($N11&gt;0.08,$N11&lt;0.15)</formula>
    </cfRule>
    <cfRule type="expression" dxfId="34390" priority="1532" stopIfTrue="1">
      <formula>$N11&gt;0.15</formula>
    </cfRule>
  </conditionalFormatting>
  <conditionalFormatting sqref="F11">
    <cfRule type="expression" dxfId="34389" priority="1529">
      <formula>AND(#REF!&gt;0.08,#REF!&lt;0.15)</formula>
    </cfRule>
    <cfRule type="expression" dxfId="34388" priority="1530" stopIfTrue="1">
      <formula>#REF!&gt;0.15</formula>
    </cfRule>
  </conditionalFormatting>
  <conditionalFormatting sqref="F11">
    <cfRule type="expression" dxfId="34387" priority="1527">
      <formula>AND($N11&gt;0.08,$N11&lt;0.15)</formula>
    </cfRule>
    <cfRule type="expression" dxfId="34386" priority="1528" stopIfTrue="1">
      <formula>$N11&gt;0.15</formula>
    </cfRule>
  </conditionalFormatting>
  <conditionalFormatting sqref="F11">
    <cfRule type="expression" dxfId="34385" priority="1525">
      <formula>AND(#REF!&gt;0.08,#REF!&lt;0.15)</formula>
    </cfRule>
    <cfRule type="expression" dxfId="34384" priority="1526" stopIfTrue="1">
      <formula>#REF!&gt;0.15</formula>
    </cfRule>
  </conditionalFormatting>
  <conditionalFormatting sqref="E11:E12">
    <cfRule type="expression" dxfId="34383" priority="1521">
      <formula>AND(#REF!&gt;0.08,#REF!&lt;0.15)</formula>
    </cfRule>
    <cfRule type="expression" dxfId="34382" priority="1522" stopIfTrue="1">
      <formula>#REF!&gt;0.15</formula>
    </cfRule>
  </conditionalFormatting>
  <conditionalFormatting sqref="E11:E12">
    <cfRule type="expression" dxfId="34381" priority="1523">
      <formula>AND($N11&gt;0.08,$N11&lt;0.15)</formula>
    </cfRule>
    <cfRule type="expression" dxfId="34380" priority="1524" stopIfTrue="1">
      <formula>$N11&gt;0.15</formula>
    </cfRule>
  </conditionalFormatting>
  <conditionalFormatting sqref="E11:E12">
    <cfRule type="expression" dxfId="34379" priority="1519">
      <formula>AND($N11&gt;0.08,$N11&lt;0.15)</formula>
    </cfRule>
    <cfRule type="expression" dxfId="34378" priority="1520" stopIfTrue="1">
      <formula>$N11&gt;0.15</formula>
    </cfRule>
  </conditionalFormatting>
  <conditionalFormatting sqref="E11:E12">
    <cfRule type="expression" dxfId="34377" priority="1517">
      <formula>AND(#REF!&gt;0.08,#REF!&lt;0.15)</formula>
    </cfRule>
    <cfRule type="expression" dxfId="34376" priority="1518" stopIfTrue="1">
      <formula>#REF!&gt;0.15</formula>
    </cfRule>
  </conditionalFormatting>
  <conditionalFormatting sqref="D11:D12">
    <cfRule type="expression" dxfId="34375" priority="1515">
      <formula>AND($N11&gt;0.08,$N11&lt;0.15)</formula>
    </cfRule>
    <cfRule type="expression" dxfId="34374" priority="1516" stopIfTrue="1">
      <formula>$N11&gt;0.15</formula>
    </cfRule>
  </conditionalFormatting>
  <conditionalFormatting sqref="D11:D12">
    <cfRule type="expression" dxfId="34373" priority="1513">
      <formula>AND($N11&gt;0.08,$N11&lt;0.15)</formula>
    </cfRule>
    <cfRule type="expression" dxfId="34372" priority="1514" stopIfTrue="1">
      <formula>$N11&gt;0.15</formula>
    </cfRule>
  </conditionalFormatting>
  <conditionalFormatting sqref="G11">
    <cfRule type="expression" dxfId="34371" priority="1509">
      <formula>AND($N11&gt;0.08,$N11&lt;0.15)</formula>
    </cfRule>
    <cfRule type="expression" dxfId="34370" priority="1510" stopIfTrue="1">
      <formula>$N11&gt;0.15</formula>
    </cfRule>
  </conditionalFormatting>
  <conditionalFormatting sqref="G11">
    <cfRule type="expression" dxfId="34369" priority="1511">
      <formula>AND($N11&gt;0.08,$N11&lt;0.15)</formula>
    </cfRule>
    <cfRule type="expression" dxfId="34368" priority="1512" stopIfTrue="1">
      <formula>$N11&gt;0.15</formula>
    </cfRule>
  </conditionalFormatting>
  <conditionalFormatting sqref="F12">
    <cfRule type="expression" dxfId="34367" priority="1497">
      <formula>AND($N12&gt;0.08,$N12&lt;0.15)</formula>
    </cfRule>
    <cfRule type="expression" dxfId="34366" priority="1498" stopIfTrue="1">
      <formula>$N12&gt;0.15</formula>
    </cfRule>
  </conditionalFormatting>
  <conditionalFormatting sqref="F12">
    <cfRule type="expression" dxfId="34365" priority="1499">
      <formula>AND($N12&gt;0.08,$N12&lt;0.15)</formula>
    </cfRule>
    <cfRule type="expression" dxfId="34364" priority="1500" stopIfTrue="1">
      <formula>$N12&gt;0.15</formula>
    </cfRule>
  </conditionalFormatting>
  <conditionalFormatting sqref="F12">
    <cfRule type="expression" dxfId="34363" priority="1495">
      <formula>AND($N12&gt;0.08,$N12&lt;0.15)</formula>
    </cfRule>
    <cfRule type="expression" dxfId="34362" priority="1496" stopIfTrue="1">
      <formula>$N12&gt;0.15</formula>
    </cfRule>
  </conditionalFormatting>
  <conditionalFormatting sqref="F12">
    <cfRule type="expression" dxfId="34361" priority="1493">
      <formula>AND(#REF!&gt;0.08,#REF!&lt;0.15)</formula>
    </cfRule>
    <cfRule type="expression" dxfId="34360" priority="1494" stopIfTrue="1">
      <formula>#REF!&gt;0.15</formula>
    </cfRule>
  </conditionalFormatting>
  <conditionalFormatting sqref="F12">
    <cfRule type="expression" dxfId="34359" priority="1491">
      <formula>AND($N12&gt;0.08,$N12&lt;0.15)</formula>
    </cfRule>
    <cfRule type="expression" dxfId="34358" priority="1492" stopIfTrue="1">
      <formula>$N12&gt;0.15</formula>
    </cfRule>
  </conditionalFormatting>
  <conditionalFormatting sqref="F12">
    <cfRule type="expression" dxfId="34357" priority="1489">
      <formula>AND(#REF!&gt;0.08,#REF!&lt;0.15)</formula>
    </cfRule>
    <cfRule type="expression" dxfId="34356" priority="1490" stopIfTrue="1">
      <formula>#REF!&gt;0.15</formula>
    </cfRule>
  </conditionalFormatting>
  <conditionalFormatting sqref="G12">
    <cfRule type="expression" dxfId="34355" priority="1473">
      <formula>AND($N12&gt;0.08,$N12&lt;0.15)</formula>
    </cfRule>
    <cfRule type="expression" dxfId="34354" priority="1474" stopIfTrue="1">
      <formula>$N12&gt;0.15</formula>
    </cfRule>
  </conditionalFormatting>
  <conditionalFormatting sqref="G12">
    <cfRule type="expression" dxfId="34353" priority="1475">
      <formula>AND($N12&gt;0.08,$N12&lt;0.15)</formula>
    </cfRule>
    <cfRule type="expression" dxfId="34352" priority="1476" stopIfTrue="1">
      <formula>$N12&gt;0.15</formula>
    </cfRule>
  </conditionalFormatting>
  <conditionalFormatting sqref="E13:E14">
    <cfRule type="expression" dxfId="34351" priority="1457">
      <formula>AND(#REF!&gt;0.08,#REF!&lt;0.15)</formula>
    </cfRule>
    <cfRule type="expression" dxfId="34350" priority="1458" stopIfTrue="1">
      <formula>#REF!&gt;0.15</formula>
    </cfRule>
  </conditionalFormatting>
  <conditionalFormatting sqref="E13:E14">
    <cfRule type="expression" dxfId="34349" priority="1459">
      <formula>AND($N13&gt;0.08,$N13&lt;0.15)</formula>
    </cfRule>
    <cfRule type="expression" dxfId="34348" priority="1460" stopIfTrue="1">
      <formula>$N13&gt;0.15</formula>
    </cfRule>
  </conditionalFormatting>
  <conditionalFormatting sqref="E13:E14">
    <cfRule type="expression" dxfId="34347" priority="1451">
      <formula>AND($N13&gt;0.08,$N13&lt;0.15)</formula>
    </cfRule>
    <cfRule type="expression" dxfId="34346" priority="1452" stopIfTrue="1">
      <formula>$N13&gt;0.15</formula>
    </cfRule>
  </conditionalFormatting>
  <conditionalFormatting sqref="F13:F14">
    <cfRule type="expression" dxfId="34345" priority="1463">
      <formula>AND($N13&gt;0.08,$N13&lt;0.15)</formula>
    </cfRule>
    <cfRule type="expression" dxfId="34344" priority="1464" stopIfTrue="1">
      <formula>$N13&gt;0.15</formula>
    </cfRule>
  </conditionalFormatting>
  <conditionalFormatting sqref="F13:F14">
    <cfRule type="expression" dxfId="34343" priority="1461">
      <formula>AND(#REF!&gt;0.08,#REF!&lt;0.15)</formula>
    </cfRule>
    <cfRule type="expression" dxfId="34342" priority="1462" stopIfTrue="1">
      <formula>#REF!&gt;0.15</formula>
    </cfRule>
  </conditionalFormatting>
  <conditionalFormatting sqref="F13:F14">
    <cfRule type="expression" dxfId="34341" priority="1455">
      <formula>AND($N13&gt;0.08,$N13&lt;0.15)</formula>
    </cfRule>
    <cfRule type="expression" dxfId="34340" priority="1456" stopIfTrue="1">
      <formula>$N13&gt;0.15</formula>
    </cfRule>
  </conditionalFormatting>
  <conditionalFormatting sqref="F13:F14">
    <cfRule type="expression" dxfId="34339" priority="1453">
      <formula>AND(#REF!&gt;0.08,#REF!&lt;0.15)</formula>
    </cfRule>
    <cfRule type="expression" dxfId="34338" priority="1454" stopIfTrue="1">
      <formula>#REF!&gt;0.15</formula>
    </cfRule>
  </conditionalFormatting>
  <conditionalFormatting sqref="E13:E14">
    <cfRule type="expression" dxfId="34337" priority="1449">
      <formula>AND(#REF!&gt;0.08,#REF!&lt;0.15)</formula>
    </cfRule>
    <cfRule type="expression" dxfId="34336" priority="1450" stopIfTrue="1">
      <formula>#REF!&gt;0.15</formula>
    </cfRule>
  </conditionalFormatting>
  <conditionalFormatting sqref="D13:D14">
    <cfRule type="expression" dxfId="34335" priority="1447">
      <formula>AND($N13&gt;0.08,$N13&lt;0.15)</formula>
    </cfRule>
    <cfRule type="expression" dxfId="34334" priority="1448" stopIfTrue="1">
      <formula>$N13&gt;0.15</formula>
    </cfRule>
  </conditionalFormatting>
  <conditionalFormatting sqref="D13:D14">
    <cfRule type="expression" dxfId="34333" priority="1445">
      <formula>AND($N13&gt;0.08,$N13&lt;0.15)</formula>
    </cfRule>
    <cfRule type="expression" dxfId="34332" priority="1446" stopIfTrue="1">
      <formula>$N13&gt;0.15</formula>
    </cfRule>
  </conditionalFormatting>
  <conditionalFormatting sqref="G13:G14">
    <cfRule type="expression" dxfId="34331" priority="1441">
      <formula>AND(#REF!&gt;0.08,#REF!&lt;0.15)</formula>
    </cfRule>
    <cfRule type="expression" dxfId="34330" priority="1442" stopIfTrue="1">
      <formula>#REF!&gt;0.15</formula>
    </cfRule>
  </conditionalFormatting>
  <conditionalFormatting sqref="G13:G14">
    <cfRule type="expression" dxfId="34329" priority="1443">
      <formula>AND($N13&gt;0.08,$N13&lt;0.15)</formula>
    </cfRule>
    <cfRule type="expression" dxfId="34328" priority="1444" stopIfTrue="1">
      <formula>$N13&gt;0.15</formula>
    </cfRule>
  </conditionalFormatting>
  <conditionalFormatting sqref="G13:G14">
    <cfRule type="expression" dxfId="34327" priority="1439">
      <formula>AND($N13&gt;0.08,$N13&lt;0.15)</formula>
    </cfRule>
    <cfRule type="expression" dxfId="34326" priority="1440" stopIfTrue="1">
      <formula>$N13&gt;0.15</formula>
    </cfRule>
  </conditionalFormatting>
  <conditionalFormatting sqref="G13:G14">
    <cfRule type="expression" dxfId="34325" priority="1437">
      <formula>AND(#REF!&gt;0.08,#REF!&lt;0.15)</formula>
    </cfRule>
    <cfRule type="expression" dxfId="34324" priority="1438" stopIfTrue="1">
      <formula>#REF!&gt;0.15</formula>
    </cfRule>
  </conditionalFormatting>
  <conditionalFormatting sqref="G13:G14">
    <cfRule type="expression" dxfId="34323" priority="1433">
      <formula>AND($N13&gt;0.08,$N13&lt;0.15)</formula>
    </cfRule>
    <cfRule type="expression" dxfId="34322" priority="1434" stopIfTrue="1">
      <formula>$N13&gt;0.15</formula>
    </cfRule>
  </conditionalFormatting>
  <conditionalFormatting sqref="G13:G14">
    <cfRule type="expression" dxfId="34321" priority="1435">
      <formula>AND($N13&gt;0.08,$N13&lt;0.15)</formula>
    </cfRule>
    <cfRule type="expression" dxfId="34320" priority="1436" stopIfTrue="1">
      <formula>$N13&gt;0.15</formula>
    </cfRule>
  </conditionalFormatting>
  <conditionalFormatting sqref="E13:E14">
    <cfRule type="expression" dxfId="34319" priority="1429">
      <formula>AND(#REF!&gt;0.08,#REF!&lt;0.15)</formula>
    </cfRule>
    <cfRule type="expression" dxfId="34318" priority="1430" stopIfTrue="1">
      <formula>#REF!&gt;0.15</formula>
    </cfRule>
  </conditionalFormatting>
  <conditionalFormatting sqref="E13:E14">
    <cfRule type="expression" dxfId="34317" priority="1431">
      <formula>AND($N13&gt;0.08,$N13&lt;0.15)</formula>
    </cfRule>
    <cfRule type="expression" dxfId="34316" priority="1432" stopIfTrue="1">
      <formula>$N13&gt;0.15</formula>
    </cfRule>
  </conditionalFormatting>
  <conditionalFormatting sqref="E13:E14">
    <cfRule type="expression" dxfId="34315" priority="1427">
      <formula>AND($N13&gt;0.08,$N13&lt;0.15)</formula>
    </cfRule>
    <cfRule type="expression" dxfId="34314" priority="1428" stopIfTrue="1">
      <formula>$N13&gt;0.15</formula>
    </cfRule>
  </conditionalFormatting>
  <conditionalFormatting sqref="E13:E14">
    <cfRule type="expression" dxfId="34313" priority="1425">
      <formula>AND(#REF!&gt;0.08,#REF!&lt;0.15)</formula>
    </cfRule>
    <cfRule type="expression" dxfId="34312" priority="1426" stopIfTrue="1">
      <formula>#REF!&gt;0.15</formula>
    </cfRule>
  </conditionalFormatting>
  <conditionalFormatting sqref="D13:D14">
    <cfRule type="expression" dxfId="34311" priority="1423">
      <formula>AND($N13&gt;0.08,$N13&lt;0.15)</formula>
    </cfRule>
    <cfRule type="expression" dxfId="34310" priority="1424" stopIfTrue="1">
      <formula>$N13&gt;0.15</formula>
    </cfRule>
  </conditionalFormatting>
  <conditionalFormatting sqref="D13:D14">
    <cfRule type="expression" dxfId="34309" priority="1421">
      <formula>AND($N13&gt;0.08,$N13&lt;0.15)</formula>
    </cfRule>
    <cfRule type="expression" dxfId="34308" priority="1422" stopIfTrue="1">
      <formula>$N13&gt;0.15</formula>
    </cfRule>
  </conditionalFormatting>
  <conditionalFormatting sqref="F13:F14">
    <cfRule type="expression" dxfId="34307" priority="1417">
      <formula>AND($N13&gt;0.08,$N13&lt;0.15)</formula>
    </cfRule>
    <cfRule type="expression" dxfId="34306" priority="1418" stopIfTrue="1">
      <formula>$N13&gt;0.15</formula>
    </cfRule>
  </conditionalFormatting>
  <conditionalFormatting sqref="F13:F14">
    <cfRule type="expression" dxfId="34305" priority="1419">
      <formula>AND($N13&gt;0.08,$N13&lt;0.15)</formula>
    </cfRule>
    <cfRule type="expression" dxfId="34304" priority="1420" stopIfTrue="1">
      <formula>$N13&gt;0.15</formula>
    </cfRule>
  </conditionalFormatting>
  <conditionalFormatting sqref="F13:F14">
    <cfRule type="expression" dxfId="34303" priority="1415">
      <formula>AND($N13&gt;0.08,$N13&lt;0.15)</formula>
    </cfRule>
    <cfRule type="expression" dxfId="34302" priority="1416" stopIfTrue="1">
      <formula>$N13&gt;0.15</formula>
    </cfRule>
  </conditionalFormatting>
  <conditionalFormatting sqref="F13:F14">
    <cfRule type="expression" dxfId="34301" priority="1413">
      <formula>AND(#REF!&gt;0.08,#REF!&lt;0.15)</formula>
    </cfRule>
    <cfRule type="expression" dxfId="34300" priority="1414" stopIfTrue="1">
      <formula>#REF!&gt;0.15</formula>
    </cfRule>
  </conditionalFormatting>
  <conditionalFormatting sqref="F13:F14">
    <cfRule type="expression" dxfId="34299" priority="1411">
      <formula>AND($N13&gt;0.08,$N13&lt;0.15)</formula>
    </cfRule>
    <cfRule type="expression" dxfId="34298" priority="1412" stopIfTrue="1">
      <formula>$N13&gt;0.15</formula>
    </cfRule>
  </conditionalFormatting>
  <conditionalFormatting sqref="F13:F14">
    <cfRule type="expression" dxfId="34297" priority="1409">
      <formula>AND(#REF!&gt;0.08,#REF!&lt;0.15)</formula>
    </cfRule>
    <cfRule type="expression" dxfId="34296" priority="1410" stopIfTrue="1">
      <formula>#REF!&gt;0.15</formula>
    </cfRule>
  </conditionalFormatting>
  <conditionalFormatting sqref="F15">
    <cfRule type="expression" dxfId="34295" priority="1333">
      <formula>AND($N15&gt;0.08,$N15&lt;0.15)</formula>
    </cfRule>
    <cfRule type="expression" dxfId="34294" priority="1334" stopIfTrue="1">
      <formula>$N15&gt;0.15</formula>
    </cfRule>
  </conditionalFormatting>
  <conditionalFormatting sqref="F15">
    <cfRule type="expression" dxfId="34293" priority="1335">
      <formula>AND($N15&gt;0.08,$N15&lt;0.15)</formula>
    </cfRule>
    <cfRule type="expression" dxfId="34292" priority="1336" stopIfTrue="1">
      <formula>$N15&gt;0.15</formula>
    </cfRule>
  </conditionalFormatting>
  <conditionalFormatting sqref="F15">
    <cfRule type="expression" dxfId="34291" priority="1331">
      <formula>AND($N15&gt;0.08,$N15&lt;0.15)</formula>
    </cfRule>
    <cfRule type="expression" dxfId="34290" priority="1332" stopIfTrue="1">
      <formula>$N15&gt;0.15</formula>
    </cfRule>
  </conditionalFormatting>
  <conditionalFormatting sqref="F15">
    <cfRule type="expression" dxfId="34289" priority="1329">
      <formula>AND(#REF!&gt;0.08,#REF!&lt;0.15)</formula>
    </cfRule>
    <cfRule type="expression" dxfId="34288" priority="1330" stopIfTrue="1">
      <formula>#REF!&gt;0.15</formula>
    </cfRule>
  </conditionalFormatting>
  <conditionalFormatting sqref="F15">
    <cfRule type="expression" dxfId="34287" priority="1327">
      <formula>AND($N15&gt;0.08,$N15&lt;0.15)</formula>
    </cfRule>
    <cfRule type="expression" dxfId="34286" priority="1328" stopIfTrue="1">
      <formula>$N15&gt;0.15</formula>
    </cfRule>
  </conditionalFormatting>
  <conditionalFormatting sqref="F15">
    <cfRule type="expression" dxfId="34285" priority="1325">
      <formula>AND(#REF!&gt;0.08,#REF!&lt;0.15)</formula>
    </cfRule>
    <cfRule type="expression" dxfId="34284" priority="1326" stopIfTrue="1">
      <formula>#REF!&gt;0.15</formula>
    </cfRule>
  </conditionalFormatting>
  <conditionalFormatting sqref="E15">
    <cfRule type="expression" dxfId="34283" priority="1321">
      <formula>AND(#REF!&gt;0.08,#REF!&lt;0.15)</formula>
    </cfRule>
    <cfRule type="expression" dxfId="34282" priority="1322" stopIfTrue="1">
      <formula>#REF!&gt;0.15</formula>
    </cfRule>
  </conditionalFormatting>
  <conditionalFormatting sqref="E15">
    <cfRule type="expression" dxfId="34281" priority="1323">
      <formula>AND($N15&gt;0.08,$N15&lt;0.15)</formula>
    </cfRule>
    <cfRule type="expression" dxfId="34280" priority="1324" stopIfTrue="1">
      <formula>$N15&gt;0.15</formula>
    </cfRule>
  </conditionalFormatting>
  <conditionalFormatting sqref="E15">
    <cfRule type="expression" dxfId="34279" priority="1319">
      <formula>AND($N15&gt;0.08,$N15&lt;0.15)</formula>
    </cfRule>
    <cfRule type="expression" dxfId="34278" priority="1320" stopIfTrue="1">
      <formula>$N15&gt;0.15</formula>
    </cfRule>
  </conditionalFormatting>
  <conditionalFormatting sqref="E15">
    <cfRule type="expression" dxfId="34277" priority="1317">
      <formula>AND(#REF!&gt;0.08,#REF!&lt;0.15)</formula>
    </cfRule>
    <cfRule type="expression" dxfId="34276" priority="1318" stopIfTrue="1">
      <formula>#REF!&gt;0.15</formula>
    </cfRule>
  </conditionalFormatting>
  <conditionalFormatting sqref="D15">
    <cfRule type="expression" dxfId="34275" priority="1315">
      <formula>AND($N15&gt;0.08,$N15&lt;0.15)</formula>
    </cfRule>
    <cfRule type="expression" dxfId="34274" priority="1316" stopIfTrue="1">
      <formula>$N15&gt;0.15</formula>
    </cfRule>
  </conditionalFormatting>
  <conditionalFormatting sqref="D15">
    <cfRule type="expression" dxfId="34273" priority="1313">
      <formula>AND($N15&gt;0.08,$N15&lt;0.15)</formula>
    </cfRule>
    <cfRule type="expression" dxfId="34272" priority="1314" stopIfTrue="1">
      <formula>$N15&gt;0.15</formula>
    </cfRule>
  </conditionalFormatting>
  <conditionalFormatting sqref="E15">
    <cfRule type="expression" dxfId="34271" priority="1301">
      <formula>AND(#REF!&gt;0.08,#REF!&lt;0.15)</formula>
    </cfRule>
    <cfRule type="expression" dxfId="34270" priority="1302" stopIfTrue="1">
      <formula>#REF!&gt;0.15</formula>
    </cfRule>
  </conditionalFormatting>
  <conditionalFormatting sqref="E15">
    <cfRule type="expression" dxfId="34269" priority="1303">
      <formula>AND($N15&gt;0.08,$N15&lt;0.15)</formula>
    </cfRule>
    <cfRule type="expression" dxfId="34268" priority="1304" stopIfTrue="1">
      <formula>$N15&gt;0.15</formula>
    </cfRule>
  </conditionalFormatting>
  <conditionalFormatting sqref="E15">
    <cfRule type="expression" dxfId="34267" priority="1295">
      <formula>AND($N15&gt;0.08,$N15&lt;0.15)</formula>
    </cfRule>
    <cfRule type="expression" dxfId="34266" priority="1296" stopIfTrue="1">
      <formula>$N15&gt;0.15</formula>
    </cfRule>
  </conditionalFormatting>
  <conditionalFormatting sqref="F15">
    <cfRule type="expression" dxfId="34265" priority="1307">
      <formula>AND($N15&gt;0.08,$N15&lt;0.15)</formula>
    </cfRule>
    <cfRule type="expression" dxfId="34264" priority="1308" stopIfTrue="1">
      <formula>$N15&gt;0.15</formula>
    </cfRule>
  </conditionalFormatting>
  <conditionalFormatting sqref="F15">
    <cfRule type="expression" dxfId="34263" priority="1305">
      <formula>AND(#REF!&gt;0.08,#REF!&lt;0.15)</formula>
    </cfRule>
    <cfRule type="expression" dxfId="34262" priority="1306" stopIfTrue="1">
      <formula>#REF!&gt;0.15</formula>
    </cfRule>
  </conditionalFormatting>
  <conditionalFormatting sqref="F15">
    <cfRule type="expression" dxfId="34261" priority="1299">
      <formula>AND($N15&gt;0.08,$N15&lt;0.15)</formula>
    </cfRule>
    <cfRule type="expression" dxfId="34260" priority="1300" stopIfTrue="1">
      <formula>$N15&gt;0.15</formula>
    </cfRule>
  </conditionalFormatting>
  <conditionalFormatting sqref="F15">
    <cfRule type="expression" dxfId="34259" priority="1297">
      <formula>AND(#REF!&gt;0.08,#REF!&lt;0.15)</formula>
    </cfRule>
    <cfRule type="expression" dxfId="34258" priority="1298" stopIfTrue="1">
      <formula>#REF!&gt;0.15</formula>
    </cfRule>
  </conditionalFormatting>
  <conditionalFormatting sqref="E15">
    <cfRule type="expression" dxfId="34257" priority="1293">
      <formula>AND(#REF!&gt;0.08,#REF!&lt;0.15)</formula>
    </cfRule>
    <cfRule type="expression" dxfId="34256" priority="1294" stopIfTrue="1">
      <formula>#REF!&gt;0.15</formula>
    </cfRule>
  </conditionalFormatting>
  <conditionalFormatting sqref="D15">
    <cfRule type="expression" dxfId="34255" priority="1291">
      <formula>AND($N15&gt;0.08,$N15&lt;0.15)</formula>
    </cfRule>
    <cfRule type="expression" dxfId="34254" priority="1292" stopIfTrue="1">
      <formula>$N15&gt;0.15</formula>
    </cfRule>
  </conditionalFormatting>
  <conditionalFormatting sqref="D15">
    <cfRule type="expression" dxfId="34253" priority="1289">
      <formula>AND($N15&gt;0.08,$N15&lt;0.15)</formula>
    </cfRule>
    <cfRule type="expression" dxfId="34252" priority="1290" stopIfTrue="1">
      <formula>$N15&gt;0.15</formula>
    </cfRule>
  </conditionalFormatting>
  <conditionalFormatting sqref="E18">
    <cfRule type="expression" dxfId="34251" priority="1133">
      <formula>AND(#REF!&gt;0.08,#REF!&lt;0.15)</formula>
    </cfRule>
    <cfRule type="expression" dxfId="34250" priority="1134" stopIfTrue="1">
      <formula>#REF!&gt;0.15</formula>
    </cfRule>
  </conditionalFormatting>
  <conditionalFormatting sqref="E18">
    <cfRule type="expression" dxfId="34249" priority="1135">
      <formula>AND($N18&gt;0.08,$N18&lt;0.15)</formula>
    </cfRule>
    <cfRule type="expression" dxfId="34248" priority="1136" stopIfTrue="1">
      <formula>$N18&gt;0.15</formula>
    </cfRule>
  </conditionalFormatting>
  <conditionalFormatting sqref="E18">
    <cfRule type="expression" dxfId="34247" priority="1127">
      <formula>AND($N18&gt;0.08,$N18&lt;0.15)</formula>
    </cfRule>
    <cfRule type="expression" dxfId="34246" priority="1128" stopIfTrue="1">
      <formula>$N18&gt;0.15</formula>
    </cfRule>
  </conditionalFormatting>
  <conditionalFormatting sqref="F18">
    <cfRule type="expression" dxfId="34245" priority="1139">
      <formula>AND($N18&gt;0.08,$N18&lt;0.15)</formula>
    </cfRule>
    <cfRule type="expression" dxfId="34244" priority="1140" stopIfTrue="1">
      <formula>$N18&gt;0.15</formula>
    </cfRule>
  </conditionalFormatting>
  <conditionalFormatting sqref="F18">
    <cfRule type="expression" dxfId="34243" priority="1137">
      <formula>AND(#REF!&gt;0.08,#REF!&lt;0.15)</formula>
    </cfRule>
    <cfRule type="expression" dxfId="34242" priority="1138" stopIfTrue="1">
      <formula>#REF!&gt;0.15</formula>
    </cfRule>
  </conditionalFormatting>
  <conditionalFormatting sqref="F18">
    <cfRule type="expression" dxfId="34241" priority="1131">
      <formula>AND($N18&gt;0.08,$N18&lt;0.15)</formula>
    </cfRule>
    <cfRule type="expression" dxfId="34240" priority="1132" stopIfTrue="1">
      <formula>$N18&gt;0.15</formula>
    </cfRule>
  </conditionalFormatting>
  <conditionalFormatting sqref="F18">
    <cfRule type="expression" dxfId="34239" priority="1129">
      <formula>AND(#REF!&gt;0.08,#REF!&lt;0.15)</formula>
    </cfRule>
    <cfRule type="expression" dxfId="34238" priority="1130" stopIfTrue="1">
      <formula>#REF!&gt;0.15</formula>
    </cfRule>
  </conditionalFormatting>
  <conditionalFormatting sqref="E18">
    <cfRule type="expression" dxfId="34237" priority="1125">
      <formula>AND(#REF!&gt;0.08,#REF!&lt;0.15)</formula>
    </cfRule>
    <cfRule type="expression" dxfId="34236" priority="1126" stopIfTrue="1">
      <formula>#REF!&gt;0.15</formula>
    </cfRule>
  </conditionalFormatting>
  <conditionalFormatting sqref="D18">
    <cfRule type="expression" dxfId="34235" priority="1123">
      <formula>AND($N18&gt;0.08,$N18&lt;0.15)</formula>
    </cfRule>
    <cfRule type="expression" dxfId="34234" priority="1124" stopIfTrue="1">
      <formula>$N18&gt;0.15</formula>
    </cfRule>
  </conditionalFormatting>
  <conditionalFormatting sqref="D18">
    <cfRule type="expression" dxfId="34233" priority="1121">
      <formula>AND($N18&gt;0.08,$N18&lt;0.15)</formula>
    </cfRule>
    <cfRule type="expression" dxfId="34232" priority="1122" stopIfTrue="1">
      <formula>$N18&gt;0.15</formula>
    </cfRule>
  </conditionalFormatting>
  <conditionalFormatting sqref="G18">
    <cfRule type="expression" dxfId="34231" priority="1117">
      <formula>AND(#REF!&gt;0.08,#REF!&lt;0.15)</formula>
    </cfRule>
    <cfRule type="expression" dxfId="34230" priority="1118" stopIfTrue="1">
      <formula>#REF!&gt;0.15</formula>
    </cfRule>
  </conditionalFormatting>
  <conditionalFormatting sqref="G18">
    <cfRule type="expression" dxfId="34229" priority="1119">
      <formula>AND($N18&gt;0.08,$N18&lt;0.15)</formula>
    </cfRule>
    <cfRule type="expression" dxfId="34228" priority="1120" stopIfTrue="1">
      <formula>$N18&gt;0.15</formula>
    </cfRule>
  </conditionalFormatting>
  <conditionalFormatting sqref="G18">
    <cfRule type="expression" dxfId="34227" priority="1115">
      <formula>AND($N18&gt;0.08,$N18&lt;0.15)</formula>
    </cfRule>
    <cfRule type="expression" dxfId="34226" priority="1116" stopIfTrue="1">
      <formula>$N18&gt;0.15</formula>
    </cfRule>
  </conditionalFormatting>
  <conditionalFormatting sqref="G18">
    <cfRule type="expression" dxfId="34225" priority="1113">
      <formula>AND(#REF!&gt;0.08,#REF!&lt;0.15)</formula>
    </cfRule>
    <cfRule type="expression" dxfId="34224" priority="1114" stopIfTrue="1">
      <formula>#REF!&gt;0.15</formula>
    </cfRule>
  </conditionalFormatting>
  <conditionalFormatting sqref="G18">
    <cfRule type="expression" dxfId="34223" priority="1109">
      <formula>AND($N18&gt;0.08,$N18&lt;0.15)</formula>
    </cfRule>
    <cfRule type="expression" dxfId="34222" priority="1110" stopIfTrue="1">
      <formula>$N18&gt;0.15</formula>
    </cfRule>
  </conditionalFormatting>
  <conditionalFormatting sqref="G18">
    <cfRule type="expression" dxfId="34221" priority="1111">
      <formula>AND($N18&gt;0.08,$N18&lt;0.15)</formula>
    </cfRule>
    <cfRule type="expression" dxfId="34220" priority="1112" stopIfTrue="1">
      <formula>$N18&gt;0.15</formula>
    </cfRule>
  </conditionalFormatting>
  <conditionalFormatting sqref="E18">
    <cfRule type="expression" dxfId="34219" priority="1105">
      <formula>AND(#REF!&gt;0.08,#REF!&lt;0.15)</formula>
    </cfRule>
    <cfRule type="expression" dxfId="34218" priority="1106" stopIfTrue="1">
      <formula>#REF!&gt;0.15</formula>
    </cfRule>
  </conditionalFormatting>
  <conditionalFormatting sqref="E18">
    <cfRule type="expression" dxfId="34217" priority="1107">
      <formula>AND($N18&gt;0.08,$N18&lt;0.15)</formula>
    </cfRule>
    <cfRule type="expression" dxfId="34216" priority="1108" stopIfTrue="1">
      <formula>$N18&gt;0.15</formula>
    </cfRule>
  </conditionalFormatting>
  <conditionalFormatting sqref="E18">
    <cfRule type="expression" dxfId="34215" priority="1103">
      <formula>AND($N18&gt;0.08,$N18&lt;0.15)</formula>
    </cfRule>
    <cfRule type="expression" dxfId="34214" priority="1104" stopIfTrue="1">
      <formula>$N18&gt;0.15</formula>
    </cfRule>
  </conditionalFormatting>
  <conditionalFormatting sqref="E18">
    <cfRule type="expression" dxfId="34213" priority="1101">
      <formula>AND(#REF!&gt;0.08,#REF!&lt;0.15)</formula>
    </cfRule>
    <cfRule type="expression" dxfId="34212" priority="1102" stopIfTrue="1">
      <formula>#REF!&gt;0.15</formula>
    </cfRule>
  </conditionalFormatting>
  <conditionalFormatting sqref="D18">
    <cfRule type="expression" dxfId="34211" priority="1099">
      <formula>AND($N18&gt;0.08,$N18&lt;0.15)</formula>
    </cfRule>
    <cfRule type="expression" dxfId="34210" priority="1100" stopIfTrue="1">
      <formula>$N18&gt;0.15</formula>
    </cfRule>
  </conditionalFormatting>
  <conditionalFormatting sqref="D18">
    <cfRule type="expression" dxfId="34209" priority="1097">
      <formula>AND($N18&gt;0.08,$N18&lt;0.15)</formula>
    </cfRule>
    <cfRule type="expression" dxfId="34208" priority="1098" stopIfTrue="1">
      <formula>$N18&gt;0.15</formula>
    </cfRule>
  </conditionalFormatting>
  <conditionalFormatting sqref="F18">
    <cfRule type="expression" dxfId="34207" priority="1093">
      <formula>AND($N18&gt;0.08,$N18&lt;0.15)</formula>
    </cfRule>
    <cfRule type="expression" dxfId="34206" priority="1094" stopIfTrue="1">
      <formula>$N18&gt;0.15</formula>
    </cfRule>
  </conditionalFormatting>
  <conditionalFormatting sqref="F18">
    <cfRule type="expression" dxfId="34205" priority="1095">
      <formula>AND($N18&gt;0.08,$N18&lt;0.15)</formula>
    </cfRule>
    <cfRule type="expression" dxfId="34204" priority="1096" stopIfTrue="1">
      <formula>$N18&gt;0.15</formula>
    </cfRule>
  </conditionalFormatting>
  <conditionalFormatting sqref="F18">
    <cfRule type="expression" dxfId="34203" priority="1091">
      <formula>AND($N18&gt;0.08,$N18&lt;0.15)</formula>
    </cfRule>
    <cfRule type="expression" dxfId="34202" priority="1092" stopIfTrue="1">
      <formula>$N18&gt;0.15</formula>
    </cfRule>
  </conditionalFormatting>
  <conditionalFormatting sqref="F18">
    <cfRule type="expression" dxfId="34201" priority="1089">
      <formula>AND(#REF!&gt;0.08,#REF!&lt;0.15)</formula>
    </cfRule>
    <cfRule type="expression" dxfId="34200" priority="1090" stopIfTrue="1">
      <formula>#REF!&gt;0.15</formula>
    </cfRule>
  </conditionalFormatting>
  <conditionalFormatting sqref="F18">
    <cfRule type="expression" dxfId="34199" priority="1087">
      <formula>AND($N18&gt;0.08,$N18&lt;0.15)</formula>
    </cfRule>
    <cfRule type="expression" dxfId="34198" priority="1088" stopIfTrue="1">
      <formula>$N18&gt;0.15</formula>
    </cfRule>
  </conditionalFormatting>
  <conditionalFormatting sqref="F18">
    <cfRule type="expression" dxfId="34197" priority="1085">
      <formula>AND(#REF!&gt;0.08,#REF!&lt;0.15)</formula>
    </cfRule>
    <cfRule type="expression" dxfId="34196" priority="1086" stopIfTrue="1">
      <formula>#REF!&gt;0.15</formula>
    </cfRule>
  </conditionalFormatting>
  <conditionalFormatting sqref="E7">
    <cfRule type="expression" dxfId="34195" priority="945">
      <formula>AND(#REF!&gt;0.08,#REF!&lt;0.15)</formula>
    </cfRule>
    <cfRule type="expression" dxfId="34194" priority="946" stopIfTrue="1">
      <formula>#REF!&gt;0.15</formula>
    </cfRule>
  </conditionalFormatting>
  <conditionalFormatting sqref="E7">
    <cfRule type="expression" dxfId="34193" priority="947">
      <formula>AND($N7&gt;0.08,$N7&lt;0.15)</formula>
    </cfRule>
    <cfRule type="expression" dxfId="34192" priority="948" stopIfTrue="1">
      <formula>$N7&gt;0.15</formula>
    </cfRule>
  </conditionalFormatting>
  <conditionalFormatting sqref="E7">
    <cfRule type="expression" dxfId="34191" priority="939">
      <formula>AND($N7&gt;0.08,$N7&lt;0.15)</formula>
    </cfRule>
    <cfRule type="expression" dxfId="34190" priority="940" stopIfTrue="1">
      <formula>$N7&gt;0.15</formula>
    </cfRule>
  </conditionalFormatting>
  <conditionalFormatting sqref="F7">
    <cfRule type="expression" dxfId="34189" priority="951">
      <formula>AND($N7&gt;0.08,$N7&lt;0.15)</formula>
    </cfRule>
    <cfRule type="expression" dxfId="34188" priority="952" stopIfTrue="1">
      <formula>$N7&gt;0.15</formula>
    </cfRule>
  </conditionalFormatting>
  <conditionalFormatting sqref="F7">
    <cfRule type="expression" dxfId="34187" priority="949">
      <formula>AND(#REF!&gt;0.08,#REF!&lt;0.15)</formula>
    </cfRule>
    <cfRule type="expression" dxfId="34186" priority="950" stopIfTrue="1">
      <formula>#REF!&gt;0.15</formula>
    </cfRule>
  </conditionalFormatting>
  <conditionalFormatting sqref="F7">
    <cfRule type="expression" dxfId="34185" priority="943">
      <formula>AND($N7&gt;0.08,$N7&lt;0.15)</formula>
    </cfRule>
    <cfRule type="expression" dxfId="34184" priority="944" stopIfTrue="1">
      <formula>$N7&gt;0.15</formula>
    </cfRule>
  </conditionalFormatting>
  <conditionalFormatting sqref="F7">
    <cfRule type="expression" dxfId="34183" priority="941">
      <formula>AND(#REF!&gt;0.08,#REF!&lt;0.15)</formula>
    </cfRule>
    <cfRule type="expression" dxfId="34182" priority="942" stopIfTrue="1">
      <formula>#REF!&gt;0.15</formula>
    </cfRule>
  </conditionalFormatting>
  <conditionalFormatting sqref="E7">
    <cfRule type="expression" dxfId="34181" priority="937">
      <formula>AND(#REF!&gt;0.08,#REF!&lt;0.15)</formula>
    </cfRule>
    <cfRule type="expression" dxfId="34180" priority="938" stopIfTrue="1">
      <formula>#REF!&gt;0.15</formula>
    </cfRule>
  </conditionalFormatting>
  <conditionalFormatting sqref="D7">
    <cfRule type="expression" dxfId="34179" priority="935">
      <formula>AND($N7&gt;0.08,$N7&lt;0.15)</formula>
    </cfRule>
    <cfRule type="expression" dxfId="34178" priority="936" stopIfTrue="1">
      <formula>$N7&gt;0.15</formula>
    </cfRule>
  </conditionalFormatting>
  <conditionalFormatting sqref="D7">
    <cfRule type="expression" dxfId="34177" priority="933">
      <formula>AND($N7&gt;0.08,$N7&lt;0.15)</formula>
    </cfRule>
    <cfRule type="expression" dxfId="34176" priority="934" stopIfTrue="1">
      <formula>$N7&gt;0.15</formula>
    </cfRule>
  </conditionalFormatting>
  <conditionalFormatting sqref="G7">
    <cfRule type="expression" dxfId="34175" priority="929">
      <formula>AND(#REF!&gt;0.08,#REF!&lt;0.15)</formula>
    </cfRule>
    <cfRule type="expression" dxfId="34174" priority="930" stopIfTrue="1">
      <formula>#REF!&gt;0.15</formula>
    </cfRule>
  </conditionalFormatting>
  <conditionalFormatting sqref="G7">
    <cfRule type="expression" dxfId="34173" priority="931">
      <formula>AND($N7&gt;0.08,$N7&lt;0.15)</formula>
    </cfRule>
    <cfRule type="expression" dxfId="34172" priority="932" stopIfTrue="1">
      <formula>$N7&gt;0.15</formula>
    </cfRule>
  </conditionalFormatting>
  <conditionalFormatting sqref="G7">
    <cfRule type="expression" dxfId="34171" priority="927">
      <formula>AND($N7&gt;0.08,$N7&lt;0.15)</formula>
    </cfRule>
    <cfRule type="expression" dxfId="34170" priority="928" stopIfTrue="1">
      <formula>$N7&gt;0.15</formula>
    </cfRule>
  </conditionalFormatting>
  <conditionalFormatting sqref="G7">
    <cfRule type="expression" dxfId="34169" priority="925">
      <formula>AND(#REF!&gt;0.08,#REF!&lt;0.15)</formula>
    </cfRule>
    <cfRule type="expression" dxfId="34168" priority="926" stopIfTrue="1">
      <formula>#REF!&gt;0.15</formula>
    </cfRule>
  </conditionalFormatting>
  <conditionalFormatting sqref="G7">
    <cfRule type="expression" dxfId="34167" priority="921">
      <formula>AND($N7&gt;0.08,$N7&lt;0.15)</formula>
    </cfRule>
    <cfRule type="expression" dxfId="34166" priority="922" stopIfTrue="1">
      <formula>$N7&gt;0.15</formula>
    </cfRule>
  </conditionalFormatting>
  <conditionalFormatting sqref="G7">
    <cfRule type="expression" dxfId="34165" priority="923">
      <formula>AND($N7&gt;0.08,$N7&lt;0.15)</formula>
    </cfRule>
    <cfRule type="expression" dxfId="34164" priority="924" stopIfTrue="1">
      <formula>$N7&gt;0.15</formula>
    </cfRule>
  </conditionalFormatting>
  <conditionalFormatting sqref="E7">
    <cfRule type="expression" dxfId="34163" priority="917">
      <formula>AND(#REF!&gt;0.08,#REF!&lt;0.15)</formula>
    </cfRule>
    <cfRule type="expression" dxfId="34162" priority="918" stopIfTrue="1">
      <formula>#REF!&gt;0.15</formula>
    </cfRule>
  </conditionalFormatting>
  <conditionalFormatting sqref="E7">
    <cfRule type="expression" dxfId="34161" priority="919">
      <formula>AND($N7&gt;0.08,$N7&lt;0.15)</formula>
    </cfRule>
    <cfRule type="expression" dxfId="34160" priority="920" stopIfTrue="1">
      <formula>$N7&gt;0.15</formula>
    </cfRule>
  </conditionalFormatting>
  <conditionalFormatting sqref="E7">
    <cfRule type="expression" dxfId="34159" priority="915">
      <formula>AND($N7&gt;0.08,$N7&lt;0.15)</formula>
    </cfRule>
    <cfRule type="expression" dxfId="34158" priority="916" stopIfTrue="1">
      <formula>$N7&gt;0.15</formula>
    </cfRule>
  </conditionalFormatting>
  <conditionalFormatting sqref="E7">
    <cfRule type="expression" dxfId="34157" priority="913">
      <formula>AND(#REF!&gt;0.08,#REF!&lt;0.15)</formula>
    </cfRule>
    <cfRule type="expression" dxfId="34156" priority="914" stopIfTrue="1">
      <formula>#REF!&gt;0.15</formula>
    </cfRule>
  </conditionalFormatting>
  <conditionalFormatting sqref="D7">
    <cfRule type="expression" dxfId="34155" priority="911">
      <formula>AND($N7&gt;0.08,$N7&lt;0.15)</formula>
    </cfRule>
    <cfRule type="expression" dxfId="34154" priority="912" stopIfTrue="1">
      <formula>$N7&gt;0.15</formula>
    </cfRule>
  </conditionalFormatting>
  <conditionalFormatting sqref="D7">
    <cfRule type="expression" dxfId="34153" priority="909">
      <formula>AND($N7&gt;0.08,$N7&lt;0.15)</formula>
    </cfRule>
    <cfRule type="expression" dxfId="34152" priority="910" stopIfTrue="1">
      <formula>$N7&gt;0.15</formula>
    </cfRule>
  </conditionalFormatting>
  <conditionalFormatting sqref="F7">
    <cfRule type="expression" dxfId="34151" priority="905">
      <formula>AND($N7&gt;0.08,$N7&lt;0.15)</formula>
    </cfRule>
    <cfRule type="expression" dxfId="34150" priority="906" stopIfTrue="1">
      <formula>$N7&gt;0.15</formula>
    </cfRule>
  </conditionalFormatting>
  <conditionalFormatting sqref="F7">
    <cfRule type="expression" dxfId="34149" priority="907">
      <formula>AND($N7&gt;0.08,$N7&lt;0.15)</formula>
    </cfRule>
    <cfRule type="expression" dxfId="34148" priority="908" stopIfTrue="1">
      <formula>$N7&gt;0.15</formula>
    </cfRule>
  </conditionalFormatting>
  <conditionalFormatting sqref="F7">
    <cfRule type="expression" dxfId="34147" priority="903">
      <formula>AND($N7&gt;0.08,$N7&lt;0.15)</formula>
    </cfRule>
    <cfRule type="expression" dxfId="34146" priority="904" stopIfTrue="1">
      <formula>$N7&gt;0.15</formula>
    </cfRule>
  </conditionalFormatting>
  <conditionalFormatting sqref="F7">
    <cfRule type="expression" dxfId="34145" priority="901">
      <formula>AND(#REF!&gt;0.08,#REF!&lt;0.15)</formula>
    </cfRule>
    <cfRule type="expression" dxfId="34144" priority="902" stopIfTrue="1">
      <formula>#REF!&gt;0.15</formula>
    </cfRule>
  </conditionalFormatting>
  <conditionalFormatting sqref="F7">
    <cfRule type="expression" dxfId="34143" priority="899">
      <formula>AND($N7&gt;0.08,$N7&lt;0.15)</formula>
    </cfRule>
    <cfRule type="expression" dxfId="34142" priority="900" stopIfTrue="1">
      <formula>$N7&gt;0.15</formula>
    </cfRule>
  </conditionalFormatting>
  <conditionalFormatting sqref="F7">
    <cfRule type="expression" dxfId="34141" priority="897">
      <formula>AND(#REF!&gt;0.08,#REF!&lt;0.15)</formula>
    </cfRule>
    <cfRule type="expression" dxfId="34140" priority="898" stopIfTrue="1">
      <formula>#REF!&gt;0.15</formula>
    </cfRule>
  </conditionalFormatting>
  <conditionalFormatting sqref="H7">
    <cfRule type="expression" dxfId="34139" priority="895">
      <formula>AND($N7&gt;0.08,$N7&lt;0.15)</formula>
    </cfRule>
    <cfRule type="expression" dxfId="34138" priority="896" stopIfTrue="1">
      <formula>$N7&gt;0.15</formula>
    </cfRule>
  </conditionalFormatting>
  <conditionalFormatting sqref="H7">
    <cfRule type="expression" dxfId="34137" priority="893">
      <formula>AND($N7&gt;0.08,$N7&lt;0.15)</formula>
    </cfRule>
    <cfRule type="expression" dxfId="34136" priority="894" stopIfTrue="1">
      <formula>$N7&gt;0.15</formula>
    </cfRule>
  </conditionalFormatting>
  <conditionalFormatting sqref="H7">
    <cfRule type="expression" dxfId="34135" priority="891">
      <formula>AND($N7&gt;0.08,$N7&lt;0.15)</formula>
    </cfRule>
    <cfRule type="expression" dxfId="34134" priority="892" stopIfTrue="1">
      <formula>$N7&gt;0.15</formula>
    </cfRule>
  </conditionalFormatting>
  <conditionalFormatting sqref="H7">
    <cfRule type="expression" dxfId="34133" priority="889">
      <formula>AND($N7&gt;0.08,$N7&lt;0.15)</formula>
    </cfRule>
    <cfRule type="expression" dxfId="34132" priority="890" stopIfTrue="1">
      <formula>$N7&gt;0.15</formula>
    </cfRule>
  </conditionalFormatting>
  <conditionalFormatting sqref="F8">
    <cfRule type="expression" dxfId="34131" priority="885">
      <formula>AND(#REF!&gt;0.08,#REF!&lt;0.15)</formula>
    </cfRule>
    <cfRule type="expression" dxfId="34130" priority="886" stopIfTrue="1">
      <formula>#REF!&gt;0.15</formula>
    </cfRule>
  </conditionalFormatting>
  <conditionalFormatting sqref="F8">
    <cfRule type="expression" dxfId="34129" priority="887">
      <formula>AND($N8&gt;0.08,$N8&lt;0.15)</formula>
    </cfRule>
    <cfRule type="expression" dxfId="34128" priority="888" stopIfTrue="1">
      <formula>$N8&gt;0.15</formula>
    </cfRule>
  </conditionalFormatting>
  <conditionalFormatting sqref="F8">
    <cfRule type="expression" dxfId="34127" priority="883">
      <formula>AND($N8&gt;0.08,$N8&lt;0.15)</formula>
    </cfRule>
    <cfRule type="expression" dxfId="34126" priority="884" stopIfTrue="1">
      <formula>$N8&gt;0.15</formula>
    </cfRule>
  </conditionalFormatting>
  <conditionalFormatting sqref="F8">
    <cfRule type="expression" dxfId="34125" priority="881">
      <formula>AND(#REF!&gt;0.08,#REF!&lt;0.15)</formula>
    </cfRule>
    <cfRule type="expression" dxfId="34124" priority="882" stopIfTrue="1">
      <formula>#REF!&gt;0.15</formula>
    </cfRule>
  </conditionalFormatting>
  <conditionalFormatting sqref="F8">
    <cfRule type="expression" dxfId="34123" priority="877">
      <formula>AND(#REF!&gt;0.08,#REF!&lt;0.15)</formula>
    </cfRule>
    <cfRule type="expression" dxfId="34122" priority="878" stopIfTrue="1">
      <formula>#REF!&gt;0.15</formula>
    </cfRule>
  </conditionalFormatting>
  <conditionalFormatting sqref="F8">
    <cfRule type="expression" dxfId="34121" priority="879">
      <formula>AND($N8&gt;0.08,$N8&lt;0.15)</formula>
    </cfRule>
    <cfRule type="expression" dxfId="34120" priority="880" stopIfTrue="1">
      <formula>$N8&gt;0.15</formula>
    </cfRule>
  </conditionalFormatting>
  <conditionalFormatting sqref="F8">
    <cfRule type="expression" dxfId="34119" priority="875">
      <formula>AND($N8&gt;0.08,$N8&lt;0.15)</formula>
    </cfRule>
    <cfRule type="expression" dxfId="34118" priority="876" stopIfTrue="1">
      <formula>$N8&gt;0.15</formula>
    </cfRule>
  </conditionalFormatting>
  <conditionalFormatting sqref="F8">
    <cfRule type="expression" dxfId="34117" priority="873">
      <formula>AND(#REF!&gt;0.08,#REF!&lt;0.15)</formula>
    </cfRule>
    <cfRule type="expression" dxfId="34116" priority="874" stopIfTrue="1">
      <formula>#REF!&gt;0.15</formula>
    </cfRule>
  </conditionalFormatting>
  <conditionalFormatting sqref="F10">
    <cfRule type="expression" dxfId="34115" priority="869">
      <formula>AND($N10&gt;0.08,$N10&lt;0.15)</formula>
    </cfRule>
    <cfRule type="expression" dxfId="34114" priority="870" stopIfTrue="1">
      <formula>$N10&gt;0.15</formula>
    </cfRule>
  </conditionalFormatting>
  <conditionalFormatting sqref="F10">
    <cfRule type="expression" dxfId="34113" priority="871">
      <formula>AND($N10&gt;0.08,$N10&lt;0.15)</formula>
    </cfRule>
    <cfRule type="expression" dxfId="34112" priority="872" stopIfTrue="1">
      <formula>$N10&gt;0.15</formula>
    </cfRule>
  </conditionalFormatting>
  <conditionalFormatting sqref="F10">
    <cfRule type="expression" dxfId="34111" priority="867">
      <formula>AND($N10&gt;0.08,$N10&lt;0.15)</formula>
    </cfRule>
    <cfRule type="expression" dxfId="34110" priority="868" stopIfTrue="1">
      <formula>$N10&gt;0.15</formula>
    </cfRule>
  </conditionalFormatting>
  <conditionalFormatting sqref="F10">
    <cfRule type="expression" dxfId="34109" priority="865">
      <formula>AND(#REF!&gt;0.08,#REF!&lt;0.15)</formula>
    </cfRule>
    <cfRule type="expression" dxfId="34108" priority="866" stopIfTrue="1">
      <formula>#REF!&gt;0.15</formula>
    </cfRule>
  </conditionalFormatting>
  <conditionalFormatting sqref="F10">
    <cfRule type="expression" dxfId="34107" priority="863">
      <formula>AND($N10&gt;0.08,$N10&lt;0.15)</formula>
    </cfRule>
    <cfRule type="expression" dxfId="34106" priority="864" stopIfTrue="1">
      <formula>$N10&gt;0.15</formula>
    </cfRule>
  </conditionalFormatting>
  <conditionalFormatting sqref="F10">
    <cfRule type="expression" dxfId="34105" priority="861">
      <formula>AND(#REF!&gt;0.08,#REF!&lt;0.15)</formula>
    </cfRule>
    <cfRule type="expression" dxfId="34104" priority="862" stopIfTrue="1">
      <formula>#REF!&gt;0.15</formula>
    </cfRule>
  </conditionalFormatting>
  <conditionalFormatting sqref="E10">
    <cfRule type="expression" dxfId="34103" priority="857">
      <formula>AND(#REF!&gt;0.08,#REF!&lt;0.15)</formula>
    </cfRule>
    <cfRule type="expression" dxfId="34102" priority="858" stopIfTrue="1">
      <formula>#REF!&gt;0.15</formula>
    </cfRule>
  </conditionalFormatting>
  <conditionalFormatting sqref="E10">
    <cfRule type="expression" dxfId="34101" priority="859">
      <formula>AND($N10&gt;0.08,$N10&lt;0.15)</formula>
    </cfRule>
    <cfRule type="expression" dxfId="34100" priority="860" stopIfTrue="1">
      <formula>$N10&gt;0.15</formula>
    </cfRule>
  </conditionalFormatting>
  <conditionalFormatting sqref="E10">
    <cfRule type="expression" dxfId="34099" priority="855">
      <formula>AND($N10&gt;0.08,$N10&lt;0.15)</formula>
    </cfRule>
    <cfRule type="expression" dxfId="34098" priority="856" stopIfTrue="1">
      <formula>$N10&gt;0.15</formula>
    </cfRule>
  </conditionalFormatting>
  <conditionalFormatting sqref="E10">
    <cfRule type="expression" dxfId="34097" priority="853">
      <formula>AND(#REF!&gt;0.08,#REF!&lt;0.15)</formula>
    </cfRule>
    <cfRule type="expression" dxfId="34096" priority="854" stopIfTrue="1">
      <formula>#REF!&gt;0.15</formula>
    </cfRule>
  </conditionalFormatting>
  <conditionalFormatting sqref="D10">
    <cfRule type="expression" dxfId="34095" priority="851">
      <formula>AND($N10&gt;0.08,$N10&lt;0.15)</formula>
    </cfRule>
    <cfRule type="expression" dxfId="34094" priority="852" stopIfTrue="1">
      <formula>$N10&gt;0.15</formula>
    </cfRule>
  </conditionalFormatting>
  <conditionalFormatting sqref="D10">
    <cfRule type="expression" dxfId="34093" priority="849">
      <formula>AND($N10&gt;0.08,$N10&lt;0.15)</formula>
    </cfRule>
    <cfRule type="expression" dxfId="34092" priority="850" stopIfTrue="1">
      <formula>$N10&gt;0.15</formula>
    </cfRule>
  </conditionalFormatting>
  <conditionalFormatting sqref="G10">
    <cfRule type="expression" dxfId="34091" priority="845">
      <formula>AND($N10&gt;0.08,$N10&lt;0.15)</formula>
    </cfRule>
    <cfRule type="expression" dxfId="34090" priority="846" stopIfTrue="1">
      <formula>$N10&gt;0.15</formula>
    </cfRule>
  </conditionalFormatting>
  <conditionalFormatting sqref="G10">
    <cfRule type="expression" dxfId="34089" priority="847">
      <formula>AND($N10&gt;0.08,$N10&lt;0.15)</formula>
    </cfRule>
    <cfRule type="expression" dxfId="34088" priority="848" stopIfTrue="1">
      <formula>$N10&gt;0.15</formula>
    </cfRule>
  </conditionalFormatting>
  <conditionalFormatting sqref="E10">
    <cfRule type="expression" dxfId="34087" priority="837">
      <formula>AND(#REF!&gt;0.08,#REF!&lt;0.15)</formula>
    </cfRule>
    <cfRule type="expression" dxfId="34086" priority="838" stopIfTrue="1">
      <formula>#REF!&gt;0.15</formula>
    </cfRule>
  </conditionalFormatting>
  <conditionalFormatting sqref="E10">
    <cfRule type="expression" dxfId="34085" priority="839">
      <formula>AND($N10&gt;0.08,$N10&lt;0.15)</formula>
    </cfRule>
    <cfRule type="expression" dxfId="34084" priority="840" stopIfTrue="1">
      <formula>$N10&gt;0.15</formula>
    </cfRule>
  </conditionalFormatting>
  <conditionalFormatting sqref="E10">
    <cfRule type="expression" dxfId="34083" priority="831">
      <formula>AND($N10&gt;0.08,$N10&lt;0.15)</formula>
    </cfRule>
    <cfRule type="expression" dxfId="34082" priority="832" stopIfTrue="1">
      <formula>$N10&gt;0.15</formula>
    </cfRule>
  </conditionalFormatting>
  <conditionalFormatting sqref="F10">
    <cfRule type="expression" dxfId="34081" priority="843">
      <formula>AND($N10&gt;0.08,$N10&lt;0.15)</formula>
    </cfRule>
    <cfRule type="expression" dxfId="34080" priority="844" stopIfTrue="1">
      <formula>$N10&gt;0.15</formula>
    </cfRule>
  </conditionalFormatting>
  <conditionalFormatting sqref="F10">
    <cfRule type="expression" dxfId="34079" priority="841">
      <formula>AND(#REF!&gt;0.08,#REF!&lt;0.15)</formula>
    </cfRule>
    <cfRule type="expression" dxfId="34078" priority="842" stopIfTrue="1">
      <formula>#REF!&gt;0.15</formula>
    </cfRule>
  </conditionalFormatting>
  <conditionalFormatting sqref="F10">
    <cfRule type="expression" dxfId="34077" priority="835">
      <formula>AND($N10&gt;0.08,$N10&lt;0.15)</formula>
    </cfRule>
    <cfRule type="expression" dxfId="34076" priority="836" stopIfTrue="1">
      <formula>$N10&gt;0.15</formula>
    </cfRule>
  </conditionalFormatting>
  <conditionalFormatting sqref="F10">
    <cfRule type="expression" dxfId="34075" priority="833">
      <formula>AND(#REF!&gt;0.08,#REF!&lt;0.15)</formula>
    </cfRule>
    <cfRule type="expression" dxfId="34074" priority="834" stopIfTrue="1">
      <formula>#REF!&gt;0.15</formula>
    </cfRule>
  </conditionalFormatting>
  <conditionalFormatting sqref="E10">
    <cfRule type="expression" dxfId="34073" priority="829">
      <formula>AND(#REF!&gt;0.08,#REF!&lt;0.15)</formula>
    </cfRule>
    <cfRule type="expression" dxfId="34072" priority="830" stopIfTrue="1">
      <formula>#REF!&gt;0.15</formula>
    </cfRule>
  </conditionalFormatting>
  <conditionalFormatting sqref="D10">
    <cfRule type="expression" dxfId="34071" priority="827">
      <formula>AND($N10&gt;0.08,$N10&lt;0.15)</formula>
    </cfRule>
    <cfRule type="expression" dxfId="34070" priority="828" stopIfTrue="1">
      <formula>$N10&gt;0.15</formula>
    </cfRule>
  </conditionalFormatting>
  <conditionalFormatting sqref="D10">
    <cfRule type="expression" dxfId="34069" priority="825">
      <formula>AND($N10&gt;0.08,$N10&lt;0.15)</formula>
    </cfRule>
    <cfRule type="expression" dxfId="34068" priority="826" stopIfTrue="1">
      <formula>$N10&gt;0.15</formula>
    </cfRule>
  </conditionalFormatting>
  <conditionalFormatting sqref="G10">
    <cfRule type="expression" dxfId="34067" priority="821">
      <formula>AND(#REF!&gt;0.08,#REF!&lt;0.15)</formula>
    </cfRule>
    <cfRule type="expression" dxfId="34066" priority="822" stopIfTrue="1">
      <formula>#REF!&gt;0.15</formula>
    </cfRule>
  </conditionalFormatting>
  <conditionalFormatting sqref="G10">
    <cfRule type="expression" dxfId="34065" priority="823">
      <formula>AND($N10&gt;0.08,$N10&lt;0.15)</formula>
    </cfRule>
    <cfRule type="expression" dxfId="34064" priority="824" stopIfTrue="1">
      <formula>$N10&gt;0.15</formula>
    </cfRule>
  </conditionalFormatting>
  <conditionalFormatting sqref="G10">
    <cfRule type="expression" dxfId="34063" priority="819">
      <formula>AND($N10&gt;0.08,$N10&lt;0.15)</formula>
    </cfRule>
    <cfRule type="expression" dxfId="34062" priority="820" stopIfTrue="1">
      <formula>$N10&gt;0.15</formula>
    </cfRule>
  </conditionalFormatting>
  <conditionalFormatting sqref="G10">
    <cfRule type="expression" dxfId="34061" priority="817">
      <formula>AND(#REF!&gt;0.08,#REF!&lt;0.15)</formula>
    </cfRule>
    <cfRule type="expression" dxfId="34060" priority="818" stopIfTrue="1">
      <formula>#REF!&gt;0.15</formula>
    </cfRule>
  </conditionalFormatting>
  <conditionalFormatting sqref="H10:H15">
    <cfRule type="expression" dxfId="34059" priority="815">
      <formula>AND($N10&gt;0.08,$N10&lt;0.15)</formula>
    </cfRule>
    <cfRule type="expression" dxfId="34058" priority="816" stopIfTrue="1">
      <formula>$N10&gt;0.15</formula>
    </cfRule>
  </conditionalFormatting>
  <conditionalFormatting sqref="H10:H15">
    <cfRule type="expression" dxfId="34057" priority="813">
      <formula>AND($N10&gt;0.08,$N10&lt;0.15)</formula>
    </cfRule>
    <cfRule type="expression" dxfId="34056" priority="814" stopIfTrue="1">
      <formula>$N10&gt;0.15</formula>
    </cfRule>
  </conditionalFormatting>
  <conditionalFormatting sqref="H10:H15">
    <cfRule type="expression" dxfId="34055" priority="811">
      <formula>AND($N10&gt;0.08,$N10&lt;0.15)</formula>
    </cfRule>
    <cfRule type="expression" dxfId="34054" priority="812" stopIfTrue="1">
      <formula>$N10&gt;0.15</formula>
    </cfRule>
  </conditionalFormatting>
  <conditionalFormatting sqref="H10:H15">
    <cfRule type="expression" dxfId="34053" priority="809">
      <formula>AND($N10&gt;0.08,$N10&lt;0.15)</formula>
    </cfRule>
    <cfRule type="expression" dxfId="34052" priority="810" stopIfTrue="1">
      <formula>$N10&gt;0.15</formula>
    </cfRule>
  </conditionalFormatting>
  <conditionalFormatting sqref="G15">
    <cfRule type="expression" dxfId="34051" priority="805">
      <formula>AND($N15&gt;0.08,$N15&lt;0.15)</formula>
    </cfRule>
    <cfRule type="expression" dxfId="34050" priority="806" stopIfTrue="1">
      <formula>$N15&gt;0.15</formula>
    </cfRule>
  </conditionalFormatting>
  <conditionalFormatting sqref="G15">
    <cfRule type="expression" dxfId="34049" priority="807">
      <formula>AND($N15&gt;0.08,$N15&lt;0.15)</formula>
    </cfRule>
    <cfRule type="expression" dxfId="34048" priority="808" stopIfTrue="1">
      <formula>$N15&gt;0.15</formula>
    </cfRule>
  </conditionalFormatting>
  <conditionalFormatting sqref="G15">
    <cfRule type="expression" dxfId="34047" priority="801">
      <formula>AND($N15&gt;0.08,$N15&lt;0.15)</formula>
    </cfRule>
    <cfRule type="expression" dxfId="34046" priority="802" stopIfTrue="1">
      <formula>$N15&gt;0.15</formula>
    </cfRule>
  </conditionalFormatting>
  <conditionalFormatting sqref="G15">
    <cfRule type="expression" dxfId="34045" priority="803">
      <formula>AND($N15&gt;0.08,$N15&lt;0.15)</formula>
    </cfRule>
    <cfRule type="expression" dxfId="34044" priority="804" stopIfTrue="1">
      <formula>$N15&gt;0.15</formula>
    </cfRule>
  </conditionalFormatting>
  <conditionalFormatting sqref="F16">
    <cfRule type="expression" dxfId="34043" priority="797">
      <formula>AND($N16&gt;0.08,$N16&lt;0.15)</formula>
    </cfRule>
    <cfRule type="expression" dxfId="34042" priority="798" stopIfTrue="1">
      <formula>$N16&gt;0.15</formula>
    </cfRule>
  </conditionalFormatting>
  <conditionalFormatting sqref="F16">
    <cfRule type="expression" dxfId="34041" priority="799">
      <formula>AND($N16&gt;0.08,$N16&lt;0.15)</formula>
    </cfRule>
    <cfRule type="expression" dxfId="34040" priority="800" stopIfTrue="1">
      <formula>$N16&gt;0.15</formula>
    </cfRule>
  </conditionalFormatting>
  <conditionalFormatting sqref="F16">
    <cfRule type="expression" dxfId="34039" priority="795">
      <formula>AND($N16&gt;0.08,$N16&lt;0.15)</formula>
    </cfRule>
    <cfRule type="expression" dxfId="34038" priority="796" stopIfTrue="1">
      <formula>$N16&gt;0.15</formula>
    </cfRule>
  </conditionalFormatting>
  <conditionalFormatting sqref="F16">
    <cfRule type="expression" dxfId="34037" priority="793">
      <formula>AND(#REF!&gt;0.08,#REF!&lt;0.15)</formula>
    </cfRule>
    <cfRule type="expression" dxfId="34036" priority="794" stopIfTrue="1">
      <formula>#REF!&gt;0.15</formula>
    </cfRule>
  </conditionalFormatting>
  <conditionalFormatting sqref="F16">
    <cfRule type="expression" dxfId="34035" priority="791">
      <formula>AND($N16&gt;0.08,$N16&lt;0.15)</formula>
    </cfRule>
    <cfRule type="expression" dxfId="34034" priority="792" stopIfTrue="1">
      <formula>$N16&gt;0.15</formula>
    </cfRule>
  </conditionalFormatting>
  <conditionalFormatting sqref="F16">
    <cfRule type="expression" dxfId="34033" priority="789">
      <formula>AND(#REF!&gt;0.08,#REF!&lt;0.15)</formula>
    </cfRule>
    <cfRule type="expression" dxfId="34032" priority="790" stopIfTrue="1">
      <formula>#REF!&gt;0.15</formula>
    </cfRule>
  </conditionalFormatting>
  <conditionalFormatting sqref="E16">
    <cfRule type="expression" dxfId="34031" priority="785">
      <formula>AND(#REF!&gt;0.08,#REF!&lt;0.15)</formula>
    </cfRule>
    <cfRule type="expression" dxfId="34030" priority="786" stopIfTrue="1">
      <formula>#REF!&gt;0.15</formula>
    </cfRule>
  </conditionalFormatting>
  <conditionalFormatting sqref="E16">
    <cfRule type="expression" dxfId="34029" priority="787">
      <formula>AND($N16&gt;0.08,$N16&lt;0.15)</formula>
    </cfRule>
    <cfRule type="expression" dxfId="34028" priority="788" stopIfTrue="1">
      <formula>$N16&gt;0.15</formula>
    </cfRule>
  </conditionalFormatting>
  <conditionalFormatting sqref="E16">
    <cfRule type="expression" dxfId="34027" priority="783">
      <formula>AND($N16&gt;0.08,$N16&lt;0.15)</formula>
    </cfRule>
    <cfRule type="expression" dxfId="34026" priority="784" stopIfTrue="1">
      <formula>$N16&gt;0.15</formula>
    </cfRule>
  </conditionalFormatting>
  <conditionalFormatting sqref="E16">
    <cfRule type="expression" dxfId="34025" priority="781">
      <formula>AND(#REF!&gt;0.08,#REF!&lt;0.15)</formula>
    </cfRule>
    <cfRule type="expression" dxfId="34024" priority="782" stopIfTrue="1">
      <formula>#REF!&gt;0.15</formula>
    </cfRule>
  </conditionalFormatting>
  <conditionalFormatting sqref="D16">
    <cfRule type="expression" dxfId="34023" priority="779">
      <formula>AND($N16&gt;0.08,$N16&lt;0.15)</formula>
    </cfRule>
    <cfRule type="expression" dxfId="34022" priority="780" stopIfTrue="1">
      <formula>$N16&gt;0.15</formula>
    </cfRule>
  </conditionalFormatting>
  <conditionalFormatting sqref="D16">
    <cfRule type="expression" dxfId="34021" priority="777">
      <formula>AND($N16&gt;0.08,$N16&lt;0.15)</formula>
    </cfRule>
    <cfRule type="expression" dxfId="34020" priority="778" stopIfTrue="1">
      <formula>$N16&gt;0.15</formula>
    </cfRule>
  </conditionalFormatting>
  <conditionalFormatting sqref="G16">
    <cfRule type="expression" dxfId="34019" priority="773">
      <formula>AND($N16&gt;0.08,$N16&lt;0.15)</formula>
    </cfRule>
    <cfRule type="expression" dxfId="34018" priority="774" stopIfTrue="1">
      <formula>$N16&gt;0.15</formula>
    </cfRule>
  </conditionalFormatting>
  <conditionalFormatting sqref="G16">
    <cfRule type="expression" dxfId="34017" priority="775">
      <formula>AND($N16&gt;0.08,$N16&lt;0.15)</formula>
    </cfRule>
    <cfRule type="expression" dxfId="34016" priority="776" stopIfTrue="1">
      <formula>$N16&gt;0.15</formula>
    </cfRule>
  </conditionalFormatting>
  <conditionalFormatting sqref="E16">
    <cfRule type="expression" dxfId="34015" priority="765">
      <formula>AND(#REF!&gt;0.08,#REF!&lt;0.15)</formula>
    </cfRule>
    <cfRule type="expression" dxfId="34014" priority="766" stopIfTrue="1">
      <formula>#REF!&gt;0.15</formula>
    </cfRule>
  </conditionalFormatting>
  <conditionalFormatting sqref="E16">
    <cfRule type="expression" dxfId="34013" priority="767">
      <formula>AND($N16&gt;0.08,$N16&lt;0.15)</formula>
    </cfRule>
    <cfRule type="expression" dxfId="34012" priority="768" stopIfTrue="1">
      <formula>$N16&gt;0.15</formula>
    </cfRule>
  </conditionalFormatting>
  <conditionalFormatting sqref="E16">
    <cfRule type="expression" dxfId="34011" priority="759">
      <formula>AND($N16&gt;0.08,$N16&lt;0.15)</formula>
    </cfRule>
    <cfRule type="expression" dxfId="34010" priority="760" stopIfTrue="1">
      <formula>$N16&gt;0.15</formula>
    </cfRule>
  </conditionalFormatting>
  <conditionalFormatting sqref="F16">
    <cfRule type="expression" dxfId="34009" priority="771">
      <formula>AND($N16&gt;0.08,$N16&lt;0.15)</formula>
    </cfRule>
    <cfRule type="expression" dxfId="34008" priority="772" stopIfTrue="1">
      <formula>$N16&gt;0.15</formula>
    </cfRule>
  </conditionalFormatting>
  <conditionalFormatting sqref="F16">
    <cfRule type="expression" dxfId="34007" priority="769">
      <formula>AND(#REF!&gt;0.08,#REF!&lt;0.15)</formula>
    </cfRule>
    <cfRule type="expression" dxfId="34006" priority="770" stopIfTrue="1">
      <formula>#REF!&gt;0.15</formula>
    </cfRule>
  </conditionalFormatting>
  <conditionalFormatting sqref="F16">
    <cfRule type="expression" dxfId="34005" priority="763">
      <formula>AND($N16&gt;0.08,$N16&lt;0.15)</formula>
    </cfRule>
    <cfRule type="expression" dxfId="34004" priority="764" stopIfTrue="1">
      <formula>$N16&gt;0.15</formula>
    </cfRule>
  </conditionalFormatting>
  <conditionalFormatting sqref="F16">
    <cfRule type="expression" dxfId="34003" priority="761">
      <formula>AND(#REF!&gt;0.08,#REF!&lt;0.15)</formula>
    </cfRule>
    <cfRule type="expression" dxfId="34002" priority="762" stopIfTrue="1">
      <formula>#REF!&gt;0.15</formula>
    </cfRule>
  </conditionalFormatting>
  <conditionalFormatting sqref="E16">
    <cfRule type="expression" dxfId="34001" priority="757">
      <formula>AND(#REF!&gt;0.08,#REF!&lt;0.15)</formula>
    </cfRule>
    <cfRule type="expression" dxfId="34000" priority="758" stopIfTrue="1">
      <formula>#REF!&gt;0.15</formula>
    </cfRule>
  </conditionalFormatting>
  <conditionalFormatting sqref="D16">
    <cfRule type="expression" dxfId="33999" priority="755">
      <formula>AND($N16&gt;0.08,$N16&lt;0.15)</formula>
    </cfRule>
    <cfRule type="expression" dxfId="33998" priority="756" stopIfTrue="1">
      <formula>$N16&gt;0.15</formula>
    </cfRule>
  </conditionalFormatting>
  <conditionalFormatting sqref="D16">
    <cfRule type="expression" dxfId="33997" priority="753">
      <formula>AND($N16&gt;0.08,$N16&lt;0.15)</formula>
    </cfRule>
    <cfRule type="expression" dxfId="33996" priority="754" stopIfTrue="1">
      <formula>$N16&gt;0.15</formula>
    </cfRule>
  </conditionalFormatting>
  <conditionalFormatting sqref="G16">
    <cfRule type="expression" dxfId="33995" priority="749">
      <formula>AND(#REF!&gt;0.08,#REF!&lt;0.15)</formula>
    </cfRule>
    <cfRule type="expression" dxfId="33994" priority="750" stopIfTrue="1">
      <formula>#REF!&gt;0.15</formula>
    </cfRule>
  </conditionalFormatting>
  <conditionalFormatting sqref="G16">
    <cfRule type="expression" dxfId="33993" priority="751">
      <formula>AND($N16&gt;0.08,$N16&lt;0.15)</formula>
    </cfRule>
    <cfRule type="expression" dxfId="33992" priority="752" stopIfTrue="1">
      <formula>$N16&gt;0.15</formula>
    </cfRule>
  </conditionalFormatting>
  <conditionalFormatting sqref="G16">
    <cfRule type="expression" dxfId="33991" priority="747">
      <formula>AND($N16&gt;0.08,$N16&lt;0.15)</formula>
    </cfRule>
    <cfRule type="expression" dxfId="33990" priority="748" stopIfTrue="1">
      <formula>$N16&gt;0.15</formula>
    </cfRule>
  </conditionalFormatting>
  <conditionalFormatting sqref="G16">
    <cfRule type="expression" dxfId="33989" priority="745">
      <formula>AND(#REF!&gt;0.08,#REF!&lt;0.15)</formula>
    </cfRule>
    <cfRule type="expression" dxfId="33988" priority="746" stopIfTrue="1">
      <formula>#REF!&gt;0.15</formula>
    </cfRule>
  </conditionalFormatting>
  <conditionalFormatting sqref="H16">
    <cfRule type="expression" dxfId="33987" priority="743">
      <formula>AND($N16&gt;0.08,$N16&lt;0.15)</formula>
    </cfRule>
    <cfRule type="expression" dxfId="33986" priority="744" stopIfTrue="1">
      <formula>$N16&gt;0.15</formula>
    </cfRule>
  </conditionalFormatting>
  <conditionalFormatting sqref="H16">
    <cfRule type="expression" dxfId="33985" priority="741">
      <formula>AND($N16&gt;0.08,$N16&lt;0.15)</formula>
    </cfRule>
    <cfRule type="expression" dxfId="33984" priority="742" stopIfTrue="1">
      <formula>$N16&gt;0.15</formula>
    </cfRule>
  </conditionalFormatting>
  <conditionalFormatting sqref="H16">
    <cfRule type="expression" dxfId="33983" priority="739">
      <formula>AND($N16&gt;0.08,$N16&lt;0.15)</formula>
    </cfRule>
    <cfRule type="expression" dxfId="33982" priority="740" stopIfTrue="1">
      <formula>$N16&gt;0.15</formula>
    </cfRule>
  </conditionalFormatting>
  <conditionalFormatting sqref="H16">
    <cfRule type="expression" dxfId="33981" priority="737">
      <formula>AND($N16&gt;0.08,$N16&lt;0.15)</formula>
    </cfRule>
    <cfRule type="expression" dxfId="33980" priority="738" stopIfTrue="1">
      <formula>$N16&gt;0.15</formula>
    </cfRule>
  </conditionalFormatting>
  <conditionalFormatting sqref="F17">
    <cfRule type="expression" dxfId="33979" priority="733">
      <formula>AND($N17&gt;0.08,$N17&lt;0.15)</formula>
    </cfRule>
    <cfRule type="expression" dxfId="33978" priority="734" stopIfTrue="1">
      <formula>$N17&gt;0.15</formula>
    </cfRule>
  </conditionalFormatting>
  <conditionalFormatting sqref="F17">
    <cfRule type="expression" dxfId="33977" priority="735">
      <formula>AND($N17&gt;0.08,$N17&lt;0.15)</formula>
    </cfRule>
    <cfRule type="expression" dxfId="33976" priority="736" stopIfTrue="1">
      <formula>$N17&gt;0.15</formula>
    </cfRule>
  </conditionalFormatting>
  <conditionalFormatting sqref="F17">
    <cfRule type="expression" dxfId="33975" priority="731">
      <formula>AND($N17&gt;0.08,$N17&lt;0.15)</formula>
    </cfRule>
    <cfRule type="expression" dxfId="33974" priority="732" stopIfTrue="1">
      <formula>$N17&gt;0.15</formula>
    </cfRule>
  </conditionalFormatting>
  <conditionalFormatting sqref="F17">
    <cfRule type="expression" dxfId="33973" priority="729">
      <formula>AND(#REF!&gt;0.08,#REF!&lt;0.15)</formula>
    </cfRule>
    <cfRule type="expression" dxfId="33972" priority="730" stopIfTrue="1">
      <formula>#REF!&gt;0.15</formula>
    </cfRule>
  </conditionalFormatting>
  <conditionalFormatting sqref="F17">
    <cfRule type="expression" dxfId="33971" priority="727">
      <formula>AND($N17&gt;0.08,$N17&lt;0.15)</formula>
    </cfRule>
    <cfRule type="expression" dxfId="33970" priority="728" stopIfTrue="1">
      <formula>$N17&gt;0.15</formula>
    </cfRule>
  </conditionalFormatting>
  <conditionalFormatting sqref="F17">
    <cfRule type="expression" dxfId="33969" priority="725">
      <formula>AND(#REF!&gt;0.08,#REF!&lt;0.15)</formula>
    </cfRule>
    <cfRule type="expression" dxfId="33968" priority="726" stopIfTrue="1">
      <formula>#REF!&gt;0.15</formula>
    </cfRule>
  </conditionalFormatting>
  <conditionalFormatting sqref="E17">
    <cfRule type="expression" dxfId="33967" priority="721">
      <formula>AND(#REF!&gt;0.08,#REF!&lt;0.15)</formula>
    </cfRule>
    <cfRule type="expression" dxfId="33966" priority="722" stopIfTrue="1">
      <formula>#REF!&gt;0.15</formula>
    </cfRule>
  </conditionalFormatting>
  <conditionalFormatting sqref="E17">
    <cfRule type="expression" dxfId="33965" priority="723">
      <formula>AND($N17&gt;0.08,$N17&lt;0.15)</formula>
    </cfRule>
    <cfRule type="expression" dxfId="33964" priority="724" stopIfTrue="1">
      <formula>$N17&gt;0.15</formula>
    </cfRule>
  </conditionalFormatting>
  <conditionalFormatting sqref="E17">
    <cfRule type="expression" dxfId="33963" priority="719">
      <formula>AND($N17&gt;0.08,$N17&lt;0.15)</formula>
    </cfRule>
    <cfRule type="expression" dxfId="33962" priority="720" stopIfTrue="1">
      <formula>$N17&gt;0.15</formula>
    </cfRule>
  </conditionalFormatting>
  <conditionalFormatting sqref="E17">
    <cfRule type="expression" dxfId="33961" priority="717">
      <formula>AND(#REF!&gt;0.08,#REF!&lt;0.15)</formula>
    </cfRule>
    <cfRule type="expression" dxfId="33960" priority="718" stopIfTrue="1">
      <formula>#REF!&gt;0.15</formula>
    </cfRule>
  </conditionalFormatting>
  <conditionalFormatting sqref="D17">
    <cfRule type="expression" dxfId="33959" priority="715">
      <formula>AND($N17&gt;0.08,$N17&lt;0.15)</formula>
    </cfRule>
    <cfRule type="expression" dxfId="33958" priority="716" stopIfTrue="1">
      <formula>$N17&gt;0.15</formula>
    </cfRule>
  </conditionalFormatting>
  <conditionalFormatting sqref="D17">
    <cfRule type="expression" dxfId="33957" priority="713">
      <formula>AND($N17&gt;0.08,$N17&lt;0.15)</formula>
    </cfRule>
    <cfRule type="expression" dxfId="33956" priority="714" stopIfTrue="1">
      <formula>$N17&gt;0.15</formula>
    </cfRule>
  </conditionalFormatting>
  <conditionalFormatting sqref="G17">
    <cfRule type="expression" dxfId="33955" priority="709">
      <formula>AND($N17&gt;0.08,$N17&lt;0.15)</formula>
    </cfRule>
    <cfRule type="expression" dxfId="33954" priority="710" stopIfTrue="1">
      <formula>$N17&gt;0.15</formula>
    </cfRule>
  </conditionalFormatting>
  <conditionalFormatting sqref="G17">
    <cfRule type="expression" dxfId="33953" priority="711">
      <formula>AND($N17&gt;0.08,$N17&lt;0.15)</formula>
    </cfRule>
    <cfRule type="expression" dxfId="33952" priority="712" stopIfTrue="1">
      <formula>$N17&gt;0.15</formula>
    </cfRule>
  </conditionalFormatting>
  <conditionalFormatting sqref="E17">
    <cfRule type="expression" dxfId="33951" priority="701">
      <formula>AND(#REF!&gt;0.08,#REF!&lt;0.15)</formula>
    </cfRule>
    <cfRule type="expression" dxfId="33950" priority="702" stopIfTrue="1">
      <formula>#REF!&gt;0.15</formula>
    </cfRule>
  </conditionalFormatting>
  <conditionalFormatting sqref="E17">
    <cfRule type="expression" dxfId="33949" priority="703">
      <formula>AND($N17&gt;0.08,$N17&lt;0.15)</formula>
    </cfRule>
    <cfRule type="expression" dxfId="33948" priority="704" stopIfTrue="1">
      <formula>$N17&gt;0.15</formula>
    </cfRule>
  </conditionalFormatting>
  <conditionalFormatting sqref="E17">
    <cfRule type="expression" dxfId="33947" priority="695">
      <formula>AND($N17&gt;0.08,$N17&lt;0.15)</formula>
    </cfRule>
    <cfRule type="expression" dxfId="33946" priority="696" stopIfTrue="1">
      <formula>$N17&gt;0.15</formula>
    </cfRule>
  </conditionalFormatting>
  <conditionalFormatting sqref="F17">
    <cfRule type="expression" dxfId="33945" priority="707">
      <formula>AND($N17&gt;0.08,$N17&lt;0.15)</formula>
    </cfRule>
    <cfRule type="expression" dxfId="33944" priority="708" stopIfTrue="1">
      <formula>$N17&gt;0.15</formula>
    </cfRule>
  </conditionalFormatting>
  <conditionalFormatting sqref="F17">
    <cfRule type="expression" dxfId="33943" priority="705">
      <formula>AND(#REF!&gt;0.08,#REF!&lt;0.15)</formula>
    </cfRule>
    <cfRule type="expression" dxfId="33942" priority="706" stopIfTrue="1">
      <formula>#REF!&gt;0.15</formula>
    </cfRule>
  </conditionalFormatting>
  <conditionalFormatting sqref="F17">
    <cfRule type="expression" dxfId="33941" priority="699">
      <formula>AND($N17&gt;0.08,$N17&lt;0.15)</formula>
    </cfRule>
    <cfRule type="expression" dxfId="33940" priority="700" stopIfTrue="1">
      <formula>$N17&gt;0.15</formula>
    </cfRule>
  </conditionalFormatting>
  <conditionalFormatting sqref="F17">
    <cfRule type="expression" dxfId="33939" priority="697">
      <formula>AND(#REF!&gt;0.08,#REF!&lt;0.15)</formula>
    </cfRule>
    <cfRule type="expression" dxfId="33938" priority="698" stopIfTrue="1">
      <formula>#REF!&gt;0.15</formula>
    </cfRule>
  </conditionalFormatting>
  <conditionalFormatting sqref="E17">
    <cfRule type="expression" dxfId="33937" priority="693">
      <formula>AND(#REF!&gt;0.08,#REF!&lt;0.15)</formula>
    </cfRule>
    <cfRule type="expression" dxfId="33936" priority="694" stopIfTrue="1">
      <formula>#REF!&gt;0.15</formula>
    </cfRule>
  </conditionalFormatting>
  <conditionalFormatting sqref="D17">
    <cfRule type="expression" dxfId="33935" priority="691">
      <formula>AND($N17&gt;0.08,$N17&lt;0.15)</formula>
    </cfRule>
    <cfRule type="expression" dxfId="33934" priority="692" stopIfTrue="1">
      <formula>$N17&gt;0.15</formula>
    </cfRule>
  </conditionalFormatting>
  <conditionalFormatting sqref="D17">
    <cfRule type="expression" dxfId="33933" priority="689">
      <formula>AND($N17&gt;0.08,$N17&lt;0.15)</formula>
    </cfRule>
    <cfRule type="expression" dxfId="33932" priority="690" stopIfTrue="1">
      <formula>$N17&gt;0.15</formula>
    </cfRule>
  </conditionalFormatting>
  <conditionalFormatting sqref="G17">
    <cfRule type="expression" dxfId="33931" priority="685">
      <formula>AND(#REF!&gt;0.08,#REF!&lt;0.15)</formula>
    </cfRule>
    <cfRule type="expression" dxfId="33930" priority="686" stopIfTrue="1">
      <formula>#REF!&gt;0.15</formula>
    </cfRule>
  </conditionalFormatting>
  <conditionalFormatting sqref="G17">
    <cfRule type="expression" dxfId="33929" priority="687">
      <formula>AND($N17&gt;0.08,$N17&lt;0.15)</formula>
    </cfRule>
    <cfRule type="expression" dxfId="33928" priority="688" stopIfTrue="1">
      <formula>$N17&gt;0.15</formula>
    </cfRule>
  </conditionalFormatting>
  <conditionalFormatting sqref="G17">
    <cfRule type="expression" dxfId="33927" priority="683">
      <formula>AND($N17&gt;0.08,$N17&lt;0.15)</formula>
    </cfRule>
    <cfRule type="expression" dxfId="33926" priority="684" stopIfTrue="1">
      <formula>$N17&gt;0.15</formula>
    </cfRule>
  </conditionalFormatting>
  <conditionalFormatting sqref="G17">
    <cfRule type="expression" dxfId="33925" priority="681">
      <formula>AND(#REF!&gt;0.08,#REF!&lt;0.15)</formula>
    </cfRule>
    <cfRule type="expression" dxfId="33924" priority="682" stopIfTrue="1">
      <formula>#REF!&gt;0.15</formula>
    </cfRule>
  </conditionalFormatting>
  <conditionalFormatting sqref="H17:H18">
    <cfRule type="expression" dxfId="33923" priority="679">
      <formula>AND($N17&gt;0.08,$N17&lt;0.15)</formula>
    </cfRule>
    <cfRule type="expression" dxfId="33922" priority="680" stopIfTrue="1">
      <formula>$N17&gt;0.15</formula>
    </cfRule>
  </conditionalFormatting>
  <conditionalFormatting sqref="H17:H18">
    <cfRule type="expression" dxfId="33921" priority="677">
      <formula>AND($N17&gt;0.08,$N17&lt;0.15)</formula>
    </cfRule>
    <cfRule type="expression" dxfId="33920" priority="678" stopIfTrue="1">
      <formula>$N17&gt;0.15</formula>
    </cfRule>
  </conditionalFormatting>
  <conditionalFormatting sqref="H17:H18">
    <cfRule type="expression" dxfId="33919" priority="675">
      <formula>AND($N17&gt;0.08,$N17&lt;0.15)</formula>
    </cfRule>
    <cfRule type="expression" dxfId="33918" priority="676" stopIfTrue="1">
      <formula>$N17&gt;0.15</formula>
    </cfRule>
  </conditionalFormatting>
  <conditionalFormatting sqref="H17:H18">
    <cfRule type="expression" dxfId="33917" priority="673">
      <formula>AND($N17&gt;0.08,$N17&lt;0.15)</formula>
    </cfRule>
    <cfRule type="expression" dxfId="33916" priority="674" stopIfTrue="1">
      <formula>$N17&gt;0.15</formula>
    </cfRule>
  </conditionalFormatting>
  <conditionalFormatting sqref="F19">
    <cfRule type="expression" dxfId="33915" priority="669">
      <formula>AND($N19&gt;0.08,$N19&lt;0.15)</formula>
    </cfRule>
    <cfRule type="expression" dxfId="33914" priority="670" stopIfTrue="1">
      <formula>$N19&gt;0.15</formula>
    </cfRule>
  </conditionalFormatting>
  <conditionalFormatting sqref="F19">
    <cfRule type="expression" dxfId="33913" priority="671">
      <formula>AND($N19&gt;0.08,$N19&lt;0.15)</formula>
    </cfRule>
    <cfRule type="expression" dxfId="33912" priority="672" stopIfTrue="1">
      <formula>$N19&gt;0.15</formula>
    </cfRule>
  </conditionalFormatting>
  <conditionalFormatting sqref="F19">
    <cfRule type="expression" dxfId="33911" priority="667">
      <formula>AND($N19&gt;0.08,$N19&lt;0.15)</formula>
    </cfRule>
    <cfRule type="expression" dxfId="33910" priority="668" stopIfTrue="1">
      <formula>$N19&gt;0.15</formula>
    </cfRule>
  </conditionalFormatting>
  <conditionalFormatting sqref="F19">
    <cfRule type="expression" dxfId="33909" priority="665">
      <formula>AND(#REF!&gt;0.08,#REF!&lt;0.15)</formula>
    </cfRule>
    <cfRule type="expression" dxfId="33908" priority="666" stopIfTrue="1">
      <formula>#REF!&gt;0.15</formula>
    </cfRule>
  </conditionalFormatting>
  <conditionalFormatting sqref="F19">
    <cfRule type="expression" dxfId="33907" priority="663">
      <formula>AND($N19&gt;0.08,$N19&lt;0.15)</formula>
    </cfRule>
    <cfRule type="expression" dxfId="33906" priority="664" stopIfTrue="1">
      <formula>$N19&gt;0.15</formula>
    </cfRule>
  </conditionalFormatting>
  <conditionalFormatting sqref="F19">
    <cfRule type="expression" dxfId="33905" priority="661">
      <formula>AND(#REF!&gt;0.08,#REF!&lt;0.15)</formula>
    </cfRule>
    <cfRule type="expression" dxfId="33904" priority="662" stopIfTrue="1">
      <formula>#REF!&gt;0.15</formula>
    </cfRule>
  </conditionalFormatting>
  <conditionalFormatting sqref="E19">
    <cfRule type="expression" dxfId="33903" priority="657">
      <formula>AND(#REF!&gt;0.08,#REF!&lt;0.15)</formula>
    </cfRule>
    <cfRule type="expression" dxfId="33902" priority="658" stopIfTrue="1">
      <formula>#REF!&gt;0.15</formula>
    </cfRule>
  </conditionalFormatting>
  <conditionalFormatting sqref="E19">
    <cfRule type="expression" dxfId="33901" priority="659">
      <formula>AND($N19&gt;0.08,$N19&lt;0.15)</formula>
    </cfRule>
    <cfRule type="expression" dxfId="33900" priority="660" stopIfTrue="1">
      <formula>$N19&gt;0.15</formula>
    </cfRule>
  </conditionalFormatting>
  <conditionalFormatting sqref="E19">
    <cfRule type="expression" dxfId="33899" priority="655">
      <formula>AND($N19&gt;0.08,$N19&lt;0.15)</formula>
    </cfRule>
    <cfRule type="expression" dxfId="33898" priority="656" stopIfTrue="1">
      <formula>$N19&gt;0.15</formula>
    </cfRule>
  </conditionalFormatting>
  <conditionalFormatting sqref="E19">
    <cfRule type="expression" dxfId="33897" priority="653">
      <formula>AND(#REF!&gt;0.08,#REF!&lt;0.15)</formula>
    </cfRule>
    <cfRule type="expression" dxfId="33896" priority="654" stopIfTrue="1">
      <formula>#REF!&gt;0.15</formula>
    </cfRule>
  </conditionalFormatting>
  <conditionalFormatting sqref="D19">
    <cfRule type="expression" dxfId="33895" priority="651">
      <formula>AND($N19&gt;0.08,$N19&lt;0.15)</formula>
    </cfRule>
    <cfRule type="expression" dxfId="33894" priority="652" stopIfTrue="1">
      <formula>$N19&gt;0.15</formula>
    </cfRule>
  </conditionalFormatting>
  <conditionalFormatting sqref="D19">
    <cfRule type="expression" dxfId="33893" priority="649">
      <formula>AND($N19&gt;0.08,$N19&lt;0.15)</formula>
    </cfRule>
    <cfRule type="expression" dxfId="33892" priority="650" stopIfTrue="1">
      <formula>$N19&gt;0.15</formula>
    </cfRule>
  </conditionalFormatting>
  <conditionalFormatting sqref="G19">
    <cfRule type="expression" dxfId="33891" priority="645">
      <formula>AND($N19&gt;0.08,$N19&lt;0.15)</formula>
    </cfRule>
    <cfRule type="expression" dxfId="33890" priority="646" stopIfTrue="1">
      <formula>$N19&gt;0.15</formula>
    </cfRule>
  </conditionalFormatting>
  <conditionalFormatting sqref="G19">
    <cfRule type="expression" dxfId="33889" priority="647">
      <formula>AND($N19&gt;0.08,$N19&lt;0.15)</formula>
    </cfRule>
    <cfRule type="expression" dxfId="33888" priority="648" stopIfTrue="1">
      <formula>$N19&gt;0.15</formula>
    </cfRule>
  </conditionalFormatting>
  <conditionalFormatting sqref="H19">
    <cfRule type="expression" dxfId="33887" priority="643">
      <formula>AND($N19&gt;0.08,$N19&lt;0.15)</formula>
    </cfRule>
    <cfRule type="expression" dxfId="33886" priority="644" stopIfTrue="1">
      <formula>$N19&gt;0.15</formula>
    </cfRule>
  </conditionalFormatting>
  <conditionalFormatting sqref="H19">
    <cfRule type="expression" dxfId="33885" priority="641">
      <formula>AND($N19&gt;0.08,$N19&lt;0.15)</formula>
    </cfRule>
    <cfRule type="expression" dxfId="33884" priority="642" stopIfTrue="1">
      <formula>$N19&gt;0.15</formula>
    </cfRule>
  </conditionalFormatting>
  <conditionalFormatting sqref="H19">
    <cfRule type="expression" dxfId="33883" priority="639">
      <formula>AND($N19&gt;0.08,$N19&lt;0.15)</formula>
    </cfRule>
    <cfRule type="expression" dxfId="33882" priority="640" stopIfTrue="1">
      <formula>$N19&gt;0.15</formula>
    </cfRule>
  </conditionalFormatting>
  <conditionalFormatting sqref="H19">
    <cfRule type="expression" dxfId="33881" priority="637">
      <formula>AND($N19&gt;0.08,$N19&lt;0.15)</formula>
    </cfRule>
    <cfRule type="expression" dxfId="33880" priority="638" stopIfTrue="1">
      <formula>$N19&gt;0.15</formula>
    </cfRule>
  </conditionalFormatting>
  <conditionalFormatting sqref="F20">
    <cfRule type="expression" dxfId="33879" priority="633">
      <formula>AND($N20&gt;0.08,$N20&lt;0.15)</formula>
    </cfRule>
    <cfRule type="expression" dxfId="33878" priority="634" stopIfTrue="1">
      <formula>$N20&gt;0.15</formula>
    </cfRule>
  </conditionalFormatting>
  <conditionalFormatting sqref="F20">
    <cfRule type="expression" dxfId="33877" priority="635">
      <formula>AND($N20&gt;0.08,$N20&lt;0.15)</formula>
    </cfRule>
    <cfRule type="expression" dxfId="33876" priority="636" stopIfTrue="1">
      <formula>$N20&gt;0.15</formula>
    </cfRule>
  </conditionalFormatting>
  <conditionalFormatting sqref="F20">
    <cfRule type="expression" dxfId="33875" priority="631">
      <formula>AND($N20&gt;0.08,$N20&lt;0.15)</formula>
    </cfRule>
    <cfRule type="expression" dxfId="33874" priority="632" stopIfTrue="1">
      <formula>$N20&gt;0.15</formula>
    </cfRule>
  </conditionalFormatting>
  <conditionalFormatting sqref="F20">
    <cfRule type="expression" dxfId="33873" priority="629">
      <formula>AND(#REF!&gt;0.08,#REF!&lt;0.15)</formula>
    </cfRule>
    <cfRule type="expression" dxfId="33872" priority="630" stopIfTrue="1">
      <formula>#REF!&gt;0.15</formula>
    </cfRule>
  </conditionalFormatting>
  <conditionalFormatting sqref="F20">
    <cfRule type="expression" dxfId="33871" priority="627">
      <formula>AND($N20&gt;0.08,$N20&lt;0.15)</formula>
    </cfRule>
    <cfRule type="expression" dxfId="33870" priority="628" stopIfTrue="1">
      <formula>$N20&gt;0.15</formula>
    </cfRule>
  </conditionalFormatting>
  <conditionalFormatting sqref="F20">
    <cfRule type="expression" dxfId="33869" priority="625">
      <formula>AND(#REF!&gt;0.08,#REF!&lt;0.15)</formula>
    </cfRule>
    <cfRule type="expression" dxfId="33868" priority="626" stopIfTrue="1">
      <formula>#REF!&gt;0.15</formula>
    </cfRule>
  </conditionalFormatting>
  <conditionalFormatting sqref="E20">
    <cfRule type="expression" dxfId="33867" priority="621">
      <formula>AND(#REF!&gt;0.08,#REF!&lt;0.15)</formula>
    </cfRule>
    <cfRule type="expression" dxfId="33866" priority="622" stopIfTrue="1">
      <formula>#REF!&gt;0.15</formula>
    </cfRule>
  </conditionalFormatting>
  <conditionalFormatting sqref="E20">
    <cfRule type="expression" dxfId="33865" priority="623">
      <formula>AND($N20&gt;0.08,$N20&lt;0.15)</formula>
    </cfRule>
    <cfRule type="expression" dxfId="33864" priority="624" stopIfTrue="1">
      <formula>$N20&gt;0.15</formula>
    </cfRule>
  </conditionalFormatting>
  <conditionalFormatting sqref="E20">
    <cfRule type="expression" dxfId="33863" priority="619">
      <formula>AND($N20&gt;0.08,$N20&lt;0.15)</formula>
    </cfRule>
    <cfRule type="expression" dxfId="33862" priority="620" stopIfTrue="1">
      <formula>$N20&gt;0.15</formula>
    </cfRule>
  </conditionalFormatting>
  <conditionalFormatting sqref="E20">
    <cfRule type="expression" dxfId="33861" priority="617">
      <formula>AND(#REF!&gt;0.08,#REF!&lt;0.15)</formula>
    </cfRule>
    <cfRule type="expression" dxfId="33860" priority="618" stopIfTrue="1">
      <formula>#REF!&gt;0.15</formula>
    </cfRule>
  </conditionalFormatting>
  <conditionalFormatting sqref="D20">
    <cfRule type="expression" dxfId="33859" priority="615">
      <formula>AND($N20&gt;0.08,$N20&lt;0.15)</formula>
    </cfRule>
    <cfRule type="expression" dxfId="33858" priority="616" stopIfTrue="1">
      <formula>$N20&gt;0.15</formula>
    </cfRule>
  </conditionalFormatting>
  <conditionalFormatting sqref="D20">
    <cfRule type="expression" dxfId="33857" priority="613">
      <formula>AND($N20&gt;0.08,$N20&lt;0.15)</formula>
    </cfRule>
    <cfRule type="expression" dxfId="33856" priority="614" stopIfTrue="1">
      <formula>$N20&gt;0.15</formula>
    </cfRule>
  </conditionalFormatting>
  <conditionalFormatting sqref="G20">
    <cfRule type="expression" dxfId="33855" priority="609">
      <formula>AND($N20&gt;0.08,$N20&lt;0.15)</formula>
    </cfRule>
    <cfRule type="expression" dxfId="33854" priority="610" stopIfTrue="1">
      <formula>$N20&gt;0.15</formula>
    </cfRule>
  </conditionalFormatting>
  <conditionalFormatting sqref="G20">
    <cfRule type="expression" dxfId="33853" priority="611">
      <formula>AND($N20&gt;0.08,$N20&lt;0.15)</formula>
    </cfRule>
    <cfRule type="expression" dxfId="33852" priority="612" stopIfTrue="1">
      <formula>$N20&gt;0.15</formula>
    </cfRule>
  </conditionalFormatting>
  <conditionalFormatting sqref="F20">
    <cfRule type="expression" dxfId="33851" priority="605">
      <formula>AND($N20&gt;0.08,$N20&lt;0.15)</formula>
    </cfRule>
    <cfRule type="expression" dxfId="33850" priority="606" stopIfTrue="1">
      <formula>$N20&gt;0.15</formula>
    </cfRule>
  </conditionalFormatting>
  <conditionalFormatting sqref="F20">
    <cfRule type="expression" dxfId="33849" priority="607">
      <formula>AND($N20&gt;0.08,$N20&lt;0.15)</formula>
    </cfRule>
    <cfRule type="expression" dxfId="33848" priority="608" stopIfTrue="1">
      <formula>$N20&gt;0.15</formula>
    </cfRule>
  </conditionalFormatting>
  <conditionalFormatting sqref="F20">
    <cfRule type="expression" dxfId="33847" priority="603">
      <formula>AND($N20&gt;0.08,$N20&lt;0.15)</formula>
    </cfRule>
    <cfRule type="expression" dxfId="33846" priority="604" stopIfTrue="1">
      <formula>$N20&gt;0.15</formula>
    </cfRule>
  </conditionalFormatting>
  <conditionalFormatting sqref="F20">
    <cfRule type="expression" dxfId="33845" priority="601">
      <formula>AND(#REF!&gt;0.08,#REF!&lt;0.15)</formula>
    </cfRule>
    <cfRule type="expression" dxfId="33844" priority="602" stopIfTrue="1">
      <formula>#REF!&gt;0.15</formula>
    </cfRule>
  </conditionalFormatting>
  <conditionalFormatting sqref="F20">
    <cfRule type="expression" dxfId="33843" priority="599">
      <formula>AND($N20&gt;0.08,$N20&lt;0.15)</formula>
    </cfRule>
    <cfRule type="expression" dxfId="33842" priority="600" stopIfTrue="1">
      <formula>$N20&gt;0.15</formula>
    </cfRule>
  </conditionalFormatting>
  <conditionalFormatting sqref="F20">
    <cfRule type="expression" dxfId="33841" priority="597">
      <formula>AND(#REF!&gt;0.08,#REF!&lt;0.15)</formula>
    </cfRule>
    <cfRule type="expression" dxfId="33840" priority="598" stopIfTrue="1">
      <formula>#REF!&gt;0.15</formula>
    </cfRule>
  </conditionalFormatting>
  <conditionalFormatting sqref="E20">
    <cfRule type="expression" dxfId="33839" priority="593">
      <formula>AND(#REF!&gt;0.08,#REF!&lt;0.15)</formula>
    </cfRule>
    <cfRule type="expression" dxfId="33838" priority="594" stopIfTrue="1">
      <formula>#REF!&gt;0.15</formula>
    </cfRule>
  </conditionalFormatting>
  <conditionalFormatting sqref="E20">
    <cfRule type="expression" dxfId="33837" priority="595">
      <formula>AND($N20&gt;0.08,$N20&lt;0.15)</formula>
    </cfRule>
    <cfRule type="expression" dxfId="33836" priority="596" stopIfTrue="1">
      <formula>$N20&gt;0.15</formula>
    </cfRule>
  </conditionalFormatting>
  <conditionalFormatting sqref="E20">
    <cfRule type="expression" dxfId="33835" priority="591">
      <formula>AND($N20&gt;0.08,$N20&lt;0.15)</formula>
    </cfRule>
    <cfRule type="expression" dxfId="33834" priority="592" stopIfTrue="1">
      <formula>$N20&gt;0.15</formula>
    </cfRule>
  </conditionalFormatting>
  <conditionalFormatting sqref="E20">
    <cfRule type="expression" dxfId="33833" priority="589">
      <formula>AND(#REF!&gt;0.08,#REF!&lt;0.15)</formula>
    </cfRule>
    <cfRule type="expression" dxfId="33832" priority="590" stopIfTrue="1">
      <formula>#REF!&gt;0.15</formula>
    </cfRule>
  </conditionalFormatting>
  <conditionalFormatting sqref="D20">
    <cfRule type="expression" dxfId="33831" priority="587">
      <formula>AND($N20&gt;0.08,$N20&lt;0.15)</formula>
    </cfRule>
    <cfRule type="expression" dxfId="33830" priority="588" stopIfTrue="1">
      <formula>$N20&gt;0.15</formula>
    </cfRule>
  </conditionalFormatting>
  <conditionalFormatting sqref="D20">
    <cfRule type="expression" dxfId="33829" priority="585">
      <formula>AND($N20&gt;0.08,$N20&lt;0.15)</formula>
    </cfRule>
    <cfRule type="expression" dxfId="33828" priority="586" stopIfTrue="1">
      <formula>$N20&gt;0.15</formula>
    </cfRule>
  </conditionalFormatting>
  <conditionalFormatting sqref="G20">
    <cfRule type="expression" dxfId="33827" priority="581">
      <formula>AND($N20&gt;0.08,$N20&lt;0.15)</formula>
    </cfRule>
    <cfRule type="expression" dxfId="33826" priority="582" stopIfTrue="1">
      <formula>$N20&gt;0.15</formula>
    </cfRule>
  </conditionalFormatting>
  <conditionalFormatting sqref="G20">
    <cfRule type="expression" dxfId="33825" priority="583">
      <formula>AND($N20&gt;0.08,$N20&lt;0.15)</formula>
    </cfRule>
    <cfRule type="expression" dxfId="33824" priority="584" stopIfTrue="1">
      <formula>$N20&gt;0.15</formula>
    </cfRule>
  </conditionalFormatting>
  <conditionalFormatting sqref="H20">
    <cfRule type="expression" dxfId="33823" priority="579">
      <formula>AND($N20&gt;0.08,$N20&lt;0.15)</formula>
    </cfRule>
    <cfRule type="expression" dxfId="33822" priority="580" stopIfTrue="1">
      <formula>$N20&gt;0.15</formula>
    </cfRule>
  </conditionalFormatting>
  <conditionalFormatting sqref="H20">
    <cfRule type="expression" dxfId="33821" priority="577">
      <formula>AND($N20&gt;0.08,$N20&lt;0.15)</formula>
    </cfRule>
    <cfRule type="expression" dxfId="33820" priority="578" stopIfTrue="1">
      <formula>$N20&gt;0.15</formula>
    </cfRule>
  </conditionalFormatting>
  <conditionalFormatting sqref="H20">
    <cfRule type="expression" dxfId="33819" priority="575">
      <formula>AND($N20&gt;0.08,$N20&lt;0.15)</formula>
    </cfRule>
    <cfRule type="expression" dxfId="33818" priority="576" stopIfTrue="1">
      <formula>$N20&gt;0.15</formula>
    </cfRule>
  </conditionalFormatting>
  <conditionalFormatting sqref="H20">
    <cfRule type="expression" dxfId="33817" priority="573">
      <formula>AND($N20&gt;0.08,$N20&lt;0.15)</formula>
    </cfRule>
    <cfRule type="expression" dxfId="33816" priority="574" stopIfTrue="1">
      <formula>$N20&gt;0.15</formula>
    </cfRule>
  </conditionalFormatting>
  <conditionalFormatting sqref="F21">
    <cfRule type="expression" dxfId="33815" priority="569">
      <formula>AND($N21&gt;0.08,$N21&lt;0.15)</formula>
    </cfRule>
    <cfRule type="expression" dxfId="33814" priority="570" stopIfTrue="1">
      <formula>$N21&gt;0.15</formula>
    </cfRule>
  </conditionalFormatting>
  <conditionalFormatting sqref="F21">
    <cfRule type="expression" dxfId="33813" priority="571">
      <formula>AND($N21&gt;0.08,$N21&lt;0.15)</formula>
    </cfRule>
    <cfRule type="expression" dxfId="33812" priority="572" stopIfTrue="1">
      <formula>$N21&gt;0.15</formula>
    </cfRule>
  </conditionalFormatting>
  <conditionalFormatting sqref="F21">
    <cfRule type="expression" dxfId="33811" priority="567">
      <formula>AND($N21&gt;0.08,$N21&lt;0.15)</formula>
    </cfRule>
    <cfRule type="expression" dxfId="33810" priority="568" stopIfTrue="1">
      <formula>$N21&gt;0.15</formula>
    </cfRule>
  </conditionalFormatting>
  <conditionalFormatting sqref="F21">
    <cfRule type="expression" dxfId="33809" priority="565">
      <formula>AND(#REF!&gt;0.08,#REF!&lt;0.15)</formula>
    </cfRule>
    <cfRule type="expression" dxfId="33808" priority="566" stopIfTrue="1">
      <formula>#REF!&gt;0.15</formula>
    </cfRule>
  </conditionalFormatting>
  <conditionalFormatting sqref="F21">
    <cfRule type="expression" dxfId="33807" priority="563">
      <formula>AND($N21&gt;0.08,$N21&lt;0.15)</formula>
    </cfRule>
    <cfRule type="expression" dxfId="33806" priority="564" stopIfTrue="1">
      <formula>$N21&gt;0.15</formula>
    </cfRule>
  </conditionalFormatting>
  <conditionalFormatting sqref="F21">
    <cfRule type="expression" dxfId="33805" priority="561">
      <formula>AND(#REF!&gt;0.08,#REF!&lt;0.15)</formula>
    </cfRule>
    <cfRule type="expression" dxfId="33804" priority="562" stopIfTrue="1">
      <formula>#REF!&gt;0.15</formula>
    </cfRule>
  </conditionalFormatting>
  <conditionalFormatting sqref="H21:H23">
    <cfRule type="expression" dxfId="33803" priority="559">
      <formula>AND($N21&gt;0.08,$N21&lt;0.15)</formula>
    </cfRule>
    <cfRule type="expression" dxfId="33802" priority="560" stopIfTrue="1">
      <formula>$N21&gt;0.15</formula>
    </cfRule>
  </conditionalFormatting>
  <conditionalFormatting sqref="H21:H23">
    <cfRule type="expression" dxfId="33801" priority="557">
      <formula>AND($N21&gt;0.08,$N21&lt;0.15)</formula>
    </cfRule>
    <cfRule type="expression" dxfId="33800" priority="558" stopIfTrue="1">
      <formula>$N21&gt;0.15</formula>
    </cfRule>
  </conditionalFormatting>
  <conditionalFormatting sqref="E21">
    <cfRule type="expression" dxfId="33799" priority="553">
      <formula>AND(#REF!&gt;0.08,#REF!&lt;0.15)</formula>
    </cfRule>
    <cfRule type="expression" dxfId="33798" priority="554" stopIfTrue="1">
      <formula>#REF!&gt;0.15</formula>
    </cfRule>
  </conditionalFormatting>
  <conditionalFormatting sqref="E21">
    <cfRule type="expression" dxfId="33797" priority="555">
      <formula>AND($N21&gt;0.08,$N21&lt;0.15)</formula>
    </cfRule>
    <cfRule type="expression" dxfId="33796" priority="556" stopIfTrue="1">
      <formula>$N21&gt;0.15</formula>
    </cfRule>
  </conditionalFormatting>
  <conditionalFormatting sqref="E21">
    <cfRule type="expression" dxfId="33795" priority="551">
      <formula>AND($N21&gt;0.08,$N21&lt;0.15)</formula>
    </cfRule>
    <cfRule type="expression" dxfId="33794" priority="552" stopIfTrue="1">
      <formula>$N21&gt;0.15</formula>
    </cfRule>
  </conditionalFormatting>
  <conditionalFormatting sqref="E21">
    <cfRule type="expression" dxfId="33793" priority="549">
      <formula>AND(#REF!&gt;0.08,#REF!&lt;0.15)</formula>
    </cfRule>
    <cfRule type="expression" dxfId="33792" priority="550" stopIfTrue="1">
      <formula>#REF!&gt;0.15</formula>
    </cfRule>
  </conditionalFormatting>
  <conditionalFormatting sqref="D21">
    <cfRule type="expression" dxfId="33791" priority="547">
      <formula>AND($N21&gt;0.08,$N21&lt;0.15)</formula>
    </cfRule>
    <cfRule type="expression" dxfId="33790" priority="548" stopIfTrue="1">
      <formula>$N21&gt;0.15</formula>
    </cfRule>
  </conditionalFormatting>
  <conditionalFormatting sqref="D21">
    <cfRule type="expression" dxfId="33789" priority="545">
      <formula>AND($N21&gt;0.08,$N21&lt;0.15)</formula>
    </cfRule>
    <cfRule type="expression" dxfId="33788" priority="546" stopIfTrue="1">
      <formula>$N21&gt;0.15</formula>
    </cfRule>
  </conditionalFormatting>
  <conditionalFormatting sqref="G21">
    <cfRule type="expression" dxfId="33787" priority="541">
      <formula>AND($N21&gt;0.08,$N21&lt;0.15)</formula>
    </cfRule>
    <cfRule type="expression" dxfId="33786" priority="542" stopIfTrue="1">
      <formula>$N21&gt;0.15</formula>
    </cfRule>
  </conditionalFormatting>
  <conditionalFormatting sqref="G21">
    <cfRule type="expression" dxfId="33785" priority="543">
      <formula>AND($N21&gt;0.08,$N21&lt;0.15)</formula>
    </cfRule>
    <cfRule type="expression" dxfId="33784" priority="544" stopIfTrue="1">
      <formula>$N21&gt;0.15</formula>
    </cfRule>
  </conditionalFormatting>
  <conditionalFormatting sqref="F21">
    <cfRule type="expression" dxfId="33783" priority="537">
      <formula>AND($N21&gt;0.08,$N21&lt;0.15)</formula>
    </cfRule>
    <cfRule type="expression" dxfId="33782" priority="538" stopIfTrue="1">
      <formula>$N21&gt;0.15</formula>
    </cfRule>
  </conditionalFormatting>
  <conditionalFormatting sqref="F21">
    <cfRule type="expression" dxfId="33781" priority="539">
      <formula>AND($N21&gt;0.08,$N21&lt;0.15)</formula>
    </cfRule>
    <cfRule type="expression" dxfId="33780" priority="540" stopIfTrue="1">
      <formula>$N21&gt;0.15</formula>
    </cfRule>
  </conditionalFormatting>
  <conditionalFormatting sqref="F21">
    <cfRule type="expression" dxfId="33779" priority="535">
      <formula>AND($N21&gt;0.08,$N21&lt;0.15)</formula>
    </cfRule>
    <cfRule type="expression" dxfId="33778" priority="536" stopIfTrue="1">
      <formula>$N21&gt;0.15</formula>
    </cfRule>
  </conditionalFormatting>
  <conditionalFormatting sqref="F21">
    <cfRule type="expression" dxfId="33777" priority="533">
      <formula>AND(#REF!&gt;0.08,#REF!&lt;0.15)</formula>
    </cfRule>
    <cfRule type="expression" dxfId="33776" priority="534" stopIfTrue="1">
      <formula>#REF!&gt;0.15</formula>
    </cfRule>
  </conditionalFormatting>
  <conditionalFormatting sqref="F21">
    <cfRule type="expression" dxfId="33775" priority="531">
      <formula>AND($N21&gt;0.08,$N21&lt;0.15)</formula>
    </cfRule>
    <cfRule type="expression" dxfId="33774" priority="532" stopIfTrue="1">
      <formula>$N21&gt;0.15</formula>
    </cfRule>
  </conditionalFormatting>
  <conditionalFormatting sqref="F21">
    <cfRule type="expression" dxfId="33773" priority="529">
      <formula>AND(#REF!&gt;0.08,#REF!&lt;0.15)</formula>
    </cfRule>
    <cfRule type="expression" dxfId="33772" priority="530" stopIfTrue="1">
      <formula>#REF!&gt;0.15</formula>
    </cfRule>
  </conditionalFormatting>
  <conditionalFormatting sqref="H21:H23">
    <cfRule type="expression" dxfId="33771" priority="527">
      <formula>AND($N21&gt;0.08,$N21&lt;0.15)</formula>
    </cfRule>
    <cfRule type="expression" dxfId="33770" priority="528" stopIfTrue="1">
      <formula>$N21&gt;0.15</formula>
    </cfRule>
  </conditionalFormatting>
  <conditionalFormatting sqref="H21:H23">
    <cfRule type="expression" dxfId="33769" priority="525">
      <formula>AND($N21&gt;0.08,$N21&lt;0.15)</formula>
    </cfRule>
    <cfRule type="expression" dxfId="33768" priority="526" stopIfTrue="1">
      <formula>$N21&gt;0.15</formula>
    </cfRule>
  </conditionalFormatting>
  <conditionalFormatting sqref="E21">
    <cfRule type="expression" dxfId="33767" priority="521">
      <formula>AND(#REF!&gt;0.08,#REF!&lt;0.15)</formula>
    </cfRule>
    <cfRule type="expression" dxfId="33766" priority="522" stopIfTrue="1">
      <formula>#REF!&gt;0.15</formula>
    </cfRule>
  </conditionalFormatting>
  <conditionalFormatting sqref="E21">
    <cfRule type="expression" dxfId="33765" priority="523">
      <formula>AND($N21&gt;0.08,$N21&lt;0.15)</formula>
    </cfRule>
    <cfRule type="expression" dxfId="33764" priority="524" stopIfTrue="1">
      <formula>$N21&gt;0.15</formula>
    </cfRule>
  </conditionalFormatting>
  <conditionalFormatting sqref="E21">
    <cfRule type="expression" dxfId="33763" priority="519">
      <formula>AND($N21&gt;0.08,$N21&lt;0.15)</formula>
    </cfRule>
    <cfRule type="expression" dxfId="33762" priority="520" stopIfTrue="1">
      <formula>$N21&gt;0.15</formula>
    </cfRule>
  </conditionalFormatting>
  <conditionalFormatting sqref="E21">
    <cfRule type="expression" dxfId="33761" priority="517">
      <formula>AND(#REF!&gt;0.08,#REF!&lt;0.15)</formula>
    </cfRule>
    <cfRule type="expression" dxfId="33760" priority="518" stopIfTrue="1">
      <formula>#REF!&gt;0.15</formula>
    </cfRule>
  </conditionalFormatting>
  <conditionalFormatting sqref="D21">
    <cfRule type="expression" dxfId="33759" priority="515">
      <formula>AND($N21&gt;0.08,$N21&lt;0.15)</formula>
    </cfRule>
    <cfRule type="expression" dxfId="33758" priority="516" stopIfTrue="1">
      <formula>$N21&gt;0.15</formula>
    </cfRule>
  </conditionalFormatting>
  <conditionalFormatting sqref="D21">
    <cfRule type="expression" dxfId="33757" priority="513">
      <formula>AND($N21&gt;0.08,$N21&lt;0.15)</formula>
    </cfRule>
    <cfRule type="expression" dxfId="33756" priority="514" stopIfTrue="1">
      <formula>$N21&gt;0.15</formula>
    </cfRule>
  </conditionalFormatting>
  <conditionalFormatting sqref="G21">
    <cfRule type="expression" dxfId="33755" priority="509">
      <formula>AND($N21&gt;0.08,$N21&lt;0.15)</formula>
    </cfRule>
    <cfRule type="expression" dxfId="33754" priority="510" stopIfTrue="1">
      <formula>$N21&gt;0.15</formula>
    </cfRule>
  </conditionalFormatting>
  <conditionalFormatting sqref="G21">
    <cfRule type="expression" dxfId="33753" priority="511">
      <formula>AND($N21&gt;0.08,$N21&lt;0.15)</formula>
    </cfRule>
    <cfRule type="expression" dxfId="33752" priority="512" stopIfTrue="1">
      <formula>$N21&gt;0.15</formula>
    </cfRule>
  </conditionalFormatting>
  <conditionalFormatting sqref="F24">
    <cfRule type="expression" dxfId="33751" priority="505">
      <formula>AND($N24&gt;0.08,$N24&lt;0.15)</formula>
    </cfRule>
    <cfRule type="expression" dxfId="33750" priority="506" stopIfTrue="1">
      <formula>$N24&gt;0.15</formula>
    </cfRule>
  </conditionalFormatting>
  <conditionalFormatting sqref="F24">
    <cfRule type="expression" dxfId="33749" priority="507">
      <formula>AND($N24&gt;0.08,$N24&lt;0.15)</formula>
    </cfRule>
    <cfRule type="expression" dxfId="33748" priority="508" stopIfTrue="1">
      <formula>$N24&gt;0.15</formula>
    </cfRule>
  </conditionalFormatting>
  <conditionalFormatting sqref="F24">
    <cfRule type="expression" dxfId="33747" priority="503">
      <formula>AND($N24&gt;0.08,$N24&lt;0.15)</formula>
    </cfRule>
    <cfRule type="expression" dxfId="33746" priority="504" stopIfTrue="1">
      <formula>$N24&gt;0.15</formula>
    </cfRule>
  </conditionalFormatting>
  <conditionalFormatting sqref="F24">
    <cfRule type="expression" dxfId="33745" priority="501">
      <formula>AND(#REF!&gt;0.08,#REF!&lt;0.15)</formula>
    </cfRule>
    <cfRule type="expression" dxfId="33744" priority="502" stopIfTrue="1">
      <formula>#REF!&gt;0.15</formula>
    </cfRule>
  </conditionalFormatting>
  <conditionalFormatting sqref="F24">
    <cfRule type="expression" dxfId="33743" priority="499">
      <formula>AND($N24&gt;0.08,$N24&lt;0.15)</formula>
    </cfRule>
    <cfRule type="expression" dxfId="33742" priority="500" stopIfTrue="1">
      <formula>$N24&gt;0.15</formula>
    </cfRule>
  </conditionalFormatting>
  <conditionalFormatting sqref="F24">
    <cfRule type="expression" dxfId="33741" priority="497">
      <formula>AND(#REF!&gt;0.08,#REF!&lt;0.15)</formula>
    </cfRule>
    <cfRule type="expression" dxfId="33740" priority="498" stopIfTrue="1">
      <formula>#REF!&gt;0.15</formula>
    </cfRule>
  </conditionalFormatting>
  <conditionalFormatting sqref="E24">
    <cfRule type="expression" dxfId="33739" priority="493">
      <formula>AND(#REF!&gt;0.08,#REF!&lt;0.15)</formula>
    </cfRule>
    <cfRule type="expression" dxfId="33738" priority="494" stopIfTrue="1">
      <formula>#REF!&gt;0.15</formula>
    </cfRule>
  </conditionalFormatting>
  <conditionalFormatting sqref="E24">
    <cfRule type="expression" dxfId="33737" priority="495">
      <formula>AND($N24&gt;0.08,$N24&lt;0.15)</formula>
    </cfRule>
    <cfRule type="expression" dxfId="33736" priority="496" stopIfTrue="1">
      <formula>$N24&gt;0.15</formula>
    </cfRule>
  </conditionalFormatting>
  <conditionalFormatting sqref="E24">
    <cfRule type="expression" dxfId="33735" priority="491">
      <formula>AND($N24&gt;0.08,$N24&lt;0.15)</formula>
    </cfRule>
    <cfRule type="expression" dxfId="33734" priority="492" stopIfTrue="1">
      <formula>$N24&gt;0.15</formula>
    </cfRule>
  </conditionalFormatting>
  <conditionalFormatting sqref="E24">
    <cfRule type="expression" dxfId="33733" priority="489">
      <formula>AND(#REF!&gt;0.08,#REF!&lt;0.15)</formula>
    </cfRule>
    <cfRule type="expression" dxfId="33732" priority="490" stopIfTrue="1">
      <formula>#REF!&gt;0.15</formula>
    </cfRule>
  </conditionalFormatting>
  <conditionalFormatting sqref="D24">
    <cfRule type="expression" dxfId="33731" priority="487">
      <formula>AND($N24&gt;0.08,$N24&lt;0.15)</formula>
    </cfRule>
    <cfRule type="expression" dxfId="33730" priority="488" stopIfTrue="1">
      <formula>$N24&gt;0.15</formula>
    </cfRule>
  </conditionalFormatting>
  <conditionalFormatting sqref="D24">
    <cfRule type="expression" dxfId="33729" priority="485">
      <formula>AND($N24&gt;0.08,$N24&lt;0.15)</formula>
    </cfRule>
    <cfRule type="expression" dxfId="33728" priority="486" stopIfTrue="1">
      <formula>$N24&gt;0.15</formula>
    </cfRule>
  </conditionalFormatting>
  <conditionalFormatting sqref="G24">
    <cfRule type="expression" dxfId="33727" priority="481">
      <formula>AND($N24&gt;0.08,$N24&lt;0.15)</formula>
    </cfRule>
    <cfRule type="expression" dxfId="33726" priority="482" stopIfTrue="1">
      <formula>$N24&gt;0.15</formula>
    </cfRule>
  </conditionalFormatting>
  <conditionalFormatting sqref="G24">
    <cfRule type="expression" dxfId="33725" priority="483">
      <formula>AND($N24&gt;0.08,$N24&lt;0.15)</formula>
    </cfRule>
    <cfRule type="expression" dxfId="33724" priority="484" stopIfTrue="1">
      <formula>$N24&gt;0.15</formula>
    </cfRule>
  </conditionalFormatting>
  <conditionalFormatting sqref="E24">
    <cfRule type="expression" dxfId="33723" priority="473">
      <formula>AND(#REF!&gt;0.08,#REF!&lt;0.15)</formula>
    </cfRule>
    <cfRule type="expression" dxfId="33722" priority="474" stopIfTrue="1">
      <formula>#REF!&gt;0.15</formula>
    </cfRule>
  </conditionalFormatting>
  <conditionalFormatting sqref="E24">
    <cfRule type="expression" dxfId="33721" priority="475">
      <formula>AND($N24&gt;0.08,$N24&lt;0.15)</formula>
    </cfRule>
    <cfRule type="expression" dxfId="33720" priority="476" stopIfTrue="1">
      <formula>$N24&gt;0.15</formula>
    </cfRule>
  </conditionalFormatting>
  <conditionalFormatting sqref="E24">
    <cfRule type="expression" dxfId="33719" priority="467">
      <formula>AND($N24&gt;0.08,$N24&lt;0.15)</formula>
    </cfRule>
    <cfRule type="expression" dxfId="33718" priority="468" stopIfTrue="1">
      <formula>$N24&gt;0.15</formula>
    </cfRule>
  </conditionalFormatting>
  <conditionalFormatting sqref="F24">
    <cfRule type="expression" dxfId="33717" priority="479">
      <formula>AND($N24&gt;0.08,$N24&lt;0.15)</formula>
    </cfRule>
    <cfRule type="expression" dxfId="33716" priority="480" stopIfTrue="1">
      <formula>$N24&gt;0.15</formula>
    </cfRule>
  </conditionalFormatting>
  <conditionalFormatting sqref="F24">
    <cfRule type="expression" dxfId="33715" priority="477">
      <formula>AND(#REF!&gt;0.08,#REF!&lt;0.15)</formula>
    </cfRule>
    <cfRule type="expression" dxfId="33714" priority="478" stopIfTrue="1">
      <formula>#REF!&gt;0.15</formula>
    </cfRule>
  </conditionalFormatting>
  <conditionalFormatting sqref="F24">
    <cfRule type="expression" dxfId="33713" priority="471">
      <formula>AND($N24&gt;0.08,$N24&lt;0.15)</formula>
    </cfRule>
    <cfRule type="expression" dxfId="33712" priority="472" stopIfTrue="1">
      <formula>$N24&gt;0.15</formula>
    </cfRule>
  </conditionalFormatting>
  <conditionalFormatting sqref="F24">
    <cfRule type="expression" dxfId="33711" priority="469">
      <formula>AND(#REF!&gt;0.08,#REF!&lt;0.15)</formula>
    </cfRule>
    <cfRule type="expression" dxfId="33710" priority="470" stopIfTrue="1">
      <formula>#REF!&gt;0.15</formula>
    </cfRule>
  </conditionalFormatting>
  <conditionalFormatting sqref="E24">
    <cfRule type="expression" dxfId="33709" priority="465">
      <formula>AND(#REF!&gt;0.08,#REF!&lt;0.15)</formula>
    </cfRule>
    <cfRule type="expression" dxfId="33708" priority="466" stopIfTrue="1">
      <formula>#REF!&gt;0.15</formula>
    </cfRule>
  </conditionalFormatting>
  <conditionalFormatting sqref="D24">
    <cfRule type="expression" dxfId="33707" priority="463">
      <formula>AND($N24&gt;0.08,$N24&lt;0.15)</formula>
    </cfRule>
    <cfRule type="expression" dxfId="33706" priority="464" stopIfTrue="1">
      <formula>$N24&gt;0.15</formula>
    </cfRule>
  </conditionalFormatting>
  <conditionalFormatting sqref="D24">
    <cfRule type="expression" dxfId="33705" priority="461">
      <formula>AND($N24&gt;0.08,$N24&lt;0.15)</formula>
    </cfRule>
    <cfRule type="expression" dxfId="33704" priority="462" stopIfTrue="1">
      <formula>$N24&gt;0.15</formula>
    </cfRule>
  </conditionalFormatting>
  <conditionalFormatting sqref="G24">
    <cfRule type="expression" dxfId="33703" priority="457">
      <formula>AND(#REF!&gt;0.08,#REF!&lt;0.15)</formula>
    </cfRule>
    <cfRule type="expression" dxfId="33702" priority="458" stopIfTrue="1">
      <formula>#REF!&gt;0.15</formula>
    </cfRule>
  </conditionalFormatting>
  <conditionalFormatting sqref="G24">
    <cfRule type="expression" dxfId="33701" priority="459">
      <formula>AND($N24&gt;0.08,$N24&lt;0.15)</formula>
    </cfRule>
    <cfRule type="expression" dxfId="33700" priority="460" stopIfTrue="1">
      <formula>$N24&gt;0.15</formula>
    </cfRule>
  </conditionalFormatting>
  <conditionalFormatting sqref="G24">
    <cfRule type="expression" dxfId="33699" priority="455">
      <formula>AND($N24&gt;0.08,$N24&lt;0.15)</formula>
    </cfRule>
    <cfRule type="expression" dxfId="33698" priority="456" stopIfTrue="1">
      <formula>$N24&gt;0.15</formula>
    </cfRule>
  </conditionalFormatting>
  <conditionalFormatting sqref="G24">
    <cfRule type="expression" dxfId="33697" priority="453">
      <formula>AND(#REF!&gt;0.08,#REF!&lt;0.15)</formula>
    </cfRule>
    <cfRule type="expression" dxfId="33696" priority="454" stopIfTrue="1">
      <formula>#REF!&gt;0.15</formula>
    </cfRule>
  </conditionalFormatting>
  <conditionalFormatting sqref="H24">
    <cfRule type="expression" dxfId="33695" priority="451">
      <formula>AND($N24&gt;0.08,$N24&lt;0.15)</formula>
    </cfRule>
    <cfRule type="expression" dxfId="33694" priority="452" stopIfTrue="1">
      <formula>$N24&gt;0.15</formula>
    </cfRule>
  </conditionalFormatting>
  <conditionalFormatting sqref="H24">
    <cfRule type="expression" dxfId="33693" priority="449">
      <formula>AND($N24&gt;0.08,$N24&lt;0.15)</formula>
    </cfRule>
    <cfRule type="expression" dxfId="33692" priority="450" stopIfTrue="1">
      <formula>$N24&gt;0.15</formula>
    </cfRule>
  </conditionalFormatting>
  <conditionalFormatting sqref="H24">
    <cfRule type="expression" dxfId="33691" priority="447">
      <formula>AND($N24&gt;0.08,$N24&lt;0.15)</formula>
    </cfRule>
    <cfRule type="expression" dxfId="33690" priority="448" stopIfTrue="1">
      <formula>$N24&gt;0.15</formula>
    </cfRule>
  </conditionalFormatting>
  <conditionalFormatting sqref="H24">
    <cfRule type="expression" dxfId="33689" priority="445">
      <formula>AND($N24&gt;0.08,$N24&lt;0.15)</formula>
    </cfRule>
    <cfRule type="expression" dxfId="33688" priority="446" stopIfTrue="1">
      <formula>$N24&gt;0.15</formula>
    </cfRule>
  </conditionalFormatting>
  <conditionalFormatting sqref="F25">
    <cfRule type="expression" dxfId="33687" priority="441">
      <formula>AND($N25&gt;0.08,$N25&lt;0.15)</formula>
    </cfRule>
    <cfRule type="expression" dxfId="33686" priority="442" stopIfTrue="1">
      <formula>$N25&gt;0.15</formula>
    </cfRule>
  </conditionalFormatting>
  <conditionalFormatting sqref="F25">
    <cfRule type="expression" dxfId="33685" priority="443">
      <formula>AND($N25&gt;0.08,$N25&lt;0.15)</formula>
    </cfRule>
    <cfRule type="expression" dxfId="33684" priority="444" stopIfTrue="1">
      <formula>$N25&gt;0.15</formula>
    </cfRule>
  </conditionalFormatting>
  <conditionalFormatting sqref="F25">
    <cfRule type="expression" dxfId="33683" priority="439">
      <formula>AND($N25&gt;0.08,$N25&lt;0.15)</formula>
    </cfRule>
    <cfRule type="expression" dxfId="33682" priority="440" stopIfTrue="1">
      <formula>$N25&gt;0.15</formula>
    </cfRule>
  </conditionalFormatting>
  <conditionalFormatting sqref="F25">
    <cfRule type="expression" dxfId="33681" priority="437">
      <formula>AND(#REF!&gt;0.08,#REF!&lt;0.15)</formula>
    </cfRule>
    <cfRule type="expression" dxfId="33680" priority="438" stopIfTrue="1">
      <formula>#REF!&gt;0.15</formula>
    </cfRule>
  </conditionalFormatting>
  <conditionalFormatting sqref="F25">
    <cfRule type="expression" dxfId="33679" priority="435">
      <formula>AND($N25&gt;0.08,$N25&lt;0.15)</formula>
    </cfRule>
    <cfRule type="expression" dxfId="33678" priority="436" stopIfTrue="1">
      <formula>$N25&gt;0.15</formula>
    </cfRule>
  </conditionalFormatting>
  <conditionalFormatting sqref="F25">
    <cfRule type="expression" dxfId="33677" priority="433">
      <formula>AND(#REF!&gt;0.08,#REF!&lt;0.15)</formula>
    </cfRule>
    <cfRule type="expression" dxfId="33676" priority="434" stopIfTrue="1">
      <formula>#REF!&gt;0.15</formula>
    </cfRule>
  </conditionalFormatting>
  <conditionalFormatting sqref="E25">
    <cfRule type="expression" dxfId="33675" priority="429">
      <formula>AND(#REF!&gt;0.08,#REF!&lt;0.15)</formula>
    </cfRule>
    <cfRule type="expression" dxfId="33674" priority="430" stopIfTrue="1">
      <formula>#REF!&gt;0.15</formula>
    </cfRule>
  </conditionalFormatting>
  <conditionalFormatting sqref="E25">
    <cfRule type="expression" dxfId="33673" priority="431">
      <formula>AND($N25&gt;0.08,$N25&lt;0.15)</formula>
    </cfRule>
    <cfRule type="expression" dxfId="33672" priority="432" stopIfTrue="1">
      <formula>$N25&gt;0.15</formula>
    </cfRule>
  </conditionalFormatting>
  <conditionalFormatting sqref="E25">
    <cfRule type="expression" dxfId="33671" priority="427">
      <formula>AND($N25&gt;0.08,$N25&lt;0.15)</formula>
    </cfRule>
    <cfRule type="expression" dxfId="33670" priority="428" stopIfTrue="1">
      <formula>$N25&gt;0.15</formula>
    </cfRule>
  </conditionalFormatting>
  <conditionalFormatting sqref="E25">
    <cfRule type="expression" dxfId="33669" priority="425">
      <formula>AND(#REF!&gt;0.08,#REF!&lt;0.15)</formula>
    </cfRule>
    <cfRule type="expression" dxfId="33668" priority="426" stopIfTrue="1">
      <formula>#REF!&gt;0.15</formula>
    </cfRule>
  </conditionalFormatting>
  <conditionalFormatting sqref="D25">
    <cfRule type="expression" dxfId="33667" priority="423">
      <formula>AND($N25&gt;0.08,$N25&lt;0.15)</formula>
    </cfRule>
    <cfRule type="expression" dxfId="33666" priority="424" stopIfTrue="1">
      <formula>$N25&gt;0.15</formula>
    </cfRule>
  </conditionalFormatting>
  <conditionalFormatting sqref="D25">
    <cfRule type="expression" dxfId="33665" priority="421">
      <formula>AND($N25&gt;0.08,$N25&lt;0.15)</formula>
    </cfRule>
    <cfRule type="expression" dxfId="33664" priority="422" stopIfTrue="1">
      <formula>$N25&gt;0.15</formula>
    </cfRule>
  </conditionalFormatting>
  <conditionalFormatting sqref="G25">
    <cfRule type="expression" dxfId="33663" priority="417">
      <formula>AND($N25&gt;0.08,$N25&lt;0.15)</formula>
    </cfRule>
    <cfRule type="expression" dxfId="33662" priority="418" stopIfTrue="1">
      <formula>$N25&gt;0.15</formula>
    </cfRule>
  </conditionalFormatting>
  <conditionalFormatting sqref="G25">
    <cfRule type="expression" dxfId="33661" priority="419">
      <formula>AND($N25&gt;0.08,$N25&lt;0.15)</formula>
    </cfRule>
    <cfRule type="expression" dxfId="33660" priority="420" stopIfTrue="1">
      <formula>$N25&gt;0.15</formula>
    </cfRule>
  </conditionalFormatting>
  <conditionalFormatting sqref="E25">
    <cfRule type="expression" dxfId="33659" priority="409">
      <formula>AND(#REF!&gt;0.08,#REF!&lt;0.15)</formula>
    </cfRule>
    <cfRule type="expression" dxfId="33658" priority="410" stopIfTrue="1">
      <formula>#REF!&gt;0.15</formula>
    </cfRule>
  </conditionalFormatting>
  <conditionalFormatting sqref="E25">
    <cfRule type="expression" dxfId="33657" priority="411">
      <formula>AND($N25&gt;0.08,$N25&lt;0.15)</formula>
    </cfRule>
    <cfRule type="expression" dxfId="33656" priority="412" stopIfTrue="1">
      <formula>$N25&gt;0.15</formula>
    </cfRule>
  </conditionalFormatting>
  <conditionalFormatting sqref="E25">
    <cfRule type="expression" dxfId="33655" priority="403">
      <formula>AND($N25&gt;0.08,$N25&lt;0.15)</formula>
    </cfRule>
    <cfRule type="expression" dxfId="33654" priority="404" stopIfTrue="1">
      <formula>$N25&gt;0.15</formula>
    </cfRule>
  </conditionalFormatting>
  <conditionalFormatting sqref="F25">
    <cfRule type="expression" dxfId="33653" priority="415">
      <formula>AND($N25&gt;0.08,$N25&lt;0.15)</formula>
    </cfRule>
    <cfRule type="expression" dxfId="33652" priority="416" stopIfTrue="1">
      <formula>$N25&gt;0.15</formula>
    </cfRule>
  </conditionalFormatting>
  <conditionalFormatting sqref="F25">
    <cfRule type="expression" dxfId="33651" priority="413">
      <formula>AND(#REF!&gt;0.08,#REF!&lt;0.15)</formula>
    </cfRule>
    <cfRule type="expression" dxfId="33650" priority="414" stopIfTrue="1">
      <formula>#REF!&gt;0.15</formula>
    </cfRule>
  </conditionalFormatting>
  <conditionalFormatting sqref="F25">
    <cfRule type="expression" dxfId="33649" priority="407">
      <formula>AND($N25&gt;0.08,$N25&lt;0.15)</formula>
    </cfRule>
    <cfRule type="expression" dxfId="33648" priority="408" stopIfTrue="1">
      <formula>$N25&gt;0.15</formula>
    </cfRule>
  </conditionalFormatting>
  <conditionalFormatting sqref="F25">
    <cfRule type="expression" dxfId="33647" priority="405">
      <formula>AND(#REF!&gt;0.08,#REF!&lt;0.15)</formula>
    </cfRule>
    <cfRule type="expression" dxfId="33646" priority="406" stopIfTrue="1">
      <formula>#REF!&gt;0.15</formula>
    </cfRule>
  </conditionalFormatting>
  <conditionalFormatting sqref="E25">
    <cfRule type="expression" dxfId="33645" priority="401">
      <formula>AND(#REF!&gt;0.08,#REF!&lt;0.15)</formula>
    </cfRule>
    <cfRule type="expression" dxfId="33644" priority="402" stopIfTrue="1">
      <formula>#REF!&gt;0.15</formula>
    </cfRule>
  </conditionalFormatting>
  <conditionalFormatting sqref="D25">
    <cfRule type="expression" dxfId="33643" priority="399">
      <formula>AND($N25&gt;0.08,$N25&lt;0.15)</formula>
    </cfRule>
    <cfRule type="expression" dxfId="33642" priority="400" stopIfTrue="1">
      <formula>$N25&gt;0.15</formula>
    </cfRule>
  </conditionalFormatting>
  <conditionalFormatting sqref="D25">
    <cfRule type="expression" dxfId="33641" priority="397">
      <formula>AND($N25&gt;0.08,$N25&lt;0.15)</formula>
    </cfRule>
    <cfRule type="expression" dxfId="33640" priority="398" stopIfTrue="1">
      <formula>$N25&gt;0.15</formula>
    </cfRule>
  </conditionalFormatting>
  <conditionalFormatting sqref="G25">
    <cfRule type="expression" dxfId="33639" priority="393">
      <formula>AND(#REF!&gt;0.08,#REF!&lt;0.15)</formula>
    </cfRule>
    <cfRule type="expression" dxfId="33638" priority="394" stopIfTrue="1">
      <formula>#REF!&gt;0.15</formula>
    </cfRule>
  </conditionalFormatting>
  <conditionalFormatting sqref="G25">
    <cfRule type="expression" dxfId="33637" priority="395">
      <formula>AND($N25&gt;0.08,$N25&lt;0.15)</formula>
    </cfRule>
    <cfRule type="expression" dxfId="33636" priority="396" stopIfTrue="1">
      <formula>$N25&gt;0.15</formula>
    </cfRule>
  </conditionalFormatting>
  <conditionalFormatting sqref="G25">
    <cfRule type="expression" dxfId="33635" priority="391">
      <formula>AND($N25&gt;0.08,$N25&lt;0.15)</formula>
    </cfRule>
    <cfRule type="expression" dxfId="33634" priority="392" stopIfTrue="1">
      <formula>$N25&gt;0.15</formula>
    </cfRule>
  </conditionalFormatting>
  <conditionalFormatting sqref="G25">
    <cfRule type="expression" dxfId="33633" priority="389">
      <formula>AND(#REF!&gt;0.08,#REF!&lt;0.15)</formula>
    </cfRule>
    <cfRule type="expression" dxfId="33632" priority="390" stopIfTrue="1">
      <formula>#REF!&gt;0.15</formula>
    </cfRule>
  </conditionalFormatting>
  <conditionalFormatting sqref="H25">
    <cfRule type="expression" dxfId="33631" priority="387">
      <formula>AND($N25&gt;0.08,$N25&lt;0.15)</formula>
    </cfRule>
    <cfRule type="expression" dxfId="33630" priority="388" stopIfTrue="1">
      <formula>$N25&gt;0.15</formula>
    </cfRule>
  </conditionalFormatting>
  <conditionalFormatting sqref="H25">
    <cfRule type="expression" dxfId="33629" priority="385">
      <formula>AND($N25&gt;0.08,$N25&lt;0.15)</formula>
    </cfRule>
    <cfRule type="expression" dxfId="33628" priority="386" stopIfTrue="1">
      <formula>$N25&gt;0.15</formula>
    </cfRule>
  </conditionalFormatting>
  <conditionalFormatting sqref="H25">
    <cfRule type="expression" dxfId="33627" priority="383">
      <formula>AND($N25&gt;0.08,$N25&lt;0.15)</formula>
    </cfRule>
    <cfRule type="expression" dxfId="33626" priority="384" stopIfTrue="1">
      <formula>$N25&gt;0.15</formula>
    </cfRule>
  </conditionalFormatting>
  <conditionalFormatting sqref="H25">
    <cfRule type="expression" dxfId="33625" priority="381">
      <formula>AND($N25&gt;0.08,$N25&lt;0.15)</formula>
    </cfRule>
    <cfRule type="expression" dxfId="33624" priority="382" stopIfTrue="1">
      <formula>$N25&gt;0.15</formula>
    </cfRule>
  </conditionalFormatting>
  <conditionalFormatting sqref="F26">
    <cfRule type="expression" dxfId="33623" priority="377">
      <formula>AND($N26&gt;0.08,$N26&lt;0.15)</formula>
    </cfRule>
    <cfRule type="expression" dxfId="33622" priority="378" stopIfTrue="1">
      <formula>$N26&gt;0.15</formula>
    </cfRule>
  </conditionalFormatting>
  <conditionalFormatting sqref="F26">
    <cfRule type="expression" dxfId="33621" priority="379">
      <formula>AND($N26&gt;0.08,$N26&lt;0.15)</formula>
    </cfRule>
    <cfRule type="expression" dxfId="33620" priority="380" stopIfTrue="1">
      <formula>$N26&gt;0.15</formula>
    </cfRule>
  </conditionalFormatting>
  <conditionalFormatting sqref="F26">
    <cfRule type="expression" dxfId="33619" priority="375">
      <formula>AND($N26&gt;0.08,$N26&lt;0.15)</formula>
    </cfRule>
    <cfRule type="expression" dxfId="33618" priority="376" stopIfTrue="1">
      <formula>$N26&gt;0.15</formula>
    </cfRule>
  </conditionalFormatting>
  <conditionalFormatting sqref="F26">
    <cfRule type="expression" dxfId="33617" priority="373">
      <formula>AND(#REF!&gt;0.08,#REF!&lt;0.15)</formula>
    </cfRule>
    <cfRule type="expression" dxfId="33616" priority="374" stopIfTrue="1">
      <formula>#REF!&gt;0.15</formula>
    </cfRule>
  </conditionalFormatting>
  <conditionalFormatting sqref="F26">
    <cfRule type="expression" dxfId="33615" priority="371">
      <formula>AND($N26&gt;0.08,$N26&lt;0.15)</formula>
    </cfRule>
    <cfRule type="expression" dxfId="33614" priority="372" stopIfTrue="1">
      <formula>$N26&gt;0.15</formula>
    </cfRule>
  </conditionalFormatting>
  <conditionalFormatting sqref="F26">
    <cfRule type="expression" dxfId="33613" priority="369">
      <formula>AND(#REF!&gt;0.08,#REF!&lt;0.15)</formula>
    </cfRule>
    <cfRule type="expression" dxfId="33612" priority="370" stopIfTrue="1">
      <formula>#REF!&gt;0.15</formula>
    </cfRule>
  </conditionalFormatting>
  <conditionalFormatting sqref="E26">
    <cfRule type="expression" dxfId="33611" priority="365">
      <formula>AND(#REF!&gt;0.08,#REF!&lt;0.15)</formula>
    </cfRule>
    <cfRule type="expression" dxfId="33610" priority="366" stopIfTrue="1">
      <formula>#REF!&gt;0.15</formula>
    </cfRule>
  </conditionalFormatting>
  <conditionalFormatting sqref="E26">
    <cfRule type="expression" dxfId="33609" priority="367">
      <formula>AND($N26&gt;0.08,$N26&lt;0.15)</formula>
    </cfRule>
    <cfRule type="expression" dxfId="33608" priority="368" stopIfTrue="1">
      <formula>$N26&gt;0.15</formula>
    </cfRule>
  </conditionalFormatting>
  <conditionalFormatting sqref="E26">
    <cfRule type="expression" dxfId="33607" priority="363">
      <formula>AND($N26&gt;0.08,$N26&lt;0.15)</formula>
    </cfRule>
    <cfRule type="expression" dxfId="33606" priority="364" stopIfTrue="1">
      <formula>$N26&gt;0.15</formula>
    </cfRule>
  </conditionalFormatting>
  <conditionalFormatting sqref="E26">
    <cfRule type="expression" dxfId="33605" priority="361">
      <formula>AND(#REF!&gt;0.08,#REF!&lt;0.15)</formula>
    </cfRule>
    <cfRule type="expression" dxfId="33604" priority="362" stopIfTrue="1">
      <formula>#REF!&gt;0.15</formula>
    </cfRule>
  </conditionalFormatting>
  <conditionalFormatting sqref="D26">
    <cfRule type="expression" dxfId="33603" priority="359">
      <formula>AND($N26&gt;0.08,$N26&lt;0.15)</formula>
    </cfRule>
    <cfRule type="expression" dxfId="33602" priority="360" stopIfTrue="1">
      <formula>$N26&gt;0.15</formula>
    </cfRule>
  </conditionalFormatting>
  <conditionalFormatting sqref="D26">
    <cfRule type="expression" dxfId="33601" priority="357">
      <formula>AND($N26&gt;0.08,$N26&lt;0.15)</formula>
    </cfRule>
    <cfRule type="expression" dxfId="33600" priority="358" stopIfTrue="1">
      <formula>$N26&gt;0.15</formula>
    </cfRule>
  </conditionalFormatting>
  <conditionalFormatting sqref="G26">
    <cfRule type="expression" dxfId="33599" priority="353">
      <formula>AND($N26&gt;0.08,$N26&lt;0.15)</formula>
    </cfRule>
    <cfRule type="expression" dxfId="33598" priority="354" stopIfTrue="1">
      <formula>$N26&gt;0.15</formula>
    </cfRule>
  </conditionalFormatting>
  <conditionalFormatting sqref="G26">
    <cfRule type="expression" dxfId="33597" priority="355">
      <formula>AND($N26&gt;0.08,$N26&lt;0.15)</formula>
    </cfRule>
    <cfRule type="expression" dxfId="33596" priority="356" stopIfTrue="1">
      <formula>$N26&gt;0.15</formula>
    </cfRule>
  </conditionalFormatting>
  <conditionalFormatting sqref="E26">
    <cfRule type="expression" dxfId="33595" priority="345">
      <formula>AND(#REF!&gt;0.08,#REF!&lt;0.15)</formula>
    </cfRule>
    <cfRule type="expression" dxfId="33594" priority="346" stopIfTrue="1">
      <formula>#REF!&gt;0.15</formula>
    </cfRule>
  </conditionalFormatting>
  <conditionalFormatting sqref="E26">
    <cfRule type="expression" dxfId="33593" priority="347">
      <formula>AND($N26&gt;0.08,$N26&lt;0.15)</formula>
    </cfRule>
    <cfRule type="expression" dxfId="33592" priority="348" stopIfTrue="1">
      <formula>$N26&gt;0.15</formula>
    </cfRule>
  </conditionalFormatting>
  <conditionalFormatting sqref="E26">
    <cfRule type="expression" dxfId="33591" priority="339">
      <formula>AND($N26&gt;0.08,$N26&lt;0.15)</formula>
    </cfRule>
    <cfRule type="expression" dxfId="33590" priority="340" stopIfTrue="1">
      <formula>$N26&gt;0.15</formula>
    </cfRule>
  </conditionalFormatting>
  <conditionalFormatting sqref="F26">
    <cfRule type="expression" dxfId="33589" priority="351">
      <formula>AND($N26&gt;0.08,$N26&lt;0.15)</formula>
    </cfRule>
    <cfRule type="expression" dxfId="33588" priority="352" stopIfTrue="1">
      <formula>$N26&gt;0.15</formula>
    </cfRule>
  </conditionalFormatting>
  <conditionalFormatting sqref="F26">
    <cfRule type="expression" dxfId="33587" priority="349">
      <formula>AND(#REF!&gt;0.08,#REF!&lt;0.15)</formula>
    </cfRule>
    <cfRule type="expression" dxfId="33586" priority="350" stopIfTrue="1">
      <formula>#REF!&gt;0.15</formula>
    </cfRule>
  </conditionalFormatting>
  <conditionalFormatting sqref="F26">
    <cfRule type="expression" dxfId="33585" priority="343">
      <formula>AND($N26&gt;0.08,$N26&lt;0.15)</formula>
    </cfRule>
    <cfRule type="expression" dxfId="33584" priority="344" stopIfTrue="1">
      <formula>$N26&gt;0.15</formula>
    </cfRule>
  </conditionalFormatting>
  <conditionalFormatting sqref="F26">
    <cfRule type="expression" dxfId="33583" priority="341">
      <formula>AND(#REF!&gt;0.08,#REF!&lt;0.15)</formula>
    </cfRule>
    <cfRule type="expression" dxfId="33582" priority="342" stopIfTrue="1">
      <formula>#REF!&gt;0.15</formula>
    </cfRule>
  </conditionalFormatting>
  <conditionalFormatting sqref="E26">
    <cfRule type="expression" dxfId="33581" priority="337">
      <formula>AND(#REF!&gt;0.08,#REF!&lt;0.15)</formula>
    </cfRule>
    <cfRule type="expression" dxfId="33580" priority="338" stopIfTrue="1">
      <formula>#REF!&gt;0.15</formula>
    </cfRule>
  </conditionalFormatting>
  <conditionalFormatting sqref="D26">
    <cfRule type="expression" dxfId="33579" priority="335">
      <formula>AND($N26&gt;0.08,$N26&lt;0.15)</formula>
    </cfRule>
    <cfRule type="expression" dxfId="33578" priority="336" stopIfTrue="1">
      <formula>$N26&gt;0.15</formula>
    </cfRule>
  </conditionalFormatting>
  <conditionalFormatting sqref="D26">
    <cfRule type="expression" dxfId="33577" priority="333">
      <formula>AND($N26&gt;0.08,$N26&lt;0.15)</formula>
    </cfRule>
    <cfRule type="expression" dxfId="33576" priority="334" stopIfTrue="1">
      <formula>$N26&gt;0.15</formula>
    </cfRule>
  </conditionalFormatting>
  <conditionalFormatting sqref="G26">
    <cfRule type="expression" dxfId="33575" priority="329">
      <formula>AND(#REF!&gt;0.08,#REF!&lt;0.15)</formula>
    </cfRule>
    <cfRule type="expression" dxfId="33574" priority="330" stopIfTrue="1">
      <formula>#REF!&gt;0.15</formula>
    </cfRule>
  </conditionalFormatting>
  <conditionalFormatting sqref="G26">
    <cfRule type="expression" dxfId="33573" priority="331">
      <formula>AND($N26&gt;0.08,$N26&lt;0.15)</formula>
    </cfRule>
    <cfRule type="expression" dxfId="33572" priority="332" stopIfTrue="1">
      <formula>$N26&gt;0.15</formula>
    </cfRule>
  </conditionalFormatting>
  <conditionalFormatting sqref="G26">
    <cfRule type="expression" dxfId="33571" priority="327">
      <formula>AND($N26&gt;0.08,$N26&lt;0.15)</formula>
    </cfRule>
    <cfRule type="expression" dxfId="33570" priority="328" stopIfTrue="1">
      <formula>$N26&gt;0.15</formula>
    </cfRule>
  </conditionalFormatting>
  <conditionalFormatting sqref="G26">
    <cfRule type="expression" dxfId="33569" priority="325">
      <formula>AND(#REF!&gt;0.08,#REF!&lt;0.15)</formula>
    </cfRule>
    <cfRule type="expression" dxfId="33568" priority="326" stopIfTrue="1">
      <formula>#REF!&gt;0.15</formula>
    </cfRule>
  </conditionalFormatting>
  <conditionalFormatting sqref="H26">
    <cfRule type="expression" dxfId="33567" priority="323">
      <formula>AND($N26&gt;0.08,$N26&lt;0.15)</formula>
    </cfRule>
    <cfRule type="expression" dxfId="33566" priority="324" stopIfTrue="1">
      <formula>$N26&gt;0.15</formula>
    </cfRule>
  </conditionalFormatting>
  <conditionalFormatting sqref="H26">
    <cfRule type="expression" dxfId="33565" priority="321">
      <formula>AND($N26&gt;0.08,$N26&lt;0.15)</formula>
    </cfRule>
    <cfRule type="expression" dxfId="33564" priority="322" stopIfTrue="1">
      <formula>$N26&gt;0.15</formula>
    </cfRule>
  </conditionalFormatting>
  <conditionalFormatting sqref="H26">
    <cfRule type="expression" dxfId="33563" priority="319">
      <formula>AND($N26&gt;0.08,$N26&lt;0.15)</formula>
    </cfRule>
    <cfRule type="expression" dxfId="33562" priority="320" stopIfTrue="1">
      <formula>$N26&gt;0.15</formula>
    </cfRule>
  </conditionalFormatting>
  <conditionalFormatting sqref="H26">
    <cfRule type="expression" dxfId="33561" priority="317">
      <formula>AND($N26&gt;0.08,$N26&lt;0.15)</formula>
    </cfRule>
    <cfRule type="expression" dxfId="33560" priority="318" stopIfTrue="1">
      <formula>$N26&gt;0.15</formula>
    </cfRule>
  </conditionalFormatting>
  <conditionalFormatting sqref="E27">
    <cfRule type="expression" dxfId="33559" priority="309">
      <formula>AND(#REF!&gt;0.08,#REF!&lt;0.15)</formula>
    </cfRule>
    <cfRule type="expression" dxfId="33558" priority="310" stopIfTrue="1">
      <formula>#REF!&gt;0.15</formula>
    </cfRule>
  </conditionalFormatting>
  <conditionalFormatting sqref="E27">
    <cfRule type="expression" dxfId="33557" priority="311">
      <formula>AND($N27&gt;0.08,$N27&lt;0.15)</formula>
    </cfRule>
    <cfRule type="expression" dxfId="33556" priority="312" stopIfTrue="1">
      <formula>$N27&gt;0.15</formula>
    </cfRule>
  </conditionalFormatting>
  <conditionalFormatting sqref="E27">
    <cfRule type="expression" dxfId="33555" priority="303">
      <formula>AND($N27&gt;0.08,$N27&lt;0.15)</formula>
    </cfRule>
    <cfRule type="expression" dxfId="33554" priority="304" stopIfTrue="1">
      <formula>$N27&gt;0.15</formula>
    </cfRule>
  </conditionalFormatting>
  <conditionalFormatting sqref="F27">
    <cfRule type="expression" dxfId="33553" priority="315">
      <formula>AND($N27&gt;0.08,$N27&lt;0.15)</formula>
    </cfRule>
    <cfRule type="expression" dxfId="33552" priority="316" stopIfTrue="1">
      <formula>$N27&gt;0.15</formula>
    </cfRule>
  </conditionalFormatting>
  <conditionalFormatting sqref="F27">
    <cfRule type="expression" dxfId="33551" priority="313">
      <formula>AND(#REF!&gt;0.08,#REF!&lt;0.15)</formula>
    </cfRule>
    <cfRule type="expression" dxfId="33550" priority="314" stopIfTrue="1">
      <formula>#REF!&gt;0.15</formula>
    </cfRule>
  </conditionalFormatting>
  <conditionalFormatting sqref="F27">
    <cfRule type="expression" dxfId="33549" priority="307">
      <formula>AND($N27&gt;0.08,$N27&lt;0.15)</formula>
    </cfRule>
    <cfRule type="expression" dxfId="33548" priority="308" stopIfTrue="1">
      <formula>$N27&gt;0.15</formula>
    </cfRule>
  </conditionalFormatting>
  <conditionalFormatting sqref="F27">
    <cfRule type="expression" dxfId="33547" priority="305">
      <formula>AND(#REF!&gt;0.08,#REF!&lt;0.15)</formula>
    </cfRule>
    <cfRule type="expression" dxfId="33546" priority="306" stopIfTrue="1">
      <formula>#REF!&gt;0.15</formula>
    </cfRule>
  </conditionalFormatting>
  <conditionalFormatting sqref="E27">
    <cfRule type="expression" dxfId="33545" priority="301">
      <formula>AND(#REF!&gt;0.08,#REF!&lt;0.15)</formula>
    </cfRule>
    <cfRule type="expression" dxfId="33544" priority="302" stopIfTrue="1">
      <formula>#REF!&gt;0.15</formula>
    </cfRule>
  </conditionalFormatting>
  <conditionalFormatting sqref="D27">
    <cfRule type="expression" dxfId="33543" priority="299">
      <formula>AND($N27&gt;0.08,$N27&lt;0.15)</formula>
    </cfRule>
    <cfRule type="expression" dxfId="33542" priority="300" stopIfTrue="1">
      <formula>$N27&gt;0.15</formula>
    </cfRule>
  </conditionalFormatting>
  <conditionalFormatting sqref="D27">
    <cfRule type="expression" dxfId="33541" priority="297">
      <formula>AND($N27&gt;0.08,$N27&lt;0.15)</formula>
    </cfRule>
    <cfRule type="expression" dxfId="33540" priority="298" stopIfTrue="1">
      <formula>$N27&gt;0.15</formula>
    </cfRule>
  </conditionalFormatting>
  <conditionalFormatting sqref="G27">
    <cfRule type="expression" dxfId="33539" priority="293">
      <formula>AND(#REF!&gt;0.08,#REF!&lt;0.15)</formula>
    </cfRule>
    <cfRule type="expression" dxfId="33538" priority="294" stopIfTrue="1">
      <formula>#REF!&gt;0.15</formula>
    </cfRule>
  </conditionalFormatting>
  <conditionalFormatting sqref="G27">
    <cfRule type="expression" dxfId="33537" priority="295">
      <formula>AND($N27&gt;0.08,$N27&lt;0.15)</formula>
    </cfRule>
    <cfRule type="expression" dxfId="33536" priority="296" stopIfTrue="1">
      <formula>$N27&gt;0.15</formula>
    </cfRule>
  </conditionalFormatting>
  <conditionalFormatting sqref="G27">
    <cfRule type="expression" dxfId="33535" priority="291">
      <formula>AND($N27&gt;0.08,$N27&lt;0.15)</formula>
    </cfRule>
    <cfRule type="expression" dxfId="33534" priority="292" stopIfTrue="1">
      <formula>$N27&gt;0.15</formula>
    </cfRule>
  </conditionalFormatting>
  <conditionalFormatting sqref="G27">
    <cfRule type="expression" dxfId="33533" priority="289">
      <formula>AND(#REF!&gt;0.08,#REF!&lt;0.15)</formula>
    </cfRule>
    <cfRule type="expression" dxfId="33532" priority="290" stopIfTrue="1">
      <formula>#REF!&gt;0.15</formula>
    </cfRule>
  </conditionalFormatting>
  <conditionalFormatting sqref="G27">
    <cfRule type="expression" dxfId="33531" priority="285">
      <formula>AND($N27&gt;0.08,$N27&lt;0.15)</formula>
    </cfRule>
    <cfRule type="expression" dxfId="33530" priority="286" stopIfTrue="1">
      <formula>$N27&gt;0.15</formula>
    </cfRule>
  </conditionalFormatting>
  <conditionalFormatting sqref="G27">
    <cfRule type="expression" dxfId="33529" priority="287">
      <formula>AND($N27&gt;0.08,$N27&lt;0.15)</formula>
    </cfRule>
    <cfRule type="expression" dxfId="33528" priority="288" stopIfTrue="1">
      <formula>$N27&gt;0.15</formula>
    </cfRule>
  </conditionalFormatting>
  <conditionalFormatting sqref="E27">
    <cfRule type="expression" dxfId="33527" priority="281">
      <formula>AND(#REF!&gt;0.08,#REF!&lt;0.15)</formula>
    </cfRule>
    <cfRule type="expression" dxfId="33526" priority="282" stopIfTrue="1">
      <formula>#REF!&gt;0.15</formula>
    </cfRule>
  </conditionalFormatting>
  <conditionalFormatting sqref="E27">
    <cfRule type="expression" dxfId="33525" priority="283">
      <formula>AND($N27&gt;0.08,$N27&lt;0.15)</formula>
    </cfRule>
    <cfRule type="expression" dxfId="33524" priority="284" stopIfTrue="1">
      <formula>$N27&gt;0.15</formula>
    </cfRule>
  </conditionalFormatting>
  <conditionalFormatting sqref="E27">
    <cfRule type="expression" dxfId="33523" priority="279">
      <formula>AND($N27&gt;0.08,$N27&lt;0.15)</formula>
    </cfRule>
    <cfRule type="expression" dxfId="33522" priority="280" stopIfTrue="1">
      <formula>$N27&gt;0.15</formula>
    </cfRule>
  </conditionalFormatting>
  <conditionalFormatting sqref="E27">
    <cfRule type="expression" dxfId="33521" priority="277">
      <formula>AND(#REF!&gt;0.08,#REF!&lt;0.15)</formula>
    </cfRule>
    <cfRule type="expression" dxfId="33520" priority="278" stopIfTrue="1">
      <formula>#REF!&gt;0.15</formula>
    </cfRule>
  </conditionalFormatting>
  <conditionalFormatting sqref="D27">
    <cfRule type="expression" dxfId="33519" priority="275">
      <formula>AND($N27&gt;0.08,$N27&lt;0.15)</formula>
    </cfRule>
    <cfRule type="expression" dxfId="33518" priority="276" stopIfTrue="1">
      <formula>$N27&gt;0.15</formula>
    </cfRule>
  </conditionalFormatting>
  <conditionalFormatting sqref="D27">
    <cfRule type="expression" dxfId="33517" priority="273">
      <formula>AND($N27&gt;0.08,$N27&lt;0.15)</formula>
    </cfRule>
    <cfRule type="expression" dxfId="33516" priority="274" stopIfTrue="1">
      <formula>$N27&gt;0.15</formula>
    </cfRule>
  </conditionalFormatting>
  <conditionalFormatting sqref="F27">
    <cfRule type="expression" dxfId="33515" priority="269">
      <formula>AND($N27&gt;0.08,$N27&lt;0.15)</formula>
    </cfRule>
    <cfRule type="expression" dxfId="33514" priority="270" stopIfTrue="1">
      <formula>$N27&gt;0.15</formula>
    </cfRule>
  </conditionalFormatting>
  <conditionalFormatting sqref="F27">
    <cfRule type="expression" dxfId="33513" priority="271">
      <formula>AND($N27&gt;0.08,$N27&lt;0.15)</formula>
    </cfRule>
    <cfRule type="expression" dxfId="33512" priority="272" stopIfTrue="1">
      <formula>$N27&gt;0.15</formula>
    </cfRule>
  </conditionalFormatting>
  <conditionalFormatting sqref="F27">
    <cfRule type="expression" dxfId="33511" priority="267">
      <formula>AND($N27&gt;0.08,$N27&lt;0.15)</formula>
    </cfRule>
    <cfRule type="expression" dxfId="33510" priority="268" stopIfTrue="1">
      <formula>$N27&gt;0.15</formula>
    </cfRule>
  </conditionalFormatting>
  <conditionalFormatting sqref="F27">
    <cfRule type="expression" dxfId="33509" priority="265">
      <formula>AND(#REF!&gt;0.08,#REF!&lt;0.15)</formula>
    </cfRule>
    <cfRule type="expression" dxfId="33508" priority="266" stopIfTrue="1">
      <formula>#REF!&gt;0.15</formula>
    </cfRule>
  </conditionalFormatting>
  <conditionalFormatting sqref="F27">
    <cfRule type="expression" dxfId="33507" priority="263">
      <formula>AND($N27&gt;0.08,$N27&lt;0.15)</formula>
    </cfRule>
    <cfRule type="expression" dxfId="33506" priority="264" stopIfTrue="1">
      <formula>$N27&gt;0.15</formula>
    </cfRule>
  </conditionalFormatting>
  <conditionalFormatting sqref="F27">
    <cfRule type="expression" dxfId="33505" priority="261">
      <formula>AND(#REF!&gt;0.08,#REF!&lt;0.15)</formula>
    </cfRule>
    <cfRule type="expression" dxfId="33504" priority="262" stopIfTrue="1">
      <formula>#REF!&gt;0.15</formula>
    </cfRule>
  </conditionalFormatting>
  <conditionalFormatting sqref="H27">
    <cfRule type="expression" dxfId="33503" priority="259">
      <formula>AND($N27&gt;0.08,$N27&lt;0.15)</formula>
    </cfRule>
    <cfRule type="expression" dxfId="33502" priority="260" stopIfTrue="1">
      <formula>$N27&gt;0.15</formula>
    </cfRule>
  </conditionalFormatting>
  <conditionalFormatting sqref="H27">
    <cfRule type="expression" dxfId="33501" priority="257">
      <formula>AND($N27&gt;0.08,$N27&lt;0.15)</formula>
    </cfRule>
    <cfRule type="expression" dxfId="33500" priority="258" stopIfTrue="1">
      <formula>$N27&gt;0.15</formula>
    </cfRule>
  </conditionalFormatting>
  <conditionalFormatting sqref="H27">
    <cfRule type="expression" dxfId="33499" priority="255">
      <formula>AND($N27&gt;0.08,$N27&lt;0.15)</formula>
    </cfRule>
    <cfRule type="expression" dxfId="33498" priority="256" stopIfTrue="1">
      <formula>$N27&gt;0.15</formula>
    </cfRule>
  </conditionalFormatting>
  <conditionalFormatting sqref="H27">
    <cfRule type="expression" dxfId="33497" priority="253">
      <formula>AND($N27&gt;0.08,$N27&lt;0.15)</formula>
    </cfRule>
    <cfRule type="expression" dxfId="33496" priority="254" stopIfTrue="1">
      <formula>$N27&gt;0.15</formula>
    </cfRule>
  </conditionalFormatting>
  <conditionalFormatting sqref="E28:E29">
    <cfRule type="expression" dxfId="33495" priority="245">
      <formula>AND(#REF!&gt;0.08,#REF!&lt;0.15)</formula>
    </cfRule>
    <cfRule type="expression" dxfId="33494" priority="246" stopIfTrue="1">
      <formula>#REF!&gt;0.15</formula>
    </cfRule>
  </conditionalFormatting>
  <conditionalFormatting sqref="E28:E29">
    <cfRule type="expression" dxfId="33493" priority="247">
      <formula>AND($N28&gt;0.08,$N28&lt;0.15)</formula>
    </cfRule>
    <cfRule type="expression" dxfId="33492" priority="248" stopIfTrue="1">
      <formula>$N28&gt;0.15</formula>
    </cfRule>
  </conditionalFormatting>
  <conditionalFormatting sqref="E28:E29">
    <cfRule type="expression" dxfId="33491" priority="239">
      <formula>AND($N28&gt;0.08,$N28&lt;0.15)</formula>
    </cfRule>
    <cfRule type="expression" dxfId="33490" priority="240" stopIfTrue="1">
      <formula>$N28&gt;0.15</formula>
    </cfRule>
  </conditionalFormatting>
  <conditionalFormatting sqref="F28:F29">
    <cfRule type="expression" dxfId="33489" priority="251">
      <formula>AND($N28&gt;0.08,$N28&lt;0.15)</formula>
    </cfRule>
    <cfRule type="expression" dxfId="33488" priority="252" stopIfTrue="1">
      <formula>$N28&gt;0.15</formula>
    </cfRule>
  </conditionalFormatting>
  <conditionalFormatting sqref="F28:F29">
    <cfRule type="expression" dxfId="33487" priority="249">
      <formula>AND(#REF!&gt;0.08,#REF!&lt;0.15)</formula>
    </cfRule>
    <cfRule type="expression" dxfId="33486" priority="250" stopIfTrue="1">
      <formula>#REF!&gt;0.15</formula>
    </cfRule>
  </conditionalFormatting>
  <conditionalFormatting sqref="F28:F29">
    <cfRule type="expression" dxfId="33485" priority="243">
      <formula>AND($N28&gt;0.08,$N28&lt;0.15)</formula>
    </cfRule>
    <cfRule type="expression" dxfId="33484" priority="244" stopIfTrue="1">
      <formula>$N28&gt;0.15</formula>
    </cfRule>
  </conditionalFormatting>
  <conditionalFormatting sqref="F28:F29">
    <cfRule type="expression" dxfId="33483" priority="241">
      <formula>AND(#REF!&gt;0.08,#REF!&lt;0.15)</formula>
    </cfRule>
    <cfRule type="expression" dxfId="33482" priority="242" stopIfTrue="1">
      <formula>#REF!&gt;0.15</formula>
    </cfRule>
  </conditionalFormatting>
  <conditionalFormatting sqref="E28:E29">
    <cfRule type="expression" dxfId="33481" priority="237">
      <formula>AND(#REF!&gt;0.08,#REF!&lt;0.15)</formula>
    </cfRule>
    <cfRule type="expression" dxfId="33480" priority="238" stopIfTrue="1">
      <formula>#REF!&gt;0.15</formula>
    </cfRule>
  </conditionalFormatting>
  <conditionalFormatting sqref="D28:D29">
    <cfRule type="expression" dxfId="33479" priority="235">
      <formula>AND($N28&gt;0.08,$N28&lt;0.15)</formula>
    </cfRule>
    <cfRule type="expression" dxfId="33478" priority="236" stopIfTrue="1">
      <formula>$N28&gt;0.15</formula>
    </cfRule>
  </conditionalFormatting>
  <conditionalFormatting sqref="D28:D29">
    <cfRule type="expression" dxfId="33477" priority="233">
      <formula>AND($N28&gt;0.08,$N28&lt;0.15)</formula>
    </cfRule>
    <cfRule type="expression" dxfId="33476" priority="234" stopIfTrue="1">
      <formula>$N28&gt;0.15</formula>
    </cfRule>
  </conditionalFormatting>
  <conditionalFormatting sqref="G28:G29">
    <cfRule type="expression" dxfId="33475" priority="229">
      <formula>AND(#REF!&gt;0.08,#REF!&lt;0.15)</formula>
    </cfRule>
    <cfRule type="expression" dxfId="33474" priority="230" stopIfTrue="1">
      <formula>#REF!&gt;0.15</formula>
    </cfRule>
  </conditionalFormatting>
  <conditionalFormatting sqref="G28:G29">
    <cfRule type="expression" dxfId="33473" priority="231">
      <formula>AND($N28&gt;0.08,$N28&lt;0.15)</formula>
    </cfRule>
    <cfRule type="expression" dxfId="33472" priority="232" stopIfTrue="1">
      <formula>$N28&gt;0.15</formula>
    </cfRule>
  </conditionalFormatting>
  <conditionalFormatting sqref="G28:G29">
    <cfRule type="expression" dxfId="33471" priority="227">
      <formula>AND($N28&gt;0.08,$N28&lt;0.15)</formula>
    </cfRule>
    <cfRule type="expression" dxfId="33470" priority="228" stopIfTrue="1">
      <formula>$N28&gt;0.15</formula>
    </cfRule>
  </conditionalFormatting>
  <conditionalFormatting sqref="G28:G29">
    <cfRule type="expression" dxfId="33469" priority="225">
      <formula>AND(#REF!&gt;0.08,#REF!&lt;0.15)</formula>
    </cfRule>
    <cfRule type="expression" dxfId="33468" priority="226" stopIfTrue="1">
      <formula>#REF!&gt;0.15</formula>
    </cfRule>
  </conditionalFormatting>
  <conditionalFormatting sqref="G28:G29">
    <cfRule type="expression" dxfId="33467" priority="221">
      <formula>AND($N28&gt;0.08,$N28&lt;0.15)</formula>
    </cfRule>
    <cfRule type="expression" dxfId="33466" priority="222" stopIfTrue="1">
      <formula>$N28&gt;0.15</formula>
    </cfRule>
  </conditionalFormatting>
  <conditionalFormatting sqref="G28:G29">
    <cfRule type="expression" dxfId="33465" priority="223">
      <formula>AND($N28&gt;0.08,$N28&lt;0.15)</formula>
    </cfRule>
    <cfRule type="expression" dxfId="33464" priority="224" stopIfTrue="1">
      <formula>$N28&gt;0.15</formula>
    </cfRule>
  </conditionalFormatting>
  <conditionalFormatting sqref="E28:E29">
    <cfRule type="expression" dxfId="33463" priority="217">
      <formula>AND(#REF!&gt;0.08,#REF!&lt;0.15)</formula>
    </cfRule>
    <cfRule type="expression" dxfId="33462" priority="218" stopIfTrue="1">
      <formula>#REF!&gt;0.15</formula>
    </cfRule>
  </conditionalFormatting>
  <conditionalFormatting sqref="E28:E29">
    <cfRule type="expression" dxfId="33461" priority="219">
      <formula>AND($N28&gt;0.08,$N28&lt;0.15)</formula>
    </cfRule>
    <cfRule type="expression" dxfId="33460" priority="220" stopIfTrue="1">
      <formula>$N28&gt;0.15</formula>
    </cfRule>
  </conditionalFormatting>
  <conditionalFormatting sqref="E28:E29">
    <cfRule type="expression" dxfId="33459" priority="215">
      <formula>AND($N28&gt;0.08,$N28&lt;0.15)</formula>
    </cfRule>
    <cfRule type="expression" dxfId="33458" priority="216" stopIfTrue="1">
      <formula>$N28&gt;0.15</formula>
    </cfRule>
  </conditionalFormatting>
  <conditionalFormatting sqref="E28:E29">
    <cfRule type="expression" dxfId="33457" priority="213">
      <formula>AND(#REF!&gt;0.08,#REF!&lt;0.15)</formula>
    </cfRule>
    <cfRule type="expression" dxfId="33456" priority="214" stopIfTrue="1">
      <formula>#REF!&gt;0.15</formula>
    </cfRule>
  </conditionalFormatting>
  <conditionalFormatting sqref="D28:D29">
    <cfRule type="expression" dxfId="33455" priority="211">
      <formula>AND($N28&gt;0.08,$N28&lt;0.15)</formula>
    </cfRule>
    <cfRule type="expression" dxfId="33454" priority="212" stopIfTrue="1">
      <formula>$N28&gt;0.15</formula>
    </cfRule>
  </conditionalFormatting>
  <conditionalFormatting sqref="D28:D29">
    <cfRule type="expression" dxfId="33453" priority="209">
      <formula>AND($N28&gt;0.08,$N28&lt;0.15)</formula>
    </cfRule>
    <cfRule type="expression" dxfId="33452" priority="210" stopIfTrue="1">
      <formula>$N28&gt;0.15</formula>
    </cfRule>
  </conditionalFormatting>
  <conditionalFormatting sqref="F28:F29">
    <cfRule type="expression" dxfId="33451" priority="205">
      <formula>AND($N28&gt;0.08,$N28&lt;0.15)</formula>
    </cfRule>
    <cfRule type="expression" dxfId="33450" priority="206" stopIfTrue="1">
      <formula>$N28&gt;0.15</formula>
    </cfRule>
  </conditionalFormatting>
  <conditionalFormatting sqref="F28:F29">
    <cfRule type="expression" dxfId="33449" priority="207">
      <formula>AND($N28&gt;0.08,$N28&lt;0.15)</formula>
    </cfRule>
    <cfRule type="expression" dxfId="33448" priority="208" stopIfTrue="1">
      <formula>$N28&gt;0.15</formula>
    </cfRule>
  </conditionalFormatting>
  <conditionalFormatting sqref="F28:F29">
    <cfRule type="expression" dxfId="33447" priority="203">
      <formula>AND($N28&gt;0.08,$N28&lt;0.15)</formula>
    </cfRule>
    <cfRule type="expression" dxfId="33446" priority="204" stopIfTrue="1">
      <formula>$N28&gt;0.15</formula>
    </cfRule>
  </conditionalFormatting>
  <conditionalFormatting sqref="F28:F29">
    <cfRule type="expression" dxfId="33445" priority="201">
      <formula>AND(#REF!&gt;0.08,#REF!&lt;0.15)</formula>
    </cfRule>
    <cfRule type="expression" dxfId="33444" priority="202" stopIfTrue="1">
      <formula>#REF!&gt;0.15</formula>
    </cfRule>
  </conditionalFormatting>
  <conditionalFormatting sqref="F28:F29">
    <cfRule type="expression" dxfId="33443" priority="199">
      <formula>AND($N28&gt;0.08,$N28&lt;0.15)</formula>
    </cfRule>
    <cfRule type="expression" dxfId="33442" priority="200" stopIfTrue="1">
      <formula>$N28&gt;0.15</formula>
    </cfRule>
  </conditionalFormatting>
  <conditionalFormatting sqref="F28:F29">
    <cfRule type="expression" dxfId="33441" priority="197">
      <formula>AND(#REF!&gt;0.08,#REF!&lt;0.15)</formula>
    </cfRule>
    <cfRule type="expression" dxfId="33440" priority="198" stopIfTrue="1">
      <formula>#REF!&gt;0.15</formula>
    </cfRule>
  </conditionalFormatting>
  <conditionalFormatting sqref="H28:H29">
    <cfRule type="expression" dxfId="33439" priority="195">
      <formula>AND($N28&gt;0.08,$N28&lt;0.15)</formula>
    </cfRule>
    <cfRule type="expression" dxfId="33438" priority="196" stopIfTrue="1">
      <formula>$N28&gt;0.15</formula>
    </cfRule>
  </conditionalFormatting>
  <conditionalFormatting sqref="H28:H29">
    <cfRule type="expression" dxfId="33437" priority="193">
      <formula>AND($N28&gt;0.08,$N28&lt;0.15)</formula>
    </cfRule>
    <cfRule type="expression" dxfId="33436" priority="194" stopIfTrue="1">
      <formula>$N28&gt;0.15</formula>
    </cfRule>
  </conditionalFormatting>
  <conditionalFormatting sqref="H28:H29">
    <cfRule type="expression" dxfId="33435" priority="191">
      <formula>AND($N28&gt;0.08,$N28&lt;0.15)</formula>
    </cfRule>
    <cfRule type="expression" dxfId="33434" priority="192" stopIfTrue="1">
      <formula>$N28&gt;0.15</formula>
    </cfRule>
  </conditionalFormatting>
  <conditionalFormatting sqref="H28:H29">
    <cfRule type="expression" dxfId="33433" priority="189">
      <formula>AND($N28&gt;0.08,$N28&lt;0.15)</formula>
    </cfRule>
    <cfRule type="expression" dxfId="33432" priority="190" stopIfTrue="1">
      <formula>$N28&gt;0.15</formula>
    </cfRule>
  </conditionalFormatting>
  <conditionalFormatting sqref="F30">
    <cfRule type="expression" dxfId="33431" priority="185">
      <formula>AND($N30&gt;0.08,$N30&lt;0.15)</formula>
    </cfRule>
    <cfRule type="expression" dxfId="33430" priority="186" stopIfTrue="1">
      <formula>$N30&gt;0.15</formula>
    </cfRule>
  </conditionalFormatting>
  <conditionalFormatting sqref="F30">
    <cfRule type="expression" dxfId="33429" priority="187">
      <formula>AND($N30&gt;0.08,$N30&lt;0.15)</formula>
    </cfRule>
    <cfRule type="expression" dxfId="33428" priority="188" stopIfTrue="1">
      <formula>$N30&gt;0.15</formula>
    </cfRule>
  </conditionalFormatting>
  <conditionalFormatting sqref="F30">
    <cfRule type="expression" dxfId="33427" priority="183">
      <formula>AND($N30&gt;0.08,$N30&lt;0.15)</formula>
    </cfRule>
    <cfRule type="expression" dxfId="33426" priority="184" stopIfTrue="1">
      <formula>$N30&gt;0.15</formula>
    </cfRule>
  </conditionalFormatting>
  <conditionalFormatting sqref="F30">
    <cfRule type="expression" dxfId="33425" priority="181">
      <formula>AND(#REF!&gt;0.08,#REF!&lt;0.15)</formula>
    </cfRule>
    <cfRule type="expression" dxfId="33424" priority="182" stopIfTrue="1">
      <formula>#REF!&gt;0.15</formula>
    </cfRule>
  </conditionalFormatting>
  <conditionalFormatting sqref="F30">
    <cfRule type="expression" dxfId="33423" priority="179">
      <formula>AND($N30&gt;0.08,$N30&lt;0.15)</formula>
    </cfRule>
    <cfRule type="expression" dxfId="33422" priority="180" stopIfTrue="1">
      <formula>$N30&gt;0.15</formula>
    </cfRule>
  </conditionalFormatting>
  <conditionalFormatting sqref="F30">
    <cfRule type="expression" dxfId="33421" priority="177">
      <formula>AND(#REF!&gt;0.08,#REF!&lt;0.15)</formula>
    </cfRule>
    <cfRule type="expression" dxfId="33420" priority="178" stopIfTrue="1">
      <formula>#REF!&gt;0.15</formula>
    </cfRule>
  </conditionalFormatting>
  <conditionalFormatting sqref="E30">
    <cfRule type="expression" dxfId="33419" priority="173">
      <formula>AND(#REF!&gt;0.08,#REF!&lt;0.15)</formula>
    </cfRule>
    <cfRule type="expression" dxfId="33418" priority="174" stopIfTrue="1">
      <formula>#REF!&gt;0.15</formula>
    </cfRule>
  </conditionalFormatting>
  <conditionalFormatting sqref="E30">
    <cfRule type="expression" dxfId="33417" priority="175">
      <formula>AND($N30&gt;0.08,$N30&lt;0.15)</formula>
    </cfRule>
    <cfRule type="expression" dxfId="33416" priority="176" stopIfTrue="1">
      <formula>$N30&gt;0.15</formula>
    </cfRule>
  </conditionalFormatting>
  <conditionalFormatting sqref="E30">
    <cfRule type="expression" dxfId="33415" priority="171">
      <formula>AND($N30&gt;0.08,$N30&lt;0.15)</formula>
    </cfRule>
    <cfRule type="expression" dxfId="33414" priority="172" stopIfTrue="1">
      <formula>$N30&gt;0.15</formula>
    </cfRule>
  </conditionalFormatting>
  <conditionalFormatting sqref="E30">
    <cfRule type="expression" dxfId="33413" priority="169">
      <formula>AND(#REF!&gt;0.08,#REF!&lt;0.15)</formula>
    </cfRule>
    <cfRule type="expression" dxfId="33412" priority="170" stopIfTrue="1">
      <formula>#REF!&gt;0.15</formula>
    </cfRule>
  </conditionalFormatting>
  <conditionalFormatting sqref="D30">
    <cfRule type="expression" dxfId="33411" priority="167">
      <formula>AND($N30&gt;0.08,$N30&lt;0.15)</formula>
    </cfRule>
    <cfRule type="expression" dxfId="33410" priority="168" stopIfTrue="1">
      <formula>$N30&gt;0.15</formula>
    </cfRule>
  </conditionalFormatting>
  <conditionalFormatting sqref="D30">
    <cfRule type="expression" dxfId="33409" priority="165">
      <formula>AND($N30&gt;0.08,$N30&lt;0.15)</formula>
    </cfRule>
    <cfRule type="expression" dxfId="33408" priority="166" stopIfTrue="1">
      <formula>$N30&gt;0.15</formula>
    </cfRule>
  </conditionalFormatting>
  <conditionalFormatting sqref="G30">
    <cfRule type="expression" dxfId="33407" priority="161">
      <formula>AND($N30&gt;0.08,$N30&lt;0.15)</formula>
    </cfRule>
    <cfRule type="expression" dxfId="33406" priority="162" stopIfTrue="1">
      <formula>$N30&gt;0.15</formula>
    </cfRule>
  </conditionalFormatting>
  <conditionalFormatting sqref="G30">
    <cfRule type="expression" dxfId="33405" priority="163">
      <formula>AND($N30&gt;0.08,$N30&lt;0.15)</formula>
    </cfRule>
    <cfRule type="expression" dxfId="33404" priority="164" stopIfTrue="1">
      <formula>$N30&gt;0.15</formula>
    </cfRule>
  </conditionalFormatting>
  <conditionalFormatting sqref="F30">
    <cfRule type="expression" dxfId="33403" priority="157">
      <formula>AND($N30&gt;0.08,$N30&lt;0.15)</formula>
    </cfRule>
    <cfRule type="expression" dxfId="33402" priority="158" stopIfTrue="1">
      <formula>$N30&gt;0.15</formula>
    </cfRule>
  </conditionalFormatting>
  <conditionalFormatting sqref="F30">
    <cfRule type="expression" dxfId="33401" priority="159">
      <formula>AND($N30&gt;0.08,$N30&lt;0.15)</formula>
    </cfRule>
    <cfRule type="expression" dxfId="33400" priority="160" stopIfTrue="1">
      <formula>$N30&gt;0.15</formula>
    </cfRule>
  </conditionalFormatting>
  <conditionalFormatting sqref="F30">
    <cfRule type="expression" dxfId="33399" priority="155">
      <formula>AND($N30&gt;0.08,$N30&lt;0.15)</formula>
    </cfRule>
    <cfRule type="expression" dxfId="33398" priority="156" stopIfTrue="1">
      <formula>$N30&gt;0.15</formula>
    </cfRule>
  </conditionalFormatting>
  <conditionalFormatting sqref="F30">
    <cfRule type="expression" dxfId="33397" priority="153">
      <formula>AND(#REF!&gt;0.08,#REF!&lt;0.15)</formula>
    </cfRule>
    <cfRule type="expression" dxfId="33396" priority="154" stopIfTrue="1">
      <formula>#REF!&gt;0.15</formula>
    </cfRule>
  </conditionalFormatting>
  <conditionalFormatting sqref="F30">
    <cfRule type="expression" dxfId="33395" priority="151">
      <formula>AND($N30&gt;0.08,$N30&lt;0.15)</formula>
    </cfRule>
    <cfRule type="expression" dxfId="33394" priority="152" stopIfTrue="1">
      <formula>$N30&gt;0.15</formula>
    </cfRule>
  </conditionalFormatting>
  <conditionalFormatting sqref="F30">
    <cfRule type="expression" dxfId="33393" priority="149">
      <formula>AND(#REF!&gt;0.08,#REF!&lt;0.15)</formula>
    </cfRule>
    <cfRule type="expression" dxfId="33392" priority="150" stopIfTrue="1">
      <formula>#REF!&gt;0.15</formula>
    </cfRule>
  </conditionalFormatting>
  <conditionalFormatting sqref="E30">
    <cfRule type="expression" dxfId="33391" priority="145">
      <formula>AND(#REF!&gt;0.08,#REF!&lt;0.15)</formula>
    </cfRule>
    <cfRule type="expression" dxfId="33390" priority="146" stopIfTrue="1">
      <formula>#REF!&gt;0.15</formula>
    </cfRule>
  </conditionalFormatting>
  <conditionalFormatting sqref="E30">
    <cfRule type="expression" dxfId="33389" priority="147">
      <formula>AND($N30&gt;0.08,$N30&lt;0.15)</formula>
    </cfRule>
    <cfRule type="expression" dxfId="33388" priority="148" stopIfTrue="1">
      <formula>$N30&gt;0.15</formula>
    </cfRule>
  </conditionalFormatting>
  <conditionalFormatting sqref="E30">
    <cfRule type="expression" dxfId="33387" priority="143">
      <formula>AND($N30&gt;0.08,$N30&lt;0.15)</formula>
    </cfRule>
    <cfRule type="expression" dxfId="33386" priority="144" stopIfTrue="1">
      <formula>$N30&gt;0.15</formula>
    </cfRule>
  </conditionalFormatting>
  <conditionalFormatting sqref="E30">
    <cfRule type="expression" dxfId="33385" priority="141">
      <formula>AND(#REF!&gt;0.08,#REF!&lt;0.15)</formula>
    </cfRule>
    <cfRule type="expression" dxfId="33384" priority="142" stopIfTrue="1">
      <formula>#REF!&gt;0.15</formula>
    </cfRule>
  </conditionalFormatting>
  <conditionalFormatting sqref="D30">
    <cfRule type="expression" dxfId="33383" priority="139">
      <formula>AND($N30&gt;0.08,$N30&lt;0.15)</formula>
    </cfRule>
    <cfRule type="expression" dxfId="33382" priority="140" stopIfTrue="1">
      <formula>$N30&gt;0.15</formula>
    </cfRule>
  </conditionalFormatting>
  <conditionalFormatting sqref="D30">
    <cfRule type="expression" dxfId="33381" priority="137">
      <formula>AND($N30&gt;0.08,$N30&lt;0.15)</formula>
    </cfRule>
    <cfRule type="expression" dxfId="33380" priority="138" stopIfTrue="1">
      <formula>$N30&gt;0.15</formula>
    </cfRule>
  </conditionalFormatting>
  <conditionalFormatting sqref="G30">
    <cfRule type="expression" dxfId="33379" priority="133">
      <formula>AND($N30&gt;0.08,$N30&lt;0.15)</formula>
    </cfRule>
    <cfRule type="expression" dxfId="33378" priority="134" stopIfTrue="1">
      <formula>$N30&gt;0.15</formula>
    </cfRule>
  </conditionalFormatting>
  <conditionalFormatting sqref="G30">
    <cfRule type="expression" dxfId="33377" priority="135">
      <formula>AND($N30&gt;0.08,$N30&lt;0.15)</formula>
    </cfRule>
    <cfRule type="expression" dxfId="33376" priority="136" stopIfTrue="1">
      <formula>$N30&gt;0.15</formula>
    </cfRule>
  </conditionalFormatting>
  <conditionalFormatting sqref="H30">
    <cfRule type="expression" dxfId="33375" priority="131">
      <formula>AND($N30&gt;0.08,$N30&lt;0.15)</formula>
    </cfRule>
    <cfRule type="expression" dxfId="33374" priority="132" stopIfTrue="1">
      <formula>$N30&gt;0.15</formula>
    </cfRule>
  </conditionalFormatting>
  <conditionalFormatting sqref="H30">
    <cfRule type="expression" dxfId="33373" priority="129">
      <formula>AND($N30&gt;0.08,$N30&lt;0.15)</formula>
    </cfRule>
    <cfRule type="expression" dxfId="33372" priority="130" stopIfTrue="1">
      <formula>$N30&gt;0.15</formula>
    </cfRule>
  </conditionalFormatting>
  <conditionalFormatting sqref="H30">
    <cfRule type="expression" dxfId="33371" priority="127">
      <formula>AND($N30&gt;0.08,$N30&lt;0.15)</formula>
    </cfRule>
    <cfRule type="expression" dxfId="33370" priority="128" stopIfTrue="1">
      <formula>$N30&gt;0.15</formula>
    </cfRule>
  </conditionalFormatting>
  <conditionalFormatting sqref="H30">
    <cfRule type="expression" dxfId="33369" priority="125">
      <formula>AND($N30&gt;0.08,$N30&lt;0.15)</formula>
    </cfRule>
    <cfRule type="expression" dxfId="33368" priority="126" stopIfTrue="1">
      <formula>$N30&gt;0.15</formula>
    </cfRule>
  </conditionalFormatting>
  <conditionalFormatting sqref="E31">
    <cfRule type="expression" dxfId="33367" priority="117">
      <formula>AND(#REF!&gt;0.08,#REF!&lt;0.15)</formula>
    </cfRule>
    <cfRule type="expression" dxfId="33366" priority="118" stopIfTrue="1">
      <formula>#REF!&gt;0.15</formula>
    </cfRule>
  </conditionalFormatting>
  <conditionalFormatting sqref="E31">
    <cfRule type="expression" dxfId="33365" priority="119">
      <formula>AND($N31&gt;0.08,$N31&lt;0.15)</formula>
    </cfRule>
    <cfRule type="expression" dxfId="33364" priority="120" stopIfTrue="1">
      <formula>$N31&gt;0.15</formula>
    </cfRule>
  </conditionalFormatting>
  <conditionalFormatting sqref="E31">
    <cfRule type="expression" dxfId="33363" priority="111">
      <formula>AND($N31&gt;0.08,$N31&lt;0.15)</formula>
    </cfRule>
    <cfRule type="expression" dxfId="33362" priority="112" stopIfTrue="1">
      <formula>$N31&gt;0.15</formula>
    </cfRule>
  </conditionalFormatting>
  <conditionalFormatting sqref="F31">
    <cfRule type="expression" dxfId="33361" priority="123">
      <formula>AND($N31&gt;0.08,$N31&lt;0.15)</formula>
    </cfRule>
    <cfRule type="expression" dxfId="33360" priority="124" stopIfTrue="1">
      <formula>$N31&gt;0.15</formula>
    </cfRule>
  </conditionalFormatting>
  <conditionalFormatting sqref="F31">
    <cfRule type="expression" dxfId="33359" priority="121">
      <formula>AND(#REF!&gt;0.08,#REF!&lt;0.15)</formula>
    </cfRule>
    <cfRule type="expression" dxfId="33358" priority="122" stopIfTrue="1">
      <formula>#REF!&gt;0.15</formula>
    </cfRule>
  </conditionalFormatting>
  <conditionalFormatting sqref="F31">
    <cfRule type="expression" dxfId="33357" priority="115">
      <formula>AND($N31&gt;0.08,$N31&lt;0.15)</formula>
    </cfRule>
    <cfRule type="expression" dxfId="33356" priority="116" stopIfTrue="1">
      <formula>$N31&gt;0.15</formula>
    </cfRule>
  </conditionalFormatting>
  <conditionalFormatting sqref="F31">
    <cfRule type="expression" dxfId="33355" priority="113">
      <formula>AND(#REF!&gt;0.08,#REF!&lt;0.15)</formula>
    </cfRule>
    <cfRule type="expression" dxfId="33354" priority="114" stopIfTrue="1">
      <formula>#REF!&gt;0.15</formula>
    </cfRule>
  </conditionalFormatting>
  <conditionalFormatting sqref="E31">
    <cfRule type="expression" dxfId="33353" priority="109">
      <formula>AND(#REF!&gt;0.08,#REF!&lt;0.15)</formula>
    </cfRule>
    <cfRule type="expression" dxfId="33352" priority="110" stopIfTrue="1">
      <formula>#REF!&gt;0.15</formula>
    </cfRule>
  </conditionalFormatting>
  <conditionalFormatting sqref="D31">
    <cfRule type="expression" dxfId="33351" priority="107">
      <formula>AND($N31&gt;0.08,$N31&lt;0.15)</formula>
    </cfRule>
    <cfRule type="expression" dxfId="33350" priority="108" stopIfTrue="1">
      <formula>$N31&gt;0.15</formula>
    </cfRule>
  </conditionalFormatting>
  <conditionalFormatting sqref="D31">
    <cfRule type="expression" dxfId="33349" priority="105">
      <formula>AND($N31&gt;0.08,$N31&lt;0.15)</formula>
    </cfRule>
    <cfRule type="expression" dxfId="33348" priority="106" stopIfTrue="1">
      <formula>$N31&gt;0.15</formula>
    </cfRule>
  </conditionalFormatting>
  <conditionalFormatting sqref="G31">
    <cfRule type="expression" dxfId="33347" priority="101">
      <formula>AND(#REF!&gt;0.08,#REF!&lt;0.15)</formula>
    </cfRule>
    <cfRule type="expression" dxfId="33346" priority="102" stopIfTrue="1">
      <formula>#REF!&gt;0.15</formula>
    </cfRule>
  </conditionalFormatting>
  <conditionalFormatting sqref="G31">
    <cfRule type="expression" dxfId="33345" priority="103">
      <formula>AND($N31&gt;0.08,$N31&lt;0.15)</formula>
    </cfRule>
    <cfRule type="expression" dxfId="33344" priority="104" stopIfTrue="1">
      <formula>$N31&gt;0.15</formula>
    </cfRule>
  </conditionalFormatting>
  <conditionalFormatting sqref="G31">
    <cfRule type="expression" dxfId="33343" priority="99">
      <formula>AND($N31&gt;0.08,$N31&lt;0.15)</formula>
    </cfRule>
    <cfRule type="expression" dxfId="33342" priority="100" stopIfTrue="1">
      <formula>$N31&gt;0.15</formula>
    </cfRule>
  </conditionalFormatting>
  <conditionalFormatting sqref="G31">
    <cfRule type="expression" dxfId="33341" priority="97">
      <formula>AND(#REF!&gt;0.08,#REF!&lt;0.15)</formula>
    </cfRule>
    <cfRule type="expression" dxfId="33340" priority="98" stopIfTrue="1">
      <formula>#REF!&gt;0.15</formula>
    </cfRule>
  </conditionalFormatting>
  <conditionalFormatting sqref="G31">
    <cfRule type="expression" dxfId="33339" priority="93">
      <formula>AND($N31&gt;0.08,$N31&lt;0.15)</formula>
    </cfRule>
    <cfRule type="expression" dxfId="33338" priority="94" stopIfTrue="1">
      <formula>$N31&gt;0.15</formula>
    </cfRule>
  </conditionalFormatting>
  <conditionalFormatting sqref="G31">
    <cfRule type="expression" dxfId="33337" priority="95">
      <formula>AND($N31&gt;0.08,$N31&lt;0.15)</formula>
    </cfRule>
    <cfRule type="expression" dxfId="33336" priority="96" stopIfTrue="1">
      <formula>$N31&gt;0.15</formula>
    </cfRule>
  </conditionalFormatting>
  <conditionalFormatting sqref="E31">
    <cfRule type="expression" dxfId="33335" priority="89">
      <formula>AND(#REF!&gt;0.08,#REF!&lt;0.15)</formula>
    </cfRule>
    <cfRule type="expression" dxfId="33334" priority="90" stopIfTrue="1">
      <formula>#REF!&gt;0.15</formula>
    </cfRule>
  </conditionalFormatting>
  <conditionalFormatting sqref="E31">
    <cfRule type="expression" dxfId="33333" priority="91">
      <formula>AND($N31&gt;0.08,$N31&lt;0.15)</formula>
    </cfRule>
    <cfRule type="expression" dxfId="33332" priority="92" stopIfTrue="1">
      <formula>$N31&gt;0.15</formula>
    </cfRule>
  </conditionalFormatting>
  <conditionalFormatting sqref="E31">
    <cfRule type="expression" dxfId="33331" priority="87">
      <formula>AND($N31&gt;0.08,$N31&lt;0.15)</formula>
    </cfRule>
    <cfRule type="expression" dxfId="33330" priority="88" stopIfTrue="1">
      <formula>$N31&gt;0.15</formula>
    </cfRule>
  </conditionalFormatting>
  <conditionalFormatting sqref="E31">
    <cfRule type="expression" dxfId="33329" priority="85">
      <formula>AND(#REF!&gt;0.08,#REF!&lt;0.15)</formula>
    </cfRule>
    <cfRule type="expression" dxfId="33328" priority="86" stopIfTrue="1">
      <formula>#REF!&gt;0.15</formula>
    </cfRule>
  </conditionalFormatting>
  <conditionalFormatting sqref="D31">
    <cfRule type="expression" dxfId="33327" priority="83">
      <formula>AND($N31&gt;0.08,$N31&lt;0.15)</formula>
    </cfRule>
    <cfRule type="expression" dxfId="33326" priority="84" stopIfTrue="1">
      <formula>$N31&gt;0.15</formula>
    </cfRule>
  </conditionalFormatting>
  <conditionalFormatting sqref="D31">
    <cfRule type="expression" dxfId="33325" priority="81">
      <formula>AND($N31&gt;0.08,$N31&lt;0.15)</formula>
    </cfRule>
    <cfRule type="expression" dxfId="33324" priority="82" stopIfTrue="1">
      <formula>$N31&gt;0.15</formula>
    </cfRule>
  </conditionalFormatting>
  <conditionalFormatting sqref="F31">
    <cfRule type="expression" dxfId="33323" priority="77">
      <formula>AND($N31&gt;0.08,$N31&lt;0.15)</formula>
    </cfRule>
    <cfRule type="expression" dxfId="33322" priority="78" stopIfTrue="1">
      <formula>$N31&gt;0.15</formula>
    </cfRule>
  </conditionalFormatting>
  <conditionalFormatting sqref="F31">
    <cfRule type="expression" dxfId="33321" priority="79">
      <formula>AND($N31&gt;0.08,$N31&lt;0.15)</formula>
    </cfRule>
    <cfRule type="expression" dxfId="33320" priority="80" stopIfTrue="1">
      <formula>$N31&gt;0.15</formula>
    </cfRule>
  </conditionalFormatting>
  <conditionalFormatting sqref="F31">
    <cfRule type="expression" dxfId="33319" priority="75">
      <formula>AND($N31&gt;0.08,$N31&lt;0.15)</formula>
    </cfRule>
    <cfRule type="expression" dxfId="33318" priority="76" stopIfTrue="1">
      <formula>$N31&gt;0.15</formula>
    </cfRule>
  </conditionalFormatting>
  <conditionalFormatting sqref="F31">
    <cfRule type="expression" dxfId="33317" priority="73">
      <formula>AND(#REF!&gt;0.08,#REF!&lt;0.15)</formula>
    </cfRule>
    <cfRule type="expression" dxfId="33316" priority="74" stopIfTrue="1">
      <formula>#REF!&gt;0.15</formula>
    </cfRule>
  </conditionalFormatting>
  <conditionalFormatting sqref="F31">
    <cfRule type="expression" dxfId="33315" priority="71">
      <formula>AND($N31&gt;0.08,$N31&lt;0.15)</formula>
    </cfRule>
    <cfRule type="expression" dxfId="33314" priority="72" stopIfTrue="1">
      <formula>$N31&gt;0.15</formula>
    </cfRule>
  </conditionalFormatting>
  <conditionalFormatting sqref="F31">
    <cfRule type="expression" dxfId="33313" priority="69">
      <formula>AND(#REF!&gt;0.08,#REF!&lt;0.15)</formula>
    </cfRule>
    <cfRule type="expression" dxfId="33312" priority="70" stopIfTrue="1">
      <formula>#REF!&gt;0.15</formula>
    </cfRule>
  </conditionalFormatting>
  <conditionalFormatting sqref="H31">
    <cfRule type="expression" dxfId="33311" priority="67">
      <formula>AND($N31&gt;0.08,$N31&lt;0.15)</formula>
    </cfRule>
    <cfRule type="expression" dxfId="33310" priority="68" stopIfTrue="1">
      <formula>$N31&gt;0.15</formula>
    </cfRule>
  </conditionalFormatting>
  <conditionalFormatting sqref="H31">
    <cfRule type="expression" dxfId="33309" priority="65">
      <formula>AND($N31&gt;0.08,$N31&lt;0.15)</formula>
    </cfRule>
    <cfRule type="expression" dxfId="33308" priority="66" stopIfTrue="1">
      <formula>$N31&gt;0.15</formula>
    </cfRule>
  </conditionalFormatting>
  <conditionalFormatting sqref="H31">
    <cfRule type="expression" dxfId="33307" priority="63">
      <formula>AND($N31&gt;0.08,$N31&lt;0.15)</formula>
    </cfRule>
    <cfRule type="expression" dxfId="33306" priority="64" stopIfTrue="1">
      <formula>$N31&gt;0.15</formula>
    </cfRule>
  </conditionalFormatting>
  <conditionalFormatting sqref="H31">
    <cfRule type="expression" dxfId="33305" priority="61">
      <formula>AND($N31&gt;0.08,$N31&lt;0.15)</formula>
    </cfRule>
    <cfRule type="expression" dxfId="33304" priority="62" stopIfTrue="1">
      <formula>$N31&gt;0.15</formula>
    </cfRule>
  </conditionalFormatting>
  <conditionalFormatting sqref="F32">
    <cfRule type="expression" dxfId="33303" priority="57">
      <formula>AND($N32&gt;0.08,$N32&lt;0.15)</formula>
    </cfRule>
    <cfRule type="expression" dxfId="33302" priority="58" stopIfTrue="1">
      <formula>$N32&gt;0.15</formula>
    </cfRule>
  </conditionalFormatting>
  <conditionalFormatting sqref="F32">
    <cfRule type="expression" dxfId="33301" priority="59">
      <formula>AND($N32&gt;0.08,$N32&lt;0.15)</formula>
    </cfRule>
    <cfRule type="expression" dxfId="33300" priority="60" stopIfTrue="1">
      <formula>$N32&gt;0.15</formula>
    </cfRule>
  </conditionalFormatting>
  <conditionalFormatting sqref="F32">
    <cfRule type="expression" dxfId="33299" priority="55">
      <formula>AND($N32&gt;0.08,$N32&lt;0.15)</formula>
    </cfRule>
    <cfRule type="expression" dxfId="33298" priority="56" stopIfTrue="1">
      <formula>$N32&gt;0.15</formula>
    </cfRule>
  </conditionalFormatting>
  <conditionalFormatting sqref="F32">
    <cfRule type="expression" dxfId="33297" priority="53">
      <formula>AND(#REF!&gt;0.08,#REF!&lt;0.15)</formula>
    </cfRule>
    <cfRule type="expression" dxfId="33296" priority="54" stopIfTrue="1">
      <formula>#REF!&gt;0.15</formula>
    </cfRule>
  </conditionalFormatting>
  <conditionalFormatting sqref="F32">
    <cfRule type="expression" dxfId="33295" priority="51">
      <formula>AND($N32&gt;0.08,$N32&lt;0.15)</formula>
    </cfRule>
    <cfRule type="expression" dxfId="33294" priority="52" stopIfTrue="1">
      <formula>$N32&gt;0.15</formula>
    </cfRule>
  </conditionalFormatting>
  <conditionalFormatting sqref="F32">
    <cfRule type="expression" dxfId="33293" priority="49">
      <formula>AND(#REF!&gt;0.08,#REF!&lt;0.15)</formula>
    </cfRule>
    <cfRule type="expression" dxfId="33292" priority="50" stopIfTrue="1">
      <formula>#REF!&gt;0.15</formula>
    </cfRule>
  </conditionalFormatting>
  <conditionalFormatting sqref="E32">
    <cfRule type="expression" dxfId="33291" priority="45">
      <formula>AND(#REF!&gt;0.08,#REF!&lt;0.15)</formula>
    </cfRule>
    <cfRule type="expression" dxfId="33290" priority="46" stopIfTrue="1">
      <formula>#REF!&gt;0.15</formula>
    </cfRule>
  </conditionalFormatting>
  <conditionalFormatting sqref="E32">
    <cfRule type="expression" dxfId="33289" priority="47">
      <formula>AND($N32&gt;0.08,$N32&lt;0.15)</formula>
    </cfRule>
    <cfRule type="expression" dxfId="33288" priority="48" stopIfTrue="1">
      <formula>$N32&gt;0.15</formula>
    </cfRule>
  </conditionalFormatting>
  <conditionalFormatting sqref="E32">
    <cfRule type="expression" dxfId="33287" priority="43">
      <formula>AND($N32&gt;0.08,$N32&lt;0.15)</formula>
    </cfRule>
    <cfRule type="expression" dxfId="33286" priority="44" stopIfTrue="1">
      <formula>$N32&gt;0.15</formula>
    </cfRule>
  </conditionalFormatting>
  <conditionalFormatting sqref="E32">
    <cfRule type="expression" dxfId="33285" priority="41">
      <formula>AND(#REF!&gt;0.08,#REF!&lt;0.15)</formula>
    </cfRule>
    <cfRule type="expression" dxfId="33284" priority="42" stopIfTrue="1">
      <formula>#REF!&gt;0.15</formula>
    </cfRule>
  </conditionalFormatting>
  <conditionalFormatting sqref="D32">
    <cfRule type="expression" dxfId="33283" priority="39">
      <formula>AND($N32&gt;0.08,$N32&lt;0.15)</formula>
    </cfRule>
    <cfRule type="expression" dxfId="33282" priority="40" stopIfTrue="1">
      <formula>$N32&gt;0.15</formula>
    </cfRule>
  </conditionalFormatting>
  <conditionalFormatting sqref="D32">
    <cfRule type="expression" dxfId="33281" priority="37">
      <formula>AND($N32&gt;0.08,$N32&lt;0.15)</formula>
    </cfRule>
    <cfRule type="expression" dxfId="33280" priority="38" stopIfTrue="1">
      <formula>$N32&gt;0.15</formula>
    </cfRule>
  </conditionalFormatting>
  <conditionalFormatting sqref="E32">
    <cfRule type="expression" dxfId="33279" priority="29">
      <formula>AND(#REF!&gt;0.08,#REF!&lt;0.15)</formula>
    </cfRule>
    <cfRule type="expression" dxfId="33278" priority="30" stopIfTrue="1">
      <formula>#REF!&gt;0.15</formula>
    </cfRule>
  </conditionalFormatting>
  <conditionalFormatting sqref="E32">
    <cfRule type="expression" dxfId="33277" priority="31">
      <formula>AND($N32&gt;0.08,$N32&lt;0.15)</formula>
    </cfRule>
    <cfRule type="expression" dxfId="33276" priority="32" stopIfTrue="1">
      <formula>$N32&gt;0.15</formula>
    </cfRule>
  </conditionalFormatting>
  <conditionalFormatting sqref="E32">
    <cfRule type="expression" dxfId="33275" priority="23">
      <formula>AND($N32&gt;0.08,$N32&lt;0.15)</formula>
    </cfRule>
    <cfRule type="expression" dxfId="33274" priority="24" stopIfTrue="1">
      <formula>$N32&gt;0.15</formula>
    </cfRule>
  </conditionalFormatting>
  <conditionalFormatting sqref="F32">
    <cfRule type="expression" dxfId="33273" priority="35">
      <formula>AND($N32&gt;0.08,$N32&lt;0.15)</formula>
    </cfRule>
    <cfRule type="expression" dxfId="33272" priority="36" stopIfTrue="1">
      <formula>$N32&gt;0.15</formula>
    </cfRule>
  </conditionalFormatting>
  <conditionalFormatting sqref="F32">
    <cfRule type="expression" dxfId="33271" priority="33">
      <formula>AND(#REF!&gt;0.08,#REF!&lt;0.15)</formula>
    </cfRule>
    <cfRule type="expression" dxfId="33270" priority="34" stopIfTrue="1">
      <formula>#REF!&gt;0.15</formula>
    </cfRule>
  </conditionalFormatting>
  <conditionalFormatting sqref="F32">
    <cfRule type="expression" dxfId="33269" priority="27">
      <formula>AND($N32&gt;0.08,$N32&lt;0.15)</formula>
    </cfRule>
    <cfRule type="expression" dxfId="33268" priority="28" stopIfTrue="1">
      <formula>$N32&gt;0.15</formula>
    </cfRule>
  </conditionalFormatting>
  <conditionalFormatting sqref="F32">
    <cfRule type="expression" dxfId="33267" priority="25">
      <formula>AND(#REF!&gt;0.08,#REF!&lt;0.15)</formula>
    </cfRule>
    <cfRule type="expression" dxfId="33266" priority="26" stopIfTrue="1">
      <formula>#REF!&gt;0.15</formula>
    </cfRule>
  </conditionalFormatting>
  <conditionalFormatting sqref="E32">
    <cfRule type="expression" dxfId="33265" priority="21">
      <formula>AND(#REF!&gt;0.08,#REF!&lt;0.15)</formula>
    </cfRule>
    <cfRule type="expression" dxfId="33264" priority="22" stopIfTrue="1">
      <formula>#REF!&gt;0.15</formula>
    </cfRule>
  </conditionalFormatting>
  <conditionalFormatting sqref="D32">
    <cfRule type="expression" dxfId="33263" priority="19">
      <formula>AND($N32&gt;0.08,$N32&lt;0.15)</formula>
    </cfRule>
    <cfRule type="expression" dxfId="33262" priority="20" stopIfTrue="1">
      <formula>$N32&gt;0.15</formula>
    </cfRule>
  </conditionalFormatting>
  <conditionalFormatting sqref="D32">
    <cfRule type="expression" dxfId="33261" priority="17">
      <formula>AND($N32&gt;0.08,$N32&lt;0.15)</formula>
    </cfRule>
    <cfRule type="expression" dxfId="33260" priority="18" stopIfTrue="1">
      <formula>$N32&gt;0.15</formula>
    </cfRule>
  </conditionalFormatting>
  <conditionalFormatting sqref="H32">
    <cfRule type="expression" dxfId="33259" priority="15">
      <formula>AND($N32&gt;0.08,$N32&lt;0.15)</formula>
    </cfRule>
    <cfRule type="expression" dxfId="33258" priority="16" stopIfTrue="1">
      <formula>$N32&gt;0.15</formula>
    </cfRule>
  </conditionalFormatting>
  <conditionalFormatting sqref="H32">
    <cfRule type="expression" dxfId="33257" priority="13">
      <formula>AND($N32&gt;0.08,$N32&lt;0.15)</formula>
    </cfRule>
    <cfRule type="expression" dxfId="33256" priority="14" stopIfTrue="1">
      <formula>$N32&gt;0.15</formula>
    </cfRule>
  </conditionalFormatting>
  <conditionalFormatting sqref="H32">
    <cfRule type="expression" dxfId="33255" priority="11">
      <formula>AND($N32&gt;0.08,$N32&lt;0.15)</formula>
    </cfRule>
    <cfRule type="expression" dxfId="33254" priority="12" stopIfTrue="1">
      <formula>$N32&gt;0.15</formula>
    </cfRule>
  </conditionalFormatting>
  <conditionalFormatting sqref="H32">
    <cfRule type="expression" dxfId="33253" priority="9">
      <formula>AND($N32&gt;0.08,$N32&lt;0.15)</formula>
    </cfRule>
    <cfRule type="expression" dxfId="33252" priority="10" stopIfTrue="1">
      <formula>$N32&gt;0.15</formula>
    </cfRule>
  </conditionalFormatting>
  <conditionalFormatting sqref="G32">
    <cfRule type="expression" dxfId="33251" priority="5">
      <formula>AND($N32&gt;0.08,$N32&lt;0.15)</formula>
    </cfRule>
    <cfRule type="expression" dxfId="33250" priority="6" stopIfTrue="1">
      <formula>$N32&gt;0.15</formula>
    </cfRule>
  </conditionalFormatting>
  <conditionalFormatting sqref="G32">
    <cfRule type="expression" dxfId="33249" priority="7">
      <formula>AND($N32&gt;0.08,$N32&lt;0.15)</formula>
    </cfRule>
    <cfRule type="expression" dxfId="33248" priority="8" stopIfTrue="1">
      <formula>$N32&gt;0.15</formula>
    </cfRule>
  </conditionalFormatting>
  <conditionalFormatting sqref="G32">
    <cfRule type="expression" dxfId="33247" priority="1">
      <formula>AND($N32&gt;0.08,$N32&lt;0.15)</formula>
    </cfRule>
    <cfRule type="expression" dxfId="33246" priority="2" stopIfTrue="1">
      <formula>$N32&gt;0.15</formula>
    </cfRule>
  </conditionalFormatting>
  <conditionalFormatting sqref="G32">
    <cfRule type="expression" dxfId="33245" priority="3">
      <formula>AND($N32&gt;0.08,$N32&lt;0.15)</formula>
    </cfRule>
    <cfRule type="expression" dxfId="33244" priority="4" stopIfTrue="1">
      <formula>$N32&gt;0.15</formula>
    </cfRule>
  </conditionalFormatting>
  <dataValidations count="5"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3" sqref="D13:H1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10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10</v>
      </c>
      <c r="D7" s="59" t="s">
        <v>971</v>
      </c>
      <c r="E7" s="48" t="s">
        <v>892</v>
      </c>
      <c r="F7" s="48" t="s">
        <v>1031</v>
      </c>
      <c r="G7" s="48" t="s">
        <v>1037</v>
      </c>
      <c r="H7" s="49" t="s">
        <v>949</v>
      </c>
      <c r="I7" s="50"/>
      <c r="J7" s="51">
        <f t="shared" ref="J7:J41" si="0">L7+M7</f>
        <v>1042</v>
      </c>
      <c r="K7" s="52"/>
      <c r="L7" s="50">
        <v>1040</v>
      </c>
      <c r="M7" s="51">
        <f t="shared" ref="M7:M41" si="1">SUBTOTAL(9,O7:W7)</f>
        <v>2</v>
      </c>
      <c r="N7" s="53">
        <f t="shared" ref="N7:N41" si="2">IF(L7="",0,M7/J7)</f>
        <v>1.9193857965451055E-3</v>
      </c>
      <c r="O7" s="55"/>
      <c r="P7" s="55"/>
      <c r="Q7" s="55"/>
      <c r="R7" s="55"/>
      <c r="S7" s="55">
        <v>2</v>
      </c>
      <c r="T7" s="55"/>
      <c r="U7" s="55"/>
      <c r="V7" s="55"/>
      <c r="W7" s="55"/>
      <c r="X7" s="49">
        <v>20180710</v>
      </c>
      <c r="Y7" s="49">
        <v>8</v>
      </c>
      <c r="Z7" s="49" t="s">
        <v>34</v>
      </c>
      <c r="AA7" s="49" t="str">
        <f t="shared" ref="AA7:AA41" si="3">IF(Z7="A","하선동","박춘걸")</f>
        <v>하선동</v>
      </c>
      <c r="AB7" s="56" t="s">
        <v>961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10</v>
      </c>
      <c r="D8" s="59" t="s">
        <v>1033</v>
      </c>
      <c r="E8" s="48" t="s">
        <v>1034</v>
      </c>
      <c r="F8" s="48" t="s">
        <v>1032</v>
      </c>
      <c r="G8" s="48" t="s">
        <v>1035</v>
      </c>
      <c r="H8" s="59" t="s">
        <v>1036</v>
      </c>
      <c r="I8" s="50"/>
      <c r="J8" s="51">
        <f t="shared" si="0"/>
        <v>7040</v>
      </c>
      <c r="K8" s="52"/>
      <c r="L8" s="50">
        <v>7000</v>
      </c>
      <c r="M8" s="51">
        <f t="shared" si="1"/>
        <v>40</v>
      </c>
      <c r="N8" s="53">
        <f t="shared" si="2"/>
        <v>5.681818181818182E-3</v>
      </c>
      <c r="O8" s="55">
        <v>20</v>
      </c>
      <c r="P8" s="55"/>
      <c r="Q8" s="55"/>
      <c r="R8" s="55"/>
      <c r="S8" s="55"/>
      <c r="T8" s="55"/>
      <c r="U8" s="55">
        <v>20</v>
      </c>
      <c r="V8" s="55"/>
      <c r="W8" s="55"/>
      <c r="X8" s="49">
        <v>20180710</v>
      </c>
      <c r="Y8" s="49">
        <v>6</v>
      </c>
      <c r="Z8" s="49" t="s">
        <v>34</v>
      </c>
      <c r="AA8" s="49" t="str">
        <f t="shared" si="3"/>
        <v>하선동</v>
      </c>
      <c r="AB8" s="56" t="s">
        <v>961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10</v>
      </c>
      <c r="D9" s="59" t="s">
        <v>905</v>
      </c>
      <c r="E9" s="48" t="s">
        <v>892</v>
      </c>
      <c r="F9" s="48" t="s">
        <v>1023</v>
      </c>
      <c r="G9" s="48" t="s">
        <v>952</v>
      </c>
      <c r="H9" s="49" t="s">
        <v>949</v>
      </c>
      <c r="I9" s="50"/>
      <c r="J9" s="51">
        <f t="shared" si="0"/>
        <v>1210</v>
      </c>
      <c r="K9" s="52"/>
      <c r="L9" s="50">
        <v>1200</v>
      </c>
      <c r="M9" s="51">
        <f t="shared" si="1"/>
        <v>10</v>
      </c>
      <c r="N9" s="53">
        <f t="shared" si="2"/>
        <v>8.2644628099173556E-3</v>
      </c>
      <c r="O9" s="55"/>
      <c r="P9" s="55"/>
      <c r="Q9" s="55"/>
      <c r="R9" s="55"/>
      <c r="S9" s="55">
        <v>10</v>
      </c>
      <c r="T9" s="55"/>
      <c r="U9" s="55"/>
      <c r="V9" s="55"/>
      <c r="W9" s="55"/>
      <c r="X9" s="49">
        <v>20180710</v>
      </c>
      <c r="Y9" s="49">
        <v>7</v>
      </c>
      <c r="Z9" s="49" t="s">
        <v>34</v>
      </c>
      <c r="AA9" s="49" t="str">
        <f t="shared" si="3"/>
        <v>하선동</v>
      </c>
      <c r="AB9" s="56" t="s">
        <v>961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10</v>
      </c>
      <c r="D10" s="59" t="s">
        <v>905</v>
      </c>
      <c r="E10" s="48" t="s">
        <v>884</v>
      </c>
      <c r="F10" s="48" t="s">
        <v>1018</v>
      </c>
      <c r="G10" s="48" t="s">
        <v>957</v>
      </c>
      <c r="H10" s="49" t="s">
        <v>949</v>
      </c>
      <c r="I10" s="50"/>
      <c r="J10" s="51">
        <f t="shared" si="0"/>
        <v>1228</v>
      </c>
      <c r="K10" s="52"/>
      <c r="L10" s="50">
        <v>1200</v>
      </c>
      <c r="M10" s="51">
        <f t="shared" si="1"/>
        <v>28</v>
      </c>
      <c r="N10" s="53">
        <f t="shared" si="2"/>
        <v>2.2801302931596091E-2</v>
      </c>
      <c r="O10" s="55"/>
      <c r="P10" s="55"/>
      <c r="Q10" s="55"/>
      <c r="R10" s="55">
        <v>28</v>
      </c>
      <c r="S10" s="55"/>
      <c r="T10" s="55"/>
      <c r="U10" s="55"/>
      <c r="V10" s="55"/>
      <c r="W10" s="55"/>
      <c r="X10" s="49">
        <v>20180710</v>
      </c>
      <c r="Y10" s="49">
        <v>14</v>
      </c>
      <c r="Z10" s="49" t="s">
        <v>34</v>
      </c>
      <c r="AA10" s="49" t="str">
        <f t="shared" si="3"/>
        <v>하선동</v>
      </c>
      <c r="AB10" s="56" t="s">
        <v>961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7</v>
      </c>
      <c r="C11" s="49">
        <v>10</v>
      </c>
      <c r="D11" s="59" t="s">
        <v>905</v>
      </c>
      <c r="E11" s="48" t="s">
        <v>885</v>
      </c>
      <c r="F11" s="48" t="s">
        <v>1003</v>
      </c>
      <c r="G11" s="48" t="s">
        <v>956</v>
      </c>
      <c r="H11" s="49" t="s">
        <v>949</v>
      </c>
      <c r="I11" s="50"/>
      <c r="J11" s="51">
        <f t="shared" si="0"/>
        <v>1010</v>
      </c>
      <c r="K11" s="52"/>
      <c r="L11" s="50">
        <v>1000</v>
      </c>
      <c r="M11" s="51">
        <f t="shared" si="1"/>
        <v>10</v>
      </c>
      <c r="N11" s="53">
        <f t="shared" si="2"/>
        <v>9.9009900990099011E-3</v>
      </c>
      <c r="O11" s="55">
        <v>5</v>
      </c>
      <c r="P11" s="55"/>
      <c r="Q11" s="55"/>
      <c r="R11" s="55"/>
      <c r="S11" s="55">
        <v>5</v>
      </c>
      <c r="T11" s="55"/>
      <c r="U11" s="55"/>
      <c r="V11" s="55"/>
      <c r="W11" s="55"/>
      <c r="X11" s="49">
        <v>20180710</v>
      </c>
      <c r="Y11" s="49">
        <v>13</v>
      </c>
      <c r="Z11" s="49" t="s">
        <v>34</v>
      </c>
      <c r="AA11" s="49" t="str">
        <f t="shared" si="3"/>
        <v>하선동</v>
      </c>
      <c r="AB11" s="56" t="s">
        <v>961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10</v>
      </c>
      <c r="D12" s="59" t="s">
        <v>975</v>
      </c>
      <c r="E12" s="48" t="s">
        <v>977</v>
      </c>
      <c r="F12" s="48" t="s">
        <v>1038</v>
      </c>
      <c r="G12" s="48" t="s">
        <v>974</v>
      </c>
      <c r="H12" s="49" t="s">
        <v>962</v>
      </c>
      <c r="I12" s="50"/>
      <c r="J12" s="51">
        <f t="shared" si="0"/>
        <v>4039</v>
      </c>
      <c r="K12" s="52"/>
      <c r="L12" s="50">
        <v>4000</v>
      </c>
      <c r="M12" s="51">
        <f t="shared" si="1"/>
        <v>39</v>
      </c>
      <c r="N12" s="53">
        <f t="shared" si="2"/>
        <v>9.6558554097548894E-3</v>
      </c>
      <c r="O12" s="55"/>
      <c r="P12" s="55"/>
      <c r="Q12" s="55"/>
      <c r="R12" s="55"/>
      <c r="S12" s="55"/>
      <c r="T12" s="55"/>
      <c r="U12" s="55"/>
      <c r="V12" s="55"/>
      <c r="W12" s="55">
        <v>39</v>
      </c>
      <c r="X12" s="49">
        <v>20180614</v>
      </c>
      <c r="Y12" s="49">
        <v>10</v>
      </c>
      <c r="Z12" s="49" t="s">
        <v>34</v>
      </c>
      <c r="AA12" s="49" t="str">
        <f t="shared" si="3"/>
        <v>하선동</v>
      </c>
      <c r="AB12" s="56" t="s">
        <v>964</v>
      </c>
      <c r="AC12" s="58" t="s">
        <v>1039</v>
      </c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10</v>
      </c>
      <c r="D13" s="59" t="s">
        <v>1006</v>
      </c>
      <c r="E13" s="48" t="s">
        <v>1005</v>
      </c>
      <c r="F13" s="48" t="s">
        <v>1009</v>
      </c>
      <c r="G13" s="48" t="s">
        <v>957</v>
      </c>
      <c r="H13" s="49" t="s">
        <v>949</v>
      </c>
      <c r="I13" s="50"/>
      <c r="J13" s="51">
        <f t="shared" si="0"/>
        <v>872</v>
      </c>
      <c r="K13" s="52"/>
      <c r="L13" s="50">
        <v>800</v>
      </c>
      <c r="M13" s="51">
        <f t="shared" si="1"/>
        <v>72</v>
      </c>
      <c r="N13" s="53">
        <f t="shared" si="2"/>
        <v>8.2568807339449546E-2</v>
      </c>
      <c r="O13" s="55">
        <v>51</v>
      </c>
      <c r="P13" s="55">
        <v>21</v>
      </c>
      <c r="Q13" s="55"/>
      <c r="R13" s="55"/>
      <c r="S13" s="55"/>
      <c r="T13" s="55"/>
      <c r="U13" s="55"/>
      <c r="V13" s="55"/>
      <c r="W13" s="55"/>
      <c r="X13" s="49">
        <v>20180705</v>
      </c>
      <c r="Y13" s="49">
        <v>3</v>
      </c>
      <c r="Z13" s="49" t="s">
        <v>34</v>
      </c>
      <c r="AA13" s="49" t="str">
        <f t="shared" si="3"/>
        <v>하선동</v>
      </c>
      <c r="AB13" s="56" t="s">
        <v>966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10</v>
      </c>
      <c r="D14" s="59" t="s">
        <v>975</v>
      </c>
      <c r="E14" s="48" t="s">
        <v>977</v>
      </c>
      <c r="F14" s="48" t="s">
        <v>1038</v>
      </c>
      <c r="G14" s="48" t="s">
        <v>974</v>
      </c>
      <c r="H14" s="49" t="s">
        <v>962</v>
      </c>
      <c r="I14" s="50"/>
      <c r="J14" s="51">
        <f t="shared" si="0"/>
        <v>4012</v>
      </c>
      <c r="K14" s="52"/>
      <c r="L14" s="50">
        <v>4000</v>
      </c>
      <c r="M14" s="51">
        <f t="shared" si="1"/>
        <v>12</v>
      </c>
      <c r="N14" s="53">
        <f t="shared" si="2"/>
        <v>2.9910269192422734E-3</v>
      </c>
      <c r="O14" s="55"/>
      <c r="P14" s="55"/>
      <c r="Q14" s="55"/>
      <c r="R14" s="55"/>
      <c r="S14" s="55"/>
      <c r="T14" s="55"/>
      <c r="U14" s="55"/>
      <c r="V14" s="55"/>
      <c r="W14" s="55">
        <v>12</v>
      </c>
      <c r="X14" s="49">
        <v>20180614</v>
      </c>
      <c r="Y14" s="49">
        <v>10</v>
      </c>
      <c r="Z14" s="49" t="s">
        <v>34</v>
      </c>
      <c r="AA14" s="49" t="str">
        <f t="shared" si="3"/>
        <v>하선동</v>
      </c>
      <c r="AB14" s="56" t="s">
        <v>966</v>
      </c>
      <c r="AC14" s="58" t="s">
        <v>1039</v>
      </c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10</v>
      </c>
      <c r="D15" s="59" t="s">
        <v>971</v>
      </c>
      <c r="E15" s="48" t="s">
        <v>884</v>
      </c>
      <c r="F15" s="48" t="s">
        <v>1040</v>
      </c>
      <c r="G15" s="48" t="s">
        <v>972</v>
      </c>
      <c r="H15" s="49" t="s">
        <v>949</v>
      </c>
      <c r="I15" s="50"/>
      <c r="J15" s="51">
        <f t="shared" si="0"/>
        <v>1098</v>
      </c>
      <c r="K15" s="52"/>
      <c r="L15" s="50">
        <v>1000</v>
      </c>
      <c r="M15" s="51">
        <f t="shared" si="1"/>
        <v>98</v>
      </c>
      <c r="N15" s="53">
        <f t="shared" si="2"/>
        <v>8.9253187613843349E-2</v>
      </c>
      <c r="O15" s="55">
        <v>95</v>
      </c>
      <c r="P15" s="55"/>
      <c r="Q15" s="55"/>
      <c r="R15" s="55">
        <v>3</v>
      </c>
      <c r="S15" s="55"/>
      <c r="T15" s="55"/>
      <c r="U15" s="55"/>
      <c r="V15" s="55"/>
      <c r="W15" s="55"/>
      <c r="X15" s="49">
        <v>20180710</v>
      </c>
      <c r="Y15" s="49">
        <v>8</v>
      </c>
      <c r="Z15" s="49" t="s">
        <v>1045</v>
      </c>
      <c r="AA15" s="49" t="str">
        <f t="shared" si="3"/>
        <v>하선동</v>
      </c>
      <c r="AB15" s="56" t="s">
        <v>1047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10</v>
      </c>
      <c r="D16" s="59" t="s">
        <v>905</v>
      </c>
      <c r="E16" s="48" t="s">
        <v>885</v>
      </c>
      <c r="F16" s="48" t="s">
        <v>1003</v>
      </c>
      <c r="G16" s="48" t="s">
        <v>956</v>
      </c>
      <c r="H16" s="49" t="s">
        <v>949</v>
      </c>
      <c r="I16" s="50"/>
      <c r="J16" s="51">
        <f t="shared" si="0"/>
        <v>3059</v>
      </c>
      <c r="K16" s="52"/>
      <c r="L16" s="50">
        <v>2990</v>
      </c>
      <c r="M16" s="51">
        <f t="shared" si="1"/>
        <v>69</v>
      </c>
      <c r="N16" s="53">
        <f t="shared" si="2"/>
        <v>2.2556390977443608E-2</v>
      </c>
      <c r="O16" s="55">
        <v>69</v>
      </c>
      <c r="P16" s="55"/>
      <c r="Q16" s="55"/>
      <c r="R16" s="55"/>
      <c r="S16" s="55"/>
      <c r="T16" s="55"/>
      <c r="U16" s="55"/>
      <c r="V16" s="55"/>
      <c r="W16" s="55"/>
      <c r="X16" s="49">
        <v>20180710</v>
      </c>
      <c r="Y16" s="49">
        <v>13</v>
      </c>
      <c r="Z16" s="49" t="s">
        <v>1046</v>
      </c>
      <c r="AA16" s="49" t="str">
        <f t="shared" si="3"/>
        <v>박춘걸</v>
      </c>
      <c r="AB16" s="56" t="s">
        <v>1047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10</v>
      </c>
      <c r="D17" s="59" t="s">
        <v>905</v>
      </c>
      <c r="E17" s="48" t="s">
        <v>1042</v>
      </c>
      <c r="F17" s="48" t="s">
        <v>1041</v>
      </c>
      <c r="G17" s="48" t="s">
        <v>972</v>
      </c>
      <c r="H17" s="49" t="s">
        <v>949</v>
      </c>
      <c r="I17" s="50"/>
      <c r="J17" s="51">
        <f t="shared" si="0"/>
        <v>384</v>
      </c>
      <c r="K17" s="52"/>
      <c r="L17" s="50">
        <v>350</v>
      </c>
      <c r="M17" s="51">
        <f t="shared" si="1"/>
        <v>34</v>
      </c>
      <c r="N17" s="53">
        <f t="shared" si="2"/>
        <v>8.8541666666666671E-2</v>
      </c>
      <c r="O17" s="55">
        <v>30</v>
      </c>
      <c r="P17" s="55">
        <v>4</v>
      </c>
      <c r="Q17" s="55"/>
      <c r="R17" s="55"/>
      <c r="S17" s="55"/>
      <c r="T17" s="55"/>
      <c r="U17" s="55"/>
      <c r="V17" s="55"/>
      <c r="W17" s="55"/>
      <c r="X17" s="49">
        <v>20180710</v>
      </c>
      <c r="Y17" s="49">
        <v>4</v>
      </c>
      <c r="Z17" s="49" t="s">
        <v>1045</v>
      </c>
      <c r="AA17" s="49" t="str">
        <f t="shared" si="3"/>
        <v>하선동</v>
      </c>
      <c r="AB17" s="56" t="s">
        <v>1047</v>
      </c>
      <c r="AC17" s="63" t="s">
        <v>1048</v>
      </c>
      <c r="AD17" s="41"/>
    </row>
    <row r="18" spans="1:30" s="42" customFormat="1" ht="19.5" customHeight="1">
      <c r="A18" s="49">
        <v>12</v>
      </c>
      <c r="B18" s="49">
        <v>7</v>
      </c>
      <c r="C18" s="49">
        <v>10</v>
      </c>
      <c r="D18" s="59" t="s">
        <v>905</v>
      </c>
      <c r="E18" s="48" t="s">
        <v>1044</v>
      </c>
      <c r="F18" s="48" t="s">
        <v>1043</v>
      </c>
      <c r="G18" s="48">
        <v>7301</v>
      </c>
      <c r="H18" s="49" t="s">
        <v>949</v>
      </c>
      <c r="I18" s="50"/>
      <c r="J18" s="51">
        <f t="shared" si="0"/>
        <v>3080</v>
      </c>
      <c r="K18" s="52"/>
      <c r="L18" s="50">
        <v>3080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20180710</v>
      </c>
      <c r="Y18" s="49">
        <v>3</v>
      </c>
      <c r="Z18" s="49" t="s">
        <v>1046</v>
      </c>
      <c r="AA18" s="49" t="str">
        <f t="shared" si="3"/>
        <v>박춘걸</v>
      </c>
      <c r="AB18" s="56" t="s">
        <v>1047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10</v>
      </c>
      <c r="D19" s="59" t="s">
        <v>1033</v>
      </c>
      <c r="E19" s="48" t="s">
        <v>1034</v>
      </c>
      <c r="F19" s="48" t="s">
        <v>1032</v>
      </c>
      <c r="G19" s="48" t="s">
        <v>1035</v>
      </c>
      <c r="H19" s="59" t="s">
        <v>1036</v>
      </c>
      <c r="I19" s="50"/>
      <c r="J19" s="51">
        <f t="shared" si="0"/>
        <v>6160</v>
      </c>
      <c r="K19" s="52"/>
      <c r="L19" s="50">
        <v>5430</v>
      </c>
      <c r="M19" s="51">
        <f t="shared" si="1"/>
        <v>730</v>
      </c>
      <c r="N19" s="53">
        <f t="shared" si="2"/>
        <v>0.1185064935064935</v>
      </c>
      <c r="O19" s="55">
        <v>80</v>
      </c>
      <c r="P19" s="55"/>
      <c r="Q19" s="55"/>
      <c r="R19" s="55"/>
      <c r="S19" s="55">
        <v>50</v>
      </c>
      <c r="T19" s="55"/>
      <c r="U19" s="55">
        <v>600</v>
      </c>
      <c r="V19" s="55"/>
      <c r="W19" s="55"/>
      <c r="X19" s="49">
        <v>20108710</v>
      </c>
      <c r="Y19" s="49">
        <v>6</v>
      </c>
      <c r="Z19" s="49" t="s">
        <v>1046</v>
      </c>
      <c r="AA19" s="49" t="str">
        <f t="shared" si="3"/>
        <v>박춘걸</v>
      </c>
      <c r="AB19" s="56" t="s">
        <v>1047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10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10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10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10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10</v>
      </c>
      <c r="D24" s="59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10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10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10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10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10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10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10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10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10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10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10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10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10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10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10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10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10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34234</v>
      </c>
      <c r="K42" s="109">
        <f>SUM(K7:K41)</f>
        <v>0</v>
      </c>
      <c r="L42" s="110">
        <f>SUM(L7:L41)</f>
        <v>33090</v>
      </c>
      <c r="M42" s="111">
        <f>SUM(M7:M41)</f>
        <v>1144</v>
      </c>
      <c r="N42" s="112">
        <f>M42/J42</f>
        <v>3.3417070748378803E-2</v>
      </c>
      <c r="O42" s="74">
        <f t="shared" ref="O42:W42" si="5">SUM( O7:O41)</f>
        <v>350</v>
      </c>
      <c r="P42" s="74">
        <f t="shared" si="5"/>
        <v>25</v>
      </c>
      <c r="Q42" s="74">
        <f t="shared" si="5"/>
        <v>0</v>
      </c>
      <c r="R42" s="74">
        <f t="shared" si="5"/>
        <v>31</v>
      </c>
      <c r="S42" s="74">
        <f t="shared" si="5"/>
        <v>67</v>
      </c>
      <c r="T42" s="74">
        <f t="shared" si="5"/>
        <v>0</v>
      </c>
      <c r="U42" s="74">
        <f t="shared" si="5"/>
        <v>620</v>
      </c>
      <c r="V42" s="74">
        <f t="shared" si="5"/>
        <v>0</v>
      </c>
      <c r="W42" s="46">
        <f t="shared" si="5"/>
        <v>51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5">
        <f>IFERROR(O42/$M42,"")</f>
        <v>0.30594405594405594</v>
      </c>
      <c r="P43" s="75">
        <f t="shared" ref="P43:W43" si="6">IFERROR(P42/$M42,"")</f>
        <v>2.1853146853146852E-2</v>
      </c>
      <c r="Q43" s="75">
        <f t="shared" si="6"/>
        <v>0</v>
      </c>
      <c r="R43" s="75">
        <f t="shared" si="6"/>
        <v>2.7097902097902096E-2</v>
      </c>
      <c r="S43" s="75">
        <f t="shared" si="6"/>
        <v>5.8566433566433568E-2</v>
      </c>
      <c r="T43" s="75">
        <f t="shared" si="6"/>
        <v>0</v>
      </c>
      <c r="U43" s="75">
        <f t="shared" si="6"/>
        <v>0.54195804195804198</v>
      </c>
      <c r="V43" s="75">
        <f t="shared" si="6"/>
        <v>0</v>
      </c>
      <c r="W43" s="47">
        <f t="shared" si="6"/>
        <v>4.4580419580419584E-2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Y17:Z19 Y28:Z29 X20:Z27 Y12:Z15 I22:M22 I16:I21 K12:L21 AA12:AA26 A7:A41 AA27:AB41">
    <cfRule type="expression" dxfId="33243" priority="2165">
      <formula>AND($N7&gt;0.08,$N7&lt;0.15)</formula>
    </cfRule>
    <cfRule type="expression" dxfId="33242" priority="2166" stopIfTrue="1">
      <formula>$N7&gt;0.15</formula>
    </cfRule>
  </conditionalFormatting>
  <conditionalFormatting sqref="X12:X19 Y12:Z13 AA12:AA41 AB27:AB38">
    <cfRule type="expression" dxfId="33241" priority="2163">
      <formula>AND($N12&gt;0.08,$N12&lt;0.15)</formula>
    </cfRule>
    <cfRule type="expression" dxfId="33240" priority="2164" stopIfTrue="1">
      <formula>$N12&gt;0.15</formula>
    </cfRule>
  </conditionalFormatting>
  <conditionalFormatting sqref="I40:W40 Y40:Z40">
    <cfRule type="expression" dxfId="33239" priority="2149">
      <formula>AND($N40&gt;0.08,$N40&lt;0.15)</formula>
    </cfRule>
    <cfRule type="expression" dxfId="33238" priority="2150" stopIfTrue="1">
      <formula>$N40&gt;0.15</formula>
    </cfRule>
  </conditionalFormatting>
  <conditionalFormatting sqref="J31:W31 Y31:Z31">
    <cfRule type="expression" dxfId="33237" priority="2155">
      <formula>AND($N31&gt;0.08,$N31&lt;0.15)</formula>
    </cfRule>
    <cfRule type="expression" dxfId="33236" priority="2156" stopIfTrue="1">
      <formula>$N31&gt;0.15</formula>
    </cfRule>
  </conditionalFormatting>
  <conditionalFormatting sqref="I12">
    <cfRule type="expression" dxfId="33235" priority="2161">
      <formula>AND($N12&gt;0.08,$N12&lt;0.15)</formula>
    </cfRule>
    <cfRule type="expression" dxfId="33234" priority="2162" stopIfTrue="1">
      <formula>$N12&gt;0.15</formula>
    </cfRule>
  </conditionalFormatting>
  <conditionalFormatting sqref="I13">
    <cfRule type="expression" dxfId="33233" priority="2159">
      <formula>AND($N13&gt;0.08,$N13&lt;0.15)</formula>
    </cfRule>
    <cfRule type="expression" dxfId="33232" priority="2160" stopIfTrue="1">
      <formula>$N13&gt;0.15</formula>
    </cfRule>
  </conditionalFormatting>
  <conditionalFormatting sqref="I32:W32 Y32:Z32 Y33:Y37">
    <cfRule type="expression" dxfId="33231" priority="2153">
      <formula>AND($N32&gt;0.08,$N32&lt;0.15)</formula>
    </cfRule>
    <cfRule type="expression" dxfId="33230" priority="2154" stopIfTrue="1">
      <formula>$N32&gt;0.15</formula>
    </cfRule>
  </conditionalFormatting>
  <conditionalFormatting sqref="J30:W30 Y30:Z30">
    <cfRule type="expression" dxfId="33229" priority="2157">
      <formula>AND($N30&gt;0.08,$N30&lt;0.15)</formula>
    </cfRule>
    <cfRule type="expression" dxfId="33228" priority="2158" stopIfTrue="1">
      <formula>$N30&gt;0.15</formula>
    </cfRule>
  </conditionalFormatting>
  <conditionalFormatting sqref="Y38:Z39 I33:W39 Z33:Z37">
    <cfRule type="expression" dxfId="33227" priority="2151">
      <formula>AND($N33&gt;0.08,$N33&lt;0.15)</formula>
    </cfRule>
    <cfRule type="expression" dxfId="33226" priority="2152" stopIfTrue="1">
      <formula>$N33&gt;0.15</formula>
    </cfRule>
  </conditionalFormatting>
  <conditionalFormatting sqref="I41:W41 Y41:Z41">
    <cfRule type="expression" dxfId="33225" priority="2147">
      <formula>AND($N41&gt;0.08,$N41&lt;0.15)</formula>
    </cfRule>
    <cfRule type="expression" dxfId="33224" priority="2148" stopIfTrue="1">
      <formula>$N41&gt;0.15</formula>
    </cfRule>
  </conditionalFormatting>
  <conditionalFormatting sqref="I30">
    <cfRule type="expression" dxfId="33223" priority="2145">
      <formula>AND($N30&gt;0.08,$N30&lt;0.15)</formula>
    </cfRule>
    <cfRule type="expression" dxfId="33222" priority="2146" stopIfTrue="1">
      <formula>$N30&gt;0.15</formula>
    </cfRule>
  </conditionalFormatting>
  <conditionalFormatting sqref="I31">
    <cfRule type="expression" dxfId="33221" priority="2143">
      <formula>AND($N31&gt;0.08,$N31&lt;0.15)</formula>
    </cfRule>
    <cfRule type="expression" dxfId="33220" priority="2144" stopIfTrue="1">
      <formula>$N31&gt;0.15</formula>
    </cfRule>
  </conditionalFormatting>
  <conditionalFormatting sqref="I14">
    <cfRule type="expression" dxfId="33219" priority="2141">
      <formula>AND($N14&gt;0.08,$N14&lt;0.15)</formula>
    </cfRule>
    <cfRule type="expression" dxfId="33218" priority="2142" stopIfTrue="1">
      <formula>$N14&gt;0.15</formula>
    </cfRule>
  </conditionalFormatting>
  <conditionalFormatting sqref="X22:X23">
    <cfRule type="expression" dxfId="33217" priority="2135">
      <formula>AND($N22&gt;0.08,$N22&lt;0.15)</formula>
    </cfRule>
    <cfRule type="expression" dxfId="33216" priority="2136" stopIfTrue="1">
      <formula>$N22&gt;0.15</formula>
    </cfRule>
  </conditionalFormatting>
  <conditionalFormatting sqref="X20:X21">
    <cfRule type="expression" dxfId="33215" priority="2139">
      <formula>AND($N20&gt;0.08,$N20&lt;0.15)</formula>
    </cfRule>
    <cfRule type="expression" dxfId="33214" priority="2140" stopIfTrue="1">
      <formula>$N20&gt;0.15</formula>
    </cfRule>
  </conditionalFormatting>
  <conditionalFormatting sqref="X21">
    <cfRule type="expression" dxfId="33213" priority="2137">
      <formula>AND($N21&gt;0.08,$N21&lt;0.15)</formula>
    </cfRule>
    <cfRule type="expression" dxfId="33212" priority="2138" stopIfTrue="1">
      <formula>$N21&gt;0.15</formula>
    </cfRule>
  </conditionalFormatting>
  <conditionalFormatting sqref="X23:X31">
    <cfRule type="expression" dxfId="33211" priority="2133">
      <formula>AND($N23&gt;0.08,$N23&lt;0.15)</formula>
    </cfRule>
    <cfRule type="expression" dxfId="33210" priority="2134" stopIfTrue="1">
      <formula>$N23&gt;0.15</formula>
    </cfRule>
  </conditionalFormatting>
  <conditionalFormatting sqref="J24:W24 Y24:Z24">
    <cfRule type="expression" dxfId="33209" priority="2131">
      <formula>AND($N24&gt;0.08,$N24&lt;0.15)</formula>
    </cfRule>
    <cfRule type="expression" dxfId="33208" priority="2132" stopIfTrue="1">
      <formula>$N24&gt;0.15</formula>
    </cfRule>
  </conditionalFormatting>
  <conditionalFormatting sqref="I24">
    <cfRule type="expression" dxfId="33207" priority="2129">
      <formula>AND($N24&gt;0.08,$N24&lt;0.15)</formula>
    </cfRule>
    <cfRule type="expression" dxfId="33206" priority="2130" stopIfTrue="1">
      <formula>$N24&gt;0.15</formula>
    </cfRule>
  </conditionalFormatting>
  <conditionalFormatting sqref="X13:X19">
    <cfRule type="expression" dxfId="33205" priority="2127">
      <formula>AND($N13&gt;0.08,$N13&lt;0.15)</formula>
    </cfRule>
    <cfRule type="expression" dxfId="33204" priority="2128" stopIfTrue="1">
      <formula>$N13&gt;0.15</formula>
    </cfRule>
  </conditionalFormatting>
  <conditionalFormatting sqref="X13:X19">
    <cfRule type="expression" dxfId="33203" priority="2125">
      <formula>AND($N13&gt;0.08,$N13&lt;0.15)</formula>
    </cfRule>
    <cfRule type="expression" dxfId="33202" priority="2126" stopIfTrue="1">
      <formula>$N13&gt;0.15</formula>
    </cfRule>
  </conditionalFormatting>
  <conditionalFormatting sqref="X17:X19">
    <cfRule type="expression" dxfId="33201" priority="2123">
      <formula>AND($N17&gt;0.08,$N17&lt;0.15)</formula>
    </cfRule>
    <cfRule type="expression" dxfId="33200" priority="2124" stopIfTrue="1">
      <formula>$N17&gt;0.15</formula>
    </cfRule>
  </conditionalFormatting>
  <conditionalFormatting sqref="Z16">
    <cfRule type="expression" dxfId="33199" priority="2121">
      <formula>AND($N16&gt;0.08,$N16&lt;0.15)</formula>
    </cfRule>
    <cfRule type="expression" dxfId="33198" priority="2122" stopIfTrue="1">
      <formula>$N16&gt;0.15</formula>
    </cfRule>
  </conditionalFormatting>
  <conditionalFormatting sqref="B7:C41">
    <cfRule type="expression" dxfId="33197" priority="2119">
      <formula>AND($N7&gt;0.08,$N7&lt;0.15)</formula>
    </cfRule>
    <cfRule type="expression" dxfId="33196" priority="2120" stopIfTrue="1">
      <formula>$N7&gt;0.15</formula>
    </cfRule>
  </conditionalFormatting>
  <conditionalFormatting sqref="X12">
    <cfRule type="expression" dxfId="33195" priority="2117">
      <formula>AND($N12&gt;0.08,$N12&lt;0.15)</formula>
    </cfRule>
    <cfRule type="expression" dxfId="33194" priority="2118" stopIfTrue="1">
      <formula>$N12&gt;0.15</formula>
    </cfRule>
  </conditionalFormatting>
  <conditionalFormatting sqref="I15">
    <cfRule type="expression" dxfId="33193" priority="2115">
      <formula>AND($N15&gt;0.08,$N15&lt;0.15)</formula>
    </cfRule>
    <cfRule type="expression" dxfId="33192" priority="2116" stopIfTrue="1">
      <formula>$N15&gt;0.15</formula>
    </cfRule>
  </conditionalFormatting>
  <conditionalFormatting sqref="I15">
    <cfRule type="expression" dxfId="33191" priority="2113">
      <formula>AND($N15&gt;0.08,$N15&lt;0.15)</formula>
    </cfRule>
    <cfRule type="expression" dxfId="33190" priority="2114" stopIfTrue="1">
      <formula>$N15&gt;0.15</formula>
    </cfRule>
  </conditionalFormatting>
  <conditionalFormatting sqref="D41">
    <cfRule type="expression" dxfId="33189" priority="2111">
      <formula>AND($N41&gt;0.08,$N41&lt;0.15)</formula>
    </cfRule>
    <cfRule type="expression" dxfId="33188" priority="2112" stopIfTrue="1">
      <formula>$N41&gt;0.15</formula>
    </cfRule>
  </conditionalFormatting>
  <conditionalFormatting sqref="E41">
    <cfRule type="expression" dxfId="33187" priority="2107">
      <formula>AND($N41&gt;0.08,$N41&lt;0.15)</formula>
    </cfRule>
    <cfRule type="expression" dxfId="33186" priority="2108" stopIfTrue="1">
      <formula>$N41&gt;0.15</formula>
    </cfRule>
  </conditionalFormatting>
  <conditionalFormatting sqref="D41">
    <cfRule type="expression" dxfId="33185" priority="2109">
      <formula>AND($N41&gt;0.08,$N41&lt;0.15)</formula>
    </cfRule>
    <cfRule type="expression" dxfId="33184" priority="2110" stopIfTrue="1">
      <formula>$N41&gt;0.15</formula>
    </cfRule>
  </conditionalFormatting>
  <conditionalFormatting sqref="E41">
    <cfRule type="expression" dxfId="33183" priority="2105">
      <formula>AND(#REF!&gt;0.08,#REF!&lt;0.15)</formula>
    </cfRule>
    <cfRule type="expression" dxfId="33182" priority="2106" stopIfTrue="1">
      <formula>#REF!&gt;0.15</formula>
    </cfRule>
  </conditionalFormatting>
  <conditionalFormatting sqref="F41">
    <cfRule type="expression" dxfId="33181" priority="2103">
      <formula>AND($N41&gt;0.08,$N41&lt;0.15)</formula>
    </cfRule>
    <cfRule type="expression" dxfId="33180" priority="2104" stopIfTrue="1">
      <formula>$N41&gt;0.15</formula>
    </cfRule>
  </conditionalFormatting>
  <conditionalFormatting sqref="F41">
    <cfRule type="expression" dxfId="33179" priority="2101">
      <formula>AND(#REF!&gt;0.08,#REF!&lt;0.15)</formula>
    </cfRule>
    <cfRule type="expression" dxfId="33178" priority="2102" stopIfTrue="1">
      <formula>#REF!&gt;0.15</formula>
    </cfRule>
  </conditionalFormatting>
  <conditionalFormatting sqref="E41">
    <cfRule type="expression" dxfId="33177" priority="2099">
      <formula>AND($N41&gt;0.08,$N41&lt;0.15)</formula>
    </cfRule>
    <cfRule type="expression" dxfId="33176" priority="2100" stopIfTrue="1">
      <formula>$N41&gt;0.15</formula>
    </cfRule>
  </conditionalFormatting>
  <conditionalFormatting sqref="E41">
    <cfRule type="expression" dxfId="33175" priority="2097">
      <formula>AND(#REF!&gt;0.08,#REF!&lt;0.15)</formula>
    </cfRule>
    <cfRule type="expression" dxfId="33174" priority="2098" stopIfTrue="1">
      <formula>#REF!&gt;0.15</formula>
    </cfRule>
  </conditionalFormatting>
  <conditionalFormatting sqref="F41">
    <cfRule type="expression" dxfId="33173" priority="2095">
      <formula>AND($N41&gt;0.08,$N41&lt;0.15)</formula>
    </cfRule>
    <cfRule type="expression" dxfId="33172" priority="2096" stopIfTrue="1">
      <formula>$N41&gt;0.15</formula>
    </cfRule>
  </conditionalFormatting>
  <conditionalFormatting sqref="F41">
    <cfRule type="expression" dxfId="33171" priority="2093">
      <formula>AND(#REF!&gt;0.08,#REF!&lt;0.15)</formula>
    </cfRule>
    <cfRule type="expression" dxfId="33170" priority="2094" stopIfTrue="1">
      <formula>#REF!&gt;0.15</formula>
    </cfRule>
  </conditionalFormatting>
  <conditionalFormatting sqref="H41">
    <cfRule type="expression" dxfId="33169" priority="2091">
      <formula>AND($N41&gt;0.08,$N41&lt;0.15)</formula>
    </cfRule>
    <cfRule type="expression" dxfId="33168" priority="2092" stopIfTrue="1">
      <formula>$N41&gt;0.15</formula>
    </cfRule>
  </conditionalFormatting>
  <conditionalFormatting sqref="H41">
    <cfRule type="expression" dxfId="33167" priority="2089">
      <formula>AND($N41&gt;0.08,$N41&lt;0.15)</formula>
    </cfRule>
    <cfRule type="expression" dxfId="33166" priority="2090" stopIfTrue="1">
      <formula>$N41&gt;0.15</formula>
    </cfRule>
  </conditionalFormatting>
  <conditionalFormatting sqref="G41">
    <cfRule type="expression" dxfId="33165" priority="2087">
      <formula>AND($N41&gt;0.08,$N41&lt;0.15)</formula>
    </cfRule>
    <cfRule type="expression" dxfId="33164" priority="2088" stopIfTrue="1">
      <formula>$N41&gt;0.15</formula>
    </cfRule>
  </conditionalFormatting>
  <conditionalFormatting sqref="G41">
    <cfRule type="expression" dxfId="33163" priority="2085">
      <formula>AND($N41&gt;0.08,$N41&lt;0.15)</formula>
    </cfRule>
    <cfRule type="expression" dxfId="33162" priority="2086" stopIfTrue="1">
      <formula>$N41&gt;0.15</formula>
    </cfRule>
  </conditionalFormatting>
  <conditionalFormatting sqref="AB27:AB40">
    <cfRule type="expression" dxfId="33161" priority="2073">
      <formula>AND($N27&gt;0.08,$N27&lt;0.15)</formula>
    </cfRule>
    <cfRule type="expression" dxfId="33160" priority="2074" stopIfTrue="1">
      <formula>$N27&gt;0.15</formula>
    </cfRule>
  </conditionalFormatting>
  <conditionalFormatting sqref="AB27:AB38">
    <cfRule type="expression" dxfId="33159" priority="2083">
      <formula>AND($N27&gt;0.08,$N27&lt;0.15)</formula>
    </cfRule>
    <cfRule type="expression" dxfId="33158" priority="2084" stopIfTrue="1">
      <formula>$N27&gt;0.15</formula>
    </cfRule>
  </conditionalFormatting>
  <conditionalFormatting sqref="AB27:AB38">
    <cfRule type="expression" dxfId="33157" priority="2081">
      <formula>AND($N27&gt;0.08,$N27&lt;0.15)</formula>
    </cfRule>
    <cfRule type="expression" dxfId="33156" priority="2082" stopIfTrue="1">
      <formula>$N27&gt;0.15</formula>
    </cfRule>
  </conditionalFormatting>
  <conditionalFormatting sqref="AB27:AB38">
    <cfRule type="expression" dxfId="33155" priority="2079">
      <formula>AND($N27&gt;0.08,$N27&lt;0.15)</formula>
    </cfRule>
    <cfRule type="expression" dxfId="33154" priority="2080" stopIfTrue="1">
      <formula>$N27&gt;0.15</formula>
    </cfRule>
  </conditionalFormatting>
  <conditionalFormatting sqref="AB27:AB38">
    <cfRule type="expression" dxfId="33153" priority="2077">
      <formula>AND($N27&gt;0.08,$N27&lt;0.15)</formula>
    </cfRule>
    <cfRule type="expression" dxfId="33152" priority="2078" stopIfTrue="1">
      <formula>$N27&gt;0.15</formula>
    </cfRule>
  </conditionalFormatting>
  <conditionalFormatting sqref="AB27:AB38">
    <cfRule type="expression" dxfId="33151" priority="2075">
      <formula>AND($N27&gt;0.08,$N27&lt;0.15)</formula>
    </cfRule>
    <cfRule type="expression" dxfId="33150" priority="2076" stopIfTrue="1">
      <formula>$N27&gt;0.15</formula>
    </cfRule>
  </conditionalFormatting>
  <conditionalFormatting sqref="R23:W23">
    <cfRule type="expression" dxfId="33149" priority="2071">
      <formula>AND($N23&gt;0.08,$N23&lt;0.15)</formula>
    </cfRule>
    <cfRule type="expression" dxfId="33148" priority="2072" stopIfTrue="1">
      <formula>$N23&gt;0.15</formula>
    </cfRule>
  </conditionalFormatting>
  <conditionalFormatting sqref="F39">
    <cfRule type="expression" dxfId="33147" priority="2069">
      <formula>AND($N39&gt;0.08,$N39&lt;0.15)</formula>
    </cfRule>
    <cfRule type="expression" dxfId="33146" priority="2070" stopIfTrue="1">
      <formula>$N39&gt;0.15</formula>
    </cfRule>
  </conditionalFormatting>
  <conditionalFormatting sqref="F39">
    <cfRule type="expression" dxfId="33145" priority="2067">
      <formula>AND(#REF!&gt;0.08,#REF!&lt;0.15)</formula>
    </cfRule>
    <cfRule type="expression" dxfId="33144" priority="2068" stopIfTrue="1">
      <formula>#REF!&gt;0.15</formula>
    </cfRule>
  </conditionalFormatting>
  <conditionalFormatting sqref="E39">
    <cfRule type="expression" dxfId="33143" priority="2065">
      <formula>AND($N39&gt;0.08,$N39&lt;0.15)</formula>
    </cfRule>
    <cfRule type="expression" dxfId="33142" priority="2066" stopIfTrue="1">
      <formula>$N39&gt;0.15</formula>
    </cfRule>
  </conditionalFormatting>
  <conditionalFormatting sqref="E39">
    <cfRule type="expression" dxfId="33141" priority="2063">
      <formula>AND(#REF!&gt;0.08,#REF!&lt;0.15)</formula>
    </cfRule>
    <cfRule type="expression" dxfId="33140" priority="2064" stopIfTrue="1">
      <formula>#REF!&gt;0.15</formula>
    </cfRule>
  </conditionalFormatting>
  <conditionalFormatting sqref="F39">
    <cfRule type="expression" dxfId="33139" priority="2061">
      <formula>AND($N39&gt;0.08,$N39&lt;0.15)</formula>
    </cfRule>
    <cfRule type="expression" dxfId="33138" priority="2062" stopIfTrue="1">
      <formula>$N39&gt;0.15</formula>
    </cfRule>
  </conditionalFormatting>
  <conditionalFormatting sqref="F39">
    <cfRule type="expression" dxfId="33137" priority="2059">
      <formula>AND(#REF!&gt;0.08,#REF!&lt;0.15)</formula>
    </cfRule>
    <cfRule type="expression" dxfId="33136" priority="2060" stopIfTrue="1">
      <formula>#REF!&gt;0.15</formula>
    </cfRule>
  </conditionalFormatting>
  <conditionalFormatting sqref="E39">
    <cfRule type="expression" dxfId="33135" priority="2057">
      <formula>AND($N39&gt;0.08,$N39&lt;0.15)</formula>
    </cfRule>
    <cfRule type="expression" dxfId="33134" priority="2058" stopIfTrue="1">
      <formula>$N39&gt;0.15</formula>
    </cfRule>
  </conditionalFormatting>
  <conditionalFormatting sqref="E39">
    <cfRule type="expression" dxfId="33133" priority="2055">
      <formula>AND(#REF!&gt;0.08,#REF!&lt;0.15)</formula>
    </cfRule>
    <cfRule type="expression" dxfId="33132" priority="2056" stopIfTrue="1">
      <formula>#REF!&gt;0.15</formula>
    </cfRule>
  </conditionalFormatting>
  <conditionalFormatting sqref="G39">
    <cfRule type="expression" dxfId="33131" priority="2053">
      <formula>AND($N39&gt;0.08,$N39&lt;0.15)</formula>
    </cfRule>
    <cfRule type="expression" dxfId="33130" priority="2054" stopIfTrue="1">
      <formula>$N39&gt;0.15</formula>
    </cfRule>
  </conditionalFormatting>
  <conditionalFormatting sqref="G39">
    <cfRule type="expression" dxfId="33129" priority="2051">
      <formula>AND($N39&gt;0.08,$N39&lt;0.15)</formula>
    </cfRule>
    <cfRule type="expression" dxfId="33128" priority="2052" stopIfTrue="1">
      <formula>$N39&gt;0.15</formula>
    </cfRule>
  </conditionalFormatting>
  <conditionalFormatting sqref="D39">
    <cfRule type="expression" dxfId="33127" priority="2049">
      <formula>AND($N39&gt;0.08,$N39&lt;0.15)</formula>
    </cfRule>
    <cfRule type="expression" dxfId="33126" priority="2050" stopIfTrue="1">
      <formula>$N39&gt;0.15</formula>
    </cfRule>
  </conditionalFormatting>
  <conditionalFormatting sqref="H39">
    <cfRule type="expression" dxfId="33125" priority="2047">
      <formula>AND($N39&gt;0.08,$N39&lt;0.15)</formula>
    </cfRule>
    <cfRule type="expression" dxfId="33124" priority="2048" stopIfTrue="1">
      <formula>$N39&gt;0.15</formula>
    </cfRule>
  </conditionalFormatting>
  <conditionalFormatting sqref="D39">
    <cfRule type="expression" dxfId="33123" priority="2045">
      <formula>AND($N39&gt;0.08,$N39&lt;0.15)</formula>
    </cfRule>
    <cfRule type="expression" dxfId="33122" priority="2046" stopIfTrue="1">
      <formula>$N39&gt;0.15</formula>
    </cfRule>
  </conditionalFormatting>
  <conditionalFormatting sqref="H39">
    <cfRule type="expression" dxfId="33121" priority="2043">
      <formula>AND($N39&gt;0.08,$N39&lt;0.15)</formula>
    </cfRule>
    <cfRule type="expression" dxfId="33120" priority="2044" stopIfTrue="1">
      <formula>$N39&gt;0.15</formula>
    </cfRule>
  </conditionalFormatting>
  <conditionalFormatting sqref="D40">
    <cfRule type="expression" dxfId="33119" priority="2041">
      <formula>AND($N40&gt;0.08,$N40&lt;0.15)</formula>
    </cfRule>
    <cfRule type="expression" dxfId="33118" priority="2042" stopIfTrue="1">
      <formula>$N40&gt;0.15</formula>
    </cfRule>
  </conditionalFormatting>
  <conditionalFormatting sqref="G40">
    <cfRule type="expression" dxfId="33117" priority="2029">
      <formula>AND($N40&gt;0.08,$N40&lt;0.15)</formula>
    </cfRule>
    <cfRule type="expression" dxfId="33116" priority="2030" stopIfTrue="1">
      <formula>$N40&gt;0.15</formula>
    </cfRule>
  </conditionalFormatting>
  <conditionalFormatting sqref="D40">
    <cfRule type="expression" dxfId="33115" priority="2027">
      <formula>AND($N40&gt;0.08,$N40&lt;0.15)</formula>
    </cfRule>
    <cfRule type="expression" dxfId="33114" priority="2028" stopIfTrue="1">
      <formula>$N40&gt;0.15</formula>
    </cfRule>
  </conditionalFormatting>
  <conditionalFormatting sqref="F40">
    <cfRule type="expression" dxfId="33113" priority="2039">
      <formula>AND($N40&gt;0.08,$N40&lt;0.15)</formula>
    </cfRule>
    <cfRule type="expression" dxfId="33112" priority="2040" stopIfTrue="1">
      <formula>$N40&gt;0.15</formula>
    </cfRule>
  </conditionalFormatting>
  <conditionalFormatting sqref="F40">
    <cfRule type="expression" dxfId="33111" priority="2037">
      <formula>AND(#REF!&gt;0.08,#REF!&lt;0.15)</formula>
    </cfRule>
    <cfRule type="expression" dxfId="33110" priority="2038" stopIfTrue="1">
      <formula>#REF!&gt;0.15</formula>
    </cfRule>
  </conditionalFormatting>
  <conditionalFormatting sqref="G40">
    <cfRule type="expression" dxfId="33109" priority="2035">
      <formula>AND($N40&gt;0.08,$N40&lt;0.15)</formula>
    </cfRule>
    <cfRule type="expression" dxfId="33108" priority="2036" stopIfTrue="1">
      <formula>$N40&gt;0.15</formula>
    </cfRule>
  </conditionalFormatting>
  <conditionalFormatting sqref="F40">
    <cfRule type="expression" dxfId="33107" priority="2033">
      <formula>AND($N40&gt;0.08,$N40&lt;0.15)</formula>
    </cfRule>
    <cfRule type="expression" dxfId="33106" priority="2034" stopIfTrue="1">
      <formula>$N40&gt;0.15</formula>
    </cfRule>
  </conditionalFormatting>
  <conditionalFormatting sqref="F40">
    <cfRule type="expression" dxfId="33105" priority="2031">
      <formula>AND(#REF!&gt;0.08,#REF!&lt;0.15)</formula>
    </cfRule>
    <cfRule type="expression" dxfId="33104" priority="2032" stopIfTrue="1">
      <formula>#REF!&gt;0.15</formula>
    </cfRule>
  </conditionalFormatting>
  <conditionalFormatting sqref="H40">
    <cfRule type="expression" dxfId="33103" priority="2025">
      <formula>AND($N40&gt;0.08,$N40&lt;0.15)</formula>
    </cfRule>
    <cfRule type="expression" dxfId="33102" priority="2026" stopIfTrue="1">
      <formula>$N40&gt;0.15</formula>
    </cfRule>
  </conditionalFormatting>
  <conditionalFormatting sqref="H40">
    <cfRule type="expression" dxfId="33101" priority="2023">
      <formula>AND($N40&gt;0.08,$N40&lt;0.15)</formula>
    </cfRule>
    <cfRule type="expression" dxfId="33100" priority="2024" stopIfTrue="1">
      <formula>$N40&gt;0.15</formula>
    </cfRule>
  </conditionalFormatting>
  <conditionalFormatting sqref="E40">
    <cfRule type="expression" dxfId="33099" priority="2021">
      <formula>AND($N40&gt;0.08,$N40&lt;0.15)</formula>
    </cfRule>
    <cfRule type="expression" dxfId="33098" priority="2022" stopIfTrue="1">
      <formula>$N40&gt;0.15</formula>
    </cfRule>
  </conditionalFormatting>
  <conditionalFormatting sqref="E40">
    <cfRule type="expression" dxfId="33097" priority="2019">
      <formula>AND($N40&gt;0.08,$N40&lt;0.15)</formula>
    </cfRule>
    <cfRule type="expression" dxfId="33096" priority="2020" stopIfTrue="1">
      <formula>$N40&gt;0.15</formula>
    </cfRule>
  </conditionalFormatting>
  <conditionalFormatting sqref="X13">
    <cfRule type="expression" dxfId="33095" priority="2017">
      <formula>AND($N13&gt;0.08,$N13&lt;0.15)</formula>
    </cfRule>
    <cfRule type="expression" dxfId="33094" priority="2018" stopIfTrue="1">
      <formula>$N13&gt;0.15</formula>
    </cfRule>
  </conditionalFormatting>
  <conditionalFormatting sqref="AB27:AB33">
    <cfRule type="expression" dxfId="33093" priority="2015">
      <formula>AND($N27&gt;0.08,$N27&lt;0.15)</formula>
    </cfRule>
    <cfRule type="expression" dxfId="33092" priority="2016" stopIfTrue="1">
      <formula>$N27&gt;0.15</formula>
    </cfRule>
  </conditionalFormatting>
  <conditionalFormatting sqref="AB27:AB33">
    <cfRule type="expression" dxfId="33091" priority="2013">
      <formula>AND($N27&gt;0.08,$N27&lt;0.15)</formula>
    </cfRule>
    <cfRule type="expression" dxfId="33090" priority="2014" stopIfTrue="1">
      <formula>$N27&gt;0.15</formula>
    </cfRule>
  </conditionalFormatting>
  <conditionalFormatting sqref="AB27:AB33">
    <cfRule type="expression" dxfId="33089" priority="2011">
      <formula>AND($N27&gt;0.08,$N27&lt;0.15)</formula>
    </cfRule>
    <cfRule type="expression" dxfId="33088" priority="2012" stopIfTrue="1">
      <formula>$N27&gt;0.15</formula>
    </cfRule>
  </conditionalFormatting>
  <conditionalFormatting sqref="F38">
    <cfRule type="expression" dxfId="33087" priority="2007">
      <formula>AND(#REF!&gt;0.08,#REF!&lt;0.15)</formula>
    </cfRule>
    <cfRule type="expression" dxfId="33086" priority="2008" stopIfTrue="1">
      <formula>#REF!&gt;0.15</formula>
    </cfRule>
  </conditionalFormatting>
  <conditionalFormatting sqref="F38">
    <cfRule type="expression" dxfId="33085" priority="2009">
      <formula>AND($N38&gt;0.08,$N38&lt;0.15)</formula>
    </cfRule>
    <cfRule type="expression" dxfId="33084" priority="2010" stopIfTrue="1">
      <formula>$N38&gt;0.15</formula>
    </cfRule>
  </conditionalFormatting>
  <conditionalFormatting sqref="F38">
    <cfRule type="expression" dxfId="33083" priority="2005">
      <formula>AND($N38&gt;0.08,$N38&lt;0.15)</formula>
    </cfRule>
    <cfRule type="expression" dxfId="33082" priority="2006" stopIfTrue="1">
      <formula>$N38&gt;0.15</formula>
    </cfRule>
  </conditionalFormatting>
  <conditionalFormatting sqref="F38">
    <cfRule type="expression" dxfId="33081" priority="2003">
      <formula>AND(#REF!&gt;0.08,#REF!&lt;0.15)</formula>
    </cfRule>
    <cfRule type="expression" dxfId="33080" priority="2004" stopIfTrue="1">
      <formula>#REF!&gt;0.15</formula>
    </cfRule>
  </conditionalFormatting>
  <conditionalFormatting sqref="G38">
    <cfRule type="expression" dxfId="33079" priority="1999">
      <formula>AND($N38&gt;0.08,$N38&lt;0.15)</formula>
    </cfRule>
    <cfRule type="expression" dxfId="33078" priority="2000" stopIfTrue="1">
      <formula>$N38&gt;0.15</formula>
    </cfRule>
  </conditionalFormatting>
  <conditionalFormatting sqref="G38">
    <cfRule type="expression" dxfId="33077" priority="2001">
      <formula>AND($N38&gt;0.08,$N38&lt;0.15)</formula>
    </cfRule>
    <cfRule type="expression" dxfId="33076" priority="2002" stopIfTrue="1">
      <formula>$N38&gt;0.15</formula>
    </cfRule>
  </conditionalFormatting>
  <conditionalFormatting sqref="N12:N22 J12:J21 M12:M21 K11:AB11 I7:AB10 AB8:AB26">
    <cfRule type="expression" dxfId="33075" priority="1997">
      <formula>AND($N7&gt;0.08,$N7&lt;0.15)</formula>
    </cfRule>
    <cfRule type="expression" dxfId="33074" priority="1998" stopIfTrue="1">
      <formula>$N7&gt;0.15</formula>
    </cfRule>
  </conditionalFormatting>
  <conditionalFormatting sqref="AA7:AB11 AB8:AB26">
    <cfRule type="expression" dxfId="33073" priority="1995">
      <formula>AND($N7&gt;0.08,$N7&lt;0.15)</formula>
    </cfRule>
    <cfRule type="expression" dxfId="33072" priority="1996" stopIfTrue="1">
      <formula>$N7&gt;0.15</formula>
    </cfRule>
  </conditionalFormatting>
  <conditionalFormatting sqref="X7:X8">
    <cfRule type="expression" dxfId="33071" priority="1993">
      <formula>AND($N7&gt;0.08,$N7&lt;0.15)</formula>
    </cfRule>
    <cfRule type="expression" dxfId="33070" priority="1994" stopIfTrue="1">
      <formula>$N7&gt;0.15</formula>
    </cfRule>
  </conditionalFormatting>
  <conditionalFormatting sqref="X8:X11">
    <cfRule type="expression" dxfId="33069" priority="1991">
      <formula>AND($N8&gt;0.08,$N8&lt;0.15)</formula>
    </cfRule>
    <cfRule type="expression" dxfId="33068" priority="1992" stopIfTrue="1">
      <formula>$N8&gt;0.15</formula>
    </cfRule>
  </conditionalFormatting>
  <conditionalFormatting sqref="J9:W9 Y9:Z9">
    <cfRule type="expression" dxfId="33067" priority="1989">
      <formula>AND($N9&gt;0.08,$N9&lt;0.15)</formula>
    </cfRule>
    <cfRule type="expression" dxfId="33066" priority="1990" stopIfTrue="1">
      <formula>$N9&gt;0.15</formula>
    </cfRule>
  </conditionalFormatting>
  <conditionalFormatting sqref="I9">
    <cfRule type="expression" dxfId="33065" priority="1987">
      <formula>AND($N9&gt;0.08,$N9&lt;0.15)</formula>
    </cfRule>
    <cfRule type="expression" dxfId="33064" priority="1988" stopIfTrue="1">
      <formula>$N9&gt;0.15</formula>
    </cfRule>
  </conditionalFormatting>
  <conditionalFormatting sqref="AB7:AB26">
    <cfRule type="expression" dxfId="33063" priority="1975">
      <formula>AND($N7&gt;0.08,$N7&lt;0.15)</formula>
    </cfRule>
    <cfRule type="expression" dxfId="33062" priority="1976" stopIfTrue="1">
      <formula>$N7&gt;0.15</formula>
    </cfRule>
  </conditionalFormatting>
  <conditionalFormatting sqref="AB8:AB26">
    <cfRule type="expression" dxfId="33061" priority="1985">
      <formula>AND($N8&gt;0.08,$N8&lt;0.15)</formula>
    </cfRule>
    <cfRule type="expression" dxfId="33060" priority="1986" stopIfTrue="1">
      <formula>$N8&gt;0.15</formula>
    </cfRule>
  </conditionalFormatting>
  <conditionalFormatting sqref="AB9:AB26">
    <cfRule type="expression" dxfId="33059" priority="1983">
      <formula>AND($N9&gt;0.08,$N9&lt;0.15)</formula>
    </cfRule>
    <cfRule type="expression" dxfId="33058" priority="1984" stopIfTrue="1">
      <formula>$N9&gt;0.15</formula>
    </cfRule>
  </conditionalFormatting>
  <conditionalFormatting sqref="AB7:AB26">
    <cfRule type="expression" dxfId="33057" priority="1981">
      <formula>AND($N7&gt;0.08,$N7&lt;0.15)</formula>
    </cfRule>
    <cfRule type="expression" dxfId="33056" priority="1982" stopIfTrue="1">
      <formula>$N7&gt;0.15</formula>
    </cfRule>
  </conditionalFormatting>
  <conditionalFormatting sqref="AB7:AB26">
    <cfRule type="expression" dxfId="33055" priority="1979">
      <formula>AND($N7&gt;0.08,$N7&lt;0.15)</formula>
    </cfRule>
    <cfRule type="expression" dxfId="33054" priority="1980" stopIfTrue="1">
      <formula>$N7&gt;0.15</formula>
    </cfRule>
  </conditionalFormatting>
  <conditionalFormatting sqref="AB7:AB26">
    <cfRule type="expression" dxfId="33053" priority="1977">
      <formula>AND($N7&gt;0.08,$N7&lt;0.15)</formula>
    </cfRule>
    <cfRule type="expression" dxfId="33052" priority="1978" stopIfTrue="1">
      <formula>$N7&gt;0.15</formula>
    </cfRule>
  </conditionalFormatting>
  <conditionalFormatting sqref="R8:W8">
    <cfRule type="expression" dxfId="33051" priority="1973">
      <formula>AND($N8&gt;0.08,$N8&lt;0.15)</formula>
    </cfRule>
    <cfRule type="expression" dxfId="33050" priority="1974" stopIfTrue="1">
      <formula>$N8&gt;0.15</formula>
    </cfRule>
  </conditionalFormatting>
  <conditionalFormatting sqref="AB7:AB26">
    <cfRule type="expression" dxfId="33049" priority="1971">
      <formula>AND($N7&gt;0.08,$N7&lt;0.15)</formula>
    </cfRule>
    <cfRule type="expression" dxfId="33048" priority="1972" stopIfTrue="1">
      <formula>$N7&gt;0.15</formula>
    </cfRule>
  </conditionalFormatting>
  <conditionalFormatting sqref="AB7:AB26">
    <cfRule type="expression" dxfId="33047" priority="1969">
      <formula>AND($N7&gt;0.08,$N7&lt;0.15)</formula>
    </cfRule>
    <cfRule type="expression" dxfId="33046" priority="1970" stopIfTrue="1">
      <formula>$N7&gt;0.15</formula>
    </cfRule>
  </conditionalFormatting>
  <conditionalFormatting sqref="AB7:AB26">
    <cfRule type="expression" dxfId="33045" priority="1967">
      <formula>AND($N7&gt;0.08,$N7&lt;0.15)</formula>
    </cfRule>
    <cfRule type="expression" dxfId="33044" priority="1968" stopIfTrue="1">
      <formula>$N7&gt;0.15</formula>
    </cfRule>
  </conditionalFormatting>
  <conditionalFormatting sqref="Y10:Z10">
    <cfRule type="expression" dxfId="33043" priority="1965">
      <formula>AND($N10&gt;0.08,$N10&lt;0.15)</formula>
    </cfRule>
    <cfRule type="expression" dxfId="33042" priority="1966" stopIfTrue="1">
      <formula>$N10&gt;0.15</formula>
    </cfRule>
  </conditionalFormatting>
  <conditionalFormatting sqref="I11">
    <cfRule type="expression" dxfId="33041" priority="1963">
      <formula>AND($N11&gt;0.08,$N11&lt;0.15)</formula>
    </cfRule>
    <cfRule type="expression" dxfId="33040" priority="1964" stopIfTrue="1">
      <formula>$N11&gt;0.15</formula>
    </cfRule>
  </conditionalFormatting>
  <conditionalFormatting sqref="I11">
    <cfRule type="expression" dxfId="33039" priority="1961">
      <formula>AND($N11&gt;0.08,$N11&lt;0.15)</formula>
    </cfRule>
    <cfRule type="expression" dxfId="33038" priority="1962" stopIfTrue="1">
      <formula>$N11&gt;0.15</formula>
    </cfRule>
  </conditionalFormatting>
  <conditionalFormatting sqref="J11">
    <cfRule type="expression" dxfId="33037" priority="1959">
      <formula>AND($N11&gt;0.08,$N11&lt;0.15)</formula>
    </cfRule>
    <cfRule type="expression" dxfId="33036" priority="1960" stopIfTrue="1">
      <formula>$N11&gt;0.15</formula>
    </cfRule>
  </conditionalFormatting>
  <conditionalFormatting sqref="D23">
    <cfRule type="expression" dxfId="33035" priority="1957">
      <formula>AND($N23&gt;0.08,$N23&lt;0.15)</formula>
    </cfRule>
    <cfRule type="expression" dxfId="33034" priority="1958" stopIfTrue="1">
      <formula>$N23&gt;0.15</formula>
    </cfRule>
  </conditionalFormatting>
  <conditionalFormatting sqref="D23">
    <cfRule type="expression" dxfId="33033" priority="1955">
      <formula>AND($N23&gt;0.08,$N23&lt;0.15)</formula>
    </cfRule>
    <cfRule type="expression" dxfId="33032" priority="1956" stopIfTrue="1">
      <formula>$N23&gt;0.15</formula>
    </cfRule>
  </conditionalFormatting>
  <conditionalFormatting sqref="H33">
    <cfRule type="expression" dxfId="33031" priority="1953">
      <formula>AND($N33&gt;0.08,$N33&lt;0.15)</formula>
    </cfRule>
    <cfRule type="expression" dxfId="33030" priority="1954" stopIfTrue="1">
      <formula>$N33&gt;0.15</formula>
    </cfRule>
  </conditionalFormatting>
  <conditionalFormatting sqref="H33">
    <cfRule type="expression" dxfId="33029" priority="1951">
      <formula>AND($N33&gt;0.08,$N33&lt;0.15)</formula>
    </cfRule>
    <cfRule type="expression" dxfId="33028" priority="1952" stopIfTrue="1">
      <formula>$N33&gt;0.15</formula>
    </cfRule>
  </conditionalFormatting>
  <conditionalFormatting sqref="E33">
    <cfRule type="expression" dxfId="33027" priority="1943">
      <formula>AND(#REF!&gt;0.08,#REF!&lt;0.15)</formula>
    </cfRule>
    <cfRule type="expression" dxfId="33026" priority="1944" stopIfTrue="1">
      <formula>#REF!&gt;0.15</formula>
    </cfRule>
  </conditionalFormatting>
  <conditionalFormatting sqref="E33">
    <cfRule type="expression" dxfId="33025" priority="1945">
      <formula>AND($N33&gt;0.08,$N33&lt;0.15)</formula>
    </cfRule>
    <cfRule type="expression" dxfId="33024" priority="1946" stopIfTrue="1">
      <formula>$N33&gt;0.15</formula>
    </cfRule>
  </conditionalFormatting>
  <conditionalFormatting sqref="E33">
    <cfRule type="expression" dxfId="33023" priority="1937">
      <formula>AND($N33&gt;0.08,$N33&lt;0.15)</formula>
    </cfRule>
    <cfRule type="expression" dxfId="33022" priority="1938" stopIfTrue="1">
      <formula>$N33&gt;0.15</formula>
    </cfRule>
  </conditionalFormatting>
  <conditionalFormatting sqref="F33">
    <cfRule type="expression" dxfId="33021" priority="1949">
      <formula>AND($N33&gt;0.08,$N33&lt;0.15)</formula>
    </cfRule>
    <cfRule type="expression" dxfId="33020" priority="1950" stopIfTrue="1">
      <formula>$N33&gt;0.15</formula>
    </cfRule>
  </conditionalFormatting>
  <conditionalFormatting sqref="F33">
    <cfRule type="expression" dxfId="33019" priority="1947">
      <formula>AND(#REF!&gt;0.08,#REF!&lt;0.15)</formula>
    </cfRule>
    <cfRule type="expression" dxfId="33018" priority="1948" stopIfTrue="1">
      <formula>#REF!&gt;0.15</formula>
    </cfRule>
  </conditionalFormatting>
  <conditionalFormatting sqref="F33">
    <cfRule type="expression" dxfId="33017" priority="1941">
      <formula>AND($N33&gt;0.08,$N33&lt;0.15)</formula>
    </cfRule>
    <cfRule type="expression" dxfId="33016" priority="1942" stopIfTrue="1">
      <formula>$N33&gt;0.15</formula>
    </cfRule>
  </conditionalFormatting>
  <conditionalFormatting sqref="F33">
    <cfRule type="expression" dxfId="33015" priority="1939">
      <formula>AND(#REF!&gt;0.08,#REF!&lt;0.15)</formula>
    </cfRule>
    <cfRule type="expression" dxfId="33014" priority="1940" stopIfTrue="1">
      <formula>#REF!&gt;0.15</formula>
    </cfRule>
  </conditionalFormatting>
  <conditionalFormatting sqref="E33">
    <cfRule type="expression" dxfId="33013" priority="1935">
      <formula>AND(#REF!&gt;0.08,#REF!&lt;0.15)</formula>
    </cfRule>
    <cfRule type="expression" dxfId="33012" priority="1936" stopIfTrue="1">
      <formula>#REF!&gt;0.15</formula>
    </cfRule>
  </conditionalFormatting>
  <conditionalFormatting sqref="D33">
    <cfRule type="expression" dxfId="33011" priority="1933">
      <formula>AND($N33&gt;0.08,$N33&lt;0.15)</formula>
    </cfRule>
    <cfRule type="expression" dxfId="33010" priority="1934" stopIfTrue="1">
      <formula>$N33&gt;0.15</formula>
    </cfRule>
  </conditionalFormatting>
  <conditionalFormatting sqref="D33">
    <cfRule type="expression" dxfId="33009" priority="1931">
      <formula>AND($N33&gt;0.08,$N33&lt;0.15)</formula>
    </cfRule>
    <cfRule type="expression" dxfId="33008" priority="1932" stopIfTrue="1">
      <formula>$N33&gt;0.15</formula>
    </cfRule>
  </conditionalFormatting>
  <conditionalFormatting sqref="G33">
    <cfRule type="expression" dxfId="33007" priority="1927">
      <formula>AND(#REF!&gt;0.08,#REF!&lt;0.15)</formula>
    </cfRule>
    <cfRule type="expression" dxfId="33006" priority="1928" stopIfTrue="1">
      <formula>#REF!&gt;0.15</formula>
    </cfRule>
  </conditionalFormatting>
  <conditionalFormatting sqref="G33">
    <cfRule type="expression" dxfId="33005" priority="1929">
      <formula>AND($N33&gt;0.08,$N33&lt;0.15)</formula>
    </cfRule>
    <cfRule type="expression" dxfId="33004" priority="1930" stopIfTrue="1">
      <formula>$N33&gt;0.15</formula>
    </cfRule>
  </conditionalFormatting>
  <conditionalFormatting sqref="G33">
    <cfRule type="expression" dxfId="33003" priority="1925">
      <formula>AND($N33&gt;0.08,$N33&lt;0.15)</formula>
    </cfRule>
    <cfRule type="expression" dxfId="33002" priority="1926" stopIfTrue="1">
      <formula>$N33&gt;0.15</formula>
    </cfRule>
  </conditionalFormatting>
  <conditionalFormatting sqref="G33">
    <cfRule type="expression" dxfId="33001" priority="1923">
      <formula>AND(#REF!&gt;0.08,#REF!&lt;0.15)</formula>
    </cfRule>
    <cfRule type="expression" dxfId="33000" priority="1924" stopIfTrue="1">
      <formula>#REF!&gt;0.15</formula>
    </cfRule>
  </conditionalFormatting>
  <conditionalFormatting sqref="G34">
    <cfRule type="expression" dxfId="32999" priority="1919">
      <formula>AND($N34&gt;0.08,$N34&lt;0.15)</formula>
    </cfRule>
    <cfRule type="expression" dxfId="32998" priority="1920" stopIfTrue="1">
      <formula>$N34&gt;0.15</formula>
    </cfRule>
  </conditionalFormatting>
  <conditionalFormatting sqref="G34">
    <cfRule type="expression" dxfId="32997" priority="1921">
      <formula>AND($N34&gt;0.08,$N34&lt;0.15)</formula>
    </cfRule>
    <cfRule type="expression" dxfId="32996" priority="1922" stopIfTrue="1">
      <formula>$N34&gt;0.15</formula>
    </cfRule>
  </conditionalFormatting>
  <conditionalFormatting sqref="E34">
    <cfRule type="expression" dxfId="32995" priority="1915">
      <formula>AND(#REF!&gt;0.08,#REF!&lt;0.15)</formula>
    </cfRule>
    <cfRule type="expression" dxfId="32994" priority="1916" stopIfTrue="1">
      <formula>#REF!&gt;0.15</formula>
    </cfRule>
  </conditionalFormatting>
  <conditionalFormatting sqref="E34">
    <cfRule type="expression" dxfId="32993" priority="1917">
      <formula>AND($N34&gt;0.08,$N34&lt;0.15)</formula>
    </cfRule>
    <cfRule type="expression" dxfId="32992" priority="1918" stopIfTrue="1">
      <formula>$N34&gt;0.15</formula>
    </cfRule>
  </conditionalFormatting>
  <conditionalFormatting sqref="E34">
    <cfRule type="expression" dxfId="32991" priority="1913">
      <formula>AND($N34&gt;0.08,$N34&lt;0.15)</formula>
    </cfRule>
    <cfRule type="expression" dxfId="32990" priority="1914" stopIfTrue="1">
      <formula>$N34&gt;0.15</formula>
    </cfRule>
  </conditionalFormatting>
  <conditionalFormatting sqref="E34">
    <cfRule type="expression" dxfId="32989" priority="1911">
      <formula>AND(#REF!&gt;0.08,#REF!&lt;0.15)</formula>
    </cfRule>
    <cfRule type="expression" dxfId="32988" priority="1912" stopIfTrue="1">
      <formula>#REF!&gt;0.15</formula>
    </cfRule>
  </conditionalFormatting>
  <conditionalFormatting sqref="D34">
    <cfRule type="expression" dxfId="32987" priority="1909">
      <formula>AND($N34&gt;0.08,$N34&lt;0.15)</formula>
    </cfRule>
    <cfRule type="expression" dxfId="32986" priority="1910" stopIfTrue="1">
      <formula>$N34&gt;0.15</formula>
    </cfRule>
  </conditionalFormatting>
  <conditionalFormatting sqref="D34">
    <cfRule type="expression" dxfId="32985" priority="1907">
      <formula>AND($N34&gt;0.08,$N34&lt;0.15)</formula>
    </cfRule>
    <cfRule type="expression" dxfId="32984" priority="1908" stopIfTrue="1">
      <formula>$N34&gt;0.15</formula>
    </cfRule>
  </conditionalFormatting>
  <conditionalFormatting sqref="F34">
    <cfRule type="expression" dxfId="32983" priority="1903">
      <formula>AND($N34&gt;0.08,$N34&lt;0.15)</formula>
    </cfRule>
    <cfRule type="expression" dxfId="32982" priority="1904" stopIfTrue="1">
      <formula>$N34&gt;0.15</formula>
    </cfRule>
  </conditionalFormatting>
  <conditionalFormatting sqref="F34">
    <cfRule type="expression" dxfId="32981" priority="1905">
      <formula>AND($N34&gt;0.08,$N34&lt;0.15)</formula>
    </cfRule>
    <cfRule type="expression" dxfId="32980" priority="1906" stopIfTrue="1">
      <formula>$N34&gt;0.15</formula>
    </cfRule>
  </conditionalFormatting>
  <conditionalFormatting sqref="F34">
    <cfRule type="expression" dxfId="32979" priority="1901">
      <formula>AND($N34&gt;0.08,$N34&lt;0.15)</formula>
    </cfRule>
    <cfRule type="expression" dxfId="32978" priority="1902" stopIfTrue="1">
      <formula>$N34&gt;0.15</formula>
    </cfRule>
  </conditionalFormatting>
  <conditionalFormatting sqref="F34">
    <cfRule type="expression" dxfId="32977" priority="1899">
      <formula>AND(#REF!&gt;0.08,#REF!&lt;0.15)</formula>
    </cfRule>
    <cfRule type="expression" dxfId="32976" priority="1900" stopIfTrue="1">
      <formula>#REF!&gt;0.15</formula>
    </cfRule>
  </conditionalFormatting>
  <conditionalFormatting sqref="F34">
    <cfRule type="expression" dxfId="32975" priority="1897">
      <formula>AND($N34&gt;0.08,$N34&lt;0.15)</formula>
    </cfRule>
    <cfRule type="expression" dxfId="32974" priority="1898" stopIfTrue="1">
      <formula>$N34&gt;0.15</formula>
    </cfRule>
  </conditionalFormatting>
  <conditionalFormatting sqref="F34">
    <cfRule type="expression" dxfId="32973" priority="1895">
      <formula>AND(#REF!&gt;0.08,#REF!&lt;0.15)</formula>
    </cfRule>
    <cfRule type="expression" dxfId="32972" priority="1896" stopIfTrue="1">
      <formula>#REF!&gt;0.15</formula>
    </cfRule>
  </conditionalFormatting>
  <conditionalFormatting sqref="H34">
    <cfRule type="expression" dxfId="32971" priority="1893">
      <formula>AND($N34&gt;0.08,$N34&lt;0.15)</formula>
    </cfRule>
    <cfRule type="expression" dxfId="32970" priority="1894" stopIfTrue="1">
      <formula>$N34&gt;0.15</formula>
    </cfRule>
  </conditionalFormatting>
  <conditionalFormatting sqref="H34">
    <cfRule type="expression" dxfId="32969" priority="1891">
      <formula>AND($N34&gt;0.08,$N34&lt;0.15)</formula>
    </cfRule>
    <cfRule type="expression" dxfId="32968" priority="1892" stopIfTrue="1">
      <formula>$N34&gt;0.15</formula>
    </cfRule>
  </conditionalFormatting>
  <conditionalFormatting sqref="E35">
    <cfRule type="expression" dxfId="32967" priority="1887">
      <formula>AND(#REF!&gt;0.08,#REF!&lt;0.15)</formula>
    </cfRule>
    <cfRule type="expression" dxfId="32966" priority="1888" stopIfTrue="1">
      <formula>#REF!&gt;0.15</formula>
    </cfRule>
  </conditionalFormatting>
  <conditionalFormatting sqref="E35">
    <cfRule type="expression" dxfId="32965" priority="1889">
      <formula>AND($N35&gt;0.08,$N35&lt;0.15)</formula>
    </cfRule>
    <cfRule type="expression" dxfId="32964" priority="1890" stopIfTrue="1">
      <formula>$N35&gt;0.15</formula>
    </cfRule>
  </conditionalFormatting>
  <conditionalFormatting sqref="E35">
    <cfRule type="expression" dxfId="32963" priority="1885">
      <formula>AND($N35&gt;0.08,$N35&lt;0.15)</formula>
    </cfRule>
    <cfRule type="expression" dxfId="32962" priority="1886" stopIfTrue="1">
      <formula>$N35&gt;0.15</formula>
    </cfRule>
  </conditionalFormatting>
  <conditionalFormatting sqref="E35">
    <cfRule type="expression" dxfId="32961" priority="1883">
      <formula>AND(#REF!&gt;0.08,#REF!&lt;0.15)</formula>
    </cfRule>
    <cfRule type="expression" dxfId="32960" priority="1884" stopIfTrue="1">
      <formula>#REF!&gt;0.15</formula>
    </cfRule>
  </conditionalFormatting>
  <conditionalFormatting sqref="F35">
    <cfRule type="expression" dxfId="32959" priority="1879">
      <formula>AND($N35&gt;0.08,$N35&lt;0.15)</formula>
    </cfRule>
    <cfRule type="expression" dxfId="32958" priority="1880" stopIfTrue="1">
      <formula>$N35&gt;0.15</formula>
    </cfRule>
  </conditionalFormatting>
  <conditionalFormatting sqref="F35">
    <cfRule type="expression" dxfId="32957" priority="1881">
      <formula>AND($N35&gt;0.08,$N35&lt;0.15)</formula>
    </cfRule>
    <cfRule type="expression" dxfId="32956" priority="1882" stopIfTrue="1">
      <formula>$N35&gt;0.15</formula>
    </cfRule>
  </conditionalFormatting>
  <conditionalFormatting sqref="F35">
    <cfRule type="expression" dxfId="32955" priority="1877">
      <formula>AND($N35&gt;0.08,$N35&lt;0.15)</formula>
    </cfRule>
    <cfRule type="expression" dxfId="32954" priority="1878" stopIfTrue="1">
      <formula>$N35&gt;0.15</formula>
    </cfRule>
  </conditionalFormatting>
  <conditionalFormatting sqref="F35">
    <cfRule type="expression" dxfId="32953" priority="1875">
      <formula>AND(#REF!&gt;0.08,#REF!&lt;0.15)</formula>
    </cfRule>
    <cfRule type="expression" dxfId="32952" priority="1876" stopIfTrue="1">
      <formula>#REF!&gt;0.15</formula>
    </cfRule>
  </conditionalFormatting>
  <conditionalFormatting sqref="F35">
    <cfRule type="expression" dxfId="32951" priority="1873">
      <formula>AND($N35&gt;0.08,$N35&lt;0.15)</formula>
    </cfRule>
    <cfRule type="expression" dxfId="32950" priority="1874" stopIfTrue="1">
      <formula>$N35&gt;0.15</formula>
    </cfRule>
  </conditionalFormatting>
  <conditionalFormatting sqref="F35">
    <cfRule type="expression" dxfId="32949" priority="1871">
      <formula>AND(#REF!&gt;0.08,#REF!&lt;0.15)</formula>
    </cfRule>
    <cfRule type="expression" dxfId="32948" priority="1872" stopIfTrue="1">
      <formula>#REF!&gt;0.15</formula>
    </cfRule>
  </conditionalFormatting>
  <conditionalFormatting sqref="G35">
    <cfRule type="expression" dxfId="32947" priority="1867">
      <formula>AND($N35&gt;0.08,$N35&lt;0.15)</formula>
    </cfRule>
    <cfRule type="expression" dxfId="32946" priority="1868" stopIfTrue="1">
      <formula>$N35&gt;0.15</formula>
    </cfRule>
  </conditionalFormatting>
  <conditionalFormatting sqref="G35">
    <cfRule type="expression" dxfId="32945" priority="1869">
      <formula>AND($N35&gt;0.08,$N35&lt;0.15)</formula>
    </cfRule>
    <cfRule type="expression" dxfId="32944" priority="1870" stopIfTrue="1">
      <formula>$N35&gt;0.15</formula>
    </cfRule>
  </conditionalFormatting>
  <conditionalFormatting sqref="D35">
    <cfRule type="expression" dxfId="32943" priority="1865">
      <formula>AND($N35&gt;0.08,$N35&lt;0.15)</formula>
    </cfRule>
    <cfRule type="expression" dxfId="32942" priority="1866" stopIfTrue="1">
      <formula>$N35&gt;0.15</formula>
    </cfRule>
  </conditionalFormatting>
  <conditionalFormatting sqref="D35">
    <cfRule type="expression" dxfId="32941" priority="1863">
      <formula>AND($N35&gt;0.08,$N35&lt;0.15)</formula>
    </cfRule>
    <cfRule type="expression" dxfId="32940" priority="1864" stopIfTrue="1">
      <formula>$N35&gt;0.15</formula>
    </cfRule>
  </conditionalFormatting>
  <conditionalFormatting sqref="H35">
    <cfRule type="expression" dxfId="32939" priority="1861">
      <formula>AND($N35&gt;0.08,$N35&lt;0.15)</formula>
    </cfRule>
    <cfRule type="expression" dxfId="32938" priority="1862" stopIfTrue="1">
      <formula>$N35&gt;0.15</formula>
    </cfRule>
  </conditionalFormatting>
  <conditionalFormatting sqref="H35">
    <cfRule type="expression" dxfId="32937" priority="1859">
      <formula>AND($N35&gt;0.08,$N35&lt;0.15)</formula>
    </cfRule>
    <cfRule type="expression" dxfId="32936" priority="1860" stopIfTrue="1">
      <formula>$N35&gt;0.15</formula>
    </cfRule>
  </conditionalFormatting>
  <conditionalFormatting sqref="F36">
    <cfRule type="expression" dxfId="32935" priority="1855">
      <formula>AND($N36&gt;0.08,$N36&lt;0.15)</formula>
    </cfRule>
    <cfRule type="expression" dxfId="32934" priority="1856" stopIfTrue="1">
      <formula>$N36&gt;0.15</formula>
    </cfRule>
  </conditionalFormatting>
  <conditionalFormatting sqref="F36">
    <cfRule type="expression" dxfId="32933" priority="1857">
      <formula>AND($N36&gt;0.08,$N36&lt;0.15)</formula>
    </cfRule>
    <cfRule type="expression" dxfId="32932" priority="1858" stopIfTrue="1">
      <formula>$N36&gt;0.15</formula>
    </cfRule>
  </conditionalFormatting>
  <conditionalFormatting sqref="F36">
    <cfRule type="expression" dxfId="32931" priority="1853">
      <formula>AND($N36&gt;0.08,$N36&lt;0.15)</formula>
    </cfRule>
    <cfRule type="expression" dxfId="32930" priority="1854" stopIfTrue="1">
      <formula>$N36&gt;0.15</formula>
    </cfRule>
  </conditionalFormatting>
  <conditionalFormatting sqref="F36">
    <cfRule type="expression" dxfId="32929" priority="1851">
      <formula>AND(#REF!&gt;0.08,#REF!&lt;0.15)</formula>
    </cfRule>
    <cfRule type="expression" dxfId="32928" priority="1852" stopIfTrue="1">
      <formula>#REF!&gt;0.15</formula>
    </cfRule>
  </conditionalFormatting>
  <conditionalFormatting sqref="F36">
    <cfRule type="expression" dxfId="32927" priority="1849">
      <formula>AND($N36&gt;0.08,$N36&lt;0.15)</formula>
    </cfRule>
    <cfRule type="expression" dxfId="32926" priority="1850" stopIfTrue="1">
      <formula>$N36&gt;0.15</formula>
    </cfRule>
  </conditionalFormatting>
  <conditionalFormatting sqref="F36">
    <cfRule type="expression" dxfId="32925" priority="1847">
      <formula>AND(#REF!&gt;0.08,#REF!&lt;0.15)</formula>
    </cfRule>
    <cfRule type="expression" dxfId="32924" priority="1848" stopIfTrue="1">
      <formula>#REF!&gt;0.15</formula>
    </cfRule>
  </conditionalFormatting>
  <conditionalFormatting sqref="H36">
    <cfRule type="expression" dxfId="32923" priority="1845">
      <formula>AND($N36&gt;0.08,$N36&lt;0.15)</formula>
    </cfRule>
    <cfRule type="expression" dxfId="32922" priority="1846" stopIfTrue="1">
      <formula>$N36&gt;0.15</formula>
    </cfRule>
  </conditionalFormatting>
  <conditionalFormatting sqref="H36">
    <cfRule type="expression" dxfId="32921" priority="1843">
      <formula>AND($N36&gt;0.08,$N36&lt;0.15)</formula>
    </cfRule>
    <cfRule type="expression" dxfId="32920" priority="1844" stopIfTrue="1">
      <formula>$N36&gt;0.15</formula>
    </cfRule>
  </conditionalFormatting>
  <conditionalFormatting sqref="E36">
    <cfRule type="expression" dxfId="32919" priority="1839">
      <formula>AND(#REF!&gt;0.08,#REF!&lt;0.15)</formula>
    </cfRule>
    <cfRule type="expression" dxfId="32918" priority="1840" stopIfTrue="1">
      <formula>#REF!&gt;0.15</formula>
    </cfRule>
  </conditionalFormatting>
  <conditionalFormatting sqref="E36">
    <cfRule type="expression" dxfId="32917" priority="1841">
      <formula>AND($N36&gt;0.08,$N36&lt;0.15)</formula>
    </cfRule>
    <cfRule type="expression" dxfId="32916" priority="1842" stopIfTrue="1">
      <formula>$N36&gt;0.15</formula>
    </cfRule>
  </conditionalFormatting>
  <conditionalFormatting sqref="E36">
    <cfRule type="expression" dxfId="32915" priority="1837">
      <formula>AND($N36&gt;0.08,$N36&lt;0.15)</formula>
    </cfRule>
    <cfRule type="expression" dxfId="32914" priority="1838" stopIfTrue="1">
      <formula>$N36&gt;0.15</formula>
    </cfRule>
  </conditionalFormatting>
  <conditionalFormatting sqref="E36">
    <cfRule type="expression" dxfId="32913" priority="1835">
      <formula>AND(#REF!&gt;0.08,#REF!&lt;0.15)</formula>
    </cfRule>
    <cfRule type="expression" dxfId="32912" priority="1836" stopIfTrue="1">
      <formula>#REF!&gt;0.15</formula>
    </cfRule>
  </conditionalFormatting>
  <conditionalFormatting sqref="D36">
    <cfRule type="expression" dxfId="32911" priority="1833">
      <formula>AND($N36&gt;0.08,$N36&lt;0.15)</formula>
    </cfRule>
    <cfRule type="expression" dxfId="32910" priority="1834" stopIfTrue="1">
      <formula>$N36&gt;0.15</formula>
    </cfRule>
  </conditionalFormatting>
  <conditionalFormatting sqref="D36">
    <cfRule type="expression" dxfId="32909" priority="1831">
      <formula>AND($N36&gt;0.08,$N36&lt;0.15)</formula>
    </cfRule>
    <cfRule type="expression" dxfId="32908" priority="1832" stopIfTrue="1">
      <formula>$N36&gt;0.15</formula>
    </cfRule>
  </conditionalFormatting>
  <conditionalFormatting sqref="G36">
    <cfRule type="expression" dxfId="32907" priority="1827">
      <formula>AND($N36&gt;0.08,$N36&lt;0.15)</formula>
    </cfRule>
    <cfRule type="expression" dxfId="32906" priority="1828" stopIfTrue="1">
      <formula>$N36&gt;0.15</formula>
    </cfRule>
  </conditionalFormatting>
  <conditionalFormatting sqref="G36">
    <cfRule type="expression" dxfId="32905" priority="1829">
      <formula>AND($N36&gt;0.08,$N36&lt;0.15)</formula>
    </cfRule>
    <cfRule type="expression" dxfId="32904" priority="1830" stopIfTrue="1">
      <formula>$N36&gt;0.15</formula>
    </cfRule>
  </conditionalFormatting>
  <conditionalFormatting sqref="F37">
    <cfRule type="expression" dxfId="32903" priority="1823">
      <formula>AND($N37&gt;0.08,$N37&lt;0.15)</formula>
    </cfRule>
    <cfRule type="expression" dxfId="32902" priority="1824" stopIfTrue="1">
      <formula>$N37&gt;0.15</formula>
    </cfRule>
  </conditionalFormatting>
  <conditionalFormatting sqref="F37">
    <cfRule type="expression" dxfId="32901" priority="1825">
      <formula>AND($N37&gt;0.08,$N37&lt;0.15)</formula>
    </cfRule>
    <cfRule type="expression" dxfId="32900" priority="1826" stopIfTrue="1">
      <formula>$N37&gt;0.15</formula>
    </cfRule>
  </conditionalFormatting>
  <conditionalFormatting sqref="F37">
    <cfRule type="expression" dxfId="32899" priority="1821">
      <formula>AND($N37&gt;0.08,$N37&lt;0.15)</formula>
    </cfRule>
    <cfRule type="expression" dxfId="32898" priority="1822" stopIfTrue="1">
      <formula>$N37&gt;0.15</formula>
    </cfRule>
  </conditionalFormatting>
  <conditionalFormatting sqref="F37">
    <cfRule type="expression" dxfId="32897" priority="1819">
      <formula>AND(#REF!&gt;0.08,#REF!&lt;0.15)</formula>
    </cfRule>
    <cfRule type="expression" dxfId="32896" priority="1820" stopIfTrue="1">
      <formula>#REF!&gt;0.15</formula>
    </cfRule>
  </conditionalFormatting>
  <conditionalFormatting sqref="F37">
    <cfRule type="expression" dxfId="32895" priority="1817">
      <formula>AND($N37&gt;0.08,$N37&lt;0.15)</formula>
    </cfRule>
    <cfRule type="expression" dxfId="32894" priority="1818" stopIfTrue="1">
      <formula>$N37&gt;0.15</formula>
    </cfRule>
  </conditionalFormatting>
  <conditionalFormatting sqref="F37">
    <cfRule type="expression" dxfId="32893" priority="1815">
      <formula>AND(#REF!&gt;0.08,#REF!&lt;0.15)</formula>
    </cfRule>
    <cfRule type="expression" dxfId="32892" priority="1816" stopIfTrue="1">
      <formula>#REF!&gt;0.15</formula>
    </cfRule>
  </conditionalFormatting>
  <conditionalFormatting sqref="H37:H38">
    <cfRule type="expression" dxfId="32891" priority="1813">
      <formula>AND($N37&gt;0.08,$N37&lt;0.15)</formula>
    </cfRule>
    <cfRule type="expression" dxfId="32890" priority="1814" stopIfTrue="1">
      <formula>$N37&gt;0.15</formula>
    </cfRule>
  </conditionalFormatting>
  <conditionalFormatting sqref="H37:H38">
    <cfRule type="expression" dxfId="32889" priority="1811">
      <formula>AND($N37&gt;0.08,$N37&lt;0.15)</formula>
    </cfRule>
    <cfRule type="expression" dxfId="32888" priority="1812" stopIfTrue="1">
      <formula>$N37&gt;0.15</formula>
    </cfRule>
  </conditionalFormatting>
  <conditionalFormatting sqref="E37:E38">
    <cfRule type="expression" dxfId="32887" priority="1807">
      <formula>AND(#REF!&gt;0.08,#REF!&lt;0.15)</formula>
    </cfRule>
    <cfRule type="expression" dxfId="32886" priority="1808" stopIfTrue="1">
      <formula>#REF!&gt;0.15</formula>
    </cfRule>
  </conditionalFormatting>
  <conditionalFormatting sqref="E37:E38">
    <cfRule type="expression" dxfId="32885" priority="1809">
      <formula>AND($N37&gt;0.08,$N37&lt;0.15)</formula>
    </cfRule>
    <cfRule type="expression" dxfId="32884" priority="1810" stopIfTrue="1">
      <formula>$N37&gt;0.15</formula>
    </cfRule>
  </conditionalFormatting>
  <conditionalFormatting sqref="E37:E38">
    <cfRule type="expression" dxfId="32883" priority="1805">
      <formula>AND($N37&gt;0.08,$N37&lt;0.15)</formula>
    </cfRule>
    <cfRule type="expression" dxfId="32882" priority="1806" stopIfTrue="1">
      <formula>$N37&gt;0.15</formula>
    </cfRule>
  </conditionalFormatting>
  <conditionalFormatting sqref="E37:E38">
    <cfRule type="expression" dxfId="32881" priority="1803">
      <formula>AND(#REF!&gt;0.08,#REF!&lt;0.15)</formula>
    </cfRule>
    <cfRule type="expression" dxfId="32880" priority="1804" stopIfTrue="1">
      <formula>#REF!&gt;0.15</formula>
    </cfRule>
  </conditionalFormatting>
  <conditionalFormatting sqref="D37:D38">
    <cfRule type="expression" dxfId="32879" priority="1801">
      <formula>AND($N37&gt;0.08,$N37&lt;0.15)</formula>
    </cfRule>
    <cfRule type="expression" dxfId="32878" priority="1802" stopIfTrue="1">
      <formula>$N37&gt;0.15</formula>
    </cfRule>
  </conditionalFormatting>
  <conditionalFormatting sqref="D37:D38">
    <cfRule type="expression" dxfId="32877" priority="1799">
      <formula>AND($N37&gt;0.08,$N37&lt;0.15)</formula>
    </cfRule>
    <cfRule type="expression" dxfId="32876" priority="1800" stopIfTrue="1">
      <formula>$N37&gt;0.15</formula>
    </cfRule>
  </conditionalFormatting>
  <conditionalFormatting sqref="G37">
    <cfRule type="expression" dxfId="32875" priority="1795">
      <formula>AND($N37&gt;0.08,$N37&lt;0.15)</formula>
    </cfRule>
    <cfRule type="expression" dxfId="32874" priority="1796" stopIfTrue="1">
      <formula>$N37&gt;0.15</formula>
    </cfRule>
  </conditionalFormatting>
  <conditionalFormatting sqref="G37">
    <cfRule type="expression" dxfId="32873" priority="1797">
      <formula>AND($N37&gt;0.08,$N37&lt;0.15)</formula>
    </cfRule>
    <cfRule type="expression" dxfId="32872" priority="1798" stopIfTrue="1">
      <formula>$N37&gt;0.15</formula>
    </cfRule>
  </conditionalFormatting>
  <conditionalFormatting sqref="G23">
    <cfRule type="expression" dxfId="32871" priority="1791">
      <formula>AND($N23&gt;0.08,$N23&lt;0.15)</formula>
    </cfRule>
    <cfRule type="expression" dxfId="32870" priority="1792" stopIfTrue="1">
      <formula>$N23&gt;0.15</formula>
    </cfRule>
  </conditionalFormatting>
  <conditionalFormatting sqref="G23">
    <cfRule type="expression" dxfId="32869" priority="1793">
      <formula>AND($N23&gt;0.08,$N23&lt;0.15)</formula>
    </cfRule>
    <cfRule type="expression" dxfId="32868" priority="1794" stopIfTrue="1">
      <formula>$N23&gt;0.15</formula>
    </cfRule>
  </conditionalFormatting>
  <conditionalFormatting sqref="G23">
    <cfRule type="expression" dxfId="32867" priority="1787">
      <formula>AND($N23&gt;0.08,$N23&lt;0.15)</formula>
    </cfRule>
    <cfRule type="expression" dxfId="32866" priority="1788" stopIfTrue="1">
      <formula>$N23&gt;0.15</formula>
    </cfRule>
  </conditionalFormatting>
  <conditionalFormatting sqref="G23">
    <cfRule type="expression" dxfId="32865" priority="1789">
      <formula>AND($N23&gt;0.08,$N23&lt;0.15)</formula>
    </cfRule>
    <cfRule type="expression" dxfId="32864" priority="1790" stopIfTrue="1">
      <formula>$N23&gt;0.15</formula>
    </cfRule>
  </conditionalFormatting>
  <conditionalFormatting sqref="O11">
    <cfRule type="expression" dxfId="32863" priority="1785">
      <formula>AND($N11&gt;0.08,$N11&lt;0.15)</formula>
    </cfRule>
    <cfRule type="expression" dxfId="32862" priority="1786" stopIfTrue="1">
      <formula>$N11&gt;0.15</formula>
    </cfRule>
  </conditionalFormatting>
  <conditionalFormatting sqref="F22:F23">
    <cfRule type="expression" dxfId="32861" priority="1781">
      <formula>AND($N22&gt;0.08,$N22&lt;0.15)</formula>
    </cfRule>
    <cfRule type="expression" dxfId="32860" priority="1782" stopIfTrue="1">
      <formula>$N22&gt;0.15</formula>
    </cfRule>
  </conditionalFormatting>
  <conditionalFormatting sqref="F22:F23">
    <cfRule type="expression" dxfId="32859" priority="1783">
      <formula>AND($N22&gt;0.08,$N22&lt;0.15)</formula>
    </cfRule>
    <cfRule type="expression" dxfId="32858" priority="1784" stopIfTrue="1">
      <formula>$N22&gt;0.15</formula>
    </cfRule>
  </conditionalFormatting>
  <conditionalFormatting sqref="F22:F23">
    <cfRule type="expression" dxfId="32857" priority="1779">
      <formula>AND($N22&gt;0.08,$N22&lt;0.15)</formula>
    </cfRule>
    <cfRule type="expression" dxfId="32856" priority="1780" stopIfTrue="1">
      <formula>$N22&gt;0.15</formula>
    </cfRule>
  </conditionalFormatting>
  <conditionalFormatting sqref="F22:F23">
    <cfRule type="expression" dxfId="32855" priority="1777">
      <formula>AND(#REF!&gt;0.08,#REF!&lt;0.15)</formula>
    </cfRule>
    <cfRule type="expression" dxfId="32854" priority="1778" stopIfTrue="1">
      <formula>#REF!&gt;0.15</formula>
    </cfRule>
  </conditionalFormatting>
  <conditionalFormatting sqref="F22:F23">
    <cfRule type="expression" dxfId="32853" priority="1775">
      <formula>AND($N22&gt;0.08,$N22&lt;0.15)</formula>
    </cfRule>
    <cfRule type="expression" dxfId="32852" priority="1776" stopIfTrue="1">
      <formula>$N22&gt;0.15</formula>
    </cfRule>
  </conditionalFormatting>
  <conditionalFormatting sqref="F22:F23">
    <cfRule type="expression" dxfId="32851" priority="1773">
      <formula>AND(#REF!&gt;0.08,#REF!&lt;0.15)</formula>
    </cfRule>
    <cfRule type="expression" dxfId="32850" priority="1774" stopIfTrue="1">
      <formula>#REF!&gt;0.15</formula>
    </cfRule>
  </conditionalFormatting>
  <conditionalFormatting sqref="E22:E23">
    <cfRule type="expression" dxfId="32849" priority="1769">
      <formula>AND(#REF!&gt;0.08,#REF!&lt;0.15)</formula>
    </cfRule>
    <cfRule type="expression" dxfId="32848" priority="1770" stopIfTrue="1">
      <formula>#REF!&gt;0.15</formula>
    </cfRule>
  </conditionalFormatting>
  <conditionalFormatting sqref="E22:E23">
    <cfRule type="expression" dxfId="32847" priority="1771">
      <formula>AND($N22&gt;0.08,$N22&lt;0.15)</formula>
    </cfRule>
    <cfRule type="expression" dxfId="32846" priority="1772" stopIfTrue="1">
      <formula>$N22&gt;0.15</formula>
    </cfRule>
  </conditionalFormatting>
  <conditionalFormatting sqref="E22:E23">
    <cfRule type="expression" dxfId="32845" priority="1767">
      <formula>AND($N22&gt;0.08,$N22&lt;0.15)</formula>
    </cfRule>
    <cfRule type="expression" dxfId="32844" priority="1768" stopIfTrue="1">
      <formula>$N22&gt;0.15</formula>
    </cfRule>
  </conditionalFormatting>
  <conditionalFormatting sqref="E22:E23">
    <cfRule type="expression" dxfId="32843" priority="1765">
      <formula>AND(#REF!&gt;0.08,#REF!&lt;0.15)</formula>
    </cfRule>
    <cfRule type="expression" dxfId="32842" priority="1766" stopIfTrue="1">
      <formula>#REF!&gt;0.15</formula>
    </cfRule>
  </conditionalFormatting>
  <conditionalFormatting sqref="D22">
    <cfRule type="expression" dxfId="32841" priority="1763">
      <formula>AND($N22&gt;0.08,$N22&lt;0.15)</formula>
    </cfRule>
    <cfRule type="expression" dxfId="32840" priority="1764" stopIfTrue="1">
      <formula>$N22&gt;0.15</formula>
    </cfRule>
  </conditionalFormatting>
  <conditionalFormatting sqref="D22">
    <cfRule type="expression" dxfId="32839" priority="1761">
      <formula>AND($N22&gt;0.08,$N22&lt;0.15)</formula>
    </cfRule>
    <cfRule type="expression" dxfId="32838" priority="1762" stopIfTrue="1">
      <formula>$N22&gt;0.15</formula>
    </cfRule>
  </conditionalFormatting>
  <conditionalFormatting sqref="G22">
    <cfRule type="expression" dxfId="32837" priority="1757">
      <formula>AND($N22&gt;0.08,$N22&lt;0.15)</formula>
    </cfRule>
    <cfRule type="expression" dxfId="32836" priority="1758" stopIfTrue="1">
      <formula>$N22&gt;0.15</formula>
    </cfRule>
  </conditionalFormatting>
  <conditionalFormatting sqref="G22">
    <cfRule type="expression" dxfId="32835" priority="1759">
      <formula>AND($N22&gt;0.08,$N22&lt;0.15)</formula>
    </cfRule>
    <cfRule type="expression" dxfId="32834" priority="1760" stopIfTrue="1">
      <formula>$N22&gt;0.15</formula>
    </cfRule>
  </conditionalFormatting>
  <conditionalFormatting sqref="E22:E23">
    <cfRule type="expression" dxfId="32833" priority="1749">
      <formula>AND(#REF!&gt;0.08,#REF!&lt;0.15)</formula>
    </cfRule>
    <cfRule type="expression" dxfId="32832" priority="1750" stopIfTrue="1">
      <formula>#REF!&gt;0.15</formula>
    </cfRule>
  </conditionalFormatting>
  <conditionalFormatting sqref="E22:E23">
    <cfRule type="expression" dxfId="32831" priority="1751">
      <formula>AND($N22&gt;0.08,$N22&lt;0.15)</formula>
    </cfRule>
    <cfRule type="expression" dxfId="32830" priority="1752" stopIfTrue="1">
      <formula>$N22&gt;0.15</formula>
    </cfRule>
  </conditionalFormatting>
  <conditionalFormatting sqref="E22:E23">
    <cfRule type="expression" dxfId="32829" priority="1743">
      <formula>AND($N22&gt;0.08,$N22&lt;0.15)</formula>
    </cfRule>
    <cfRule type="expression" dxfId="32828" priority="1744" stopIfTrue="1">
      <formula>$N22&gt;0.15</formula>
    </cfRule>
  </conditionalFormatting>
  <conditionalFormatting sqref="F22:F23">
    <cfRule type="expression" dxfId="32827" priority="1755">
      <formula>AND($N22&gt;0.08,$N22&lt;0.15)</formula>
    </cfRule>
    <cfRule type="expression" dxfId="32826" priority="1756" stopIfTrue="1">
      <formula>$N22&gt;0.15</formula>
    </cfRule>
  </conditionalFormatting>
  <conditionalFormatting sqref="F22:F23">
    <cfRule type="expression" dxfId="32825" priority="1753">
      <formula>AND(#REF!&gt;0.08,#REF!&lt;0.15)</formula>
    </cfRule>
    <cfRule type="expression" dxfId="32824" priority="1754" stopIfTrue="1">
      <formula>#REF!&gt;0.15</formula>
    </cfRule>
  </conditionalFormatting>
  <conditionalFormatting sqref="F22:F23">
    <cfRule type="expression" dxfId="32823" priority="1747">
      <formula>AND($N22&gt;0.08,$N22&lt;0.15)</formula>
    </cfRule>
    <cfRule type="expression" dxfId="32822" priority="1748" stopIfTrue="1">
      <formula>$N22&gt;0.15</formula>
    </cfRule>
  </conditionalFormatting>
  <conditionalFormatting sqref="F22:F23">
    <cfRule type="expression" dxfId="32821" priority="1745">
      <formula>AND(#REF!&gt;0.08,#REF!&lt;0.15)</formula>
    </cfRule>
    <cfRule type="expression" dxfId="32820" priority="1746" stopIfTrue="1">
      <formula>#REF!&gt;0.15</formula>
    </cfRule>
  </conditionalFormatting>
  <conditionalFormatting sqref="E22:E23">
    <cfRule type="expression" dxfId="32819" priority="1741">
      <formula>AND(#REF!&gt;0.08,#REF!&lt;0.15)</formula>
    </cfRule>
    <cfRule type="expression" dxfId="32818" priority="1742" stopIfTrue="1">
      <formula>#REF!&gt;0.15</formula>
    </cfRule>
  </conditionalFormatting>
  <conditionalFormatting sqref="D22">
    <cfRule type="expression" dxfId="32817" priority="1739">
      <formula>AND($N22&gt;0.08,$N22&lt;0.15)</formula>
    </cfRule>
    <cfRule type="expression" dxfId="32816" priority="1740" stopIfTrue="1">
      <formula>$N22&gt;0.15</formula>
    </cfRule>
  </conditionalFormatting>
  <conditionalFormatting sqref="D22">
    <cfRule type="expression" dxfId="32815" priority="1737">
      <formula>AND($N22&gt;0.08,$N22&lt;0.15)</formula>
    </cfRule>
    <cfRule type="expression" dxfId="32814" priority="1738" stopIfTrue="1">
      <formula>$N22&gt;0.15</formula>
    </cfRule>
  </conditionalFormatting>
  <conditionalFormatting sqref="G22">
    <cfRule type="expression" dxfId="32813" priority="1733">
      <formula>AND(#REF!&gt;0.08,#REF!&lt;0.15)</formula>
    </cfRule>
    <cfRule type="expression" dxfId="32812" priority="1734" stopIfTrue="1">
      <formula>#REF!&gt;0.15</formula>
    </cfRule>
  </conditionalFormatting>
  <conditionalFormatting sqref="G22">
    <cfRule type="expression" dxfId="32811" priority="1735">
      <formula>AND($N22&gt;0.08,$N22&lt;0.15)</formula>
    </cfRule>
    <cfRule type="expression" dxfId="32810" priority="1736" stopIfTrue="1">
      <formula>$N22&gt;0.15</formula>
    </cfRule>
  </conditionalFormatting>
  <conditionalFormatting sqref="G22">
    <cfRule type="expression" dxfId="32809" priority="1731">
      <formula>AND($N22&gt;0.08,$N22&lt;0.15)</formula>
    </cfRule>
    <cfRule type="expression" dxfId="32808" priority="1732" stopIfTrue="1">
      <formula>$N22&gt;0.15</formula>
    </cfRule>
  </conditionalFormatting>
  <conditionalFormatting sqref="G22">
    <cfRule type="expression" dxfId="32807" priority="1729">
      <formula>AND(#REF!&gt;0.08,#REF!&lt;0.15)</formula>
    </cfRule>
    <cfRule type="expression" dxfId="32806" priority="1730" stopIfTrue="1">
      <formula>#REF!&gt;0.15</formula>
    </cfRule>
  </conditionalFormatting>
  <conditionalFormatting sqref="E8">
    <cfRule type="expression" dxfId="32805" priority="1725">
      <formula>AND(#REF!&gt;0.08,#REF!&lt;0.15)</formula>
    </cfRule>
    <cfRule type="expression" dxfId="32804" priority="1726" stopIfTrue="1">
      <formula>#REF!&gt;0.15</formula>
    </cfRule>
  </conditionalFormatting>
  <conditionalFormatting sqref="E8">
    <cfRule type="expression" dxfId="32803" priority="1727">
      <formula>AND($N8&gt;0.08,$N8&lt;0.15)</formula>
    </cfRule>
    <cfRule type="expression" dxfId="32802" priority="1728" stopIfTrue="1">
      <formula>$N8&gt;0.15</formula>
    </cfRule>
  </conditionalFormatting>
  <conditionalFormatting sqref="E8">
    <cfRule type="expression" dxfId="32801" priority="1723">
      <formula>AND($N8&gt;0.08,$N8&lt;0.15)</formula>
    </cfRule>
    <cfRule type="expression" dxfId="32800" priority="1724" stopIfTrue="1">
      <formula>$N8&gt;0.15</formula>
    </cfRule>
  </conditionalFormatting>
  <conditionalFormatting sqref="E8">
    <cfRule type="expression" dxfId="32799" priority="1721">
      <formula>AND(#REF!&gt;0.08,#REF!&lt;0.15)</formula>
    </cfRule>
    <cfRule type="expression" dxfId="32798" priority="1722" stopIfTrue="1">
      <formula>#REF!&gt;0.15</formula>
    </cfRule>
  </conditionalFormatting>
  <conditionalFormatting sqref="D8">
    <cfRule type="expression" dxfId="32797" priority="1719">
      <formula>AND($N8&gt;0.08,$N8&lt;0.15)</formula>
    </cfRule>
    <cfRule type="expression" dxfId="32796" priority="1720" stopIfTrue="1">
      <formula>$N8&gt;0.15</formula>
    </cfRule>
  </conditionalFormatting>
  <conditionalFormatting sqref="D8">
    <cfRule type="expression" dxfId="32795" priority="1717">
      <formula>AND($N8&gt;0.08,$N8&lt;0.15)</formula>
    </cfRule>
    <cfRule type="expression" dxfId="32794" priority="1718" stopIfTrue="1">
      <formula>$N8&gt;0.15</formula>
    </cfRule>
  </conditionalFormatting>
  <conditionalFormatting sqref="E8">
    <cfRule type="expression" dxfId="32793" priority="1701">
      <formula>AND(#REF!&gt;0.08,#REF!&lt;0.15)</formula>
    </cfRule>
    <cfRule type="expression" dxfId="32792" priority="1702" stopIfTrue="1">
      <formula>#REF!&gt;0.15</formula>
    </cfRule>
  </conditionalFormatting>
  <conditionalFormatting sqref="E8">
    <cfRule type="expression" dxfId="32791" priority="1703">
      <formula>AND($N8&gt;0.08,$N8&lt;0.15)</formula>
    </cfRule>
    <cfRule type="expression" dxfId="32790" priority="1704" stopIfTrue="1">
      <formula>$N8&gt;0.15</formula>
    </cfRule>
  </conditionalFormatting>
  <conditionalFormatting sqref="E8">
    <cfRule type="expression" dxfId="32789" priority="1699">
      <formula>AND($N8&gt;0.08,$N8&lt;0.15)</formula>
    </cfRule>
    <cfRule type="expression" dxfId="32788" priority="1700" stopIfTrue="1">
      <formula>$N8&gt;0.15</formula>
    </cfRule>
  </conditionalFormatting>
  <conditionalFormatting sqref="E8">
    <cfRule type="expression" dxfId="32787" priority="1697">
      <formula>AND(#REF!&gt;0.08,#REF!&lt;0.15)</formula>
    </cfRule>
    <cfRule type="expression" dxfId="32786" priority="1698" stopIfTrue="1">
      <formula>#REF!&gt;0.15</formula>
    </cfRule>
  </conditionalFormatting>
  <conditionalFormatting sqref="D8">
    <cfRule type="expression" dxfId="32785" priority="1695">
      <formula>AND($N8&gt;0.08,$N8&lt;0.15)</formula>
    </cfRule>
    <cfRule type="expression" dxfId="32784" priority="1696" stopIfTrue="1">
      <formula>$N8&gt;0.15</formula>
    </cfRule>
  </conditionalFormatting>
  <conditionalFormatting sqref="D8">
    <cfRule type="expression" dxfId="32783" priority="1693">
      <formula>AND($N8&gt;0.08,$N8&lt;0.15)</formula>
    </cfRule>
    <cfRule type="expression" dxfId="32782" priority="1694" stopIfTrue="1">
      <formula>$N8&gt;0.15</formula>
    </cfRule>
  </conditionalFormatting>
  <conditionalFormatting sqref="E12">
    <cfRule type="expression" dxfId="32781" priority="1605">
      <formula>AND(#REF!&gt;0.08,#REF!&lt;0.15)</formula>
    </cfRule>
    <cfRule type="expression" dxfId="32780" priority="1606" stopIfTrue="1">
      <formula>#REF!&gt;0.15</formula>
    </cfRule>
  </conditionalFormatting>
  <conditionalFormatting sqref="E12">
    <cfRule type="expression" dxfId="32779" priority="1607">
      <formula>AND($N12&gt;0.08,$N12&lt;0.15)</formula>
    </cfRule>
    <cfRule type="expression" dxfId="32778" priority="1608" stopIfTrue="1">
      <formula>$N12&gt;0.15</formula>
    </cfRule>
  </conditionalFormatting>
  <conditionalFormatting sqref="E12">
    <cfRule type="expression" dxfId="32777" priority="1603">
      <formula>AND($N12&gt;0.08,$N12&lt;0.15)</formula>
    </cfRule>
    <cfRule type="expression" dxfId="32776" priority="1604" stopIfTrue="1">
      <formula>$N12&gt;0.15</formula>
    </cfRule>
  </conditionalFormatting>
  <conditionalFormatting sqref="E12">
    <cfRule type="expression" dxfId="32775" priority="1601">
      <formula>AND(#REF!&gt;0.08,#REF!&lt;0.15)</formula>
    </cfRule>
    <cfRule type="expression" dxfId="32774" priority="1602" stopIfTrue="1">
      <formula>#REF!&gt;0.15</formula>
    </cfRule>
  </conditionalFormatting>
  <conditionalFormatting sqref="D12">
    <cfRule type="expression" dxfId="32773" priority="1599">
      <formula>AND($N12&gt;0.08,$N12&lt;0.15)</formula>
    </cfRule>
    <cfRule type="expression" dxfId="32772" priority="1600" stopIfTrue="1">
      <formula>$N12&gt;0.15</formula>
    </cfRule>
  </conditionalFormatting>
  <conditionalFormatting sqref="D12">
    <cfRule type="expression" dxfId="32771" priority="1597">
      <formula>AND($N12&gt;0.08,$N12&lt;0.15)</formula>
    </cfRule>
    <cfRule type="expression" dxfId="32770" priority="1598" stopIfTrue="1">
      <formula>$N12&gt;0.15</formula>
    </cfRule>
  </conditionalFormatting>
  <conditionalFormatting sqref="F12">
    <cfRule type="expression" dxfId="32769" priority="1589">
      <formula>AND($N12&gt;0.08,$N12&lt;0.15)</formula>
    </cfRule>
    <cfRule type="expression" dxfId="32768" priority="1590" stopIfTrue="1">
      <formula>$N12&gt;0.15</formula>
    </cfRule>
  </conditionalFormatting>
  <conditionalFormatting sqref="F12">
    <cfRule type="expression" dxfId="32767" priority="1591">
      <formula>AND($N12&gt;0.08,$N12&lt;0.15)</formula>
    </cfRule>
    <cfRule type="expression" dxfId="32766" priority="1592" stopIfTrue="1">
      <formula>$N12&gt;0.15</formula>
    </cfRule>
  </conditionalFormatting>
  <conditionalFormatting sqref="F12">
    <cfRule type="expression" dxfId="32765" priority="1587">
      <formula>AND($N12&gt;0.08,$N12&lt;0.15)</formula>
    </cfRule>
    <cfRule type="expression" dxfId="32764" priority="1588" stopIfTrue="1">
      <formula>$N12&gt;0.15</formula>
    </cfRule>
  </conditionalFormatting>
  <conditionalFormatting sqref="F12">
    <cfRule type="expression" dxfId="32763" priority="1585">
      <formula>AND(#REF!&gt;0.08,#REF!&lt;0.15)</formula>
    </cfRule>
    <cfRule type="expression" dxfId="32762" priority="1586" stopIfTrue="1">
      <formula>#REF!&gt;0.15</formula>
    </cfRule>
  </conditionalFormatting>
  <conditionalFormatting sqref="F12">
    <cfRule type="expression" dxfId="32761" priority="1583">
      <formula>AND($N12&gt;0.08,$N12&lt;0.15)</formula>
    </cfRule>
    <cfRule type="expression" dxfId="32760" priority="1584" stopIfTrue="1">
      <formula>$N12&gt;0.15</formula>
    </cfRule>
  </conditionalFormatting>
  <conditionalFormatting sqref="F12">
    <cfRule type="expression" dxfId="32759" priority="1581">
      <formula>AND(#REF!&gt;0.08,#REF!&lt;0.15)</formula>
    </cfRule>
    <cfRule type="expression" dxfId="32758" priority="1582" stopIfTrue="1">
      <formula>#REF!&gt;0.15</formula>
    </cfRule>
  </conditionalFormatting>
  <conditionalFormatting sqref="G12">
    <cfRule type="expression" dxfId="32757" priority="1577">
      <formula>AND($N12&gt;0.08,$N12&lt;0.15)</formula>
    </cfRule>
    <cfRule type="expression" dxfId="32756" priority="1578" stopIfTrue="1">
      <formula>$N12&gt;0.15</formula>
    </cfRule>
  </conditionalFormatting>
  <conditionalFormatting sqref="G12">
    <cfRule type="expression" dxfId="32755" priority="1579">
      <formula>AND($N12&gt;0.08,$N12&lt;0.15)</formula>
    </cfRule>
    <cfRule type="expression" dxfId="32754" priority="1580" stopIfTrue="1">
      <formula>$N12&gt;0.15</formula>
    </cfRule>
  </conditionalFormatting>
  <conditionalFormatting sqref="F15">
    <cfRule type="expression" dxfId="32753" priority="1517">
      <formula>AND($N15&gt;0.08,$N15&lt;0.15)</formula>
    </cfRule>
    <cfRule type="expression" dxfId="32752" priority="1518" stopIfTrue="1">
      <formula>$N15&gt;0.15</formula>
    </cfRule>
  </conditionalFormatting>
  <conditionalFormatting sqref="F15">
    <cfRule type="expression" dxfId="32751" priority="1519">
      <formula>AND($N15&gt;0.08,$N15&lt;0.15)</formula>
    </cfRule>
    <cfRule type="expression" dxfId="32750" priority="1520" stopIfTrue="1">
      <formula>$N15&gt;0.15</formula>
    </cfRule>
  </conditionalFormatting>
  <conditionalFormatting sqref="F15">
    <cfRule type="expression" dxfId="32749" priority="1515">
      <formula>AND($N15&gt;0.08,$N15&lt;0.15)</formula>
    </cfRule>
    <cfRule type="expression" dxfId="32748" priority="1516" stopIfTrue="1">
      <formula>$N15&gt;0.15</formula>
    </cfRule>
  </conditionalFormatting>
  <conditionalFormatting sqref="F15">
    <cfRule type="expression" dxfId="32747" priority="1513">
      <formula>AND(#REF!&gt;0.08,#REF!&lt;0.15)</formula>
    </cfRule>
    <cfRule type="expression" dxfId="32746" priority="1514" stopIfTrue="1">
      <formula>#REF!&gt;0.15</formula>
    </cfRule>
  </conditionalFormatting>
  <conditionalFormatting sqref="F15">
    <cfRule type="expression" dxfId="32745" priority="1511">
      <formula>AND($N15&gt;0.08,$N15&lt;0.15)</formula>
    </cfRule>
    <cfRule type="expression" dxfId="32744" priority="1512" stopIfTrue="1">
      <formula>$N15&gt;0.15</formula>
    </cfRule>
  </conditionalFormatting>
  <conditionalFormatting sqref="F15">
    <cfRule type="expression" dxfId="32743" priority="1509">
      <formula>AND(#REF!&gt;0.08,#REF!&lt;0.15)</formula>
    </cfRule>
    <cfRule type="expression" dxfId="32742" priority="1510" stopIfTrue="1">
      <formula>#REF!&gt;0.15</formula>
    </cfRule>
  </conditionalFormatting>
  <conditionalFormatting sqref="E15">
    <cfRule type="expression" dxfId="32741" priority="1505">
      <formula>AND(#REF!&gt;0.08,#REF!&lt;0.15)</formula>
    </cfRule>
    <cfRule type="expression" dxfId="32740" priority="1506" stopIfTrue="1">
      <formula>#REF!&gt;0.15</formula>
    </cfRule>
  </conditionalFormatting>
  <conditionalFormatting sqref="E15">
    <cfRule type="expression" dxfId="32739" priority="1507">
      <formula>AND($N15&gt;0.08,$N15&lt;0.15)</formula>
    </cfRule>
    <cfRule type="expression" dxfId="32738" priority="1508" stopIfTrue="1">
      <formula>$N15&gt;0.15</formula>
    </cfRule>
  </conditionalFormatting>
  <conditionalFormatting sqref="E15">
    <cfRule type="expression" dxfId="32737" priority="1503">
      <formula>AND($N15&gt;0.08,$N15&lt;0.15)</formula>
    </cfRule>
    <cfRule type="expression" dxfId="32736" priority="1504" stopIfTrue="1">
      <formula>$N15&gt;0.15</formula>
    </cfRule>
  </conditionalFormatting>
  <conditionalFormatting sqref="E15">
    <cfRule type="expression" dxfId="32735" priority="1501">
      <formula>AND(#REF!&gt;0.08,#REF!&lt;0.15)</formula>
    </cfRule>
    <cfRule type="expression" dxfId="32734" priority="1502" stopIfTrue="1">
      <formula>#REF!&gt;0.15</formula>
    </cfRule>
  </conditionalFormatting>
  <conditionalFormatting sqref="D15">
    <cfRule type="expression" dxfId="32733" priority="1499">
      <formula>AND($N15&gt;0.08,$N15&lt;0.15)</formula>
    </cfRule>
    <cfRule type="expression" dxfId="32732" priority="1500" stopIfTrue="1">
      <formula>$N15&gt;0.15</formula>
    </cfRule>
  </conditionalFormatting>
  <conditionalFormatting sqref="D15">
    <cfRule type="expression" dxfId="32731" priority="1497">
      <formula>AND($N15&gt;0.08,$N15&lt;0.15)</formula>
    </cfRule>
    <cfRule type="expression" dxfId="32730" priority="1498" stopIfTrue="1">
      <formula>$N15&gt;0.15</formula>
    </cfRule>
  </conditionalFormatting>
  <conditionalFormatting sqref="E15">
    <cfRule type="expression" dxfId="32729" priority="1489">
      <formula>AND(#REF!&gt;0.08,#REF!&lt;0.15)</formula>
    </cfRule>
    <cfRule type="expression" dxfId="32728" priority="1490" stopIfTrue="1">
      <formula>#REF!&gt;0.15</formula>
    </cfRule>
  </conditionalFormatting>
  <conditionalFormatting sqref="E15">
    <cfRule type="expression" dxfId="32727" priority="1491">
      <formula>AND($N15&gt;0.08,$N15&lt;0.15)</formula>
    </cfRule>
    <cfRule type="expression" dxfId="32726" priority="1492" stopIfTrue="1">
      <formula>$N15&gt;0.15</formula>
    </cfRule>
  </conditionalFormatting>
  <conditionalFormatting sqref="E15">
    <cfRule type="expression" dxfId="32725" priority="1483">
      <formula>AND($N15&gt;0.08,$N15&lt;0.15)</formula>
    </cfRule>
    <cfRule type="expression" dxfId="32724" priority="1484" stopIfTrue="1">
      <formula>$N15&gt;0.15</formula>
    </cfRule>
  </conditionalFormatting>
  <conditionalFormatting sqref="F15">
    <cfRule type="expression" dxfId="32723" priority="1495">
      <formula>AND($N15&gt;0.08,$N15&lt;0.15)</formula>
    </cfRule>
    <cfRule type="expression" dxfId="32722" priority="1496" stopIfTrue="1">
      <formula>$N15&gt;0.15</formula>
    </cfRule>
  </conditionalFormatting>
  <conditionalFormatting sqref="F15">
    <cfRule type="expression" dxfId="32721" priority="1493">
      <formula>AND(#REF!&gt;0.08,#REF!&lt;0.15)</formula>
    </cfRule>
    <cfRule type="expression" dxfId="32720" priority="1494" stopIfTrue="1">
      <formula>#REF!&gt;0.15</formula>
    </cfRule>
  </conditionalFormatting>
  <conditionalFormatting sqref="F15">
    <cfRule type="expression" dxfId="32719" priority="1487">
      <formula>AND($N15&gt;0.08,$N15&lt;0.15)</formula>
    </cfRule>
    <cfRule type="expression" dxfId="32718" priority="1488" stopIfTrue="1">
      <formula>$N15&gt;0.15</formula>
    </cfRule>
  </conditionalFormatting>
  <conditionalFormatting sqref="F15">
    <cfRule type="expression" dxfId="32717" priority="1485">
      <formula>AND(#REF!&gt;0.08,#REF!&lt;0.15)</formula>
    </cfRule>
    <cfRule type="expression" dxfId="32716" priority="1486" stopIfTrue="1">
      <formula>#REF!&gt;0.15</formula>
    </cfRule>
  </conditionalFormatting>
  <conditionalFormatting sqref="E15">
    <cfRule type="expression" dxfId="32715" priority="1481">
      <formula>AND(#REF!&gt;0.08,#REF!&lt;0.15)</formula>
    </cfRule>
    <cfRule type="expression" dxfId="32714" priority="1482" stopIfTrue="1">
      <formula>#REF!&gt;0.15</formula>
    </cfRule>
  </conditionalFormatting>
  <conditionalFormatting sqref="D15">
    <cfRule type="expression" dxfId="32713" priority="1479">
      <formula>AND($N15&gt;0.08,$N15&lt;0.15)</formula>
    </cfRule>
    <cfRule type="expression" dxfId="32712" priority="1480" stopIfTrue="1">
      <formula>$N15&gt;0.15</formula>
    </cfRule>
  </conditionalFormatting>
  <conditionalFormatting sqref="D15">
    <cfRule type="expression" dxfId="32711" priority="1477">
      <formula>AND($N15&gt;0.08,$N15&lt;0.15)</formula>
    </cfRule>
    <cfRule type="expression" dxfId="32710" priority="1478" stopIfTrue="1">
      <formula>$N15&gt;0.15</formula>
    </cfRule>
  </conditionalFormatting>
  <conditionalFormatting sqref="E18">
    <cfRule type="expression" dxfId="32709" priority="1469">
      <formula>AND(#REF!&gt;0.08,#REF!&lt;0.15)</formula>
    </cfRule>
    <cfRule type="expression" dxfId="32708" priority="1470" stopIfTrue="1">
      <formula>#REF!&gt;0.15</formula>
    </cfRule>
  </conditionalFormatting>
  <conditionalFormatting sqref="E18">
    <cfRule type="expression" dxfId="32707" priority="1471">
      <formula>AND($N18&gt;0.08,$N18&lt;0.15)</formula>
    </cfRule>
    <cfRule type="expression" dxfId="32706" priority="1472" stopIfTrue="1">
      <formula>$N18&gt;0.15</formula>
    </cfRule>
  </conditionalFormatting>
  <conditionalFormatting sqref="E18">
    <cfRule type="expression" dxfId="32705" priority="1463">
      <formula>AND($N18&gt;0.08,$N18&lt;0.15)</formula>
    </cfRule>
    <cfRule type="expression" dxfId="32704" priority="1464" stopIfTrue="1">
      <formula>$N18&gt;0.15</formula>
    </cfRule>
  </conditionalFormatting>
  <conditionalFormatting sqref="F18">
    <cfRule type="expression" dxfId="32703" priority="1475">
      <formula>AND($N18&gt;0.08,$N18&lt;0.15)</formula>
    </cfRule>
    <cfRule type="expression" dxfId="32702" priority="1476" stopIfTrue="1">
      <formula>$N18&gt;0.15</formula>
    </cfRule>
  </conditionalFormatting>
  <conditionalFormatting sqref="F18">
    <cfRule type="expression" dxfId="32701" priority="1473">
      <formula>AND(#REF!&gt;0.08,#REF!&lt;0.15)</formula>
    </cfRule>
    <cfRule type="expression" dxfId="32700" priority="1474" stopIfTrue="1">
      <formula>#REF!&gt;0.15</formula>
    </cfRule>
  </conditionalFormatting>
  <conditionalFormatting sqref="F18">
    <cfRule type="expression" dxfId="32699" priority="1467">
      <formula>AND($N18&gt;0.08,$N18&lt;0.15)</formula>
    </cfRule>
    <cfRule type="expression" dxfId="32698" priority="1468" stopIfTrue="1">
      <formula>$N18&gt;0.15</formula>
    </cfRule>
  </conditionalFormatting>
  <conditionalFormatting sqref="F18">
    <cfRule type="expression" dxfId="32697" priority="1465">
      <formula>AND(#REF!&gt;0.08,#REF!&lt;0.15)</formula>
    </cfRule>
    <cfRule type="expression" dxfId="32696" priority="1466" stopIfTrue="1">
      <formula>#REF!&gt;0.15</formula>
    </cfRule>
  </conditionalFormatting>
  <conditionalFormatting sqref="E18">
    <cfRule type="expression" dxfId="32695" priority="1461">
      <formula>AND(#REF!&gt;0.08,#REF!&lt;0.15)</formula>
    </cfRule>
    <cfRule type="expression" dxfId="32694" priority="1462" stopIfTrue="1">
      <formula>#REF!&gt;0.15</formula>
    </cfRule>
  </conditionalFormatting>
  <conditionalFormatting sqref="D18">
    <cfRule type="expression" dxfId="32693" priority="1459">
      <formula>AND($N18&gt;0.08,$N18&lt;0.15)</formula>
    </cfRule>
    <cfRule type="expression" dxfId="32692" priority="1460" stopIfTrue="1">
      <formula>$N18&gt;0.15</formula>
    </cfRule>
  </conditionalFormatting>
  <conditionalFormatting sqref="D18">
    <cfRule type="expression" dxfId="32691" priority="1457">
      <formula>AND($N18&gt;0.08,$N18&lt;0.15)</formula>
    </cfRule>
    <cfRule type="expression" dxfId="32690" priority="1458" stopIfTrue="1">
      <formula>$N18&gt;0.15</formula>
    </cfRule>
  </conditionalFormatting>
  <conditionalFormatting sqref="G18">
    <cfRule type="expression" dxfId="32689" priority="1453">
      <formula>AND(#REF!&gt;0.08,#REF!&lt;0.15)</formula>
    </cfRule>
    <cfRule type="expression" dxfId="32688" priority="1454" stopIfTrue="1">
      <formula>#REF!&gt;0.15</formula>
    </cfRule>
  </conditionalFormatting>
  <conditionalFormatting sqref="G18">
    <cfRule type="expression" dxfId="32687" priority="1455">
      <formula>AND($N18&gt;0.08,$N18&lt;0.15)</formula>
    </cfRule>
    <cfRule type="expression" dxfId="32686" priority="1456" stopIfTrue="1">
      <formula>$N18&gt;0.15</formula>
    </cfRule>
  </conditionalFormatting>
  <conditionalFormatting sqref="G18">
    <cfRule type="expression" dxfId="32685" priority="1451">
      <formula>AND($N18&gt;0.08,$N18&lt;0.15)</formula>
    </cfRule>
    <cfRule type="expression" dxfId="32684" priority="1452" stopIfTrue="1">
      <formula>$N18&gt;0.15</formula>
    </cfRule>
  </conditionalFormatting>
  <conditionalFormatting sqref="G18">
    <cfRule type="expression" dxfId="32683" priority="1449">
      <formula>AND(#REF!&gt;0.08,#REF!&lt;0.15)</formula>
    </cfRule>
    <cfRule type="expression" dxfId="32682" priority="1450" stopIfTrue="1">
      <formula>#REF!&gt;0.15</formula>
    </cfRule>
  </conditionalFormatting>
  <conditionalFormatting sqref="G18">
    <cfRule type="expression" dxfId="32681" priority="1445">
      <formula>AND($N18&gt;0.08,$N18&lt;0.15)</formula>
    </cfRule>
    <cfRule type="expression" dxfId="32680" priority="1446" stopIfTrue="1">
      <formula>$N18&gt;0.15</formula>
    </cfRule>
  </conditionalFormatting>
  <conditionalFormatting sqref="G18">
    <cfRule type="expression" dxfId="32679" priority="1447">
      <formula>AND($N18&gt;0.08,$N18&lt;0.15)</formula>
    </cfRule>
    <cfRule type="expression" dxfId="32678" priority="1448" stopIfTrue="1">
      <formula>$N18&gt;0.15</formula>
    </cfRule>
  </conditionalFormatting>
  <conditionalFormatting sqref="E18">
    <cfRule type="expression" dxfId="32677" priority="1441">
      <formula>AND(#REF!&gt;0.08,#REF!&lt;0.15)</formula>
    </cfRule>
    <cfRule type="expression" dxfId="32676" priority="1442" stopIfTrue="1">
      <formula>#REF!&gt;0.15</formula>
    </cfRule>
  </conditionalFormatting>
  <conditionalFormatting sqref="E18">
    <cfRule type="expression" dxfId="32675" priority="1443">
      <formula>AND($N18&gt;0.08,$N18&lt;0.15)</formula>
    </cfRule>
    <cfRule type="expression" dxfId="32674" priority="1444" stopIfTrue="1">
      <formula>$N18&gt;0.15</formula>
    </cfRule>
  </conditionalFormatting>
  <conditionalFormatting sqref="E18">
    <cfRule type="expression" dxfId="32673" priority="1439">
      <formula>AND($N18&gt;0.08,$N18&lt;0.15)</formula>
    </cfRule>
    <cfRule type="expression" dxfId="32672" priority="1440" stopIfTrue="1">
      <formula>$N18&gt;0.15</formula>
    </cfRule>
  </conditionalFormatting>
  <conditionalFormatting sqref="E18">
    <cfRule type="expression" dxfId="32671" priority="1437">
      <formula>AND(#REF!&gt;0.08,#REF!&lt;0.15)</formula>
    </cfRule>
    <cfRule type="expression" dxfId="32670" priority="1438" stopIfTrue="1">
      <formula>#REF!&gt;0.15</formula>
    </cfRule>
  </conditionalFormatting>
  <conditionalFormatting sqref="D18">
    <cfRule type="expression" dxfId="32669" priority="1435">
      <formula>AND($N18&gt;0.08,$N18&lt;0.15)</formula>
    </cfRule>
    <cfRule type="expression" dxfId="32668" priority="1436" stopIfTrue="1">
      <formula>$N18&gt;0.15</formula>
    </cfRule>
  </conditionalFormatting>
  <conditionalFormatting sqref="D18">
    <cfRule type="expression" dxfId="32667" priority="1433">
      <formula>AND($N18&gt;0.08,$N18&lt;0.15)</formula>
    </cfRule>
    <cfRule type="expression" dxfId="32666" priority="1434" stopIfTrue="1">
      <formula>$N18&gt;0.15</formula>
    </cfRule>
  </conditionalFormatting>
  <conditionalFormatting sqref="F18">
    <cfRule type="expression" dxfId="32665" priority="1429">
      <formula>AND($N18&gt;0.08,$N18&lt;0.15)</formula>
    </cfRule>
    <cfRule type="expression" dxfId="32664" priority="1430" stopIfTrue="1">
      <formula>$N18&gt;0.15</formula>
    </cfRule>
  </conditionalFormatting>
  <conditionalFormatting sqref="F18">
    <cfRule type="expression" dxfId="32663" priority="1431">
      <formula>AND($N18&gt;0.08,$N18&lt;0.15)</formula>
    </cfRule>
    <cfRule type="expression" dxfId="32662" priority="1432" stopIfTrue="1">
      <formula>$N18&gt;0.15</formula>
    </cfRule>
  </conditionalFormatting>
  <conditionalFormatting sqref="F18">
    <cfRule type="expression" dxfId="32661" priority="1427">
      <formula>AND($N18&gt;0.08,$N18&lt;0.15)</formula>
    </cfRule>
    <cfRule type="expression" dxfId="32660" priority="1428" stopIfTrue="1">
      <formula>$N18&gt;0.15</formula>
    </cfRule>
  </conditionalFormatting>
  <conditionalFormatting sqref="F18">
    <cfRule type="expression" dxfId="32659" priority="1425">
      <formula>AND(#REF!&gt;0.08,#REF!&lt;0.15)</formula>
    </cfRule>
    <cfRule type="expression" dxfId="32658" priority="1426" stopIfTrue="1">
      <formula>#REF!&gt;0.15</formula>
    </cfRule>
  </conditionalFormatting>
  <conditionalFormatting sqref="F18">
    <cfRule type="expression" dxfId="32657" priority="1423">
      <formula>AND($N18&gt;0.08,$N18&lt;0.15)</formula>
    </cfRule>
    <cfRule type="expression" dxfId="32656" priority="1424" stopIfTrue="1">
      <formula>$N18&gt;0.15</formula>
    </cfRule>
  </conditionalFormatting>
  <conditionalFormatting sqref="F18">
    <cfRule type="expression" dxfId="32655" priority="1421">
      <formula>AND(#REF!&gt;0.08,#REF!&lt;0.15)</formula>
    </cfRule>
    <cfRule type="expression" dxfId="32654" priority="1422" stopIfTrue="1">
      <formula>#REF!&gt;0.15</formula>
    </cfRule>
  </conditionalFormatting>
  <conditionalFormatting sqref="E7">
    <cfRule type="expression" dxfId="32653" priority="1413">
      <formula>AND(#REF!&gt;0.08,#REF!&lt;0.15)</formula>
    </cfRule>
    <cfRule type="expression" dxfId="32652" priority="1414" stopIfTrue="1">
      <formula>#REF!&gt;0.15</formula>
    </cfRule>
  </conditionalFormatting>
  <conditionalFormatting sqref="E7">
    <cfRule type="expression" dxfId="32651" priority="1415">
      <formula>AND($N7&gt;0.08,$N7&lt;0.15)</formula>
    </cfRule>
    <cfRule type="expression" dxfId="32650" priority="1416" stopIfTrue="1">
      <formula>$N7&gt;0.15</formula>
    </cfRule>
  </conditionalFormatting>
  <conditionalFormatting sqref="E7">
    <cfRule type="expression" dxfId="32649" priority="1407">
      <formula>AND($N7&gt;0.08,$N7&lt;0.15)</formula>
    </cfRule>
    <cfRule type="expression" dxfId="32648" priority="1408" stopIfTrue="1">
      <formula>$N7&gt;0.15</formula>
    </cfRule>
  </conditionalFormatting>
  <conditionalFormatting sqref="F7">
    <cfRule type="expression" dxfId="32647" priority="1419">
      <formula>AND($N7&gt;0.08,$N7&lt;0.15)</formula>
    </cfRule>
    <cfRule type="expression" dxfId="32646" priority="1420" stopIfTrue="1">
      <formula>$N7&gt;0.15</formula>
    </cfRule>
  </conditionalFormatting>
  <conditionalFormatting sqref="F7">
    <cfRule type="expression" dxfId="32645" priority="1417">
      <formula>AND(#REF!&gt;0.08,#REF!&lt;0.15)</formula>
    </cfRule>
    <cfRule type="expression" dxfId="32644" priority="1418" stopIfTrue="1">
      <formula>#REF!&gt;0.15</formula>
    </cfRule>
  </conditionalFormatting>
  <conditionalFormatting sqref="F7">
    <cfRule type="expression" dxfId="32643" priority="1411">
      <formula>AND($N7&gt;0.08,$N7&lt;0.15)</formula>
    </cfRule>
    <cfRule type="expression" dxfId="32642" priority="1412" stopIfTrue="1">
      <formula>$N7&gt;0.15</formula>
    </cfRule>
  </conditionalFormatting>
  <conditionalFormatting sqref="F7">
    <cfRule type="expression" dxfId="32641" priority="1409">
      <formula>AND(#REF!&gt;0.08,#REF!&lt;0.15)</formula>
    </cfRule>
    <cfRule type="expression" dxfId="32640" priority="1410" stopIfTrue="1">
      <formula>#REF!&gt;0.15</formula>
    </cfRule>
  </conditionalFormatting>
  <conditionalFormatting sqref="E7">
    <cfRule type="expression" dxfId="32639" priority="1405">
      <formula>AND(#REF!&gt;0.08,#REF!&lt;0.15)</formula>
    </cfRule>
    <cfRule type="expression" dxfId="32638" priority="1406" stopIfTrue="1">
      <formula>#REF!&gt;0.15</formula>
    </cfRule>
  </conditionalFormatting>
  <conditionalFormatting sqref="D7">
    <cfRule type="expression" dxfId="32637" priority="1403">
      <formula>AND($N7&gt;0.08,$N7&lt;0.15)</formula>
    </cfRule>
    <cfRule type="expression" dxfId="32636" priority="1404" stopIfTrue="1">
      <formula>$N7&gt;0.15</formula>
    </cfRule>
  </conditionalFormatting>
  <conditionalFormatting sqref="D7">
    <cfRule type="expression" dxfId="32635" priority="1401">
      <formula>AND($N7&gt;0.08,$N7&lt;0.15)</formula>
    </cfRule>
    <cfRule type="expression" dxfId="32634" priority="1402" stopIfTrue="1">
      <formula>$N7&gt;0.15</formula>
    </cfRule>
  </conditionalFormatting>
  <conditionalFormatting sqref="G7">
    <cfRule type="expression" dxfId="32633" priority="1397">
      <formula>AND(#REF!&gt;0.08,#REF!&lt;0.15)</formula>
    </cfRule>
    <cfRule type="expression" dxfId="32632" priority="1398" stopIfTrue="1">
      <formula>#REF!&gt;0.15</formula>
    </cfRule>
  </conditionalFormatting>
  <conditionalFormatting sqref="G7">
    <cfRule type="expression" dxfId="32631" priority="1399">
      <formula>AND($N7&gt;0.08,$N7&lt;0.15)</formula>
    </cfRule>
    <cfRule type="expression" dxfId="32630" priority="1400" stopIfTrue="1">
      <formula>$N7&gt;0.15</formula>
    </cfRule>
  </conditionalFormatting>
  <conditionalFormatting sqref="G7">
    <cfRule type="expression" dxfId="32629" priority="1395">
      <formula>AND($N7&gt;0.08,$N7&lt;0.15)</formula>
    </cfRule>
    <cfRule type="expression" dxfId="32628" priority="1396" stopIfTrue="1">
      <formula>$N7&gt;0.15</formula>
    </cfRule>
  </conditionalFormatting>
  <conditionalFormatting sqref="G7">
    <cfRule type="expression" dxfId="32627" priority="1393">
      <formula>AND(#REF!&gt;0.08,#REF!&lt;0.15)</formula>
    </cfRule>
    <cfRule type="expression" dxfId="32626" priority="1394" stopIfTrue="1">
      <formula>#REF!&gt;0.15</formula>
    </cfRule>
  </conditionalFormatting>
  <conditionalFormatting sqref="G7">
    <cfRule type="expression" dxfId="32625" priority="1389">
      <formula>AND($N7&gt;0.08,$N7&lt;0.15)</formula>
    </cfRule>
    <cfRule type="expression" dxfId="32624" priority="1390" stopIfTrue="1">
      <formula>$N7&gt;0.15</formula>
    </cfRule>
  </conditionalFormatting>
  <conditionalFormatting sqref="G7">
    <cfRule type="expression" dxfId="32623" priority="1391">
      <formula>AND($N7&gt;0.08,$N7&lt;0.15)</formula>
    </cfRule>
    <cfRule type="expression" dxfId="32622" priority="1392" stopIfTrue="1">
      <formula>$N7&gt;0.15</formula>
    </cfRule>
  </conditionalFormatting>
  <conditionalFormatting sqref="E7">
    <cfRule type="expression" dxfId="32621" priority="1385">
      <formula>AND(#REF!&gt;0.08,#REF!&lt;0.15)</formula>
    </cfRule>
    <cfRule type="expression" dxfId="32620" priority="1386" stopIfTrue="1">
      <formula>#REF!&gt;0.15</formula>
    </cfRule>
  </conditionalFormatting>
  <conditionalFormatting sqref="E7">
    <cfRule type="expression" dxfId="32619" priority="1387">
      <formula>AND($N7&gt;0.08,$N7&lt;0.15)</formula>
    </cfRule>
    <cfRule type="expression" dxfId="32618" priority="1388" stopIfTrue="1">
      <formula>$N7&gt;0.15</formula>
    </cfRule>
  </conditionalFormatting>
  <conditionalFormatting sqref="E7">
    <cfRule type="expression" dxfId="32617" priority="1383">
      <formula>AND($N7&gt;0.08,$N7&lt;0.15)</formula>
    </cfRule>
    <cfRule type="expression" dxfId="32616" priority="1384" stopIfTrue="1">
      <formula>$N7&gt;0.15</formula>
    </cfRule>
  </conditionalFormatting>
  <conditionalFormatting sqref="E7">
    <cfRule type="expression" dxfId="32615" priority="1381">
      <formula>AND(#REF!&gt;0.08,#REF!&lt;0.15)</formula>
    </cfRule>
    <cfRule type="expression" dxfId="32614" priority="1382" stopIfTrue="1">
      <formula>#REF!&gt;0.15</formula>
    </cfRule>
  </conditionalFormatting>
  <conditionalFormatting sqref="D7">
    <cfRule type="expression" dxfId="32613" priority="1379">
      <formula>AND($N7&gt;0.08,$N7&lt;0.15)</formula>
    </cfRule>
    <cfRule type="expression" dxfId="32612" priority="1380" stopIfTrue="1">
      <formula>$N7&gt;0.15</formula>
    </cfRule>
  </conditionalFormatting>
  <conditionalFormatting sqref="D7">
    <cfRule type="expression" dxfId="32611" priority="1377">
      <formula>AND($N7&gt;0.08,$N7&lt;0.15)</formula>
    </cfRule>
    <cfRule type="expression" dxfId="32610" priority="1378" stopIfTrue="1">
      <formula>$N7&gt;0.15</formula>
    </cfRule>
  </conditionalFormatting>
  <conditionalFormatting sqref="F7">
    <cfRule type="expression" dxfId="32609" priority="1373">
      <formula>AND($N7&gt;0.08,$N7&lt;0.15)</formula>
    </cfRule>
    <cfRule type="expression" dxfId="32608" priority="1374" stopIfTrue="1">
      <formula>$N7&gt;0.15</formula>
    </cfRule>
  </conditionalFormatting>
  <conditionalFormatting sqref="F7">
    <cfRule type="expression" dxfId="32607" priority="1375">
      <formula>AND($N7&gt;0.08,$N7&lt;0.15)</formula>
    </cfRule>
    <cfRule type="expression" dxfId="32606" priority="1376" stopIfTrue="1">
      <formula>$N7&gt;0.15</formula>
    </cfRule>
  </conditionalFormatting>
  <conditionalFormatting sqref="F7">
    <cfRule type="expression" dxfId="32605" priority="1371">
      <formula>AND($N7&gt;0.08,$N7&lt;0.15)</formula>
    </cfRule>
    <cfRule type="expression" dxfId="32604" priority="1372" stopIfTrue="1">
      <formula>$N7&gt;0.15</formula>
    </cfRule>
  </conditionalFormatting>
  <conditionalFormatting sqref="F7">
    <cfRule type="expression" dxfId="32603" priority="1369">
      <formula>AND(#REF!&gt;0.08,#REF!&lt;0.15)</formula>
    </cfRule>
    <cfRule type="expression" dxfId="32602" priority="1370" stopIfTrue="1">
      <formula>#REF!&gt;0.15</formula>
    </cfRule>
  </conditionalFormatting>
  <conditionalFormatting sqref="F7">
    <cfRule type="expression" dxfId="32601" priority="1367">
      <formula>AND($N7&gt;0.08,$N7&lt;0.15)</formula>
    </cfRule>
    <cfRule type="expression" dxfId="32600" priority="1368" stopIfTrue="1">
      <formula>$N7&gt;0.15</formula>
    </cfRule>
  </conditionalFormatting>
  <conditionalFormatting sqref="F7">
    <cfRule type="expression" dxfId="32599" priority="1365">
      <formula>AND(#REF!&gt;0.08,#REF!&lt;0.15)</formula>
    </cfRule>
    <cfRule type="expression" dxfId="32598" priority="1366" stopIfTrue="1">
      <formula>#REF!&gt;0.15</formula>
    </cfRule>
  </conditionalFormatting>
  <conditionalFormatting sqref="F8">
    <cfRule type="expression" dxfId="32597" priority="1353">
      <formula>AND(#REF!&gt;0.08,#REF!&lt;0.15)</formula>
    </cfRule>
    <cfRule type="expression" dxfId="32596" priority="1354" stopIfTrue="1">
      <formula>#REF!&gt;0.15</formula>
    </cfRule>
  </conditionalFormatting>
  <conditionalFormatting sqref="F8">
    <cfRule type="expression" dxfId="32595" priority="1355">
      <formula>AND($N8&gt;0.08,$N8&lt;0.15)</formula>
    </cfRule>
    <cfRule type="expression" dxfId="32594" priority="1356" stopIfTrue="1">
      <formula>$N8&gt;0.15</formula>
    </cfRule>
  </conditionalFormatting>
  <conditionalFormatting sqref="F8">
    <cfRule type="expression" dxfId="32593" priority="1351">
      <formula>AND($N8&gt;0.08,$N8&lt;0.15)</formula>
    </cfRule>
    <cfRule type="expression" dxfId="32592" priority="1352" stopIfTrue="1">
      <formula>$N8&gt;0.15</formula>
    </cfRule>
  </conditionalFormatting>
  <conditionalFormatting sqref="F8">
    <cfRule type="expression" dxfId="32591" priority="1349">
      <formula>AND(#REF!&gt;0.08,#REF!&lt;0.15)</formula>
    </cfRule>
    <cfRule type="expression" dxfId="32590" priority="1350" stopIfTrue="1">
      <formula>#REF!&gt;0.15</formula>
    </cfRule>
  </conditionalFormatting>
  <conditionalFormatting sqref="F8">
    <cfRule type="expression" dxfId="32589" priority="1345">
      <formula>AND(#REF!&gt;0.08,#REF!&lt;0.15)</formula>
    </cfRule>
    <cfRule type="expression" dxfId="32588" priority="1346" stopIfTrue="1">
      <formula>#REF!&gt;0.15</formula>
    </cfRule>
  </conditionalFormatting>
  <conditionalFormatting sqref="F8">
    <cfRule type="expression" dxfId="32587" priority="1347">
      <formula>AND($N8&gt;0.08,$N8&lt;0.15)</formula>
    </cfRule>
    <cfRule type="expression" dxfId="32586" priority="1348" stopIfTrue="1">
      <formula>$N8&gt;0.15</formula>
    </cfRule>
  </conditionalFormatting>
  <conditionalFormatting sqref="F8">
    <cfRule type="expression" dxfId="32585" priority="1343">
      <formula>AND($N8&gt;0.08,$N8&lt;0.15)</formula>
    </cfRule>
    <cfRule type="expression" dxfId="32584" priority="1344" stopIfTrue="1">
      <formula>$N8&gt;0.15</formula>
    </cfRule>
  </conditionalFormatting>
  <conditionalFormatting sqref="F8">
    <cfRule type="expression" dxfId="32583" priority="1341">
      <formula>AND(#REF!&gt;0.08,#REF!&lt;0.15)</formula>
    </cfRule>
    <cfRule type="expression" dxfId="32582" priority="1342" stopIfTrue="1">
      <formula>#REF!&gt;0.15</formula>
    </cfRule>
  </conditionalFormatting>
  <conditionalFormatting sqref="H12 H15">
    <cfRule type="expression" dxfId="32581" priority="1283">
      <formula>AND($N12&gt;0.08,$N12&lt;0.15)</formula>
    </cfRule>
    <cfRule type="expression" dxfId="32580" priority="1284" stopIfTrue="1">
      <formula>$N12&gt;0.15</formula>
    </cfRule>
  </conditionalFormatting>
  <conditionalFormatting sqref="H12 H15">
    <cfRule type="expression" dxfId="32579" priority="1281">
      <formula>AND($N12&gt;0.08,$N12&lt;0.15)</formula>
    </cfRule>
    <cfRule type="expression" dxfId="32578" priority="1282" stopIfTrue="1">
      <formula>$N12&gt;0.15</formula>
    </cfRule>
  </conditionalFormatting>
  <conditionalFormatting sqref="H12 H15">
    <cfRule type="expression" dxfId="32577" priority="1279">
      <formula>AND($N12&gt;0.08,$N12&lt;0.15)</formula>
    </cfRule>
    <cfRule type="expression" dxfId="32576" priority="1280" stopIfTrue="1">
      <formula>$N12&gt;0.15</formula>
    </cfRule>
  </conditionalFormatting>
  <conditionalFormatting sqref="H12 H15">
    <cfRule type="expression" dxfId="32575" priority="1277">
      <formula>AND($N12&gt;0.08,$N12&lt;0.15)</formula>
    </cfRule>
    <cfRule type="expression" dxfId="32574" priority="1278" stopIfTrue="1">
      <formula>$N12&gt;0.15</formula>
    </cfRule>
  </conditionalFormatting>
  <conditionalFormatting sqref="G15">
    <cfRule type="expression" dxfId="32573" priority="1273">
      <formula>AND($N15&gt;0.08,$N15&lt;0.15)</formula>
    </cfRule>
    <cfRule type="expression" dxfId="32572" priority="1274" stopIfTrue="1">
      <formula>$N15&gt;0.15</formula>
    </cfRule>
  </conditionalFormatting>
  <conditionalFormatting sqref="G15">
    <cfRule type="expression" dxfId="32571" priority="1275">
      <formula>AND($N15&gt;0.08,$N15&lt;0.15)</formula>
    </cfRule>
    <cfRule type="expression" dxfId="32570" priority="1276" stopIfTrue="1">
      <formula>$N15&gt;0.15</formula>
    </cfRule>
  </conditionalFormatting>
  <conditionalFormatting sqref="G15">
    <cfRule type="expression" dxfId="32569" priority="1269">
      <formula>AND($N15&gt;0.08,$N15&lt;0.15)</formula>
    </cfRule>
    <cfRule type="expression" dxfId="32568" priority="1270" stopIfTrue="1">
      <formula>$N15&gt;0.15</formula>
    </cfRule>
  </conditionalFormatting>
  <conditionalFormatting sqref="G15">
    <cfRule type="expression" dxfId="32567" priority="1271">
      <formula>AND($N15&gt;0.08,$N15&lt;0.15)</formula>
    </cfRule>
    <cfRule type="expression" dxfId="32566" priority="1272" stopIfTrue="1">
      <formula>$N15&gt;0.15</formula>
    </cfRule>
  </conditionalFormatting>
  <conditionalFormatting sqref="F17">
    <cfRule type="expression" dxfId="32565" priority="1201">
      <formula>AND($N17&gt;0.08,$N17&lt;0.15)</formula>
    </cfRule>
    <cfRule type="expression" dxfId="32564" priority="1202" stopIfTrue="1">
      <formula>$N17&gt;0.15</formula>
    </cfRule>
  </conditionalFormatting>
  <conditionalFormatting sqref="F17">
    <cfRule type="expression" dxfId="32563" priority="1203">
      <formula>AND($N17&gt;0.08,$N17&lt;0.15)</formula>
    </cfRule>
    <cfRule type="expression" dxfId="32562" priority="1204" stopIfTrue="1">
      <formula>$N17&gt;0.15</formula>
    </cfRule>
  </conditionalFormatting>
  <conditionalFormatting sqref="F17">
    <cfRule type="expression" dxfId="32561" priority="1199">
      <formula>AND($N17&gt;0.08,$N17&lt;0.15)</formula>
    </cfRule>
    <cfRule type="expression" dxfId="32560" priority="1200" stopIfTrue="1">
      <formula>$N17&gt;0.15</formula>
    </cfRule>
  </conditionalFormatting>
  <conditionalFormatting sqref="F17">
    <cfRule type="expression" dxfId="32559" priority="1197">
      <formula>AND(#REF!&gt;0.08,#REF!&lt;0.15)</formula>
    </cfRule>
    <cfRule type="expression" dxfId="32558" priority="1198" stopIfTrue="1">
      <formula>#REF!&gt;0.15</formula>
    </cfRule>
  </conditionalFormatting>
  <conditionalFormatting sqref="F17">
    <cfRule type="expression" dxfId="32557" priority="1195">
      <formula>AND($N17&gt;0.08,$N17&lt;0.15)</formula>
    </cfRule>
    <cfRule type="expression" dxfId="32556" priority="1196" stopIfTrue="1">
      <formula>$N17&gt;0.15</formula>
    </cfRule>
  </conditionalFormatting>
  <conditionalFormatting sqref="F17">
    <cfRule type="expression" dxfId="32555" priority="1193">
      <formula>AND(#REF!&gt;0.08,#REF!&lt;0.15)</formula>
    </cfRule>
    <cfRule type="expression" dxfId="32554" priority="1194" stopIfTrue="1">
      <formula>#REF!&gt;0.15</formula>
    </cfRule>
  </conditionalFormatting>
  <conditionalFormatting sqref="E17">
    <cfRule type="expression" dxfId="32553" priority="1189">
      <formula>AND(#REF!&gt;0.08,#REF!&lt;0.15)</formula>
    </cfRule>
    <cfRule type="expression" dxfId="32552" priority="1190" stopIfTrue="1">
      <formula>#REF!&gt;0.15</formula>
    </cfRule>
  </conditionalFormatting>
  <conditionalFormatting sqref="E17">
    <cfRule type="expression" dxfId="32551" priority="1191">
      <formula>AND($N17&gt;0.08,$N17&lt;0.15)</formula>
    </cfRule>
    <cfRule type="expression" dxfId="32550" priority="1192" stopIfTrue="1">
      <formula>$N17&gt;0.15</formula>
    </cfRule>
  </conditionalFormatting>
  <conditionalFormatting sqref="E17">
    <cfRule type="expression" dxfId="32549" priority="1187">
      <formula>AND($N17&gt;0.08,$N17&lt;0.15)</formula>
    </cfRule>
    <cfRule type="expression" dxfId="32548" priority="1188" stopIfTrue="1">
      <formula>$N17&gt;0.15</formula>
    </cfRule>
  </conditionalFormatting>
  <conditionalFormatting sqref="E17">
    <cfRule type="expression" dxfId="32547" priority="1185">
      <formula>AND(#REF!&gt;0.08,#REF!&lt;0.15)</formula>
    </cfRule>
    <cfRule type="expression" dxfId="32546" priority="1186" stopIfTrue="1">
      <formula>#REF!&gt;0.15</formula>
    </cfRule>
  </conditionalFormatting>
  <conditionalFormatting sqref="D17">
    <cfRule type="expression" dxfId="32545" priority="1183">
      <formula>AND($N17&gt;0.08,$N17&lt;0.15)</formula>
    </cfRule>
    <cfRule type="expression" dxfId="32544" priority="1184" stopIfTrue="1">
      <formula>$N17&gt;0.15</formula>
    </cfRule>
  </conditionalFormatting>
  <conditionalFormatting sqref="D17">
    <cfRule type="expression" dxfId="32543" priority="1181">
      <formula>AND($N17&gt;0.08,$N17&lt;0.15)</formula>
    </cfRule>
    <cfRule type="expression" dxfId="32542" priority="1182" stopIfTrue="1">
      <formula>$N17&gt;0.15</formula>
    </cfRule>
  </conditionalFormatting>
  <conditionalFormatting sqref="G17">
    <cfRule type="expression" dxfId="32541" priority="1177">
      <formula>AND($N17&gt;0.08,$N17&lt;0.15)</formula>
    </cfRule>
    <cfRule type="expression" dxfId="32540" priority="1178" stopIfTrue="1">
      <formula>$N17&gt;0.15</formula>
    </cfRule>
  </conditionalFormatting>
  <conditionalFormatting sqref="G17">
    <cfRule type="expression" dxfId="32539" priority="1179">
      <formula>AND($N17&gt;0.08,$N17&lt;0.15)</formula>
    </cfRule>
    <cfRule type="expression" dxfId="32538" priority="1180" stopIfTrue="1">
      <formula>$N17&gt;0.15</formula>
    </cfRule>
  </conditionalFormatting>
  <conditionalFormatting sqref="E17">
    <cfRule type="expression" dxfId="32537" priority="1169">
      <formula>AND(#REF!&gt;0.08,#REF!&lt;0.15)</formula>
    </cfRule>
    <cfRule type="expression" dxfId="32536" priority="1170" stopIfTrue="1">
      <formula>#REF!&gt;0.15</formula>
    </cfRule>
  </conditionalFormatting>
  <conditionalFormatting sqref="E17">
    <cfRule type="expression" dxfId="32535" priority="1171">
      <formula>AND($N17&gt;0.08,$N17&lt;0.15)</formula>
    </cfRule>
    <cfRule type="expression" dxfId="32534" priority="1172" stopIfTrue="1">
      <formula>$N17&gt;0.15</formula>
    </cfRule>
  </conditionalFormatting>
  <conditionalFormatting sqref="E17">
    <cfRule type="expression" dxfId="32533" priority="1163">
      <formula>AND($N17&gt;0.08,$N17&lt;0.15)</formula>
    </cfRule>
    <cfRule type="expression" dxfId="32532" priority="1164" stopIfTrue="1">
      <formula>$N17&gt;0.15</formula>
    </cfRule>
  </conditionalFormatting>
  <conditionalFormatting sqref="F17">
    <cfRule type="expression" dxfId="32531" priority="1175">
      <formula>AND($N17&gt;0.08,$N17&lt;0.15)</formula>
    </cfRule>
    <cfRule type="expression" dxfId="32530" priority="1176" stopIfTrue="1">
      <formula>$N17&gt;0.15</formula>
    </cfRule>
  </conditionalFormatting>
  <conditionalFormatting sqref="F17">
    <cfRule type="expression" dxfId="32529" priority="1173">
      <formula>AND(#REF!&gt;0.08,#REF!&lt;0.15)</formula>
    </cfRule>
    <cfRule type="expression" dxfId="32528" priority="1174" stopIfTrue="1">
      <formula>#REF!&gt;0.15</formula>
    </cfRule>
  </conditionalFormatting>
  <conditionalFormatting sqref="F17">
    <cfRule type="expression" dxfId="32527" priority="1167">
      <formula>AND($N17&gt;0.08,$N17&lt;0.15)</formula>
    </cfRule>
    <cfRule type="expression" dxfId="32526" priority="1168" stopIfTrue="1">
      <formula>$N17&gt;0.15</formula>
    </cfRule>
  </conditionalFormatting>
  <conditionalFormatting sqref="F17">
    <cfRule type="expression" dxfId="32525" priority="1165">
      <formula>AND(#REF!&gt;0.08,#REF!&lt;0.15)</formula>
    </cfRule>
    <cfRule type="expression" dxfId="32524" priority="1166" stopIfTrue="1">
      <formula>#REF!&gt;0.15</formula>
    </cfRule>
  </conditionalFormatting>
  <conditionalFormatting sqref="E17">
    <cfRule type="expression" dxfId="32523" priority="1161">
      <formula>AND(#REF!&gt;0.08,#REF!&lt;0.15)</formula>
    </cfRule>
    <cfRule type="expression" dxfId="32522" priority="1162" stopIfTrue="1">
      <formula>#REF!&gt;0.15</formula>
    </cfRule>
  </conditionalFormatting>
  <conditionalFormatting sqref="D17">
    <cfRule type="expression" dxfId="32521" priority="1159">
      <formula>AND($N17&gt;0.08,$N17&lt;0.15)</formula>
    </cfRule>
    <cfRule type="expression" dxfId="32520" priority="1160" stopIfTrue="1">
      <formula>$N17&gt;0.15</formula>
    </cfRule>
  </conditionalFormatting>
  <conditionalFormatting sqref="D17">
    <cfRule type="expression" dxfId="32519" priority="1157">
      <formula>AND($N17&gt;0.08,$N17&lt;0.15)</formula>
    </cfRule>
    <cfRule type="expression" dxfId="32518" priority="1158" stopIfTrue="1">
      <formula>$N17&gt;0.15</formula>
    </cfRule>
  </conditionalFormatting>
  <conditionalFormatting sqref="G17">
    <cfRule type="expression" dxfId="32517" priority="1153">
      <formula>AND(#REF!&gt;0.08,#REF!&lt;0.15)</formula>
    </cfRule>
    <cfRule type="expression" dxfId="32516" priority="1154" stopIfTrue="1">
      <formula>#REF!&gt;0.15</formula>
    </cfRule>
  </conditionalFormatting>
  <conditionalFormatting sqref="G17">
    <cfRule type="expression" dxfId="32515" priority="1155">
      <formula>AND($N17&gt;0.08,$N17&lt;0.15)</formula>
    </cfRule>
    <cfRule type="expression" dxfId="32514" priority="1156" stopIfTrue="1">
      <formula>$N17&gt;0.15</formula>
    </cfRule>
  </conditionalFormatting>
  <conditionalFormatting sqref="G17">
    <cfRule type="expression" dxfId="32513" priority="1151">
      <formula>AND($N17&gt;0.08,$N17&lt;0.15)</formula>
    </cfRule>
    <cfRule type="expression" dxfId="32512" priority="1152" stopIfTrue="1">
      <formula>$N17&gt;0.15</formula>
    </cfRule>
  </conditionalFormatting>
  <conditionalFormatting sqref="G17">
    <cfRule type="expression" dxfId="32511" priority="1149">
      <formula>AND(#REF!&gt;0.08,#REF!&lt;0.15)</formula>
    </cfRule>
    <cfRule type="expression" dxfId="32510" priority="1150" stopIfTrue="1">
      <formula>#REF!&gt;0.15</formula>
    </cfRule>
  </conditionalFormatting>
  <conditionalFormatting sqref="F19">
    <cfRule type="expression" dxfId="32509" priority="1137">
      <formula>AND($N19&gt;0.08,$N19&lt;0.15)</formula>
    </cfRule>
    <cfRule type="expression" dxfId="32508" priority="1138" stopIfTrue="1">
      <formula>$N19&gt;0.15</formula>
    </cfRule>
  </conditionalFormatting>
  <conditionalFormatting sqref="F19">
    <cfRule type="expression" dxfId="32507" priority="1139">
      <formula>AND($N19&gt;0.08,$N19&lt;0.15)</formula>
    </cfRule>
    <cfRule type="expression" dxfId="32506" priority="1140" stopIfTrue="1">
      <formula>$N19&gt;0.15</formula>
    </cfRule>
  </conditionalFormatting>
  <conditionalFormatting sqref="F19">
    <cfRule type="expression" dxfId="32505" priority="1135">
      <formula>AND($N19&gt;0.08,$N19&lt;0.15)</formula>
    </cfRule>
    <cfRule type="expression" dxfId="32504" priority="1136" stopIfTrue="1">
      <formula>$N19&gt;0.15</formula>
    </cfRule>
  </conditionalFormatting>
  <conditionalFormatting sqref="F19">
    <cfRule type="expression" dxfId="32503" priority="1133">
      <formula>AND(#REF!&gt;0.08,#REF!&lt;0.15)</formula>
    </cfRule>
    <cfRule type="expression" dxfId="32502" priority="1134" stopIfTrue="1">
      <formula>#REF!&gt;0.15</formula>
    </cfRule>
  </conditionalFormatting>
  <conditionalFormatting sqref="F19">
    <cfRule type="expression" dxfId="32501" priority="1131">
      <formula>AND($N19&gt;0.08,$N19&lt;0.15)</formula>
    </cfRule>
    <cfRule type="expression" dxfId="32500" priority="1132" stopIfTrue="1">
      <formula>$N19&gt;0.15</formula>
    </cfRule>
  </conditionalFormatting>
  <conditionalFormatting sqref="F19">
    <cfRule type="expression" dxfId="32499" priority="1129">
      <formula>AND(#REF!&gt;0.08,#REF!&lt;0.15)</formula>
    </cfRule>
    <cfRule type="expression" dxfId="32498" priority="1130" stopIfTrue="1">
      <formula>#REF!&gt;0.15</formula>
    </cfRule>
  </conditionalFormatting>
  <conditionalFormatting sqref="E19">
    <cfRule type="expression" dxfId="32497" priority="1125">
      <formula>AND(#REF!&gt;0.08,#REF!&lt;0.15)</formula>
    </cfRule>
    <cfRule type="expression" dxfId="32496" priority="1126" stopIfTrue="1">
      <formula>#REF!&gt;0.15</formula>
    </cfRule>
  </conditionalFormatting>
  <conditionalFormatting sqref="E19">
    <cfRule type="expression" dxfId="32495" priority="1127">
      <formula>AND($N19&gt;0.08,$N19&lt;0.15)</formula>
    </cfRule>
    <cfRule type="expression" dxfId="32494" priority="1128" stopIfTrue="1">
      <formula>$N19&gt;0.15</formula>
    </cfRule>
  </conditionalFormatting>
  <conditionalFormatting sqref="E19">
    <cfRule type="expression" dxfId="32493" priority="1123">
      <formula>AND($N19&gt;0.08,$N19&lt;0.15)</formula>
    </cfRule>
    <cfRule type="expression" dxfId="32492" priority="1124" stopIfTrue="1">
      <formula>$N19&gt;0.15</formula>
    </cfRule>
  </conditionalFormatting>
  <conditionalFormatting sqref="E19">
    <cfRule type="expression" dxfId="32491" priority="1121">
      <formula>AND(#REF!&gt;0.08,#REF!&lt;0.15)</formula>
    </cfRule>
    <cfRule type="expression" dxfId="32490" priority="1122" stopIfTrue="1">
      <formula>#REF!&gt;0.15</formula>
    </cfRule>
  </conditionalFormatting>
  <conditionalFormatting sqref="D19">
    <cfRule type="expression" dxfId="32489" priority="1119">
      <formula>AND($N19&gt;0.08,$N19&lt;0.15)</formula>
    </cfRule>
    <cfRule type="expression" dxfId="32488" priority="1120" stopIfTrue="1">
      <formula>$N19&gt;0.15</formula>
    </cfRule>
  </conditionalFormatting>
  <conditionalFormatting sqref="D19">
    <cfRule type="expression" dxfId="32487" priority="1117">
      <formula>AND($N19&gt;0.08,$N19&lt;0.15)</formula>
    </cfRule>
    <cfRule type="expression" dxfId="32486" priority="1118" stopIfTrue="1">
      <formula>$N19&gt;0.15</formula>
    </cfRule>
  </conditionalFormatting>
  <conditionalFormatting sqref="F21">
    <cfRule type="expression" dxfId="32485" priority="1037">
      <formula>AND($N21&gt;0.08,$N21&lt;0.15)</formula>
    </cfRule>
    <cfRule type="expression" dxfId="32484" priority="1038" stopIfTrue="1">
      <formula>$N21&gt;0.15</formula>
    </cfRule>
  </conditionalFormatting>
  <conditionalFormatting sqref="F21">
    <cfRule type="expression" dxfId="32483" priority="1039">
      <formula>AND($N21&gt;0.08,$N21&lt;0.15)</formula>
    </cfRule>
    <cfRule type="expression" dxfId="32482" priority="1040" stopIfTrue="1">
      <formula>$N21&gt;0.15</formula>
    </cfRule>
  </conditionalFormatting>
  <conditionalFormatting sqref="F21">
    <cfRule type="expression" dxfId="32481" priority="1035">
      <formula>AND($N21&gt;0.08,$N21&lt;0.15)</formula>
    </cfRule>
    <cfRule type="expression" dxfId="32480" priority="1036" stopIfTrue="1">
      <formula>$N21&gt;0.15</formula>
    </cfRule>
  </conditionalFormatting>
  <conditionalFormatting sqref="F21">
    <cfRule type="expression" dxfId="32479" priority="1033">
      <formula>AND(#REF!&gt;0.08,#REF!&lt;0.15)</formula>
    </cfRule>
    <cfRule type="expression" dxfId="32478" priority="1034" stopIfTrue="1">
      <formula>#REF!&gt;0.15</formula>
    </cfRule>
  </conditionalFormatting>
  <conditionalFormatting sqref="F21">
    <cfRule type="expression" dxfId="32477" priority="1031">
      <formula>AND($N21&gt;0.08,$N21&lt;0.15)</formula>
    </cfRule>
    <cfRule type="expression" dxfId="32476" priority="1032" stopIfTrue="1">
      <formula>$N21&gt;0.15</formula>
    </cfRule>
  </conditionalFormatting>
  <conditionalFormatting sqref="F21">
    <cfRule type="expression" dxfId="32475" priority="1029">
      <formula>AND(#REF!&gt;0.08,#REF!&lt;0.15)</formula>
    </cfRule>
    <cfRule type="expression" dxfId="32474" priority="1030" stopIfTrue="1">
      <formula>#REF!&gt;0.15</formula>
    </cfRule>
  </conditionalFormatting>
  <conditionalFormatting sqref="H21:H23">
    <cfRule type="expression" dxfId="32473" priority="1027">
      <formula>AND($N21&gt;0.08,$N21&lt;0.15)</formula>
    </cfRule>
    <cfRule type="expression" dxfId="32472" priority="1028" stopIfTrue="1">
      <formula>$N21&gt;0.15</formula>
    </cfRule>
  </conditionalFormatting>
  <conditionalFormatting sqref="H21:H23">
    <cfRule type="expression" dxfId="32471" priority="1025">
      <formula>AND($N21&gt;0.08,$N21&lt;0.15)</formula>
    </cfRule>
    <cfRule type="expression" dxfId="32470" priority="1026" stopIfTrue="1">
      <formula>$N21&gt;0.15</formula>
    </cfRule>
  </conditionalFormatting>
  <conditionalFormatting sqref="E21">
    <cfRule type="expression" dxfId="32469" priority="1021">
      <formula>AND(#REF!&gt;0.08,#REF!&lt;0.15)</formula>
    </cfRule>
    <cfRule type="expression" dxfId="32468" priority="1022" stopIfTrue="1">
      <formula>#REF!&gt;0.15</formula>
    </cfRule>
  </conditionalFormatting>
  <conditionalFormatting sqref="E21">
    <cfRule type="expression" dxfId="32467" priority="1023">
      <formula>AND($N21&gt;0.08,$N21&lt;0.15)</formula>
    </cfRule>
    <cfRule type="expression" dxfId="32466" priority="1024" stopIfTrue="1">
      <formula>$N21&gt;0.15</formula>
    </cfRule>
  </conditionalFormatting>
  <conditionalFormatting sqref="E21">
    <cfRule type="expression" dxfId="32465" priority="1019">
      <formula>AND($N21&gt;0.08,$N21&lt;0.15)</formula>
    </cfRule>
    <cfRule type="expression" dxfId="32464" priority="1020" stopIfTrue="1">
      <formula>$N21&gt;0.15</formula>
    </cfRule>
  </conditionalFormatting>
  <conditionalFormatting sqref="E21">
    <cfRule type="expression" dxfId="32463" priority="1017">
      <formula>AND(#REF!&gt;0.08,#REF!&lt;0.15)</formula>
    </cfRule>
    <cfRule type="expression" dxfId="32462" priority="1018" stopIfTrue="1">
      <formula>#REF!&gt;0.15</formula>
    </cfRule>
  </conditionalFormatting>
  <conditionalFormatting sqref="D21">
    <cfRule type="expression" dxfId="32461" priority="1015">
      <formula>AND($N21&gt;0.08,$N21&lt;0.15)</formula>
    </cfRule>
    <cfRule type="expression" dxfId="32460" priority="1016" stopIfTrue="1">
      <formula>$N21&gt;0.15</formula>
    </cfRule>
  </conditionalFormatting>
  <conditionalFormatting sqref="D21">
    <cfRule type="expression" dxfId="32459" priority="1013">
      <formula>AND($N21&gt;0.08,$N21&lt;0.15)</formula>
    </cfRule>
    <cfRule type="expression" dxfId="32458" priority="1014" stopIfTrue="1">
      <formula>$N21&gt;0.15</formula>
    </cfRule>
  </conditionalFormatting>
  <conditionalFormatting sqref="G21">
    <cfRule type="expression" dxfId="32457" priority="1009">
      <formula>AND($N21&gt;0.08,$N21&lt;0.15)</formula>
    </cfRule>
    <cfRule type="expression" dxfId="32456" priority="1010" stopIfTrue="1">
      <formula>$N21&gt;0.15</formula>
    </cfRule>
  </conditionalFormatting>
  <conditionalFormatting sqref="G21">
    <cfRule type="expression" dxfId="32455" priority="1011">
      <formula>AND($N21&gt;0.08,$N21&lt;0.15)</formula>
    </cfRule>
    <cfRule type="expression" dxfId="32454" priority="1012" stopIfTrue="1">
      <formula>$N21&gt;0.15</formula>
    </cfRule>
  </conditionalFormatting>
  <conditionalFormatting sqref="F21">
    <cfRule type="expression" dxfId="32453" priority="1005">
      <formula>AND($N21&gt;0.08,$N21&lt;0.15)</formula>
    </cfRule>
    <cfRule type="expression" dxfId="32452" priority="1006" stopIfTrue="1">
      <formula>$N21&gt;0.15</formula>
    </cfRule>
  </conditionalFormatting>
  <conditionalFormatting sqref="F21">
    <cfRule type="expression" dxfId="32451" priority="1007">
      <formula>AND($N21&gt;0.08,$N21&lt;0.15)</formula>
    </cfRule>
    <cfRule type="expression" dxfId="32450" priority="1008" stopIfTrue="1">
      <formula>$N21&gt;0.15</formula>
    </cfRule>
  </conditionalFormatting>
  <conditionalFormatting sqref="F21">
    <cfRule type="expression" dxfId="32449" priority="1003">
      <formula>AND($N21&gt;0.08,$N21&lt;0.15)</formula>
    </cfRule>
    <cfRule type="expression" dxfId="32448" priority="1004" stopIfTrue="1">
      <formula>$N21&gt;0.15</formula>
    </cfRule>
  </conditionalFormatting>
  <conditionalFormatting sqref="F21">
    <cfRule type="expression" dxfId="32447" priority="1001">
      <formula>AND(#REF!&gt;0.08,#REF!&lt;0.15)</formula>
    </cfRule>
    <cfRule type="expression" dxfId="32446" priority="1002" stopIfTrue="1">
      <formula>#REF!&gt;0.15</formula>
    </cfRule>
  </conditionalFormatting>
  <conditionalFormatting sqref="F21">
    <cfRule type="expression" dxfId="32445" priority="999">
      <formula>AND($N21&gt;0.08,$N21&lt;0.15)</formula>
    </cfRule>
    <cfRule type="expression" dxfId="32444" priority="1000" stopIfTrue="1">
      <formula>$N21&gt;0.15</formula>
    </cfRule>
  </conditionalFormatting>
  <conditionalFormatting sqref="F21">
    <cfRule type="expression" dxfId="32443" priority="997">
      <formula>AND(#REF!&gt;0.08,#REF!&lt;0.15)</formula>
    </cfRule>
    <cfRule type="expression" dxfId="32442" priority="998" stopIfTrue="1">
      <formula>#REF!&gt;0.15</formula>
    </cfRule>
  </conditionalFormatting>
  <conditionalFormatting sqref="H21:H23">
    <cfRule type="expression" dxfId="32441" priority="995">
      <formula>AND($N21&gt;0.08,$N21&lt;0.15)</formula>
    </cfRule>
    <cfRule type="expression" dxfId="32440" priority="996" stopIfTrue="1">
      <formula>$N21&gt;0.15</formula>
    </cfRule>
  </conditionalFormatting>
  <conditionalFormatting sqref="H21:H23">
    <cfRule type="expression" dxfId="32439" priority="993">
      <formula>AND($N21&gt;0.08,$N21&lt;0.15)</formula>
    </cfRule>
    <cfRule type="expression" dxfId="32438" priority="994" stopIfTrue="1">
      <formula>$N21&gt;0.15</formula>
    </cfRule>
  </conditionalFormatting>
  <conditionalFormatting sqref="E21">
    <cfRule type="expression" dxfId="32437" priority="989">
      <formula>AND(#REF!&gt;0.08,#REF!&lt;0.15)</formula>
    </cfRule>
    <cfRule type="expression" dxfId="32436" priority="990" stopIfTrue="1">
      <formula>#REF!&gt;0.15</formula>
    </cfRule>
  </conditionalFormatting>
  <conditionalFormatting sqref="E21">
    <cfRule type="expression" dxfId="32435" priority="991">
      <formula>AND($N21&gt;0.08,$N21&lt;0.15)</formula>
    </cfRule>
    <cfRule type="expression" dxfId="32434" priority="992" stopIfTrue="1">
      <formula>$N21&gt;0.15</formula>
    </cfRule>
  </conditionalFormatting>
  <conditionalFormatting sqref="E21">
    <cfRule type="expression" dxfId="32433" priority="987">
      <formula>AND($N21&gt;0.08,$N21&lt;0.15)</formula>
    </cfRule>
    <cfRule type="expression" dxfId="32432" priority="988" stopIfTrue="1">
      <formula>$N21&gt;0.15</formula>
    </cfRule>
  </conditionalFormatting>
  <conditionalFormatting sqref="E21">
    <cfRule type="expression" dxfId="32431" priority="985">
      <formula>AND(#REF!&gt;0.08,#REF!&lt;0.15)</formula>
    </cfRule>
    <cfRule type="expression" dxfId="32430" priority="986" stopIfTrue="1">
      <formula>#REF!&gt;0.15</formula>
    </cfRule>
  </conditionalFormatting>
  <conditionalFormatting sqref="D21">
    <cfRule type="expression" dxfId="32429" priority="983">
      <formula>AND($N21&gt;0.08,$N21&lt;0.15)</formula>
    </cfRule>
    <cfRule type="expression" dxfId="32428" priority="984" stopIfTrue="1">
      <formula>$N21&gt;0.15</formula>
    </cfRule>
  </conditionalFormatting>
  <conditionalFormatting sqref="D21">
    <cfRule type="expression" dxfId="32427" priority="981">
      <formula>AND($N21&gt;0.08,$N21&lt;0.15)</formula>
    </cfRule>
    <cfRule type="expression" dxfId="32426" priority="982" stopIfTrue="1">
      <formula>$N21&gt;0.15</formula>
    </cfRule>
  </conditionalFormatting>
  <conditionalFormatting sqref="G21">
    <cfRule type="expression" dxfId="32425" priority="977">
      <formula>AND($N21&gt;0.08,$N21&lt;0.15)</formula>
    </cfRule>
    <cfRule type="expression" dxfId="32424" priority="978" stopIfTrue="1">
      <formula>$N21&gt;0.15</formula>
    </cfRule>
  </conditionalFormatting>
  <conditionalFormatting sqref="G21">
    <cfRule type="expression" dxfId="32423" priority="979">
      <formula>AND($N21&gt;0.08,$N21&lt;0.15)</formula>
    </cfRule>
    <cfRule type="expression" dxfId="32422" priority="980" stopIfTrue="1">
      <formula>$N21&gt;0.15</formula>
    </cfRule>
  </conditionalFormatting>
  <conditionalFormatting sqref="F24">
    <cfRule type="expression" dxfId="32421" priority="973">
      <formula>AND($N24&gt;0.08,$N24&lt;0.15)</formula>
    </cfRule>
    <cfRule type="expression" dxfId="32420" priority="974" stopIfTrue="1">
      <formula>$N24&gt;0.15</formula>
    </cfRule>
  </conditionalFormatting>
  <conditionalFormatting sqref="F24">
    <cfRule type="expression" dxfId="32419" priority="975">
      <formula>AND($N24&gt;0.08,$N24&lt;0.15)</formula>
    </cfRule>
    <cfRule type="expression" dxfId="32418" priority="976" stopIfTrue="1">
      <formula>$N24&gt;0.15</formula>
    </cfRule>
  </conditionalFormatting>
  <conditionalFormatting sqref="F24">
    <cfRule type="expression" dxfId="32417" priority="971">
      <formula>AND($N24&gt;0.08,$N24&lt;0.15)</formula>
    </cfRule>
    <cfRule type="expression" dxfId="32416" priority="972" stopIfTrue="1">
      <formula>$N24&gt;0.15</formula>
    </cfRule>
  </conditionalFormatting>
  <conditionalFormatting sqref="F24">
    <cfRule type="expression" dxfId="32415" priority="969">
      <formula>AND(#REF!&gt;0.08,#REF!&lt;0.15)</formula>
    </cfRule>
    <cfRule type="expression" dxfId="32414" priority="970" stopIfTrue="1">
      <formula>#REF!&gt;0.15</formula>
    </cfRule>
  </conditionalFormatting>
  <conditionalFormatting sqref="F24">
    <cfRule type="expression" dxfId="32413" priority="967">
      <formula>AND($N24&gt;0.08,$N24&lt;0.15)</formula>
    </cfRule>
    <cfRule type="expression" dxfId="32412" priority="968" stopIfTrue="1">
      <formula>$N24&gt;0.15</formula>
    </cfRule>
  </conditionalFormatting>
  <conditionalFormatting sqref="F24">
    <cfRule type="expression" dxfId="32411" priority="965">
      <formula>AND(#REF!&gt;0.08,#REF!&lt;0.15)</formula>
    </cfRule>
    <cfRule type="expression" dxfId="32410" priority="966" stopIfTrue="1">
      <formula>#REF!&gt;0.15</formula>
    </cfRule>
  </conditionalFormatting>
  <conditionalFormatting sqref="E24">
    <cfRule type="expression" dxfId="32409" priority="961">
      <formula>AND(#REF!&gt;0.08,#REF!&lt;0.15)</formula>
    </cfRule>
    <cfRule type="expression" dxfId="32408" priority="962" stopIfTrue="1">
      <formula>#REF!&gt;0.15</formula>
    </cfRule>
  </conditionalFormatting>
  <conditionalFormatting sqref="E24">
    <cfRule type="expression" dxfId="32407" priority="963">
      <formula>AND($N24&gt;0.08,$N24&lt;0.15)</formula>
    </cfRule>
    <cfRule type="expression" dxfId="32406" priority="964" stopIfTrue="1">
      <formula>$N24&gt;0.15</formula>
    </cfRule>
  </conditionalFormatting>
  <conditionalFormatting sqref="E24">
    <cfRule type="expression" dxfId="32405" priority="959">
      <formula>AND($N24&gt;0.08,$N24&lt;0.15)</formula>
    </cfRule>
    <cfRule type="expression" dxfId="32404" priority="960" stopIfTrue="1">
      <formula>$N24&gt;0.15</formula>
    </cfRule>
  </conditionalFormatting>
  <conditionalFormatting sqref="E24">
    <cfRule type="expression" dxfId="32403" priority="957">
      <formula>AND(#REF!&gt;0.08,#REF!&lt;0.15)</formula>
    </cfRule>
    <cfRule type="expression" dxfId="32402" priority="958" stopIfTrue="1">
      <formula>#REF!&gt;0.15</formula>
    </cfRule>
  </conditionalFormatting>
  <conditionalFormatting sqref="D24">
    <cfRule type="expression" dxfId="32401" priority="955">
      <formula>AND($N24&gt;0.08,$N24&lt;0.15)</formula>
    </cfRule>
    <cfRule type="expression" dxfId="32400" priority="956" stopIfTrue="1">
      <formula>$N24&gt;0.15</formula>
    </cfRule>
  </conditionalFormatting>
  <conditionalFormatting sqref="D24">
    <cfRule type="expression" dxfId="32399" priority="953">
      <formula>AND($N24&gt;0.08,$N24&lt;0.15)</formula>
    </cfRule>
    <cfRule type="expression" dxfId="32398" priority="954" stopIfTrue="1">
      <formula>$N24&gt;0.15</formula>
    </cfRule>
  </conditionalFormatting>
  <conditionalFormatting sqref="G24">
    <cfRule type="expression" dxfId="32397" priority="949">
      <formula>AND($N24&gt;0.08,$N24&lt;0.15)</formula>
    </cfRule>
    <cfRule type="expression" dxfId="32396" priority="950" stopIfTrue="1">
      <formula>$N24&gt;0.15</formula>
    </cfRule>
  </conditionalFormatting>
  <conditionalFormatting sqref="G24">
    <cfRule type="expression" dxfId="32395" priority="951">
      <formula>AND($N24&gt;0.08,$N24&lt;0.15)</formula>
    </cfRule>
    <cfRule type="expression" dxfId="32394" priority="952" stopIfTrue="1">
      <formula>$N24&gt;0.15</formula>
    </cfRule>
  </conditionalFormatting>
  <conditionalFormatting sqref="E24">
    <cfRule type="expression" dxfId="32393" priority="941">
      <formula>AND(#REF!&gt;0.08,#REF!&lt;0.15)</formula>
    </cfRule>
    <cfRule type="expression" dxfId="32392" priority="942" stopIfTrue="1">
      <formula>#REF!&gt;0.15</formula>
    </cfRule>
  </conditionalFormatting>
  <conditionalFormatting sqref="E24">
    <cfRule type="expression" dxfId="32391" priority="943">
      <formula>AND($N24&gt;0.08,$N24&lt;0.15)</formula>
    </cfRule>
    <cfRule type="expression" dxfId="32390" priority="944" stopIfTrue="1">
      <formula>$N24&gt;0.15</formula>
    </cfRule>
  </conditionalFormatting>
  <conditionalFormatting sqref="E24">
    <cfRule type="expression" dxfId="32389" priority="935">
      <formula>AND($N24&gt;0.08,$N24&lt;0.15)</formula>
    </cfRule>
    <cfRule type="expression" dxfId="32388" priority="936" stopIfTrue="1">
      <formula>$N24&gt;0.15</formula>
    </cfRule>
  </conditionalFormatting>
  <conditionalFormatting sqref="F24">
    <cfRule type="expression" dxfId="32387" priority="947">
      <formula>AND($N24&gt;0.08,$N24&lt;0.15)</formula>
    </cfRule>
    <cfRule type="expression" dxfId="32386" priority="948" stopIfTrue="1">
      <formula>$N24&gt;0.15</formula>
    </cfRule>
  </conditionalFormatting>
  <conditionalFormatting sqref="F24">
    <cfRule type="expression" dxfId="32385" priority="945">
      <formula>AND(#REF!&gt;0.08,#REF!&lt;0.15)</formula>
    </cfRule>
    <cfRule type="expression" dxfId="32384" priority="946" stopIfTrue="1">
      <formula>#REF!&gt;0.15</formula>
    </cfRule>
  </conditionalFormatting>
  <conditionalFormatting sqref="F24">
    <cfRule type="expression" dxfId="32383" priority="939">
      <formula>AND($N24&gt;0.08,$N24&lt;0.15)</formula>
    </cfRule>
    <cfRule type="expression" dxfId="32382" priority="940" stopIfTrue="1">
      <formula>$N24&gt;0.15</formula>
    </cfRule>
  </conditionalFormatting>
  <conditionalFormatting sqref="F24">
    <cfRule type="expression" dxfId="32381" priority="937">
      <formula>AND(#REF!&gt;0.08,#REF!&lt;0.15)</formula>
    </cfRule>
    <cfRule type="expression" dxfId="32380" priority="938" stopIfTrue="1">
      <formula>#REF!&gt;0.15</formula>
    </cfRule>
  </conditionalFormatting>
  <conditionalFormatting sqref="E24">
    <cfRule type="expression" dxfId="32379" priority="933">
      <formula>AND(#REF!&gt;0.08,#REF!&lt;0.15)</formula>
    </cfRule>
    <cfRule type="expression" dxfId="32378" priority="934" stopIfTrue="1">
      <formula>#REF!&gt;0.15</formula>
    </cfRule>
  </conditionalFormatting>
  <conditionalFormatting sqref="D24">
    <cfRule type="expression" dxfId="32377" priority="931">
      <formula>AND($N24&gt;0.08,$N24&lt;0.15)</formula>
    </cfRule>
    <cfRule type="expression" dxfId="32376" priority="932" stopIfTrue="1">
      <formula>$N24&gt;0.15</formula>
    </cfRule>
  </conditionalFormatting>
  <conditionalFormatting sqref="D24">
    <cfRule type="expression" dxfId="32375" priority="929">
      <formula>AND($N24&gt;0.08,$N24&lt;0.15)</formula>
    </cfRule>
    <cfRule type="expression" dxfId="32374" priority="930" stopIfTrue="1">
      <formula>$N24&gt;0.15</formula>
    </cfRule>
  </conditionalFormatting>
  <conditionalFormatting sqref="G24">
    <cfRule type="expression" dxfId="32373" priority="925">
      <formula>AND(#REF!&gt;0.08,#REF!&lt;0.15)</formula>
    </cfRule>
    <cfRule type="expression" dxfId="32372" priority="926" stopIfTrue="1">
      <formula>#REF!&gt;0.15</formula>
    </cfRule>
  </conditionalFormatting>
  <conditionalFormatting sqref="G24">
    <cfRule type="expression" dxfId="32371" priority="927">
      <formula>AND($N24&gt;0.08,$N24&lt;0.15)</formula>
    </cfRule>
    <cfRule type="expression" dxfId="32370" priority="928" stopIfTrue="1">
      <formula>$N24&gt;0.15</formula>
    </cfRule>
  </conditionalFormatting>
  <conditionalFormatting sqref="G24">
    <cfRule type="expression" dxfId="32369" priority="923">
      <formula>AND($N24&gt;0.08,$N24&lt;0.15)</formula>
    </cfRule>
    <cfRule type="expression" dxfId="32368" priority="924" stopIfTrue="1">
      <formula>$N24&gt;0.15</formula>
    </cfRule>
  </conditionalFormatting>
  <conditionalFormatting sqref="G24">
    <cfRule type="expression" dxfId="32367" priority="921">
      <formula>AND(#REF!&gt;0.08,#REF!&lt;0.15)</formula>
    </cfRule>
    <cfRule type="expression" dxfId="32366" priority="922" stopIfTrue="1">
      <formula>#REF!&gt;0.15</formula>
    </cfRule>
  </conditionalFormatting>
  <conditionalFormatting sqref="H24">
    <cfRule type="expression" dxfId="32365" priority="919">
      <formula>AND($N24&gt;0.08,$N24&lt;0.15)</formula>
    </cfRule>
    <cfRule type="expression" dxfId="32364" priority="920" stopIfTrue="1">
      <formula>$N24&gt;0.15</formula>
    </cfRule>
  </conditionalFormatting>
  <conditionalFormatting sqref="H24">
    <cfRule type="expression" dxfId="32363" priority="917">
      <formula>AND($N24&gt;0.08,$N24&lt;0.15)</formula>
    </cfRule>
    <cfRule type="expression" dxfId="32362" priority="918" stopIfTrue="1">
      <formula>$N24&gt;0.15</formula>
    </cfRule>
  </conditionalFormatting>
  <conditionalFormatting sqref="H24">
    <cfRule type="expression" dxfId="32361" priority="915">
      <formula>AND($N24&gt;0.08,$N24&lt;0.15)</formula>
    </cfRule>
    <cfRule type="expression" dxfId="32360" priority="916" stopIfTrue="1">
      <formula>$N24&gt;0.15</formula>
    </cfRule>
  </conditionalFormatting>
  <conditionalFormatting sqref="H24">
    <cfRule type="expression" dxfId="32359" priority="913">
      <formula>AND($N24&gt;0.08,$N24&lt;0.15)</formula>
    </cfRule>
    <cfRule type="expression" dxfId="32358" priority="914" stopIfTrue="1">
      <formula>$N24&gt;0.15</formula>
    </cfRule>
  </conditionalFormatting>
  <conditionalFormatting sqref="F25">
    <cfRule type="expression" dxfId="32357" priority="909">
      <formula>AND($N25&gt;0.08,$N25&lt;0.15)</formula>
    </cfRule>
    <cfRule type="expression" dxfId="32356" priority="910" stopIfTrue="1">
      <formula>$N25&gt;0.15</formula>
    </cfRule>
  </conditionalFormatting>
  <conditionalFormatting sqref="F25">
    <cfRule type="expression" dxfId="32355" priority="911">
      <formula>AND($N25&gt;0.08,$N25&lt;0.15)</formula>
    </cfRule>
    <cfRule type="expression" dxfId="32354" priority="912" stopIfTrue="1">
      <formula>$N25&gt;0.15</formula>
    </cfRule>
  </conditionalFormatting>
  <conditionalFormatting sqref="F25">
    <cfRule type="expression" dxfId="32353" priority="907">
      <formula>AND($N25&gt;0.08,$N25&lt;0.15)</formula>
    </cfRule>
    <cfRule type="expression" dxfId="32352" priority="908" stopIfTrue="1">
      <formula>$N25&gt;0.15</formula>
    </cfRule>
  </conditionalFormatting>
  <conditionalFormatting sqref="F25">
    <cfRule type="expression" dxfId="32351" priority="905">
      <formula>AND(#REF!&gt;0.08,#REF!&lt;0.15)</formula>
    </cfRule>
    <cfRule type="expression" dxfId="32350" priority="906" stopIfTrue="1">
      <formula>#REF!&gt;0.15</formula>
    </cfRule>
  </conditionalFormatting>
  <conditionalFormatting sqref="F25">
    <cfRule type="expression" dxfId="32349" priority="903">
      <formula>AND($N25&gt;0.08,$N25&lt;0.15)</formula>
    </cfRule>
    <cfRule type="expression" dxfId="32348" priority="904" stopIfTrue="1">
      <formula>$N25&gt;0.15</formula>
    </cfRule>
  </conditionalFormatting>
  <conditionalFormatting sqref="F25">
    <cfRule type="expression" dxfId="32347" priority="901">
      <formula>AND(#REF!&gt;0.08,#REF!&lt;0.15)</formula>
    </cfRule>
    <cfRule type="expression" dxfId="32346" priority="902" stopIfTrue="1">
      <formula>#REF!&gt;0.15</formula>
    </cfRule>
  </conditionalFormatting>
  <conditionalFormatting sqref="E25">
    <cfRule type="expression" dxfId="32345" priority="897">
      <formula>AND(#REF!&gt;0.08,#REF!&lt;0.15)</formula>
    </cfRule>
    <cfRule type="expression" dxfId="32344" priority="898" stopIfTrue="1">
      <formula>#REF!&gt;0.15</formula>
    </cfRule>
  </conditionalFormatting>
  <conditionalFormatting sqref="E25">
    <cfRule type="expression" dxfId="32343" priority="899">
      <formula>AND($N25&gt;0.08,$N25&lt;0.15)</formula>
    </cfRule>
    <cfRule type="expression" dxfId="32342" priority="900" stopIfTrue="1">
      <formula>$N25&gt;0.15</formula>
    </cfRule>
  </conditionalFormatting>
  <conditionalFormatting sqref="E25">
    <cfRule type="expression" dxfId="32341" priority="895">
      <formula>AND($N25&gt;0.08,$N25&lt;0.15)</formula>
    </cfRule>
    <cfRule type="expression" dxfId="32340" priority="896" stopIfTrue="1">
      <formula>$N25&gt;0.15</formula>
    </cfRule>
  </conditionalFormatting>
  <conditionalFormatting sqref="E25">
    <cfRule type="expression" dxfId="32339" priority="893">
      <formula>AND(#REF!&gt;0.08,#REF!&lt;0.15)</formula>
    </cfRule>
    <cfRule type="expression" dxfId="32338" priority="894" stopIfTrue="1">
      <formula>#REF!&gt;0.15</formula>
    </cfRule>
  </conditionalFormatting>
  <conditionalFormatting sqref="D25">
    <cfRule type="expression" dxfId="32337" priority="891">
      <formula>AND($N25&gt;0.08,$N25&lt;0.15)</formula>
    </cfRule>
    <cfRule type="expression" dxfId="32336" priority="892" stopIfTrue="1">
      <formula>$N25&gt;0.15</formula>
    </cfRule>
  </conditionalFormatting>
  <conditionalFormatting sqref="D25">
    <cfRule type="expression" dxfId="32335" priority="889">
      <formula>AND($N25&gt;0.08,$N25&lt;0.15)</formula>
    </cfRule>
    <cfRule type="expression" dxfId="32334" priority="890" stopIfTrue="1">
      <formula>$N25&gt;0.15</formula>
    </cfRule>
  </conditionalFormatting>
  <conditionalFormatting sqref="G25">
    <cfRule type="expression" dxfId="32333" priority="885">
      <formula>AND($N25&gt;0.08,$N25&lt;0.15)</formula>
    </cfRule>
    <cfRule type="expression" dxfId="32332" priority="886" stopIfTrue="1">
      <formula>$N25&gt;0.15</formula>
    </cfRule>
  </conditionalFormatting>
  <conditionalFormatting sqref="G25">
    <cfRule type="expression" dxfId="32331" priority="887">
      <formula>AND($N25&gt;0.08,$N25&lt;0.15)</formula>
    </cfRule>
    <cfRule type="expression" dxfId="32330" priority="888" stopIfTrue="1">
      <formula>$N25&gt;0.15</formula>
    </cfRule>
  </conditionalFormatting>
  <conditionalFormatting sqref="E25">
    <cfRule type="expression" dxfId="32329" priority="877">
      <formula>AND(#REF!&gt;0.08,#REF!&lt;0.15)</formula>
    </cfRule>
    <cfRule type="expression" dxfId="32328" priority="878" stopIfTrue="1">
      <formula>#REF!&gt;0.15</formula>
    </cfRule>
  </conditionalFormatting>
  <conditionalFormatting sqref="E25">
    <cfRule type="expression" dxfId="32327" priority="879">
      <formula>AND($N25&gt;0.08,$N25&lt;0.15)</formula>
    </cfRule>
    <cfRule type="expression" dxfId="32326" priority="880" stopIfTrue="1">
      <formula>$N25&gt;0.15</formula>
    </cfRule>
  </conditionalFormatting>
  <conditionalFormatting sqref="E25">
    <cfRule type="expression" dxfId="32325" priority="871">
      <formula>AND($N25&gt;0.08,$N25&lt;0.15)</formula>
    </cfRule>
    <cfRule type="expression" dxfId="32324" priority="872" stopIfTrue="1">
      <formula>$N25&gt;0.15</formula>
    </cfRule>
  </conditionalFormatting>
  <conditionalFormatting sqref="F25">
    <cfRule type="expression" dxfId="32323" priority="883">
      <formula>AND($N25&gt;0.08,$N25&lt;0.15)</formula>
    </cfRule>
    <cfRule type="expression" dxfId="32322" priority="884" stopIfTrue="1">
      <formula>$N25&gt;0.15</formula>
    </cfRule>
  </conditionalFormatting>
  <conditionalFormatting sqref="F25">
    <cfRule type="expression" dxfId="32321" priority="881">
      <formula>AND(#REF!&gt;0.08,#REF!&lt;0.15)</formula>
    </cfRule>
    <cfRule type="expression" dxfId="32320" priority="882" stopIfTrue="1">
      <formula>#REF!&gt;0.15</formula>
    </cfRule>
  </conditionalFormatting>
  <conditionalFormatting sqref="F25">
    <cfRule type="expression" dxfId="32319" priority="875">
      <formula>AND($N25&gt;0.08,$N25&lt;0.15)</formula>
    </cfRule>
    <cfRule type="expression" dxfId="32318" priority="876" stopIfTrue="1">
      <formula>$N25&gt;0.15</formula>
    </cfRule>
  </conditionalFormatting>
  <conditionalFormatting sqref="F25">
    <cfRule type="expression" dxfId="32317" priority="873">
      <formula>AND(#REF!&gt;0.08,#REF!&lt;0.15)</formula>
    </cfRule>
    <cfRule type="expression" dxfId="32316" priority="874" stopIfTrue="1">
      <formula>#REF!&gt;0.15</formula>
    </cfRule>
  </conditionalFormatting>
  <conditionalFormatting sqref="E25">
    <cfRule type="expression" dxfId="32315" priority="869">
      <formula>AND(#REF!&gt;0.08,#REF!&lt;0.15)</formula>
    </cfRule>
    <cfRule type="expression" dxfId="32314" priority="870" stopIfTrue="1">
      <formula>#REF!&gt;0.15</formula>
    </cfRule>
  </conditionalFormatting>
  <conditionalFormatting sqref="D25">
    <cfRule type="expression" dxfId="32313" priority="867">
      <formula>AND($N25&gt;0.08,$N25&lt;0.15)</formula>
    </cfRule>
    <cfRule type="expression" dxfId="32312" priority="868" stopIfTrue="1">
      <formula>$N25&gt;0.15</formula>
    </cfRule>
  </conditionalFormatting>
  <conditionalFormatting sqref="D25">
    <cfRule type="expression" dxfId="32311" priority="865">
      <formula>AND($N25&gt;0.08,$N25&lt;0.15)</formula>
    </cfRule>
    <cfRule type="expression" dxfId="32310" priority="866" stopIfTrue="1">
      <formula>$N25&gt;0.15</formula>
    </cfRule>
  </conditionalFormatting>
  <conditionalFormatting sqref="G25">
    <cfRule type="expression" dxfId="32309" priority="861">
      <formula>AND(#REF!&gt;0.08,#REF!&lt;0.15)</formula>
    </cfRule>
    <cfRule type="expression" dxfId="32308" priority="862" stopIfTrue="1">
      <formula>#REF!&gt;0.15</formula>
    </cfRule>
  </conditionalFormatting>
  <conditionalFormatting sqref="G25">
    <cfRule type="expression" dxfId="32307" priority="863">
      <formula>AND($N25&gt;0.08,$N25&lt;0.15)</formula>
    </cfRule>
    <cfRule type="expression" dxfId="32306" priority="864" stopIfTrue="1">
      <formula>$N25&gt;0.15</formula>
    </cfRule>
  </conditionalFormatting>
  <conditionalFormatting sqref="G25">
    <cfRule type="expression" dxfId="32305" priority="859">
      <formula>AND($N25&gt;0.08,$N25&lt;0.15)</formula>
    </cfRule>
    <cfRule type="expression" dxfId="32304" priority="860" stopIfTrue="1">
      <formula>$N25&gt;0.15</formula>
    </cfRule>
  </conditionalFormatting>
  <conditionalFormatting sqref="G25">
    <cfRule type="expression" dxfId="32303" priority="857">
      <formula>AND(#REF!&gt;0.08,#REF!&lt;0.15)</formula>
    </cfRule>
    <cfRule type="expression" dxfId="32302" priority="858" stopIfTrue="1">
      <formula>#REF!&gt;0.15</formula>
    </cfRule>
  </conditionalFormatting>
  <conditionalFormatting sqref="H25">
    <cfRule type="expression" dxfId="32301" priority="855">
      <formula>AND($N25&gt;0.08,$N25&lt;0.15)</formula>
    </cfRule>
    <cfRule type="expression" dxfId="32300" priority="856" stopIfTrue="1">
      <formula>$N25&gt;0.15</formula>
    </cfRule>
  </conditionalFormatting>
  <conditionalFormatting sqref="H25">
    <cfRule type="expression" dxfId="32299" priority="853">
      <formula>AND($N25&gt;0.08,$N25&lt;0.15)</formula>
    </cfRule>
    <cfRule type="expression" dxfId="32298" priority="854" stopIfTrue="1">
      <formula>$N25&gt;0.15</formula>
    </cfRule>
  </conditionalFormatting>
  <conditionalFormatting sqref="H25">
    <cfRule type="expression" dxfId="32297" priority="851">
      <formula>AND($N25&gt;0.08,$N25&lt;0.15)</formula>
    </cfRule>
    <cfRule type="expression" dxfId="32296" priority="852" stopIfTrue="1">
      <formula>$N25&gt;0.15</formula>
    </cfRule>
  </conditionalFormatting>
  <conditionalFormatting sqref="H25">
    <cfRule type="expression" dxfId="32295" priority="849">
      <formula>AND($N25&gt;0.08,$N25&lt;0.15)</formula>
    </cfRule>
    <cfRule type="expression" dxfId="32294" priority="850" stopIfTrue="1">
      <formula>$N25&gt;0.15</formula>
    </cfRule>
  </conditionalFormatting>
  <conditionalFormatting sqref="F26">
    <cfRule type="expression" dxfId="32293" priority="845">
      <formula>AND($N26&gt;0.08,$N26&lt;0.15)</formula>
    </cfRule>
    <cfRule type="expression" dxfId="32292" priority="846" stopIfTrue="1">
      <formula>$N26&gt;0.15</formula>
    </cfRule>
  </conditionalFormatting>
  <conditionalFormatting sqref="F26">
    <cfRule type="expression" dxfId="32291" priority="847">
      <formula>AND($N26&gt;0.08,$N26&lt;0.15)</formula>
    </cfRule>
    <cfRule type="expression" dxfId="32290" priority="848" stopIfTrue="1">
      <formula>$N26&gt;0.15</formula>
    </cfRule>
  </conditionalFormatting>
  <conditionalFormatting sqref="F26">
    <cfRule type="expression" dxfId="32289" priority="843">
      <formula>AND($N26&gt;0.08,$N26&lt;0.15)</formula>
    </cfRule>
    <cfRule type="expression" dxfId="32288" priority="844" stopIfTrue="1">
      <formula>$N26&gt;0.15</formula>
    </cfRule>
  </conditionalFormatting>
  <conditionalFormatting sqref="F26">
    <cfRule type="expression" dxfId="32287" priority="841">
      <formula>AND(#REF!&gt;0.08,#REF!&lt;0.15)</formula>
    </cfRule>
    <cfRule type="expression" dxfId="32286" priority="842" stopIfTrue="1">
      <formula>#REF!&gt;0.15</formula>
    </cfRule>
  </conditionalFormatting>
  <conditionalFormatting sqref="F26">
    <cfRule type="expression" dxfId="32285" priority="839">
      <formula>AND($N26&gt;0.08,$N26&lt;0.15)</formula>
    </cfRule>
    <cfRule type="expression" dxfId="32284" priority="840" stopIfTrue="1">
      <formula>$N26&gt;0.15</formula>
    </cfRule>
  </conditionalFormatting>
  <conditionalFormatting sqref="F26">
    <cfRule type="expression" dxfId="32283" priority="837">
      <formula>AND(#REF!&gt;0.08,#REF!&lt;0.15)</formula>
    </cfRule>
    <cfRule type="expression" dxfId="32282" priority="838" stopIfTrue="1">
      <formula>#REF!&gt;0.15</formula>
    </cfRule>
  </conditionalFormatting>
  <conditionalFormatting sqref="E26">
    <cfRule type="expression" dxfId="32281" priority="833">
      <formula>AND(#REF!&gt;0.08,#REF!&lt;0.15)</formula>
    </cfRule>
    <cfRule type="expression" dxfId="32280" priority="834" stopIfTrue="1">
      <formula>#REF!&gt;0.15</formula>
    </cfRule>
  </conditionalFormatting>
  <conditionalFormatting sqref="E26">
    <cfRule type="expression" dxfId="32279" priority="835">
      <formula>AND($N26&gt;0.08,$N26&lt;0.15)</formula>
    </cfRule>
    <cfRule type="expression" dxfId="32278" priority="836" stopIfTrue="1">
      <formula>$N26&gt;0.15</formula>
    </cfRule>
  </conditionalFormatting>
  <conditionalFormatting sqref="E26">
    <cfRule type="expression" dxfId="32277" priority="831">
      <formula>AND($N26&gt;0.08,$N26&lt;0.15)</formula>
    </cfRule>
    <cfRule type="expression" dxfId="32276" priority="832" stopIfTrue="1">
      <formula>$N26&gt;0.15</formula>
    </cfRule>
  </conditionalFormatting>
  <conditionalFormatting sqref="E26">
    <cfRule type="expression" dxfId="32275" priority="829">
      <formula>AND(#REF!&gt;0.08,#REF!&lt;0.15)</formula>
    </cfRule>
    <cfRule type="expression" dxfId="32274" priority="830" stopIfTrue="1">
      <formula>#REF!&gt;0.15</formula>
    </cfRule>
  </conditionalFormatting>
  <conditionalFormatting sqref="D26">
    <cfRule type="expression" dxfId="32273" priority="827">
      <formula>AND($N26&gt;0.08,$N26&lt;0.15)</formula>
    </cfRule>
    <cfRule type="expression" dxfId="32272" priority="828" stopIfTrue="1">
      <formula>$N26&gt;0.15</formula>
    </cfRule>
  </conditionalFormatting>
  <conditionalFormatting sqref="D26">
    <cfRule type="expression" dxfId="32271" priority="825">
      <formula>AND($N26&gt;0.08,$N26&lt;0.15)</formula>
    </cfRule>
    <cfRule type="expression" dxfId="32270" priority="826" stopIfTrue="1">
      <formula>$N26&gt;0.15</formula>
    </cfRule>
  </conditionalFormatting>
  <conditionalFormatting sqref="G26">
    <cfRule type="expression" dxfId="32269" priority="821">
      <formula>AND($N26&gt;0.08,$N26&lt;0.15)</formula>
    </cfRule>
    <cfRule type="expression" dxfId="32268" priority="822" stopIfTrue="1">
      <formula>$N26&gt;0.15</formula>
    </cfRule>
  </conditionalFormatting>
  <conditionalFormatting sqref="G26">
    <cfRule type="expression" dxfId="32267" priority="823">
      <formula>AND($N26&gt;0.08,$N26&lt;0.15)</formula>
    </cfRule>
    <cfRule type="expression" dxfId="32266" priority="824" stopIfTrue="1">
      <formula>$N26&gt;0.15</formula>
    </cfRule>
  </conditionalFormatting>
  <conditionalFormatting sqref="E26">
    <cfRule type="expression" dxfId="32265" priority="813">
      <formula>AND(#REF!&gt;0.08,#REF!&lt;0.15)</formula>
    </cfRule>
    <cfRule type="expression" dxfId="32264" priority="814" stopIfTrue="1">
      <formula>#REF!&gt;0.15</formula>
    </cfRule>
  </conditionalFormatting>
  <conditionalFormatting sqref="E26">
    <cfRule type="expression" dxfId="32263" priority="815">
      <formula>AND($N26&gt;0.08,$N26&lt;0.15)</formula>
    </cfRule>
    <cfRule type="expression" dxfId="32262" priority="816" stopIfTrue="1">
      <formula>$N26&gt;0.15</formula>
    </cfRule>
  </conditionalFormatting>
  <conditionalFormatting sqref="E26">
    <cfRule type="expression" dxfId="32261" priority="807">
      <formula>AND($N26&gt;0.08,$N26&lt;0.15)</formula>
    </cfRule>
    <cfRule type="expression" dxfId="32260" priority="808" stopIfTrue="1">
      <formula>$N26&gt;0.15</formula>
    </cfRule>
  </conditionalFormatting>
  <conditionalFormatting sqref="F26">
    <cfRule type="expression" dxfId="32259" priority="819">
      <formula>AND($N26&gt;0.08,$N26&lt;0.15)</formula>
    </cfRule>
    <cfRule type="expression" dxfId="32258" priority="820" stopIfTrue="1">
      <formula>$N26&gt;0.15</formula>
    </cfRule>
  </conditionalFormatting>
  <conditionalFormatting sqref="F26">
    <cfRule type="expression" dxfId="32257" priority="817">
      <formula>AND(#REF!&gt;0.08,#REF!&lt;0.15)</formula>
    </cfRule>
    <cfRule type="expression" dxfId="32256" priority="818" stopIfTrue="1">
      <formula>#REF!&gt;0.15</formula>
    </cfRule>
  </conditionalFormatting>
  <conditionalFormatting sqref="F26">
    <cfRule type="expression" dxfId="32255" priority="811">
      <formula>AND($N26&gt;0.08,$N26&lt;0.15)</formula>
    </cfRule>
    <cfRule type="expression" dxfId="32254" priority="812" stopIfTrue="1">
      <formula>$N26&gt;0.15</formula>
    </cfRule>
  </conditionalFormatting>
  <conditionalFormatting sqref="F26">
    <cfRule type="expression" dxfId="32253" priority="809">
      <formula>AND(#REF!&gt;0.08,#REF!&lt;0.15)</formula>
    </cfRule>
    <cfRule type="expression" dxfId="32252" priority="810" stopIfTrue="1">
      <formula>#REF!&gt;0.15</formula>
    </cfRule>
  </conditionalFormatting>
  <conditionalFormatting sqref="E26">
    <cfRule type="expression" dxfId="32251" priority="805">
      <formula>AND(#REF!&gt;0.08,#REF!&lt;0.15)</formula>
    </cfRule>
    <cfRule type="expression" dxfId="32250" priority="806" stopIfTrue="1">
      <formula>#REF!&gt;0.15</formula>
    </cfRule>
  </conditionalFormatting>
  <conditionalFormatting sqref="D26">
    <cfRule type="expression" dxfId="32249" priority="803">
      <formula>AND($N26&gt;0.08,$N26&lt;0.15)</formula>
    </cfRule>
    <cfRule type="expression" dxfId="32248" priority="804" stopIfTrue="1">
      <formula>$N26&gt;0.15</formula>
    </cfRule>
  </conditionalFormatting>
  <conditionalFormatting sqref="D26">
    <cfRule type="expression" dxfId="32247" priority="801">
      <formula>AND($N26&gt;0.08,$N26&lt;0.15)</formula>
    </cfRule>
    <cfRule type="expression" dxfId="32246" priority="802" stopIfTrue="1">
      <formula>$N26&gt;0.15</formula>
    </cfRule>
  </conditionalFormatting>
  <conditionalFormatting sqref="G26">
    <cfRule type="expression" dxfId="32245" priority="797">
      <formula>AND(#REF!&gt;0.08,#REF!&lt;0.15)</formula>
    </cfRule>
    <cfRule type="expression" dxfId="32244" priority="798" stopIfTrue="1">
      <formula>#REF!&gt;0.15</formula>
    </cfRule>
  </conditionalFormatting>
  <conditionalFormatting sqref="G26">
    <cfRule type="expression" dxfId="32243" priority="799">
      <formula>AND($N26&gt;0.08,$N26&lt;0.15)</formula>
    </cfRule>
    <cfRule type="expression" dxfId="32242" priority="800" stopIfTrue="1">
      <formula>$N26&gt;0.15</formula>
    </cfRule>
  </conditionalFormatting>
  <conditionalFormatting sqref="G26">
    <cfRule type="expression" dxfId="32241" priority="795">
      <formula>AND($N26&gt;0.08,$N26&lt;0.15)</formula>
    </cfRule>
    <cfRule type="expression" dxfId="32240" priority="796" stopIfTrue="1">
      <formula>$N26&gt;0.15</formula>
    </cfRule>
  </conditionalFormatting>
  <conditionalFormatting sqref="G26">
    <cfRule type="expression" dxfId="32239" priority="793">
      <formula>AND(#REF!&gt;0.08,#REF!&lt;0.15)</formula>
    </cfRule>
    <cfRule type="expression" dxfId="32238" priority="794" stopIfTrue="1">
      <formula>#REF!&gt;0.15</formula>
    </cfRule>
  </conditionalFormatting>
  <conditionalFormatting sqref="H26">
    <cfRule type="expression" dxfId="32237" priority="791">
      <formula>AND($N26&gt;0.08,$N26&lt;0.15)</formula>
    </cfRule>
    <cfRule type="expression" dxfId="32236" priority="792" stopIfTrue="1">
      <formula>$N26&gt;0.15</formula>
    </cfRule>
  </conditionalFormatting>
  <conditionalFormatting sqref="H26">
    <cfRule type="expression" dxfId="32235" priority="789">
      <formula>AND($N26&gt;0.08,$N26&lt;0.15)</formula>
    </cfRule>
    <cfRule type="expression" dxfId="32234" priority="790" stopIfTrue="1">
      <formula>$N26&gt;0.15</formula>
    </cfRule>
  </conditionalFormatting>
  <conditionalFormatting sqref="H26">
    <cfRule type="expression" dxfId="32233" priority="787">
      <formula>AND($N26&gt;0.08,$N26&lt;0.15)</formula>
    </cfRule>
    <cfRule type="expression" dxfId="32232" priority="788" stopIfTrue="1">
      <formula>$N26&gt;0.15</formula>
    </cfRule>
  </conditionalFormatting>
  <conditionalFormatting sqref="H26">
    <cfRule type="expression" dxfId="32231" priority="785">
      <formula>AND($N26&gt;0.08,$N26&lt;0.15)</formula>
    </cfRule>
    <cfRule type="expression" dxfId="32230" priority="786" stopIfTrue="1">
      <formula>$N26&gt;0.15</formula>
    </cfRule>
  </conditionalFormatting>
  <conditionalFormatting sqref="E27">
    <cfRule type="expression" dxfId="32229" priority="777">
      <formula>AND(#REF!&gt;0.08,#REF!&lt;0.15)</formula>
    </cfRule>
    <cfRule type="expression" dxfId="32228" priority="778" stopIfTrue="1">
      <formula>#REF!&gt;0.15</formula>
    </cfRule>
  </conditionalFormatting>
  <conditionalFormatting sqref="E27">
    <cfRule type="expression" dxfId="32227" priority="779">
      <formula>AND($N27&gt;0.08,$N27&lt;0.15)</formula>
    </cfRule>
    <cfRule type="expression" dxfId="32226" priority="780" stopIfTrue="1">
      <formula>$N27&gt;0.15</formula>
    </cfRule>
  </conditionalFormatting>
  <conditionalFormatting sqref="E27">
    <cfRule type="expression" dxfId="32225" priority="771">
      <formula>AND($N27&gt;0.08,$N27&lt;0.15)</formula>
    </cfRule>
    <cfRule type="expression" dxfId="32224" priority="772" stopIfTrue="1">
      <formula>$N27&gt;0.15</formula>
    </cfRule>
  </conditionalFormatting>
  <conditionalFormatting sqref="F27">
    <cfRule type="expression" dxfId="32223" priority="783">
      <formula>AND($N27&gt;0.08,$N27&lt;0.15)</formula>
    </cfRule>
    <cfRule type="expression" dxfId="32222" priority="784" stopIfTrue="1">
      <formula>$N27&gt;0.15</formula>
    </cfRule>
  </conditionalFormatting>
  <conditionalFormatting sqref="F27">
    <cfRule type="expression" dxfId="32221" priority="781">
      <formula>AND(#REF!&gt;0.08,#REF!&lt;0.15)</formula>
    </cfRule>
    <cfRule type="expression" dxfId="32220" priority="782" stopIfTrue="1">
      <formula>#REF!&gt;0.15</formula>
    </cfRule>
  </conditionalFormatting>
  <conditionalFormatting sqref="F27">
    <cfRule type="expression" dxfId="32219" priority="775">
      <formula>AND($N27&gt;0.08,$N27&lt;0.15)</formula>
    </cfRule>
    <cfRule type="expression" dxfId="32218" priority="776" stopIfTrue="1">
      <formula>$N27&gt;0.15</formula>
    </cfRule>
  </conditionalFormatting>
  <conditionalFormatting sqref="F27">
    <cfRule type="expression" dxfId="32217" priority="773">
      <formula>AND(#REF!&gt;0.08,#REF!&lt;0.15)</formula>
    </cfRule>
    <cfRule type="expression" dxfId="32216" priority="774" stopIfTrue="1">
      <formula>#REF!&gt;0.15</formula>
    </cfRule>
  </conditionalFormatting>
  <conditionalFormatting sqref="E27">
    <cfRule type="expression" dxfId="32215" priority="769">
      <formula>AND(#REF!&gt;0.08,#REF!&lt;0.15)</formula>
    </cfRule>
    <cfRule type="expression" dxfId="32214" priority="770" stopIfTrue="1">
      <formula>#REF!&gt;0.15</formula>
    </cfRule>
  </conditionalFormatting>
  <conditionalFormatting sqref="D27">
    <cfRule type="expression" dxfId="32213" priority="767">
      <formula>AND($N27&gt;0.08,$N27&lt;0.15)</formula>
    </cfRule>
    <cfRule type="expression" dxfId="32212" priority="768" stopIfTrue="1">
      <formula>$N27&gt;0.15</formula>
    </cfRule>
  </conditionalFormatting>
  <conditionalFormatting sqref="D27">
    <cfRule type="expression" dxfId="32211" priority="765">
      <formula>AND($N27&gt;0.08,$N27&lt;0.15)</formula>
    </cfRule>
    <cfRule type="expression" dxfId="32210" priority="766" stopIfTrue="1">
      <formula>$N27&gt;0.15</formula>
    </cfRule>
  </conditionalFormatting>
  <conditionalFormatting sqref="G27">
    <cfRule type="expression" dxfId="32209" priority="761">
      <formula>AND(#REF!&gt;0.08,#REF!&lt;0.15)</formula>
    </cfRule>
    <cfRule type="expression" dxfId="32208" priority="762" stopIfTrue="1">
      <formula>#REF!&gt;0.15</formula>
    </cfRule>
  </conditionalFormatting>
  <conditionalFormatting sqref="G27">
    <cfRule type="expression" dxfId="32207" priority="763">
      <formula>AND($N27&gt;0.08,$N27&lt;0.15)</formula>
    </cfRule>
    <cfRule type="expression" dxfId="32206" priority="764" stopIfTrue="1">
      <formula>$N27&gt;0.15</formula>
    </cfRule>
  </conditionalFormatting>
  <conditionalFormatting sqref="G27">
    <cfRule type="expression" dxfId="32205" priority="759">
      <formula>AND($N27&gt;0.08,$N27&lt;0.15)</formula>
    </cfRule>
    <cfRule type="expression" dxfId="32204" priority="760" stopIfTrue="1">
      <formula>$N27&gt;0.15</formula>
    </cfRule>
  </conditionalFormatting>
  <conditionalFormatting sqref="G27">
    <cfRule type="expression" dxfId="32203" priority="757">
      <formula>AND(#REF!&gt;0.08,#REF!&lt;0.15)</formula>
    </cfRule>
    <cfRule type="expression" dxfId="32202" priority="758" stopIfTrue="1">
      <formula>#REF!&gt;0.15</formula>
    </cfRule>
  </conditionalFormatting>
  <conditionalFormatting sqref="G27">
    <cfRule type="expression" dxfId="32201" priority="753">
      <formula>AND($N27&gt;0.08,$N27&lt;0.15)</formula>
    </cfRule>
    <cfRule type="expression" dxfId="32200" priority="754" stopIfTrue="1">
      <formula>$N27&gt;0.15</formula>
    </cfRule>
  </conditionalFormatting>
  <conditionalFormatting sqref="G27">
    <cfRule type="expression" dxfId="32199" priority="755">
      <formula>AND($N27&gt;0.08,$N27&lt;0.15)</formula>
    </cfRule>
    <cfRule type="expression" dxfId="32198" priority="756" stopIfTrue="1">
      <formula>$N27&gt;0.15</formula>
    </cfRule>
  </conditionalFormatting>
  <conditionalFormatting sqref="E27">
    <cfRule type="expression" dxfId="32197" priority="749">
      <formula>AND(#REF!&gt;0.08,#REF!&lt;0.15)</formula>
    </cfRule>
    <cfRule type="expression" dxfId="32196" priority="750" stopIfTrue="1">
      <formula>#REF!&gt;0.15</formula>
    </cfRule>
  </conditionalFormatting>
  <conditionalFormatting sqref="E27">
    <cfRule type="expression" dxfId="32195" priority="751">
      <formula>AND($N27&gt;0.08,$N27&lt;0.15)</formula>
    </cfRule>
    <cfRule type="expression" dxfId="32194" priority="752" stopIfTrue="1">
      <formula>$N27&gt;0.15</formula>
    </cfRule>
  </conditionalFormatting>
  <conditionalFormatting sqref="E27">
    <cfRule type="expression" dxfId="32193" priority="747">
      <formula>AND($N27&gt;0.08,$N27&lt;0.15)</formula>
    </cfRule>
    <cfRule type="expression" dxfId="32192" priority="748" stopIfTrue="1">
      <formula>$N27&gt;0.15</formula>
    </cfRule>
  </conditionalFormatting>
  <conditionalFormatting sqref="E27">
    <cfRule type="expression" dxfId="32191" priority="745">
      <formula>AND(#REF!&gt;0.08,#REF!&lt;0.15)</formula>
    </cfRule>
    <cfRule type="expression" dxfId="32190" priority="746" stopIfTrue="1">
      <formula>#REF!&gt;0.15</formula>
    </cfRule>
  </conditionalFormatting>
  <conditionalFormatting sqref="D27">
    <cfRule type="expression" dxfId="32189" priority="743">
      <formula>AND($N27&gt;0.08,$N27&lt;0.15)</formula>
    </cfRule>
    <cfRule type="expression" dxfId="32188" priority="744" stopIfTrue="1">
      <formula>$N27&gt;0.15</formula>
    </cfRule>
  </conditionalFormatting>
  <conditionalFormatting sqref="D27">
    <cfRule type="expression" dxfId="32187" priority="741">
      <formula>AND($N27&gt;0.08,$N27&lt;0.15)</formula>
    </cfRule>
    <cfRule type="expression" dxfId="32186" priority="742" stopIfTrue="1">
      <formula>$N27&gt;0.15</formula>
    </cfRule>
  </conditionalFormatting>
  <conditionalFormatting sqref="F27">
    <cfRule type="expression" dxfId="32185" priority="737">
      <formula>AND($N27&gt;0.08,$N27&lt;0.15)</formula>
    </cfRule>
    <cfRule type="expression" dxfId="32184" priority="738" stopIfTrue="1">
      <formula>$N27&gt;0.15</formula>
    </cfRule>
  </conditionalFormatting>
  <conditionalFormatting sqref="F27">
    <cfRule type="expression" dxfId="32183" priority="739">
      <formula>AND($N27&gt;0.08,$N27&lt;0.15)</formula>
    </cfRule>
    <cfRule type="expression" dxfId="32182" priority="740" stopIfTrue="1">
      <formula>$N27&gt;0.15</formula>
    </cfRule>
  </conditionalFormatting>
  <conditionalFormatting sqref="F27">
    <cfRule type="expression" dxfId="32181" priority="735">
      <formula>AND($N27&gt;0.08,$N27&lt;0.15)</formula>
    </cfRule>
    <cfRule type="expression" dxfId="32180" priority="736" stopIfTrue="1">
      <formula>$N27&gt;0.15</formula>
    </cfRule>
  </conditionalFormatting>
  <conditionalFormatting sqref="F27">
    <cfRule type="expression" dxfId="32179" priority="733">
      <formula>AND(#REF!&gt;0.08,#REF!&lt;0.15)</formula>
    </cfRule>
    <cfRule type="expression" dxfId="32178" priority="734" stopIfTrue="1">
      <formula>#REF!&gt;0.15</formula>
    </cfRule>
  </conditionalFormatting>
  <conditionalFormatting sqref="F27">
    <cfRule type="expression" dxfId="32177" priority="731">
      <formula>AND($N27&gt;0.08,$N27&lt;0.15)</formula>
    </cfRule>
    <cfRule type="expression" dxfId="32176" priority="732" stopIfTrue="1">
      <formula>$N27&gt;0.15</formula>
    </cfRule>
  </conditionalFormatting>
  <conditionalFormatting sqref="F27">
    <cfRule type="expression" dxfId="32175" priority="729">
      <formula>AND(#REF!&gt;0.08,#REF!&lt;0.15)</formula>
    </cfRule>
    <cfRule type="expression" dxfId="32174" priority="730" stopIfTrue="1">
      <formula>#REF!&gt;0.15</formula>
    </cfRule>
  </conditionalFormatting>
  <conditionalFormatting sqref="H27">
    <cfRule type="expression" dxfId="32173" priority="727">
      <formula>AND($N27&gt;0.08,$N27&lt;0.15)</formula>
    </cfRule>
    <cfRule type="expression" dxfId="32172" priority="728" stopIfTrue="1">
      <formula>$N27&gt;0.15</formula>
    </cfRule>
  </conditionalFormatting>
  <conditionalFormatting sqref="H27">
    <cfRule type="expression" dxfId="32171" priority="725">
      <formula>AND($N27&gt;0.08,$N27&lt;0.15)</formula>
    </cfRule>
    <cfRule type="expression" dxfId="32170" priority="726" stopIfTrue="1">
      <formula>$N27&gt;0.15</formula>
    </cfRule>
  </conditionalFormatting>
  <conditionalFormatting sqref="H27">
    <cfRule type="expression" dxfId="32169" priority="723">
      <formula>AND($N27&gt;0.08,$N27&lt;0.15)</formula>
    </cfRule>
    <cfRule type="expression" dxfId="32168" priority="724" stopIfTrue="1">
      <formula>$N27&gt;0.15</formula>
    </cfRule>
  </conditionalFormatting>
  <conditionalFormatting sqref="H27">
    <cfRule type="expression" dxfId="32167" priority="721">
      <formula>AND($N27&gt;0.08,$N27&lt;0.15)</formula>
    </cfRule>
    <cfRule type="expression" dxfId="32166" priority="722" stopIfTrue="1">
      <formula>$N27&gt;0.15</formula>
    </cfRule>
  </conditionalFormatting>
  <conditionalFormatting sqref="E28:E29">
    <cfRule type="expression" dxfId="32165" priority="713">
      <formula>AND(#REF!&gt;0.08,#REF!&lt;0.15)</formula>
    </cfRule>
    <cfRule type="expression" dxfId="32164" priority="714" stopIfTrue="1">
      <formula>#REF!&gt;0.15</formula>
    </cfRule>
  </conditionalFormatting>
  <conditionalFormatting sqref="E28:E29">
    <cfRule type="expression" dxfId="32163" priority="715">
      <formula>AND($N28&gt;0.08,$N28&lt;0.15)</formula>
    </cfRule>
    <cfRule type="expression" dxfId="32162" priority="716" stopIfTrue="1">
      <formula>$N28&gt;0.15</formula>
    </cfRule>
  </conditionalFormatting>
  <conditionalFormatting sqref="E28:E29">
    <cfRule type="expression" dxfId="32161" priority="707">
      <formula>AND($N28&gt;0.08,$N28&lt;0.15)</formula>
    </cfRule>
    <cfRule type="expression" dxfId="32160" priority="708" stopIfTrue="1">
      <formula>$N28&gt;0.15</formula>
    </cfRule>
  </conditionalFormatting>
  <conditionalFormatting sqref="F28:F29">
    <cfRule type="expression" dxfId="32159" priority="719">
      <formula>AND($N28&gt;0.08,$N28&lt;0.15)</formula>
    </cfRule>
    <cfRule type="expression" dxfId="32158" priority="720" stopIfTrue="1">
      <formula>$N28&gt;0.15</formula>
    </cfRule>
  </conditionalFormatting>
  <conditionalFormatting sqref="F28:F29">
    <cfRule type="expression" dxfId="32157" priority="717">
      <formula>AND(#REF!&gt;0.08,#REF!&lt;0.15)</formula>
    </cfRule>
    <cfRule type="expression" dxfId="32156" priority="718" stopIfTrue="1">
      <formula>#REF!&gt;0.15</formula>
    </cfRule>
  </conditionalFormatting>
  <conditionalFormatting sqref="F28:F29">
    <cfRule type="expression" dxfId="32155" priority="711">
      <formula>AND($N28&gt;0.08,$N28&lt;0.15)</formula>
    </cfRule>
    <cfRule type="expression" dxfId="32154" priority="712" stopIfTrue="1">
      <formula>$N28&gt;0.15</formula>
    </cfRule>
  </conditionalFormatting>
  <conditionalFormatting sqref="F28:F29">
    <cfRule type="expression" dxfId="32153" priority="709">
      <formula>AND(#REF!&gt;0.08,#REF!&lt;0.15)</formula>
    </cfRule>
    <cfRule type="expression" dxfId="32152" priority="710" stopIfTrue="1">
      <formula>#REF!&gt;0.15</formula>
    </cfRule>
  </conditionalFormatting>
  <conditionalFormatting sqref="E28:E29">
    <cfRule type="expression" dxfId="32151" priority="705">
      <formula>AND(#REF!&gt;0.08,#REF!&lt;0.15)</formula>
    </cfRule>
    <cfRule type="expression" dxfId="32150" priority="706" stopIfTrue="1">
      <formula>#REF!&gt;0.15</formula>
    </cfRule>
  </conditionalFormatting>
  <conditionalFormatting sqref="D28:D29">
    <cfRule type="expression" dxfId="32149" priority="703">
      <formula>AND($N28&gt;0.08,$N28&lt;0.15)</formula>
    </cfRule>
    <cfRule type="expression" dxfId="32148" priority="704" stopIfTrue="1">
      <formula>$N28&gt;0.15</formula>
    </cfRule>
  </conditionalFormatting>
  <conditionalFormatting sqref="D28:D29">
    <cfRule type="expression" dxfId="32147" priority="701">
      <formula>AND($N28&gt;0.08,$N28&lt;0.15)</formula>
    </cfRule>
    <cfRule type="expression" dxfId="32146" priority="702" stopIfTrue="1">
      <formula>$N28&gt;0.15</formula>
    </cfRule>
  </conditionalFormatting>
  <conditionalFormatting sqref="G28:G29">
    <cfRule type="expression" dxfId="32145" priority="697">
      <formula>AND(#REF!&gt;0.08,#REF!&lt;0.15)</formula>
    </cfRule>
    <cfRule type="expression" dxfId="32144" priority="698" stopIfTrue="1">
      <formula>#REF!&gt;0.15</formula>
    </cfRule>
  </conditionalFormatting>
  <conditionalFormatting sqref="G28:G29">
    <cfRule type="expression" dxfId="32143" priority="699">
      <formula>AND($N28&gt;0.08,$N28&lt;0.15)</formula>
    </cfRule>
    <cfRule type="expression" dxfId="32142" priority="700" stopIfTrue="1">
      <formula>$N28&gt;0.15</formula>
    </cfRule>
  </conditionalFormatting>
  <conditionalFormatting sqref="G28:G29">
    <cfRule type="expression" dxfId="32141" priority="695">
      <formula>AND($N28&gt;0.08,$N28&lt;0.15)</formula>
    </cfRule>
    <cfRule type="expression" dxfId="32140" priority="696" stopIfTrue="1">
      <formula>$N28&gt;0.15</formula>
    </cfRule>
  </conditionalFormatting>
  <conditionalFormatting sqref="G28:G29">
    <cfRule type="expression" dxfId="32139" priority="693">
      <formula>AND(#REF!&gt;0.08,#REF!&lt;0.15)</formula>
    </cfRule>
    <cfRule type="expression" dxfId="32138" priority="694" stopIfTrue="1">
      <formula>#REF!&gt;0.15</formula>
    </cfRule>
  </conditionalFormatting>
  <conditionalFormatting sqref="G28:G29">
    <cfRule type="expression" dxfId="32137" priority="689">
      <formula>AND($N28&gt;0.08,$N28&lt;0.15)</formula>
    </cfRule>
    <cfRule type="expression" dxfId="32136" priority="690" stopIfTrue="1">
      <formula>$N28&gt;0.15</formula>
    </cfRule>
  </conditionalFormatting>
  <conditionalFormatting sqref="G28:G29">
    <cfRule type="expression" dxfId="32135" priority="691">
      <formula>AND($N28&gt;0.08,$N28&lt;0.15)</formula>
    </cfRule>
    <cfRule type="expression" dxfId="32134" priority="692" stopIfTrue="1">
      <formula>$N28&gt;0.15</formula>
    </cfRule>
  </conditionalFormatting>
  <conditionalFormatting sqref="E28:E29">
    <cfRule type="expression" dxfId="32133" priority="685">
      <formula>AND(#REF!&gt;0.08,#REF!&lt;0.15)</formula>
    </cfRule>
    <cfRule type="expression" dxfId="32132" priority="686" stopIfTrue="1">
      <formula>#REF!&gt;0.15</formula>
    </cfRule>
  </conditionalFormatting>
  <conditionalFormatting sqref="E28:E29">
    <cfRule type="expression" dxfId="32131" priority="687">
      <formula>AND($N28&gt;0.08,$N28&lt;0.15)</formula>
    </cfRule>
    <cfRule type="expression" dxfId="32130" priority="688" stopIfTrue="1">
      <formula>$N28&gt;0.15</formula>
    </cfRule>
  </conditionalFormatting>
  <conditionalFormatting sqref="E28:E29">
    <cfRule type="expression" dxfId="32129" priority="683">
      <formula>AND($N28&gt;0.08,$N28&lt;0.15)</formula>
    </cfRule>
    <cfRule type="expression" dxfId="32128" priority="684" stopIfTrue="1">
      <formula>$N28&gt;0.15</formula>
    </cfRule>
  </conditionalFormatting>
  <conditionalFormatting sqref="E28:E29">
    <cfRule type="expression" dxfId="32127" priority="681">
      <formula>AND(#REF!&gt;0.08,#REF!&lt;0.15)</formula>
    </cfRule>
    <cfRule type="expression" dxfId="32126" priority="682" stopIfTrue="1">
      <formula>#REF!&gt;0.15</formula>
    </cfRule>
  </conditionalFormatting>
  <conditionalFormatting sqref="D28:D29">
    <cfRule type="expression" dxfId="32125" priority="679">
      <formula>AND($N28&gt;0.08,$N28&lt;0.15)</formula>
    </cfRule>
    <cfRule type="expression" dxfId="32124" priority="680" stopIfTrue="1">
      <formula>$N28&gt;0.15</formula>
    </cfRule>
  </conditionalFormatting>
  <conditionalFormatting sqref="D28:D29">
    <cfRule type="expression" dxfId="32123" priority="677">
      <formula>AND($N28&gt;0.08,$N28&lt;0.15)</formula>
    </cfRule>
    <cfRule type="expression" dxfId="32122" priority="678" stopIfTrue="1">
      <formula>$N28&gt;0.15</formula>
    </cfRule>
  </conditionalFormatting>
  <conditionalFormatting sqref="F28:F29">
    <cfRule type="expression" dxfId="32121" priority="673">
      <formula>AND($N28&gt;0.08,$N28&lt;0.15)</formula>
    </cfRule>
    <cfRule type="expression" dxfId="32120" priority="674" stopIfTrue="1">
      <formula>$N28&gt;0.15</formula>
    </cfRule>
  </conditionalFormatting>
  <conditionalFormatting sqref="F28:F29">
    <cfRule type="expression" dxfId="32119" priority="675">
      <formula>AND($N28&gt;0.08,$N28&lt;0.15)</formula>
    </cfRule>
    <cfRule type="expression" dxfId="32118" priority="676" stopIfTrue="1">
      <formula>$N28&gt;0.15</formula>
    </cfRule>
  </conditionalFormatting>
  <conditionalFormatting sqref="F28:F29">
    <cfRule type="expression" dxfId="32117" priority="671">
      <formula>AND($N28&gt;0.08,$N28&lt;0.15)</formula>
    </cfRule>
    <cfRule type="expression" dxfId="32116" priority="672" stopIfTrue="1">
      <formula>$N28&gt;0.15</formula>
    </cfRule>
  </conditionalFormatting>
  <conditionalFormatting sqref="F28:F29">
    <cfRule type="expression" dxfId="32115" priority="669">
      <formula>AND(#REF!&gt;0.08,#REF!&lt;0.15)</formula>
    </cfRule>
    <cfRule type="expression" dxfId="32114" priority="670" stopIfTrue="1">
      <formula>#REF!&gt;0.15</formula>
    </cfRule>
  </conditionalFormatting>
  <conditionalFormatting sqref="F28:F29">
    <cfRule type="expression" dxfId="32113" priority="667">
      <formula>AND($N28&gt;0.08,$N28&lt;0.15)</formula>
    </cfRule>
    <cfRule type="expression" dxfId="32112" priority="668" stopIfTrue="1">
      <formula>$N28&gt;0.15</formula>
    </cfRule>
  </conditionalFormatting>
  <conditionalFormatting sqref="F28:F29">
    <cfRule type="expression" dxfId="32111" priority="665">
      <formula>AND(#REF!&gt;0.08,#REF!&lt;0.15)</formula>
    </cfRule>
    <cfRule type="expression" dxfId="32110" priority="666" stopIfTrue="1">
      <formula>#REF!&gt;0.15</formula>
    </cfRule>
  </conditionalFormatting>
  <conditionalFormatting sqref="H28:H29">
    <cfRule type="expression" dxfId="32109" priority="663">
      <formula>AND($N28&gt;0.08,$N28&lt;0.15)</formula>
    </cfRule>
    <cfRule type="expression" dxfId="32108" priority="664" stopIfTrue="1">
      <formula>$N28&gt;0.15</formula>
    </cfRule>
  </conditionalFormatting>
  <conditionalFormatting sqref="H28:H29">
    <cfRule type="expression" dxfId="32107" priority="661">
      <formula>AND($N28&gt;0.08,$N28&lt;0.15)</formula>
    </cfRule>
    <cfRule type="expression" dxfId="32106" priority="662" stopIfTrue="1">
      <formula>$N28&gt;0.15</formula>
    </cfRule>
  </conditionalFormatting>
  <conditionalFormatting sqref="H28:H29">
    <cfRule type="expression" dxfId="32105" priority="659">
      <formula>AND($N28&gt;0.08,$N28&lt;0.15)</formula>
    </cfRule>
    <cfRule type="expression" dxfId="32104" priority="660" stopIfTrue="1">
      <formula>$N28&gt;0.15</formula>
    </cfRule>
  </conditionalFormatting>
  <conditionalFormatting sqref="H28:H29">
    <cfRule type="expression" dxfId="32103" priority="657">
      <formula>AND($N28&gt;0.08,$N28&lt;0.15)</formula>
    </cfRule>
    <cfRule type="expression" dxfId="32102" priority="658" stopIfTrue="1">
      <formula>$N28&gt;0.15</formula>
    </cfRule>
  </conditionalFormatting>
  <conditionalFormatting sqref="F30">
    <cfRule type="expression" dxfId="32101" priority="653">
      <formula>AND($N30&gt;0.08,$N30&lt;0.15)</formula>
    </cfRule>
    <cfRule type="expression" dxfId="32100" priority="654" stopIfTrue="1">
      <formula>$N30&gt;0.15</formula>
    </cfRule>
  </conditionalFormatting>
  <conditionalFormatting sqref="F30">
    <cfRule type="expression" dxfId="32099" priority="655">
      <formula>AND($N30&gt;0.08,$N30&lt;0.15)</formula>
    </cfRule>
    <cfRule type="expression" dxfId="32098" priority="656" stopIfTrue="1">
      <formula>$N30&gt;0.15</formula>
    </cfRule>
  </conditionalFormatting>
  <conditionalFormatting sqref="F30">
    <cfRule type="expression" dxfId="32097" priority="651">
      <formula>AND($N30&gt;0.08,$N30&lt;0.15)</formula>
    </cfRule>
    <cfRule type="expression" dxfId="32096" priority="652" stopIfTrue="1">
      <formula>$N30&gt;0.15</formula>
    </cfRule>
  </conditionalFormatting>
  <conditionalFormatting sqref="F30">
    <cfRule type="expression" dxfId="32095" priority="649">
      <formula>AND(#REF!&gt;0.08,#REF!&lt;0.15)</formula>
    </cfRule>
    <cfRule type="expression" dxfId="32094" priority="650" stopIfTrue="1">
      <formula>#REF!&gt;0.15</formula>
    </cfRule>
  </conditionalFormatting>
  <conditionalFormatting sqref="F30">
    <cfRule type="expression" dxfId="32093" priority="647">
      <formula>AND($N30&gt;0.08,$N30&lt;0.15)</formula>
    </cfRule>
    <cfRule type="expression" dxfId="32092" priority="648" stopIfTrue="1">
      <formula>$N30&gt;0.15</formula>
    </cfRule>
  </conditionalFormatting>
  <conditionalFormatting sqref="F30">
    <cfRule type="expression" dxfId="32091" priority="645">
      <formula>AND(#REF!&gt;0.08,#REF!&lt;0.15)</formula>
    </cfRule>
    <cfRule type="expression" dxfId="32090" priority="646" stopIfTrue="1">
      <formula>#REF!&gt;0.15</formula>
    </cfRule>
  </conditionalFormatting>
  <conditionalFormatting sqref="E30">
    <cfRule type="expression" dxfId="32089" priority="641">
      <formula>AND(#REF!&gt;0.08,#REF!&lt;0.15)</formula>
    </cfRule>
    <cfRule type="expression" dxfId="32088" priority="642" stopIfTrue="1">
      <formula>#REF!&gt;0.15</formula>
    </cfRule>
  </conditionalFormatting>
  <conditionalFormatting sqref="E30">
    <cfRule type="expression" dxfId="32087" priority="643">
      <formula>AND($N30&gt;0.08,$N30&lt;0.15)</formula>
    </cfRule>
    <cfRule type="expression" dxfId="32086" priority="644" stopIfTrue="1">
      <formula>$N30&gt;0.15</formula>
    </cfRule>
  </conditionalFormatting>
  <conditionalFormatting sqref="E30">
    <cfRule type="expression" dxfId="32085" priority="639">
      <formula>AND($N30&gt;0.08,$N30&lt;0.15)</formula>
    </cfRule>
    <cfRule type="expression" dxfId="32084" priority="640" stopIfTrue="1">
      <formula>$N30&gt;0.15</formula>
    </cfRule>
  </conditionalFormatting>
  <conditionalFormatting sqref="E30">
    <cfRule type="expression" dxfId="32083" priority="637">
      <formula>AND(#REF!&gt;0.08,#REF!&lt;0.15)</formula>
    </cfRule>
    <cfRule type="expression" dxfId="32082" priority="638" stopIfTrue="1">
      <formula>#REF!&gt;0.15</formula>
    </cfRule>
  </conditionalFormatting>
  <conditionalFormatting sqref="D30">
    <cfRule type="expression" dxfId="32081" priority="635">
      <formula>AND($N30&gt;0.08,$N30&lt;0.15)</formula>
    </cfRule>
    <cfRule type="expression" dxfId="32080" priority="636" stopIfTrue="1">
      <formula>$N30&gt;0.15</formula>
    </cfRule>
  </conditionalFormatting>
  <conditionalFormatting sqref="D30">
    <cfRule type="expression" dxfId="32079" priority="633">
      <formula>AND($N30&gt;0.08,$N30&lt;0.15)</formula>
    </cfRule>
    <cfRule type="expression" dxfId="32078" priority="634" stopIfTrue="1">
      <formula>$N30&gt;0.15</formula>
    </cfRule>
  </conditionalFormatting>
  <conditionalFormatting sqref="G30">
    <cfRule type="expression" dxfId="32077" priority="629">
      <formula>AND($N30&gt;0.08,$N30&lt;0.15)</formula>
    </cfRule>
    <cfRule type="expression" dxfId="32076" priority="630" stopIfTrue="1">
      <formula>$N30&gt;0.15</formula>
    </cfRule>
  </conditionalFormatting>
  <conditionalFormatting sqref="G30">
    <cfRule type="expression" dxfId="32075" priority="631">
      <formula>AND($N30&gt;0.08,$N30&lt;0.15)</formula>
    </cfRule>
    <cfRule type="expression" dxfId="32074" priority="632" stopIfTrue="1">
      <formula>$N30&gt;0.15</formula>
    </cfRule>
  </conditionalFormatting>
  <conditionalFormatting sqref="F30">
    <cfRule type="expression" dxfId="32073" priority="625">
      <formula>AND($N30&gt;0.08,$N30&lt;0.15)</formula>
    </cfRule>
    <cfRule type="expression" dxfId="32072" priority="626" stopIfTrue="1">
      <formula>$N30&gt;0.15</formula>
    </cfRule>
  </conditionalFormatting>
  <conditionalFormatting sqref="F30">
    <cfRule type="expression" dxfId="32071" priority="627">
      <formula>AND($N30&gt;0.08,$N30&lt;0.15)</formula>
    </cfRule>
    <cfRule type="expression" dxfId="32070" priority="628" stopIfTrue="1">
      <formula>$N30&gt;0.15</formula>
    </cfRule>
  </conditionalFormatting>
  <conditionalFormatting sqref="F30">
    <cfRule type="expression" dxfId="32069" priority="623">
      <formula>AND($N30&gt;0.08,$N30&lt;0.15)</formula>
    </cfRule>
    <cfRule type="expression" dxfId="32068" priority="624" stopIfTrue="1">
      <formula>$N30&gt;0.15</formula>
    </cfRule>
  </conditionalFormatting>
  <conditionalFormatting sqref="F30">
    <cfRule type="expression" dxfId="32067" priority="621">
      <formula>AND(#REF!&gt;0.08,#REF!&lt;0.15)</formula>
    </cfRule>
    <cfRule type="expression" dxfId="32066" priority="622" stopIfTrue="1">
      <formula>#REF!&gt;0.15</formula>
    </cfRule>
  </conditionalFormatting>
  <conditionalFormatting sqref="F30">
    <cfRule type="expression" dxfId="32065" priority="619">
      <formula>AND($N30&gt;0.08,$N30&lt;0.15)</formula>
    </cfRule>
    <cfRule type="expression" dxfId="32064" priority="620" stopIfTrue="1">
      <formula>$N30&gt;0.15</formula>
    </cfRule>
  </conditionalFormatting>
  <conditionalFormatting sqref="F30">
    <cfRule type="expression" dxfId="32063" priority="617">
      <formula>AND(#REF!&gt;0.08,#REF!&lt;0.15)</formula>
    </cfRule>
    <cfRule type="expression" dxfId="32062" priority="618" stopIfTrue="1">
      <formula>#REF!&gt;0.15</formula>
    </cfRule>
  </conditionalFormatting>
  <conditionalFormatting sqref="E30">
    <cfRule type="expression" dxfId="32061" priority="613">
      <formula>AND(#REF!&gt;0.08,#REF!&lt;0.15)</formula>
    </cfRule>
    <cfRule type="expression" dxfId="32060" priority="614" stopIfTrue="1">
      <formula>#REF!&gt;0.15</formula>
    </cfRule>
  </conditionalFormatting>
  <conditionalFormatting sqref="E30">
    <cfRule type="expression" dxfId="32059" priority="615">
      <formula>AND($N30&gt;0.08,$N30&lt;0.15)</formula>
    </cfRule>
    <cfRule type="expression" dxfId="32058" priority="616" stopIfTrue="1">
      <formula>$N30&gt;0.15</formula>
    </cfRule>
  </conditionalFormatting>
  <conditionalFormatting sqref="E30">
    <cfRule type="expression" dxfId="32057" priority="611">
      <formula>AND($N30&gt;0.08,$N30&lt;0.15)</formula>
    </cfRule>
    <cfRule type="expression" dxfId="32056" priority="612" stopIfTrue="1">
      <formula>$N30&gt;0.15</formula>
    </cfRule>
  </conditionalFormatting>
  <conditionalFormatting sqref="E30">
    <cfRule type="expression" dxfId="32055" priority="609">
      <formula>AND(#REF!&gt;0.08,#REF!&lt;0.15)</formula>
    </cfRule>
    <cfRule type="expression" dxfId="32054" priority="610" stopIfTrue="1">
      <formula>#REF!&gt;0.15</formula>
    </cfRule>
  </conditionalFormatting>
  <conditionalFormatting sqref="D30">
    <cfRule type="expression" dxfId="32053" priority="607">
      <formula>AND($N30&gt;0.08,$N30&lt;0.15)</formula>
    </cfRule>
    <cfRule type="expression" dxfId="32052" priority="608" stopIfTrue="1">
      <formula>$N30&gt;0.15</formula>
    </cfRule>
  </conditionalFormatting>
  <conditionalFormatting sqref="D30">
    <cfRule type="expression" dxfId="32051" priority="605">
      <formula>AND($N30&gt;0.08,$N30&lt;0.15)</formula>
    </cfRule>
    <cfRule type="expression" dxfId="32050" priority="606" stopIfTrue="1">
      <formula>$N30&gt;0.15</formula>
    </cfRule>
  </conditionalFormatting>
  <conditionalFormatting sqref="G30">
    <cfRule type="expression" dxfId="32049" priority="601">
      <formula>AND($N30&gt;0.08,$N30&lt;0.15)</formula>
    </cfRule>
    <cfRule type="expression" dxfId="32048" priority="602" stopIfTrue="1">
      <formula>$N30&gt;0.15</formula>
    </cfRule>
  </conditionalFormatting>
  <conditionalFormatting sqref="G30">
    <cfRule type="expression" dxfId="32047" priority="603">
      <formula>AND($N30&gt;0.08,$N30&lt;0.15)</formula>
    </cfRule>
    <cfRule type="expression" dxfId="32046" priority="604" stopIfTrue="1">
      <formula>$N30&gt;0.15</formula>
    </cfRule>
  </conditionalFormatting>
  <conditionalFormatting sqref="H30">
    <cfRule type="expression" dxfId="32045" priority="599">
      <formula>AND($N30&gt;0.08,$N30&lt;0.15)</formula>
    </cfRule>
    <cfRule type="expression" dxfId="32044" priority="600" stopIfTrue="1">
      <formula>$N30&gt;0.15</formula>
    </cfRule>
  </conditionalFormatting>
  <conditionalFormatting sqref="H30">
    <cfRule type="expression" dxfId="32043" priority="597">
      <formula>AND($N30&gt;0.08,$N30&lt;0.15)</formula>
    </cfRule>
    <cfRule type="expression" dxfId="32042" priority="598" stopIfTrue="1">
      <formula>$N30&gt;0.15</formula>
    </cfRule>
  </conditionalFormatting>
  <conditionalFormatting sqref="H30">
    <cfRule type="expression" dxfId="32041" priority="595">
      <formula>AND($N30&gt;0.08,$N30&lt;0.15)</formula>
    </cfRule>
    <cfRule type="expression" dxfId="32040" priority="596" stopIfTrue="1">
      <formula>$N30&gt;0.15</formula>
    </cfRule>
  </conditionalFormatting>
  <conditionalFormatting sqref="H30">
    <cfRule type="expression" dxfId="32039" priority="593">
      <formula>AND($N30&gt;0.08,$N30&lt;0.15)</formula>
    </cfRule>
    <cfRule type="expression" dxfId="32038" priority="594" stopIfTrue="1">
      <formula>$N30&gt;0.15</formula>
    </cfRule>
  </conditionalFormatting>
  <conditionalFormatting sqref="E31">
    <cfRule type="expression" dxfId="32037" priority="585">
      <formula>AND(#REF!&gt;0.08,#REF!&lt;0.15)</formula>
    </cfRule>
    <cfRule type="expression" dxfId="32036" priority="586" stopIfTrue="1">
      <formula>#REF!&gt;0.15</formula>
    </cfRule>
  </conditionalFormatting>
  <conditionalFormatting sqref="E31">
    <cfRule type="expression" dxfId="32035" priority="587">
      <formula>AND($N31&gt;0.08,$N31&lt;0.15)</formula>
    </cfRule>
    <cfRule type="expression" dxfId="32034" priority="588" stopIfTrue="1">
      <formula>$N31&gt;0.15</formula>
    </cfRule>
  </conditionalFormatting>
  <conditionalFormatting sqref="E31">
    <cfRule type="expression" dxfId="32033" priority="579">
      <formula>AND($N31&gt;0.08,$N31&lt;0.15)</formula>
    </cfRule>
    <cfRule type="expression" dxfId="32032" priority="580" stopIfTrue="1">
      <formula>$N31&gt;0.15</formula>
    </cfRule>
  </conditionalFormatting>
  <conditionalFormatting sqref="F31">
    <cfRule type="expression" dxfId="32031" priority="591">
      <formula>AND($N31&gt;0.08,$N31&lt;0.15)</formula>
    </cfRule>
    <cfRule type="expression" dxfId="32030" priority="592" stopIfTrue="1">
      <formula>$N31&gt;0.15</formula>
    </cfRule>
  </conditionalFormatting>
  <conditionalFormatting sqref="F31">
    <cfRule type="expression" dxfId="32029" priority="589">
      <formula>AND(#REF!&gt;0.08,#REF!&lt;0.15)</formula>
    </cfRule>
    <cfRule type="expression" dxfId="32028" priority="590" stopIfTrue="1">
      <formula>#REF!&gt;0.15</formula>
    </cfRule>
  </conditionalFormatting>
  <conditionalFormatting sqref="F31">
    <cfRule type="expression" dxfId="32027" priority="583">
      <formula>AND($N31&gt;0.08,$N31&lt;0.15)</formula>
    </cfRule>
    <cfRule type="expression" dxfId="32026" priority="584" stopIfTrue="1">
      <formula>$N31&gt;0.15</formula>
    </cfRule>
  </conditionalFormatting>
  <conditionalFormatting sqref="F31">
    <cfRule type="expression" dxfId="32025" priority="581">
      <formula>AND(#REF!&gt;0.08,#REF!&lt;0.15)</formula>
    </cfRule>
    <cfRule type="expression" dxfId="32024" priority="582" stopIfTrue="1">
      <formula>#REF!&gt;0.15</formula>
    </cfRule>
  </conditionalFormatting>
  <conditionalFormatting sqref="E31">
    <cfRule type="expression" dxfId="32023" priority="577">
      <formula>AND(#REF!&gt;0.08,#REF!&lt;0.15)</formula>
    </cfRule>
    <cfRule type="expression" dxfId="32022" priority="578" stopIfTrue="1">
      <formula>#REF!&gt;0.15</formula>
    </cfRule>
  </conditionalFormatting>
  <conditionalFormatting sqref="D31">
    <cfRule type="expression" dxfId="32021" priority="575">
      <formula>AND($N31&gt;0.08,$N31&lt;0.15)</formula>
    </cfRule>
    <cfRule type="expression" dxfId="32020" priority="576" stopIfTrue="1">
      <formula>$N31&gt;0.15</formula>
    </cfRule>
  </conditionalFormatting>
  <conditionalFormatting sqref="D31">
    <cfRule type="expression" dxfId="32019" priority="573">
      <formula>AND($N31&gt;0.08,$N31&lt;0.15)</formula>
    </cfRule>
    <cfRule type="expression" dxfId="32018" priority="574" stopIfTrue="1">
      <formula>$N31&gt;0.15</formula>
    </cfRule>
  </conditionalFormatting>
  <conditionalFormatting sqref="G31">
    <cfRule type="expression" dxfId="32017" priority="569">
      <formula>AND(#REF!&gt;0.08,#REF!&lt;0.15)</formula>
    </cfRule>
    <cfRule type="expression" dxfId="32016" priority="570" stopIfTrue="1">
      <formula>#REF!&gt;0.15</formula>
    </cfRule>
  </conditionalFormatting>
  <conditionalFormatting sqref="G31">
    <cfRule type="expression" dxfId="32015" priority="571">
      <formula>AND($N31&gt;0.08,$N31&lt;0.15)</formula>
    </cfRule>
    <cfRule type="expression" dxfId="32014" priority="572" stopIfTrue="1">
      <formula>$N31&gt;0.15</formula>
    </cfRule>
  </conditionalFormatting>
  <conditionalFormatting sqref="G31">
    <cfRule type="expression" dxfId="32013" priority="567">
      <formula>AND($N31&gt;0.08,$N31&lt;0.15)</formula>
    </cfRule>
    <cfRule type="expression" dxfId="32012" priority="568" stopIfTrue="1">
      <formula>$N31&gt;0.15</formula>
    </cfRule>
  </conditionalFormatting>
  <conditionalFormatting sqref="G31">
    <cfRule type="expression" dxfId="32011" priority="565">
      <formula>AND(#REF!&gt;0.08,#REF!&lt;0.15)</formula>
    </cfRule>
    <cfRule type="expression" dxfId="32010" priority="566" stopIfTrue="1">
      <formula>#REF!&gt;0.15</formula>
    </cfRule>
  </conditionalFormatting>
  <conditionalFormatting sqref="G31">
    <cfRule type="expression" dxfId="32009" priority="561">
      <formula>AND($N31&gt;0.08,$N31&lt;0.15)</formula>
    </cfRule>
    <cfRule type="expression" dxfId="32008" priority="562" stopIfTrue="1">
      <formula>$N31&gt;0.15</formula>
    </cfRule>
  </conditionalFormatting>
  <conditionalFormatting sqref="G31">
    <cfRule type="expression" dxfId="32007" priority="563">
      <formula>AND($N31&gt;0.08,$N31&lt;0.15)</formula>
    </cfRule>
    <cfRule type="expression" dxfId="32006" priority="564" stopIfTrue="1">
      <formula>$N31&gt;0.15</formula>
    </cfRule>
  </conditionalFormatting>
  <conditionalFormatting sqref="E31">
    <cfRule type="expression" dxfId="32005" priority="557">
      <formula>AND(#REF!&gt;0.08,#REF!&lt;0.15)</formula>
    </cfRule>
    <cfRule type="expression" dxfId="32004" priority="558" stopIfTrue="1">
      <formula>#REF!&gt;0.15</formula>
    </cfRule>
  </conditionalFormatting>
  <conditionalFormatting sqref="E31">
    <cfRule type="expression" dxfId="32003" priority="559">
      <formula>AND($N31&gt;0.08,$N31&lt;0.15)</formula>
    </cfRule>
    <cfRule type="expression" dxfId="32002" priority="560" stopIfTrue="1">
      <formula>$N31&gt;0.15</formula>
    </cfRule>
  </conditionalFormatting>
  <conditionalFormatting sqref="E31">
    <cfRule type="expression" dxfId="32001" priority="555">
      <formula>AND($N31&gt;0.08,$N31&lt;0.15)</formula>
    </cfRule>
    <cfRule type="expression" dxfId="32000" priority="556" stopIfTrue="1">
      <formula>$N31&gt;0.15</formula>
    </cfRule>
  </conditionalFormatting>
  <conditionalFormatting sqref="E31">
    <cfRule type="expression" dxfId="31999" priority="553">
      <formula>AND(#REF!&gt;0.08,#REF!&lt;0.15)</formula>
    </cfRule>
    <cfRule type="expression" dxfId="31998" priority="554" stopIfTrue="1">
      <formula>#REF!&gt;0.15</formula>
    </cfRule>
  </conditionalFormatting>
  <conditionalFormatting sqref="D31">
    <cfRule type="expression" dxfId="31997" priority="551">
      <formula>AND($N31&gt;0.08,$N31&lt;0.15)</formula>
    </cfRule>
    <cfRule type="expression" dxfId="31996" priority="552" stopIfTrue="1">
      <formula>$N31&gt;0.15</formula>
    </cfRule>
  </conditionalFormatting>
  <conditionalFormatting sqref="D31">
    <cfRule type="expression" dxfId="31995" priority="549">
      <formula>AND($N31&gt;0.08,$N31&lt;0.15)</formula>
    </cfRule>
    <cfRule type="expression" dxfId="31994" priority="550" stopIfTrue="1">
      <formula>$N31&gt;0.15</formula>
    </cfRule>
  </conditionalFormatting>
  <conditionalFormatting sqref="F31">
    <cfRule type="expression" dxfId="31993" priority="545">
      <formula>AND($N31&gt;0.08,$N31&lt;0.15)</formula>
    </cfRule>
    <cfRule type="expression" dxfId="31992" priority="546" stopIfTrue="1">
      <formula>$N31&gt;0.15</formula>
    </cfRule>
  </conditionalFormatting>
  <conditionalFormatting sqref="F31">
    <cfRule type="expression" dxfId="31991" priority="547">
      <formula>AND($N31&gt;0.08,$N31&lt;0.15)</formula>
    </cfRule>
    <cfRule type="expression" dxfId="31990" priority="548" stopIfTrue="1">
      <formula>$N31&gt;0.15</formula>
    </cfRule>
  </conditionalFormatting>
  <conditionalFormatting sqref="F31">
    <cfRule type="expression" dxfId="31989" priority="543">
      <formula>AND($N31&gt;0.08,$N31&lt;0.15)</formula>
    </cfRule>
    <cfRule type="expression" dxfId="31988" priority="544" stopIfTrue="1">
      <formula>$N31&gt;0.15</formula>
    </cfRule>
  </conditionalFormatting>
  <conditionalFormatting sqref="F31">
    <cfRule type="expression" dxfId="31987" priority="541">
      <formula>AND(#REF!&gt;0.08,#REF!&lt;0.15)</formula>
    </cfRule>
    <cfRule type="expression" dxfId="31986" priority="542" stopIfTrue="1">
      <formula>#REF!&gt;0.15</formula>
    </cfRule>
  </conditionalFormatting>
  <conditionalFormatting sqref="F31">
    <cfRule type="expression" dxfId="31985" priority="539">
      <formula>AND($N31&gt;0.08,$N31&lt;0.15)</formula>
    </cfRule>
    <cfRule type="expression" dxfId="31984" priority="540" stopIfTrue="1">
      <formula>$N31&gt;0.15</formula>
    </cfRule>
  </conditionalFormatting>
  <conditionalFormatting sqref="F31">
    <cfRule type="expression" dxfId="31983" priority="537">
      <formula>AND(#REF!&gt;0.08,#REF!&lt;0.15)</formula>
    </cfRule>
    <cfRule type="expression" dxfId="31982" priority="538" stopIfTrue="1">
      <formula>#REF!&gt;0.15</formula>
    </cfRule>
  </conditionalFormatting>
  <conditionalFormatting sqref="H31">
    <cfRule type="expression" dxfId="31981" priority="535">
      <formula>AND($N31&gt;0.08,$N31&lt;0.15)</formula>
    </cfRule>
    <cfRule type="expression" dxfId="31980" priority="536" stopIfTrue="1">
      <formula>$N31&gt;0.15</formula>
    </cfRule>
  </conditionalFormatting>
  <conditionalFormatting sqref="H31">
    <cfRule type="expression" dxfId="31979" priority="533">
      <formula>AND($N31&gt;0.08,$N31&lt;0.15)</formula>
    </cfRule>
    <cfRule type="expression" dxfId="31978" priority="534" stopIfTrue="1">
      <formula>$N31&gt;0.15</formula>
    </cfRule>
  </conditionalFormatting>
  <conditionalFormatting sqref="H31">
    <cfRule type="expression" dxfId="31977" priority="531">
      <formula>AND($N31&gt;0.08,$N31&lt;0.15)</formula>
    </cfRule>
    <cfRule type="expression" dxfId="31976" priority="532" stopIfTrue="1">
      <formula>$N31&gt;0.15</formula>
    </cfRule>
  </conditionalFormatting>
  <conditionalFormatting sqref="H31">
    <cfRule type="expression" dxfId="31975" priority="529">
      <formula>AND($N31&gt;0.08,$N31&lt;0.15)</formula>
    </cfRule>
    <cfRule type="expression" dxfId="31974" priority="530" stopIfTrue="1">
      <formula>$N31&gt;0.15</formula>
    </cfRule>
  </conditionalFormatting>
  <conditionalFormatting sqref="F32">
    <cfRule type="expression" dxfId="31973" priority="525">
      <formula>AND($N32&gt;0.08,$N32&lt;0.15)</formula>
    </cfRule>
    <cfRule type="expression" dxfId="31972" priority="526" stopIfTrue="1">
      <formula>$N32&gt;0.15</formula>
    </cfRule>
  </conditionalFormatting>
  <conditionalFormatting sqref="F32">
    <cfRule type="expression" dxfId="31971" priority="527">
      <formula>AND($N32&gt;0.08,$N32&lt;0.15)</formula>
    </cfRule>
    <cfRule type="expression" dxfId="31970" priority="528" stopIfTrue="1">
      <formula>$N32&gt;0.15</formula>
    </cfRule>
  </conditionalFormatting>
  <conditionalFormatting sqref="F32">
    <cfRule type="expression" dxfId="31969" priority="523">
      <formula>AND($N32&gt;0.08,$N32&lt;0.15)</formula>
    </cfRule>
    <cfRule type="expression" dxfId="31968" priority="524" stopIfTrue="1">
      <formula>$N32&gt;0.15</formula>
    </cfRule>
  </conditionalFormatting>
  <conditionalFormatting sqref="F32">
    <cfRule type="expression" dxfId="31967" priority="521">
      <formula>AND(#REF!&gt;0.08,#REF!&lt;0.15)</formula>
    </cfRule>
    <cfRule type="expression" dxfId="31966" priority="522" stopIfTrue="1">
      <formula>#REF!&gt;0.15</formula>
    </cfRule>
  </conditionalFormatting>
  <conditionalFormatting sqref="F32">
    <cfRule type="expression" dxfId="31965" priority="519">
      <formula>AND($N32&gt;0.08,$N32&lt;0.15)</formula>
    </cfRule>
    <cfRule type="expression" dxfId="31964" priority="520" stopIfTrue="1">
      <formula>$N32&gt;0.15</formula>
    </cfRule>
  </conditionalFormatting>
  <conditionalFormatting sqref="F32">
    <cfRule type="expression" dxfId="31963" priority="517">
      <formula>AND(#REF!&gt;0.08,#REF!&lt;0.15)</formula>
    </cfRule>
    <cfRule type="expression" dxfId="31962" priority="518" stopIfTrue="1">
      <formula>#REF!&gt;0.15</formula>
    </cfRule>
  </conditionalFormatting>
  <conditionalFormatting sqref="E32">
    <cfRule type="expression" dxfId="31961" priority="513">
      <formula>AND(#REF!&gt;0.08,#REF!&lt;0.15)</formula>
    </cfRule>
    <cfRule type="expression" dxfId="31960" priority="514" stopIfTrue="1">
      <formula>#REF!&gt;0.15</formula>
    </cfRule>
  </conditionalFormatting>
  <conditionalFormatting sqref="E32">
    <cfRule type="expression" dxfId="31959" priority="515">
      <formula>AND($N32&gt;0.08,$N32&lt;0.15)</formula>
    </cfRule>
    <cfRule type="expression" dxfId="31958" priority="516" stopIfTrue="1">
      <formula>$N32&gt;0.15</formula>
    </cfRule>
  </conditionalFormatting>
  <conditionalFormatting sqref="E32">
    <cfRule type="expression" dxfId="31957" priority="511">
      <formula>AND($N32&gt;0.08,$N32&lt;0.15)</formula>
    </cfRule>
    <cfRule type="expression" dxfId="31956" priority="512" stopIfTrue="1">
      <formula>$N32&gt;0.15</formula>
    </cfRule>
  </conditionalFormatting>
  <conditionalFormatting sqref="E32">
    <cfRule type="expression" dxfId="31955" priority="509">
      <formula>AND(#REF!&gt;0.08,#REF!&lt;0.15)</formula>
    </cfRule>
    <cfRule type="expression" dxfId="31954" priority="510" stopIfTrue="1">
      <formula>#REF!&gt;0.15</formula>
    </cfRule>
  </conditionalFormatting>
  <conditionalFormatting sqref="D32">
    <cfRule type="expression" dxfId="31953" priority="507">
      <formula>AND($N32&gt;0.08,$N32&lt;0.15)</formula>
    </cfRule>
    <cfRule type="expression" dxfId="31952" priority="508" stopIfTrue="1">
      <formula>$N32&gt;0.15</formula>
    </cfRule>
  </conditionalFormatting>
  <conditionalFormatting sqref="D32">
    <cfRule type="expression" dxfId="31951" priority="505">
      <formula>AND($N32&gt;0.08,$N32&lt;0.15)</formula>
    </cfRule>
    <cfRule type="expression" dxfId="31950" priority="506" stopIfTrue="1">
      <formula>$N32&gt;0.15</formula>
    </cfRule>
  </conditionalFormatting>
  <conditionalFormatting sqref="E32">
    <cfRule type="expression" dxfId="31949" priority="497">
      <formula>AND(#REF!&gt;0.08,#REF!&lt;0.15)</formula>
    </cfRule>
    <cfRule type="expression" dxfId="31948" priority="498" stopIfTrue="1">
      <formula>#REF!&gt;0.15</formula>
    </cfRule>
  </conditionalFormatting>
  <conditionalFormatting sqref="E32">
    <cfRule type="expression" dxfId="31947" priority="499">
      <formula>AND($N32&gt;0.08,$N32&lt;0.15)</formula>
    </cfRule>
    <cfRule type="expression" dxfId="31946" priority="500" stopIfTrue="1">
      <formula>$N32&gt;0.15</formula>
    </cfRule>
  </conditionalFormatting>
  <conditionalFormatting sqref="E32">
    <cfRule type="expression" dxfId="31945" priority="491">
      <formula>AND($N32&gt;0.08,$N32&lt;0.15)</formula>
    </cfRule>
    <cfRule type="expression" dxfId="31944" priority="492" stopIfTrue="1">
      <formula>$N32&gt;0.15</formula>
    </cfRule>
  </conditionalFormatting>
  <conditionalFormatting sqref="F32">
    <cfRule type="expression" dxfId="31943" priority="503">
      <formula>AND($N32&gt;0.08,$N32&lt;0.15)</formula>
    </cfRule>
    <cfRule type="expression" dxfId="31942" priority="504" stopIfTrue="1">
      <formula>$N32&gt;0.15</formula>
    </cfRule>
  </conditionalFormatting>
  <conditionalFormatting sqref="F32">
    <cfRule type="expression" dxfId="31941" priority="501">
      <formula>AND(#REF!&gt;0.08,#REF!&lt;0.15)</formula>
    </cfRule>
    <cfRule type="expression" dxfId="31940" priority="502" stopIfTrue="1">
      <formula>#REF!&gt;0.15</formula>
    </cfRule>
  </conditionalFormatting>
  <conditionalFormatting sqref="F32">
    <cfRule type="expression" dxfId="31939" priority="495">
      <formula>AND($N32&gt;0.08,$N32&lt;0.15)</formula>
    </cfRule>
    <cfRule type="expression" dxfId="31938" priority="496" stopIfTrue="1">
      <formula>$N32&gt;0.15</formula>
    </cfRule>
  </conditionalFormatting>
  <conditionalFormatting sqref="F32">
    <cfRule type="expression" dxfId="31937" priority="493">
      <formula>AND(#REF!&gt;0.08,#REF!&lt;0.15)</formula>
    </cfRule>
    <cfRule type="expression" dxfId="31936" priority="494" stopIfTrue="1">
      <formula>#REF!&gt;0.15</formula>
    </cfRule>
  </conditionalFormatting>
  <conditionalFormatting sqref="E32">
    <cfRule type="expression" dxfId="31935" priority="489">
      <formula>AND(#REF!&gt;0.08,#REF!&lt;0.15)</formula>
    </cfRule>
    <cfRule type="expression" dxfId="31934" priority="490" stopIfTrue="1">
      <formula>#REF!&gt;0.15</formula>
    </cfRule>
  </conditionalFormatting>
  <conditionalFormatting sqref="D32">
    <cfRule type="expression" dxfId="31933" priority="487">
      <formula>AND($N32&gt;0.08,$N32&lt;0.15)</formula>
    </cfRule>
    <cfRule type="expression" dxfId="31932" priority="488" stopIfTrue="1">
      <formula>$N32&gt;0.15</formula>
    </cfRule>
  </conditionalFormatting>
  <conditionalFormatting sqref="D32">
    <cfRule type="expression" dxfId="31931" priority="485">
      <formula>AND($N32&gt;0.08,$N32&lt;0.15)</formula>
    </cfRule>
    <cfRule type="expression" dxfId="31930" priority="486" stopIfTrue="1">
      <formula>$N32&gt;0.15</formula>
    </cfRule>
  </conditionalFormatting>
  <conditionalFormatting sqref="H32">
    <cfRule type="expression" dxfId="31929" priority="483">
      <formula>AND($N32&gt;0.08,$N32&lt;0.15)</formula>
    </cfRule>
    <cfRule type="expression" dxfId="31928" priority="484" stopIfTrue="1">
      <formula>$N32&gt;0.15</formula>
    </cfRule>
  </conditionalFormatting>
  <conditionalFormatting sqref="H32">
    <cfRule type="expression" dxfId="31927" priority="481">
      <formula>AND($N32&gt;0.08,$N32&lt;0.15)</formula>
    </cfRule>
    <cfRule type="expression" dxfId="31926" priority="482" stopIfTrue="1">
      <formula>$N32&gt;0.15</formula>
    </cfRule>
  </conditionalFormatting>
  <conditionalFormatting sqref="H32">
    <cfRule type="expression" dxfId="31925" priority="479">
      <formula>AND($N32&gt;0.08,$N32&lt;0.15)</formula>
    </cfRule>
    <cfRule type="expression" dxfId="31924" priority="480" stopIfTrue="1">
      <formula>$N32&gt;0.15</formula>
    </cfRule>
  </conditionalFormatting>
  <conditionalFormatting sqref="H32">
    <cfRule type="expression" dxfId="31923" priority="477">
      <formula>AND($N32&gt;0.08,$N32&lt;0.15)</formula>
    </cfRule>
    <cfRule type="expression" dxfId="31922" priority="478" stopIfTrue="1">
      <formula>$N32&gt;0.15</formula>
    </cfRule>
  </conditionalFormatting>
  <conditionalFormatting sqref="G32">
    <cfRule type="expression" dxfId="31921" priority="473">
      <formula>AND($N32&gt;0.08,$N32&lt;0.15)</formula>
    </cfRule>
    <cfRule type="expression" dxfId="31920" priority="474" stopIfTrue="1">
      <formula>$N32&gt;0.15</formula>
    </cfRule>
  </conditionalFormatting>
  <conditionalFormatting sqref="G32">
    <cfRule type="expression" dxfId="31919" priority="475">
      <formula>AND($N32&gt;0.08,$N32&lt;0.15)</formula>
    </cfRule>
    <cfRule type="expression" dxfId="31918" priority="476" stopIfTrue="1">
      <formula>$N32&gt;0.15</formula>
    </cfRule>
  </conditionalFormatting>
  <conditionalFormatting sqref="G32">
    <cfRule type="expression" dxfId="31917" priority="469">
      <formula>AND($N32&gt;0.08,$N32&lt;0.15)</formula>
    </cfRule>
    <cfRule type="expression" dxfId="31916" priority="470" stopIfTrue="1">
      <formula>$N32&gt;0.15</formula>
    </cfRule>
  </conditionalFormatting>
  <conditionalFormatting sqref="G32">
    <cfRule type="expression" dxfId="31915" priority="471">
      <formula>AND($N32&gt;0.08,$N32&lt;0.15)</formula>
    </cfRule>
    <cfRule type="expression" dxfId="31914" priority="472" stopIfTrue="1">
      <formula>$N32&gt;0.15</formula>
    </cfRule>
  </conditionalFormatting>
  <conditionalFormatting sqref="E9">
    <cfRule type="expression" dxfId="31913" priority="461">
      <formula>AND(#REF!&gt;0.08,#REF!&lt;0.15)</formula>
    </cfRule>
    <cfRule type="expression" dxfId="31912" priority="462" stopIfTrue="1">
      <formula>#REF!&gt;0.15</formula>
    </cfRule>
  </conditionalFormatting>
  <conditionalFormatting sqref="E9">
    <cfRule type="expression" dxfId="31911" priority="463">
      <formula>AND($N9&gt;0.08,$N9&lt;0.15)</formula>
    </cfRule>
    <cfRule type="expression" dxfId="31910" priority="464" stopIfTrue="1">
      <formula>$N9&gt;0.15</formula>
    </cfRule>
  </conditionalFormatting>
  <conditionalFormatting sqref="E9">
    <cfRule type="expression" dxfId="31909" priority="455">
      <formula>AND($N9&gt;0.08,$N9&lt;0.15)</formula>
    </cfRule>
    <cfRule type="expression" dxfId="31908" priority="456" stopIfTrue="1">
      <formula>$N9&gt;0.15</formula>
    </cfRule>
  </conditionalFormatting>
  <conditionalFormatting sqref="F9">
    <cfRule type="expression" dxfId="31907" priority="467">
      <formula>AND($N9&gt;0.08,$N9&lt;0.15)</formula>
    </cfRule>
    <cfRule type="expression" dxfId="31906" priority="468" stopIfTrue="1">
      <formula>$N9&gt;0.15</formula>
    </cfRule>
  </conditionalFormatting>
  <conditionalFormatting sqref="F9">
    <cfRule type="expression" dxfId="31905" priority="465">
      <formula>AND(#REF!&gt;0.08,#REF!&lt;0.15)</formula>
    </cfRule>
    <cfRule type="expression" dxfId="31904" priority="466" stopIfTrue="1">
      <formula>#REF!&gt;0.15</formula>
    </cfRule>
  </conditionalFormatting>
  <conditionalFormatting sqref="F9">
    <cfRule type="expression" dxfId="31903" priority="459">
      <formula>AND($N9&gt;0.08,$N9&lt;0.15)</formula>
    </cfRule>
    <cfRule type="expression" dxfId="31902" priority="460" stopIfTrue="1">
      <formula>$N9&gt;0.15</formula>
    </cfRule>
  </conditionalFormatting>
  <conditionalFormatting sqref="F9">
    <cfRule type="expression" dxfId="31901" priority="457">
      <formula>AND(#REF!&gt;0.08,#REF!&lt;0.15)</formula>
    </cfRule>
    <cfRule type="expression" dxfId="31900" priority="458" stopIfTrue="1">
      <formula>#REF!&gt;0.15</formula>
    </cfRule>
  </conditionalFormatting>
  <conditionalFormatting sqref="E9">
    <cfRule type="expression" dxfId="31899" priority="453">
      <formula>AND(#REF!&gt;0.08,#REF!&lt;0.15)</formula>
    </cfRule>
    <cfRule type="expression" dxfId="31898" priority="454" stopIfTrue="1">
      <formula>#REF!&gt;0.15</formula>
    </cfRule>
  </conditionalFormatting>
  <conditionalFormatting sqref="D9">
    <cfRule type="expression" dxfId="31897" priority="451">
      <formula>AND($N9&gt;0.08,$N9&lt;0.15)</formula>
    </cfRule>
    <cfRule type="expression" dxfId="31896" priority="452" stopIfTrue="1">
      <formula>$N9&gt;0.15</formula>
    </cfRule>
  </conditionalFormatting>
  <conditionalFormatting sqref="D9">
    <cfRule type="expression" dxfId="31895" priority="449">
      <formula>AND($N9&gt;0.08,$N9&lt;0.15)</formula>
    </cfRule>
    <cfRule type="expression" dxfId="31894" priority="450" stopIfTrue="1">
      <formula>$N9&gt;0.15</formula>
    </cfRule>
  </conditionalFormatting>
  <conditionalFormatting sqref="G9">
    <cfRule type="expression" dxfId="31893" priority="445">
      <formula>AND(#REF!&gt;0.08,#REF!&lt;0.15)</formula>
    </cfRule>
    <cfRule type="expression" dxfId="31892" priority="446" stopIfTrue="1">
      <formula>#REF!&gt;0.15</formula>
    </cfRule>
  </conditionalFormatting>
  <conditionalFormatting sqref="G9">
    <cfRule type="expression" dxfId="31891" priority="447">
      <formula>AND($N9&gt;0.08,$N9&lt;0.15)</formula>
    </cfRule>
    <cfRule type="expression" dxfId="31890" priority="448" stopIfTrue="1">
      <formula>$N9&gt;0.15</formula>
    </cfRule>
  </conditionalFormatting>
  <conditionalFormatting sqref="G9">
    <cfRule type="expression" dxfId="31889" priority="443">
      <formula>AND($N9&gt;0.08,$N9&lt;0.15)</formula>
    </cfRule>
    <cfRule type="expression" dxfId="31888" priority="444" stopIfTrue="1">
      <formula>$N9&gt;0.15</formula>
    </cfRule>
  </conditionalFormatting>
  <conditionalFormatting sqref="G9">
    <cfRule type="expression" dxfId="31887" priority="441">
      <formula>AND(#REF!&gt;0.08,#REF!&lt;0.15)</formula>
    </cfRule>
    <cfRule type="expression" dxfId="31886" priority="442" stopIfTrue="1">
      <formula>#REF!&gt;0.15</formula>
    </cfRule>
  </conditionalFormatting>
  <conditionalFormatting sqref="G9">
    <cfRule type="expression" dxfId="31885" priority="437">
      <formula>AND($N9&gt;0.08,$N9&lt;0.15)</formula>
    </cfRule>
    <cfRule type="expression" dxfId="31884" priority="438" stopIfTrue="1">
      <formula>$N9&gt;0.15</formula>
    </cfRule>
  </conditionalFormatting>
  <conditionalFormatting sqref="G9">
    <cfRule type="expression" dxfId="31883" priority="439">
      <formula>AND($N9&gt;0.08,$N9&lt;0.15)</formula>
    </cfRule>
    <cfRule type="expression" dxfId="31882" priority="440" stopIfTrue="1">
      <formula>$N9&gt;0.15</formula>
    </cfRule>
  </conditionalFormatting>
  <conditionalFormatting sqref="E9">
    <cfRule type="expression" dxfId="31881" priority="433">
      <formula>AND(#REF!&gt;0.08,#REF!&lt;0.15)</formula>
    </cfRule>
    <cfRule type="expression" dxfId="31880" priority="434" stopIfTrue="1">
      <formula>#REF!&gt;0.15</formula>
    </cfRule>
  </conditionalFormatting>
  <conditionalFormatting sqref="E9">
    <cfRule type="expression" dxfId="31879" priority="435">
      <formula>AND($N9&gt;0.08,$N9&lt;0.15)</formula>
    </cfRule>
    <cfRule type="expression" dxfId="31878" priority="436" stopIfTrue="1">
      <formula>$N9&gt;0.15</formula>
    </cfRule>
  </conditionalFormatting>
  <conditionalFormatting sqref="E9">
    <cfRule type="expression" dxfId="31877" priority="431">
      <formula>AND($N9&gt;0.08,$N9&lt;0.15)</formula>
    </cfRule>
    <cfRule type="expression" dxfId="31876" priority="432" stopIfTrue="1">
      <formula>$N9&gt;0.15</formula>
    </cfRule>
  </conditionalFormatting>
  <conditionalFormatting sqref="E9">
    <cfRule type="expression" dxfId="31875" priority="429">
      <formula>AND(#REF!&gt;0.08,#REF!&lt;0.15)</formula>
    </cfRule>
    <cfRule type="expression" dxfId="31874" priority="430" stopIfTrue="1">
      <formula>#REF!&gt;0.15</formula>
    </cfRule>
  </conditionalFormatting>
  <conditionalFormatting sqref="D9">
    <cfRule type="expression" dxfId="31873" priority="427">
      <formula>AND($N9&gt;0.08,$N9&lt;0.15)</formula>
    </cfRule>
    <cfRule type="expression" dxfId="31872" priority="428" stopIfTrue="1">
      <formula>$N9&gt;0.15</formula>
    </cfRule>
  </conditionalFormatting>
  <conditionalFormatting sqref="D9">
    <cfRule type="expression" dxfId="31871" priority="425">
      <formula>AND($N9&gt;0.08,$N9&lt;0.15)</formula>
    </cfRule>
    <cfRule type="expression" dxfId="31870" priority="426" stopIfTrue="1">
      <formula>$N9&gt;0.15</formula>
    </cfRule>
  </conditionalFormatting>
  <conditionalFormatting sqref="F9">
    <cfRule type="expression" dxfId="31869" priority="421">
      <formula>AND($N9&gt;0.08,$N9&lt;0.15)</formula>
    </cfRule>
    <cfRule type="expression" dxfId="31868" priority="422" stopIfTrue="1">
      <formula>$N9&gt;0.15</formula>
    </cfRule>
  </conditionalFormatting>
  <conditionalFormatting sqref="F9">
    <cfRule type="expression" dxfId="31867" priority="423">
      <formula>AND($N9&gt;0.08,$N9&lt;0.15)</formula>
    </cfRule>
    <cfRule type="expression" dxfId="31866" priority="424" stopIfTrue="1">
      <formula>$N9&gt;0.15</formula>
    </cfRule>
  </conditionalFormatting>
  <conditionalFormatting sqref="F9">
    <cfRule type="expression" dxfId="31865" priority="419">
      <formula>AND($N9&gt;0.08,$N9&lt;0.15)</formula>
    </cfRule>
    <cfRule type="expression" dxfId="31864" priority="420" stopIfTrue="1">
      <formula>$N9&gt;0.15</formula>
    </cfRule>
  </conditionalFormatting>
  <conditionalFormatting sqref="F9">
    <cfRule type="expression" dxfId="31863" priority="417">
      <formula>AND(#REF!&gt;0.08,#REF!&lt;0.15)</formula>
    </cfRule>
    <cfRule type="expression" dxfId="31862" priority="418" stopIfTrue="1">
      <formula>#REF!&gt;0.15</formula>
    </cfRule>
  </conditionalFormatting>
  <conditionalFormatting sqref="F9">
    <cfRule type="expression" dxfId="31861" priority="415">
      <formula>AND($N9&gt;0.08,$N9&lt;0.15)</formula>
    </cfRule>
    <cfRule type="expression" dxfId="31860" priority="416" stopIfTrue="1">
      <formula>$N9&gt;0.15</formula>
    </cfRule>
  </conditionalFormatting>
  <conditionalFormatting sqref="F9">
    <cfRule type="expression" dxfId="31859" priority="413">
      <formula>AND(#REF!&gt;0.08,#REF!&lt;0.15)</formula>
    </cfRule>
    <cfRule type="expression" dxfId="31858" priority="414" stopIfTrue="1">
      <formula>#REF!&gt;0.15</formula>
    </cfRule>
  </conditionalFormatting>
  <conditionalFormatting sqref="H9">
    <cfRule type="expression" dxfId="31857" priority="411">
      <formula>AND($N9&gt;0.08,$N9&lt;0.15)</formula>
    </cfRule>
    <cfRule type="expression" dxfId="31856" priority="412" stopIfTrue="1">
      <formula>$N9&gt;0.15</formula>
    </cfRule>
  </conditionalFormatting>
  <conditionalFormatting sqref="H9">
    <cfRule type="expression" dxfId="31855" priority="409">
      <formula>AND($N9&gt;0.08,$N9&lt;0.15)</formula>
    </cfRule>
    <cfRule type="expression" dxfId="31854" priority="410" stopIfTrue="1">
      <formula>$N9&gt;0.15</formula>
    </cfRule>
  </conditionalFormatting>
  <conditionalFormatting sqref="H9">
    <cfRule type="expression" dxfId="31853" priority="407">
      <formula>AND($N9&gt;0.08,$N9&lt;0.15)</formula>
    </cfRule>
    <cfRule type="expression" dxfId="31852" priority="408" stopIfTrue="1">
      <formula>$N9&gt;0.15</formula>
    </cfRule>
  </conditionalFormatting>
  <conditionalFormatting sqref="H9">
    <cfRule type="expression" dxfId="31851" priority="405">
      <formula>AND($N9&gt;0.08,$N9&lt;0.15)</formula>
    </cfRule>
    <cfRule type="expression" dxfId="31850" priority="406" stopIfTrue="1">
      <formula>$N9&gt;0.15</formula>
    </cfRule>
  </conditionalFormatting>
  <conditionalFormatting sqref="G8">
    <cfRule type="expression" dxfId="31849" priority="401">
      <formula>AND(#REF!&gt;0.08,#REF!&lt;0.15)</formula>
    </cfRule>
    <cfRule type="expression" dxfId="31848" priority="402" stopIfTrue="1">
      <formula>#REF!&gt;0.15</formula>
    </cfRule>
  </conditionalFormatting>
  <conditionalFormatting sqref="G8">
    <cfRule type="expression" dxfId="31847" priority="403">
      <formula>AND($N8&gt;0.08,$N8&lt;0.15)</formula>
    </cfRule>
    <cfRule type="expression" dxfId="31846" priority="404" stopIfTrue="1">
      <formula>$N8&gt;0.15</formula>
    </cfRule>
  </conditionalFormatting>
  <conditionalFormatting sqref="G8">
    <cfRule type="expression" dxfId="31845" priority="399">
      <formula>AND($N8&gt;0.08,$N8&lt;0.15)</formula>
    </cfRule>
    <cfRule type="expression" dxfId="31844" priority="400" stopIfTrue="1">
      <formula>$N8&gt;0.15</formula>
    </cfRule>
  </conditionalFormatting>
  <conditionalFormatting sqref="G8">
    <cfRule type="expression" dxfId="31843" priority="397">
      <formula>AND(#REF!&gt;0.08,#REF!&lt;0.15)</formula>
    </cfRule>
    <cfRule type="expression" dxfId="31842" priority="398" stopIfTrue="1">
      <formula>#REF!&gt;0.15</formula>
    </cfRule>
  </conditionalFormatting>
  <conditionalFormatting sqref="G8">
    <cfRule type="expression" dxfId="31841" priority="393">
      <formula>AND($N8&gt;0.08,$N8&lt;0.15)</formula>
    </cfRule>
    <cfRule type="expression" dxfId="31840" priority="394" stopIfTrue="1">
      <formula>$N8&gt;0.15</formula>
    </cfRule>
  </conditionalFormatting>
  <conditionalFormatting sqref="G8">
    <cfRule type="expression" dxfId="31839" priority="395">
      <formula>AND($N8&gt;0.08,$N8&lt;0.15)</formula>
    </cfRule>
    <cfRule type="expression" dxfId="31838" priority="396" stopIfTrue="1">
      <formula>$N8&gt;0.15</formula>
    </cfRule>
  </conditionalFormatting>
  <conditionalFormatting sqref="H8">
    <cfRule type="expression" dxfId="31837" priority="391">
      <formula>AND($N8&gt;0.08,$N8&lt;0.15)</formula>
    </cfRule>
    <cfRule type="expression" dxfId="31836" priority="392" stopIfTrue="1">
      <formula>$N8&gt;0.15</formula>
    </cfRule>
  </conditionalFormatting>
  <conditionalFormatting sqref="H8">
    <cfRule type="expression" dxfId="31835" priority="389">
      <formula>AND($N8&gt;0.08,$N8&lt;0.15)</formula>
    </cfRule>
    <cfRule type="expression" dxfId="31834" priority="390" stopIfTrue="1">
      <formula>$N8&gt;0.15</formula>
    </cfRule>
  </conditionalFormatting>
  <conditionalFormatting sqref="H8">
    <cfRule type="expression" dxfId="31833" priority="387">
      <formula>AND($N8&gt;0.08,$N8&lt;0.15)</formula>
    </cfRule>
    <cfRule type="expression" dxfId="31832" priority="388" stopIfTrue="1">
      <formula>$N8&gt;0.15</formula>
    </cfRule>
  </conditionalFormatting>
  <conditionalFormatting sqref="H8">
    <cfRule type="expression" dxfId="31831" priority="385">
      <formula>AND($N8&gt;0.08,$N8&lt;0.15)</formula>
    </cfRule>
    <cfRule type="expression" dxfId="31830" priority="386" stopIfTrue="1">
      <formula>$N8&gt;0.15</formula>
    </cfRule>
  </conditionalFormatting>
  <conditionalFormatting sqref="H7">
    <cfRule type="expression" dxfId="31829" priority="383">
      <formula>AND($N7&gt;0.08,$N7&lt;0.15)</formula>
    </cfRule>
    <cfRule type="expression" dxfId="31828" priority="384" stopIfTrue="1">
      <formula>$N7&gt;0.15</formula>
    </cfRule>
  </conditionalFormatting>
  <conditionalFormatting sqref="H7">
    <cfRule type="expression" dxfId="31827" priority="381">
      <formula>AND($N7&gt;0.08,$N7&lt;0.15)</formula>
    </cfRule>
    <cfRule type="expression" dxfId="31826" priority="382" stopIfTrue="1">
      <formula>$N7&gt;0.15</formula>
    </cfRule>
  </conditionalFormatting>
  <conditionalFormatting sqref="H7">
    <cfRule type="expression" dxfId="31825" priority="379">
      <formula>AND($N7&gt;0.08,$N7&lt;0.15)</formula>
    </cfRule>
    <cfRule type="expression" dxfId="31824" priority="380" stopIfTrue="1">
      <formula>$N7&gt;0.15</formula>
    </cfRule>
  </conditionalFormatting>
  <conditionalFormatting sqref="H7">
    <cfRule type="expression" dxfId="31823" priority="377">
      <formula>AND($N7&gt;0.08,$N7&lt;0.15)</formula>
    </cfRule>
    <cfRule type="expression" dxfId="31822" priority="378" stopIfTrue="1">
      <formula>$N7&gt;0.15</formula>
    </cfRule>
  </conditionalFormatting>
  <conditionalFormatting sqref="F10">
    <cfRule type="expression" dxfId="31821" priority="373">
      <formula>AND($N10&gt;0.08,$N10&lt;0.15)</formula>
    </cfRule>
    <cfRule type="expression" dxfId="31820" priority="374" stopIfTrue="1">
      <formula>$N10&gt;0.15</formula>
    </cfRule>
  </conditionalFormatting>
  <conditionalFormatting sqref="F10">
    <cfRule type="expression" dxfId="31819" priority="375">
      <formula>AND($N10&gt;0.08,$N10&lt;0.15)</formula>
    </cfRule>
    <cfRule type="expression" dxfId="31818" priority="376" stopIfTrue="1">
      <formula>$N10&gt;0.15</formula>
    </cfRule>
  </conditionalFormatting>
  <conditionalFormatting sqref="F10">
    <cfRule type="expression" dxfId="31817" priority="371">
      <formula>AND($N10&gt;0.08,$N10&lt;0.15)</formula>
    </cfRule>
    <cfRule type="expression" dxfId="31816" priority="372" stopIfTrue="1">
      <formula>$N10&gt;0.15</formula>
    </cfRule>
  </conditionalFormatting>
  <conditionalFormatting sqref="F10">
    <cfRule type="expression" dxfId="31815" priority="369">
      <formula>AND(#REF!&gt;0.08,#REF!&lt;0.15)</formula>
    </cfRule>
    <cfRule type="expression" dxfId="31814" priority="370" stopIfTrue="1">
      <formula>#REF!&gt;0.15</formula>
    </cfRule>
  </conditionalFormatting>
  <conditionalFormatting sqref="F10">
    <cfRule type="expression" dxfId="31813" priority="367">
      <formula>AND($N10&gt;0.08,$N10&lt;0.15)</formula>
    </cfRule>
    <cfRule type="expression" dxfId="31812" priority="368" stopIfTrue="1">
      <formula>$N10&gt;0.15</formula>
    </cfRule>
  </conditionalFormatting>
  <conditionalFormatting sqref="F10">
    <cfRule type="expression" dxfId="31811" priority="365">
      <formula>AND(#REF!&gt;0.08,#REF!&lt;0.15)</formula>
    </cfRule>
    <cfRule type="expression" dxfId="31810" priority="366" stopIfTrue="1">
      <formula>#REF!&gt;0.15</formula>
    </cfRule>
  </conditionalFormatting>
  <conditionalFormatting sqref="H10">
    <cfRule type="expression" dxfId="31809" priority="363">
      <formula>AND($N10&gt;0.08,$N10&lt;0.15)</formula>
    </cfRule>
    <cfRule type="expression" dxfId="31808" priority="364" stopIfTrue="1">
      <formula>$N10&gt;0.15</formula>
    </cfRule>
  </conditionalFormatting>
  <conditionalFormatting sqref="H10">
    <cfRule type="expression" dxfId="31807" priority="361">
      <formula>AND($N10&gt;0.08,$N10&lt;0.15)</formula>
    </cfRule>
    <cfRule type="expression" dxfId="31806" priority="362" stopIfTrue="1">
      <formula>$N10&gt;0.15</formula>
    </cfRule>
  </conditionalFormatting>
  <conditionalFormatting sqref="E10">
    <cfRule type="expression" dxfId="31805" priority="357">
      <formula>AND(#REF!&gt;0.08,#REF!&lt;0.15)</formula>
    </cfRule>
    <cfRule type="expression" dxfId="31804" priority="358" stopIfTrue="1">
      <formula>#REF!&gt;0.15</formula>
    </cfRule>
  </conditionalFormatting>
  <conditionalFormatting sqref="E10">
    <cfRule type="expression" dxfId="31803" priority="359">
      <formula>AND($N10&gt;0.08,$N10&lt;0.15)</formula>
    </cfRule>
    <cfRule type="expression" dxfId="31802" priority="360" stopIfTrue="1">
      <formula>$N10&gt;0.15</formula>
    </cfRule>
  </conditionalFormatting>
  <conditionalFormatting sqref="E10">
    <cfRule type="expression" dxfId="31801" priority="355">
      <formula>AND($N10&gt;0.08,$N10&lt;0.15)</formula>
    </cfRule>
    <cfRule type="expression" dxfId="31800" priority="356" stopIfTrue="1">
      <formula>$N10&gt;0.15</formula>
    </cfRule>
  </conditionalFormatting>
  <conditionalFormatting sqref="E10">
    <cfRule type="expression" dxfId="31799" priority="353">
      <formula>AND(#REF!&gt;0.08,#REF!&lt;0.15)</formula>
    </cfRule>
    <cfRule type="expression" dxfId="31798" priority="354" stopIfTrue="1">
      <formula>#REF!&gt;0.15</formula>
    </cfRule>
  </conditionalFormatting>
  <conditionalFormatting sqref="D10">
    <cfRule type="expression" dxfId="31797" priority="351">
      <formula>AND($N10&gt;0.08,$N10&lt;0.15)</formula>
    </cfRule>
    <cfRule type="expression" dxfId="31796" priority="352" stopIfTrue="1">
      <formula>$N10&gt;0.15</formula>
    </cfRule>
  </conditionalFormatting>
  <conditionalFormatting sqref="D10">
    <cfRule type="expression" dxfId="31795" priority="349">
      <formula>AND($N10&gt;0.08,$N10&lt;0.15)</formula>
    </cfRule>
    <cfRule type="expression" dxfId="31794" priority="350" stopIfTrue="1">
      <formula>$N10&gt;0.15</formula>
    </cfRule>
  </conditionalFormatting>
  <conditionalFormatting sqref="G10">
    <cfRule type="expression" dxfId="31793" priority="345">
      <formula>AND($N10&gt;0.08,$N10&lt;0.15)</formula>
    </cfRule>
    <cfRule type="expression" dxfId="31792" priority="346" stopIfTrue="1">
      <formula>$N10&gt;0.15</formula>
    </cfRule>
  </conditionalFormatting>
  <conditionalFormatting sqref="G10">
    <cfRule type="expression" dxfId="31791" priority="347">
      <formula>AND($N10&gt;0.08,$N10&lt;0.15)</formula>
    </cfRule>
    <cfRule type="expression" dxfId="31790" priority="348" stopIfTrue="1">
      <formula>$N10&gt;0.15</formula>
    </cfRule>
  </conditionalFormatting>
  <conditionalFormatting sqref="F10">
    <cfRule type="expression" dxfId="31789" priority="341">
      <formula>AND($N10&gt;0.08,$N10&lt;0.15)</formula>
    </cfRule>
    <cfRule type="expression" dxfId="31788" priority="342" stopIfTrue="1">
      <formula>$N10&gt;0.15</formula>
    </cfRule>
  </conditionalFormatting>
  <conditionalFormatting sqref="F10">
    <cfRule type="expression" dxfId="31787" priority="343">
      <formula>AND($N10&gt;0.08,$N10&lt;0.15)</formula>
    </cfRule>
    <cfRule type="expression" dxfId="31786" priority="344" stopIfTrue="1">
      <formula>$N10&gt;0.15</formula>
    </cfRule>
  </conditionalFormatting>
  <conditionalFormatting sqref="F10">
    <cfRule type="expression" dxfId="31785" priority="339">
      <formula>AND($N10&gt;0.08,$N10&lt;0.15)</formula>
    </cfRule>
    <cfRule type="expression" dxfId="31784" priority="340" stopIfTrue="1">
      <formula>$N10&gt;0.15</formula>
    </cfRule>
  </conditionalFormatting>
  <conditionalFormatting sqref="F10">
    <cfRule type="expression" dxfId="31783" priority="337">
      <formula>AND(#REF!&gt;0.08,#REF!&lt;0.15)</formula>
    </cfRule>
    <cfRule type="expression" dxfId="31782" priority="338" stopIfTrue="1">
      <formula>#REF!&gt;0.15</formula>
    </cfRule>
  </conditionalFormatting>
  <conditionalFormatting sqref="F10">
    <cfRule type="expression" dxfId="31781" priority="335">
      <formula>AND($N10&gt;0.08,$N10&lt;0.15)</formula>
    </cfRule>
    <cfRule type="expression" dxfId="31780" priority="336" stopIfTrue="1">
      <formula>$N10&gt;0.15</formula>
    </cfRule>
  </conditionalFormatting>
  <conditionalFormatting sqref="F10">
    <cfRule type="expression" dxfId="31779" priority="333">
      <formula>AND(#REF!&gt;0.08,#REF!&lt;0.15)</formula>
    </cfRule>
    <cfRule type="expression" dxfId="31778" priority="334" stopIfTrue="1">
      <formula>#REF!&gt;0.15</formula>
    </cfRule>
  </conditionalFormatting>
  <conditionalFormatting sqref="H10">
    <cfRule type="expression" dxfId="31777" priority="331">
      <formula>AND($N10&gt;0.08,$N10&lt;0.15)</formula>
    </cfRule>
    <cfRule type="expression" dxfId="31776" priority="332" stopIfTrue="1">
      <formula>$N10&gt;0.15</formula>
    </cfRule>
  </conditionalFormatting>
  <conditionalFormatting sqref="H10">
    <cfRule type="expression" dxfId="31775" priority="329">
      <formula>AND($N10&gt;0.08,$N10&lt;0.15)</formula>
    </cfRule>
    <cfRule type="expression" dxfId="31774" priority="330" stopIfTrue="1">
      <formula>$N10&gt;0.15</formula>
    </cfRule>
  </conditionalFormatting>
  <conditionalFormatting sqref="E10">
    <cfRule type="expression" dxfId="31773" priority="325">
      <formula>AND(#REF!&gt;0.08,#REF!&lt;0.15)</formula>
    </cfRule>
    <cfRule type="expression" dxfId="31772" priority="326" stopIfTrue="1">
      <formula>#REF!&gt;0.15</formula>
    </cfRule>
  </conditionalFormatting>
  <conditionalFormatting sqref="E10">
    <cfRule type="expression" dxfId="31771" priority="327">
      <formula>AND($N10&gt;0.08,$N10&lt;0.15)</formula>
    </cfRule>
    <cfRule type="expression" dxfId="31770" priority="328" stopIfTrue="1">
      <formula>$N10&gt;0.15</formula>
    </cfRule>
  </conditionalFormatting>
  <conditionalFormatting sqref="E10">
    <cfRule type="expression" dxfId="31769" priority="323">
      <formula>AND($N10&gt;0.08,$N10&lt;0.15)</formula>
    </cfRule>
    <cfRule type="expression" dxfId="31768" priority="324" stopIfTrue="1">
      <formula>$N10&gt;0.15</formula>
    </cfRule>
  </conditionalFormatting>
  <conditionalFormatting sqref="E10">
    <cfRule type="expression" dxfId="31767" priority="321">
      <formula>AND(#REF!&gt;0.08,#REF!&lt;0.15)</formula>
    </cfRule>
    <cfRule type="expression" dxfId="31766" priority="322" stopIfTrue="1">
      <formula>#REF!&gt;0.15</formula>
    </cfRule>
  </conditionalFormatting>
  <conditionalFormatting sqref="D10">
    <cfRule type="expression" dxfId="31765" priority="319">
      <formula>AND($N10&gt;0.08,$N10&lt;0.15)</formula>
    </cfRule>
    <cfRule type="expression" dxfId="31764" priority="320" stopIfTrue="1">
      <formula>$N10&gt;0.15</formula>
    </cfRule>
  </conditionalFormatting>
  <conditionalFormatting sqref="D10">
    <cfRule type="expression" dxfId="31763" priority="317">
      <formula>AND($N10&gt;0.08,$N10&lt;0.15)</formula>
    </cfRule>
    <cfRule type="expression" dxfId="31762" priority="318" stopIfTrue="1">
      <formula>$N10&gt;0.15</formula>
    </cfRule>
  </conditionalFormatting>
  <conditionalFormatting sqref="G10">
    <cfRule type="expression" dxfId="31761" priority="313">
      <formula>AND($N10&gt;0.08,$N10&lt;0.15)</formula>
    </cfRule>
    <cfRule type="expression" dxfId="31760" priority="314" stopIfTrue="1">
      <formula>$N10&gt;0.15</formula>
    </cfRule>
  </conditionalFormatting>
  <conditionalFormatting sqref="G10">
    <cfRule type="expression" dxfId="31759" priority="315">
      <formula>AND($N10&gt;0.08,$N10&lt;0.15)</formula>
    </cfRule>
    <cfRule type="expression" dxfId="31758" priority="316" stopIfTrue="1">
      <formula>$N10&gt;0.15</formula>
    </cfRule>
  </conditionalFormatting>
  <conditionalFormatting sqref="F11">
    <cfRule type="expression" dxfId="31757" priority="309">
      <formula>AND($N11&gt;0.08,$N11&lt;0.15)</formula>
    </cfRule>
    <cfRule type="expression" dxfId="31756" priority="310" stopIfTrue="1">
      <formula>$N11&gt;0.15</formula>
    </cfRule>
  </conditionalFormatting>
  <conditionalFormatting sqref="F11">
    <cfRule type="expression" dxfId="31755" priority="311">
      <formula>AND($N11&gt;0.08,$N11&lt;0.15)</formula>
    </cfRule>
    <cfRule type="expression" dxfId="31754" priority="312" stopIfTrue="1">
      <formula>$N11&gt;0.15</formula>
    </cfRule>
  </conditionalFormatting>
  <conditionalFormatting sqref="F11">
    <cfRule type="expression" dxfId="31753" priority="307">
      <formula>AND($N11&gt;0.08,$N11&lt;0.15)</formula>
    </cfRule>
    <cfRule type="expression" dxfId="31752" priority="308" stopIfTrue="1">
      <formula>$N11&gt;0.15</formula>
    </cfRule>
  </conditionalFormatting>
  <conditionalFormatting sqref="F11">
    <cfRule type="expression" dxfId="31751" priority="305">
      <formula>AND(#REF!&gt;0.08,#REF!&lt;0.15)</formula>
    </cfRule>
    <cfRule type="expression" dxfId="31750" priority="306" stopIfTrue="1">
      <formula>#REF!&gt;0.15</formula>
    </cfRule>
  </conditionalFormatting>
  <conditionalFormatting sqref="F11">
    <cfRule type="expression" dxfId="31749" priority="303">
      <formula>AND($N11&gt;0.08,$N11&lt;0.15)</formula>
    </cfRule>
    <cfRule type="expression" dxfId="31748" priority="304" stopIfTrue="1">
      <formula>$N11&gt;0.15</formula>
    </cfRule>
  </conditionalFormatting>
  <conditionalFormatting sqref="F11">
    <cfRule type="expression" dxfId="31747" priority="301">
      <formula>AND(#REF!&gt;0.08,#REF!&lt;0.15)</formula>
    </cfRule>
    <cfRule type="expression" dxfId="31746" priority="302" stopIfTrue="1">
      <formula>#REF!&gt;0.15</formula>
    </cfRule>
  </conditionalFormatting>
  <conditionalFormatting sqref="E11">
    <cfRule type="expression" dxfId="31745" priority="297">
      <formula>AND(#REF!&gt;0.08,#REF!&lt;0.15)</formula>
    </cfRule>
    <cfRule type="expression" dxfId="31744" priority="298" stopIfTrue="1">
      <formula>#REF!&gt;0.15</formula>
    </cfRule>
  </conditionalFormatting>
  <conditionalFormatting sqref="E11">
    <cfRule type="expression" dxfId="31743" priority="299">
      <formula>AND($N11&gt;0.08,$N11&lt;0.15)</formula>
    </cfRule>
    <cfRule type="expression" dxfId="31742" priority="300" stopIfTrue="1">
      <formula>$N11&gt;0.15</formula>
    </cfRule>
  </conditionalFormatting>
  <conditionalFormatting sqref="E11">
    <cfRule type="expression" dxfId="31741" priority="295">
      <formula>AND($N11&gt;0.08,$N11&lt;0.15)</formula>
    </cfRule>
    <cfRule type="expression" dxfId="31740" priority="296" stopIfTrue="1">
      <formula>$N11&gt;0.15</formula>
    </cfRule>
  </conditionalFormatting>
  <conditionalFormatting sqref="E11">
    <cfRule type="expression" dxfId="31739" priority="293">
      <formula>AND(#REF!&gt;0.08,#REF!&lt;0.15)</formula>
    </cfRule>
    <cfRule type="expression" dxfId="31738" priority="294" stopIfTrue="1">
      <formula>#REF!&gt;0.15</formula>
    </cfRule>
  </conditionalFormatting>
  <conditionalFormatting sqref="D11">
    <cfRule type="expression" dxfId="31737" priority="291">
      <formula>AND($N11&gt;0.08,$N11&lt;0.15)</formula>
    </cfRule>
    <cfRule type="expression" dxfId="31736" priority="292" stopIfTrue="1">
      <formula>$N11&gt;0.15</formula>
    </cfRule>
  </conditionalFormatting>
  <conditionalFormatting sqref="D11">
    <cfRule type="expression" dxfId="31735" priority="289">
      <formula>AND($N11&gt;0.08,$N11&lt;0.15)</formula>
    </cfRule>
    <cfRule type="expression" dxfId="31734" priority="290" stopIfTrue="1">
      <formula>$N11&gt;0.15</formula>
    </cfRule>
  </conditionalFormatting>
  <conditionalFormatting sqref="G11">
    <cfRule type="expression" dxfId="31733" priority="285">
      <formula>AND($N11&gt;0.08,$N11&lt;0.15)</formula>
    </cfRule>
    <cfRule type="expression" dxfId="31732" priority="286" stopIfTrue="1">
      <formula>$N11&gt;0.15</formula>
    </cfRule>
  </conditionalFormatting>
  <conditionalFormatting sqref="G11">
    <cfRule type="expression" dxfId="31731" priority="287">
      <formula>AND($N11&gt;0.08,$N11&lt;0.15)</formula>
    </cfRule>
    <cfRule type="expression" dxfId="31730" priority="288" stopIfTrue="1">
      <formula>$N11&gt;0.15</formula>
    </cfRule>
  </conditionalFormatting>
  <conditionalFormatting sqref="F11">
    <cfRule type="expression" dxfId="31729" priority="281">
      <formula>AND($N11&gt;0.08,$N11&lt;0.15)</formula>
    </cfRule>
    <cfRule type="expression" dxfId="31728" priority="282" stopIfTrue="1">
      <formula>$N11&gt;0.15</formula>
    </cfRule>
  </conditionalFormatting>
  <conditionalFormatting sqref="F11">
    <cfRule type="expression" dxfId="31727" priority="283">
      <formula>AND($N11&gt;0.08,$N11&lt;0.15)</formula>
    </cfRule>
    <cfRule type="expression" dxfId="31726" priority="284" stopIfTrue="1">
      <formula>$N11&gt;0.15</formula>
    </cfRule>
  </conditionalFormatting>
  <conditionalFormatting sqref="F11">
    <cfRule type="expression" dxfId="31725" priority="279">
      <formula>AND($N11&gt;0.08,$N11&lt;0.15)</formula>
    </cfRule>
    <cfRule type="expression" dxfId="31724" priority="280" stopIfTrue="1">
      <formula>$N11&gt;0.15</formula>
    </cfRule>
  </conditionalFormatting>
  <conditionalFormatting sqref="F11">
    <cfRule type="expression" dxfId="31723" priority="277">
      <formula>AND(#REF!&gt;0.08,#REF!&lt;0.15)</formula>
    </cfRule>
    <cfRule type="expression" dxfId="31722" priority="278" stopIfTrue="1">
      <formula>#REF!&gt;0.15</formula>
    </cfRule>
  </conditionalFormatting>
  <conditionalFormatting sqref="F11">
    <cfRule type="expression" dxfId="31721" priority="275">
      <formula>AND($N11&gt;0.08,$N11&lt;0.15)</formula>
    </cfRule>
    <cfRule type="expression" dxfId="31720" priority="276" stopIfTrue="1">
      <formula>$N11&gt;0.15</formula>
    </cfRule>
  </conditionalFormatting>
  <conditionalFormatting sqref="F11">
    <cfRule type="expression" dxfId="31719" priority="273">
      <formula>AND(#REF!&gt;0.08,#REF!&lt;0.15)</formula>
    </cfRule>
    <cfRule type="expression" dxfId="31718" priority="274" stopIfTrue="1">
      <formula>#REF!&gt;0.15</formula>
    </cfRule>
  </conditionalFormatting>
  <conditionalFormatting sqref="E11">
    <cfRule type="expression" dxfId="31717" priority="269">
      <formula>AND(#REF!&gt;0.08,#REF!&lt;0.15)</formula>
    </cfRule>
    <cfRule type="expression" dxfId="31716" priority="270" stopIfTrue="1">
      <formula>#REF!&gt;0.15</formula>
    </cfRule>
  </conditionalFormatting>
  <conditionalFormatting sqref="E11">
    <cfRule type="expression" dxfId="31715" priority="271">
      <formula>AND($N11&gt;0.08,$N11&lt;0.15)</formula>
    </cfRule>
    <cfRule type="expression" dxfId="31714" priority="272" stopIfTrue="1">
      <formula>$N11&gt;0.15</formula>
    </cfRule>
  </conditionalFormatting>
  <conditionalFormatting sqref="E11">
    <cfRule type="expression" dxfId="31713" priority="267">
      <formula>AND($N11&gt;0.08,$N11&lt;0.15)</formula>
    </cfRule>
    <cfRule type="expression" dxfId="31712" priority="268" stopIfTrue="1">
      <formula>$N11&gt;0.15</formula>
    </cfRule>
  </conditionalFormatting>
  <conditionalFormatting sqref="E11">
    <cfRule type="expression" dxfId="31711" priority="265">
      <formula>AND(#REF!&gt;0.08,#REF!&lt;0.15)</formula>
    </cfRule>
    <cfRule type="expression" dxfId="31710" priority="266" stopIfTrue="1">
      <formula>#REF!&gt;0.15</formula>
    </cfRule>
  </conditionalFormatting>
  <conditionalFormatting sqref="D11">
    <cfRule type="expression" dxfId="31709" priority="263">
      <formula>AND($N11&gt;0.08,$N11&lt;0.15)</formula>
    </cfRule>
    <cfRule type="expression" dxfId="31708" priority="264" stopIfTrue="1">
      <formula>$N11&gt;0.15</formula>
    </cfRule>
  </conditionalFormatting>
  <conditionalFormatting sqref="D11">
    <cfRule type="expression" dxfId="31707" priority="261">
      <formula>AND($N11&gt;0.08,$N11&lt;0.15)</formula>
    </cfRule>
    <cfRule type="expression" dxfId="31706" priority="262" stopIfTrue="1">
      <formula>$N11&gt;0.15</formula>
    </cfRule>
  </conditionalFormatting>
  <conditionalFormatting sqref="G11">
    <cfRule type="expression" dxfId="31705" priority="257">
      <formula>AND($N11&gt;0.08,$N11&lt;0.15)</formula>
    </cfRule>
    <cfRule type="expression" dxfId="31704" priority="258" stopIfTrue="1">
      <formula>$N11&gt;0.15</formula>
    </cfRule>
  </conditionalFormatting>
  <conditionalFormatting sqref="G11">
    <cfRule type="expression" dxfId="31703" priority="259">
      <formula>AND($N11&gt;0.08,$N11&lt;0.15)</formula>
    </cfRule>
    <cfRule type="expression" dxfId="31702" priority="260" stopIfTrue="1">
      <formula>$N11&gt;0.15</formula>
    </cfRule>
  </conditionalFormatting>
  <conditionalFormatting sqref="H11">
    <cfRule type="expression" dxfId="31701" priority="255">
      <formula>AND($N11&gt;0.08,$N11&lt;0.15)</formula>
    </cfRule>
    <cfRule type="expression" dxfId="31700" priority="256" stopIfTrue="1">
      <formula>$N11&gt;0.15</formula>
    </cfRule>
  </conditionalFormatting>
  <conditionalFormatting sqref="H11">
    <cfRule type="expression" dxfId="31699" priority="253">
      <formula>AND($N11&gt;0.08,$N11&lt;0.15)</formula>
    </cfRule>
    <cfRule type="expression" dxfId="31698" priority="254" stopIfTrue="1">
      <formula>$N11&gt;0.15</formula>
    </cfRule>
  </conditionalFormatting>
  <conditionalFormatting sqref="H11">
    <cfRule type="expression" dxfId="31697" priority="251">
      <formula>AND($N11&gt;0.08,$N11&lt;0.15)</formula>
    </cfRule>
    <cfRule type="expression" dxfId="31696" priority="252" stopIfTrue="1">
      <formula>$N11&gt;0.15</formula>
    </cfRule>
  </conditionalFormatting>
  <conditionalFormatting sqref="H11">
    <cfRule type="expression" dxfId="31695" priority="249">
      <formula>AND($N11&gt;0.08,$N11&lt;0.15)</formula>
    </cfRule>
    <cfRule type="expression" dxfId="31694" priority="250" stopIfTrue="1">
      <formula>$N11&gt;0.15</formula>
    </cfRule>
  </conditionalFormatting>
  <conditionalFormatting sqref="F13">
    <cfRule type="expression" dxfId="31693" priority="245">
      <formula>AND($N13&gt;0.08,$N13&lt;0.15)</formula>
    </cfRule>
    <cfRule type="expression" dxfId="31692" priority="246" stopIfTrue="1">
      <formula>$N13&gt;0.15</formula>
    </cfRule>
  </conditionalFormatting>
  <conditionalFormatting sqref="F13">
    <cfRule type="expression" dxfId="31691" priority="247">
      <formula>AND($N13&gt;0.08,$N13&lt;0.15)</formula>
    </cfRule>
    <cfRule type="expression" dxfId="31690" priority="248" stopIfTrue="1">
      <formula>$N13&gt;0.15</formula>
    </cfRule>
  </conditionalFormatting>
  <conditionalFormatting sqref="F13">
    <cfRule type="expression" dxfId="31689" priority="243">
      <formula>AND($N13&gt;0.08,$N13&lt;0.15)</formula>
    </cfRule>
    <cfRule type="expression" dxfId="31688" priority="244" stopIfTrue="1">
      <formula>$N13&gt;0.15</formula>
    </cfRule>
  </conditionalFormatting>
  <conditionalFormatting sqref="F13">
    <cfRule type="expression" dxfId="31687" priority="241">
      <formula>AND(#REF!&gt;0.08,#REF!&lt;0.15)</formula>
    </cfRule>
    <cfRule type="expression" dxfId="31686" priority="242" stopIfTrue="1">
      <formula>#REF!&gt;0.15</formula>
    </cfRule>
  </conditionalFormatting>
  <conditionalFormatting sqref="F13">
    <cfRule type="expression" dxfId="31685" priority="239">
      <formula>AND($N13&gt;0.08,$N13&lt;0.15)</formula>
    </cfRule>
    <cfRule type="expression" dxfId="31684" priority="240" stopIfTrue="1">
      <formula>$N13&gt;0.15</formula>
    </cfRule>
  </conditionalFormatting>
  <conditionalFormatting sqref="F13">
    <cfRule type="expression" dxfId="31683" priority="237">
      <formula>AND(#REF!&gt;0.08,#REF!&lt;0.15)</formula>
    </cfRule>
    <cfRule type="expression" dxfId="31682" priority="238" stopIfTrue="1">
      <formula>#REF!&gt;0.15</formula>
    </cfRule>
  </conditionalFormatting>
  <conditionalFormatting sqref="E13">
    <cfRule type="expression" dxfId="31681" priority="233">
      <formula>AND(#REF!&gt;0.08,#REF!&lt;0.15)</formula>
    </cfRule>
    <cfRule type="expression" dxfId="31680" priority="234" stopIfTrue="1">
      <formula>#REF!&gt;0.15</formula>
    </cfRule>
  </conditionalFormatting>
  <conditionalFormatting sqref="E13">
    <cfRule type="expression" dxfId="31679" priority="235">
      <formula>AND($N13&gt;0.08,$N13&lt;0.15)</formula>
    </cfRule>
    <cfRule type="expression" dxfId="31678" priority="236" stopIfTrue="1">
      <formula>$N13&gt;0.15</formula>
    </cfRule>
  </conditionalFormatting>
  <conditionalFormatting sqref="E13">
    <cfRule type="expression" dxfId="31677" priority="231">
      <formula>AND($N13&gt;0.08,$N13&lt;0.15)</formula>
    </cfRule>
    <cfRule type="expression" dxfId="31676" priority="232" stopIfTrue="1">
      <formula>$N13&gt;0.15</formula>
    </cfRule>
  </conditionalFormatting>
  <conditionalFormatting sqref="E13">
    <cfRule type="expression" dxfId="31675" priority="229">
      <formula>AND(#REF!&gt;0.08,#REF!&lt;0.15)</formula>
    </cfRule>
    <cfRule type="expression" dxfId="31674" priority="230" stopIfTrue="1">
      <formula>#REF!&gt;0.15</formula>
    </cfRule>
  </conditionalFormatting>
  <conditionalFormatting sqref="D13">
    <cfRule type="expression" dxfId="31673" priority="227">
      <formula>AND($N13&gt;0.08,$N13&lt;0.15)</formula>
    </cfRule>
    <cfRule type="expression" dxfId="31672" priority="228" stopIfTrue="1">
      <formula>$N13&gt;0.15</formula>
    </cfRule>
  </conditionalFormatting>
  <conditionalFormatting sqref="D13">
    <cfRule type="expression" dxfId="31671" priority="225">
      <formula>AND($N13&gt;0.08,$N13&lt;0.15)</formula>
    </cfRule>
    <cfRule type="expression" dxfId="31670" priority="226" stopIfTrue="1">
      <formula>$N13&gt;0.15</formula>
    </cfRule>
  </conditionalFormatting>
  <conditionalFormatting sqref="G13">
    <cfRule type="expression" dxfId="31669" priority="221">
      <formula>AND($N13&gt;0.08,$N13&lt;0.15)</formula>
    </cfRule>
    <cfRule type="expression" dxfId="31668" priority="222" stopIfTrue="1">
      <formula>$N13&gt;0.15</formula>
    </cfRule>
  </conditionalFormatting>
  <conditionalFormatting sqref="G13">
    <cfRule type="expression" dxfId="31667" priority="223">
      <formula>AND($N13&gt;0.08,$N13&lt;0.15)</formula>
    </cfRule>
    <cfRule type="expression" dxfId="31666" priority="224" stopIfTrue="1">
      <formula>$N13&gt;0.15</formula>
    </cfRule>
  </conditionalFormatting>
  <conditionalFormatting sqref="E13">
    <cfRule type="expression" dxfId="31665" priority="213">
      <formula>AND(#REF!&gt;0.08,#REF!&lt;0.15)</formula>
    </cfRule>
    <cfRule type="expression" dxfId="31664" priority="214" stopIfTrue="1">
      <formula>#REF!&gt;0.15</formula>
    </cfRule>
  </conditionalFormatting>
  <conditionalFormatting sqref="E13">
    <cfRule type="expression" dxfId="31663" priority="215">
      <formula>AND($N13&gt;0.08,$N13&lt;0.15)</formula>
    </cfRule>
    <cfRule type="expression" dxfId="31662" priority="216" stopIfTrue="1">
      <formula>$N13&gt;0.15</formula>
    </cfRule>
  </conditionalFormatting>
  <conditionalFormatting sqref="E13">
    <cfRule type="expression" dxfId="31661" priority="207">
      <formula>AND($N13&gt;0.08,$N13&lt;0.15)</formula>
    </cfRule>
    <cfRule type="expression" dxfId="31660" priority="208" stopIfTrue="1">
      <formula>$N13&gt;0.15</formula>
    </cfRule>
  </conditionalFormatting>
  <conditionalFormatting sqref="F13">
    <cfRule type="expression" dxfId="31659" priority="219">
      <formula>AND($N13&gt;0.08,$N13&lt;0.15)</formula>
    </cfRule>
    <cfRule type="expression" dxfId="31658" priority="220" stopIfTrue="1">
      <formula>$N13&gt;0.15</formula>
    </cfRule>
  </conditionalFormatting>
  <conditionalFormatting sqref="F13">
    <cfRule type="expression" dxfId="31657" priority="217">
      <formula>AND(#REF!&gt;0.08,#REF!&lt;0.15)</formula>
    </cfRule>
    <cfRule type="expression" dxfId="31656" priority="218" stopIfTrue="1">
      <formula>#REF!&gt;0.15</formula>
    </cfRule>
  </conditionalFormatting>
  <conditionalFormatting sqref="F13">
    <cfRule type="expression" dxfId="31655" priority="211">
      <formula>AND($N13&gt;0.08,$N13&lt;0.15)</formula>
    </cfRule>
    <cfRule type="expression" dxfId="31654" priority="212" stopIfTrue="1">
      <formula>$N13&gt;0.15</formula>
    </cfRule>
  </conditionalFormatting>
  <conditionalFormatting sqref="F13">
    <cfRule type="expression" dxfId="31653" priority="209">
      <formula>AND(#REF!&gt;0.08,#REF!&lt;0.15)</formula>
    </cfRule>
    <cfRule type="expression" dxfId="31652" priority="210" stopIfTrue="1">
      <formula>#REF!&gt;0.15</formula>
    </cfRule>
  </conditionalFormatting>
  <conditionalFormatting sqref="E13">
    <cfRule type="expression" dxfId="31651" priority="205">
      <formula>AND(#REF!&gt;0.08,#REF!&lt;0.15)</formula>
    </cfRule>
    <cfRule type="expression" dxfId="31650" priority="206" stopIfTrue="1">
      <formula>#REF!&gt;0.15</formula>
    </cfRule>
  </conditionalFormatting>
  <conditionalFormatting sqref="D13">
    <cfRule type="expression" dxfId="31649" priority="203">
      <formula>AND($N13&gt;0.08,$N13&lt;0.15)</formula>
    </cfRule>
    <cfRule type="expression" dxfId="31648" priority="204" stopIfTrue="1">
      <formula>$N13&gt;0.15</formula>
    </cfRule>
  </conditionalFormatting>
  <conditionalFormatting sqref="D13">
    <cfRule type="expression" dxfId="31647" priority="201">
      <formula>AND($N13&gt;0.08,$N13&lt;0.15)</formula>
    </cfRule>
    <cfRule type="expression" dxfId="31646" priority="202" stopIfTrue="1">
      <formula>$N13&gt;0.15</formula>
    </cfRule>
  </conditionalFormatting>
  <conditionalFormatting sqref="G13">
    <cfRule type="expression" dxfId="31645" priority="197">
      <formula>AND(#REF!&gt;0.08,#REF!&lt;0.15)</formula>
    </cfRule>
    <cfRule type="expression" dxfId="31644" priority="198" stopIfTrue="1">
      <formula>#REF!&gt;0.15</formula>
    </cfRule>
  </conditionalFormatting>
  <conditionalFormatting sqref="G13">
    <cfRule type="expression" dxfId="31643" priority="199">
      <formula>AND($N13&gt;0.08,$N13&lt;0.15)</formula>
    </cfRule>
    <cfRule type="expression" dxfId="31642" priority="200" stopIfTrue="1">
      <formula>$N13&gt;0.15</formula>
    </cfRule>
  </conditionalFormatting>
  <conditionalFormatting sqref="G13">
    <cfRule type="expression" dxfId="31641" priority="195">
      <formula>AND($N13&gt;0.08,$N13&lt;0.15)</formula>
    </cfRule>
    <cfRule type="expression" dxfId="31640" priority="196" stopIfTrue="1">
      <formula>$N13&gt;0.15</formula>
    </cfRule>
  </conditionalFormatting>
  <conditionalFormatting sqref="G13">
    <cfRule type="expression" dxfId="31639" priority="193">
      <formula>AND(#REF!&gt;0.08,#REF!&lt;0.15)</formula>
    </cfRule>
    <cfRule type="expression" dxfId="31638" priority="194" stopIfTrue="1">
      <formula>#REF!&gt;0.15</formula>
    </cfRule>
  </conditionalFormatting>
  <conditionalFormatting sqref="H13">
    <cfRule type="expression" dxfId="31637" priority="191">
      <formula>AND($N13&gt;0.08,$N13&lt;0.15)</formula>
    </cfRule>
    <cfRule type="expression" dxfId="31636" priority="192" stopIfTrue="1">
      <formula>$N13&gt;0.15</formula>
    </cfRule>
  </conditionalFormatting>
  <conditionalFormatting sqref="H13">
    <cfRule type="expression" dxfId="31635" priority="189">
      <formula>AND($N13&gt;0.08,$N13&lt;0.15)</formula>
    </cfRule>
    <cfRule type="expression" dxfId="31634" priority="190" stopIfTrue="1">
      <formula>$N13&gt;0.15</formula>
    </cfRule>
  </conditionalFormatting>
  <conditionalFormatting sqref="H13">
    <cfRule type="expression" dxfId="31633" priority="187">
      <formula>AND($N13&gt;0.08,$N13&lt;0.15)</formula>
    </cfRule>
    <cfRule type="expression" dxfId="31632" priority="188" stopIfTrue="1">
      <formula>$N13&gt;0.15</formula>
    </cfRule>
  </conditionalFormatting>
  <conditionalFormatting sqref="H13">
    <cfRule type="expression" dxfId="31631" priority="185">
      <formula>AND($N13&gt;0.08,$N13&lt;0.15)</formula>
    </cfRule>
    <cfRule type="expression" dxfId="31630" priority="186" stopIfTrue="1">
      <formula>$N13&gt;0.15</formula>
    </cfRule>
  </conditionalFormatting>
  <conditionalFormatting sqref="E14">
    <cfRule type="expression" dxfId="31629" priority="181">
      <formula>AND(#REF!&gt;0.08,#REF!&lt;0.15)</formula>
    </cfRule>
    <cfRule type="expression" dxfId="31628" priority="182" stopIfTrue="1">
      <formula>#REF!&gt;0.15</formula>
    </cfRule>
  </conditionalFormatting>
  <conditionalFormatting sqref="E14">
    <cfRule type="expression" dxfId="31627" priority="183">
      <formula>AND($N14&gt;0.08,$N14&lt;0.15)</formula>
    </cfRule>
    <cfRule type="expression" dxfId="31626" priority="184" stopIfTrue="1">
      <formula>$N14&gt;0.15</formula>
    </cfRule>
  </conditionalFormatting>
  <conditionalFormatting sqref="E14">
    <cfRule type="expression" dxfId="31625" priority="179">
      <formula>AND($N14&gt;0.08,$N14&lt;0.15)</formula>
    </cfRule>
    <cfRule type="expression" dxfId="31624" priority="180" stopIfTrue="1">
      <formula>$N14&gt;0.15</formula>
    </cfRule>
  </conditionalFormatting>
  <conditionalFormatting sqref="E14">
    <cfRule type="expression" dxfId="31623" priority="177">
      <formula>AND(#REF!&gt;0.08,#REF!&lt;0.15)</formula>
    </cfRule>
    <cfRule type="expression" dxfId="31622" priority="178" stopIfTrue="1">
      <formula>#REF!&gt;0.15</formula>
    </cfRule>
  </conditionalFormatting>
  <conditionalFormatting sqref="D14">
    <cfRule type="expression" dxfId="31621" priority="175">
      <formula>AND($N14&gt;0.08,$N14&lt;0.15)</formula>
    </cfRule>
    <cfRule type="expression" dxfId="31620" priority="176" stopIfTrue="1">
      <formula>$N14&gt;0.15</formula>
    </cfRule>
  </conditionalFormatting>
  <conditionalFormatting sqref="D14">
    <cfRule type="expression" dxfId="31619" priority="173">
      <formula>AND($N14&gt;0.08,$N14&lt;0.15)</formula>
    </cfRule>
    <cfRule type="expression" dxfId="31618" priority="174" stopIfTrue="1">
      <formula>$N14&gt;0.15</formula>
    </cfRule>
  </conditionalFormatting>
  <conditionalFormatting sqref="F14">
    <cfRule type="expression" dxfId="31617" priority="169">
      <formula>AND($N14&gt;0.08,$N14&lt;0.15)</formula>
    </cfRule>
    <cfRule type="expression" dxfId="31616" priority="170" stopIfTrue="1">
      <formula>$N14&gt;0.15</formula>
    </cfRule>
  </conditionalFormatting>
  <conditionalFormatting sqref="F14">
    <cfRule type="expression" dxfId="31615" priority="171">
      <formula>AND($N14&gt;0.08,$N14&lt;0.15)</formula>
    </cfRule>
    <cfRule type="expression" dxfId="31614" priority="172" stopIfTrue="1">
      <formula>$N14&gt;0.15</formula>
    </cfRule>
  </conditionalFormatting>
  <conditionalFormatting sqref="F14">
    <cfRule type="expression" dxfId="31613" priority="167">
      <formula>AND($N14&gt;0.08,$N14&lt;0.15)</formula>
    </cfRule>
    <cfRule type="expression" dxfId="31612" priority="168" stopIfTrue="1">
      <formula>$N14&gt;0.15</formula>
    </cfRule>
  </conditionalFormatting>
  <conditionalFormatting sqref="F14">
    <cfRule type="expression" dxfId="31611" priority="165">
      <formula>AND(#REF!&gt;0.08,#REF!&lt;0.15)</formula>
    </cfRule>
    <cfRule type="expression" dxfId="31610" priority="166" stopIfTrue="1">
      <formula>#REF!&gt;0.15</formula>
    </cfRule>
  </conditionalFormatting>
  <conditionalFormatting sqref="F14">
    <cfRule type="expression" dxfId="31609" priority="163">
      <formula>AND($N14&gt;0.08,$N14&lt;0.15)</formula>
    </cfRule>
    <cfRule type="expression" dxfId="31608" priority="164" stopIfTrue="1">
      <formula>$N14&gt;0.15</formula>
    </cfRule>
  </conditionalFormatting>
  <conditionalFormatting sqref="F14">
    <cfRule type="expression" dxfId="31607" priority="161">
      <formula>AND(#REF!&gt;0.08,#REF!&lt;0.15)</formula>
    </cfRule>
    <cfRule type="expression" dxfId="31606" priority="162" stopIfTrue="1">
      <formula>#REF!&gt;0.15</formula>
    </cfRule>
  </conditionalFormatting>
  <conditionalFormatting sqref="G14">
    <cfRule type="expression" dxfId="31605" priority="157">
      <formula>AND($N14&gt;0.08,$N14&lt;0.15)</formula>
    </cfRule>
    <cfRule type="expression" dxfId="31604" priority="158" stopIfTrue="1">
      <formula>$N14&gt;0.15</formula>
    </cfRule>
  </conditionalFormatting>
  <conditionalFormatting sqref="G14">
    <cfRule type="expression" dxfId="31603" priority="159">
      <formula>AND($N14&gt;0.08,$N14&lt;0.15)</formula>
    </cfRule>
    <cfRule type="expression" dxfId="31602" priority="160" stopIfTrue="1">
      <formula>$N14&gt;0.15</formula>
    </cfRule>
  </conditionalFormatting>
  <conditionalFormatting sqref="H14">
    <cfRule type="expression" dxfId="31601" priority="155">
      <formula>AND($N14&gt;0.08,$N14&lt;0.15)</formula>
    </cfRule>
    <cfRule type="expression" dxfId="31600" priority="156" stopIfTrue="1">
      <formula>$N14&gt;0.15</formula>
    </cfRule>
  </conditionalFormatting>
  <conditionalFormatting sqref="H14">
    <cfRule type="expression" dxfId="31599" priority="153">
      <formula>AND($N14&gt;0.08,$N14&lt;0.15)</formula>
    </cfRule>
    <cfRule type="expression" dxfId="31598" priority="154" stopIfTrue="1">
      <formula>$N14&gt;0.15</formula>
    </cfRule>
  </conditionalFormatting>
  <conditionalFormatting sqref="H14">
    <cfRule type="expression" dxfId="31597" priority="151">
      <formula>AND($N14&gt;0.08,$N14&lt;0.15)</formula>
    </cfRule>
    <cfRule type="expression" dxfId="31596" priority="152" stopIfTrue="1">
      <formula>$N14&gt;0.15</formula>
    </cfRule>
  </conditionalFormatting>
  <conditionalFormatting sqref="H14">
    <cfRule type="expression" dxfId="31595" priority="149">
      <formula>AND($N14&gt;0.08,$N14&lt;0.15)</formula>
    </cfRule>
    <cfRule type="expression" dxfId="31594" priority="150" stopIfTrue="1">
      <formula>$N14&gt;0.15</formula>
    </cfRule>
  </conditionalFormatting>
  <conditionalFormatting sqref="F16">
    <cfRule type="expression" dxfId="31593" priority="145">
      <formula>AND($N16&gt;0.08,$N16&lt;0.15)</formula>
    </cfRule>
    <cfRule type="expression" dxfId="31592" priority="146" stopIfTrue="1">
      <formula>$N16&gt;0.15</formula>
    </cfRule>
  </conditionalFormatting>
  <conditionalFormatting sqref="F16">
    <cfRule type="expression" dxfId="31591" priority="147">
      <formula>AND($N16&gt;0.08,$N16&lt;0.15)</formula>
    </cfRule>
    <cfRule type="expression" dxfId="31590" priority="148" stopIfTrue="1">
      <formula>$N16&gt;0.15</formula>
    </cfRule>
  </conditionalFormatting>
  <conditionalFormatting sqref="F16">
    <cfRule type="expression" dxfId="31589" priority="143">
      <formula>AND($N16&gt;0.08,$N16&lt;0.15)</formula>
    </cfRule>
    <cfRule type="expression" dxfId="31588" priority="144" stopIfTrue="1">
      <formula>$N16&gt;0.15</formula>
    </cfRule>
  </conditionalFormatting>
  <conditionalFormatting sqref="F16">
    <cfRule type="expression" dxfId="31587" priority="141">
      <formula>AND(#REF!&gt;0.08,#REF!&lt;0.15)</formula>
    </cfRule>
    <cfRule type="expression" dxfId="31586" priority="142" stopIfTrue="1">
      <formula>#REF!&gt;0.15</formula>
    </cfRule>
  </conditionalFormatting>
  <conditionalFormatting sqref="F16">
    <cfRule type="expression" dxfId="31585" priority="139">
      <formula>AND($N16&gt;0.08,$N16&lt;0.15)</formula>
    </cfRule>
    <cfRule type="expression" dxfId="31584" priority="140" stopIfTrue="1">
      <formula>$N16&gt;0.15</formula>
    </cfRule>
  </conditionalFormatting>
  <conditionalFormatting sqref="F16">
    <cfRule type="expression" dxfId="31583" priority="137">
      <formula>AND(#REF!&gt;0.08,#REF!&lt;0.15)</formula>
    </cfRule>
    <cfRule type="expression" dxfId="31582" priority="138" stopIfTrue="1">
      <formula>#REF!&gt;0.15</formula>
    </cfRule>
  </conditionalFormatting>
  <conditionalFormatting sqref="E16">
    <cfRule type="expression" dxfId="31581" priority="133">
      <formula>AND(#REF!&gt;0.08,#REF!&lt;0.15)</formula>
    </cfRule>
    <cfRule type="expression" dxfId="31580" priority="134" stopIfTrue="1">
      <formula>#REF!&gt;0.15</formula>
    </cfRule>
  </conditionalFormatting>
  <conditionalFormatting sqref="E16">
    <cfRule type="expression" dxfId="31579" priority="135">
      <formula>AND($N16&gt;0.08,$N16&lt;0.15)</formula>
    </cfRule>
    <cfRule type="expression" dxfId="31578" priority="136" stopIfTrue="1">
      <formula>$N16&gt;0.15</formula>
    </cfRule>
  </conditionalFormatting>
  <conditionalFormatting sqref="E16">
    <cfRule type="expression" dxfId="31577" priority="131">
      <formula>AND($N16&gt;0.08,$N16&lt;0.15)</formula>
    </cfRule>
    <cfRule type="expression" dxfId="31576" priority="132" stopIfTrue="1">
      <formula>$N16&gt;0.15</formula>
    </cfRule>
  </conditionalFormatting>
  <conditionalFormatting sqref="E16">
    <cfRule type="expression" dxfId="31575" priority="129">
      <formula>AND(#REF!&gt;0.08,#REF!&lt;0.15)</formula>
    </cfRule>
    <cfRule type="expression" dxfId="31574" priority="130" stopIfTrue="1">
      <formula>#REF!&gt;0.15</formula>
    </cfRule>
  </conditionalFormatting>
  <conditionalFormatting sqref="D16">
    <cfRule type="expression" dxfId="31573" priority="127">
      <formula>AND($N16&gt;0.08,$N16&lt;0.15)</formula>
    </cfRule>
    <cfRule type="expression" dxfId="31572" priority="128" stopIfTrue="1">
      <formula>$N16&gt;0.15</formula>
    </cfRule>
  </conditionalFormatting>
  <conditionalFormatting sqref="D16">
    <cfRule type="expression" dxfId="31571" priority="125">
      <formula>AND($N16&gt;0.08,$N16&lt;0.15)</formula>
    </cfRule>
    <cfRule type="expression" dxfId="31570" priority="126" stopIfTrue="1">
      <formula>$N16&gt;0.15</formula>
    </cfRule>
  </conditionalFormatting>
  <conditionalFormatting sqref="G16">
    <cfRule type="expression" dxfId="31569" priority="121">
      <formula>AND($N16&gt;0.08,$N16&lt;0.15)</formula>
    </cfRule>
    <cfRule type="expression" dxfId="31568" priority="122" stopIfTrue="1">
      <formula>$N16&gt;0.15</formula>
    </cfRule>
  </conditionalFormatting>
  <conditionalFormatting sqref="G16">
    <cfRule type="expression" dxfId="31567" priority="123">
      <formula>AND($N16&gt;0.08,$N16&lt;0.15)</formula>
    </cfRule>
    <cfRule type="expression" dxfId="31566" priority="124" stopIfTrue="1">
      <formula>$N16&gt;0.15</formula>
    </cfRule>
  </conditionalFormatting>
  <conditionalFormatting sqref="F16">
    <cfRule type="expression" dxfId="31565" priority="117">
      <formula>AND($N16&gt;0.08,$N16&lt;0.15)</formula>
    </cfRule>
    <cfRule type="expression" dxfId="31564" priority="118" stopIfTrue="1">
      <formula>$N16&gt;0.15</formula>
    </cfRule>
  </conditionalFormatting>
  <conditionalFormatting sqref="F16">
    <cfRule type="expression" dxfId="31563" priority="119">
      <formula>AND($N16&gt;0.08,$N16&lt;0.15)</formula>
    </cfRule>
    <cfRule type="expression" dxfId="31562" priority="120" stopIfTrue="1">
      <formula>$N16&gt;0.15</formula>
    </cfRule>
  </conditionalFormatting>
  <conditionalFormatting sqref="F16">
    <cfRule type="expression" dxfId="31561" priority="115">
      <formula>AND($N16&gt;0.08,$N16&lt;0.15)</formula>
    </cfRule>
    <cfRule type="expression" dxfId="31560" priority="116" stopIfTrue="1">
      <formula>$N16&gt;0.15</formula>
    </cfRule>
  </conditionalFormatting>
  <conditionalFormatting sqref="F16">
    <cfRule type="expression" dxfId="31559" priority="113">
      <formula>AND(#REF!&gt;0.08,#REF!&lt;0.15)</formula>
    </cfRule>
    <cfRule type="expression" dxfId="31558" priority="114" stopIfTrue="1">
      <formula>#REF!&gt;0.15</formula>
    </cfRule>
  </conditionalFormatting>
  <conditionalFormatting sqref="F16">
    <cfRule type="expression" dxfId="31557" priority="111">
      <formula>AND($N16&gt;0.08,$N16&lt;0.15)</formula>
    </cfRule>
    <cfRule type="expression" dxfId="31556" priority="112" stopIfTrue="1">
      <formula>$N16&gt;0.15</formula>
    </cfRule>
  </conditionalFormatting>
  <conditionalFormatting sqref="F16">
    <cfRule type="expression" dxfId="31555" priority="109">
      <formula>AND(#REF!&gt;0.08,#REF!&lt;0.15)</formula>
    </cfRule>
    <cfRule type="expression" dxfId="31554" priority="110" stopIfTrue="1">
      <formula>#REF!&gt;0.15</formula>
    </cfRule>
  </conditionalFormatting>
  <conditionalFormatting sqref="E16">
    <cfRule type="expression" dxfId="31553" priority="105">
      <formula>AND(#REF!&gt;0.08,#REF!&lt;0.15)</formula>
    </cfRule>
    <cfRule type="expression" dxfId="31552" priority="106" stopIfTrue="1">
      <formula>#REF!&gt;0.15</formula>
    </cfRule>
  </conditionalFormatting>
  <conditionalFormatting sqref="E16">
    <cfRule type="expression" dxfId="31551" priority="107">
      <formula>AND($N16&gt;0.08,$N16&lt;0.15)</formula>
    </cfRule>
    <cfRule type="expression" dxfId="31550" priority="108" stopIfTrue="1">
      <formula>$N16&gt;0.15</formula>
    </cfRule>
  </conditionalFormatting>
  <conditionalFormatting sqref="E16">
    <cfRule type="expression" dxfId="31549" priority="103">
      <formula>AND($N16&gt;0.08,$N16&lt;0.15)</formula>
    </cfRule>
    <cfRule type="expression" dxfId="31548" priority="104" stopIfTrue="1">
      <formula>$N16&gt;0.15</formula>
    </cfRule>
  </conditionalFormatting>
  <conditionalFormatting sqref="E16">
    <cfRule type="expression" dxfId="31547" priority="101">
      <formula>AND(#REF!&gt;0.08,#REF!&lt;0.15)</formula>
    </cfRule>
    <cfRule type="expression" dxfId="31546" priority="102" stopIfTrue="1">
      <formula>#REF!&gt;0.15</formula>
    </cfRule>
  </conditionalFormatting>
  <conditionalFormatting sqref="D16">
    <cfRule type="expression" dxfId="31545" priority="99">
      <formula>AND($N16&gt;0.08,$N16&lt;0.15)</formula>
    </cfRule>
    <cfRule type="expression" dxfId="31544" priority="100" stopIfTrue="1">
      <formula>$N16&gt;0.15</formula>
    </cfRule>
  </conditionalFormatting>
  <conditionalFormatting sqref="D16">
    <cfRule type="expression" dxfId="31543" priority="97">
      <formula>AND($N16&gt;0.08,$N16&lt;0.15)</formula>
    </cfRule>
    <cfRule type="expression" dxfId="31542" priority="98" stopIfTrue="1">
      <formula>$N16&gt;0.15</formula>
    </cfRule>
  </conditionalFormatting>
  <conditionalFormatting sqref="G16">
    <cfRule type="expression" dxfId="31541" priority="93">
      <formula>AND($N16&gt;0.08,$N16&lt;0.15)</formula>
    </cfRule>
    <cfRule type="expression" dxfId="31540" priority="94" stopIfTrue="1">
      <formula>$N16&gt;0.15</formula>
    </cfRule>
  </conditionalFormatting>
  <conditionalFormatting sqref="G16">
    <cfRule type="expression" dxfId="31539" priority="95">
      <formula>AND($N16&gt;0.08,$N16&lt;0.15)</formula>
    </cfRule>
    <cfRule type="expression" dxfId="31538" priority="96" stopIfTrue="1">
      <formula>$N16&gt;0.15</formula>
    </cfRule>
  </conditionalFormatting>
  <conditionalFormatting sqref="H16:H18">
    <cfRule type="expression" dxfId="31537" priority="91">
      <formula>AND($N16&gt;0.08,$N16&lt;0.15)</formula>
    </cfRule>
    <cfRule type="expression" dxfId="31536" priority="92" stopIfTrue="1">
      <formula>$N16&gt;0.15</formula>
    </cfRule>
  </conditionalFormatting>
  <conditionalFormatting sqref="H16:H18">
    <cfRule type="expression" dxfId="31535" priority="89">
      <formula>AND($N16&gt;0.08,$N16&lt;0.15)</formula>
    </cfRule>
    <cfRule type="expression" dxfId="31534" priority="90" stopIfTrue="1">
      <formula>$N16&gt;0.15</formula>
    </cfRule>
  </conditionalFormatting>
  <conditionalFormatting sqref="H16:H18">
    <cfRule type="expression" dxfId="31533" priority="87">
      <formula>AND($N16&gt;0.08,$N16&lt;0.15)</formula>
    </cfRule>
    <cfRule type="expression" dxfId="31532" priority="88" stopIfTrue="1">
      <formula>$N16&gt;0.15</formula>
    </cfRule>
  </conditionalFormatting>
  <conditionalFormatting sqref="H16:H18">
    <cfRule type="expression" dxfId="31531" priority="85">
      <formula>AND($N16&gt;0.08,$N16&lt;0.15)</formula>
    </cfRule>
    <cfRule type="expression" dxfId="31530" priority="86" stopIfTrue="1">
      <formula>$N16&gt;0.15</formula>
    </cfRule>
  </conditionalFormatting>
  <conditionalFormatting sqref="G19">
    <cfRule type="expression" dxfId="31529" priority="81">
      <formula>AND(#REF!&gt;0.08,#REF!&lt;0.15)</formula>
    </cfRule>
    <cfRule type="expression" dxfId="31528" priority="82" stopIfTrue="1">
      <formula>#REF!&gt;0.15</formula>
    </cfRule>
  </conditionalFormatting>
  <conditionalFormatting sqref="G19">
    <cfRule type="expression" dxfId="31527" priority="83">
      <formula>AND($N19&gt;0.08,$N19&lt;0.15)</formula>
    </cfRule>
    <cfRule type="expression" dxfId="31526" priority="84" stopIfTrue="1">
      <formula>$N19&gt;0.15</formula>
    </cfRule>
  </conditionalFormatting>
  <conditionalFormatting sqref="G19">
    <cfRule type="expression" dxfId="31525" priority="79">
      <formula>AND($N19&gt;0.08,$N19&lt;0.15)</formula>
    </cfRule>
    <cfRule type="expression" dxfId="31524" priority="80" stopIfTrue="1">
      <formula>$N19&gt;0.15</formula>
    </cfRule>
  </conditionalFormatting>
  <conditionalFormatting sqref="G19">
    <cfRule type="expression" dxfId="31523" priority="77">
      <formula>AND(#REF!&gt;0.08,#REF!&lt;0.15)</formula>
    </cfRule>
    <cfRule type="expression" dxfId="31522" priority="78" stopIfTrue="1">
      <formula>#REF!&gt;0.15</formula>
    </cfRule>
  </conditionalFormatting>
  <conditionalFormatting sqref="G19">
    <cfRule type="expression" dxfId="31521" priority="73">
      <formula>AND($N19&gt;0.08,$N19&lt;0.15)</formula>
    </cfRule>
    <cfRule type="expression" dxfId="31520" priority="74" stopIfTrue="1">
      <formula>$N19&gt;0.15</formula>
    </cfRule>
  </conditionalFormatting>
  <conditionalFormatting sqref="G19">
    <cfRule type="expression" dxfId="31519" priority="75">
      <formula>AND($N19&gt;0.08,$N19&lt;0.15)</formula>
    </cfRule>
    <cfRule type="expression" dxfId="31518" priority="76" stopIfTrue="1">
      <formula>$N19&gt;0.15</formula>
    </cfRule>
  </conditionalFormatting>
  <conditionalFormatting sqref="H19">
    <cfRule type="expression" dxfId="31517" priority="71">
      <formula>AND($N19&gt;0.08,$N19&lt;0.15)</formula>
    </cfRule>
    <cfRule type="expression" dxfId="31516" priority="72" stopIfTrue="1">
      <formula>$N19&gt;0.15</formula>
    </cfRule>
  </conditionalFormatting>
  <conditionalFormatting sqref="H19">
    <cfRule type="expression" dxfId="31515" priority="69">
      <formula>AND($N19&gt;0.08,$N19&lt;0.15)</formula>
    </cfRule>
    <cfRule type="expression" dxfId="31514" priority="70" stopIfTrue="1">
      <formula>$N19&gt;0.15</formula>
    </cfRule>
  </conditionalFormatting>
  <conditionalFormatting sqref="H19">
    <cfRule type="expression" dxfId="31513" priority="67">
      <formula>AND($N19&gt;0.08,$N19&lt;0.15)</formula>
    </cfRule>
    <cfRule type="expression" dxfId="31512" priority="68" stopIfTrue="1">
      <formula>$N19&gt;0.15</formula>
    </cfRule>
  </conditionalFormatting>
  <conditionalFormatting sqref="H19">
    <cfRule type="expression" dxfId="31511" priority="65">
      <formula>AND($N19&gt;0.08,$N19&lt;0.15)</formula>
    </cfRule>
    <cfRule type="expression" dxfId="31510" priority="66" stopIfTrue="1">
      <formula>$N19&gt;0.15</formula>
    </cfRule>
  </conditionalFormatting>
  <conditionalFormatting sqref="E20">
    <cfRule type="expression" dxfId="31509" priority="57">
      <formula>AND(#REF!&gt;0.08,#REF!&lt;0.15)</formula>
    </cfRule>
    <cfRule type="expression" dxfId="31508" priority="58" stopIfTrue="1">
      <formula>#REF!&gt;0.15</formula>
    </cfRule>
  </conditionalFormatting>
  <conditionalFormatting sqref="E20">
    <cfRule type="expression" dxfId="31507" priority="59">
      <formula>AND($N20&gt;0.08,$N20&lt;0.15)</formula>
    </cfRule>
    <cfRule type="expression" dxfId="31506" priority="60" stopIfTrue="1">
      <formula>$N20&gt;0.15</formula>
    </cfRule>
  </conditionalFormatting>
  <conditionalFormatting sqref="E20">
    <cfRule type="expression" dxfId="31505" priority="51">
      <formula>AND($N20&gt;0.08,$N20&lt;0.15)</formula>
    </cfRule>
    <cfRule type="expression" dxfId="31504" priority="52" stopIfTrue="1">
      <formula>$N20&gt;0.15</formula>
    </cfRule>
  </conditionalFormatting>
  <conditionalFormatting sqref="F20">
    <cfRule type="expression" dxfId="31503" priority="63">
      <formula>AND($N20&gt;0.08,$N20&lt;0.15)</formula>
    </cfRule>
    <cfRule type="expression" dxfId="31502" priority="64" stopIfTrue="1">
      <formula>$N20&gt;0.15</formula>
    </cfRule>
  </conditionalFormatting>
  <conditionalFormatting sqref="F20">
    <cfRule type="expression" dxfId="31501" priority="61">
      <formula>AND(#REF!&gt;0.08,#REF!&lt;0.15)</formula>
    </cfRule>
    <cfRule type="expression" dxfId="31500" priority="62" stopIfTrue="1">
      <formula>#REF!&gt;0.15</formula>
    </cfRule>
  </conditionalFormatting>
  <conditionalFormatting sqref="F20">
    <cfRule type="expression" dxfId="31499" priority="55">
      <formula>AND($N20&gt;0.08,$N20&lt;0.15)</formula>
    </cfRule>
    <cfRule type="expression" dxfId="31498" priority="56" stopIfTrue="1">
      <formula>$N20&gt;0.15</formula>
    </cfRule>
  </conditionalFormatting>
  <conditionalFormatting sqref="F20">
    <cfRule type="expression" dxfId="31497" priority="53">
      <formula>AND(#REF!&gt;0.08,#REF!&lt;0.15)</formula>
    </cfRule>
    <cfRule type="expression" dxfId="31496" priority="54" stopIfTrue="1">
      <formula>#REF!&gt;0.15</formula>
    </cfRule>
  </conditionalFormatting>
  <conditionalFormatting sqref="E20">
    <cfRule type="expression" dxfId="31495" priority="49">
      <formula>AND(#REF!&gt;0.08,#REF!&lt;0.15)</formula>
    </cfRule>
    <cfRule type="expression" dxfId="31494" priority="50" stopIfTrue="1">
      <formula>#REF!&gt;0.15</formula>
    </cfRule>
  </conditionalFormatting>
  <conditionalFormatting sqref="D20">
    <cfRule type="expression" dxfId="31493" priority="47">
      <formula>AND($N20&gt;0.08,$N20&lt;0.15)</formula>
    </cfRule>
    <cfRule type="expression" dxfId="31492" priority="48" stopIfTrue="1">
      <formula>$N20&gt;0.15</formula>
    </cfRule>
  </conditionalFormatting>
  <conditionalFormatting sqref="D20">
    <cfRule type="expression" dxfId="31491" priority="45">
      <formula>AND($N20&gt;0.08,$N20&lt;0.15)</formula>
    </cfRule>
    <cfRule type="expression" dxfId="31490" priority="46" stopIfTrue="1">
      <formula>$N20&gt;0.15</formula>
    </cfRule>
  </conditionalFormatting>
  <conditionalFormatting sqref="G20">
    <cfRule type="expression" dxfId="31489" priority="41">
      <formula>AND(#REF!&gt;0.08,#REF!&lt;0.15)</formula>
    </cfRule>
    <cfRule type="expression" dxfId="31488" priority="42" stopIfTrue="1">
      <formula>#REF!&gt;0.15</formula>
    </cfRule>
  </conditionalFormatting>
  <conditionalFormatting sqref="G20">
    <cfRule type="expression" dxfId="31487" priority="43">
      <formula>AND($N20&gt;0.08,$N20&lt;0.15)</formula>
    </cfRule>
    <cfRule type="expression" dxfId="31486" priority="44" stopIfTrue="1">
      <formula>$N20&gt;0.15</formula>
    </cfRule>
  </conditionalFormatting>
  <conditionalFormatting sqref="G20">
    <cfRule type="expression" dxfId="31485" priority="39">
      <formula>AND($N20&gt;0.08,$N20&lt;0.15)</formula>
    </cfRule>
    <cfRule type="expression" dxfId="31484" priority="40" stopIfTrue="1">
      <formula>$N20&gt;0.15</formula>
    </cfRule>
  </conditionalFormatting>
  <conditionalFormatting sqref="G20">
    <cfRule type="expression" dxfId="31483" priority="37">
      <formula>AND(#REF!&gt;0.08,#REF!&lt;0.15)</formula>
    </cfRule>
    <cfRule type="expression" dxfId="31482" priority="38" stopIfTrue="1">
      <formula>#REF!&gt;0.15</formula>
    </cfRule>
  </conditionalFormatting>
  <conditionalFormatting sqref="G20">
    <cfRule type="expression" dxfId="31481" priority="33">
      <formula>AND($N20&gt;0.08,$N20&lt;0.15)</formula>
    </cfRule>
    <cfRule type="expression" dxfId="31480" priority="34" stopIfTrue="1">
      <formula>$N20&gt;0.15</formula>
    </cfRule>
  </conditionalFormatting>
  <conditionalFormatting sqref="G20">
    <cfRule type="expression" dxfId="31479" priority="35">
      <formula>AND($N20&gt;0.08,$N20&lt;0.15)</formula>
    </cfRule>
    <cfRule type="expression" dxfId="31478" priority="36" stopIfTrue="1">
      <formula>$N20&gt;0.15</formula>
    </cfRule>
  </conditionalFormatting>
  <conditionalFormatting sqref="E20">
    <cfRule type="expression" dxfId="31477" priority="29">
      <formula>AND(#REF!&gt;0.08,#REF!&lt;0.15)</formula>
    </cfRule>
    <cfRule type="expression" dxfId="31476" priority="30" stopIfTrue="1">
      <formula>#REF!&gt;0.15</formula>
    </cfRule>
  </conditionalFormatting>
  <conditionalFormatting sqref="E20">
    <cfRule type="expression" dxfId="31475" priority="31">
      <formula>AND($N20&gt;0.08,$N20&lt;0.15)</formula>
    </cfRule>
    <cfRule type="expression" dxfId="31474" priority="32" stopIfTrue="1">
      <formula>$N20&gt;0.15</formula>
    </cfRule>
  </conditionalFormatting>
  <conditionalFormatting sqref="E20">
    <cfRule type="expression" dxfId="31473" priority="27">
      <formula>AND($N20&gt;0.08,$N20&lt;0.15)</formula>
    </cfRule>
    <cfRule type="expression" dxfId="31472" priority="28" stopIfTrue="1">
      <formula>$N20&gt;0.15</formula>
    </cfRule>
  </conditionalFormatting>
  <conditionalFormatting sqref="E20">
    <cfRule type="expression" dxfId="31471" priority="25">
      <formula>AND(#REF!&gt;0.08,#REF!&lt;0.15)</formula>
    </cfRule>
    <cfRule type="expression" dxfId="31470" priority="26" stopIfTrue="1">
      <formula>#REF!&gt;0.15</formula>
    </cfRule>
  </conditionalFormatting>
  <conditionalFormatting sqref="D20">
    <cfRule type="expression" dxfId="31469" priority="23">
      <formula>AND($N20&gt;0.08,$N20&lt;0.15)</formula>
    </cfRule>
    <cfRule type="expression" dxfId="31468" priority="24" stopIfTrue="1">
      <formula>$N20&gt;0.15</formula>
    </cfRule>
  </conditionalFormatting>
  <conditionalFormatting sqref="D20">
    <cfRule type="expression" dxfId="31467" priority="21">
      <formula>AND($N20&gt;0.08,$N20&lt;0.15)</formula>
    </cfRule>
    <cfRule type="expression" dxfId="31466" priority="22" stopIfTrue="1">
      <formula>$N20&gt;0.15</formula>
    </cfRule>
  </conditionalFormatting>
  <conditionalFormatting sqref="F20">
    <cfRule type="expression" dxfId="31465" priority="17">
      <formula>AND($N20&gt;0.08,$N20&lt;0.15)</formula>
    </cfRule>
    <cfRule type="expression" dxfId="31464" priority="18" stopIfTrue="1">
      <formula>$N20&gt;0.15</formula>
    </cfRule>
  </conditionalFormatting>
  <conditionalFormatting sqref="F20">
    <cfRule type="expression" dxfId="31463" priority="19">
      <formula>AND($N20&gt;0.08,$N20&lt;0.15)</formula>
    </cfRule>
    <cfRule type="expression" dxfId="31462" priority="20" stopIfTrue="1">
      <formula>$N20&gt;0.15</formula>
    </cfRule>
  </conditionalFormatting>
  <conditionalFormatting sqref="F20">
    <cfRule type="expression" dxfId="31461" priority="15">
      <formula>AND($N20&gt;0.08,$N20&lt;0.15)</formula>
    </cfRule>
    <cfRule type="expression" dxfId="31460" priority="16" stopIfTrue="1">
      <formula>$N20&gt;0.15</formula>
    </cfRule>
  </conditionalFormatting>
  <conditionalFormatting sqref="F20">
    <cfRule type="expression" dxfId="31459" priority="13">
      <formula>AND(#REF!&gt;0.08,#REF!&lt;0.15)</formula>
    </cfRule>
    <cfRule type="expression" dxfId="31458" priority="14" stopIfTrue="1">
      <formula>#REF!&gt;0.15</formula>
    </cfRule>
  </conditionalFormatting>
  <conditionalFormatting sqref="F20">
    <cfRule type="expression" dxfId="31457" priority="11">
      <formula>AND($N20&gt;0.08,$N20&lt;0.15)</formula>
    </cfRule>
    <cfRule type="expression" dxfId="31456" priority="12" stopIfTrue="1">
      <formula>$N20&gt;0.15</formula>
    </cfRule>
  </conditionalFormatting>
  <conditionalFormatting sqref="F20">
    <cfRule type="expression" dxfId="31455" priority="9">
      <formula>AND(#REF!&gt;0.08,#REF!&lt;0.15)</formula>
    </cfRule>
    <cfRule type="expression" dxfId="31454" priority="10" stopIfTrue="1">
      <formula>#REF!&gt;0.15</formula>
    </cfRule>
  </conditionalFormatting>
  <conditionalFormatting sqref="H20">
    <cfRule type="expression" dxfId="31453" priority="7">
      <formula>AND($N20&gt;0.08,$N20&lt;0.15)</formula>
    </cfRule>
    <cfRule type="expression" dxfId="31452" priority="8" stopIfTrue="1">
      <formula>$N20&gt;0.15</formula>
    </cfRule>
  </conditionalFormatting>
  <conditionalFormatting sqref="H20">
    <cfRule type="expression" dxfId="31451" priority="5">
      <formula>AND($N20&gt;0.08,$N20&lt;0.15)</formula>
    </cfRule>
    <cfRule type="expression" dxfId="31450" priority="6" stopIfTrue="1">
      <formula>$N20&gt;0.15</formula>
    </cfRule>
  </conditionalFormatting>
  <conditionalFormatting sqref="H20">
    <cfRule type="expression" dxfId="31449" priority="3">
      <formula>AND($N20&gt;0.08,$N20&lt;0.15)</formula>
    </cfRule>
    <cfRule type="expression" dxfId="31448" priority="4" stopIfTrue="1">
      <formula>$N20&gt;0.15</formula>
    </cfRule>
  </conditionalFormatting>
  <conditionalFormatting sqref="H20">
    <cfRule type="expression" dxfId="31447" priority="1">
      <formula>AND($N20&gt;0.08,$N20&lt;0.15)</formula>
    </cfRule>
    <cfRule type="expression" dxfId="31446" priority="2" stopIfTrue="1">
      <formula>$N20&gt;0.15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1" sqref="F21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11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11</v>
      </c>
      <c r="D7" s="59" t="s">
        <v>975</v>
      </c>
      <c r="E7" s="48" t="s">
        <v>977</v>
      </c>
      <c r="F7" s="48" t="s">
        <v>1038</v>
      </c>
      <c r="G7" s="48" t="s">
        <v>974</v>
      </c>
      <c r="H7" s="49" t="s">
        <v>962</v>
      </c>
      <c r="I7" s="50"/>
      <c r="J7" s="51">
        <f t="shared" ref="J7:J41" si="0">L7+M7</f>
        <v>6065</v>
      </c>
      <c r="K7" s="52"/>
      <c r="L7" s="50">
        <v>6000</v>
      </c>
      <c r="M7" s="51">
        <f t="shared" ref="M7:M41" si="1">SUBTOTAL(9,O7:W7)</f>
        <v>65</v>
      </c>
      <c r="N7" s="53">
        <f t="shared" ref="N7:N41" si="2">IF(L7="",0,M7/J7)</f>
        <v>1.0717230008244023E-2</v>
      </c>
      <c r="O7" s="55">
        <v>27</v>
      </c>
      <c r="P7" s="55"/>
      <c r="Q7" s="55"/>
      <c r="R7" s="55"/>
      <c r="S7" s="55"/>
      <c r="T7" s="55"/>
      <c r="U7" s="55"/>
      <c r="V7" s="55"/>
      <c r="W7" s="55">
        <v>38</v>
      </c>
      <c r="X7" s="49">
        <v>20180614</v>
      </c>
      <c r="Y7" s="49">
        <v>10</v>
      </c>
      <c r="Z7" s="49" t="s">
        <v>34</v>
      </c>
      <c r="AA7" s="49" t="str">
        <f t="shared" ref="AA7:AA41" si="3">IF(Z7="A","하선동","박춘걸")</f>
        <v>하선동</v>
      </c>
      <c r="AB7" s="56" t="s">
        <v>964</v>
      </c>
      <c r="AC7" s="63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11</v>
      </c>
      <c r="D8" s="59" t="s">
        <v>975</v>
      </c>
      <c r="E8" s="48" t="s">
        <v>977</v>
      </c>
      <c r="F8" s="48" t="s">
        <v>1038</v>
      </c>
      <c r="G8" s="48" t="s">
        <v>974</v>
      </c>
      <c r="H8" s="49" t="s">
        <v>962</v>
      </c>
      <c r="I8" s="50"/>
      <c r="J8" s="51">
        <f t="shared" si="0"/>
        <v>3030</v>
      </c>
      <c r="K8" s="52"/>
      <c r="L8" s="50">
        <v>3000</v>
      </c>
      <c r="M8" s="51">
        <f t="shared" si="1"/>
        <v>30</v>
      </c>
      <c r="N8" s="53">
        <f t="shared" si="2"/>
        <v>9.9009900990099011E-3</v>
      </c>
      <c r="O8" s="55">
        <v>9</v>
      </c>
      <c r="P8" s="55"/>
      <c r="Q8" s="55"/>
      <c r="R8" s="55"/>
      <c r="S8" s="55"/>
      <c r="T8" s="55"/>
      <c r="U8" s="55">
        <v>2</v>
      </c>
      <c r="V8" s="55"/>
      <c r="W8" s="55">
        <v>19</v>
      </c>
      <c r="X8" s="49">
        <v>20180614</v>
      </c>
      <c r="Y8" s="49">
        <v>10</v>
      </c>
      <c r="Z8" s="49" t="s">
        <v>33</v>
      </c>
      <c r="AA8" s="49" t="str">
        <f t="shared" si="3"/>
        <v>박춘걸</v>
      </c>
      <c r="AB8" s="56" t="s">
        <v>966</v>
      </c>
      <c r="AC8" s="63"/>
      <c r="AD8" s="41">
        <f t="shared" si="4"/>
        <v>0</v>
      </c>
    </row>
    <row r="9" spans="1:30" s="42" customFormat="1" ht="19.5" customHeight="1">
      <c r="A9" s="49">
        <v>3</v>
      </c>
      <c r="B9" s="49">
        <v>7</v>
      </c>
      <c r="C9" s="49">
        <v>11</v>
      </c>
      <c r="D9" s="59" t="s">
        <v>905</v>
      </c>
      <c r="E9" s="48" t="s">
        <v>892</v>
      </c>
      <c r="F9" s="48" t="s">
        <v>1023</v>
      </c>
      <c r="G9" s="48" t="s">
        <v>952</v>
      </c>
      <c r="H9" s="49" t="s">
        <v>949</v>
      </c>
      <c r="I9" s="50"/>
      <c r="J9" s="51">
        <f t="shared" si="0"/>
        <v>2105</v>
      </c>
      <c r="K9" s="52"/>
      <c r="L9" s="50">
        <v>2090</v>
      </c>
      <c r="M9" s="51">
        <f t="shared" si="1"/>
        <v>15</v>
      </c>
      <c r="N9" s="53">
        <f t="shared" si="2"/>
        <v>7.1258907363420431E-3</v>
      </c>
      <c r="O9" s="55"/>
      <c r="P9" s="55"/>
      <c r="Q9" s="55"/>
      <c r="R9" s="55"/>
      <c r="S9" s="55">
        <v>15</v>
      </c>
      <c r="T9" s="55"/>
      <c r="U9" s="55"/>
      <c r="V9" s="55"/>
      <c r="W9" s="55"/>
      <c r="X9" s="49">
        <v>20180710</v>
      </c>
      <c r="Y9" s="49">
        <v>7</v>
      </c>
      <c r="Z9" s="49" t="s">
        <v>33</v>
      </c>
      <c r="AA9" s="49" t="str">
        <f t="shared" si="3"/>
        <v>박춘걸</v>
      </c>
      <c r="AB9" s="56" t="s">
        <v>961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11</v>
      </c>
      <c r="D10" s="59" t="s">
        <v>905</v>
      </c>
      <c r="E10" s="48" t="s">
        <v>884</v>
      </c>
      <c r="F10" s="48" t="s">
        <v>1018</v>
      </c>
      <c r="G10" s="48" t="s">
        <v>957</v>
      </c>
      <c r="H10" s="49" t="s">
        <v>949</v>
      </c>
      <c r="I10" s="50"/>
      <c r="J10" s="51">
        <f t="shared" si="0"/>
        <v>2480</v>
      </c>
      <c r="K10" s="52"/>
      <c r="L10" s="50">
        <v>2440</v>
      </c>
      <c r="M10" s="51">
        <f t="shared" si="1"/>
        <v>40</v>
      </c>
      <c r="N10" s="53">
        <f t="shared" si="2"/>
        <v>1.6129032258064516E-2</v>
      </c>
      <c r="O10" s="55"/>
      <c r="P10" s="55"/>
      <c r="Q10" s="55"/>
      <c r="R10" s="55">
        <v>40</v>
      </c>
      <c r="S10" s="55"/>
      <c r="T10" s="55"/>
      <c r="U10" s="55"/>
      <c r="V10" s="55"/>
      <c r="W10" s="55"/>
      <c r="X10" s="49">
        <v>20180710</v>
      </c>
      <c r="Y10" s="49">
        <v>14</v>
      </c>
      <c r="Z10" s="49" t="s">
        <v>33</v>
      </c>
      <c r="AA10" s="49" t="str">
        <f t="shared" si="3"/>
        <v>박춘걸</v>
      </c>
      <c r="AB10" s="56" t="s">
        <v>961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7</v>
      </c>
      <c r="C11" s="49">
        <v>11</v>
      </c>
      <c r="D11" s="59" t="s">
        <v>1033</v>
      </c>
      <c r="E11" s="48" t="s">
        <v>1034</v>
      </c>
      <c r="F11" s="48" t="s">
        <v>1032</v>
      </c>
      <c r="G11" s="48" t="s">
        <v>1035</v>
      </c>
      <c r="H11" s="59" t="s">
        <v>1036</v>
      </c>
      <c r="I11" s="50"/>
      <c r="J11" s="51">
        <f t="shared" si="0"/>
        <v>6230</v>
      </c>
      <c r="K11" s="52"/>
      <c r="L11" s="50">
        <v>6000</v>
      </c>
      <c r="M11" s="51">
        <f t="shared" si="1"/>
        <v>230</v>
      </c>
      <c r="N11" s="53">
        <f t="shared" si="2"/>
        <v>3.691813804173355E-2</v>
      </c>
      <c r="O11" s="55">
        <v>30</v>
      </c>
      <c r="P11" s="55"/>
      <c r="Q11" s="55"/>
      <c r="R11" s="55"/>
      <c r="S11" s="55"/>
      <c r="T11" s="55"/>
      <c r="U11" s="55">
        <v>200</v>
      </c>
      <c r="V11" s="55"/>
      <c r="W11" s="55"/>
      <c r="X11" s="49">
        <v>20180711</v>
      </c>
      <c r="Y11" s="49">
        <v>6</v>
      </c>
      <c r="Z11" s="49" t="s">
        <v>34</v>
      </c>
      <c r="AA11" s="49" t="str">
        <f t="shared" si="3"/>
        <v>하선동</v>
      </c>
      <c r="AB11" s="56" t="s">
        <v>961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11</v>
      </c>
      <c r="D12" s="59"/>
      <c r="E12" s="48"/>
      <c r="F12" s="48"/>
      <c r="G12" s="48"/>
      <c r="H12" s="49"/>
      <c r="I12" s="50"/>
      <c r="J12" s="51">
        <f t="shared" si="0"/>
        <v>0</v>
      </c>
      <c r="K12" s="52"/>
      <c r="L12" s="50"/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/>
      <c r="Y12" s="49"/>
      <c r="Z12" s="49"/>
      <c r="AA12" s="49" t="str">
        <f t="shared" si="3"/>
        <v>박춘걸</v>
      </c>
      <c r="AB12" s="56"/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11</v>
      </c>
      <c r="D13" s="59"/>
      <c r="E13" s="48"/>
      <c r="F13" s="48"/>
      <c r="G13" s="48"/>
      <c r="H13" s="49"/>
      <c r="I13" s="50"/>
      <c r="J13" s="51">
        <f t="shared" si="0"/>
        <v>0</v>
      </c>
      <c r="K13" s="52"/>
      <c r="L13" s="50"/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/>
      <c r="Y13" s="49"/>
      <c r="Z13" s="49"/>
      <c r="AA13" s="49" t="str">
        <f t="shared" si="3"/>
        <v>박춘걸</v>
      </c>
      <c r="AB13" s="56"/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11</v>
      </c>
      <c r="D14" s="59"/>
      <c r="E14" s="48"/>
      <c r="F14" s="48"/>
      <c r="G14" s="48"/>
      <c r="H14" s="49"/>
      <c r="I14" s="50"/>
      <c r="J14" s="51">
        <f t="shared" si="0"/>
        <v>0</v>
      </c>
      <c r="K14" s="52"/>
      <c r="L14" s="50"/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3"/>
        <v>박춘걸</v>
      </c>
      <c r="AB14" s="56"/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11</v>
      </c>
      <c r="D15" s="59"/>
      <c r="E15" s="48"/>
      <c r="F15" s="48"/>
      <c r="G15" s="48"/>
      <c r="H15" s="49"/>
      <c r="I15" s="50"/>
      <c r="J15" s="51">
        <f t="shared" si="0"/>
        <v>0</v>
      </c>
      <c r="K15" s="52"/>
      <c r="L15" s="50"/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3"/>
        <v>박춘걸</v>
      </c>
      <c r="AB15" s="56"/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11</v>
      </c>
      <c r="D16" s="59"/>
      <c r="E16" s="48"/>
      <c r="F16" s="48"/>
      <c r="G16" s="48"/>
      <c r="H16" s="49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6"/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11</v>
      </c>
      <c r="D17" s="59"/>
      <c r="E17" s="48"/>
      <c r="F17" s="48"/>
      <c r="G17" s="48"/>
      <c r="H17" s="49"/>
      <c r="I17" s="50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6"/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11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6"/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11</v>
      </c>
      <c r="D19" s="59"/>
      <c r="E19" s="48"/>
      <c r="F19" s="48"/>
      <c r="G19" s="48"/>
      <c r="H19" s="5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11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11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11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11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11</v>
      </c>
      <c r="D24" s="59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11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11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11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11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11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11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11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11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11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11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11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11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11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11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11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11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11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19910</v>
      </c>
      <c r="K42" s="109">
        <f>SUM(K7:K41)</f>
        <v>0</v>
      </c>
      <c r="L42" s="110">
        <f>SUM(L7:L41)</f>
        <v>19530</v>
      </c>
      <c r="M42" s="111">
        <f>SUM(M7:M41)</f>
        <v>380</v>
      </c>
      <c r="N42" s="112">
        <f>M42/J42</f>
        <v>1.9085886489201405E-2</v>
      </c>
      <c r="O42" s="76">
        <f t="shared" ref="O42:W42" si="5">SUM( O7:O41)</f>
        <v>66</v>
      </c>
      <c r="P42" s="76">
        <f t="shared" si="5"/>
        <v>0</v>
      </c>
      <c r="Q42" s="76">
        <f t="shared" si="5"/>
        <v>0</v>
      </c>
      <c r="R42" s="76">
        <f t="shared" si="5"/>
        <v>40</v>
      </c>
      <c r="S42" s="76">
        <f t="shared" si="5"/>
        <v>15</v>
      </c>
      <c r="T42" s="76">
        <f t="shared" si="5"/>
        <v>0</v>
      </c>
      <c r="U42" s="76">
        <f t="shared" si="5"/>
        <v>202</v>
      </c>
      <c r="V42" s="76">
        <f t="shared" si="5"/>
        <v>0</v>
      </c>
      <c r="W42" s="46">
        <f t="shared" si="5"/>
        <v>57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7">
        <f>IFERROR(O42/$M42,"")</f>
        <v>0.1736842105263158</v>
      </c>
      <c r="P43" s="77">
        <f t="shared" ref="P43:W43" si="6">IFERROR(P42/$M42,"")</f>
        <v>0</v>
      </c>
      <c r="Q43" s="77">
        <f t="shared" si="6"/>
        <v>0</v>
      </c>
      <c r="R43" s="77">
        <f t="shared" si="6"/>
        <v>0.10526315789473684</v>
      </c>
      <c r="S43" s="77">
        <f t="shared" si="6"/>
        <v>3.9473684210526314E-2</v>
      </c>
      <c r="T43" s="77">
        <f t="shared" si="6"/>
        <v>0</v>
      </c>
      <c r="U43" s="77">
        <f t="shared" si="6"/>
        <v>0.53157894736842104</v>
      </c>
      <c r="V43" s="77">
        <f t="shared" si="6"/>
        <v>0</v>
      </c>
      <c r="W43" s="47">
        <f t="shared" si="6"/>
        <v>0.15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Y17:Z19 Y28:Z29 X20:Z27 Y12:Z15 I22:M22 I16:I21 K12:L21 AA12:AA26 A7:A41 AA27:AB41">
    <cfRule type="expression" dxfId="31445" priority="1989">
      <formula>AND($N7&gt;0.08,$N7&lt;0.15)</formula>
    </cfRule>
    <cfRule type="expression" dxfId="31444" priority="1990" stopIfTrue="1">
      <formula>$N7&gt;0.15</formula>
    </cfRule>
  </conditionalFormatting>
  <conditionalFormatting sqref="X12:X19 Y12:Z13 AA12:AA41 AB27:AB38">
    <cfRule type="expression" dxfId="31443" priority="1987">
      <formula>AND($N12&gt;0.08,$N12&lt;0.15)</formula>
    </cfRule>
    <cfRule type="expression" dxfId="31442" priority="1988" stopIfTrue="1">
      <formula>$N12&gt;0.15</formula>
    </cfRule>
  </conditionalFormatting>
  <conditionalFormatting sqref="I40:W40 Y40:Z40">
    <cfRule type="expression" dxfId="31441" priority="1973">
      <formula>AND($N40&gt;0.08,$N40&lt;0.15)</formula>
    </cfRule>
    <cfRule type="expression" dxfId="31440" priority="1974" stopIfTrue="1">
      <formula>$N40&gt;0.15</formula>
    </cfRule>
  </conditionalFormatting>
  <conditionalFormatting sqref="J31:W31 Y31:Z31">
    <cfRule type="expression" dxfId="31439" priority="1979">
      <formula>AND($N31&gt;0.08,$N31&lt;0.15)</formula>
    </cfRule>
    <cfRule type="expression" dxfId="31438" priority="1980" stopIfTrue="1">
      <formula>$N31&gt;0.15</formula>
    </cfRule>
  </conditionalFormatting>
  <conditionalFormatting sqref="I12">
    <cfRule type="expression" dxfId="31437" priority="1985">
      <formula>AND($N12&gt;0.08,$N12&lt;0.15)</formula>
    </cfRule>
    <cfRule type="expression" dxfId="31436" priority="1986" stopIfTrue="1">
      <formula>$N12&gt;0.15</formula>
    </cfRule>
  </conditionalFormatting>
  <conditionalFormatting sqref="I13">
    <cfRule type="expression" dxfId="31435" priority="1983">
      <formula>AND($N13&gt;0.08,$N13&lt;0.15)</formula>
    </cfRule>
    <cfRule type="expression" dxfId="31434" priority="1984" stopIfTrue="1">
      <formula>$N13&gt;0.15</formula>
    </cfRule>
  </conditionalFormatting>
  <conditionalFormatting sqref="I32:W32 Y32:Z32 Y33:Y37">
    <cfRule type="expression" dxfId="31433" priority="1977">
      <formula>AND($N32&gt;0.08,$N32&lt;0.15)</formula>
    </cfRule>
    <cfRule type="expression" dxfId="31432" priority="1978" stopIfTrue="1">
      <formula>$N32&gt;0.15</formula>
    </cfRule>
  </conditionalFormatting>
  <conditionalFormatting sqref="J30:W30 Y30:Z30">
    <cfRule type="expression" dxfId="31431" priority="1981">
      <formula>AND($N30&gt;0.08,$N30&lt;0.15)</formula>
    </cfRule>
    <cfRule type="expression" dxfId="31430" priority="1982" stopIfTrue="1">
      <formula>$N30&gt;0.15</formula>
    </cfRule>
  </conditionalFormatting>
  <conditionalFormatting sqref="Y38:Z39 I33:W39 Z33:Z37">
    <cfRule type="expression" dxfId="31429" priority="1975">
      <formula>AND($N33&gt;0.08,$N33&lt;0.15)</formula>
    </cfRule>
    <cfRule type="expression" dxfId="31428" priority="1976" stopIfTrue="1">
      <formula>$N33&gt;0.15</formula>
    </cfRule>
  </conditionalFormatting>
  <conditionalFormatting sqref="I41:W41 Y41:Z41">
    <cfRule type="expression" dxfId="31427" priority="1971">
      <formula>AND($N41&gt;0.08,$N41&lt;0.15)</formula>
    </cfRule>
    <cfRule type="expression" dxfId="31426" priority="1972" stopIfTrue="1">
      <formula>$N41&gt;0.15</formula>
    </cfRule>
  </conditionalFormatting>
  <conditionalFormatting sqref="I30">
    <cfRule type="expression" dxfId="31425" priority="1969">
      <formula>AND($N30&gt;0.08,$N30&lt;0.15)</formula>
    </cfRule>
    <cfRule type="expression" dxfId="31424" priority="1970" stopIfTrue="1">
      <formula>$N30&gt;0.15</formula>
    </cfRule>
  </conditionalFormatting>
  <conditionalFormatting sqref="I31">
    <cfRule type="expression" dxfId="31423" priority="1967">
      <formula>AND($N31&gt;0.08,$N31&lt;0.15)</formula>
    </cfRule>
    <cfRule type="expression" dxfId="31422" priority="1968" stopIfTrue="1">
      <formula>$N31&gt;0.15</formula>
    </cfRule>
  </conditionalFormatting>
  <conditionalFormatting sqref="I14">
    <cfRule type="expression" dxfId="31421" priority="1965">
      <formula>AND($N14&gt;0.08,$N14&lt;0.15)</formula>
    </cfRule>
    <cfRule type="expression" dxfId="31420" priority="1966" stopIfTrue="1">
      <formula>$N14&gt;0.15</formula>
    </cfRule>
  </conditionalFormatting>
  <conditionalFormatting sqref="X22:X23">
    <cfRule type="expression" dxfId="31419" priority="1959">
      <formula>AND($N22&gt;0.08,$N22&lt;0.15)</formula>
    </cfRule>
    <cfRule type="expression" dxfId="31418" priority="1960" stopIfTrue="1">
      <formula>$N22&gt;0.15</formula>
    </cfRule>
  </conditionalFormatting>
  <conditionalFormatting sqref="X20:X21">
    <cfRule type="expression" dxfId="31417" priority="1963">
      <formula>AND($N20&gt;0.08,$N20&lt;0.15)</formula>
    </cfRule>
    <cfRule type="expression" dxfId="31416" priority="1964" stopIfTrue="1">
      <formula>$N20&gt;0.15</formula>
    </cfRule>
  </conditionalFormatting>
  <conditionalFormatting sqref="X21">
    <cfRule type="expression" dxfId="31415" priority="1961">
      <formula>AND($N21&gt;0.08,$N21&lt;0.15)</formula>
    </cfRule>
    <cfRule type="expression" dxfId="31414" priority="1962" stopIfTrue="1">
      <formula>$N21&gt;0.15</formula>
    </cfRule>
  </conditionalFormatting>
  <conditionalFormatting sqref="X23:X31">
    <cfRule type="expression" dxfId="31413" priority="1957">
      <formula>AND($N23&gt;0.08,$N23&lt;0.15)</formula>
    </cfRule>
    <cfRule type="expression" dxfId="31412" priority="1958" stopIfTrue="1">
      <formula>$N23&gt;0.15</formula>
    </cfRule>
  </conditionalFormatting>
  <conditionalFormatting sqref="J24:W24 Y24:Z24">
    <cfRule type="expression" dxfId="31411" priority="1955">
      <formula>AND($N24&gt;0.08,$N24&lt;0.15)</formula>
    </cfRule>
    <cfRule type="expression" dxfId="31410" priority="1956" stopIfTrue="1">
      <formula>$N24&gt;0.15</formula>
    </cfRule>
  </conditionalFormatting>
  <conditionalFormatting sqref="I24">
    <cfRule type="expression" dxfId="31409" priority="1953">
      <formula>AND($N24&gt;0.08,$N24&lt;0.15)</formula>
    </cfRule>
    <cfRule type="expression" dxfId="31408" priority="1954" stopIfTrue="1">
      <formula>$N24&gt;0.15</formula>
    </cfRule>
  </conditionalFormatting>
  <conditionalFormatting sqref="X13:X19">
    <cfRule type="expression" dxfId="31407" priority="1951">
      <formula>AND($N13&gt;0.08,$N13&lt;0.15)</formula>
    </cfRule>
    <cfRule type="expression" dxfId="31406" priority="1952" stopIfTrue="1">
      <formula>$N13&gt;0.15</formula>
    </cfRule>
  </conditionalFormatting>
  <conditionalFormatting sqref="X13:X19">
    <cfRule type="expression" dxfId="31405" priority="1949">
      <formula>AND($N13&gt;0.08,$N13&lt;0.15)</formula>
    </cfRule>
    <cfRule type="expression" dxfId="31404" priority="1950" stopIfTrue="1">
      <formula>$N13&gt;0.15</formula>
    </cfRule>
  </conditionalFormatting>
  <conditionalFormatting sqref="X17:X19">
    <cfRule type="expression" dxfId="31403" priority="1947">
      <formula>AND($N17&gt;0.08,$N17&lt;0.15)</formula>
    </cfRule>
    <cfRule type="expression" dxfId="31402" priority="1948" stopIfTrue="1">
      <formula>$N17&gt;0.15</formula>
    </cfRule>
  </conditionalFormatting>
  <conditionalFormatting sqref="Z16">
    <cfRule type="expression" dxfId="31401" priority="1945">
      <formula>AND($N16&gt;0.08,$N16&lt;0.15)</formula>
    </cfRule>
    <cfRule type="expression" dxfId="31400" priority="1946" stopIfTrue="1">
      <formula>$N16&gt;0.15</formula>
    </cfRule>
  </conditionalFormatting>
  <conditionalFormatting sqref="B7:C41">
    <cfRule type="expression" dxfId="31399" priority="1943">
      <formula>AND($N7&gt;0.08,$N7&lt;0.15)</formula>
    </cfRule>
    <cfRule type="expression" dxfId="31398" priority="1944" stopIfTrue="1">
      <formula>$N7&gt;0.15</formula>
    </cfRule>
  </conditionalFormatting>
  <conditionalFormatting sqref="X12">
    <cfRule type="expression" dxfId="31397" priority="1941">
      <formula>AND($N12&gt;0.08,$N12&lt;0.15)</formula>
    </cfRule>
    <cfRule type="expression" dxfId="31396" priority="1942" stopIfTrue="1">
      <formula>$N12&gt;0.15</formula>
    </cfRule>
  </conditionalFormatting>
  <conditionalFormatting sqref="I15">
    <cfRule type="expression" dxfId="31395" priority="1939">
      <formula>AND($N15&gt;0.08,$N15&lt;0.15)</formula>
    </cfRule>
    <cfRule type="expression" dxfId="31394" priority="1940" stopIfTrue="1">
      <formula>$N15&gt;0.15</formula>
    </cfRule>
  </conditionalFormatting>
  <conditionalFormatting sqref="I15">
    <cfRule type="expression" dxfId="31393" priority="1937">
      <formula>AND($N15&gt;0.08,$N15&lt;0.15)</formula>
    </cfRule>
    <cfRule type="expression" dxfId="31392" priority="1938" stopIfTrue="1">
      <formula>$N15&gt;0.15</formula>
    </cfRule>
  </conditionalFormatting>
  <conditionalFormatting sqref="D41">
    <cfRule type="expression" dxfId="31391" priority="1935">
      <formula>AND($N41&gt;0.08,$N41&lt;0.15)</formula>
    </cfRule>
    <cfRule type="expression" dxfId="31390" priority="1936" stopIfTrue="1">
      <formula>$N41&gt;0.15</formula>
    </cfRule>
  </conditionalFormatting>
  <conditionalFormatting sqref="E41">
    <cfRule type="expression" dxfId="31389" priority="1931">
      <formula>AND($N41&gt;0.08,$N41&lt;0.15)</formula>
    </cfRule>
    <cfRule type="expression" dxfId="31388" priority="1932" stopIfTrue="1">
      <formula>$N41&gt;0.15</formula>
    </cfRule>
  </conditionalFormatting>
  <conditionalFormatting sqref="D41">
    <cfRule type="expression" dxfId="31387" priority="1933">
      <formula>AND($N41&gt;0.08,$N41&lt;0.15)</formula>
    </cfRule>
    <cfRule type="expression" dxfId="31386" priority="1934" stopIfTrue="1">
      <formula>$N41&gt;0.15</formula>
    </cfRule>
  </conditionalFormatting>
  <conditionalFormatting sqref="E41">
    <cfRule type="expression" dxfId="31385" priority="1929">
      <formula>AND(#REF!&gt;0.08,#REF!&lt;0.15)</formula>
    </cfRule>
    <cfRule type="expression" dxfId="31384" priority="1930" stopIfTrue="1">
      <formula>#REF!&gt;0.15</formula>
    </cfRule>
  </conditionalFormatting>
  <conditionalFormatting sqref="F41">
    <cfRule type="expression" dxfId="31383" priority="1927">
      <formula>AND($N41&gt;0.08,$N41&lt;0.15)</formula>
    </cfRule>
    <cfRule type="expression" dxfId="31382" priority="1928" stopIfTrue="1">
      <formula>$N41&gt;0.15</formula>
    </cfRule>
  </conditionalFormatting>
  <conditionalFormatting sqref="F41">
    <cfRule type="expression" dxfId="31381" priority="1925">
      <formula>AND(#REF!&gt;0.08,#REF!&lt;0.15)</formula>
    </cfRule>
    <cfRule type="expression" dxfId="31380" priority="1926" stopIfTrue="1">
      <formula>#REF!&gt;0.15</formula>
    </cfRule>
  </conditionalFormatting>
  <conditionalFormatting sqref="E41">
    <cfRule type="expression" dxfId="31379" priority="1923">
      <formula>AND($N41&gt;0.08,$N41&lt;0.15)</formula>
    </cfRule>
    <cfRule type="expression" dxfId="31378" priority="1924" stopIfTrue="1">
      <formula>$N41&gt;0.15</formula>
    </cfRule>
  </conditionalFormatting>
  <conditionalFormatting sqref="E41">
    <cfRule type="expression" dxfId="31377" priority="1921">
      <formula>AND(#REF!&gt;0.08,#REF!&lt;0.15)</formula>
    </cfRule>
    <cfRule type="expression" dxfId="31376" priority="1922" stopIfTrue="1">
      <formula>#REF!&gt;0.15</formula>
    </cfRule>
  </conditionalFormatting>
  <conditionalFormatting sqref="F41">
    <cfRule type="expression" dxfId="31375" priority="1919">
      <formula>AND($N41&gt;0.08,$N41&lt;0.15)</formula>
    </cfRule>
    <cfRule type="expression" dxfId="31374" priority="1920" stopIfTrue="1">
      <formula>$N41&gt;0.15</formula>
    </cfRule>
  </conditionalFormatting>
  <conditionalFormatting sqref="F41">
    <cfRule type="expression" dxfId="31373" priority="1917">
      <formula>AND(#REF!&gt;0.08,#REF!&lt;0.15)</formula>
    </cfRule>
    <cfRule type="expression" dxfId="31372" priority="1918" stopIfTrue="1">
      <formula>#REF!&gt;0.15</formula>
    </cfRule>
  </conditionalFormatting>
  <conditionalFormatting sqref="H41">
    <cfRule type="expression" dxfId="31371" priority="1915">
      <formula>AND($N41&gt;0.08,$N41&lt;0.15)</formula>
    </cfRule>
    <cfRule type="expression" dxfId="31370" priority="1916" stopIfTrue="1">
      <formula>$N41&gt;0.15</formula>
    </cfRule>
  </conditionalFormatting>
  <conditionalFormatting sqref="H41">
    <cfRule type="expression" dxfId="31369" priority="1913">
      <formula>AND($N41&gt;0.08,$N41&lt;0.15)</formula>
    </cfRule>
    <cfRule type="expression" dxfId="31368" priority="1914" stopIfTrue="1">
      <formula>$N41&gt;0.15</formula>
    </cfRule>
  </conditionalFormatting>
  <conditionalFormatting sqref="G41">
    <cfRule type="expression" dxfId="31367" priority="1911">
      <formula>AND($N41&gt;0.08,$N41&lt;0.15)</formula>
    </cfRule>
    <cfRule type="expression" dxfId="31366" priority="1912" stopIfTrue="1">
      <formula>$N41&gt;0.15</formula>
    </cfRule>
  </conditionalFormatting>
  <conditionalFormatting sqref="G41">
    <cfRule type="expression" dxfId="31365" priority="1909">
      <formula>AND($N41&gt;0.08,$N41&lt;0.15)</formula>
    </cfRule>
    <cfRule type="expression" dxfId="31364" priority="1910" stopIfTrue="1">
      <formula>$N41&gt;0.15</formula>
    </cfRule>
  </conditionalFormatting>
  <conditionalFormatting sqref="AB27:AB40">
    <cfRule type="expression" dxfId="31363" priority="1897">
      <formula>AND($N27&gt;0.08,$N27&lt;0.15)</formula>
    </cfRule>
    <cfRule type="expression" dxfId="31362" priority="1898" stopIfTrue="1">
      <formula>$N27&gt;0.15</formula>
    </cfRule>
  </conditionalFormatting>
  <conditionalFormatting sqref="AB27:AB38">
    <cfRule type="expression" dxfId="31361" priority="1907">
      <formula>AND($N27&gt;0.08,$N27&lt;0.15)</formula>
    </cfRule>
    <cfRule type="expression" dxfId="31360" priority="1908" stopIfTrue="1">
      <formula>$N27&gt;0.15</formula>
    </cfRule>
  </conditionalFormatting>
  <conditionalFormatting sqref="AB27:AB38">
    <cfRule type="expression" dxfId="31359" priority="1905">
      <formula>AND($N27&gt;0.08,$N27&lt;0.15)</formula>
    </cfRule>
    <cfRule type="expression" dxfId="31358" priority="1906" stopIfTrue="1">
      <formula>$N27&gt;0.15</formula>
    </cfRule>
  </conditionalFormatting>
  <conditionalFormatting sqref="AB27:AB38">
    <cfRule type="expression" dxfId="31357" priority="1903">
      <formula>AND($N27&gt;0.08,$N27&lt;0.15)</formula>
    </cfRule>
    <cfRule type="expression" dxfId="31356" priority="1904" stopIfTrue="1">
      <formula>$N27&gt;0.15</formula>
    </cfRule>
  </conditionalFormatting>
  <conditionalFormatting sqref="AB27:AB38">
    <cfRule type="expression" dxfId="31355" priority="1901">
      <formula>AND($N27&gt;0.08,$N27&lt;0.15)</formula>
    </cfRule>
    <cfRule type="expression" dxfId="31354" priority="1902" stopIfTrue="1">
      <formula>$N27&gt;0.15</formula>
    </cfRule>
  </conditionalFormatting>
  <conditionalFormatting sqref="AB27:AB38">
    <cfRule type="expression" dxfId="31353" priority="1899">
      <formula>AND($N27&gt;0.08,$N27&lt;0.15)</formula>
    </cfRule>
    <cfRule type="expression" dxfId="31352" priority="1900" stopIfTrue="1">
      <formula>$N27&gt;0.15</formula>
    </cfRule>
  </conditionalFormatting>
  <conditionalFormatting sqref="R23:W23">
    <cfRule type="expression" dxfId="31351" priority="1895">
      <formula>AND($N23&gt;0.08,$N23&lt;0.15)</formula>
    </cfRule>
    <cfRule type="expression" dxfId="31350" priority="1896" stopIfTrue="1">
      <formula>$N23&gt;0.15</formula>
    </cfRule>
  </conditionalFormatting>
  <conditionalFormatting sqref="F39">
    <cfRule type="expression" dxfId="31349" priority="1893">
      <formula>AND($N39&gt;0.08,$N39&lt;0.15)</formula>
    </cfRule>
    <cfRule type="expression" dxfId="31348" priority="1894" stopIfTrue="1">
      <formula>$N39&gt;0.15</formula>
    </cfRule>
  </conditionalFormatting>
  <conditionalFormatting sqref="F39">
    <cfRule type="expression" dxfId="31347" priority="1891">
      <formula>AND(#REF!&gt;0.08,#REF!&lt;0.15)</formula>
    </cfRule>
    <cfRule type="expression" dxfId="31346" priority="1892" stopIfTrue="1">
      <formula>#REF!&gt;0.15</formula>
    </cfRule>
  </conditionalFormatting>
  <conditionalFormatting sqref="E39">
    <cfRule type="expression" dxfId="31345" priority="1889">
      <formula>AND($N39&gt;0.08,$N39&lt;0.15)</formula>
    </cfRule>
    <cfRule type="expression" dxfId="31344" priority="1890" stopIfTrue="1">
      <formula>$N39&gt;0.15</formula>
    </cfRule>
  </conditionalFormatting>
  <conditionalFormatting sqref="E39">
    <cfRule type="expression" dxfId="31343" priority="1887">
      <formula>AND(#REF!&gt;0.08,#REF!&lt;0.15)</formula>
    </cfRule>
    <cfRule type="expression" dxfId="31342" priority="1888" stopIfTrue="1">
      <formula>#REF!&gt;0.15</formula>
    </cfRule>
  </conditionalFormatting>
  <conditionalFormatting sqref="F39">
    <cfRule type="expression" dxfId="31341" priority="1885">
      <formula>AND($N39&gt;0.08,$N39&lt;0.15)</formula>
    </cfRule>
    <cfRule type="expression" dxfId="31340" priority="1886" stopIfTrue="1">
      <formula>$N39&gt;0.15</formula>
    </cfRule>
  </conditionalFormatting>
  <conditionalFormatting sqref="F39">
    <cfRule type="expression" dxfId="31339" priority="1883">
      <formula>AND(#REF!&gt;0.08,#REF!&lt;0.15)</formula>
    </cfRule>
    <cfRule type="expression" dxfId="31338" priority="1884" stopIfTrue="1">
      <formula>#REF!&gt;0.15</formula>
    </cfRule>
  </conditionalFormatting>
  <conditionalFormatting sqref="E39">
    <cfRule type="expression" dxfId="31337" priority="1881">
      <formula>AND($N39&gt;0.08,$N39&lt;0.15)</formula>
    </cfRule>
    <cfRule type="expression" dxfId="31336" priority="1882" stopIfTrue="1">
      <formula>$N39&gt;0.15</formula>
    </cfRule>
  </conditionalFormatting>
  <conditionalFormatting sqref="E39">
    <cfRule type="expression" dxfId="31335" priority="1879">
      <formula>AND(#REF!&gt;0.08,#REF!&lt;0.15)</formula>
    </cfRule>
    <cfRule type="expression" dxfId="31334" priority="1880" stopIfTrue="1">
      <formula>#REF!&gt;0.15</formula>
    </cfRule>
  </conditionalFormatting>
  <conditionalFormatting sqref="G39">
    <cfRule type="expression" dxfId="31333" priority="1877">
      <formula>AND($N39&gt;0.08,$N39&lt;0.15)</formula>
    </cfRule>
    <cfRule type="expression" dxfId="31332" priority="1878" stopIfTrue="1">
      <formula>$N39&gt;0.15</formula>
    </cfRule>
  </conditionalFormatting>
  <conditionalFormatting sqref="G39">
    <cfRule type="expression" dxfId="31331" priority="1875">
      <formula>AND($N39&gt;0.08,$N39&lt;0.15)</formula>
    </cfRule>
    <cfRule type="expression" dxfId="31330" priority="1876" stopIfTrue="1">
      <formula>$N39&gt;0.15</formula>
    </cfRule>
  </conditionalFormatting>
  <conditionalFormatting sqref="D39">
    <cfRule type="expression" dxfId="31329" priority="1873">
      <formula>AND($N39&gt;0.08,$N39&lt;0.15)</formula>
    </cfRule>
    <cfRule type="expression" dxfId="31328" priority="1874" stopIfTrue="1">
      <formula>$N39&gt;0.15</formula>
    </cfRule>
  </conditionalFormatting>
  <conditionalFormatting sqref="H39">
    <cfRule type="expression" dxfId="31327" priority="1871">
      <formula>AND($N39&gt;0.08,$N39&lt;0.15)</formula>
    </cfRule>
    <cfRule type="expression" dxfId="31326" priority="1872" stopIfTrue="1">
      <formula>$N39&gt;0.15</formula>
    </cfRule>
  </conditionalFormatting>
  <conditionalFormatting sqref="D39">
    <cfRule type="expression" dxfId="31325" priority="1869">
      <formula>AND($N39&gt;0.08,$N39&lt;0.15)</formula>
    </cfRule>
    <cfRule type="expression" dxfId="31324" priority="1870" stopIfTrue="1">
      <formula>$N39&gt;0.15</formula>
    </cfRule>
  </conditionalFormatting>
  <conditionalFormatting sqref="H39">
    <cfRule type="expression" dxfId="31323" priority="1867">
      <formula>AND($N39&gt;0.08,$N39&lt;0.15)</formula>
    </cfRule>
    <cfRule type="expression" dxfId="31322" priority="1868" stopIfTrue="1">
      <formula>$N39&gt;0.15</formula>
    </cfRule>
  </conditionalFormatting>
  <conditionalFormatting sqref="D40">
    <cfRule type="expression" dxfId="31321" priority="1865">
      <formula>AND($N40&gt;0.08,$N40&lt;0.15)</formula>
    </cfRule>
    <cfRule type="expression" dxfId="31320" priority="1866" stopIfTrue="1">
      <formula>$N40&gt;0.15</formula>
    </cfRule>
  </conditionalFormatting>
  <conditionalFormatting sqref="G40">
    <cfRule type="expression" dxfId="31319" priority="1853">
      <formula>AND($N40&gt;0.08,$N40&lt;0.15)</formula>
    </cfRule>
    <cfRule type="expression" dxfId="31318" priority="1854" stopIfTrue="1">
      <formula>$N40&gt;0.15</formula>
    </cfRule>
  </conditionalFormatting>
  <conditionalFormatting sqref="D40">
    <cfRule type="expression" dxfId="31317" priority="1851">
      <formula>AND($N40&gt;0.08,$N40&lt;0.15)</formula>
    </cfRule>
    <cfRule type="expression" dxfId="31316" priority="1852" stopIfTrue="1">
      <formula>$N40&gt;0.15</formula>
    </cfRule>
  </conditionalFormatting>
  <conditionalFormatting sqref="F40">
    <cfRule type="expression" dxfId="31315" priority="1863">
      <formula>AND($N40&gt;0.08,$N40&lt;0.15)</formula>
    </cfRule>
    <cfRule type="expression" dxfId="31314" priority="1864" stopIfTrue="1">
      <formula>$N40&gt;0.15</formula>
    </cfRule>
  </conditionalFormatting>
  <conditionalFormatting sqref="F40">
    <cfRule type="expression" dxfId="31313" priority="1861">
      <formula>AND(#REF!&gt;0.08,#REF!&lt;0.15)</formula>
    </cfRule>
    <cfRule type="expression" dxfId="31312" priority="1862" stopIfTrue="1">
      <formula>#REF!&gt;0.15</formula>
    </cfRule>
  </conditionalFormatting>
  <conditionalFormatting sqref="G40">
    <cfRule type="expression" dxfId="31311" priority="1859">
      <formula>AND($N40&gt;0.08,$N40&lt;0.15)</formula>
    </cfRule>
    <cfRule type="expression" dxfId="31310" priority="1860" stopIfTrue="1">
      <formula>$N40&gt;0.15</formula>
    </cfRule>
  </conditionalFormatting>
  <conditionalFormatting sqref="F40">
    <cfRule type="expression" dxfId="31309" priority="1857">
      <formula>AND($N40&gt;0.08,$N40&lt;0.15)</formula>
    </cfRule>
    <cfRule type="expression" dxfId="31308" priority="1858" stopIfTrue="1">
      <formula>$N40&gt;0.15</formula>
    </cfRule>
  </conditionalFormatting>
  <conditionalFormatting sqref="F40">
    <cfRule type="expression" dxfId="31307" priority="1855">
      <formula>AND(#REF!&gt;0.08,#REF!&lt;0.15)</formula>
    </cfRule>
    <cfRule type="expression" dxfId="31306" priority="1856" stopIfTrue="1">
      <formula>#REF!&gt;0.15</formula>
    </cfRule>
  </conditionalFormatting>
  <conditionalFormatting sqref="H40">
    <cfRule type="expression" dxfId="31305" priority="1849">
      <formula>AND($N40&gt;0.08,$N40&lt;0.15)</formula>
    </cfRule>
    <cfRule type="expression" dxfId="31304" priority="1850" stopIfTrue="1">
      <formula>$N40&gt;0.15</formula>
    </cfRule>
  </conditionalFormatting>
  <conditionalFormatting sqref="H40">
    <cfRule type="expression" dxfId="31303" priority="1847">
      <formula>AND($N40&gt;0.08,$N40&lt;0.15)</formula>
    </cfRule>
    <cfRule type="expression" dxfId="31302" priority="1848" stopIfTrue="1">
      <formula>$N40&gt;0.15</formula>
    </cfRule>
  </conditionalFormatting>
  <conditionalFormatting sqref="E40">
    <cfRule type="expression" dxfId="31301" priority="1845">
      <formula>AND($N40&gt;0.08,$N40&lt;0.15)</formula>
    </cfRule>
    <cfRule type="expression" dxfId="31300" priority="1846" stopIfTrue="1">
      <formula>$N40&gt;0.15</formula>
    </cfRule>
  </conditionalFormatting>
  <conditionalFormatting sqref="E40">
    <cfRule type="expression" dxfId="31299" priority="1843">
      <formula>AND($N40&gt;0.08,$N40&lt;0.15)</formula>
    </cfRule>
    <cfRule type="expression" dxfId="31298" priority="1844" stopIfTrue="1">
      <formula>$N40&gt;0.15</formula>
    </cfRule>
  </conditionalFormatting>
  <conditionalFormatting sqref="X13">
    <cfRule type="expression" dxfId="31297" priority="1841">
      <formula>AND($N13&gt;0.08,$N13&lt;0.15)</formula>
    </cfRule>
    <cfRule type="expression" dxfId="31296" priority="1842" stopIfTrue="1">
      <formula>$N13&gt;0.15</formula>
    </cfRule>
  </conditionalFormatting>
  <conditionalFormatting sqref="AB27:AB33">
    <cfRule type="expression" dxfId="31295" priority="1839">
      <formula>AND($N27&gt;0.08,$N27&lt;0.15)</formula>
    </cfRule>
    <cfRule type="expression" dxfId="31294" priority="1840" stopIfTrue="1">
      <formula>$N27&gt;0.15</formula>
    </cfRule>
  </conditionalFormatting>
  <conditionalFormatting sqref="AB27:AB33">
    <cfRule type="expression" dxfId="31293" priority="1837">
      <formula>AND($N27&gt;0.08,$N27&lt;0.15)</formula>
    </cfRule>
    <cfRule type="expression" dxfId="31292" priority="1838" stopIfTrue="1">
      <formula>$N27&gt;0.15</formula>
    </cfRule>
  </conditionalFormatting>
  <conditionalFormatting sqref="AB27:AB33">
    <cfRule type="expression" dxfId="31291" priority="1835">
      <formula>AND($N27&gt;0.08,$N27&lt;0.15)</formula>
    </cfRule>
    <cfRule type="expression" dxfId="31290" priority="1836" stopIfTrue="1">
      <formula>$N27&gt;0.15</formula>
    </cfRule>
  </conditionalFormatting>
  <conditionalFormatting sqref="F38">
    <cfRule type="expression" dxfId="31289" priority="1831">
      <formula>AND(#REF!&gt;0.08,#REF!&lt;0.15)</formula>
    </cfRule>
    <cfRule type="expression" dxfId="31288" priority="1832" stopIfTrue="1">
      <formula>#REF!&gt;0.15</formula>
    </cfRule>
  </conditionalFormatting>
  <conditionalFormatting sqref="F38">
    <cfRule type="expression" dxfId="31287" priority="1833">
      <formula>AND($N38&gt;0.08,$N38&lt;0.15)</formula>
    </cfRule>
    <cfRule type="expression" dxfId="31286" priority="1834" stopIfTrue="1">
      <formula>$N38&gt;0.15</formula>
    </cfRule>
  </conditionalFormatting>
  <conditionalFormatting sqref="F38">
    <cfRule type="expression" dxfId="31285" priority="1829">
      <formula>AND($N38&gt;0.08,$N38&lt;0.15)</formula>
    </cfRule>
    <cfRule type="expression" dxfId="31284" priority="1830" stopIfTrue="1">
      <formula>$N38&gt;0.15</formula>
    </cfRule>
  </conditionalFormatting>
  <conditionalFormatting sqref="F38">
    <cfRule type="expression" dxfId="31283" priority="1827">
      <formula>AND(#REF!&gt;0.08,#REF!&lt;0.15)</formula>
    </cfRule>
    <cfRule type="expression" dxfId="31282" priority="1828" stopIfTrue="1">
      <formula>#REF!&gt;0.15</formula>
    </cfRule>
  </conditionalFormatting>
  <conditionalFormatting sqref="G38">
    <cfRule type="expression" dxfId="31281" priority="1823">
      <formula>AND($N38&gt;0.08,$N38&lt;0.15)</formula>
    </cfRule>
    <cfRule type="expression" dxfId="31280" priority="1824" stopIfTrue="1">
      <formula>$N38&gt;0.15</formula>
    </cfRule>
  </conditionalFormatting>
  <conditionalFormatting sqref="G38">
    <cfRule type="expression" dxfId="31279" priority="1825">
      <formula>AND($N38&gt;0.08,$N38&lt;0.15)</formula>
    </cfRule>
    <cfRule type="expression" dxfId="31278" priority="1826" stopIfTrue="1">
      <formula>$N38&gt;0.15</formula>
    </cfRule>
  </conditionalFormatting>
  <conditionalFormatting sqref="N12:N22 J12:J21 M12:M21 K11:AB11 I7:AB10 AB10:AB26">
    <cfRule type="expression" dxfId="31277" priority="1821">
      <formula>AND($N7&gt;0.08,$N7&lt;0.15)</formula>
    </cfRule>
    <cfRule type="expression" dxfId="31276" priority="1822" stopIfTrue="1">
      <formula>$N7&gt;0.15</formula>
    </cfRule>
  </conditionalFormatting>
  <conditionalFormatting sqref="AA7:AB11 AB10:AB26">
    <cfRule type="expression" dxfId="31275" priority="1819">
      <formula>AND($N7&gt;0.08,$N7&lt;0.15)</formula>
    </cfRule>
    <cfRule type="expression" dxfId="31274" priority="1820" stopIfTrue="1">
      <formula>$N7&gt;0.15</formula>
    </cfRule>
  </conditionalFormatting>
  <conditionalFormatting sqref="X7:X8">
    <cfRule type="expression" dxfId="31273" priority="1817">
      <formula>AND($N7&gt;0.08,$N7&lt;0.15)</formula>
    </cfRule>
    <cfRule type="expression" dxfId="31272" priority="1818" stopIfTrue="1">
      <formula>$N7&gt;0.15</formula>
    </cfRule>
  </conditionalFormatting>
  <conditionalFormatting sqref="X8:X11">
    <cfRule type="expression" dxfId="31271" priority="1815">
      <formula>AND($N8&gt;0.08,$N8&lt;0.15)</formula>
    </cfRule>
    <cfRule type="expression" dxfId="31270" priority="1816" stopIfTrue="1">
      <formula>$N8&gt;0.15</formula>
    </cfRule>
  </conditionalFormatting>
  <conditionalFormatting sqref="J9:W9 Y9:Z9">
    <cfRule type="expression" dxfId="31269" priority="1813">
      <formula>AND($N9&gt;0.08,$N9&lt;0.15)</formula>
    </cfRule>
    <cfRule type="expression" dxfId="31268" priority="1814" stopIfTrue="1">
      <formula>$N9&gt;0.15</formula>
    </cfRule>
  </conditionalFormatting>
  <conditionalFormatting sqref="I9">
    <cfRule type="expression" dxfId="31267" priority="1811">
      <formula>AND($N9&gt;0.08,$N9&lt;0.15)</formula>
    </cfRule>
    <cfRule type="expression" dxfId="31266" priority="1812" stopIfTrue="1">
      <formula>$N9&gt;0.15</formula>
    </cfRule>
  </conditionalFormatting>
  <conditionalFormatting sqref="AB7:AB26">
    <cfRule type="expression" dxfId="31265" priority="1799">
      <formula>AND($N7&gt;0.08,$N7&lt;0.15)</formula>
    </cfRule>
    <cfRule type="expression" dxfId="31264" priority="1800" stopIfTrue="1">
      <formula>$N7&gt;0.15</formula>
    </cfRule>
  </conditionalFormatting>
  <conditionalFormatting sqref="AB8:AB26">
    <cfRule type="expression" dxfId="31263" priority="1809">
      <formula>AND($N8&gt;0.08,$N8&lt;0.15)</formula>
    </cfRule>
    <cfRule type="expression" dxfId="31262" priority="1810" stopIfTrue="1">
      <formula>$N8&gt;0.15</formula>
    </cfRule>
  </conditionalFormatting>
  <conditionalFormatting sqref="AB9:AB26">
    <cfRule type="expression" dxfId="31261" priority="1807">
      <formula>AND($N9&gt;0.08,$N9&lt;0.15)</formula>
    </cfRule>
    <cfRule type="expression" dxfId="31260" priority="1808" stopIfTrue="1">
      <formula>$N9&gt;0.15</formula>
    </cfRule>
  </conditionalFormatting>
  <conditionalFormatting sqref="AB7:AB26">
    <cfRule type="expression" dxfId="31259" priority="1805">
      <formula>AND($N7&gt;0.08,$N7&lt;0.15)</formula>
    </cfRule>
    <cfRule type="expression" dxfId="31258" priority="1806" stopIfTrue="1">
      <formula>$N7&gt;0.15</formula>
    </cfRule>
  </conditionalFormatting>
  <conditionalFormatting sqref="AB7:AB26">
    <cfRule type="expression" dxfId="31257" priority="1803">
      <formula>AND($N7&gt;0.08,$N7&lt;0.15)</formula>
    </cfRule>
    <cfRule type="expression" dxfId="31256" priority="1804" stopIfTrue="1">
      <formula>$N7&gt;0.15</formula>
    </cfRule>
  </conditionalFormatting>
  <conditionalFormatting sqref="AB7:AB26">
    <cfRule type="expression" dxfId="31255" priority="1801">
      <formula>AND($N7&gt;0.08,$N7&lt;0.15)</formula>
    </cfRule>
    <cfRule type="expression" dxfId="31254" priority="1802" stopIfTrue="1">
      <formula>$N7&gt;0.15</formula>
    </cfRule>
  </conditionalFormatting>
  <conditionalFormatting sqref="R8:W8">
    <cfRule type="expression" dxfId="31253" priority="1797">
      <formula>AND($N8&gt;0.08,$N8&lt;0.15)</formula>
    </cfRule>
    <cfRule type="expression" dxfId="31252" priority="1798" stopIfTrue="1">
      <formula>$N8&gt;0.15</formula>
    </cfRule>
  </conditionalFormatting>
  <conditionalFormatting sqref="AB7:AB26">
    <cfRule type="expression" dxfId="31251" priority="1795">
      <formula>AND($N7&gt;0.08,$N7&lt;0.15)</formula>
    </cfRule>
    <cfRule type="expression" dxfId="31250" priority="1796" stopIfTrue="1">
      <formula>$N7&gt;0.15</formula>
    </cfRule>
  </conditionalFormatting>
  <conditionalFormatting sqref="AB7:AB26">
    <cfRule type="expression" dxfId="31249" priority="1793">
      <formula>AND($N7&gt;0.08,$N7&lt;0.15)</formula>
    </cfRule>
    <cfRule type="expression" dxfId="31248" priority="1794" stopIfTrue="1">
      <formula>$N7&gt;0.15</formula>
    </cfRule>
  </conditionalFormatting>
  <conditionalFormatting sqref="AB7:AB26">
    <cfRule type="expression" dxfId="31247" priority="1791">
      <formula>AND($N7&gt;0.08,$N7&lt;0.15)</formula>
    </cfRule>
    <cfRule type="expression" dxfId="31246" priority="1792" stopIfTrue="1">
      <formula>$N7&gt;0.15</formula>
    </cfRule>
  </conditionalFormatting>
  <conditionalFormatting sqref="Y10:Z10">
    <cfRule type="expression" dxfId="31245" priority="1789">
      <formula>AND($N10&gt;0.08,$N10&lt;0.15)</formula>
    </cfRule>
    <cfRule type="expression" dxfId="31244" priority="1790" stopIfTrue="1">
      <formula>$N10&gt;0.15</formula>
    </cfRule>
  </conditionalFormatting>
  <conditionalFormatting sqref="I11">
    <cfRule type="expression" dxfId="31243" priority="1787">
      <formula>AND($N11&gt;0.08,$N11&lt;0.15)</formula>
    </cfRule>
    <cfRule type="expression" dxfId="31242" priority="1788" stopIfTrue="1">
      <formula>$N11&gt;0.15</formula>
    </cfRule>
  </conditionalFormatting>
  <conditionalFormatting sqref="I11">
    <cfRule type="expression" dxfId="31241" priority="1785">
      <formula>AND($N11&gt;0.08,$N11&lt;0.15)</formula>
    </cfRule>
    <cfRule type="expression" dxfId="31240" priority="1786" stopIfTrue="1">
      <formula>$N11&gt;0.15</formula>
    </cfRule>
  </conditionalFormatting>
  <conditionalFormatting sqref="J11">
    <cfRule type="expression" dxfId="31239" priority="1783">
      <formula>AND($N11&gt;0.08,$N11&lt;0.15)</formula>
    </cfRule>
    <cfRule type="expression" dxfId="31238" priority="1784" stopIfTrue="1">
      <formula>$N11&gt;0.15</formula>
    </cfRule>
  </conditionalFormatting>
  <conditionalFormatting sqref="D23">
    <cfRule type="expression" dxfId="31237" priority="1781">
      <formula>AND($N23&gt;0.08,$N23&lt;0.15)</formula>
    </cfRule>
    <cfRule type="expression" dxfId="31236" priority="1782" stopIfTrue="1">
      <formula>$N23&gt;0.15</formula>
    </cfRule>
  </conditionalFormatting>
  <conditionalFormatting sqref="D23">
    <cfRule type="expression" dxfId="31235" priority="1779">
      <formula>AND($N23&gt;0.08,$N23&lt;0.15)</formula>
    </cfRule>
    <cfRule type="expression" dxfId="31234" priority="1780" stopIfTrue="1">
      <formula>$N23&gt;0.15</formula>
    </cfRule>
  </conditionalFormatting>
  <conditionalFormatting sqref="H33">
    <cfRule type="expression" dxfId="31233" priority="1777">
      <formula>AND($N33&gt;0.08,$N33&lt;0.15)</formula>
    </cfRule>
    <cfRule type="expression" dxfId="31232" priority="1778" stopIfTrue="1">
      <formula>$N33&gt;0.15</formula>
    </cfRule>
  </conditionalFormatting>
  <conditionalFormatting sqref="H33">
    <cfRule type="expression" dxfId="31231" priority="1775">
      <formula>AND($N33&gt;0.08,$N33&lt;0.15)</formula>
    </cfRule>
    <cfRule type="expression" dxfId="31230" priority="1776" stopIfTrue="1">
      <formula>$N33&gt;0.15</formula>
    </cfRule>
  </conditionalFormatting>
  <conditionalFormatting sqref="E33">
    <cfRule type="expression" dxfId="31229" priority="1767">
      <formula>AND(#REF!&gt;0.08,#REF!&lt;0.15)</formula>
    </cfRule>
    <cfRule type="expression" dxfId="31228" priority="1768" stopIfTrue="1">
      <formula>#REF!&gt;0.15</formula>
    </cfRule>
  </conditionalFormatting>
  <conditionalFormatting sqref="E33">
    <cfRule type="expression" dxfId="31227" priority="1769">
      <formula>AND($N33&gt;0.08,$N33&lt;0.15)</formula>
    </cfRule>
    <cfRule type="expression" dxfId="31226" priority="1770" stopIfTrue="1">
      <formula>$N33&gt;0.15</formula>
    </cfRule>
  </conditionalFormatting>
  <conditionalFormatting sqref="E33">
    <cfRule type="expression" dxfId="31225" priority="1761">
      <formula>AND($N33&gt;0.08,$N33&lt;0.15)</formula>
    </cfRule>
    <cfRule type="expression" dxfId="31224" priority="1762" stopIfTrue="1">
      <formula>$N33&gt;0.15</formula>
    </cfRule>
  </conditionalFormatting>
  <conditionalFormatting sqref="F33">
    <cfRule type="expression" dxfId="31223" priority="1773">
      <formula>AND($N33&gt;0.08,$N33&lt;0.15)</formula>
    </cfRule>
    <cfRule type="expression" dxfId="31222" priority="1774" stopIfTrue="1">
      <formula>$N33&gt;0.15</formula>
    </cfRule>
  </conditionalFormatting>
  <conditionalFormatting sqref="F33">
    <cfRule type="expression" dxfId="31221" priority="1771">
      <formula>AND(#REF!&gt;0.08,#REF!&lt;0.15)</formula>
    </cfRule>
    <cfRule type="expression" dxfId="31220" priority="1772" stopIfTrue="1">
      <formula>#REF!&gt;0.15</formula>
    </cfRule>
  </conditionalFormatting>
  <conditionalFormatting sqref="F33">
    <cfRule type="expression" dxfId="31219" priority="1765">
      <formula>AND($N33&gt;0.08,$N33&lt;0.15)</formula>
    </cfRule>
    <cfRule type="expression" dxfId="31218" priority="1766" stopIfTrue="1">
      <formula>$N33&gt;0.15</formula>
    </cfRule>
  </conditionalFormatting>
  <conditionalFormatting sqref="F33">
    <cfRule type="expression" dxfId="31217" priority="1763">
      <formula>AND(#REF!&gt;0.08,#REF!&lt;0.15)</formula>
    </cfRule>
    <cfRule type="expression" dxfId="31216" priority="1764" stopIfTrue="1">
      <formula>#REF!&gt;0.15</formula>
    </cfRule>
  </conditionalFormatting>
  <conditionalFormatting sqref="E33">
    <cfRule type="expression" dxfId="31215" priority="1759">
      <formula>AND(#REF!&gt;0.08,#REF!&lt;0.15)</formula>
    </cfRule>
    <cfRule type="expression" dxfId="31214" priority="1760" stopIfTrue="1">
      <formula>#REF!&gt;0.15</formula>
    </cfRule>
  </conditionalFormatting>
  <conditionalFormatting sqref="D33">
    <cfRule type="expression" dxfId="31213" priority="1757">
      <formula>AND($N33&gt;0.08,$N33&lt;0.15)</formula>
    </cfRule>
    <cfRule type="expression" dxfId="31212" priority="1758" stopIfTrue="1">
      <formula>$N33&gt;0.15</formula>
    </cfRule>
  </conditionalFormatting>
  <conditionalFormatting sqref="D33">
    <cfRule type="expression" dxfId="31211" priority="1755">
      <formula>AND($N33&gt;0.08,$N33&lt;0.15)</formula>
    </cfRule>
    <cfRule type="expression" dxfId="31210" priority="1756" stopIfTrue="1">
      <formula>$N33&gt;0.15</formula>
    </cfRule>
  </conditionalFormatting>
  <conditionalFormatting sqref="G33">
    <cfRule type="expression" dxfId="31209" priority="1751">
      <formula>AND(#REF!&gt;0.08,#REF!&lt;0.15)</formula>
    </cfRule>
    <cfRule type="expression" dxfId="31208" priority="1752" stopIfTrue="1">
      <formula>#REF!&gt;0.15</formula>
    </cfRule>
  </conditionalFormatting>
  <conditionalFormatting sqref="G33">
    <cfRule type="expression" dxfId="31207" priority="1753">
      <formula>AND($N33&gt;0.08,$N33&lt;0.15)</formula>
    </cfRule>
    <cfRule type="expression" dxfId="31206" priority="1754" stopIfTrue="1">
      <formula>$N33&gt;0.15</formula>
    </cfRule>
  </conditionalFormatting>
  <conditionalFormatting sqref="G33">
    <cfRule type="expression" dxfId="31205" priority="1749">
      <formula>AND($N33&gt;0.08,$N33&lt;0.15)</formula>
    </cfRule>
    <cfRule type="expression" dxfId="31204" priority="1750" stopIfTrue="1">
      <formula>$N33&gt;0.15</formula>
    </cfRule>
  </conditionalFormatting>
  <conditionalFormatting sqref="G33">
    <cfRule type="expression" dxfId="31203" priority="1747">
      <formula>AND(#REF!&gt;0.08,#REF!&lt;0.15)</formula>
    </cfRule>
    <cfRule type="expression" dxfId="31202" priority="1748" stopIfTrue="1">
      <formula>#REF!&gt;0.15</formula>
    </cfRule>
  </conditionalFormatting>
  <conditionalFormatting sqref="G34">
    <cfRule type="expression" dxfId="31201" priority="1743">
      <formula>AND($N34&gt;0.08,$N34&lt;0.15)</formula>
    </cfRule>
    <cfRule type="expression" dxfId="31200" priority="1744" stopIfTrue="1">
      <formula>$N34&gt;0.15</formula>
    </cfRule>
  </conditionalFormatting>
  <conditionalFormatting sqref="G34">
    <cfRule type="expression" dxfId="31199" priority="1745">
      <formula>AND($N34&gt;0.08,$N34&lt;0.15)</formula>
    </cfRule>
    <cfRule type="expression" dxfId="31198" priority="1746" stopIfTrue="1">
      <formula>$N34&gt;0.15</formula>
    </cfRule>
  </conditionalFormatting>
  <conditionalFormatting sqref="E34">
    <cfRule type="expression" dxfId="31197" priority="1739">
      <formula>AND(#REF!&gt;0.08,#REF!&lt;0.15)</formula>
    </cfRule>
    <cfRule type="expression" dxfId="31196" priority="1740" stopIfTrue="1">
      <formula>#REF!&gt;0.15</formula>
    </cfRule>
  </conditionalFormatting>
  <conditionalFormatting sqref="E34">
    <cfRule type="expression" dxfId="31195" priority="1741">
      <formula>AND($N34&gt;0.08,$N34&lt;0.15)</formula>
    </cfRule>
    <cfRule type="expression" dxfId="31194" priority="1742" stopIfTrue="1">
      <formula>$N34&gt;0.15</formula>
    </cfRule>
  </conditionalFormatting>
  <conditionalFormatting sqref="E34">
    <cfRule type="expression" dxfId="31193" priority="1737">
      <formula>AND($N34&gt;0.08,$N34&lt;0.15)</formula>
    </cfRule>
    <cfRule type="expression" dxfId="31192" priority="1738" stopIfTrue="1">
      <formula>$N34&gt;0.15</formula>
    </cfRule>
  </conditionalFormatting>
  <conditionalFormatting sqref="E34">
    <cfRule type="expression" dxfId="31191" priority="1735">
      <formula>AND(#REF!&gt;0.08,#REF!&lt;0.15)</formula>
    </cfRule>
    <cfRule type="expression" dxfId="31190" priority="1736" stopIfTrue="1">
      <formula>#REF!&gt;0.15</formula>
    </cfRule>
  </conditionalFormatting>
  <conditionalFormatting sqref="D34">
    <cfRule type="expression" dxfId="31189" priority="1733">
      <formula>AND($N34&gt;0.08,$N34&lt;0.15)</formula>
    </cfRule>
    <cfRule type="expression" dxfId="31188" priority="1734" stopIfTrue="1">
      <formula>$N34&gt;0.15</formula>
    </cfRule>
  </conditionalFormatting>
  <conditionalFormatting sqref="D34">
    <cfRule type="expression" dxfId="31187" priority="1731">
      <formula>AND($N34&gt;0.08,$N34&lt;0.15)</formula>
    </cfRule>
    <cfRule type="expression" dxfId="31186" priority="1732" stopIfTrue="1">
      <formula>$N34&gt;0.15</formula>
    </cfRule>
  </conditionalFormatting>
  <conditionalFormatting sqref="F34">
    <cfRule type="expression" dxfId="31185" priority="1727">
      <formula>AND($N34&gt;0.08,$N34&lt;0.15)</formula>
    </cfRule>
    <cfRule type="expression" dxfId="31184" priority="1728" stopIfTrue="1">
      <formula>$N34&gt;0.15</formula>
    </cfRule>
  </conditionalFormatting>
  <conditionalFormatting sqref="F34">
    <cfRule type="expression" dxfId="31183" priority="1729">
      <formula>AND($N34&gt;0.08,$N34&lt;0.15)</formula>
    </cfRule>
    <cfRule type="expression" dxfId="31182" priority="1730" stopIfTrue="1">
      <formula>$N34&gt;0.15</formula>
    </cfRule>
  </conditionalFormatting>
  <conditionalFormatting sqref="F34">
    <cfRule type="expression" dxfId="31181" priority="1725">
      <formula>AND($N34&gt;0.08,$N34&lt;0.15)</formula>
    </cfRule>
    <cfRule type="expression" dxfId="31180" priority="1726" stopIfTrue="1">
      <formula>$N34&gt;0.15</formula>
    </cfRule>
  </conditionalFormatting>
  <conditionalFormatting sqref="F34">
    <cfRule type="expression" dxfId="31179" priority="1723">
      <formula>AND(#REF!&gt;0.08,#REF!&lt;0.15)</formula>
    </cfRule>
    <cfRule type="expression" dxfId="31178" priority="1724" stopIfTrue="1">
      <formula>#REF!&gt;0.15</formula>
    </cfRule>
  </conditionalFormatting>
  <conditionalFormatting sqref="F34">
    <cfRule type="expression" dxfId="31177" priority="1721">
      <formula>AND($N34&gt;0.08,$N34&lt;0.15)</formula>
    </cfRule>
    <cfRule type="expression" dxfId="31176" priority="1722" stopIfTrue="1">
      <formula>$N34&gt;0.15</formula>
    </cfRule>
  </conditionalFormatting>
  <conditionalFormatting sqref="F34">
    <cfRule type="expression" dxfId="31175" priority="1719">
      <formula>AND(#REF!&gt;0.08,#REF!&lt;0.15)</formula>
    </cfRule>
    <cfRule type="expression" dxfId="31174" priority="1720" stopIfTrue="1">
      <formula>#REF!&gt;0.15</formula>
    </cfRule>
  </conditionalFormatting>
  <conditionalFormatting sqref="H34">
    <cfRule type="expression" dxfId="31173" priority="1717">
      <formula>AND($N34&gt;0.08,$N34&lt;0.15)</formula>
    </cfRule>
    <cfRule type="expression" dxfId="31172" priority="1718" stopIfTrue="1">
      <formula>$N34&gt;0.15</formula>
    </cfRule>
  </conditionalFormatting>
  <conditionalFormatting sqref="H34">
    <cfRule type="expression" dxfId="31171" priority="1715">
      <formula>AND($N34&gt;0.08,$N34&lt;0.15)</formula>
    </cfRule>
    <cfRule type="expression" dxfId="31170" priority="1716" stopIfTrue="1">
      <formula>$N34&gt;0.15</formula>
    </cfRule>
  </conditionalFormatting>
  <conditionalFormatting sqref="E35">
    <cfRule type="expression" dxfId="31169" priority="1711">
      <formula>AND(#REF!&gt;0.08,#REF!&lt;0.15)</formula>
    </cfRule>
    <cfRule type="expression" dxfId="31168" priority="1712" stopIfTrue="1">
      <formula>#REF!&gt;0.15</formula>
    </cfRule>
  </conditionalFormatting>
  <conditionalFormatting sqref="E35">
    <cfRule type="expression" dxfId="31167" priority="1713">
      <formula>AND($N35&gt;0.08,$N35&lt;0.15)</formula>
    </cfRule>
    <cfRule type="expression" dxfId="31166" priority="1714" stopIfTrue="1">
      <formula>$N35&gt;0.15</formula>
    </cfRule>
  </conditionalFormatting>
  <conditionalFormatting sqref="E35">
    <cfRule type="expression" dxfId="31165" priority="1709">
      <formula>AND($N35&gt;0.08,$N35&lt;0.15)</formula>
    </cfRule>
    <cfRule type="expression" dxfId="31164" priority="1710" stopIfTrue="1">
      <formula>$N35&gt;0.15</formula>
    </cfRule>
  </conditionalFormatting>
  <conditionalFormatting sqref="E35">
    <cfRule type="expression" dxfId="31163" priority="1707">
      <formula>AND(#REF!&gt;0.08,#REF!&lt;0.15)</formula>
    </cfRule>
    <cfRule type="expression" dxfId="31162" priority="1708" stopIfTrue="1">
      <formula>#REF!&gt;0.15</formula>
    </cfRule>
  </conditionalFormatting>
  <conditionalFormatting sqref="F35">
    <cfRule type="expression" dxfId="31161" priority="1703">
      <formula>AND($N35&gt;0.08,$N35&lt;0.15)</formula>
    </cfRule>
    <cfRule type="expression" dxfId="31160" priority="1704" stopIfTrue="1">
      <formula>$N35&gt;0.15</formula>
    </cfRule>
  </conditionalFormatting>
  <conditionalFormatting sqref="F35">
    <cfRule type="expression" dxfId="31159" priority="1705">
      <formula>AND($N35&gt;0.08,$N35&lt;0.15)</formula>
    </cfRule>
    <cfRule type="expression" dxfId="31158" priority="1706" stopIfTrue="1">
      <formula>$N35&gt;0.15</formula>
    </cfRule>
  </conditionalFormatting>
  <conditionalFormatting sqref="F35">
    <cfRule type="expression" dxfId="31157" priority="1701">
      <formula>AND($N35&gt;0.08,$N35&lt;0.15)</formula>
    </cfRule>
    <cfRule type="expression" dxfId="31156" priority="1702" stopIfTrue="1">
      <formula>$N35&gt;0.15</formula>
    </cfRule>
  </conditionalFormatting>
  <conditionalFormatting sqref="F35">
    <cfRule type="expression" dxfId="31155" priority="1699">
      <formula>AND(#REF!&gt;0.08,#REF!&lt;0.15)</formula>
    </cfRule>
    <cfRule type="expression" dxfId="31154" priority="1700" stopIfTrue="1">
      <formula>#REF!&gt;0.15</formula>
    </cfRule>
  </conditionalFormatting>
  <conditionalFormatting sqref="F35">
    <cfRule type="expression" dxfId="31153" priority="1697">
      <formula>AND($N35&gt;0.08,$N35&lt;0.15)</formula>
    </cfRule>
    <cfRule type="expression" dxfId="31152" priority="1698" stopIfTrue="1">
      <formula>$N35&gt;0.15</formula>
    </cfRule>
  </conditionalFormatting>
  <conditionalFormatting sqref="F35">
    <cfRule type="expression" dxfId="31151" priority="1695">
      <formula>AND(#REF!&gt;0.08,#REF!&lt;0.15)</formula>
    </cfRule>
    <cfRule type="expression" dxfId="31150" priority="1696" stopIfTrue="1">
      <formula>#REF!&gt;0.15</formula>
    </cfRule>
  </conditionalFormatting>
  <conditionalFormatting sqref="G35">
    <cfRule type="expression" dxfId="31149" priority="1691">
      <formula>AND($N35&gt;0.08,$N35&lt;0.15)</formula>
    </cfRule>
    <cfRule type="expression" dxfId="31148" priority="1692" stopIfTrue="1">
      <formula>$N35&gt;0.15</formula>
    </cfRule>
  </conditionalFormatting>
  <conditionalFormatting sqref="G35">
    <cfRule type="expression" dxfId="31147" priority="1693">
      <formula>AND($N35&gt;0.08,$N35&lt;0.15)</formula>
    </cfRule>
    <cfRule type="expression" dxfId="31146" priority="1694" stopIfTrue="1">
      <formula>$N35&gt;0.15</formula>
    </cfRule>
  </conditionalFormatting>
  <conditionalFormatting sqref="D35">
    <cfRule type="expression" dxfId="31145" priority="1689">
      <formula>AND($N35&gt;0.08,$N35&lt;0.15)</formula>
    </cfRule>
    <cfRule type="expression" dxfId="31144" priority="1690" stopIfTrue="1">
      <formula>$N35&gt;0.15</formula>
    </cfRule>
  </conditionalFormatting>
  <conditionalFormatting sqref="D35">
    <cfRule type="expression" dxfId="31143" priority="1687">
      <formula>AND($N35&gt;0.08,$N35&lt;0.15)</formula>
    </cfRule>
    <cfRule type="expression" dxfId="31142" priority="1688" stopIfTrue="1">
      <formula>$N35&gt;0.15</formula>
    </cfRule>
  </conditionalFormatting>
  <conditionalFormatting sqref="H35">
    <cfRule type="expression" dxfId="31141" priority="1685">
      <formula>AND($N35&gt;0.08,$N35&lt;0.15)</formula>
    </cfRule>
    <cfRule type="expression" dxfId="31140" priority="1686" stopIfTrue="1">
      <formula>$N35&gt;0.15</formula>
    </cfRule>
  </conditionalFormatting>
  <conditionalFormatting sqref="H35">
    <cfRule type="expression" dxfId="31139" priority="1683">
      <formula>AND($N35&gt;0.08,$N35&lt;0.15)</formula>
    </cfRule>
    <cfRule type="expression" dxfId="31138" priority="1684" stopIfTrue="1">
      <formula>$N35&gt;0.15</formula>
    </cfRule>
  </conditionalFormatting>
  <conditionalFormatting sqref="F36">
    <cfRule type="expression" dxfId="31137" priority="1679">
      <formula>AND($N36&gt;0.08,$N36&lt;0.15)</formula>
    </cfRule>
    <cfRule type="expression" dxfId="31136" priority="1680" stopIfTrue="1">
      <formula>$N36&gt;0.15</formula>
    </cfRule>
  </conditionalFormatting>
  <conditionalFormatting sqref="F36">
    <cfRule type="expression" dxfId="31135" priority="1681">
      <formula>AND($N36&gt;0.08,$N36&lt;0.15)</formula>
    </cfRule>
    <cfRule type="expression" dxfId="31134" priority="1682" stopIfTrue="1">
      <formula>$N36&gt;0.15</formula>
    </cfRule>
  </conditionalFormatting>
  <conditionalFormatting sqref="F36">
    <cfRule type="expression" dxfId="31133" priority="1677">
      <formula>AND($N36&gt;0.08,$N36&lt;0.15)</formula>
    </cfRule>
    <cfRule type="expression" dxfId="31132" priority="1678" stopIfTrue="1">
      <formula>$N36&gt;0.15</formula>
    </cfRule>
  </conditionalFormatting>
  <conditionalFormatting sqref="F36">
    <cfRule type="expression" dxfId="31131" priority="1675">
      <formula>AND(#REF!&gt;0.08,#REF!&lt;0.15)</formula>
    </cfRule>
    <cfRule type="expression" dxfId="31130" priority="1676" stopIfTrue="1">
      <formula>#REF!&gt;0.15</formula>
    </cfRule>
  </conditionalFormatting>
  <conditionalFormatting sqref="F36">
    <cfRule type="expression" dxfId="31129" priority="1673">
      <formula>AND($N36&gt;0.08,$N36&lt;0.15)</formula>
    </cfRule>
    <cfRule type="expression" dxfId="31128" priority="1674" stopIfTrue="1">
      <formula>$N36&gt;0.15</formula>
    </cfRule>
  </conditionalFormatting>
  <conditionalFormatting sqref="F36">
    <cfRule type="expression" dxfId="31127" priority="1671">
      <formula>AND(#REF!&gt;0.08,#REF!&lt;0.15)</formula>
    </cfRule>
    <cfRule type="expression" dxfId="31126" priority="1672" stopIfTrue="1">
      <formula>#REF!&gt;0.15</formula>
    </cfRule>
  </conditionalFormatting>
  <conditionalFormatting sqref="H36">
    <cfRule type="expression" dxfId="31125" priority="1669">
      <formula>AND($N36&gt;0.08,$N36&lt;0.15)</formula>
    </cfRule>
    <cfRule type="expression" dxfId="31124" priority="1670" stopIfTrue="1">
      <formula>$N36&gt;0.15</formula>
    </cfRule>
  </conditionalFormatting>
  <conditionalFormatting sqref="H36">
    <cfRule type="expression" dxfId="31123" priority="1667">
      <formula>AND($N36&gt;0.08,$N36&lt;0.15)</formula>
    </cfRule>
    <cfRule type="expression" dxfId="31122" priority="1668" stopIfTrue="1">
      <formula>$N36&gt;0.15</formula>
    </cfRule>
  </conditionalFormatting>
  <conditionalFormatting sqref="E36">
    <cfRule type="expression" dxfId="31121" priority="1663">
      <formula>AND(#REF!&gt;0.08,#REF!&lt;0.15)</formula>
    </cfRule>
    <cfRule type="expression" dxfId="31120" priority="1664" stopIfTrue="1">
      <formula>#REF!&gt;0.15</formula>
    </cfRule>
  </conditionalFormatting>
  <conditionalFormatting sqref="E36">
    <cfRule type="expression" dxfId="31119" priority="1665">
      <formula>AND($N36&gt;0.08,$N36&lt;0.15)</formula>
    </cfRule>
    <cfRule type="expression" dxfId="31118" priority="1666" stopIfTrue="1">
      <formula>$N36&gt;0.15</formula>
    </cfRule>
  </conditionalFormatting>
  <conditionalFormatting sqref="E36">
    <cfRule type="expression" dxfId="31117" priority="1661">
      <formula>AND($N36&gt;0.08,$N36&lt;0.15)</formula>
    </cfRule>
    <cfRule type="expression" dxfId="31116" priority="1662" stopIfTrue="1">
      <formula>$N36&gt;0.15</formula>
    </cfRule>
  </conditionalFormatting>
  <conditionalFormatting sqref="E36">
    <cfRule type="expression" dxfId="31115" priority="1659">
      <formula>AND(#REF!&gt;0.08,#REF!&lt;0.15)</formula>
    </cfRule>
    <cfRule type="expression" dxfId="31114" priority="1660" stopIfTrue="1">
      <formula>#REF!&gt;0.15</formula>
    </cfRule>
  </conditionalFormatting>
  <conditionalFormatting sqref="D36">
    <cfRule type="expression" dxfId="31113" priority="1657">
      <formula>AND($N36&gt;0.08,$N36&lt;0.15)</formula>
    </cfRule>
    <cfRule type="expression" dxfId="31112" priority="1658" stopIfTrue="1">
      <formula>$N36&gt;0.15</formula>
    </cfRule>
  </conditionalFormatting>
  <conditionalFormatting sqref="D36">
    <cfRule type="expression" dxfId="31111" priority="1655">
      <formula>AND($N36&gt;0.08,$N36&lt;0.15)</formula>
    </cfRule>
    <cfRule type="expression" dxfId="31110" priority="1656" stopIfTrue="1">
      <formula>$N36&gt;0.15</formula>
    </cfRule>
  </conditionalFormatting>
  <conditionalFormatting sqref="G36">
    <cfRule type="expression" dxfId="31109" priority="1651">
      <formula>AND($N36&gt;0.08,$N36&lt;0.15)</formula>
    </cfRule>
    <cfRule type="expression" dxfId="31108" priority="1652" stopIfTrue="1">
      <formula>$N36&gt;0.15</formula>
    </cfRule>
  </conditionalFormatting>
  <conditionalFormatting sqref="G36">
    <cfRule type="expression" dxfId="31107" priority="1653">
      <formula>AND($N36&gt;0.08,$N36&lt;0.15)</formula>
    </cfRule>
    <cfRule type="expression" dxfId="31106" priority="1654" stopIfTrue="1">
      <formula>$N36&gt;0.15</formula>
    </cfRule>
  </conditionalFormatting>
  <conditionalFormatting sqref="F37">
    <cfRule type="expression" dxfId="31105" priority="1647">
      <formula>AND($N37&gt;0.08,$N37&lt;0.15)</formula>
    </cfRule>
    <cfRule type="expression" dxfId="31104" priority="1648" stopIfTrue="1">
      <formula>$N37&gt;0.15</formula>
    </cfRule>
  </conditionalFormatting>
  <conditionalFormatting sqref="F37">
    <cfRule type="expression" dxfId="31103" priority="1649">
      <formula>AND($N37&gt;0.08,$N37&lt;0.15)</formula>
    </cfRule>
    <cfRule type="expression" dxfId="31102" priority="1650" stopIfTrue="1">
      <formula>$N37&gt;0.15</formula>
    </cfRule>
  </conditionalFormatting>
  <conditionalFormatting sqref="F37">
    <cfRule type="expression" dxfId="31101" priority="1645">
      <formula>AND($N37&gt;0.08,$N37&lt;0.15)</formula>
    </cfRule>
    <cfRule type="expression" dxfId="31100" priority="1646" stopIfTrue="1">
      <formula>$N37&gt;0.15</formula>
    </cfRule>
  </conditionalFormatting>
  <conditionalFormatting sqref="F37">
    <cfRule type="expression" dxfId="31099" priority="1643">
      <formula>AND(#REF!&gt;0.08,#REF!&lt;0.15)</formula>
    </cfRule>
    <cfRule type="expression" dxfId="31098" priority="1644" stopIfTrue="1">
      <formula>#REF!&gt;0.15</formula>
    </cfRule>
  </conditionalFormatting>
  <conditionalFormatting sqref="F37">
    <cfRule type="expression" dxfId="31097" priority="1641">
      <formula>AND($N37&gt;0.08,$N37&lt;0.15)</formula>
    </cfRule>
    <cfRule type="expression" dxfId="31096" priority="1642" stopIfTrue="1">
      <formula>$N37&gt;0.15</formula>
    </cfRule>
  </conditionalFormatting>
  <conditionalFormatting sqref="F37">
    <cfRule type="expression" dxfId="31095" priority="1639">
      <formula>AND(#REF!&gt;0.08,#REF!&lt;0.15)</formula>
    </cfRule>
    <cfRule type="expression" dxfId="31094" priority="1640" stopIfTrue="1">
      <formula>#REF!&gt;0.15</formula>
    </cfRule>
  </conditionalFormatting>
  <conditionalFormatting sqref="H37:H38">
    <cfRule type="expression" dxfId="31093" priority="1637">
      <formula>AND($N37&gt;0.08,$N37&lt;0.15)</formula>
    </cfRule>
    <cfRule type="expression" dxfId="31092" priority="1638" stopIfTrue="1">
      <formula>$N37&gt;0.15</formula>
    </cfRule>
  </conditionalFormatting>
  <conditionalFormatting sqref="H37:H38">
    <cfRule type="expression" dxfId="31091" priority="1635">
      <formula>AND($N37&gt;0.08,$N37&lt;0.15)</formula>
    </cfRule>
    <cfRule type="expression" dxfId="31090" priority="1636" stopIfTrue="1">
      <formula>$N37&gt;0.15</formula>
    </cfRule>
  </conditionalFormatting>
  <conditionalFormatting sqref="E37:E38">
    <cfRule type="expression" dxfId="31089" priority="1631">
      <formula>AND(#REF!&gt;0.08,#REF!&lt;0.15)</formula>
    </cfRule>
    <cfRule type="expression" dxfId="31088" priority="1632" stopIfTrue="1">
      <formula>#REF!&gt;0.15</formula>
    </cfRule>
  </conditionalFormatting>
  <conditionalFormatting sqref="E37:E38">
    <cfRule type="expression" dxfId="31087" priority="1633">
      <formula>AND($N37&gt;0.08,$N37&lt;0.15)</formula>
    </cfRule>
    <cfRule type="expression" dxfId="31086" priority="1634" stopIfTrue="1">
      <formula>$N37&gt;0.15</formula>
    </cfRule>
  </conditionalFormatting>
  <conditionalFormatting sqref="E37:E38">
    <cfRule type="expression" dxfId="31085" priority="1629">
      <formula>AND($N37&gt;0.08,$N37&lt;0.15)</formula>
    </cfRule>
    <cfRule type="expression" dxfId="31084" priority="1630" stopIfTrue="1">
      <formula>$N37&gt;0.15</formula>
    </cfRule>
  </conditionalFormatting>
  <conditionalFormatting sqref="E37:E38">
    <cfRule type="expression" dxfId="31083" priority="1627">
      <formula>AND(#REF!&gt;0.08,#REF!&lt;0.15)</formula>
    </cfRule>
    <cfRule type="expression" dxfId="31082" priority="1628" stopIfTrue="1">
      <formula>#REF!&gt;0.15</formula>
    </cfRule>
  </conditionalFormatting>
  <conditionalFormatting sqref="D37:D38">
    <cfRule type="expression" dxfId="31081" priority="1625">
      <formula>AND($N37&gt;0.08,$N37&lt;0.15)</formula>
    </cfRule>
    <cfRule type="expression" dxfId="31080" priority="1626" stopIfTrue="1">
      <formula>$N37&gt;0.15</formula>
    </cfRule>
  </conditionalFormatting>
  <conditionalFormatting sqref="D37:D38">
    <cfRule type="expression" dxfId="31079" priority="1623">
      <formula>AND($N37&gt;0.08,$N37&lt;0.15)</formula>
    </cfRule>
    <cfRule type="expression" dxfId="31078" priority="1624" stopIfTrue="1">
      <formula>$N37&gt;0.15</formula>
    </cfRule>
  </conditionalFormatting>
  <conditionalFormatting sqref="G37">
    <cfRule type="expression" dxfId="31077" priority="1619">
      <formula>AND($N37&gt;0.08,$N37&lt;0.15)</formula>
    </cfRule>
    <cfRule type="expression" dxfId="31076" priority="1620" stopIfTrue="1">
      <formula>$N37&gt;0.15</formula>
    </cfRule>
  </conditionalFormatting>
  <conditionalFormatting sqref="G37">
    <cfRule type="expression" dxfId="31075" priority="1621">
      <formula>AND($N37&gt;0.08,$N37&lt;0.15)</formula>
    </cfRule>
    <cfRule type="expression" dxfId="31074" priority="1622" stopIfTrue="1">
      <formula>$N37&gt;0.15</formula>
    </cfRule>
  </conditionalFormatting>
  <conditionalFormatting sqref="G23">
    <cfRule type="expression" dxfId="31073" priority="1615">
      <formula>AND($N23&gt;0.08,$N23&lt;0.15)</formula>
    </cfRule>
    <cfRule type="expression" dxfId="31072" priority="1616" stopIfTrue="1">
      <formula>$N23&gt;0.15</formula>
    </cfRule>
  </conditionalFormatting>
  <conditionalFormatting sqref="G23">
    <cfRule type="expression" dxfId="31071" priority="1617">
      <formula>AND($N23&gt;0.08,$N23&lt;0.15)</formula>
    </cfRule>
    <cfRule type="expression" dxfId="31070" priority="1618" stopIfTrue="1">
      <formula>$N23&gt;0.15</formula>
    </cfRule>
  </conditionalFormatting>
  <conditionalFormatting sqref="G23">
    <cfRule type="expression" dxfId="31069" priority="1611">
      <formula>AND($N23&gt;0.08,$N23&lt;0.15)</formula>
    </cfRule>
    <cfRule type="expression" dxfId="31068" priority="1612" stopIfTrue="1">
      <formula>$N23&gt;0.15</formula>
    </cfRule>
  </conditionalFormatting>
  <conditionalFormatting sqref="G23">
    <cfRule type="expression" dxfId="31067" priority="1613">
      <formula>AND($N23&gt;0.08,$N23&lt;0.15)</formula>
    </cfRule>
    <cfRule type="expression" dxfId="31066" priority="1614" stopIfTrue="1">
      <formula>$N23&gt;0.15</formula>
    </cfRule>
  </conditionalFormatting>
  <conditionalFormatting sqref="O11">
    <cfRule type="expression" dxfId="31065" priority="1609">
      <formula>AND($N11&gt;0.08,$N11&lt;0.15)</formula>
    </cfRule>
    <cfRule type="expression" dxfId="31064" priority="1610" stopIfTrue="1">
      <formula>$N11&gt;0.15</formula>
    </cfRule>
  </conditionalFormatting>
  <conditionalFormatting sqref="F22:F23">
    <cfRule type="expression" dxfId="31063" priority="1605">
      <formula>AND($N22&gt;0.08,$N22&lt;0.15)</formula>
    </cfRule>
    <cfRule type="expression" dxfId="31062" priority="1606" stopIfTrue="1">
      <formula>$N22&gt;0.15</formula>
    </cfRule>
  </conditionalFormatting>
  <conditionalFormatting sqref="F22:F23">
    <cfRule type="expression" dxfId="31061" priority="1607">
      <formula>AND($N22&gt;0.08,$N22&lt;0.15)</formula>
    </cfRule>
    <cfRule type="expression" dxfId="31060" priority="1608" stopIfTrue="1">
      <formula>$N22&gt;0.15</formula>
    </cfRule>
  </conditionalFormatting>
  <conditionalFormatting sqref="F22:F23">
    <cfRule type="expression" dxfId="31059" priority="1603">
      <formula>AND($N22&gt;0.08,$N22&lt;0.15)</formula>
    </cfRule>
    <cfRule type="expression" dxfId="31058" priority="1604" stopIfTrue="1">
      <formula>$N22&gt;0.15</formula>
    </cfRule>
  </conditionalFormatting>
  <conditionalFormatting sqref="F22:F23">
    <cfRule type="expression" dxfId="31057" priority="1601">
      <formula>AND(#REF!&gt;0.08,#REF!&lt;0.15)</formula>
    </cfRule>
    <cfRule type="expression" dxfId="31056" priority="1602" stopIfTrue="1">
      <formula>#REF!&gt;0.15</formula>
    </cfRule>
  </conditionalFormatting>
  <conditionalFormatting sqref="F22:F23">
    <cfRule type="expression" dxfId="31055" priority="1599">
      <formula>AND($N22&gt;0.08,$N22&lt;0.15)</formula>
    </cfRule>
    <cfRule type="expression" dxfId="31054" priority="1600" stopIfTrue="1">
      <formula>$N22&gt;0.15</formula>
    </cfRule>
  </conditionalFormatting>
  <conditionalFormatting sqref="F22:F23">
    <cfRule type="expression" dxfId="31053" priority="1597">
      <formula>AND(#REF!&gt;0.08,#REF!&lt;0.15)</formula>
    </cfRule>
    <cfRule type="expression" dxfId="31052" priority="1598" stopIfTrue="1">
      <formula>#REF!&gt;0.15</formula>
    </cfRule>
  </conditionalFormatting>
  <conditionalFormatting sqref="E22:E23">
    <cfRule type="expression" dxfId="31051" priority="1593">
      <formula>AND(#REF!&gt;0.08,#REF!&lt;0.15)</formula>
    </cfRule>
    <cfRule type="expression" dxfId="31050" priority="1594" stopIfTrue="1">
      <formula>#REF!&gt;0.15</formula>
    </cfRule>
  </conditionalFormatting>
  <conditionalFormatting sqref="E22:E23">
    <cfRule type="expression" dxfId="31049" priority="1595">
      <formula>AND($N22&gt;0.08,$N22&lt;0.15)</formula>
    </cfRule>
    <cfRule type="expression" dxfId="31048" priority="1596" stopIfTrue="1">
      <formula>$N22&gt;0.15</formula>
    </cfRule>
  </conditionalFormatting>
  <conditionalFormatting sqref="E22:E23">
    <cfRule type="expression" dxfId="31047" priority="1591">
      <formula>AND($N22&gt;0.08,$N22&lt;0.15)</formula>
    </cfRule>
    <cfRule type="expression" dxfId="31046" priority="1592" stopIfTrue="1">
      <formula>$N22&gt;0.15</formula>
    </cfRule>
  </conditionalFormatting>
  <conditionalFormatting sqref="E22:E23">
    <cfRule type="expression" dxfId="31045" priority="1589">
      <formula>AND(#REF!&gt;0.08,#REF!&lt;0.15)</formula>
    </cfRule>
    <cfRule type="expression" dxfId="31044" priority="1590" stopIfTrue="1">
      <formula>#REF!&gt;0.15</formula>
    </cfRule>
  </conditionalFormatting>
  <conditionalFormatting sqref="D22">
    <cfRule type="expression" dxfId="31043" priority="1587">
      <formula>AND($N22&gt;0.08,$N22&lt;0.15)</formula>
    </cfRule>
    <cfRule type="expression" dxfId="31042" priority="1588" stopIfTrue="1">
      <formula>$N22&gt;0.15</formula>
    </cfRule>
  </conditionalFormatting>
  <conditionalFormatting sqref="D22">
    <cfRule type="expression" dxfId="31041" priority="1585">
      <formula>AND($N22&gt;0.08,$N22&lt;0.15)</formula>
    </cfRule>
    <cfRule type="expression" dxfId="31040" priority="1586" stopIfTrue="1">
      <formula>$N22&gt;0.15</formula>
    </cfRule>
  </conditionalFormatting>
  <conditionalFormatting sqref="G22">
    <cfRule type="expression" dxfId="31039" priority="1581">
      <formula>AND($N22&gt;0.08,$N22&lt;0.15)</formula>
    </cfRule>
    <cfRule type="expression" dxfId="31038" priority="1582" stopIfTrue="1">
      <formula>$N22&gt;0.15</formula>
    </cfRule>
  </conditionalFormatting>
  <conditionalFormatting sqref="G22">
    <cfRule type="expression" dxfId="31037" priority="1583">
      <formula>AND($N22&gt;0.08,$N22&lt;0.15)</formula>
    </cfRule>
    <cfRule type="expression" dxfId="31036" priority="1584" stopIfTrue="1">
      <formula>$N22&gt;0.15</formula>
    </cfRule>
  </conditionalFormatting>
  <conditionalFormatting sqref="E22:E23">
    <cfRule type="expression" dxfId="31035" priority="1573">
      <formula>AND(#REF!&gt;0.08,#REF!&lt;0.15)</formula>
    </cfRule>
    <cfRule type="expression" dxfId="31034" priority="1574" stopIfTrue="1">
      <formula>#REF!&gt;0.15</formula>
    </cfRule>
  </conditionalFormatting>
  <conditionalFormatting sqref="E22:E23">
    <cfRule type="expression" dxfId="31033" priority="1575">
      <formula>AND($N22&gt;0.08,$N22&lt;0.15)</formula>
    </cfRule>
    <cfRule type="expression" dxfId="31032" priority="1576" stopIfTrue="1">
      <formula>$N22&gt;0.15</formula>
    </cfRule>
  </conditionalFormatting>
  <conditionalFormatting sqref="E22:E23">
    <cfRule type="expression" dxfId="31031" priority="1567">
      <formula>AND($N22&gt;0.08,$N22&lt;0.15)</formula>
    </cfRule>
    <cfRule type="expression" dxfId="31030" priority="1568" stopIfTrue="1">
      <formula>$N22&gt;0.15</formula>
    </cfRule>
  </conditionalFormatting>
  <conditionalFormatting sqref="F22:F23">
    <cfRule type="expression" dxfId="31029" priority="1579">
      <formula>AND($N22&gt;0.08,$N22&lt;0.15)</formula>
    </cfRule>
    <cfRule type="expression" dxfId="31028" priority="1580" stopIfTrue="1">
      <formula>$N22&gt;0.15</formula>
    </cfRule>
  </conditionalFormatting>
  <conditionalFormatting sqref="F22:F23">
    <cfRule type="expression" dxfId="31027" priority="1577">
      <formula>AND(#REF!&gt;0.08,#REF!&lt;0.15)</formula>
    </cfRule>
    <cfRule type="expression" dxfId="31026" priority="1578" stopIfTrue="1">
      <formula>#REF!&gt;0.15</formula>
    </cfRule>
  </conditionalFormatting>
  <conditionalFormatting sqref="F22:F23">
    <cfRule type="expression" dxfId="31025" priority="1571">
      <formula>AND($N22&gt;0.08,$N22&lt;0.15)</formula>
    </cfRule>
    <cfRule type="expression" dxfId="31024" priority="1572" stopIfTrue="1">
      <formula>$N22&gt;0.15</formula>
    </cfRule>
  </conditionalFormatting>
  <conditionalFormatting sqref="F22:F23">
    <cfRule type="expression" dxfId="31023" priority="1569">
      <formula>AND(#REF!&gt;0.08,#REF!&lt;0.15)</formula>
    </cfRule>
    <cfRule type="expression" dxfId="31022" priority="1570" stopIfTrue="1">
      <formula>#REF!&gt;0.15</formula>
    </cfRule>
  </conditionalFormatting>
  <conditionalFormatting sqref="E22:E23">
    <cfRule type="expression" dxfId="31021" priority="1565">
      <formula>AND(#REF!&gt;0.08,#REF!&lt;0.15)</formula>
    </cfRule>
    <cfRule type="expression" dxfId="31020" priority="1566" stopIfTrue="1">
      <formula>#REF!&gt;0.15</formula>
    </cfRule>
  </conditionalFormatting>
  <conditionalFormatting sqref="D22">
    <cfRule type="expression" dxfId="31019" priority="1563">
      <formula>AND($N22&gt;0.08,$N22&lt;0.15)</formula>
    </cfRule>
    <cfRule type="expression" dxfId="31018" priority="1564" stopIfTrue="1">
      <formula>$N22&gt;0.15</formula>
    </cfRule>
  </conditionalFormatting>
  <conditionalFormatting sqref="D22">
    <cfRule type="expression" dxfId="31017" priority="1561">
      <formula>AND($N22&gt;0.08,$N22&lt;0.15)</formula>
    </cfRule>
    <cfRule type="expression" dxfId="31016" priority="1562" stopIfTrue="1">
      <formula>$N22&gt;0.15</formula>
    </cfRule>
  </conditionalFormatting>
  <conditionalFormatting sqref="G22">
    <cfRule type="expression" dxfId="31015" priority="1557">
      <formula>AND(#REF!&gt;0.08,#REF!&lt;0.15)</formula>
    </cfRule>
    <cfRule type="expression" dxfId="31014" priority="1558" stopIfTrue="1">
      <formula>#REF!&gt;0.15</formula>
    </cfRule>
  </conditionalFormatting>
  <conditionalFormatting sqref="G22">
    <cfRule type="expression" dxfId="31013" priority="1559">
      <formula>AND($N22&gt;0.08,$N22&lt;0.15)</formula>
    </cfRule>
    <cfRule type="expression" dxfId="31012" priority="1560" stopIfTrue="1">
      <formula>$N22&gt;0.15</formula>
    </cfRule>
  </conditionalFormatting>
  <conditionalFormatting sqref="G22">
    <cfRule type="expression" dxfId="31011" priority="1555">
      <formula>AND($N22&gt;0.08,$N22&lt;0.15)</formula>
    </cfRule>
    <cfRule type="expression" dxfId="31010" priority="1556" stopIfTrue="1">
      <formula>$N22&gt;0.15</formula>
    </cfRule>
  </conditionalFormatting>
  <conditionalFormatting sqref="G22">
    <cfRule type="expression" dxfId="31009" priority="1553">
      <formula>AND(#REF!&gt;0.08,#REF!&lt;0.15)</formula>
    </cfRule>
    <cfRule type="expression" dxfId="31008" priority="1554" stopIfTrue="1">
      <formula>#REF!&gt;0.15</formula>
    </cfRule>
  </conditionalFormatting>
  <conditionalFormatting sqref="E12">
    <cfRule type="expression" dxfId="31007" priority="1525">
      <formula>AND(#REF!&gt;0.08,#REF!&lt;0.15)</formula>
    </cfRule>
    <cfRule type="expression" dxfId="31006" priority="1526" stopIfTrue="1">
      <formula>#REF!&gt;0.15</formula>
    </cfRule>
  </conditionalFormatting>
  <conditionalFormatting sqref="E12">
    <cfRule type="expression" dxfId="31005" priority="1527">
      <formula>AND($N12&gt;0.08,$N12&lt;0.15)</formula>
    </cfRule>
    <cfRule type="expression" dxfId="31004" priority="1528" stopIfTrue="1">
      <formula>$N12&gt;0.15</formula>
    </cfRule>
  </conditionalFormatting>
  <conditionalFormatting sqref="E12">
    <cfRule type="expression" dxfId="31003" priority="1523">
      <formula>AND($N12&gt;0.08,$N12&lt;0.15)</formula>
    </cfRule>
    <cfRule type="expression" dxfId="31002" priority="1524" stopIfTrue="1">
      <formula>$N12&gt;0.15</formula>
    </cfRule>
  </conditionalFormatting>
  <conditionalFormatting sqref="E12">
    <cfRule type="expression" dxfId="31001" priority="1521">
      <formula>AND(#REF!&gt;0.08,#REF!&lt;0.15)</formula>
    </cfRule>
    <cfRule type="expression" dxfId="31000" priority="1522" stopIfTrue="1">
      <formula>#REF!&gt;0.15</formula>
    </cfRule>
  </conditionalFormatting>
  <conditionalFormatting sqref="D12">
    <cfRule type="expression" dxfId="30999" priority="1519">
      <formula>AND($N12&gt;0.08,$N12&lt;0.15)</formula>
    </cfRule>
    <cfRule type="expression" dxfId="30998" priority="1520" stopIfTrue="1">
      <formula>$N12&gt;0.15</formula>
    </cfRule>
  </conditionalFormatting>
  <conditionalFormatting sqref="D12">
    <cfRule type="expression" dxfId="30997" priority="1517">
      <formula>AND($N12&gt;0.08,$N12&lt;0.15)</formula>
    </cfRule>
    <cfRule type="expression" dxfId="30996" priority="1518" stopIfTrue="1">
      <formula>$N12&gt;0.15</formula>
    </cfRule>
  </conditionalFormatting>
  <conditionalFormatting sqref="F12">
    <cfRule type="expression" dxfId="30995" priority="1513">
      <formula>AND($N12&gt;0.08,$N12&lt;0.15)</formula>
    </cfRule>
    <cfRule type="expression" dxfId="30994" priority="1514" stopIfTrue="1">
      <formula>$N12&gt;0.15</formula>
    </cfRule>
  </conditionalFormatting>
  <conditionalFormatting sqref="F12">
    <cfRule type="expression" dxfId="30993" priority="1515">
      <formula>AND($N12&gt;0.08,$N12&lt;0.15)</formula>
    </cfRule>
    <cfRule type="expression" dxfId="30992" priority="1516" stopIfTrue="1">
      <formula>$N12&gt;0.15</formula>
    </cfRule>
  </conditionalFormatting>
  <conditionalFormatting sqref="F12">
    <cfRule type="expression" dxfId="30991" priority="1511">
      <formula>AND($N12&gt;0.08,$N12&lt;0.15)</formula>
    </cfRule>
    <cfRule type="expression" dxfId="30990" priority="1512" stopIfTrue="1">
      <formula>$N12&gt;0.15</formula>
    </cfRule>
  </conditionalFormatting>
  <conditionalFormatting sqref="F12">
    <cfRule type="expression" dxfId="30989" priority="1509">
      <formula>AND(#REF!&gt;0.08,#REF!&lt;0.15)</formula>
    </cfRule>
    <cfRule type="expression" dxfId="30988" priority="1510" stopIfTrue="1">
      <formula>#REF!&gt;0.15</formula>
    </cfRule>
  </conditionalFormatting>
  <conditionalFormatting sqref="F12">
    <cfRule type="expression" dxfId="30987" priority="1507">
      <formula>AND($N12&gt;0.08,$N12&lt;0.15)</formula>
    </cfRule>
    <cfRule type="expression" dxfId="30986" priority="1508" stopIfTrue="1">
      <formula>$N12&gt;0.15</formula>
    </cfRule>
  </conditionalFormatting>
  <conditionalFormatting sqref="F12">
    <cfRule type="expression" dxfId="30985" priority="1505">
      <formula>AND(#REF!&gt;0.08,#REF!&lt;0.15)</formula>
    </cfRule>
    <cfRule type="expression" dxfId="30984" priority="1506" stopIfTrue="1">
      <formula>#REF!&gt;0.15</formula>
    </cfRule>
  </conditionalFormatting>
  <conditionalFormatting sqref="G12">
    <cfRule type="expression" dxfId="30983" priority="1501">
      <formula>AND($N12&gt;0.08,$N12&lt;0.15)</formula>
    </cfRule>
    <cfRule type="expression" dxfId="30982" priority="1502" stopIfTrue="1">
      <formula>$N12&gt;0.15</formula>
    </cfRule>
  </conditionalFormatting>
  <conditionalFormatting sqref="G12">
    <cfRule type="expression" dxfId="30981" priority="1503">
      <formula>AND($N12&gt;0.08,$N12&lt;0.15)</formula>
    </cfRule>
    <cfRule type="expression" dxfId="30980" priority="1504" stopIfTrue="1">
      <formula>$N12&gt;0.15</formula>
    </cfRule>
  </conditionalFormatting>
  <conditionalFormatting sqref="F15">
    <cfRule type="expression" dxfId="30979" priority="1497">
      <formula>AND($N15&gt;0.08,$N15&lt;0.15)</formula>
    </cfRule>
    <cfRule type="expression" dxfId="30978" priority="1498" stopIfTrue="1">
      <formula>$N15&gt;0.15</formula>
    </cfRule>
  </conditionalFormatting>
  <conditionalFormatting sqref="F15">
    <cfRule type="expression" dxfId="30977" priority="1499">
      <formula>AND($N15&gt;0.08,$N15&lt;0.15)</formula>
    </cfRule>
    <cfRule type="expression" dxfId="30976" priority="1500" stopIfTrue="1">
      <formula>$N15&gt;0.15</formula>
    </cfRule>
  </conditionalFormatting>
  <conditionalFormatting sqref="F15">
    <cfRule type="expression" dxfId="30975" priority="1495">
      <formula>AND($N15&gt;0.08,$N15&lt;0.15)</formula>
    </cfRule>
    <cfRule type="expression" dxfId="30974" priority="1496" stopIfTrue="1">
      <formula>$N15&gt;0.15</formula>
    </cfRule>
  </conditionalFormatting>
  <conditionalFormatting sqref="F15">
    <cfRule type="expression" dxfId="30973" priority="1493">
      <formula>AND(#REF!&gt;0.08,#REF!&lt;0.15)</formula>
    </cfRule>
    <cfRule type="expression" dxfId="30972" priority="1494" stopIfTrue="1">
      <formula>#REF!&gt;0.15</formula>
    </cfRule>
  </conditionalFormatting>
  <conditionalFormatting sqref="F15">
    <cfRule type="expression" dxfId="30971" priority="1491">
      <formula>AND($N15&gt;0.08,$N15&lt;0.15)</formula>
    </cfRule>
    <cfRule type="expression" dxfId="30970" priority="1492" stopIfTrue="1">
      <formula>$N15&gt;0.15</formula>
    </cfRule>
  </conditionalFormatting>
  <conditionalFormatting sqref="F15">
    <cfRule type="expression" dxfId="30969" priority="1489">
      <formula>AND(#REF!&gt;0.08,#REF!&lt;0.15)</formula>
    </cfRule>
    <cfRule type="expression" dxfId="30968" priority="1490" stopIfTrue="1">
      <formula>#REF!&gt;0.15</formula>
    </cfRule>
  </conditionalFormatting>
  <conditionalFormatting sqref="E15">
    <cfRule type="expression" dxfId="30967" priority="1485">
      <formula>AND(#REF!&gt;0.08,#REF!&lt;0.15)</formula>
    </cfRule>
    <cfRule type="expression" dxfId="30966" priority="1486" stopIfTrue="1">
      <formula>#REF!&gt;0.15</formula>
    </cfRule>
  </conditionalFormatting>
  <conditionalFormatting sqref="E15">
    <cfRule type="expression" dxfId="30965" priority="1487">
      <formula>AND($N15&gt;0.08,$N15&lt;0.15)</formula>
    </cfRule>
    <cfRule type="expression" dxfId="30964" priority="1488" stopIfTrue="1">
      <formula>$N15&gt;0.15</formula>
    </cfRule>
  </conditionalFormatting>
  <conditionalFormatting sqref="E15">
    <cfRule type="expression" dxfId="30963" priority="1483">
      <formula>AND($N15&gt;0.08,$N15&lt;0.15)</formula>
    </cfRule>
    <cfRule type="expression" dxfId="30962" priority="1484" stopIfTrue="1">
      <formula>$N15&gt;0.15</formula>
    </cfRule>
  </conditionalFormatting>
  <conditionalFormatting sqref="E15">
    <cfRule type="expression" dxfId="30961" priority="1481">
      <formula>AND(#REF!&gt;0.08,#REF!&lt;0.15)</formula>
    </cfRule>
    <cfRule type="expression" dxfId="30960" priority="1482" stopIfTrue="1">
      <formula>#REF!&gt;0.15</formula>
    </cfRule>
  </conditionalFormatting>
  <conditionalFormatting sqref="D15">
    <cfRule type="expression" dxfId="30959" priority="1479">
      <formula>AND($N15&gt;0.08,$N15&lt;0.15)</formula>
    </cfRule>
    <cfRule type="expression" dxfId="30958" priority="1480" stopIfTrue="1">
      <formula>$N15&gt;0.15</formula>
    </cfRule>
  </conditionalFormatting>
  <conditionalFormatting sqref="D15">
    <cfRule type="expression" dxfId="30957" priority="1477">
      <formula>AND($N15&gt;0.08,$N15&lt;0.15)</formula>
    </cfRule>
    <cfRule type="expression" dxfId="30956" priority="1478" stopIfTrue="1">
      <formula>$N15&gt;0.15</formula>
    </cfRule>
  </conditionalFormatting>
  <conditionalFormatting sqref="E15">
    <cfRule type="expression" dxfId="30955" priority="1469">
      <formula>AND(#REF!&gt;0.08,#REF!&lt;0.15)</formula>
    </cfRule>
    <cfRule type="expression" dxfId="30954" priority="1470" stopIfTrue="1">
      <formula>#REF!&gt;0.15</formula>
    </cfRule>
  </conditionalFormatting>
  <conditionalFormatting sqref="E15">
    <cfRule type="expression" dxfId="30953" priority="1471">
      <formula>AND($N15&gt;0.08,$N15&lt;0.15)</formula>
    </cfRule>
    <cfRule type="expression" dxfId="30952" priority="1472" stopIfTrue="1">
      <formula>$N15&gt;0.15</formula>
    </cfRule>
  </conditionalFormatting>
  <conditionalFormatting sqref="E15">
    <cfRule type="expression" dxfId="30951" priority="1463">
      <formula>AND($N15&gt;0.08,$N15&lt;0.15)</formula>
    </cfRule>
    <cfRule type="expression" dxfId="30950" priority="1464" stopIfTrue="1">
      <formula>$N15&gt;0.15</formula>
    </cfRule>
  </conditionalFormatting>
  <conditionalFormatting sqref="F15">
    <cfRule type="expression" dxfId="30949" priority="1475">
      <formula>AND($N15&gt;0.08,$N15&lt;0.15)</formula>
    </cfRule>
    <cfRule type="expression" dxfId="30948" priority="1476" stopIfTrue="1">
      <formula>$N15&gt;0.15</formula>
    </cfRule>
  </conditionalFormatting>
  <conditionalFormatting sqref="F15">
    <cfRule type="expression" dxfId="30947" priority="1473">
      <formula>AND(#REF!&gt;0.08,#REF!&lt;0.15)</formula>
    </cfRule>
    <cfRule type="expression" dxfId="30946" priority="1474" stopIfTrue="1">
      <formula>#REF!&gt;0.15</formula>
    </cfRule>
  </conditionalFormatting>
  <conditionalFormatting sqref="F15">
    <cfRule type="expression" dxfId="30945" priority="1467">
      <formula>AND($N15&gt;0.08,$N15&lt;0.15)</formula>
    </cfRule>
    <cfRule type="expression" dxfId="30944" priority="1468" stopIfTrue="1">
      <formula>$N15&gt;0.15</formula>
    </cfRule>
  </conditionalFormatting>
  <conditionalFormatting sqref="F15">
    <cfRule type="expression" dxfId="30943" priority="1465">
      <formula>AND(#REF!&gt;0.08,#REF!&lt;0.15)</formula>
    </cfRule>
    <cfRule type="expression" dxfId="30942" priority="1466" stopIfTrue="1">
      <formula>#REF!&gt;0.15</formula>
    </cfRule>
  </conditionalFormatting>
  <conditionalFormatting sqref="E15">
    <cfRule type="expression" dxfId="30941" priority="1461">
      <formula>AND(#REF!&gt;0.08,#REF!&lt;0.15)</formula>
    </cfRule>
    <cfRule type="expression" dxfId="30940" priority="1462" stopIfTrue="1">
      <formula>#REF!&gt;0.15</formula>
    </cfRule>
  </conditionalFormatting>
  <conditionalFormatting sqref="D15">
    <cfRule type="expression" dxfId="30939" priority="1459">
      <formula>AND($N15&gt;0.08,$N15&lt;0.15)</formula>
    </cfRule>
    <cfRule type="expression" dxfId="30938" priority="1460" stopIfTrue="1">
      <formula>$N15&gt;0.15</formula>
    </cfRule>
  </conditionalFormatting>
  <conditionalFormatting sqref="D15">
    <cfRule type="expression" dxfId="30937" priority="1457">
      <formula>AND($N15&gt;0.08,$N15&lt;0.15)</formula>
    </cfRule>
    <cfRule type="expression" dxfId="30936" priority="1458" stopIfTrue="1">
      <formula>$N15&gt;0.15</formula>
    </cfRule>
  </conditionalFormatting>
  <conditionalFormatting sqref="E18">
    <cfRule type="expression" dxfId="30935" priority="1449">
      <formula>AND(#REF!&gt;0.08,#REF!&lt;0.15)</formula>
    </cfRule>
    <cfRule type="expression" dxfId="30934" priority="1450" stopIfTrue="1">
      <formula>#REF!&gt;0.15</formula>
    </cfRule>
  </conditionalFormatting>
  <conditionalFormatting sqref="E18">
    <cfRule type="expression" dxfId="30933" priority="1451">
      <formula>AND($N18&gt;0.08,$N18&lt;0.15)</formula>
    </cfRule>
    <cfRule type="expression" dxfId="30932" priority="1452" stopIfTrue="1">
      <formula>$N18&gt;0.15</formula>
    </cfRule>
  </conditionalFormatting>
  <conditionalFormatting sqref="E18">
    <cfRule type="expression" dxfId="30931" priority="1443">
      <formula>AND($N18&gt;0.08,$N18&lt;0.15)</formula>
    </cfRule>
    <cfRule type="expression" dxfId="30930" priority="1444" stopIfTrue="1">
      <formula>$N18&gt;0.15</formula>
    </cfRule>
  </conditionalFormatting>
  <conditionalFormatting sqref="F18">
    <cfRule type="expression" dxfId="30929" priority="1455">
      <formula>AND($N18&gt;0.08,$N18&lt;0.15)</formula>
    </cfRule>
    <cfRule type="expression" dxfId="30928" priority="1456" stopIfTrue="1">
      <formula>$N18&gt;0.15</formula>
    </cfRule>
  </conditionalFormatting>
  <conditionalFormatting sqref="F18">
    <cfRule type="expression" dxfId="30927" priority="1453">
      <formula>AND(#REF!&gt;0.08,#REF!&lt;0.15)</formula>
    </cfRule>
    <cfRule type="expression" dxfId="30926" priority="1454" stopIfTrue="1">
      <formula>#REF!&gt;0.15</formula>
    </cfRule>
  </conditionalFormatting>
  <conditionalFormatting sqref="F18">
    <cfRule type="expression" dxfId="30925" priority="1447">
      <formula>AND($N18&gt;0.08,$N18&lt;0.15)</formula>
    </cfRule>
    <cfRule type="expression" dxfId="30924" priority="1448" stopIfTrue="1">
      <formula>$N18&gt;0.15</formula>
    </cfRule>
  </conditionalFormatting>
  <conditionalFormatting sqref="F18">
    <cfRule type="expression" dxfId="30923" priority="1445">
      <formula>AND(#REF!&gt;0.08,#REF!&lt;0.15)</formula>
    </cfRule>
    <cfRule type="expression" dxfId="30922" priority="1446" stopIfTrue="1">
      <formula>#REF!&gt;0.15</formula>
    </cfRule>
  </conditionalFormatting>
  <conditionalFormatting sqref="E18">
    <cfRule type="expression" dxfId="30921" priority="1441">
      <formula>AND(#REF!&gt;0.08,#REF!&lt;0.15)</formula>
    </cfRule>
    <cfRule type="expression" dxfId="30920" priority="1442" stopIfTrue="1">
      <formula>#REF!&gt;0.15</formula>
    </cfRule>
  </conditionalFormatting>
  <conditionalFormatting sqref="D18">
    <cfRule type="expression" dxfId="30919" priority="1439">
      <formula>AND($N18&gt;0.08,$N18&lt;0.15)</formula>
    </cfRule>
    <cfRule type="expression" dxfId="30918" priority="1440" stopIfTrue="1">
      <formula>$N18&gt;0.15</formula>
    </cfRule>
  </conditionalFormatting>
  <conditionalFormatting sqref="D18">
    <cfRule type="expression" dxfId="30917" priority="1437">
      <formula>AND($N18&gt;0.08,$N18&lt;0.15)</formula>
    </cfRule>
    <cfRule type="expression" dxfId="30916" priority="1438" stopIfTrue="1">
      <formula>$N18&gt;0.15</formula>
    </cfRule>
  </conditionalFormatting>
  <conditionalFormatting sqref="G18">
    <cfRule type="expression" dxfId="30915" priority="1433">
      <formula>AND(#REF!&gt;0.08,#REF!&lt;0.15)</formula>
    </cfRule>
    <cfRule type="expression" dxfId="30914" priority="1434" stopIfTrue="1">
      <formula>#REF!&gt;0.15</formula>
    </cfRule>
  </conditionalFormatting>
  <conditionalFormatting sqref="G18">
    <cfRule type="expression" dxfId="30913" priority="1435">
      <formula>AND($N18&gt;0.08,$N18&lt;0.15)</formula>
    </cfRule>
    <cfRule type="expression" dxfId="30912" priority="1436" stopIfTrue="1">
      <formula>$N18&gt;0.15</formula>
    </cfRule>
  </conditionalFormatting>
  <conditionalFormatting sqref="G18">
    <cfRule type="expression" dxfId="30911" priority="1431">
      <formula>AND($N18&gt;0.08,$N18&lt;0.15)</formula>
    </cfRule>
    <cfRule type="expression" dxfId="30910" priority="1432" stopIfTrue="1">
      <formula>$N18&gt;0.15</formula>
    </cfRule>
  </conditionalFormatting>
  <conditionalFormatting sqref="G18">
    <cfRule type="expression" dxfId="30909" priority="1429">
      <formula>AND(#REF!&gt;0.08,#REF!&lt;0.15)</formula>
    </cfRule>
    <cfRule type="expression" dxfId="30908" priority="1430" stopIfTrue="1">
      <formula>#REF!&gt;0.15</formula>
    </cfRule>
  </conditionalFormatting>
  <conditionalFormatting sqref="G18">
    <cfRule type="expression" dxfId="30907" priority="1425">
      <formula>AND($N18&gt;0.08,$N18&lt;0.15)</formula>
    </cfRule>
    <cfRule type="expression" dxfId="30906" priority="1426" stopIfTrue="1">
      <formula>$N18&gt;0.15</formula>
    </cfRule>
  </conditionalFormatting>
  <conditionalFormatting sqref="G18">
    <cfRule type="expression" dxfId="30905" priority="1427">
      <formula>AND($N18&gt;0.08,$N18&lt;0.15)</formula>
    </cfRule>
    <cfRule type="expression" dxfId="30904" priority="1428" stopIfTrue="1">
      <formula>$N18&gt;0.15</formula>
    </cfRule>
  </conditionalFormatting>
  <conditionalFormatting sqref="E18">
    <cfRule type="expression" dxfId="30903" priority="1421">
      <formula>AND(#REF!&gt;0.08,#REF!&lt;0.15)</formula>
    </cfRule>
    <cfRule type="expression" dxfId="30902" priority="1422" stopIfTrue="1">
      <formula>#REF!&gt;0.15</formula>
    </cfRule>
  </conditionalFormatting>
  <conditionalFormatting sqref="E18">
    <cfRule type="expression" dxfId="30901" priority="1423">
      <formula>AND($N18&gt;0.08,$N18&lt;0.15)</formula>
    </cfRule>
    <cfRule type="expression" dxfId="30900" priority="1424" stopIfTrue="1">
      <formula>$N18&gt;0.15</formula>
    </cfRule>
  </conditionalFormatting>
  <conditionalFormatting sqref="E18">
    <cfRule type="expression" dxfId="30899" priority="1419">
      <formula>AND($N18&gt;0.08,$N18&lt;0.15)</formula>
    </cfRule>
    <cfRule type="expression" dxfId="30898" priority="1420" stopIfTrue="1">
      <formula>$N18&gt;0.15</formula>
    </cfRule>
  </conditionalFormatting>
  <conditionalFormatting sqref="E18">
    <cfRule type="expression" dxfId="30897" priority="1417">
      <formula>AND(#REF!&gt;0.08,#REF!&lt;0.15)</formula>
    </cfRule>
    <cfRule type="expression" dxfId="30896" priority="1418" stopIfTrue="1">
      <formula>#REF!&gt;0.15</formula>
    </cfRule>
  </conditionalFormatting>
  <conditionalFormatting sqref="D18">
    <cfRule type="expression" dxfId="30895" priority="1415">
      <formula>AND($N18&gt;0.08,$N18&lt;0.15)</formula>
    </cfRule>
    <cfRule type="expression" dxfId="30894" priority="1416" stopIfTrue="1">
      <formula>$N18&gt;0.15</formula>
    </cfRule>
  </conditionalFormatting>
  <conditionalFormatting sqref="D18">
    <cfRule type="expression" dxfId="30893" priority="1413">
      <formula>AND($N18&gt;0.08,$N18&lt;0.15)</formula>
    </cfRule>
    <cfRule type="expression" dxfId="30892" priority="1414" stopIfTrue="1">
      <formula>$N18&gt;0.15</formula>
    </cfRule>
  </conditionalFormatting>
  <conditionalFormatting sqref="F18">
    <cfRule type="expression" dxfId="30891" priority="1409">
      <formula>AND($N18&gt;0.08,$N18&lt;0.15)</formula>
    </cfRule>
    <cfRule type="expression" dxfId="30890" priority="1410" stopIfTrue="1">
      <formula>$N18&gt;0.15</formula>
    </cfRule>
  </conditionalFormatting>
  <conditionalFormatting sqref="F18">
    <cfRule type="expression" dxfId="30889" priority="1411">
      <formula>AND($N18&gt;0.08,$N18&lt;0.15)</formula>
    </cfRule>
    <cfRule type="expression" dxfId="30888" priority="1412" stopIfTrue="1">
      <formula>$N18&gt;0.15</formula>
    </cfRule>
  </conditionalFormatting>
  <conditionalFormatting sqref="F18">
    <cfRule type="expression" dxfId="30887" priority="1407">
      <formula>AND($N18&gt;0.08,$N18&lt;0.15)</formula>
    </cfRule>
    <cfRule type="expression" dxfId="30886" priority="1408" stopIfTrue="1">
      <formula>$N18&gt;0.15</formula>
    </cfRule>
  </conditionalFormatting>
  <conditionalFormatting sqref="F18">
    <cfRule type="expression" dxfId="30885" priority="1405">
      <formula>AND(#REF!&gt;0.08,#REF!&lt;0.15)</formula>
    </cfRule>
    <cfRule type="expression" dxfId="30884" priority="1406" stopIfTrue="1">
      <formula>#REF!&gt;0.15</formula>
    </cfRule>
  </conditionalFormatting>
  <conditionalFormatting sqref="F18">
    <cfRule type="expression" dxfId="30883" priority="1403">
      <formula>AND($N18&gt;0.08,$N18&lt;0.15)</formula>
    </cfRule>
    <cfRule type="expression" dxfId="30882" priority="1404" stopIfTrue="1">
      <formula>$N18&gt;0.15</formula>
    </cfRule>
  </conditionalFormatting>
  <conditionalFormatting sqref="F18">
    <cfRule type="expression" dxfId="30881" priority="1401">
      <formula>AND(#REF!&gt;0.08,#REF!&lt;0.15)</formula>
    </cfRule>
    <cfRule type="expression" dxfId="30880" priority="1402" stopIfTrue="1">
      <formula>#REF!&gt;0.15</formula>
    </cfRule>
  </conditionalFormatting>
  <conditionalFormatting sqref="E7">
    <cfRule type="expression" dxfId="30879" priority="1393">
      <formula>AND(#REF!&gt;0.08,#REF!&lt;0.15)</formula>
    </cfRule>
    <cfRule type="expression" dxfId="30878" priority="1394" stopIfTrue="1">
      <formula>#REF!&gt;0.15</formula>
    </cfRule>
  </conditionalFormatting>
  <conditionalFormatting sqref="E7">
    <cfRule type="expression" dxfId="30877" priority="1395">
      <formula>AND($N7&gt;0.08,$N7&lt;0.15)</formula>
    </cfRule>
    <cfRule type="expression" dxfId="30876" priority="1396" stopIfTrue="1">
      <formula>$N7&gt;0.15</formula>
    </cfRule>
  </conditionalFormatting>
  <conditionalFormatting sqref="E7">
    <cfRule type="expression" dxfId="30875" priority="1387">
      <formula>AND($N7&gt;0.08,$N7&lt;0.15)</formula>
    </cfRule>
    <cfRule type="expression" dxfId="30874" priority="1388" stopIfTrue="1">
      <formula>$N7&gt;0.15</formula>
    </cfRule>
  </conditionalFormatting>
  <conditionalFormatting sqref="F7">
    <cfRule type="expression" dxfId="30873" priority="1399">
      <formula>AND($N7&gt;0.08,$N7&lt;0.15)</formula>
    </cfRule>
    <cfRule type="expression" dxfId="30872" priority="1400" stopIfTrue="1">
      <formula>$N7&gt;0.15</formula>
    </cfRule>
  </conditionalFormatting>
  <conditionalFormatting sqref="F7">
    <cfRule type="expression" dxfId="30871" priority="1397">
      <formula>AND(#REF!&gt;0.08,#REF!&lt;0.15)</formula>
    </cfRule>
    <cfRule type="expression" dxfId="30870" priority="1398" stopIfTrue="1">
      <formula>#REF!&gt;0.15</formula>
    </cfRule>
  </conditionalFormatting>
  <conditionalFormatting sqref="F7">
    <cfRule type="expression" dxfId="30869" priority="1391">
      <formula>AND($N7&gt;0.08,$N7&lt;0.15)</formula>
    </cfRule>
    <cfRule type="expression" dxfId="30868" priority="1392" stopIfTrue="1">
      <formula>$N7&gt;0.15</formula>
    </cfRule>
  </conditionalFormatting>
  <conditionalFormatting sqref="F7">
    <cfRule type="expression" dxfId="30867" priority="1389">
      <formula>AND(#REF!&gt;0.08,#REF!&lt;0.15)</formula>
    </cfRule>
    <cfRule type="expression" dxfId="30866" priority="1390" stopIfTrue="1">
      <formula>#REF!&gt;0.15</formula>
    </cfRule>
  </conditionalFormatting>
  <conditionalFormatting sqref="E7">
    <cfRule type="expression" dxfId="30865" priority="1385">
      <formula>AND(#REF!&gt;0.08,#REF!&lt;0.15)</formula>
    </cfRule>
    <cfRule type="expression" dxfId="30864" priority="1386" stopIfTrue="1">
      <formula>#REF!&gt;0.15</formula>
    </cfRule>
  </conditionalFormatting>
  <conditionalFormatting sqref="D7">
    <cfRule type="expression" dxfId="30863" priority="1383">
      <formula>AND($N7&gt;0.08,$N7&lt;0.15)</formula>
    </cfRule>
    <cfRule type="expression" dxfId="30862" priority="1384" stopIfTrue="1">
      <formula>$N7&gt;0.15</formula>
    </cfRule>
  </conditionalFormatting>
  <conditionalFormatting sqref="D7">
    <cfRule type="expression" dxfId="30861" priority="1381">
      <formula>AND($N7&gt;0.08,$N7&lt;0.15)</formula>
    </cfRule>
    <cfRule type="expression" dxfId="30860" priority="1382" stopIfTrue="1">
      <formula>$N7&gt;0.15</formula>
    </cfRule>
  </conditionalFormatting>
  <conditionalFormatting sqref="G7">
    <cfRule type="expression" dxfId="30859" priority="1377">
      <formula>AND(#REF!&gt;0.08,#REF!&lt;0.15)</formula>
    </cfRule>
    <cfRule type="expression" dxfId="30858" priority="1378" stopIfTrue="1">
      <formula>#REF!&gt;0.15</formula>
    </cfRule>
  </conditionalFormatting>
  <conditionalFormatting sqref="G7">
    <cfRule type="expression" dxfId="30857" priority="1379">
      <formula>AND($N7&gt;0.08,$N7&lt;0.15)</formula>
    </cfRule>
    <cfRule type="expression" dxfId="30856" priority="1380" stopIfTrue="1">
      <formula>$N7&gt;0.15</formula>
    </cfRule>
  </conditionalFormatting>
  <conditionalFormatting sqref="G7">
    <cfRule type="expression" dxfId="30855" priority="1375">
      <formula>AND($N7&gt;0.08,$N7&lt;0.15)</formula>
    </cfRule>
    <cfRule type="expression" dxfId="30854" priority="1376" stopIfTrue="1">
      <formula>$N7&gt;0.15</formula>
    </cfRule>
  </conditionalFormatting>
  <conditionalFormatting sqref="G7">
    <cfRule type="expression" dxfId="30853" priority="1373">
      <formula>AND(#REF!&gt;0.08,#REF!&lt;0.15)</formula>
    </cfRule>
    <cfRule type="expression" dxfId="30852" priority="1374" stopIfTrue="1">
      <formula>#REF!&gt;0.15</formula>
    </cfRule>
  </conditionalFormatting>
  <conditionalFormatting sqref="G7">
    <cfRule type="expression" dxfId="30851" priority="1369">
      <formula>AND($N7&gt;0.08,$N7&lt;0.15)</formula>
    </cfRule>
    <cfRule type="expression" dxfId="30850" priority="1370" stopIfTrue="1">
      <formula>$N7&gt;0.15</formula>
    </cfRule>
  </conditionalFormatting>
  <conditionalFormatting sqref="G7">
    <cfRule type="expression" dxfId="30849" priority="1371">
      <formula>AND($N7&gt;0.08,$N7&lt;0.15)</formula>
    </cfRule>
    <cfRule type="expression" dxfId="30848" priority="1372" stopIfTrue="1">
      <formula>$N7&gt;0.15</formula>
    </cfRule>
  </conditionalFormatting>
  <conditionalFormatting sqref="E7">
    <cfRule type="expression" dxfId="30847" priority="1365">
      <formula>AND(#REF!&gt;0.08,#REF!&lt;0.15)</formula>
    </cfRule>
    <cfRule type="expression" dxfId="30846" priority="1366" stopIfTrue="1">
      <formula>#REF!&gt;0.15</formula>
    </cfRule>
  </conditionalFormatting>
  <conditionalFormatting sqref="E7">
    <cfRule type="expression" dxfId="30845" priority="1367">
      <formula>AND($N7&gt;0.08,$N7&lt;0.15)</formula>
    </cfRule>
    <cfRule type="expression" dxfId="30844" priority="1368" stopIfTrue="1">
      <formula>$N7&gt;0.15</formula>
    </cfRule>
  </conditionalFormatting>
  <conditionalFormatting sqref="E7">
    <cfRule type="expression" dxfId="30843" priority="1363">
      <formula>AND($N7&gt;0.08,$N7&lt;0.15)</formula>
    </cfRule>
    <cfRule type="expression" dxfId="30842" priority="1364" stopIfTrue="1">
      <formula>$N7&gt;0.15</formula>
    </cfRule>
  </conditionalFormatting>
  <conditionalFormatting sqref="E7">
    <cfRule type="expression" dxfId="30841" priority="1361">
      <formula>AND(#REF!&gt;0.08,#REF!&lt;0.15)</formula>
    </cfRule>
    <cfRule type="expression" dxfId="30840" priority="1362" stopIfTrue="1">
      <formula>#REF!&gt;0.15</formula>
    </cfRule>
  </conditionalFormatting>
  <conditionalFormatting sqref="D7">
    <cfRule type="expression" dxfId="30839" priority="1359">
      <formula>AND($N7&gt;0.08,$N7&lt;0.15)</formula>
    </cfRule>
    <cfRule type="expression" dxfId="30838" priority="1360" stopIfTrue="1">
      <formula>$N7&gt;0.15</formula>
    </cfRule>
  </conditionalFormatting>
  <conditionalFormatting sqref="D7">
    <cfRule type="expression" dxfId="30837" priority="1357">
      <formula>AND($N7&gt;0.08,$N7&lt;0.15)</formula>
    </cfRule>
    <cfRule type="expression" dxfId="30836" priority="1358" stopIfTrue="1">
      <formula>$N7&gt;0.15</formula>
    </cfRule>
  </conditionalFormatting>
  <conditionalFormatting sqref="F7">
    <cfRule type="expression" dxfId="30835" priority="1353">
      <formula>AND($N7&gt;0.08,$N7&lt;0.15)</formula>
    </cfRule>
    <cfRule type="expression" dxfId="30834" priority="1354" stopIfTrue="1">
      <formula>$N7&gt;0.15</formula>
    </cfRule>
  </conditionalFormatting>
  <conditionalFormatting sqref="F7">
    <cfRule type="expression" dxfId="30833" priority="1355">
      <formula>AND($N7&gt;0.08,$N7&lt;0.15)</formula>
    </cfRule>
    <cfRule type="expression" dxfId="30832" priority="1356" stopIfTrue="1">
      <formula>$N7&gt;0.15</formula>
    </cfRule>
  </conditionalFormatting>
  <conditionalFormatting sqref="F7">
    <cfRule type="expression" dxfId="30831" priority="1351">
      <formula>AND($N7&gt;0.08,$N7&lt;0.15)</formula>
    </cfRule>
    <cfRule type="expression" dxfId="30830" priority="1352" stopIfTrue="1">
      <formula>$N7&gt;0.15</formula>
    </cfRule>
  </conditionalFormatting>
  <conditionalFormatting sqref="F7">
    <cfRule type="expression" dxfId="30829" priority="1349">
      <formula>AND(#REF!&gt;0.08,#REF!&lt;0.15)</formula>
    </cfRule>
    <cfRule type="expression" dxfId="30828" priority="1350" stopIfTrue="1">
      <formula>#REF!&gt;0.15</formula>
    </cfRule>
  </conditionalFormatting>
  <conditionalFormatting sqref="F7">
    <cfRule type="expression" dxfId="30827" priority="1347">
      <formula>AND($N7&gt;0.08,$N7&lt;0.15)</formula>
    </cfRule>
    <cfRule type="expression" dxfId="30826" priority="1348" stopIfTrue="1">
      <formula>$N7&gt;0.15</formula>
    </cfRule>
  </conditionalFormatting>
  <conditionalFormatting sqref="F7">
    <cfRule type="expression" dxfId="30825" priority="1345">
      <formula>AND(#REF!&gt;0.08,#REF!&lt;0.15)</formula>
    </cfRule>
    <cfRule type="expression" dxfId="30824" priority="1346" stopIfTrue="1">
      <formula>#REF!&gt;0.15</formula>
    </cfRule>
  </conditionalFormatting>
  <conditionalFormatting sqref="H12 H15">
    <cfRule type="expression" dxfId="30823" priority="1327">
      <formula>AND($N12&gt;0.08,$N12&lt;0.15)</formula>
    </cfRule>
    <cfRule type="expression" dxfId="30822" priority="1328" stopIfTrue="1">
      <formula>$N12&gt;0.15</formula>
    </cfRule>
  </conditionalFormatting>
  <conditionalFormatting sqref="H12 H15">
    <cfRule type="expression" dxfId="30821" priority="1325">
      <formula>AND($N12&gt;0.08,$N12&lt;0.15)</formula>
    </cfRule>
    <cfRule type="expression" dxfId="30820" priority="1326" stopIfTrue="1">
      <formula>$N12&gt;0.15</formula>
    </cfRule>
  </conditionalFormatting>
  <conditionalFormatting sqref="H12 H15">
    <cfRule type="expression" dxfId="30819" priority="1323">
      <formula>AND($N12&gt;0.08,$N12&lt;0.15)</formula>
    </cfRule>
    <cfRule type="expression" dxfId="30818" priority="1324" stopIfTrue="1">
      <formula>$N12&gt;0.15</formula>
    </cfRule>
  </conditionalFormatting>
  <conditionalFormatting sqref="H12 H15">
    <cfRule type="expression" dxfId="30817" priority="1321">
      <formula>AND($N12&gt;0.08,$N12&lt;0.15)</formula>
    </cfRule>
    <cfRule type="expression" dxfId="30816" priority="1322" stopIfTrue="1">
      <formula>$N12&gt;0.15</formula>
    </cfRule>
  </conditionalFormatting>
  <conditionalFormatting sqref="G15">
    <cfRule type="expression" dxfId="30815" priority="1317">
      <formula>AND($N15&gt;0.08,$N15&lt;0.15)</formula>
    </cfRule>
    <cfRule type="expression" dxfId="30814" priority="1318" stopIfTrue="1">
      <formula>$N15&gt;0.15</formula>
    </cfRule>
  </conditionalFormatting>
  <conditionalFormatting sqref="G15">
    <cfRule type="expression" dxfId="30813" priority="1319">
      <formula>AND($N15&gt;0.08,$N15&lt;0.15)</formula>
    </cfRule>
    <cfRule type="expression" dxfId="30812" priority="1320" stopIfTrue="1">
      <formula>$N15&gt;0.15</formula>
    </cfRule>
  </conditionalFormatting>
  <conditionalFormatting sqref="G15">
    <cfRule type="expression" dxfId="30811" priority="1313">
      <formula>AND($N15&gt;0.08,$N15&lt;0.15)</formula>
    </cfRule>
    <cfRule type="expression" dxfId="30810" priority="1314" stopIfTrue="1">
      <formula>$N15&gt;0.15</formula>
    </cfRule>
  </conditionalFormatting>
  <conditionalFormatting sqref="G15">
    <cfRule type="expression" dxfId="30809" priority="1315">
      <formula>AND($N15&gt;0.08,$N15&lt;0.15)</formula>
    </cfRule>
    <cfRule type="expression" dxfId="30808" priority="1316" stopIfTrue="1">
      <formula>$N15&gt;0.15</formula>
    </cfRule>
  </conditionalFormatting>
  <conditionalFormatting sqref="F17">
    <cfRule type="expression" dxfId="30807" priority="1309">
      <formula>AND($N17&gt;0.08,$N17&lt;0.15)</formula>
    </cfRule>
    <cfRule type="expression" dxfId="30806" priority="1310" stopIfTrue="1">
      <formula>$N17&gt;0.15</formula>
    </cfRule>
  </conditionalFormatting>
  <conditionalFormatting sqref="F17">
    <cfRule type="expression" dxfId="30805" priority="1311">
      <formula>AND($N17&gt;0.08,$N17&lt;0.15)</formula>
    </cfRule>
    <cfRule type="expression" dxfId="30804" priority="1312" stopIfTrue="1">
      <formula>$N17&gt;0.15</formula>
    </cfRule>
  </conditionalFormatting>
  <conditionalFormatting sqref="F17">
    <cfRule type="expression" dxfId="30803" priority="1307">
      <formula>AND($N17&gt;0.08,$N17&lt;0.15)</formula>
    </cfRule>
    <cfRule type="expression" dxfId="30802" priority="1308" stopIfTrue="1">
      <formula>$N17&gt;0.15</formula>
    </cfRule>
  </conditionalFormatting>
  <conditionalFormatting sqref="F17">
    <cfRule type="expression" dxfId="30801" priority="1305">
      <formula>AND(#REF!&gt;0.08,#REF!&lt;0.15)</formula>
    </cfRule>
    <cfRule type="expression" dxfId="30800" priority="1306" stopIfTrue="1">
      <formula>#REF!&gt;0.15</formula>
    </cfRule>
  </conditionalFormatting>
  <conditionalFormatting sqref="F17">
    <cfRule type="expression" dxfId="30799" priority="1303">
      <formula>AND($N17&gt;0.08,$N17&lt;0.15)</formula>
    </cfRule>
    <cfRule type="expression" dxfId="30798" priority="1304" stopIfTrue="1">
      <formula>$N17&gt;0.15</formula>
    </cfRule>
  </conditionalFormatting>
  <conditionalFormatting sqref="F17">
    <cfRule type="expression" dxfId="30797" priority="1301">
      <formula>AND(#REF!&gt;0.08,#REF!&lt;0.15)</formula>
    </cfRule>
    <cfRule type="expression" dxfId="30796" priority="1302" stopIfTrue="1">
      <formula>#REF!&gt;0.15</formula>
    </cfRule>
  </conditionalFormatting>
  <conditionalFormatting sqref="E17">
    <cfRule type="expression" dxfId="30795" priority="1297">
      <formula>AND(#REF!&gt;0.08,#REF!&lt;0.15)</formula>
    </cfRule>
    <cfRule type="expression" dxfId="30794" priority="1298" stopIfTrue="1">
      <formula>#REF!&gt;0.15</formula>
    </cfRule>
  </conditionalFormatting>
  <conditionalFormatting sqref="E17">
    <cfRule type="expression" dxfId="30793" priority="1299">
      <formula>AND($N17&gt;0.08,$N17&lt;0.15)</formula>
    </cfRule>
    <cfRule type="expression" dxfId="30792" priority="1300" stopIfTrue="1">
      <formula>$N17&gt;0.15</formula>
    </cfRule>
  </conditionalFormatting>
  <conditionalFormatting sqref="E17">
    <cfRule type="expression" dxfId="30791" priority="1295">
      <formula>AND($N17&gt;0.08,$N17&lt;0.15)</formula>
    </cfRule>
    <cfRule type="expression" dxfId="30790" priority="1296" stopIfTrue="1">
      <formula>$N17&gt;0.15</formula>
    </cfRule>
  </conditionalFormatting>
  <conditionalFormatting sqref="E17">
    <cfRule type="expression" dxfId="30789" priority="1293">
      <formula>AND(#REF!&gt;0.08,#REF!&lt;0.15)</formula>
    </cfRule>
    <cfRule type="expression" dxfId="30788" priority="1294" stopIfTrue="1">
      <formula>#REF!&gt;0.15</formula>
    </cfRule>
  </conditionalFormatting>
  <conditionalFormatting sqref="D17">
    <cfRule type="expression" dxfId="30787" priority="1291">
      <formula>AND($N17&gt;0.08,$N17&lt;0.15)</formula>
    </cfRule>
    <cfRule type="expression" dxfId="30786" priority="1292" stopIfTrue="1">
      <formula>$N17&gt;0.15</formula>
    </cfRule>
  </conditionalFormatting>
  <conditionalFormatting sqref="D17">
    <cfRule type="expression" dxfId="30785" priority="1289">
      <formula>AND($N17&gt;0.08,$N17&lt;0.15)</formula>
    </cfRule>
    <cfRule type="expression" dxfId="30784" priority="1290" stopIfTrue="1">
      <formula>$N17&gt;0.15</formula>
    </cfRule>
  </conditionalFormatting>
  <conditionalFormatting sqref="G17">
    <cfRule type="expression" dxfId="30783" priority="1285">
      <formula>AND($N17&gt;0.08,$N17&lt;0.15)</formula>
    </cfRule>
    <cfRule type="expression" dxfId="30782" priority="1286" stopIfTrue="1">
      <formula>$N17&gt;0.15</formula>
    </cfRule>
  </conditionalFormatting>
  <conditionalFormatting sqref="G17">
    <cfRule type="expression" dxfId="30781" priority="1287">
      <formula>AND($N17&gt;0.08,$N17&lt;0.15)</formula>
    </cfRule>
    <cfRule type="expression" dxfId="30780" priority="1288" stopIfTrue="1">
      <formula>$N17&gt;0.15</formula>
    </cfRule>
  </conditionalFormatting>
  <conditionalFormatting sqref="E17">
    <cfRule type="expression" dxfId="30779" priority="1277">
      <formula>AND(#REF!&gt;0.08,#REF!&lt;0.15)</formula>
    </cfRule>
    <cfRule type="expression" dxfId="30778" priority="1278" stopIfTrue="1">
      <formula>#REF!&gt;0.15</formula>
    </cfRule>
  </conditionalFormatting>
  <conditionalFormatting sqref="E17">
    <cfRule type="expression" dxfId="30777" priority="1279">
      <formula>AND($N17&gt;0.08,$N17&lt;0.15)</formula>
    </cfRule>
    <cfRule type="expression" dxfId="30776" priority="1280" stopIfTrue="1">
      <formula>$N17&gt;0.15</formula>
    </cfRule>
  </conditionalFormatting>
  <conditionalFormatting sqref="E17">
    <cfRule type="expression" dxfId="30775" priority="1271">
      <formula>AND($N17&gt;0.08,$N17&lt;0.15)</formula>
    </cfRule>
    <cfRule type="expression" dxfId="30774" priority="1272" stopIfTrue="1">
      <formula>$N17&gt;0.15</formula>
    </cfRule>
  </conditionalFormatting>
  <conditionalFormatting sqref="F17">
    <cfRule type="expression" dxfId="30773" priority="1283">
      <formula>AND($N17&gt;0.08,$N17&lt;0.15)</formula>
    </cfRule>
    <cfRule type="expression" dxfId="30772" priority="1284" stopIfTrue="1">
      <formula>$N17&gt;0.15</formula>
    </cfRule>
  </conditionalFormatting>
  <conditionalFormatting sqref="F17">
    <cfRule type="expression" dxfId="30771" priority="1281">
      <formula>AND(#REF!&gt;0.08,#REF!&lt;0.15)</formula>
    </cfRule>
    <cfRule type="expression" dxfId="30770" priority="1282" stopIfTrue="1">
      <formula>#REF!&gt;0.15</formula>
    </cfRule>
  </conditionalFormatting>
  <conditionalFormatting sqref="F17">
    <cfRule type="expression" dxfId="30769" priority="1275">
      <formula>AND($N17&gt;0.08,$N17&lt;0.15)</formula>
    </cfRule>
    <cfRule type="expression" dxfId="30768" priority="1276" stopIfTrue="1">
      <formula>$N17&gt;0.15</formula>
    </cfRule>
  </conditionalFormatting>
  <conditionalFormatting sqref="F17">
    <cfRule type="expression" dxfId="30767" priority="1273">
      <formula>AND(#REF!&gt;0.08,#REF!&lt;0.15)</formula>
    </cfRule>
    <cfRule type="expression" dxfId="30766" priority="1274" stopIfTrue="1">
      <formula>#REF!&gt;0.15</formula>
    </cfRule>
  </conditionalFormatting>
  <conditionalFormatting sqref="E17">
    <cfRule type="expression" dxfId="30765" priority="1269">
      <formula>AND(#REF!&gt;0.08,#REF!&lt;0.15)</formula>
    </cfRule>
    <cfRule type="expression" dxfId="30764" priority="1270" stopIfTrue="1">
      <formula>#REF!&gt;0.15</formula>
    </cfRule>
  </conditionalFormatting>
  <conditionalFormatting sqref="D17">
    <cfRule type="expression" dxfId="30763" priority="1267">
      <formula>AND($N17&gt;0.08,$N17&lt;0.15)</formula>
    </cfRule>
    <cfRule type="expression" dxfId="30762" priority="1268" stopIfTrue="1">
      <formula>$N17&gt;0.15</formula>
    </cfRule>
  </conditionalFormatting>
  <conditionalFormatting sqref="D17">
    <cfRule type="expression" dxfId="30761" priority="1265">
      <formula>AND($N17&gt;0.08,$N17&lt;0.15)</formula>
    </cfRule>
    <cfRule type="expression" dxfId="30760" priority="1266" stopIfTrue="1">
      <formula>$N17&gt;0.15</formula>
    </cfRule>
  </conditionalFormatting>
  <conditionalFormatting sqref="G17">
    <cfRule type="expression" dxfId="30759" priority="1261">
      <formula>AND(#REF!&gt;0.08,#REF!&lt;0.15)</formula>
    </cfRule>
    <cfRule type="expression" dxfId="30758" priority="1262" stopIfTrue="1">
      <formula>#REF!&gt;0.15</formula>
    </cfRule>
  </conditionalFormatting>
  <conditionalFormatting sqref="G17">
    <cfRule type="expression" dxfId="30757" priority="1263">
      <formula>AND($N17&gt;0.08,$N17&lt;0.15)</formula>
    </cfRule>
    <cfRule type="expression" dxfId="30756" priority="1264" stopIfTrue="1">
      <formula>$N17&gt;0.15</formula>
    </cfRule>
  </conditionalFormatting>
  <conditionalFormatting sqref="G17">
    <cfRule type="expression" dxfId="30755" priority="1259">
      <formula>AND($N17&gt;0.08,$N17&lt;0.15)</formula>
    </cfRule>
    <cfRule type="expression" dxfId="30754" priority="1260" stopIfTrue="1">
      <formula>$N17&gt;0.15</formula>
    </cfRule>
  </conditionalFormatting>
  <conditionalFormatting sqref="G17">
    <cfRule type="expression" dxfId="30753" priority="1257">
      <formula>AND(#REF!&gt;0.08,#REF!&lt;0.15)</formula>
    </cfRule>
    <cfRule type="expression" dxfId="30752" priority="1258" stopIfTrue="1">
      <formula>#REF!&gt;0.15</formula>
    </cfRule>
  </conditionalFormatting>
  <conditionalFormatting sqref="F19">
    <cfRule type="expression" dxfId="30751" priority="1253">
      <formula>AND($N19&gt;0.08,$N19&lt;0.15)</formula>
    </cfRule>
    <cfRule type="expression" dxfId="30750" priority="1254" stopIfTrue="1">
      <formula>$N19&gt;0.15</formula>
    </cfRule>
  </conditionalFormatting>
  <conditionalFormatting sqref="F19">
    <cfRule type="expression" dxfId="30749" priority="1255">
      <formula>AND($N19&gt;0.08,$N19&lt;0.15)</formula>
    </cfRule>
    <cfRule type="expression" dxfId="30748" priority="1256" stopIfTrue="1">
      <formula>$N19&gt;0.15</formula>
    </cfRule>
  </conditionalFormatting>
  <conditionalFormatting sqref="F19">
    <cfRule type="expression" dxfId="30747" priority="1251">
      <formula>AND($N19&gt;0.08,$N19&lt;0.15)</formula>
    </cfRule>
    <cfRule type="expression" dxfId="30746" priority="1252" stopIfTrue="1">
      <formula>$N19&gt;0.15</formula>
    </cfRule>
  </conditionalFormatting>
  <conditionalFormatting sqref="F19">
    <cfRule type="expression" dxfId="30745" priority="1249">
      <formula>AND(#REF!&gt;0.08,#REF!&lt;0.15)</formula>
    </cfRule>
    <cfRule type="expression" dxfId="30744" priority="1250" stopIfTrue="1">
      <formula>#REF!&gt;0.15</formula>
    </cfRule>
  </conditionalFormatting>
  <conditionalFormatting sqref="F19">
    <cfRule type="expression" dxfId="30743" priority="1247">
      <formula>AND($N19&gt;0.08,$N19&lt;0.15)</formula>
    </cfRule>
    <cfRule type="expression" dxfId="30742" priority="1248" stopIfTrue="1">
      <formula>$N19&gt;0.15</formula>
    </cfRule>
  </conditionalFormatting>
  <conditionalFormatting sqref="F19">
    <cfRule type="expression" dxfId="30741" priority="1245">
      <formula>AND(#REF!&gt;0.08,#REF!&lt;0.15)</formula>
    </cfRule>
    <cfRule type="expression" dxfId="30740" priority="1246" stopIfTrue="1">
      <formula>#REF!&gt;0.15</formula>
    </cfRule>
  </conditionalFormatting>
  <conditionalFormatting sqref="E19">
    <cfRule type="expression" dxfId="30739" priority="1241">
      <formula>AND(#REF!&gt;0.08,#REF!&lt;0.15)</formula>
    </cfRule>
    <cfRule type="expression" dxfId="30738" priority="1242" stopIfTrue="1">
      <formula>#REF!&gt;0.15</formula>
    </cfRule>
  </conditionalFormatting>
  <conditionalFormatting sqref="E19">
    <cfRule type="expression" dxfId="30737" priority="1243">
      <formula>AND($N19&gt;0.08,$N19&lt;0.15)</formula>
    </cfRule>
    <cfRule type="expression" dxfId="30736" priority="1244" stopIfTrue="1">
      <formula>$N19&gt;0.15</formula>
    </cfRule>
  </conditionalFormatting>
  <conditionalFormatting sqref="E19">
    <cfRule type="expression" dxfId="30735" priority="1239">
      <formula>AND($N19&gt;0.08,$N19&lt;0.15)</formula>
    </cfRule>
    <cfRule type="expression" dxfId="30734" priority="1240" stopIfTrue="1">
      <formula>$N19&gt;0.15</formula>
    </cfRule>
  </conditionalFormatting>
  <conditionalFormatting sqref="E19">
    <cfRule type="expression" dxfId="30733" priority="1237">
      <formula>AND(#REF!&gt;0.08,#REF!&lt;0.15)</formula>
    </cfRule>
    <cfRule type="expression" dxfId="30732" priority="1238" stopIfTrue="1">
      <formula>#REF!&gt;0.15</formula>
    </cfRule>
  </conditionalFormatting>
  <conditionalFormatting sqref="D19">
    <cfRule type="expression" dxfId="30731" priority="1235">
      <formula>AND($N19&gt;0.08,$N19&lt;0.15)</formula>
    </cfRule>
    <cfRule type="expression" dxfId="30730" priority="1236" stopIfTrue="1">
      <formula>$N19&gt;0.15</formula>
    </cfRule>
  </conditionalFormatting>
  <conditionalFormatting sqref="D19">
    <cfRule type="expression" dxfId="30729" priority="1233">
      <formula>AND($N19&gt;0.08,$N19&lt;0.15)</formula>
    </cfRule>
    <cfRule type="expression" dxfId="30728" priority="1234" stopIfTrue="1">
      <formula>$N19&gt;0.15</formula>
    </cfRule>
  </conditionalFormatting>
  <conditionalFormatting sqref="F21">
    <cfRule type="expression" dxfId="30727" priority="1229">
      <formula>AND($N21&gt;0.08,$N21&lt;0.15)</formula>
    </cfRule>
    <cfRule type="expression" dxfId="30726" priority="1230" stopIfTrue="1">
      <formula>$N21&gt;0.15</formula>
    </cfRule>
  </conditionalFormatting>
  <conditionalFormatting sqref="F21">
    <cfRule type="expression" dxfId="30725" priority="1231">
      <formula>AND($N21&gt;0.08,$N21&lt;0.15)</formula>
    </cfRule>
    <cfRule type="expression" dxfId="30724" priority="1232" stopIfTrue="1">
      <formula>$N21&gt;0.15</formula>
    </cfRule>
  </conditionalFormatting>
  <conditionalFormatting sqref="F21">
    <cfRule type="expression" dxfId="30723" priority="1227">
      <formula>AND($N21&gt;0.08,$N21&lt;0.15)</formula>
    </cfRule>
    <cfRule type="expression" dxfId="30722" priority="1228" stopIfTrue="1">
      <formula>$N21&gt;0.15</formula>
    </cfRule>
  </conditionalFormatting>
  <conditionalFormatting sqref="F21">
    <cfRule type="expression" dxfId="30721" priority="1225">
      <formula>AND(#REF!&gt;0.08,#REF!&lt;0.15)</formula>
    </cfRule>
    <cfRule type="expression" dxfId="30720" priority="1226" stopIfTrue="1">
      <formula>#REF!&gt;0.15</formula>
    </cfRule>
  </conditionalFormatting>
  <conditionalFormatting sqref="F21">
    <cfRule type="expression" dxfId="30719" priority="1223">
      <formula>AND($N21&gt;0.08,$N21&lt;0.15)</formula>
    </cfRule>
    <cfRule type="expression" dxfId="30718" priority="1224" stopIfTrue="1">
      <formula>$N21&gt;0.15</formula>
    </cfRule>
  </conditionalFormatting>
  <conditionalFormatting sqref="F21">
    <cfRule type="expression" dxfId="30717" priority="1221">
      <formula>AND(#REF!&gt;0.08,#REF!&lt;0.15)</formula>
    </cfRule>
    <cfRule type="expression" dxfId="30716" priority="1222" stopIfTrue="1">
      <formula>#REF!&gt;0.15</formula>
    </cfRule>
  </conditionalFormatting>
  <conditionalFormatting sqref="H21:H23">
    <cfRule type="expression" dxfId="30715" priority="1219">
      <formula>AND($N21&gt;0.08,$N21&lt;0.15)</formula>
    </cfRule>
    <cfRule type="expression" dxfId="30714" priority="1220" stopIfTrue="1">
      <formula>$N21&gt;0.15</formula>
    </cfRule>
  </conditionalFormatting>
  <conditionalFormatting sqref="H21:H23">
    <cfRule type="expression" dxfId="30713" priority="1217">
      <formula>AND($N21&gt;0.08,$N21&lt;0.15)</formula>
    </cfRule>
    <cfRule type="expression" dxfId="30712" priority="1218" stopIfTrue="1">
      <formula>$N21&gt;0.15</formula>
    </cfRule>
  </conditionalFormatting>
  <conditionalFormatting sqref="E21">
    <cfRule type="expression" dxfId="30711" priority="1213">
      <formula>AND(#REF!&gt;0.08,#REF!&lt;0.15)</formula>
    </cfRule>
    <cfRule type="expression" dxfId="30710" priority="1214" stopIfTrue="1">
      <formula>#REF!&gt;0.15</formula>
    </cfRule>
  </conditionalFormatting>
  <conditionalFormatting sqref="E21">
    <cfRule type="expression" dxfId="30709" priority="1215">
      <formula>AND($N21&gt;0.08,$N21&lt;0.15)</formula>
    </cfRule>
    <cfRule type="expression" dxfId="30708" priority="1216" stopIfTrue="1">
      <formula>$N21&gt;0.15</formula>
    </cfRule>
  </conditionalFormatting>
  <conditionalFormatting sqref="E21">
    <cfRule type="expression" dxfId="30707" priority="1211">
      <formula>AND($N21&gt;0.08,$N21&lt;0.15)</formula>
    </cfRule>
    <cfRule type="expression" dxfId="30706" priority="1212" stopIfTrue="1">
      <formula>$N21&gt;0.15</formula>
    </cfRule>
  </conditionalFormatting>
  <conditionalFormatting sqref="E21">
    <cfRule type="expression" dxfId="30705" priority="1209">
      <formula>AND(#REF!&gt;0.08,#REF!&lt;0.15)</formula>
    </cfRule>
    <cfRule type="expression" dxfId="30704" priority="1210" stopIfTrue="1">
      <formula>#REF!&gt;0.15</formula>
    </cfRule>
  </conditionalFormatting>
  <conditionalFormatting sqref="D21">
    <cfRule type="expression" dxfId="30703" priority="1207">
      <formula>AND($N21&gt;0.08,$N21&lt;0.15)</formula>
    </cfRule>
    <cfRule type="expression" dxfId="30702" priority="1208" stopIfTrue="1">
      <formula>$N21&gt;0.15</formula>
    </cfRule>
  </conditionalFormatting>
  <conditionalFormatting sqref="D21">
    <cfRule type="expression" dxfId="30701" priority="1205">
      <formula>AND($N21&gt;0.08,$N21&lt;0.15)</formula>
    </cfRule>
    <cfRule type="expression" dxfId="30700" priority="1206" stopIfTrue="1">
      <formula>$N21&gt;0.15</formula>
    </cfRule>
  </conditionalFormatting>
  <conditionalFormatting sqref="G21">
    <cfRule type="expression" dxfId="30699" priority="1201">
      <formula>AND($N21&gt;0.08,$N21&lt;0.15)</formula>
    </cfRule>
    <cfRule type="expression" dxfId="30698" priority="1202" stopIfTrue="1">
      <formula>$N21&gt;0.15</formula>
    </cfRule>
  </conditionalFormatting>
  <conditionalFormatting sqref="G21">
    <cfRule type="expression" dxfId="30697" priority="1203">
      <formula>AND($N21&gt;0.08,$N21&lt;0.15)</formula>
    </cfRule>
    <cfRule type="expression" dxfId="30696" priority="1204" stopIfTrue="1">
      <formula>$N21&gt;0.15</formula>
    </cfRule>
  </conditionalFormatting>
  <conditionalFormatting sqref="F21">
    <cfRule type="expression" dxfId="30695" priority="1197">
      <formula>AND($N21&gt;0.08,$N21&lt;0.15)</formula>
    </cfRule>
    <cfRule type="expression" dxfId="30694" priority="1198" stopIfTrue="1">
      <formula>$N21&gt;0.15</formula>
    </cfRule>
  </conditionalFormatting>
  <conditionalFormatting sqref="F21">
    <cfRule type="expression" dxfId="30693" priority="1199">
      <formula>AND($N21&gt;0.08,$N21&lt;0.15)</formula>
    </cfRule>
    <cfRule type="expression" dxfId="30692" priority="1200" stopIfTrue="1">
      <formula>$N21&gt;0.15</formula>
    </cfRule>
  </conditionalFormatting>
  <conditionalFormatting sqref="F21">
    <cfRule type="expression" dxfId="30691" priority="1195">
      <formula>AND($N21&gt;0.08,$N21&lt;0.15)</formula>
    </cfRule>
    <cfRule type="expression" dxfId="30690" priority="1196" stopIfTrue="1">
      <formula>$N21&gt;0.15</formula>
    </cfRule>
  </conditionalFormatting>
  <conditionalFormatting sqref="F21">
    <cfRule type="expression" dxfId="30689" priority="1193">
      <formula>AND(#REF!&gt;0.08,#REF!&lt;0.15)</formula>
    </cfRule>
    <cfRule type="expression" dxfId="30688" priority="1194" stopIfTrue="1">
      <formula>#REF!&gt;0.15</formula>
    </cfRule>
  </conditionalFormatting>
  <conditionalFormatting sqref="F21">
    <cfRule type="expression" dxfId="30687" priority="1191">
      <formula>AND($N21&gt;0.08,$N21&lt;0.15)</formula>
    </cfRule>
    <cfRule type="expression" dxfId="30686" priority="1192" stopIfTrue="1">
      <formula>$N21&gt;0.15</formula>
    </cfRule>
  </conditionalFormatting>
  <conditionalFormatting sqref="F21">
    <cfRule type="expression" dxfId="30685" priority="1189">
      <formula>AND(#REF!&gt;0.08,#REF!&lt;0.15)</formula>
    </cfRule>
    <cfRule type="expression" dxfId="30684" priority="1190" stopIfTrue="1">
      <formula>#REF!&gt;0.15</formula>
    </cfRule>
  </conditionalFormatting>
  <conditionalFormatting sqref="H21:H23">
    <cfRule type="expression" dxfId="30683" priority="1187">
      <formula>AND($N21&gt;0.08,$N21&lt;0.15)</formula>
    </cfRule>
    <cfRule type="expression" dxfId="30682" priority="1188" stopIfTrue="1">
      <formula>$N21&gt;0.15</formula>
    </cfRule>
  </conditionalFormatting>
  <conditionalFormatting sqref="H21:H23">
    <cfRule type="expression" dxfId="30681" priority="1185">
      <formula>AND($N21&gt;0.08,$N21&lt;0.15)</formula>
    </cfRule>
    <cfRule type="expression" dxfId="30680" priority="1186" stopIfTrue="1">
      <formula>$N21&gt;0.15</formula>
    </cfRule>
  </conditionalFormatting>
  <conditionalFormatting sqref="E21">
    <cfRule type="expression" dxfId="30679" priority="1181">
      <formula>AND(#REF!&gt;0.08,#REF!&lt;0.15)</formula>
    </cfRule>
    <cfRule type="expression" dxfId="30678" priority="1182" stopIfTrue="1">
      <formula>#REF!&gt;0.15</formula>
    </cfRule>
  </conditionalFormatting>
  <conditionalFormatting sqref="E21">
    <cfRule type="expression" dxfId="30677" priority="1183">
      <formula>AND($N21&gt;0.08,$N21&lt;0.15)</formula>
    </cfRule>
    <cfRule type="expression" dxfId="30676" priority="1184" stopIfTrue="1">
      <formula>$N21&gt;0.15</formula>
    </cfRule>
  </conditionalFormatting>
  <conditionalFormatting sqref="E21">
    <cfRule type="expression" dxfId="30675" priority="1179">
      <formula>AND($N21&gt;0.08,$N21&lt;0.15)</formula>
    </cfRule>
    <cfRule type="expression" dxfId="30674" priority="1180" stopIfTrue="1">
      <formula>$N21&gt;0.15</formula>
    </cfRule>
  </conditionalFormatting>
  <conditionalFormatting sqref="E21">
    <cfRule type="expression" dxfId="30673" priority="1177">
      <formula>AND(#REF!&gt;0.08,#REF!&lt;0.15)</formula>
    </cfRule>
    <cfRule type="expression" dxfId="30672" priority="1178" stopIfTrue="1">
      <formula>#REF!&gt;0.15</formula>
    </cfRule>
  </conditionalFormatting>
  <conditionalFormatting sqref="D21">
    <cfRule type="expression" dxfId="30671" priority="1175">
      <formula>AND($N21&gt;0.08,$N21&lt;0.15)</formula>
    </cfRule>
    <cfRule type="expression" dxfId="30670" priority="1176" stopIfTrue="1">
      <formula>$N21&gt;0.15</formula>
    </cfRule>
  </conditionalFormatting>
  <conditionalFormatting sqref="D21">
    <cfRule type="expression" dxfId="30669" priority="1173">
      <formula>AND($N21&gt;0.08,$N21&lt;0.15)</formula>
    </cfRule>
    <cfRule type="expression" dxfId="30668" priority="1174" stopIfTrue="1">
      <formula>$N21&gt;0.15</formula>
    </cfRule>
  </conditionalFormatting>
  <conditionalFormatting sqref="G21">
    <cfRule type="expression" dxfId="30667" priority="1169">
      <formula>AND($N21&gt;0.08,$N21&lt;0.15)</formula>
    </cfRule>
    <cfRule type="expression" dxfId="30666" priority="1170" stopIfTrue="1">
      <formula>$N21&gt;0.15</formula>
    </cfRule>
  </conditionalFormatting>
  <conditionalFormatting sqref="G21">
    <cfRule type="expression" dxfId="30665" priority="1171">
      <formula>AND($N21&gt;0.08,$N21&lt;0.15)</formula>
    </cfRule>
    <cfRule type="expression" dxfId="30664" priority="1172" stopIfTrue="1">
      <formula>$N21&gt;0.15</formula>
    </cfRule>
  </conditionalFormatting>
  <conditionalFormatting sqref="F24">
    <cfRule type="expression" dxfId="30663" priority="1165">
      <formula>AND($N24&gt;0.08,$N24&lt;0.15)</formula>
    </cfRule>
    <cfRule type="expression" dxfId="30662" priority="1166" stopIfTrue="1">
      <formula>$N24&gt;0.15</formula>
    </cfRule>
  </conditionalFormatting>
  <conditionalFormatting sqref="F24">
    <cfRule type="expression" dxfId="30661" priority="1167">
      <formula>AND($N24&gt;0.08,$N24&lt;0.15)</formula>
    </cfRule>
    <cfRule type="expression" dxfId="30660" priority="1168" stopIfTrue="1">
      <formula>$N24&gt;0.15</formula>
    </cfRule>
  </conditionalFormatting>
  <conditionalFormatting sqref="F24">
    <cfRule type="expression" dxfId="30659" priority="1163">
      <formula>AND($N24&gt;0.08,$N24&lt;0.15)</formula>
    </cfRule>
    <cfRule type="expression" dxfId="30658" priority="1164" stopIfTrue="1">
      <formula>$N24&gt;0.15</formula>
    </cfRule>
  </conditionalFormatting>
  <conditionalFormatting sqref="F24">
    <cfRule type="expression" dxfId="30657" priority="1161">
      <formula>AND(#REF!&gt;0.08,#REF!&lt;0.15)</formula>
    </cfRule>
    <cfRule type="expression" dxfId="30656" priority="1162" stopIfTrue="1">
      <formula>#REF!&gt;0.15</formula>
    </cfRule>
  </conditionalFormatting>
  <conditionalFormatting sqref="F24">
    <cfRule type="expression" dxfId="30655" priority="1159">
      <formula>AND($N24&gt;0.08,$N24&lt;0.15)</formula>
    </cfRule>
    <cfRule type="expression" dxfId="30654" priority="1160" stopIfTrue="1">
      <formula>$N24&gt;0.15</formula>
    </cfRule>
  </conditionalFormatting>
  <conditionalFormatting sqref="F24">
    <cfRule type="expression" dxfId="30653" priority="1157">
      <formula>AND(#REF!&gt;0.08,#REF!&lt;0.15)</formula>
    </cfRule>
    <cfRule type="expression" dxfId="30652" priority="1158" stopIfTrue="1">
      <formula>#REF!&gt;0.15</formula>
    </cfRule>
  </conditionalFormatting>
  <conditionalFormatting sqref="E24">
    <cfRule type="expression" dxfId="30651" priority="1153">
      <formula>AND(#REF!&gt;0.08,#REF!&lt;0.15)</formula>
    </cfRule>
    <cfRule type="expression" dxfId="30650" priority="1154" stopIfTrue="1">
      <formula>#REF!&gt;0.15</formula>
    </cfRule>
  </conditionalFormatting>
  <conditionalFormatting sqref="E24">
    <cfRule type="expression" dxfId="30649" priority="1155">
      <formula>AND($N24&gt;0.08,$N24&lt;0.15)</formula>
    </cfRule>
    <cfRule type="expression" dxfId="30648" priority="1156" stopIfTrue="1">
      <formula>$N24&gt;0.15</formula>
    </cfRule>
  </conditionalFormatting>
  <conditionalFormatting sqref="E24">
    <cfRule type="expression" dxfId="30647" priority="1151">
      <formula>AND($N24&gt;0.08,$N24&lt;0.15)</formula>
    </cfRule>
    <cfRule type="expression" dxfId="30646" priority="1152" stopIfTrue="1">
      <formula>$N24&gt;0.15</formula>
    </cfRule>
  </conditionalFormatting>
  <conditionalFormatting sqref="E24">
    <cfRule type="expression" dxfId="30645" priority="1149">
      <formula>AND(#REF!&gt;0.08,#REF!&lt;0.15)</formula>
    </cfRule>
    <cfRule type="expression" dxfId="30644" priority="1150" stopIfTrue="1">
      <formula>#REF!&gt;0.15</formula>
    </cfRule>
  </conditionalFormatting>
  <conditionalFormatting sqref="D24">
    <cfRule type="expression" dxfId="30643" priority="1147">
      <formula>AND($N24&gt;0.08,$N24&lt;0.15)</formula>
    </cfRule>
    <cfRule type="expression" dxfId="30642" priority="1148" stopIfTrue="1">
      <formula>$N24&gt;0.15</formula>
    </cfRule>
  </conditionalFormatting>
  <conditionalFormatting sqref="D24">
    <cfRule type="expression" dxfId="30641" priority="1145">
      <formula>AND($N24&gt;0.08,$N24&lt;0.15)</formula>
    </cfRule>
    <cfRule type="expression" dxfId="30640" priority="1146" stopIfTrue="1">
      <formula>$N24&gt;0.15</formula>
    </cfRule>
  </conditionalFormatting>
  <conditionalFormatting sqref="G24">
    <cfRule type="expression" dxfId="30639" priority="1141">
      <formula>AND($N24&gt;0.08,$N24&lt;0.15)</formula>
    </cfRule>
    <cfRule type="expression" dxfId="30638" priority="1142" stopIfTrue="1">
      <formula>$N24&gt;0.15</formula>
    </cfRule>
  </conditionalFormatting>
  <conditionalFormatting sqref="G24">
    <cfRule type="expression" dxfId="30637" priority="1143">
      <formula>AND($N24&gt;0.08,$N24&lt;0.15)</formula>
    </cfRule>
    <cfRule type="expression" dxfId="30636" priority="1144" stopIfTrue="1">
      <formula>$N24&gt;0.15</formula>
    </cfRule>
  </conditionalFormatting>
  <conditionalFormatting sqref="E24">
    <cfRule type="expression" dxfId="30635" priority="1133">
      <formula>AND(#REF!&gt;0.08,#REF!&lt;0.15)</formula>
    </cfRule>
    <cfRule type="expression" dxfId="30634" priority="1134" stopIfTrue="1">
      <formula>#REF!&gt;0.15</formula>
    </cfRule>
  </conditionalFormatting>
  <conditionalFormatting sqref="E24">
    <cfRule type="expression" dxfId="30633" priority="1135">
      <formula>AND($N24&gt;0.08,$N24&lt;0.15)</formula>
    </cfRule>
    <cfRule type="expression" dxfId="30632" priority="1136" stopIfTrue="1">
      <formula>$N24&gt;0.15</formula>
    </cfRule>
  </conditionalFormatting>
  <conditionalFormatting sqref="E24">
    <cfRule type="expression" dxfId="30631" priority="1127">
      <formula>AND($N24&gt;0.08,$N24&lt;0.15)</formula>
    </cfRule>
    <cfRule type="expression" dxfId="30630" priority="1128" stopIfTrue="1">
      <formula>$N24&gt;0.15</formula>
    </cfRule>
  </conditionalFormatting>
  <conditionalFormatting sqref="F24">
    <cfRule type="expression" dxfId="30629" priority="1139">
      <formula>AND($N24&gt;0.08,$N24&lt;0.15)</formula>
    </cfRule>
    <cfRule type="expression" dxfId="30628" priority="1140" stopIfTrue="1">
      <formula>$N24&gt;0.15</formula>
    </cfRule>
  </conditionalFormatting>
  <conditionalFormatting sqref="F24">
    <cfRule type="expression" dxfId="30627" priority="1137">
      <formula>AND(#REF!&gt;0.08,#REF!&lt;0.15)</formula>
    </cfRule>
    <cfRule type="expression" dxfId="30626" priority="1138" stopIfTrue="1">
      <formula>#REF!&gt;0.15</formula>
    </cfRule>
  </conditionalFormatting>
  <conditionalFormatting sqref="F24">
    <cfRule type="expression" dxfId="30625" priority="1131">
      <formula>AND($N24&gt;0.08,$N24&lt;0.15)</formula>
    </cfRule>
    <cfRule type="expression" dxfId="30624" priority="1132" stopIfTrue="1">
      <formula>$N24&gt;0.15</formula>
    </cfRule>
  </conditionalFormatting>
  <conditionalFormatting sqref="F24">
    <cfRule type="expression" dxfId="30623" priority="1129">
      <formula>AND(#REF!&gt;0.08,#REF!&lt;0.15)</formula>
    </cfRule>
    <cfRule type="expression" dxfId="30622" priority="1130" stopIfTrue="1">
      <formula>#REF!&gt;0.15</formula>
    </cfRule>
  </conditionalFormatting>
  <conditionalFormatting sqref="E24">
    <cfRule type="expression" dxfId="30621" priority="1125">
      <formula>AND(#REF!&gt;0.08,#REF!&lt;0.15)</formula>
    </cfRule>
    <cfRule type="expression" dxfId="30620" priority="1126" stopIfTrue="1">
      <formula>#REF!&gt;0.15</formula>
    </cfRule>
  </conditionalFormatting>
  <conditionalFormatting sqref="D24">
    <cfRule type="expression" dxfId="30619" priority="1123">
      <formula>AND($N24&gt;0.08,$N24&lt;0.15)</formula>
    </cfRule>
    <cfRule type="expression" dxfId="30618" priority="1124" stopIfTrue="1">
      <formula>$N24&gt;0.15</formula>
    </cfRule>
  </conditionalFormatting>
  <conditionalFormatting sqref="D24">
    <cfRule type="expression" dxfId="30617" priority="1121">
      <formula>AND($N24&gt;0.08,$N24&lt;0.15)</formula>
    </cfRule>
    <cfRule type="expression" dxfId="30616" priority="1122" stopIfTrue="1">
      <formula>$N24&gt;0.15</formula>
    </cfRule>
  </conditionalFormatting>
  <conditionalFormatting sqref="G24">
    <cfRule type="expression" dxfId="30615" priority="1117">
      <formula>AND(#REF!&gt;0.08,#REF!&lt;0.15)</formula>
    </cfRule>
    <cfRule type="expression" dxfId="30614" priority="1118" stopIfTrue="1">
      <formula>#REF!&gt;0.15</formula>
    </cfRule>
  </conditionalFormatting>
  <conditionalFormatting sqref="G24">
    <cfRule type="expression" dxfId="30613" priority="1119">
      <formula>AND($N24&gt;0.08,$N24&lt;0.15)</formula>
    </cfRule>
    <cfRule type="expression" dxfId="30612" priority="1120" stopIfTrue="1">
      <formula>$N24&gt;0.15</formula>
    </cfRule>
  </conditionalFormatting>
  <conditionalFormatting sqref="G24">
    <cfRule type="expression" dxfId="30611" priority="1115">
      <formula>AND($N24&gt;0.08,$N24&lt;0.15)</formula>
    </cfRule>
    <cfRule type="expression" dxfId="30610" priority="1116" stopIfTrue="1">
      <formula>$N24&gt;0.15</formula>
    </cfRule>
  </conditionalFormatting>
  <conditionalFormatting sqref="G24">
    <cfRule type="expression" dxfId="30609" priority="1113">
      <formula>AND(#REF!&gt;0.08,#REF!&lt;0.15)</formula>
    </cfRule>
    <cfRule type="expression" dxfId="30608" priority="1114" stopIfTrue="1">
      <formula>#REF!&gt;0.15</formula>
    </cfRule>
  </conditionalFormatting>
  <conditionalFormatting sqref="H24">
    <cfRule type="expression" dxfId="30607" priority="1111">
      <formula>AND($N24&gt;0.08,$N24&lt;0.15)</formula>
    </cfRule>
    <cfRule type="expression" dxfId="30606" priority="1112" stopIfTrue="1">
      <formula>$N24&gt;0.15</formula>
    </cfRule>
  </conditionalFormatting>
  <conditionalFormatting sqref="H24">
    <cfRule type="expression" dxfId="30605" priority="1109">
      <formula>AND($N24&gt;0.08,$N24&lt;0.15)</formula>
    </cfRule>
    <cfRule type="expression" dxfId="30604" priority="1110" stopIfTrue="1">
      <formula>$N24&gt;0.15</formula>
    </cfRule>
  </conditionalFormatting>
  <conditionalFormatting sqref="H24">
    <cfRule type="expression" dxfId="30603" priority="1107">
      <formula>AND($N24&gt;0.08,$N24&lt;0.15)</formula>
    </cfRule>
    <cfRule type="expression" dxfId="30602" priority="1108" stopIfTrue="1">
      <formula>$N24&gt;0.15</formula>
    </cfRule>
  </conditionalFormatting>
  <conditionalFormatting sqref="H24">
    <cfRule type="expression" dxfId="30601" priority="1105">
      <formula>AND($N24&gt;0.08,$N24&lt;0.15)</formula>
    </cfRule>
    <cfRule type="expression" dxfId="30600" priority="1106" stopIfTrue="1">
      <formula>$N24&gt;0.15</formula>
    </cfRule>
  </conditionalFormatting>
  <conditionalFormatting sqref="F25">
    <cfRule type="expression" dxfId="30599" priority="1101">
      <formula>AND($N25&gt;0.08,$N25&lt;0.15)</formula>
    </cfRule>
    <cfRule type="expression" dxfId="30598" priority="1102" stopIfTrue="1">
      <formula>$N25&gt;0.15</formula>
    </cfRule>
  </conditionalFormatting>
  <conditionalFormatting sqref="F25">
    <cfRule type="expression" dxfId="30597" priority="1103">
      <formula>AND($N25&gt;0.08,$N25&lt;0.15)</formula>
    </cfRule>
    <cfRule type="expression" dxfId="30596" priority="1104" stopIfTrue="1">
      <formula>$N25&gt;0.15</formula>
    </cfRule>
  </conditionalFormatting>
  <conditionalFormatting sqref="F25">
    <cfRule type="expression" dxfId="30595" priority="1099">
      <formula>AND($N25&gt;0.08,$N25&lt;0.15)</formula>
    </cfRule>
    <cfRule type="expression" dxfId="30594" priority="1100" stopIfTrue="1">
      <formula>$N25&gt;0.15</formula>
    </cfRule>
  </conditionalFormatting>
  <conditionalFormatting sqref="F25">
    <cfRule type="expression" dxfId="30593" priority="1097">
      <formula>AND(#REF!&gt;0.08,#REF!&lt;0.15)</formula>
    </cfRule>
    <cfRule type="expression" dxfId="30592" priority="1098" stopIfTrue="1">
      <formula>#REF!&gt;0.15</formula>
    </cfRule>
  </conditionalFormatting>
  <conditionalFormatting sqref="F25">
    <cfRule type="expression" dxfId="30591" priority="1095">
      <formula>AND($N25&gt;0.08,$N25&lt;0.15)</formula>
    </cfRule>
    <cfRule type="expression" dxfId="30590" priority="1096" stopIfTrue="1">
      <formula>$N25&gt;0.15</formula>
    </cfRule>
  </conditionalFormatting>
  <conditionalFormatting sqref="F25">
    <cfRule type="expression" dxfId="30589" priority="1093">
      <formula>AND(#REF!&gt;0.08,#REF!&lt;0.15)</formula>
    </cfRule>
    <cfRule type="expression" dxfId="30588" priority="1094" stopIfTrue="1">
      <formula>#REF!&gt;0.15</formula>
    </cfRule>
  </conditionalFormatting>
  <conditionalFormatting sqref="E25">
    <cfRule type="expression" dxfId="30587" priority="1089">
      <formula>AND(#REF!&gt;0.08,#REF!&lt;0.15)</formula>
    </cfRule>
    <cfRule type="expression" dxfId="30586" priority="1090" stopIfTrue="1">
      <formula>#REF!&gt;0.15</formula>
    </cfRule>
  </conditionalFormatting>
  <conditionalFormatting sqref="E25">
    <cfRule type="expression" dxfId="30585" priority="1091">
      <formula>AND($N25&gt;0.08,$N25&lt;0.15)</formula>
    </cfRule>
    <cfRule type="expression" dxfId="30584" priority="1092" stopIfTrue="1">
      <formula>$N25&gt;0.15</formula>
    </cfRule>
  </conditionalFormatting>
  <conditionalFormatting sqref="E25">
    <cfRule type="expression" dxfId="30583" priority="1087">
      <formula>AND($N25&gt;0.08,$N25&lt;0.15)</formula>
    </cfRule>
    <cfRule type="expression" dxfId="30582" priority="1088" stopIfTrue="1">
      <formula>$N25&gt;0.15</formula>
    </cfRule>
  </conditionalFormatting>
  <conditionalFormatting sqref="E25">
    <cfRule type="expression" dxfId="30581" priority="1085">
      <formula>AND(#REF!&gt;0.08,#REF!&lt;0.15)</formula>
    </cfRule>
    <cfRule type="expression" dxfId="30580" priority="1086" stopIfTrue="1">
      <formula>#REF!&gt;0.15</formula>
    </cfRule>
  </conditionalFormatting>
  <conditionalFormatting sqref="D25">
    <cfRule type="expression" dxfId="30579" priority="1083">
      <formula>AND($N25&gt;0.08,$N25&lt;0.15)</formula>
    </cfRule>
    <cfRule type="expression" dxfId="30578" priority="1084" stopIfTrue="1">
      <formula>$N25&gt;0.15</formula>
    </cfRule>
  </conditionalFormatting>
  <conditionalFormatting sqref="D25">
    <cfRule type="expression" dxfId="30577" priority="1081">
      <formula>AND($N25&gt;0.08,$N25&lt;0.15)</formula>
    </cfRule>
    <cfRule type="expression" dxfId="30576" priority="1082" stopIfTrue="1">
      <formula>$N25&gt;0.15</formula>
    </cfRule>
  </conditionalFormatting>
  <conditionalFormatting sqref="G25">
    <cfRule type="expression" dxfId="30575" priority="1077">
      <formula>AND($N25&gt;0.08,$N25&lt;0.15)</formula>
    </cfRule>
    <cfRule type="expression" dxfId="30574" priority="1078" stopIfTrue="1">
      <formula>$N25&gt;0.15</formula>
    </cfRule>
  </conditionalFormatting>
  <conditionalFormatting sqref="G25">
    <cfRule type="expression" dxfId="30573" priority="1079">
      <formula>AND($N25&gt;0.08,$N25&lt;0.15)</formula>
    </cfRule>
    <cfRule type="expression" dxfId="30572" priority="1080" stopIfTrue="1">
      <formula>$N25&gt;0.15</formula>
    </cfRule>
  </conditionalFormatting>
  <conditionalFormatting sqref="E25">
    <cfRule type="expression" dxfId="30571" priority="1069">
      <formula>AND(#REF!&gt;0.08,#REF!&lt;0.15)</formula>
    </cfRule>
    <cfRule type="expression" dxfId="30570" priority="1070" stopIfTrue="1">
      <formula>#REF!&gt;0.15</formula>
    </cfRule>
  </conditionalFormatting>
  <conditionalFormatting sqref="E25">
    <cfRule type="expression" dxfId="30569" priority="1071">
      <formula>AND($N25&gt;0.08,$N25&lt;0.15)</formula>
    </cfRule>
    <cfRule type="expression" dxfId="30568" priority="1072" stopIfTrue="1">
      <formula>$N25&gt;0.15</formula>
    </cfRule>
  </conditionalFormatting>
  <conditionalFormatting sqref="E25">
    <cfRule type="expression" dxfId="30567" priority="1063">
      <formula>AND($N25&gt;0.08,$N25&lt;0.15)</formula>
    </cfRule>
    <cfRule type="expression" dxfId="30566" priority="1064" stopIfTrue="1">
      <formula>$N25&gt;0.15</formula>
    </cfRule>
  </conditionalFormatting>
  <conditionalFormatting sqref="F25">
    <cfRule type="expression" dxfId="30565" priority="1075">
      <formula>AND($N25&gt;0.08,$N25&lt;0.15)</formula>
    </cfRule>
    <cfRule type="expression" dxfId="30564" priority="1076" stopIfTrue="1">
      <formula>$N25&gt;0.15</formula>
    </cfRule>
  </conditionalFormatting>
  <conditionalFormatting sqref="F25">
    <cfRule type="expression" dxfId="30563" priority="1073">
      <formula>AND(#REF!&gt;0.08,#REF!&lt;0.15)</formula>
    </cfRule>
    <cfRule type="expression" dxfId="30562" priority="1074" stopIfTrue="1">
      <formula>#REF!&gt;0.15</formula>
    </cfRule>
  </conditionalFormatting>
  <conditionalFormatting sqref="F25">
    <cfRule type="expression" dxfId="30561" priority="1067">
      <formula>AND($N25&gt;0.08,$N25&lt;0.15)</formula>
    </cfRule>
    <cfRule type="expression" dxfId="30560" priority="1068" stopIfTrue="1">
      <formula>$N25&gt;0.15</formula>
    </cfRule>
  </conditionalFormatting>
  <conditionalFormatting sqref="F25">
    <cfRule type="expression" dxfId="30559" priority="1065">
      <formula>AND(#REF!&gt;0.08,#REF!&lt;0.15)</formula>
    </cfRule>
    <cfRule type="expression" dxfId="30558" priority="1066" stopIfTrue="1">
      <formula>#REF!&gt;0.15</formula>
    </cfRule>
  </conditionalFormatting>
  <conditionalFormatting sqref="E25">
    <cfRule type="expression" dxfId="30557" priority="1061">
      <formula>AND(#REF!&gt;0.08,#REF!&lt;0.15)</formula>
    </cfRule>
    <cfRule type="expression" dxfId="30556" priority="1062" stopIfTrue="1">
      <formula>#REF!&gt;0.15</formula>
    </cfRule>
  </conditionalFormatting>
  <conditionalFormatting sqref="D25">
    <cfRule type="expression" dxfId="30555" priority="1059">
      <formula>AND($N25&gt;0.08,$N25&lt;0.15)</formula>
    </cfRule>
    <cfRule type="expression" dxfId="30554" priority="1060" stopIfTrue="1">
      <formula>$N25&gt;0.15</formula>
    </cfRule>
  </conditionalFormatting>
  <conditionalFormatting sqref="D25">
    <cfRule type="expression" dxfId="30553" priority="1057">
      <formula>AND($N25&gt;0.08,$N25&lt;0.15)</formula>
    </cfRule>
    <cfRule type="expression" dxfId="30552" priority="1058" stopIfTrue="1">
      <formula>$N25&gt;0.15</formula>
    </cfRule>
  </conditionalFormatting>
  <conditionalFormatting sqref="G25">
    <cfRule type="expression" dxfId="30551" priority="1053">
      <formula>AND(#REF!&gt;0.08,#REF!&lt;0.15)</formula>
    </cfRule>
    <cfRule type="expression" dxfId="30550" priority="1054" stopIfTrue="1">
      <formula>#REF!&gt;0.15</formula>
    </cfRule>
  </conditionalFormatting>
  <conditionalFormatting sqref="G25">
    <cfRule type="expression" dxfId="30549" priority="1055">
      <formula>AND($N25&gt;0.08,$N25&lt;0.15)</formula>
    </cfRule>
    <cfRule type="expression" dxfId="30548" priority="1056" stopIfTrue="1">
      <formula>$N25&gt;0.15</formula>
    </cfRule>
  </conditionalFormatting>
  <conditionalFormatting sqref="G25">
    <cfRule type="expression" dxfId="30547" priority="1051">
      <formula>AND($N25&gt;0.08,$N25&lt;0.15)</formula>
    </cfRule>
    <cfRule type="expression" dxfId="30546" priority="1052" stopIfTrue="1">
      <formula>$N25&gt;0.15</formula>
    </cfRule>
  </conditionalFormatting>
  <conditionalFormatting sqref="G25">
    <cfRule type="expression" dxfId="30545" priority="1049">
      <formula>AND(#REF!&gt;0.08,#REF!&lt;0.15)</formula>
    </cfRule>
    <cfRule type="expression" dxfId="30544" priority="1050" stopIfTrue="1">
      <formula>#REF!&gt;0.15</formula>
    </cfRule>
  </conditionalFormatting>
  <conditionalFormatting sqref="H25">
    <cfRule type="expression" dxfId="30543" priority="1047">
      <formula>AND($N25&gt;0.08,$N25&lt;0.15)</formula>
    </cfRule>
    <cfRule type="expression" dxfId="30542" priority="1048" stopIfTrue="1">
      <formula>$N25&gt;0.15</formula>
    </cfRule>
  </conditionalFormatting>
  <conditionalFormatting sqref="H25">
    <cfRule type="expression" dxfId="30541" priority="1045">
      <formula>AND($N25&gt;0.08,$N25&lt;0.15)</formula>
    </cfRule>
    <cfRule type="expression" dxfId="30540" priority="1046" stopIfTrue="1">
      <formula>$N25&gt;0.15</formula>
    </cfRule>
  </conditionalFormatting>
  <conditionalFormatting sqref="H25">
    <cfRule type="expression" dxfId="30539" priority="1043">
      <formula>AND($N25&gt;0.08,$N25&lt;0.15)</formula>
    </cfRule>
    <cfRule type="expression" dxfId="30538" priority="1044" stopIfTrue="1">
      <formula>$N25&gt;0.15</formula>
    </cfRule>
  </conditionalFormatting>
  <conditionalFormatting sqref="H25">
    <cfRule type="expression" dxfId="30537" priority="1041">
      <formula>AND($N25&gt;0.08,$N25&lt;0.15)</formula>
    </cfRule>
    <cfRule type="expression" dxfId="30536" priority="1042" stopIfTrue="1">
      <formula>$N25&gt;0.15</formula>
    </cfRule>
  </conditionalFormatting>
  <conditionalFormatting sqref="F26">
    <cfRule type="expression" dxfId="30535" priority="1037">
      <formula>AND($N26&gt;0.08,$N26&lt;0.15)</formula>
    </cfRule>
    <cfRule type="expression" dxfId="30534" priority="1038" stopIfTrue="1">
      <formula>$N26&gt;0.15</formula>
    </cfRule>
  </conditionalFormatting>
  <conditionalFormatting sqref="F26">
    <cfRule type="expression" dxfId="30533" priority="1039">
      <formula>AND($N26&gt;0.08,$N26&lt;0.15)</formula>
    </cfRule>
    <cfRule type="expression" dxfId="30532" priority="1040" stopIfTrue="1">
      <formula>$N26&gt;0.15</formula>
    </cfRule>
  </conditionalFormatting>
  <conditionalFormatting sqref="F26">
    <cfRule type="expression" dxfId="30531" priority="1035">
      <formula>AND($N26&gt;0.08,$N26&lt;0.15)</formula>
    </cfRule>
    <cfRule type="expression" dxfId="30530" priority="1036" stopIfTrue="1">
      <formula>$N26&gt;0.15</formula>
    </cfRule>
  </conditionalFormatting>
  <conditionalFormatting sqref="F26">
    <cfRule type="expression" dxfId="30529" priority="1033">
      <formula>AND(#REF!&gt;0.08,#REF!&lt;0.15)</formula>
    </cfRule>
    <cfRule type="expression" dxfId="30528" priority="1034" stopIfTrue="1">
      <formula>#REF!&gt;0.15</formula>
    </cfRule>
  </conditionalFormatting>
  <conditionalFormatting sqref="F26">
    <cfRule type="expression" dxfId="30527" priority="1031">
      <formula>AND($N26&gt;0.08,$N26&lt;0.15)</formula>
    </cfRule>
    <cfRule type="expression" dxfId="30526" priority="1032" stopIfTrue="1">
      <formula>$N26&gt;0.15</formula>
    </cfRule>
  </conditionalFormatting>
  <conditionalFormatting sqref="F26">
    <cfRule type="expression" dxfId="30525" priority="1029">
      <formula>AND(#REF!&gt;0.08,#REF!&lt;0.15)</formula>
    </cfRule>
    <cfRule type="expression" dxfId="30524" priority="1030" stopIfTrue="1">
      <formula>#REF!&gt;0.15</formula>
    </cfRule>
  </conditionalFormatting>
  <conditionalFormatting sqref="E26">
    <cfRule type="expression" dxfId="30523" priority="1025">
      <formula>AND(#REF!&gt;0.08,#REF!&lt;0.15)</formula>
    </cfRule>
    <cfRule type="expression" dxfId="30522" priority="1026" stopIfTrue="1">
      <formula>#REF!&gt;0.15</formula>
    </cfRule>
  </conditionalFormatting>
  <conditionalFormatting sqref="E26">
    <cfRule type="expression" dxfId="30521" priority="1027">
      <formula>AND($N26&gt;0.08,$N26&lt;0.15)</formula>
    </cfRule>
    <cfRule type="expression" dxfId="30520" priority="1028" stopIfTrue="1">
      <formula>$N26&gt;0.15</formula>
    </cfRule>
  </conditionalFormatting>
  <conditionalFormatting sqref="E26">
    <cfRule type="expression" dxfId="30519" priority="1023">
      <formula>AND($N26&gt;0.08,$N26&lt;0.15)</formula>
    </cfRule>
    <cfRule type="expression" dxfId="30518" priority="1024" stopIfTrue="1">
      <formula>$N26&gt;0.15</formula>
    </cfRule>
  </conditionalFormatting>
  <conditionalFormatting sqref="E26">
    <cfRule type="expression" dxfId="30517" priority="1021">
      <formula>AND(#REF!&gt;0.08,#REF!&lt;0.15)</formula>
    </cfRule>
    <cfRule type="expression" dxfId="30516" priority="1022" stopIfTrue="1">
      <formula>#REF!&gt;0.15</formula>
    </cfRule>
  </conditionalFormatting>
  <conditionalFormatting sqref="D26">
    <cfRule type="expression" dxfId="30515" priority="1019">
      <formula>AND($N26&gt;0.08,$N26&lt;0.15)</formula>
    </cfRule>
    <cfRule type="expression" dxfId="30514" priority="1020" stopIfTrue="1">
      <formula>$N26&gt;0.15</formula>
    </cfRule>
  </conditionalFormatting>
  <conditionalFormatting sqref="D26">
    <cfRule type="expression" dxfId="30513" priority="1017">
      <formula>AND($N26&gt;0.08,$N26&lt;0.15)</formula>
    </cfRule>
    <cfRule type="expression" dxfId="30512" priority="1018" stopIfTrue="1">
      <formula>$N26&gt;0.15</formula>
    </cfRule>
  </conditionalFormatting>
  <conditionalFormatting sqref="G26">
    <cfRule type="expression" dxfId="30511" priority="1013">
      <formula>AND($N26&gt;0.08,$N26&lt;0.15)</formula>
    </cfRule>
    <cfRule type="expression" dxfId="30510" priority="1014" stopIfTrue="1">
      <formula>$N26&gt;0.15</formula>
    </cfRule>
  </conditionalFormatting>
  <conditionalFormatting sqref="G26">
    <cfRule type="expression" dxfId="30509" priority="1015">
      <formula>AND($N26&gt;0.08,$N26&lt;0.15)</formula>
    </cfRule>
    <cfRule type="expression" dxfId="30508" priority="1016" stopIfTrue="1">
      <formula>$N26&gt;0.15</formula>
    </cfRule>
  </conditionalFormatting>
  <conditionalFormatting sqref="E26">
    <cfRule type="expression" dxfId="30507" priority="1005">
      <formula>AND(#REF!&gt;0.08,#REF!&lt;0.15)</formula>
    </cfRule>
    <cfRule type="expression" dxfId="30506" priority="1006" stopIfTrue="1">
      <formula>#REF!&gt;0.15</formula>
    </cfRule>
  </conditionalFormatting>
  <conditionalFormatting sqref="E26">
    <cfRule type="expression" dxfId="30505" priority="1007">
      <formula>AND($N26&gt;0.08,$N26&lt;0.15)</formula>
    </cfRule>
    <cfRule type="expression" dxfId="30504" priority="1008" stopIfTrue="1">
      <formula>$N26&gt;0.15</formula>
    </cfRule>
  </conditionalFormatting>
  <conditionalFormatting sqref="E26">
    <cfRule type="expression" dxfId="30503" priority="999">
      <formula>AND($N26&gt;0.08,$N26&lt;0.15)</formula>
    </cfRule>
    <cfRule type="expression" dxfId="30502" priority="1000" stopIfTrue="1">
      <formula>$N26&gt;0.15</formula>
    </cfRule>
  </conditionalFormatting>
  <conditionalFormatting sqref="F26">
    <cfRule type="expression" dxfId="30501" priority="1011">
      <formula>AND($N26&gt;0.08,$N26&lt;0.15)</formula>
    </cfRule>
    <cfRule type="expression" dxfId="30500" priority="1012" stopIfTrue="1">
      <formula>$N26&gt;0.15</formula>
    </cfRule>
  </conditionalFormatting>
  <conditionalFormatting sqref="F26">
    <cfRule type="expression" dxfId="30499" priority="1009">
      <formula>AND(#REF!&gt;0.08,#REF!&lt;0.15)</formula>
    </cfRule>
    <cfRule type="expression" dxfId="30498" priority="1010" stopIfTrue="1">
      <formula>#REF!&gt;0.15</formula>
    </cfRule>
  </conditionalFormatting>
  <conditionalFormatting sqref="F26">
    <cfRule type="expression" dxfId="30497" priority="1003">
      <formula>AND($N26&gt;0.08,$N26&lt;0.15)</formula>
    </cfRule>
    <cfRule type="expression" dxfId="30496" priority="1004" stopIfTrue="1">
      <formula>$N26&gt;0.15</formula>
    </cfRule>
  </conditionalFormatting>
  <conditionalFormatting sqref="F26">
    <cfRule type="expression" dxfId="30495" priority="1001">
      <formula>AND(#REF!&gt;0.08,#REF!&lt;0.15)</formula>
    </cfRule>
    <cfRule type="expression" dxfId="30494" priority="1002" stopIfTrue="1">
      <formula>#REF!&gt;0.15</formula>
    </cfRule>
  </conditionalFormatting>
  <conditionalFormatting sqref="E26">
    <cfRule type="expression" dxfId="30493" priority="997">
      <formula>AND(#REF!&gt;0.08,#REF!&lt;0.15)</formula>
    </cfRule>
    <cfRule type="expression" dxfId="30492" priority="998" stopIfTrue="1">
      <formula>#REF!&gt;0.15</formula>
    </cfRule>
  </conditionalFormatting>
  <conditionalFormatting sqref="D26">
    <cfRule type="expression" dxfId="30491" priority="995">
      <formula>AND($N26&gt;0.08,$N26&lt;0.15)</formula>
    </cfRule>
    <cfRule type="expression" dxfId="30490" priority="996" stopIfTrue="1">
      <formula>$N26&gt;0.15</formula>
    </cfRule>
  </conditionalFormatting>
  <conditionalFormatting sqref="D26">
    <cfRule type="expression" dxfId="30489" priority="993">
      <formula>AND($N26&gt;0.08,$N26&lt;0.15)</formula>
    </cfRule>
    <cfRule type="expression" dxfId="30488" priority="994" stopIfTrue="1">
      <formula>$N26&gt;0.15</formula>
    </cfRule>
  </conditionalFormatting>
  <conditionalFormatting sqref="G26">
    <cfRule type="expression" dxfId="30487" priority="989">
      <formula>AND(#REF!&gt;0.08,#REF!&lt;0.15)</formula>
    </cfRule>
    <cfRule type="expression" dxfId="30486" priority="990" stopIfTrue="1">
      <formula>#REF!&gt;0.15</formula>
    </cfRule>
  </conditionalFormatting>
  <conditionalFormatting sqref="G26">
    <cfRule type="expression" dxfId="30485" priority="991">
      <formula>AND($N26&gt;0.08,$N26&lt;0.15)</formula>
    </cfRule>
    <cfRule type="expression" dxfId="30484" priority="992" stopIfTrue="1">
      <formula>$N26&gt;0.15</formula>
    </cfRule>
  </conditionalFormatting>
  <conditionalFormatting sqref="G26">
    <cfRule type="expression" dxfId="30483" priority="987">
      <formula>AND($N26&gt;0.08,$N26&lt;0.15)</formula>
    </cfRule>
    <cfRule type="expression" dxfId="30482" priority="988" stopIfTrue="1">
      <formula>$N26&gt;0.15</formula>
    </cfRule>
  </conditionalFormatting>
  <conditionalFormatting sqref="G26">
    <cfRule type="expression" dxfId="30481" priority="985">
      <formula>AND(#REF!&gt;0.08,#REF!&lt;0.15)</formula>
    </cfRule>
    <cfRule type="expression" dxfId="30480" priority="986" stopIfTrue="1">
      <formula>#REF!&gt;0.15</formula>
    </cfRule>
  </conditionalFormatting>
  <conditionalFormatting sqref="H26">
    <cfRule type="expression" dxfId="30479" priority="983">
      <formula>AND($N26&gt;0.08,$N26&lt;0.15)</formula>
    </cfRule>
    <cfRule type="expression" dxfId="30478" priority="984" stopIfTrue="1">
      <formula>$N26&gt;0.15</formula>
    </cfRule>
  </conditionalFormatting>
  <conditionalFormatting sqref="H26">
    <cfRule type="expression" dxfId="30477" priority="981">
      <formula>AND($N26&gt;0.08,$N26&lt;0.15)</formula>
    </cfRule>
    <cfRule type="expression" dxfId="30476" priority="982" stopIfTrue="1">
      <formula>$N26&gt;0.15</formula>
    </cfRule>
  </conditionalFormatting>
  <conditionalFormatting sqref="H26">
    <cfRule type="expression" dxfId="30475" priority="979">
      <formula>AND($N26&gt;0.08,$N26&lt;0.15)</formula>
    </cfRule>
    <cfRule type="expression" dxfId="30474" priority="980" stopIfTrue="1">
      <formula>$N26&gt;0.15</formula>
    </cfRule>
  </conditionalFormatting>
  <conditionalFormatting sqref="H26">
    <cfRule type="expression" dxfId="30473" priority="977">
      <formula>AND($N26&gt;0.08,$N26&lt;0.15)</formula>
    </cfRule>
    <cfRule type="expression" dxfId="30472" priority="978" stopIfTrue="1">
      <formula>$N26&gt;0.15</formula>
    </cfRule>
  </conditionalFormatting>
  <conditionalFormatting sqref="E27">
    <cfRule type="expression" dxfId="30471" priority="969">
      <formula>AND(#REF!&gt;0.08,#REF!&lt;0.15)</formula>
    </cfRule>
    <cfRule type="expression" dxfId="30470" priority="970" stopIfTrue="1">
      <formula>#REF!&gt;0.15</formula>
    </cfRule>
  </conditionalFormatting>
  <conditionalFormatting sqref="E27">
    <cfRule type="expression" dxfId="30469" priority="971">
      <formula>AND($N27&gt;0.08,$N27&lt;0.15)</formula>
    </cfRule>
    <cfRule type="expression" dxfId="30468" priority="972" stopIfTrue="1">
      <formula>$N27&gt;0.15</formula>
    </cfRule>
  </conditionalFormatting>
  <conditionalFormatting sqref="E27">
    <cfRule type="expression" dxfId="30467" priority="963">
      <formula>AND($N27&gt;0.08,$N27&lt;0.15)</formula>
    </cfRule>
    <cfRule type="expression" dxfId="30466" priority="964" stopIfTrue="1">
      <formula>$N27&gt;0.15</formula>
    </cfRule>
  </conditionalFormatting>
  <conditionalFormatting sqref="F27">
    <cfRule type="expression" dxfId="30465" priority="975">
      <formula>AND($N27&gt;0.08,$N27&lt;0.15)</formula>
    </cfRule>
    <cfRule type="expression" dxfId="30464" priority="976" stopIfTrue="1">
      <formula>$N27&gt;0.15</formula>
    </cfRule>
  </conditionalFormatting>
  <conditionalFormatting sqref="F27">
    <cfRule type="expression" dxfId="30463" priority="973">
      <formula>AND(#REF!&gt;0.08,#REF!&lt;0.15)</formula>
    </cfRule>
    <cfRule type="expression" dxfId="30462" priority="974" stopIfTrue="1">
      <formula>#REF!&gt;0.15</formula>
    </cfRule>
  </conditionalFormatting>
  <conditionalFormatting sqref="F27">
    <cfRule type="expression" dxfId="30461" priority="967">
      <formula>AND($N27&gt;0.08,$N27&lt;0.15)</formula>
    </cfRule>
    <cfRule type="expression" dxfId="30460" priority="968" stopIfTrue="1">
      <formula>$N27&gt;0.15</formula>
    </cfRule>
  </conditionalFormatting>
  <conditionalFormatting sqref="F27">
    <cfRule type="expression" dxfId="30459" priority="965">
      <formula>AND(#REF!&gt;0.08,#REF!&lt;0.15)</formula>
    </cfRule>
    <cfRule type="expression" dxfId="30458" priority="966" stopIfTrue="1">
      <formula>#REF!&gt;0.15</formula>
    </cfRule>
  </conditionalFormatting>
  <conditionalFormatting sqref="E27">
    <cfRule type="expression" dxfId="30457" priority="961">
      <formula>AND(#REF!&gt;0.08,#REF!&lt;0.15)</formula>
    </cfRule>
    <cfRule type="expression" dxfId="30456" priority="962" stopIfTrue="1">
      <formula>#REF!&gt;0.15</formula>
    </cfRule>
  </conditionalFormatting>
  <conditionalFormatting sqref="D27">
    <cfRule type="expression" dxfId="30455" priority="959">
      <formula>AND($N27&gt;0.08,$N27&lt;0.15)</formula>
    </cfRule>
    <cfRule type="expression" dxfId="30454" priority="960" stopIfTrue="1">
      <formula>$N27&gt;0.15</formula>
    </cfRule>
  </conditionalFormatting>
  <conditionalFormatting sqref="D27">
    <cfRule type="expression" dxfId="30453" priority="957">
      <formula>AND($N27&gt;0.08,$N27&lt;0.15)</formula>
    </cfRule>
    <cfRule type="expression" dxfId="30452" priority="958" stopIfTrue="1">
      <formula>$N27&gt;0.15</formula>
    </cfRule>
  </conditionalFormatting>
  <conditionalFormatting sqref="G27">
    <cfRule type="expression" dxfId="30451" priority="953">
      <formula>AND(#REF!&gt;0.08,#REF!&lt;0.15)</formula>
    </cfRule>
    <cfRule type="expression" dxfId="30450" priority="954" stopIfTrue="1">
      <formula>#REF!&gt;0.15</formula>
    </cfRule>
  </conditionalFormatting>
  <conditionalFormatting sqref="G27">
    <cfRule type="expression" dxfId="30449" priority="955">
      <formula>AND($N27&gt;0.08,$N27&lt;0.15)</formula>
    </cfRule>
    <cfRule type="expression" dxfId="30448" priority="956" stopIfTrue="1">
      <formula>$N27&gt;0.15</formula>
    </cfRule>
  </conditionalFormatting>
  <conditionalFormatting sqref="G27">
    <cfRule type="expression" dxfId="30447" priority="951">
      <formula>AND($N27&gt;0.08,$N27&lt;0.15)</formula>
    </cfRule>
    <cfRule type="expression" dxfId="30446" priority="952" stopIfTrue="1">
      <formula>$N27&gt;0.15</formula>
    </cfRule>
  </conditionalFormatting>
  <conditionalFormatting sqref="G27">
    <cfRule type="expression" dxfId="30445" priority="949">
      <formula>AND(#REF!&gt;0.08,#REF!&lt;0.15)</formula>
    </cfRule>
    <cfRule type="expression" dxfId="30444" priority="950" stopIfTrue="1">
      <formula>#REF!&gt;0.15</formula>
    </cfRule>
  </conditionalFormatting>
  <conditionalFormatting sqref="G27">
    <cfRule type="expression" dxfId="30443" priority="945">
      <formula>AND($N27&gt;0.08,$N27&lt;0.15)</formula>
    </cfRule>
    <cfRule type="expression" dxfId="30442" priority="946" stopIfTrue="1">
      <formula>$N27&gt;0.15</formula>
    </cfRule>
  </conditionalFormatting>
  <conditionalFormatting sqref="G27">
    <cfRule type="expression" dxfId="30441" priority="947">
      <formula>AND($N27&gt;0.08,$N27&lt;0.15)</formula>
    </cfRule>
    <cfRule type="expression" dxfId="30440" priority="948" stopIfTrue="1">
      <formula>$N27&gt;0.15</formula>
    </cfRule>
  </conditionalFormatting>
  <conditionalFormatting sqref="E27">
    <cfRule type="expression" dxfId="30439" priority="941">
      <formula>AND(#REF!&gt;0.08,#REF!&lt;0.15)</formula>
    </cfRule>
    <cfRule type="expression" dxfId="30438" priority="942" stopIfTrue="1">
      <formula>#REF!&gt;0.15</formula>
    </cfRule>
  </conditionalFormatting>
  <conditionalFormatting sqref="E27">
    <cfRule type="expression" dxfId="30437" priority="943">
      <formula>AND($N27&gt;0.08,$N27&lt;0.15)</formula>
    </cfRule>
    <cfRule type="expression" dxfId="30436" priority="944" stopIfTrue="1">
      <formula>$N27&gt;0.15</formula>
    </cfRule>
  </conditionalFormatting>
  <conditionalFormatting sqref="E27">
    <cfRule type="expression" dxfId="30435" priority="939">
      <formula>AND($N27&gt;0.08,$N27&lt;0.15)</formula>
    </cfRule>
    <cfRule type="expression" dxfId="30434" priority="940" stopIfTrue="1">
      <formula>$N27&gt;0.15</formula>
    </cfRule>
  </conditionalFormatting>
  <conditionalFormatting sqref="E27">
    <cfRule type="expression" dxfId="30433" priority="937">
      <formula>AND(#REF!&gt;0.08,#REF!&lt;0.15)</formula>
    </cfRule>
    <cfRule type="expression" dxfId="30432" priority="938" stopIfTrue="1">
      <formula>#REF!&gt;0.15</formula>
    </cfRule>
  </conditionalFormatting>
  <conditionalFormatting sqref="D27">
    <cfRule type="expression" dxfId="30431" priority="935">
      <formula>AND($N27&gt;0.08,$N27&lt;0.15)</formula>
    </cfRule>
    <cfRule type="expression" dxfId="30430" priority="936" stopIfTrue="1">
      <formula>$N27&gt;0.15</formula>
    </cfRule>
  </conditionalFormatting>
  <conditionalFormatting sqref="D27">
    <cfRule type="expression" dxfId="30429" priority="933">
      <formula>AND($N27&gt;0.08,$N27&lt;0.15)</formula>
    </cfRule>
    <cfRule type="expression" dxfId="30428" priority="934" stopIfTrue="1">
      <formula>$N27&gt;0.15</formula>
    </cfRule>
  </conditionalFormatting>
  <conditionalFormatting sqref="F27">
    <cfRule type="expression" dxfId="30427" priority="929">
      <formula>AND($N27&gt;0.08,$N27&lt;0.15)</formula>
    </cfRule>
    <cfRule type="expression" dxfId="30426" priority="930" stopIfTrue="1">
      <formula>$N27&gt;0.15</formula>
    </cfRule>
  </conditionalFormatting>
  <conditionalFormatting sqref="F27">
    <cfRule type="expression" dxfId="30425" priority="931">
      <formula>AND($N27&gt;0.08,$N27&lt;0.15)</formula>
    </cfRule>
    <cfRule type="expression" dxfId="30424" priority="932" stopIfTrue="1">
      <formula>$N27&gt;0.15</formula>
    </cfRule>
  </conditionalFormatting>
  <conditionalFormatting sqref="F27">
    <cfRule type="expression" dxfId="30423" priority="927">
      <formula>AND($N27&gt;0.08,$N27&lt;0.15)</formula>
    </cfRule>
    <cfRule type="expression" dxfId="30422" priority="928" stopIfTrue="1">
      <formula>$N27&gt;0.15</formula>
    </cfRule>
  </conditionalFormatting>
  <conditionalFormatting sqref="F27">
    <cfRule type="expression" dxfId="30421" priority="925">
      <formula>AND(#REF!&gt;0.08,#REF!&lt;0.15)</formula>
    </cfRule>
    <cfRule type="expression" dxfId="30420" priority="926" stopIfTrue="1">
      <formula>#REF!&gt;0.15</formula>
    </cfRule>
  </conditionalFormatting>
  <conditionalFormatting sqref="F27">
    <cfRule type="expression" dxfId="30419" priority="923">
      <formula>AND($N27&gt;0.08,$N27&lt;0.15)</formula>
    </cfRule>
    <cfRule type="expression" dxfId="30418" priority="924" stopIfTrue="1">
      <formula>$N27&gt;0.15</formula>
    </cfRule>
  </conditionalFormatting>
  <conditionalFormatting sqref="F27">
    <cfRule type="expression" dxfId="30417" priority="921">
      <formula>AND(#REF!&gt;0.08,#REF!&lt;0.15)</formula>
    </cfRule>
    <cfRule type="expression" dxfId="30416" priority="922" stopIfTrue="1">
      <formula>#REF!&gt;0.15</formula>
    </cfRule>
  </conditionalFormatting>
  <conditionalFormatting sqref="H27">
    <cfRule type="expression" dxfId="30415" priority="919">
      <formula>AND($N27&gt;0.08,$N27&lt;0.15)</formula>
    </cfRule>
    <cfRule type="expression" dxfId="30414" priority="920" stopIfTrue="1">
      <formula>$N27&gt;0.15</formula>
    </cfRule>
  </conditionalFormatting>
  <conditionalFormatting sqref="H27">
    <cfRule type="expression" dxfId="30413" priority="917">
      <formula>AND($N27&gt;0.08,$N27&lt;0.15)</formula>
    </cfRule>
    <cfRule type="expression" dxfId="30412" priority="918" stopIfTrue="1">
      <formula>$N27&gt;0.15</formula>
    </cfRule>
  </conditionalFormatting>
  <conditionalFormatting sqref="H27">
    <cfRule type="expression" dxfId="30411" priority="915">
      <formula>AND($N27&gt;0.08,$N27&lt;0.15)</formula>
    </cfRule>
    <cfRule type="expression" dxfId="30410" priority="916" stopIfTrue="1">
      <formula>$N27&gt;0.15</formula>
    </cfRule>
  </conditionalFormatting>
  <conditionalFormatting sqref="H27">
    <cfRule type="expression" dxfId="30409" priority="913">
      <formula>AND($N27&gt;0.08,$N27&lt;0.15)</formula>
    </cfRule>
    <cfRule type="expression" dxfId="30408" priority="914" stopIfTrue="1">
      <formula>$N27&gt;0.15</formula>
    </cfRule>
  </conditionalFormatting>
  <conditionalFormatting sqref="E28:E29">
    <cfRule type="expression" dxfId="30407" priority="905">
      <formula>AND(#REF!&gt;0.08,#REF!&lt;0.15)</formula>
    </cfRule>
    <cfRule type="expression" dxfId="30406" priority="906" stopIfTrue="1">
      <formula>#REF!&gt;0.15</formula>
    </cfRule>
  </conditionalFormatting>
  <conditionalFormatting sqref="E28:E29">
    <cfRule type="expression" dxfId="30405" priority="907">
      <formula>AND($N28&gt;0.08,$N28&lt;0.15)</formula>
    </cfRule>
    <cfRule type="expression" dxfId="30404" priority="908" stopIfTrue="1">
      <formula>$N28&gt;0.15</formula>
    </cfRule>
  </conditionalFormatting>
  <conditionalFormatting sqref="E28:E29">
    <cfRule type="expression" dxfId="30403" priority="899">
      <formula>AND($N28&gt;0.08,$N28&lt;0.15)</formula>
    </cfRule>
    <cfRule type="expression" dxfId="30402" priority="900" stopIfTrue="1">
      <formula>$N28&gt;0.15</formula>
    </cfRule>
  </conditionalFormatting>
  <conditionalFormatting sqref="F28:F29">
    <cfRule type="expression" dxfId="30401" priority="911">
      <formula>AND($N28&gt;0.08,$N28&lt;0.15)</formula>
    </cfRule>
    <cfRule type="expression" dxfId="30400" priority="912" stopIfTrue="1">
      <formula>$N28&gt;0.15</formula>
    </cfRule>
  </conditionalFormatting>
  <conditionalFormatting sqref="F28:F29">
    <cfRule type="expression" dxfId="30399" priority="909">
      <formula>AND(#REF!&gt;0.08,#REF!&lt;0.15)</formula>
    </cfRule>
    <cfRule type="expression" dxfId="30398" priority="910" stopIfTrue="1">
      <formula>#REF!&gt;0.15</formula>
    </cfRule>
  </conditionalFormatting>
  <conditionalFormatting sqref="F28:F29">
    <cfRule type="expression" dxfId="30397" priority="903">
      <formula>AND($N28&gt;0.08,$N28&lt;0.15)</formula>
    </cfRule>
    <cfRule type="expression" dxfId="30396" priority="904" stopIfTrue="1">
      <formula>$N28&gt;0.15</formula>
    </cfRule>
  </conditionalFormatting>
  <conditionalFormatting sqref="F28:F29">
    <cfRule type="expression" dxfId="30395" priority="901">
      <formula>AND(#REF!&gt;0.08,#REF!&lt;0.15)</formula>
    </cfRule>
    <cfRule type="expression" dxfId="30394" priority="902" stopIfTrue="1">
      <formula>#REF!&gt;0.15</formula>
    </cfRule>
  </conditionalFormatting>
  <conditionalFormatting sqref="E28:E29">
    <cfRule type="expression" dxfId="30393" priority="897">
      <formula>AND(#REF!&gt;0.08,#REF!&lt;0.15)</formula>
    </cfRule>
    <cfRule type="expression" dxfId="30392" priority="898" stopIfTrue="1">
      <formula>#REF!&gt;0.15</formula>
    </cfRule>
  </conditionalFormatting>
  <conditionalFormatting sqref="D28:D29">
    <cfRule type="expression" dxfId="30391" priority="895">
      <formula>AND($N28&gt;0.08,$N28&lt;0.15)</formula>
    </cfRule>
    <cfRule type="expression" dxfId="30390" priority="896" stopIfTrue="1">
      <formula>$N28&gt;0.15</formula>
    </cfRule>
  </conditionalFormatting>
  <conditionalFormatting sqref="D28:D29">
    <cfRule type="expression" dxfId="30389" priority="893">
      <formula>AND($N28&gt;0.08,$N28&lt;0.15)</formula>
    </cfRule>
    <cfRule type="expression" dxfId="30388" priority="894" stopIfTrue="1">
      <formula>$N28&gt;0.15</formula>
    </cfRule>
  </conditionalFormatting>
  <conditionalFormatting sqref="G28:G29">
    <cfRule type="expression" dxfId="30387" priority="889">
      <formula>AND(#REF!&gt;0.08,#REF!&lt;0.15)</formula>
    </cfRule>
    <cfRule type="expression" dxfId="30386" priority="890" stopIfTrue="1">
      <formula>#REF!&gt;0.15</formula>
    </cfRule>
  </conditionalFormatting>
  <conditionalFormatting sqref="G28:G29">
    <cfRule type="expression" dxfId="30385" priority="891">
      <formula>AND($N28&gt;0.08,$N28&lt;0.15)</formula>
    </cfRule>
    <cfRule type="expression" dxfId="30384" priority="892" stopIfTrue="1">
      <formula>$N28&gt;0.15</formula>
    </cfRule>
  </conditionalFormatting>
  <conditionalFormatting sqref="G28:G29">
    <cfRule type="expression" dxfId="30383" priority="887">
      <formula>AND($N28&gt;0.08,$N28&lt;0.15)</formula>
    </cfRule>
    <cfRule type="expression" dxfId="30382" priority="888" stopIfTrue="1">
      <formula>$N28&gt;0.15</formula>
    </cfRule>
  </conditionalFormatting>
  <conditionalFormatting sqref="G28:G29">
    <cfRule type="expression" dxfId="30381" priority="885">
      <formula>AND(#REF!&gt;0.08,#REF!&lt;0.15)</formula>
    </cfRule>
    <cfRule type="expression" dxfId="30380" priority="886" stopIfTrue="1">
      <formula>#REF!&gt;0.15</formula>
    </cfRule>
  </conditionalFormatting>
  <conditionalFormatting sqref="G28:G29">
    <cfRule type="expression" dxfId="30379" priority="881">
      <formula>AND($N28&gt;0.08,$N28&lt;0.15)</formula>
    </cfRule>
    <cfRule type="expression" dxfId="30378" priority="882" stopIfTrue="1">
      <formula>$N28&gt;0.15</formula>
    </cfRule>
  </conditionalFormatting>
  <conditionalFormatting sqref="G28:G29">
    <cfRule type="expression" dxfId="30377" priority="883">
      <formula>AND($N28&gt;0.08,$N28&lt;0.15)</formula>
    </cfRule>
    <cfRule type="expression" dxfId="30376" priority="884" stopIfTrue="1">
      <formula>$N28&gt;0.15</formula>
    </cfRule>
  </conditionalFormatting>
  <conditionalFormatting sqref="E28:E29">
    <cfRule type="expression" dxfId="30375" priority="877">
      <formula>AND(#REF!&gt;0.08,#REF!&lt;0.15)</formula>
    </cfRule>
    <cfRule type="expression" dxfId="30374" priority="878" stopIfTrue="1">
      <formula>#REF!&gt;0.15</formula>
    </cfRule>
  </conditionalFormatting>
  <conditionalFormatting sqref="E28:E29">
    <cfRule type="expression" dxfId="30373" priority="879">
      <formula>AND($N28&gt;0.08,$N28&lt;0.15)</formula>
    </cfRule>
    <cfRule type="expression" dxfId="30372" priority="880" stopIfTrue="1">
      <formula>$N28&gt;0.15</formula>
    </cfRule>
  </conditionalFormatting>
  <conditionalFormatting sqref="E28:E29">
    <cfRule type="expression" dxfId="30371" priority="875">
      <formula>AND($N28&gt;0.08,$N28&lt;0.15)</formula>
    </cfRule>
    <cfRule type="expression" dxfId="30370" priority="876" stopIfTrue="1">
      <formula>$N28&gt;0.15</formula>
    </cfRule>
  </conditionalFormatting>
  <conditionalFormatting sqref="E28:E29">
    <cfRule type="expression" dxfId="30369" priority="873">
      <formula>AND(#REF!&gt;0.08,#REF!&lt;0.15)</formula>
    </cfRule>
    <cfRule type="expression" dxfId="30368" priority="874" stopIfTrue="1">
      <formula>#REF!&gt;0.15</formula>
    </cfRule>
  </conditionalFormatting>
  <conditionalFormatting sqref="D28:D29">
    <cfRule type="expression" dxfId="30367" priority="871">
      <formula>AND($N28&gt;0.08,$N28&lt;0.15)</formula>
    </cfRule>
    <cfRule type="expression" dxfId="30366" priority="872" stopIfTrue="1">
      <formula>$N28&gt;0.15</formula>
    </cfRule>
  </conditionalFormatting>
  <conditionalFormatting sqref="D28:D29">
    <cfRule type="expression" dxfId="30365" priority="869">
      <formula>AND($N28&gt;0.08,$N28&lt;0.15)</formula>
    </cfRule>
    <cfRule type="expression" dxfId="30364" priority="870" stopIfTrue="1">
      <formula>$N28&gt;0.15</formula>
    </cfRule>
  </conditionalFormatting>
  <conditionalFormatting sqref="F28:F29">
    <cfRule type="expression" dxfId="30363" priority="865">
      <formula>AND($N28&gt;0.08,$N28&lt;0.15)</formula>
    </cfRule>
    <cfRule type="expression" dxfId="30362" priority="866" stopIfTrue="1">
      <formula>$N28&gt;0.15</formula>
    </cfRule>
  </conditionalFormatting>
  <conditionalFormatting sqref="F28:F29">
    <cfRule type="expression" dxfId="30361" priority="867">
      <formula>AND($N28&gt;0.08,$N28&lt;0.15)</formula>
    </cfRule>
    <cfRule type="expression" dxfId="30360" priority="868" stopIfTrue="1">
      <formula>$N28&gt;0.15</formula>
    </cfRule>
  </conditionalFormatting>
  <conditionalFormatting sqref="F28:F29">
    <cfRule type="expression" dxfId="30359" priority="863">
      <formula>AND($N28&gt;0.08,$N28&lt;0.15)</formula>
    </cfRule>
    <cfRule type="expression" dxfId="30358" priority="864" stopIfTrue="1">
      <formula>$N28&gt;0.15</formula>
    </cfRule>
  </conditionalFormatting>
  <conditionalFormatting sqref="F28:F29">
    <cfRule type="expression" dxfId="30357" priority="861">
      <formula>AND(#REF!&gt;0.08,#REF!&lt;0.15)</formula>
    </cfRule>
    <cfRule type="expression" dxfId="30356" priority="862" stopIfTrue="1">
      <formula>#REF!&gt;0.15</formula>
    </cfRule>
  </conditionalFormatting>
  <conditionalFormatting sqref="F28:F29">
    <cfRule type="expression" dxfId="30355" priority="859">
      <formula>AND($N28&gt;0.08,$N28&lt;0.15)</formula>
    </cfRule>
    <cfRule type="expression" dxfId="30354" priority="860" stopIfTrue="1">
      <formula>$N28&gt;0.15</formula>
    </cfRule>
  </conditionalFormatting>
  <conditionalFormatting sqref="F28:F29">
    <cfRule type="expression" dxfId="30353" priority="857">
      <formula>AND(#REF!&gt;0.08,#REF!&lt;0.15)</formula>
    </cfRule>
    <cfRule type="expression" dxfId="30352" priority="858" stopIfTrue="1">
      <formula>#REF!&gt;0.15</formula>
    </cfRule>
  </conditionalFormatting>
  <conditionalFormatting sqref="H28:H29">
    <cfRule type="expression" dxfId="30351" priority="855">
      <formula>AND($N28&gt;0.08,$N28&lt;0.15)</formula>
    </cfRule>
    <cfRule type="expression" dxfId="30350" priority="856" stopIfTrue="1">
      <formula>$N28&gt;0.15</formula>
    </cfRule>
  </conditionalFormatting>
  <conditionalFormatting sqref="H28:H29">
    <cfRule type="expression" dxfId="30349" priority="853">
      <formula>AND($N28&gt;0.08,$N28&lt;0.15)</formula>
    </cfRule>
    <cfRule type="expression" dxfId="30348" priority="854" stopIfTrue="1">
      <formula>$N28&gt;0.15</formula>
    </cfRule>
  </conditionalFormatting>
  <conditionalFormatting sqref="H28:H29">
    <cfRule type="expression" dxfId="30347" priority="851">
      <formula>AND($N28&gt;0.08,$N28&lt;0.15)</formula>
    </cfRule>
    <cfRule type="expression" dxfId="30346" priority="852" stopIfTrue="1">
      <formula>$N28&gt;0.15</formula>
    </cfRule>
  </conditionalFormatting>
  <conditionalFormatting sqref="H28:H29">
    <cfRule type="expression" dxfId="30345" priority="849">
      <formula>AND($N28&gt;0.08,$N28&lt;0.15)</formula>
    </cfRule>
    <cfRule type="expression" dxfId="30344" priority="850" stopIfTrue="1">
      <formula>$N28&gt;0.15</formula>
    </cfRule>
  </conditionalFormatting>
  <conditionalFormatting sqref="F30">
    <cfRule type="expression" dxfId="30343" priority="845">
      <formula>AND($N30&gt;0.08,$N30&lt;0.15)</formula>
    </cfRule>
    <cfRule type="expression" dxfId="30342" priority="846" stopIfTrue="1">
      <formula>$N30&gt;0.15</formula>
    </cfRule>
  </conditionalFormatting>
  <conditionalFormatting sqref="F30">
    <cfRule type="expression" dxfId="30341" priority="847">
      <formula>AND($N30&gt;0.08,$N30&lt;0.15)</formula>
    </cfRule>
    <cfRule type="expression" dxfId="30340" priority="848" stopIfTrue="1">
      <formula>$N30&gt;0.15</formula>
    </cfRule>
  </conditionalFormatting>
  <conditionalFormatting sqref="F30">
    <cfRule type="expression" dxfId="30339" priority="843">
      <formula>AND($N30&gt;0.08,$N30&lt;0.15)</formula>
    </cfRule>
    <cfRule type="expression" dxfId="30338" priority="844" stopIfTrue="1">
      <formula>$N30&gt;0.15</formula>
    </cfRule>
  </conditionalFormatting>
  <conditionalFormatting sqref="F30">
    <cfRule type="expression" dxfId="30337" priority="841">
      <formula>AND(#REF!&gt;0.08,#REF!&lt;0.15)</formula>
    </cfRule>
    <cfRule type="expression" dxfId="30336" priority="842" stopIfTrue="1">
      <formula>#REF!&gt;0.15</formula>
    </cfRule>
  </conditionalFormatting>
  <conditionalFormatting sqref="F30">
    <cfRule type="expression" dxfId="30335" priority="839">
      <formula>AND($N30&gt;0.08,$N30&lt;0.15)</formula>
    </cfRule>
    <cfRule type="expression" dxfId="30334" priority="840" stopIfTrue="1">
      <formula>$N30&gt;0.15</formula>
    </cfRule>
  </conditionalFormatting>
  <conditionalFormatting sqref="F30">
    <cfRule type="expression" dxfId="30333" priority="837">
      <formula>AND(#REF!&gt;0.08,#REF!&lt;0.15)</formula>
    </cfRule>
    <cfRule type="expression" dxfId="30332" priority="838" stopIfTrue="1">
      <formula>#REF!&gt;0.15</formula>
    </cfRule>
  </conditionalFormatting>
  <conditionalFormatting sqref="E30">
    <cfRule type="expression" dxfId="30331" priority="833">
      <formula>AND(#REF!&gt;0.08,#REF!&lt;0.15)</formula>
    </cfRule>
    <cfRule type="expression" dxfId="30330" priority="834" stopIfTrue="1">
      <formula>#REF!&gt;0.15</formula>
    </cfRule>
  </conditionalFormatting>
  <conditionalFormatting sqref="E30">
    <cfRule type="expression" dxfId="30329" priority="835">
      <formula>AND($N30&gt;0.08,$N30&lt;0.15)</formula>
    </cfRule>
    <cfRule type="expression" dxfId="30328" priority="836" stopIfTrue="1">
      <formula>$N30&gt;0.15</formula>
    </cfRule>
  </conditionalFormatting>
  <conditionalFormatting sqref="E30">
    <cfRule type="expression" dxfId="30327" priority="831">
      <formula>AND($N30&gt;0.08,$N30&lt;0.15)</formula>
    </cfRule>
    <cfRule type="expression" dxfId="30326" priority="832" stopIfTrue="1">
      <formula>$N30&gt;0.15</formula>
    </cfRule>
  </conditionalFormatting>
  <conditionalFormatting sqref="E30">
    <cfRule type="expression" dxfId="30325" priority="829">
      <formula>AND(#REF!&gt;0.08,#REF!&lt;0.15)</formula>
    </cfRule>
    <cfRule type="expression" dxfId="30324" priority="830" stopIfTrue="1">
      <formula>#REF!&gt;0.15</formula>
    </cfRule>
  </conditionalFormatting>
  <conditionalFormatting sqref="D30">
    <cfRule type="expression" dxfId="30323" priority="827">
      <formula>AND($N30&gt;0.08,$N30&lt;0.15)</formula>
    </cfRule>
    <cfRule type="expression" dxfId="30322" priority="828" stopIfTrue="1">
      <formula>$N30&gt;0.15</formula>
    </cfRule>
  </conditionalFormatting>
  <conditionalFormatting sqref="D30">
    <cfRule type="expression" dxfId="30321" priority="825">
      <formula>AND($N30&gt;0.08,$N30&lt;0.15)</formula>
    </cfRule>
    <cfRule type="expression" dxfId="30320" priority="826" stopIfTrue="1">
      <formula>$N30&gt;0.15</formula>
    </cfRule>
  </conditionalFormatting>
  <conditionalFormatting sqref="G30">
    <cfRule type="expression" dxfId="30319" priority="821">
      <formula>AND($N30&gt;0.08,$N30&lt;0.15)</formula>
    </cfRule>
    <cfRule type="expression" dxfId="30318" priority="822" stopIfTrue="1">
      <formula>$N30&gt;0.15</formula>
    </cfRule>
  </conditionalFormatting>
  <conditionalFormatting sqref="G30">
    <cfRule type="expression" dxfId="30317" priority="823">
      <formula>AND($N30&gt;0.08,$N30&lt;0.15)</formula>
    </cfRule>
    <cfRule type="expression" dxfId="30316" priority="824" stopIfTrue="1">
      <formula>$N30&gt;0.15</formula>
    </cfRule>
  </conditionalFormatting>
  <conditionalFormatting sqref="F30">
    <cfRule type="expression" dxfId="30315" priority="817">
      <formula>AND($N30&gt;0.08,$N30&lt;0.15)</formula>
    </cfRule>
    <cfRule type="expression" dxfId="30314" priority="818" stopIfTrue="1">
      <formula>$N30&gt;0.15</formula>
    </cfRule>
  </conditionalFormatting>
  <conditionalFormatting sqref="F30">
    <cfRule type="expression" dxfId="30313" priority="819">
      <formula>AND($N30&gt;0.08,$N30&lt;0.15)</formula>
    </cfRule>
    <cfRule type="expression" dxfId="30312" priority="820" stopIfTrue="1">
      <formula>$N30&gt;0.15</formula>
    </cfRule>
  </conditionalFormatting>
  <conditionalFormatting sqref="F30">
    <cfRule type="expression" dxfId="30311" priority="815">
      <formula>AND($N30&gt;0.08,$N30&lt;0.15)</formula>
    </cfRule>
    <cfRule type="expression" dxfId="30310" priority="816" stopIfTrue="1">
      <formula>$N30&gt;0.15</formula>
    </cfRule>
  </conditionalFormatting>
  <conditionalFormatting sqref="F30">
    <cfRule type="expression" dxfId="30309" priority="813">
      <formula>AND(#REF!&gt;0.08,#REF!&lt;0.15)</formula>
    </cfRule>
    <cfRule type="expression" dxfId="30308" priority="814" stopIfTrue="1">
      <formula>#REF!&gt;0.15</formula>
    </cfRule>
  </conditionalFormatting>
  <conditionalFormatting sqref="F30">
    <cfRule type="expression" dxfId="30307" priority="811">
      <formula>AND($N30&gt;0.08,$N30&lt;0.15)</formula>
    </cfRule>
    <cfRule type="expression" dxfId="30306" priority="812" stopIfTrue="1">
      <formula>$N30&gt;0.15</formula>
    </cfRule>
  </conditionalFormatting>
  <conditionalFormatting sqref="F30">
    <cfRule type="expression" dxfId="30305" priority="809">
      <formula>AND(#REF!&gt;0.08,#REF!&lt;0.15)</formula>
    </cfRule>
    <cfRule type="expression" dxfId="30304" priority="810" stopIfTrue="1">
      <formula>#REF!&gt;0.15</formula>
    </cfRule>
  </conditionalFormatting>
  <conditionalFormatting sqref="E30">
    <cfRule type="expression" dxfId="30303" priority="805">
      <formula>AND(#REF!&gt;0.08,#REF!&lt;0.15)</formula>
    </cfRule>
    <cfRule type="expression" dxfId="30302" priority="806" stopIfTrue="1">
      <formula>#REF!&gt;0.15</formula>
    </cfRule>
  </conditionalFormatting>
  <conditionalFormatting sqref="E30">
    <cfRule type="expression" dxfId="30301" priority="807">
      <formula>AND($N30&gt;0.08,$N30&lt;0.15)</formula>
    </cfRule>
    <cfRule type="expression" dxfId="30300" priority="808" stopIfTrue="1">
      <formula>$N30&gt;0.15</formula>
    </cfRule>
  </conditionalFormatting>
  <conditionalFormatting sqref="E30">
    <cfRule type="expression" dxfId="30299" priority="803">
      <formula>AND($N30&gt;0.08,$N30&lt;0.15)</formula>
    </cfRule>
    <cfRule type="expression" dxfId="30298" priority="804" stopIfTrue="1">
      <formula>$N30&gt;0.15</formula>
    </cfRule>
  </conditionalFormatting>
  <conditionalFormatting sqref="E30">
    <cfRule type="expression" dxfId="30297" priority="801">
      <formula>AND(#REF!&gt;0.08,#REF!&lt;0.15)</formula>
    </cfRule>
    <cfRule type="expression" dxfId="30296" priority="802" stopIfTrue="1">
      <formula>#REF!&gt;0.15</formula>
    </cfRule>
  </conditionalFormatting>
  <conditionalFormatting sqref="D30">
    <cfRule type="expression" dxfId="30295" priority="799">
      <formula>AND($N30&gt;0.08,$N30&lt;0.15)</formula>
    </cfRule>
    <cfRule type="expression" dxfId="30294" priority="800" stopIfTrue="1">
      <formula>$N30&gt;0.15</formula>
    </cfRule>
  </conditionalFormatting>
  <conditionalFormatting sqref="D30">
    <cfRule type="expression" dxfId="30293" priority="797">
      <formula>AND($N30&gt;0.08,$N30&lt;0.15)</formula>
    </cfRule>
    <cfRule type="expression" dxfId="30292" priority="798" stopIfTrue="1">
      <formula>$N30&gt;0.15</formula>
    </cfRule>
  </conditionalFormatting>
  <conditionalFormatting sqref="G30">
    <cfRule type="expression" dxfId="30291" priority="793">
      <formula>AND($N30&gt;0.08,$N30&lt;0.15)</formula>
    </cfRule>
    <cfRule type="expression" dxfId="30290" priority="794" stopIfTrue="1">
      <formula>$N30&gt;0.15</formula>
    </cfRule>
  </conditionalFormatting>
  <conditionalFormatting sqref="G30">
    <cfRule type="expression" dxfId="30289" priority="795">
      <formula>AND($N30&gt;0.08,$N30&lt;0.15)</formula>
    </cfRule>
    <cfRule type="expression" dxfId="30288" priority="796" stopIfTrue="1">
      <formula>$N30&gt;0.15</formula>
    </cfRule>
  </conditionalFormatting>
  <conditionalFormatting sqref="H30">
    <cfRule type="expression" dxfId="30287" priority="791">
      <formula>AND($N30&gt;0.08,$N30&lt;0.15)</formula>
    </cfRule>
    <cfRule type="expression" dxfId="30286" priority="792" stopIfTrue="1">
      <formula>$N30&gt;0.15</formula>
    </cfRule>
  </conditionalFormatting>
  <conditionalFormatting sqref="H30">
    <cfRule type="expression" dxfId="30285" priority="789">
      <formula>AND($N30&gt;0.08,$N30&lt;0.15)</formula>
    </cfRule>
    <cfRule type="expression" dxfId="30284" priority="790" stopIfTrue="1">
      <formula>$N30&gt;0.15</formula>
    </cfRule>
  </conditionalFormatting>
  <conditionalFormatting sqref="H30">
    <cfRule type="expression" dxfId="30283" priority="787">
      <formula>AND($N30&gt;0.08,$N30&lt;0.15)</formula>
    </cfRule>
    <cfRule type="expression" dxfId="30282" priority="788" stopIfTrue="1">
      <formula>$N30&gt;0.15</formula>
    </cfRule>
  </conditionalFormatting>
  <conditionalFormatting sqref="H30">
    <cfRule type="expression" dxfId="30281" priority="785">
      <formula>AND($N30&gt;0.08,$N30&lt;0.15)</formula>
    </cfRule>
    <cfRule type="expression" dxfId="30280" priority="786" stopIfTrue="1">
      <formula>$N30&gt;0.15</formula>
    </cfRule>
  </conditionalFormatting>
  <conditionalFormatting sqref="E31">
    <cfRule type="expression" dxfId="30279" priority="777">
      <formula>AND(#REF!&gt;0.08,#REF!&lt;0.15)</formula>
    </cfRule>
    <cfRule type="expression" dxfId="30278" priority="778" stopIfTrue="1">
      <formula>#REF!&gt;0.15</formula>
    </cfRule>
  </conditionalFormatting>
  <conditionalFormatting sqref="E31">
    <cfRule type="expression" dxfId="30277" priority="779">
      <formula>AND($N31&gt;0.08,$N31&lt;0.15)</formula>
    </cfRule>
    <cfRule type="expression" dxfId="30276" priority="780" stopIfTrue="1">
      <formula>$N31&gt;0.15</formula>
    </cfRule>
  </conditionalFormatting>
  <conditionalFormatting sqref="E31">
    <cfRule type="expression" dxfId="30275" priority="771">
      <formula>AND($N31&gt;0.08,$N31&lt;0.15)</formula>
    </cfRule>
    <cfRule type="expression" dxfId="30274" priority="772" stopIfTrue="1">
      <formula>$N31&gt;0.15</formula>
    </cfRule>
  </conditionalFormatting>
  <conditionalFormatting sqref="F31">
    <cfRule type="expression" dxfId="30273" priority="783">
      <formula>AND($N31&gt;0.08,$N31&lt;0.15)</formula>
    </cfRule>
    <cfRule type="expression" dxfId="30272" priority="784" stopIfTrue="1">
      <formula>$N31&gt;0.15</formula>
    </cfRule>
  </conditionalFormatting>
  <conditionalFormatting sqref="F31">
    <cfRule type="expression" dxfId="30271" priority="781">
      <formula>AND(#REF!&gt;0.08,#REF!&lt;0.15)</formula>
    </cfRule>
    <cfRule type="expression" dxfId="30270" priority="782" stopIfTrue="1">
      <formula>#REF!&gt;0.15</formula>
    </cfRule>
  </conditionalFormatting>
  <conditionalFormatting sqref="F31">
    <cfRule type="expression" dxfId="30269" priority="775">
      <formula>AND($N31&gt;0.08,$N31&lt;0.15)</formula>
    </cfRule>
    <cfRule type="expression" dxfId="30268" priority="776" stopIfTrue="1">
      <formula>$N31&gt;0.15</formula>
    </cfRule>
  </conditionalFormatting>
  <conditionalFormatting sqref="F31">
    <cfRule type="expression" dxfId="30267" priority="773">
      <formula>AND(#REF!&gt;0.08,#REF!&lt;0.15)</formula>
    </cfRule>
    <cfRule type="expression" dxfId="30266" priority="774" stopIfTrue="1">
      <formula>#REF!&gt;0.15</formula>
    </cfRule>
  </conditionalFormatting>
  <conditionalFormatting sqref="E31">
    <cfRule type="expression" dxfId="30265" priority="769">
      <formula>AND(#REF!&gt;0.08,#REF!&lt;0.15)</formula>
    </cfRule>
    <cfRule type="expression" dxfId="30264" priority="770" stopIfTrue="1">
      <formula>#REF!&gt;0.15</formula>
    </cfRule>
  </conditionalFormatting>
  <conditionalFormatting sqref="D31">
    <cfRule type="expression" dxfId="30263" priority="767">
      <formula>AND($N31&gt;0.08,$N31&lt;0.15)</formula>
    </cfRule>
    <cfRule type="expression" dxfId="30262" priority="768" stopIfTrue="1">
      <formula>$N31&gt;0.15</formula>
    </cfRule>
  </conditionalFormatting>
  <conditionalFormatting sqref="D31">
    <cfRule type="expression" dxfId="30261" priority="765">
      <formula>AND($N31&gt;0.08,$N31&lt;0.15)</formula>
    </cfRule>
    <cfRule type="expression" dxfId="30260" priority="766" stopIfTrue="1">
      <formula>$N31&gt;0.15</formula>
    </cfRule>
  </conditionalFormatting>
  <conditionalFormatting sqref="G31">
    <cfRule type="expression" dxfId="30259" priority="761">
      <formula>AND(#REF!&gt;0.08,#REF!&lt;0.15)</formula>
    </cfRule>
    <cfRule type="expression" dxfId="30258" priority="762" stopIfTrue="1">
      <formula>#REF!&gt;0.15</formula>
    </cfRule>
  </conditionalFormatting>
  <conditionalFormatting sqref="G31">
    <cfRule type="expression" dxfId="30257" priority="763">
      <formula>AND($N31&gt;0.08,$N31&lt;0.15)</formula>
    </cfRule>
    <cfRule type="expression" dxfId="30256" priority="764" stopIfTrue="1">
      <formula>$N31&gt;0.15</formula>
    </cfRule>
  </conditionalFormatting>
  <conditionalFormatting sqref="G31">
    <cfRule type="expression" dxfId="30255" priority="759">
      <formula>AND($N31&gt;0.08,$N31&lt;0.15)</formula>
    </cfRule>
    <cfRule type="expression" dxfId="30254" priority="760" stopIfTrue="1">
      <formula>$N31&gt;0.15</formula>
    </cfRule>
  </conditionalFormatting>
  <conditionalFormatting sqref="G31">
    <cfRule type="expression" dxfId="30253" priority="757">
      <formula>AND(#REF!&gt;0.08,#REF!&lt;0.15)</formula>
    </cfRule>
    <cfRule type="expression" dxfId="30252" priority="758" stopIfTrue="1">
      <formula>#REF!&gt;0.15</formula>
    </cfRule>
  </conditionalFormatting>
  <conditionalFormatting sqref="G31">
    <cfRule type="expression" dxfId="30251" priority="753">
      <formula>AND($N31&gt;0.08,$N31&lt;0.15)</formula>
    </cfRule>
    <cfRule type="expression" dxfId="30250" priority="754" stopIfTrue="1">
      <formula>$N31&gt;0.15</formula>
    </cfRule>
  </conditionalFormatting>
  <conditionalFormatting sqref="G31">
    <cfRule type="expression" dxfId="30249" priority="755">
      <formula>AND($N31&gt;0.08,$N31&lt;0.15)</formula>
    </cfRule>
    <cfRule type="expression" dxfId="30248" priority="756" stopIfTrue="1">
      <formula>$N31&gt;0.15</formula>
    </cfRule>
  </conditionalFormatting>
  <conditionalFormatting sqref="E31">
    <cfRule type="expression" dxfId="30247" priority="749">
      <formula>AND(#REF!&gt;0.08,#REF!&lt;0.15)</formula>
    </cfRule>
    <cfRule type="expression" dxfId="30246" priority="750" stopIfTrue="1">
      <formula>#REF!&gt;0.15</formula>
    </cfRule>
  </conditionalFormatting>
  <conditionalFormatting sqref="E31">
    <cfRule type="expression" dxfId="30245" priority="751">
      <formula>AND($N31&gt;0.08,$N31&lt;0.15)</formula>
    </cfRule>
    <cfRule type="expression" dxfId="30244" priority="752" stopIfTrue="1">
      <formula>$N31&gt;0.15</formula>
    </cfRule>
  </conditionalFormatting>
  <conditionalFormatting sqref="E31">
    <cfRule type="expression" dxfId="30243" priority="747">
      <formula>AND($N31&gt;0.08,$N31&lt;0.15)</formula>
    </cfRule>
    <cfRule type="expression" dxfId="30242" priority="748" stopIfTrue="1">
      <formula>$N31&gt;0.15</formula>
    </cfRule>
  </conditionalFormatting>
  <conditionalFormatting sqref="E31">
    <cfRule type="expression" dxfId="30241" priority="745">
      <formula>AND(#REF!&gt;0.08,#REF!&lt;0.15)</formula>
    </cfRule>
    <cfRule type="expression" dxfId="30240" priority="746" stopIfTrue="1">
      <formula>#REF!&gt;0.15</formula>
    </cfRule>
  </conditionalFormatting>
  <conditionalFormatting sqref="D31">
    <cfRule type="expression" dxfId="30239" priority="743">
      <formula>AND($N31&gt;0.08,$N31&lt;0.15)</formula>
    </cfRule>
    <cfRule type="expression" dxfId="30238" priority="744" stopIfTrue="1">
      <formula>$N31&gt;0.15</formula>
    </cfRule>
  </conditionalFormatting>
  <conditionalFormatting sqref="D31">
    <cfRule type="expression" dxfId="30237" priority="741">
      <formula>AND($N31&gt;0.08,$N31&lt;0.15)</formula>
    </cfRule>
    <cfRule type="expression" dxfId="30236" priority="742" stopIfTrue="1">
      <formula>$N31&gt;0.15</formula>
    </cfRule>
  </conditionalFormatting>
  <conditionalFormatting sqref="F31">
    <cfRule type="expression" dxfId="30235" priority="737">
      <formula>AND($N31&gt;0.08,$N31&lt;0.15)</formula>
    </cfRule>
    <cfRule type="expression" dxfId="30234" priority="738" stopIfTrue="1">
      <formula>$N31&gt;0.15</formula>
    </cfRule>
  </conditionalFormatting>
  <conditionalFormatting sqref="F31">
    <cfRule type="expression" dxfId="30233" priority="739">
      <formula>AND($N31&gt;0.08,$N31&lt;0.15)</formula>
    </cfRule>
    <cfRule type="expression" dxfId="30232" priority="740" stopIfTrue="1">
      <formula>$N31&gt;0.15</formula>
    </cfRule>
  </conditionalFormatting>
  <conditionalFormatting sqref="F31">
    <cfRule type="expression" dxfId="30231" priority="735">
      <formula>AND($N31&gt;0.08,$N31&lt;0.15)</formula>
    </cfRule>
    <cfRule type="expression" dxfId="30230" priority="736" stopIfTrue="1">
      <formula>$N31&gt;0.15</formula>
    </cfRule>
  </conditionalFormatting>
  <conditionalFormatting sqref="F31">
    <cfRule type="expression" dxfId="30229" priority="733">
      <formula>AND(#REF!&gt;0.08,#REF!&lt;0.15)</formula>
    </cfRule>
    <cfRule type="expression" dxfId="30228" priority="734" stopIfTrue="1">
      <formula>#REF!&gt;0.15</formula>
    </cfRule>
  </conditionalFormatting>
  <conditionalFormatting sqref="F31">
    <cfRule type="expression" dxfId="30227" priority="731">
      <formula>AND($N31&gt;0.08,$N31&lt;0.15)</formula>
    </cfRule>
    <cfRule type="expression" dxfId="30226" priority="732" stopIfTrue="1">
      <formula>$N31&gt;0.15</formula>
    </cfRule>
  </conditionalFormatting>
  <conditionalFormatting sqref="F31">
    <cfRule type="expression" dxfId="30225" priority="729">
      <formula>AND(#REF!&gt;0.08,#REF!&lt;0.15)</formula>
    </cfRule>
    <cfRule type="expression" dxfId="30224" priority="730" stopIfTrue="1">
      <formula>#REF!&gt;0.15</formula>
    </cfRule>
  </conditionalFormatting>
  <conditionalFormatting sqref="H31">
    <cfRule type="expression" dxfId="30223" priority="727">
      <formula>AND($N31&gt;0.08,$N31&lt;0.15)</formula>
    </cfRule>
    <cfRule type="expression" dxfId="30222" priority="728" stopIfTrue="1">
      <formula>$N31&gt;0.15</formula>
    </cfRule>
  </conditionalFormatting>
  <conditionalFormatting sqref="H31">
    <cfRule type="expression" dxfId="30221" priority="725">
      <formula>AND($N31&gt;0.08,$N31&lt;0.15)</formula>
    </cfRule>
    <cfRule type="expression" dxfId="30220" priority="726" stopIfTrue="1">
      <formula>$N31&gt;0.15</formula>
    </cfRule>
  </conditionalFormatting>
  <conditionalFormatting sqref="H31">
    <cfRule type="expression" dxfId="30219" priority="723">
      <formula>AND($N31&gt;0.08,$N31&lt;0.15)</formula>
    </cfRule>
    <cfRule type="expression" dxfId="30218" priority="724" stopIfTrue="1">
      <formula>$N31&gt;0.15</formula>
    </cfRule>
  </conditionalFormatting>
  <conditionalFormatting sqref="H31">
    <cfRule type="expression" dxfId="30217" priority="721">
      <formula>AND($N31&gt;0.08,$N31&lt;0.15)</formula>
    </cfRule>
    <cfRule type="expression" dxfId="30216" priority="722" stopIfTrue="1">
      <formula>$N31&gt;0.15</formula>
    </cfRule>
  </conditionalFormatting>
  <conditionalFormatting sqref="F32">
    <cfRule type="expression" dxfId="30215" priority="717">
      <formula>AND($N32&gt;0.08,$N32&lt;0.15)</formula>
    </cfRule>
    <cfRule type="expression" dxfId="30214" priority="718" stopIfTrue="1">
      <formula>$N32&gt;0.15</formula>
    </cfRule>
  </conditionalFormatting>
  <conditionalFormatting sqref="F32">
    <cfRule type="expression" dxfId="30213" priority="719">
      <formula>AND($N32&gt;0.08,$N32&lt;0.15)</formula>
    </cfRule>
    <cfRule type="expression" dxfId="30212" priority="720" stopIfTrue="1">
      <formula>$N32&gt;0.15</formula>
    </cfRule>
  </conditionalFormatting>
  <conditionalFormatting sqref="F32">
    <cfRule type="expression" dxfId="30211" priority="715">
      <formula>AND($N32&gt;0.08,$N32&lt;0.15)</formula>
    </cfRule>
    <cfRule type="expression" dxfId="30210" priority="716" stopIfTrue="1">
      <formula>$N32&gt;0.15</formula>
    </cfRule>
  </conditionalFormatting>
  <conditionalFormatting sqref="F32">
    <cfRule type="expression" dxfId="30209" priority="713">
      <formula>AND(#REF!&gt;0.08,#REF!&lt;0.15)</formula>
    </cfRule>
    <cfRule type="expression" dxfId="30208" priority="714" stopIfTrue="1">
      <formula>#REF!&gt;0.15</formula>
    </cfRule>
  </conditionalFormatting>
  <conditionalFormatting sqref="F32">
    <cfRule type="expression" dxfId="30207" priority="711">
      <formula>AND($N32&gt;0.08,$N32&lt;0.15)</formula>
    </cfRule>
    <cfRule type="expression" dxfId="30206" priority="712" stopIfTrue="1">
      <formula>$N32&gt;0.15</formula>
    </cfRule>
  </conditionalFormatting>
  <conditionalFormatting sqref="F32">
    <cfRule type="expression" dxfId="30205" priority="709">
      <formula>AND(#REF!&gt;0.08,#REF!&lt;0.15)</formula>
    </cfRule>
    <cfRule type="expression" dxfId="30204" priority="710" stopIfTrue="1">
      <formula>#REF!&gt;0.15</formula>
    </cfRule>
  </conditionalFormatting>
  <conditionalFormatting sqref="E32">
    <cfRule type="expression" dxfId="30203" priority="705">
      <formula>AND(#REF!&gt;0.08,#REF!&lt;0.15)</formula>
    </cfRule>
    <cfRule type="expression" dxfId="30202" priority="706" stopIfTrue="1">
      <formula>#REF!&gt;0.15</formula>
    </cfRule>
  </conditionalFormatting>
  <conditionalFormatting sqref="E32">
    <cfRule type="expression" dxfId="30201" priority="707">
      <formula>AND($N32&gt;0.08,$N32&lt;0.15)</formula>
    </cfRule>
    <cfRule type="expression" dxfId="30200" priority="708" stopIfTrue="1">
      <formula>$N32&gt;0.15</formula>
    </cfRule>
  </conditionalFormatting>
  <conditionalFormatting sqref="E32">
    <cfRule type="expression" dxfId="30199" priority="703">
      <formula>AND($N32&gt;0.08,$N32&lt;0.15)</formula>
    </cfRule>
    <cfRule type="expression" dxfId="30198" priority="704" stopIfTrue="1">
      <formula>$N32&gt;0.15</formula>
    </cfRule>
  </conditionalFormatting>
  <conditionalFormatting sqref="E32">
    <cfRule type="expression" dxfId="30197" priority="701">
      <formula>AND(#REF!&gt;0.08,#REF!&lt;0.15)</formula>
    </cfRule>
    <cfRule type="expression" dxfId="30196" priority="702" stopIfTrue="1">
      <formula>#REF!&gt;0.15</formula>
    </cfRule>
  </conditionalFormatting>
  <conditionalFormatting sqref="D32">
    <cfRule type="expression" dxfId="30195" priority="699">
      <formula>AND($N32&gt;0.08,$N32&lt;0.15)</formula>
    </cfRule>
    <cfRule type="expression" dxfId="30194" priority="700" stopIfTrue="1">
      <formula>$N32&gt;0.15</formula>
    </cfRule>
  </conditionalFormatting>
  <conditionalFormatting sqref="D32">
    <cfRule type="expression" dxfId="30193" priority="697">
      <formula>AND($N32&gt;0.08,$N32&lt;0.15)</formula>
    </cfRule>
    <cfRule type="expression" dxfId="30192" priority="698" stopIfTrue="1">
      <formula>$N32&gt;0.15</formula>
    </cfRule>
  </conditionalFormatting>
  <conditionalFormatting sqref="E32">
    <cfRule type="expression" dxfId="30191" priority="689">
      <formula>AND(#REF!&gt;0.08,#REF!&lt;0.15)</formula>
    </cfRule>
    <cfRule type="expression" dxfId="30190" priority="690" stopIfTrue="1">
      <formula>#REF!&gt;0.15</formula>
    </cfRule>
  </conditionalFormatting>
  <conditionalFormatting sqref="E32">
    <cfRule type="expression" dxfId="30189" priority="691">
      <formula>AND($N32&gt;0.08,$N32&lt;0.15)</formula>
    </cfRule>
    <cfRule type="expression" dxfId="30188" priority="692" stopIfTrue="1">
      <formula>$N32&gt;0.15</formula>
    </cfRule>
  </conditionalFormatting>
  <conditionalFormatting sqref="E32">
    <cfRule type="expression" dxfId="30187" priority="683">
      <formula>AND($N32&gt;0.08,$N32&lt;0.15)</formula>
    </cfRule>
    <cfRule type="expression" dxfId="30186" priority="684" stopIfTrue="1">
      <formula>$N32&gt;0.15</formula>
    </cfRule>
  </conditionalFormatting>
  <conditionalFormatting sqref="F32">
    <cfRule type="expression" dxfId="30185" priority="695">
      <formula>AND($N32&gt;0.08,$N32&lt;0.15)</formula>
    </cfRule>
    <cfRule type="expression" dxfId="30184" priority="696" stopIfTrue="1">
      <formula>$N32&gt;0.15</formula>
    </cfRule>
  </conditionalFormatting>
  <conditionalFormatting sqref="F32">
    <cfRule type="expression" dxfId="30183" priority="693">
      <formula>AND(#REF!&gt;0.08,#REF!&lt;0.15)</formula>
    </cfRule>
    <cfRule type="expression" dxfId="30182" priority="694" stopIfTrue="1">
      <formula>#REF!&gt;0.15</formula>
    </cfRule>
  </conditionalFormatting>
  <conditionalFormatting sqref="F32">
    <cfRule type="expression" dxfId="30181" priority="687">
      <formula>AND($N32&gt;0.08,$N32&lt;0.15)</formula>
    </cfRule>
    <cfRule type="expression" dxfId="30180" priority="688" stopIfTrue="1">
      <formula>$N32&gt;0.15</formula>
    </cfRule>
  </conditionalFormatting>
  <conditionalFormatting sqref="F32">
    <cfRule type="expression" dxfId="30179" priority="685">
      <formula>AND(#REF!&gt;0.08,#REF!&lt;0.15)</formula>
    </cfRule>
    <cfRule type="expression" dxfId="30178" priority="686" stopIfTrue="1">
      <formula>#REF!&gt;0.15</formula>
    </cfRule>
  </conditionalFormatting>
  <conditionalFormatting sqref="E32">
    <cfRule type="expression" dxfId="30177" priority="681">
      <formula>AND(#REF!&gt;0.08,#REF!&lt;0.15)</formula>
    </cfRule>
    <cfRule type="expression" dxfId="30176" priority="682" stopIfTrue="1">
      <formula>#REF!&gt;0.15</formula>
    </cfRule>
  </conditionalFormatting>
  <conditionalFormatting sqref="D32">
    <cfRule type="expression" dxfId="30175" priority="679">
      <formula>AND($N32&gt;0.08,$N32&lt;0.15)</formula>
    </cfRule>
    <cfRule type="expression" dxfId="30174" priority="680" stopIfTrue="1">
      <formula>$N32&gt;0.15</formula>
    </cfRule>
  </conditionalFormatting>
  <conditionalFormatting sqref="D32">
    <cfRule type="expression" dxfId="30173" priority="677">
      <formula>AND($N32&gt;0.08,$N32&lt;0.15)</formula>
    </cfRule>
    <cfRule type="expression" dxfId="30172" priority="678" stopIfTrue="1">
      <formula>$N32&gt;0.15</formula>
    </cfRule>
  </conditionalFormatting>
  <conditionalFormatting sqref="H32">
    <cfRule type="expression" dxfId="30171" priority="675">
      <formula>AND($N32&gt;0.08,$N32&lt;0.15)</formula>
    </cfRule>
    <cfRule type="expression" dxfId="30170" priority="676" stopIfTrue="1">
      <formula>$N32&gt;0.15</formula>
    </cfRule>
  </conditionalFormatting>
  <conditionalFormatting sqref="H32">
    <cfRule type="expression" dxfId="30169" priority="673">
      <formula>AND($N32&gt;0.08,$N32&lt;0.15)</formula>
    </cfRule>
    <cfRule type="expression" dxfId="30168" priority="674" stopIfTrue="1">
      <formula>$N32&gt;0.15</formula>
    </cfRule>
  </conditionalFormatting>
  <conditionalFormatting sqref="H32">
    <cfRule type="expression" dxfId="30167" priority="671">
      <formula>AND($N32&gt;0.08,$N32&lt;0.15)</formula>
    </cfRule>
    <cfRule type="expression" dxfId="30166" priority="672" stopIfTrue="1">
      <formula>$N32&gt;0.15</formula>
    </cfRule>
  </conditionalFormatting>
  <conditionalFormatting sqref="H32">
    <cfRule type="expression" dxfId="30165" priority="669">
      <formula>AND($N32&gt;0.08,$N32&lt;0.15)</formula>
    </cfRule>
    <cfRule type="expression" dxfId="30164" priority="670" stopIfTrue="1">
      <formula>$N32&gt;0.15</formula>
    </cfRule>
  </conditionalFormatting>
  <conditionalFormatting sqref="G32">
    <cfRule type="expression" dxfId="30163" priority="665">
      <formula>AND($N32&gt;0.08,$N32&lt;0.15)</formula>
    </cfRule>
    <cfRule type="expression" dxfId="30162" priority="666" stopIfTrue="1">
      <formula>$N32&gt;0.15</formula>
    </cfRule>
  </conditionalFormatting>
  <conditionalFormatting sqref="G32">
    <cfRule type="expression" dxfId="30161" priority="667">
      <formula>AND($N32&gt;0.08,$N32&lt;0.15)</formula>
    </cfRule>
    <cfRule type="expression" dxfId="30160" priority="668" stopIfTrue="1">
      <formula>$N32&gt;0.15</formula>
    </cfRule>
  </conditionalFormatting>
  <conditionalFormatting sqref="G32">
    <cfRule type="expression" dxfId="30159" priority="661">
      <formula>AND($N32&gt;0.08,$N32&lt;0.15)</formula>
    </cfRule>
    <cfRule type="expression" dxfId="30158" priority="662" stopIfTrue="1">
      <formula>$N32&gt;0.15</formula>
    </cfRule>
  </conditionalFormatting>
  <conditionalFormatting sqref="G32">
    <cfRule type="expression" dxfId="30157" priority="663">
      <formula>AND($N32&gt;0.08,$N32&lt;0.15)</formula>
    </cfRule>
    <cfRule type="expression" dxfId="30156" priority="664" stopIfTrue="1">
      <formula>$N32&gt;0.15</formula>
    </cfRule>
  </conditionalFormatting>
  <conditionalFormatting sqref="H7">
    <cfRule type="expression" dxfId="30155" priority="575">
      <formula>AND($N7&gt;0.08,$N7&lt;0.15)</formula>
    </cfRule>
    <cfRule type="expression" dxfId="30154" priority="576" stopIfTrue="1">
      <formula>$N7&gt;0.15</formula>
    </cfRule>
  </conditionalFormatting>
  <conditionalFormatting sqref="H7">
    <cfRule type="expression" dxfId="30153" priority="573">
      <formula>AND($N7&gt;0.08,$N7&lt;0.15)</formula>
    </cfRule>
    <cfRule type="expression" dxfId="30152" priority="574" stopIfTrue="1">
      <formula>$N7&gt;0.15</formula>
    </cfRule>
  </conditionalFormatting>
  <conditionalFormatting sqref="H7">
    <cfRule type="expression" dxfId="30151" priority="571">
      <formula>AND($N7&gt;0.08,$N7&lt;0.15)</formula>
    </cfRule>
    <cfRule type="expression" dxfId="30150" priority="572" stopIfTrue="1">
      <formula>$N7&gt;0.15</formula>
    </cfRule>
  </conditionalFormatting>
  <conditionalFormatting sqref="H7">
    <cfRule type="expression" dxfId="30149" priority="569">
      <formula>AND($N7&gt;0.08,$N7&lt;0.15)</formula>
    </cfRule>
    <cfRule type="expression" dxfId="30148" priority="570" stopIfTrue="1">
      <formula>$N7&gt;0.15</formula>
    </cfRule>
  </conditionalFormatting>
  <conditionalFormatting sqref="F11">
    <cfRule type="expression" dxfId="30147" priority="501">
      <formula>AND($N11&gt;0.08,$N11&lt;0.15)</formula>
    </cfRule>
    <cfRule type="expression" dxfId="30146" priority="502" stopIfTrue="1">
      <formula>$N11&gt;0.15</formula>
    </cfRule>
  </conditionalFormatting>
  <conditionalFormatting sqref="F11">
    <cfRule type="expression" dxfId="30145" priority="503">
      <formula>AND($N11&gt;0.08,$N11&lt;0.15)</formula>
    </cfRule>
    <cfRule type="expression" dxfId="30144" priority="504" stopIfTrue="1">
      <formula>$N11&gt;0.15</formula>
    </cfRule>
  </conditionalFormatting>
  <conditionalFormatting sqref="F11">
    <cfRule type="expression" dxfId="30143" priority="499">
      <formula>AND($N11&gt;0.08,$N11&lt;0.15)</formula>
    </cfRule>
    <cfRule type="expression" dxfId="30142" priority="500" stopIfTrue="1">
      <formula>$N11&gt;0.15</formula>
    </cfRule>
  </conditionalFormatting>
  <conditionalFormatting sqref="F11">
    <cfRule type="expression" dxfId="30141" priority="497">
      <formula>AND(#REF!&gt;0.08,#REF!&lt;0.15)</formula>
    </cfRule>
    <cfRule type="expression" dxfId="30140" priority="498" stopIfTrue="1">
      <formula>#REF!&gt;0.15</formula>
    </cfRule>
  </conditionalFormatting>
  <conditionalFormatting sqref="F11">
    <cfRule type="expression" dxfId="30139" priority="495">
      <formula>AND($N11&gt;0.08,$N11&lt;0.15)</formula>
    </cfRule>
    <cfRule type="expression" dxfId="30138" priority="496" stopIfTrue="1">
      <formula>$N11&gt;0.15</formula>
    </cfRule>
  </conditionalFormatting>
  <conditionalFormatting sqref="F11">
    <cfRule type="expression" dxfId="30137" priority="493">
      <formula>AND(#REF!&gt;0.08,#REF!&lt;0.15)</formula>
    </cfRule>
    <cfRule type="expression" dxfId="30136" priority="494" stopIfTrue="1">
      <formula>#REF!&gt;0.15</formula>
    </cfRule>
  </conditionalFormatting>
  <conditionalFormatting sqref="E11">
    <cfRule type="expression" dxfId="30135" priority="489">
      <formula>AND(#REF!&gt;0.08,#REF!&lt;0.15)</formula>
    </cfRule>
    <cfRule type="expression" dxfId="30134" priority="490" stopIfTrue="1">
      <formula>#REF!&gt;0.15</formula>
    </cfRule>
  </conditionalFormatting>
  <conditionalFormatting sqref="E11">
    <cfRule type="expression" dxfId="30133" priority="491">
      <formula>AND($N11&gt;0.08,$N11&lt;0.15)</formula>
    </cfRule>
    <cfRule type="expression" dxfId="30132" priority="492" stopIfTrue="1">
      <formula>$N11&gt;0.15</formula>
    </cfRule>
  </conditionalFormatting>
  <conditionalFormatting sqref="E11">
    <cfRule type="expression" dxfId="30131" priority="487">
      <formula>AND($N11&gt;0.08,$N11&lt;0.15)</formula>
    </cfRule>
    <cfRule type="expression" dxfId="30130" priority="488" stopIfTrue="1">
      <formula>$N11&gt;0.15</formula>
    </cfRule>
  </conditionalFormatting>
  <conditionalFormatting sqref="E11">
    <cfRule type="expression" dxfId="30129" priority="485">
      <formula>AND(#REF!&gt;0.08,#REF!&lt;0.15)</formula>
    </cfRule>
    <cfRule type="expression" dxfId="30128" priority="486" stopIfTrue="1">
      <formula>#REF!&gt;0.15</formula>
    </cfRule>
  </conditionalFormatting>
  <conditionalFormatting sqref="D11">
    <cfRule type="expression" dxfId="30127" priority="483">
      <formula>AND($N11&gt;0.08,$N11&lt;0.15)</formula>
    </cfRule>
    <cfRule type="expression" dxfId="30126" priority="484" stopIfTrue="1">
      <formula>$N11&gt;0.15</formula>
    </cfRule>
  </conditionalFormatting>
  <conditionalFormatting sqref="D11">
    <cfRule type="expression" dxfId="30125" priority="481">
      <formula>AND($N11&gt;0.08,$N11&lt;0.15)</formula>
    </cfRule>
    <cfRule type="expression" dxfId="30124" priority="482" stopIfTrue="1">
      <formula>$N11&gt;0.15</formula>
    </cfRule>
  </conditionalFormatting>
  <conditionalFormatting sqref="G11">
    <cfRule type="expression" dxfId="30123" priority="477">
      <formula>AND($N11&gt;0.08,$N11&lt;0.15)</formula>
    </cfRule>
    <cfRule type="expression" dxfId="30122" priority="478" stopIfTrue="1">
      <formula>$N11&gt;0.15</formula>
    </cfRule>
  </conditionalFormatting>
  <conditionalFormatting sqref="G11">
    <cfRule type="expression" dxfId="30121" priority="479">
      <formula>AND($N11&gt;0.08,$N11&lt;0.15)</formula>
    </cfRule>
    <cfRule type="expression" dxfId="30120" priority="480" stopIfTrue="1">
      <formula>$N11&gt;0.15</formula>
    </cfRule>
  </conditionalFormatting>
  <conditionalFormatting sqref="F11">
    <cfRule type="expression" dxfId="30119" priority="473">
      <formula>AND($N11&gt;0.08,$N11&lt;0.15)</formula>
    </cfRule>
    <cfRule type="expression" dxfId="30118" priority="474" stopIfTrue="1">
      <formula>$N11&gt;0.15</formula>
    </cfRule>
  </conditionalFormatting>
  <conditionalFormatting sqref="F11">
    <cfRule type="expression" dxfId="30117" priority="475">
      <formula>AND($N11&gt;0.08,$N11&lt;0.15)</formula>
    </cfRule>
    <cfRule type="expression" dxfId="30116" priority="476" stopIfTrue="1">
      <formula>$N11&gt;0.15</formula>
    </cfRule>
  </conditionalFormatting>
  <conditionalFormatting sqref="F11">
    <cfRule type="expression" dxfId="30115" priority="471">
      <formula>AND($N11&gt;0.08,$N11&lt;0.15)</formula>
    </cfRule>
    <cfRule type="expression" dxfId="30114" priority="472" stopIfTrue="1">
      <formula>$N11&gt;0.15</formula>
    </cfRule>
  </conditionalFormatting>
  <conditionalFormatting sqref="F11">
    <cfRule type="expression" dxfId="30113" priority="469">
      <formula>AND(#REF!&gt;0.08,#REF!&lt;0.15)</formula>
    </cfRule>
    <cfRule type="expression" dxfId="30112" priority="470" stopIfTrue="1">
      <formula>#REF!&gt;0.15</formula>
    </cfRule>
  </conditionalFormatting>
  <conditionalFormatting sqref="F11">
    <cfRule type="expression" dxfId="30111" priority="467">
      <formula>AND($N11&gt;0.08,$N11&lt;0.15)</formula>
    </cfRule>
    <cfRule type="expression" dxfId="30110" priority="468" stopIfTrue="1">
      <formula>$N11&gt;0.15</formula>
    </cfRule>
  </conditionalFormatting>
  <conditionalFormatting sqref="F11">
    <cfRule type="expression" dxfId="30109" priority="465">
      <formula>AND(#REF!&gt;0.08,#REF!&lt;0.15)</formula>
    </cfRule>
    <cfRule type="expression" dxfId="30108" priority="466" stopIfTrue="1">
      <formula>#REF!&gt;0.15</formula>
    </cfRule>
  </conditionalFormatting>
  <conditionalFormatting sqref="E11">
    <cfRule type="expression" dxfId="30107" priority="461">
      <formula>AND(#REF!&gt;0.08,#REF!&lt;0.15)</formula>
    </cfRule>
    <cfRule type="expression" dxfId="30106" priority="462" stopIfTrue="1">
      <formula>#REF!&gt;0.15</formula>
    </cfRule>
  </conditionalFormatting>
  <conditionalFormatting sqref="E11">
    <cfRule type="expression" dxfId="30105" priority="463">
      <formula>AND($N11&gt;0.08,$N11&lt;0.15)</formula>
    </cfRule>
    <cfRule type="expression" dxfId="30104" priority="464" stopIfTrue="1">
      <formula>$N11&gt;0.15</formula>
    </cfRule>
  </conditionalFormatting>
  <conditionalFormatting sqref="E11">
    <cfRule type="expression" dxfId="30103" priority="459">
      <formula>AND($N11&gt;0.08,$N11&lt;0.15)</formula>
    </cfRule>
    <cfRule type="expression" dxfId="30102" priority="460" stopIfTrue="1">
      <formula>$N11&gt;0.15</formula>
    </cfRule>
  </conditionalFormatting>
  <conditionalFormatting sqref="E11">
    <cfRule type="expression" dxfId="30101" priority="457">
      <formula>AND(#REF!&gt;0.08,#REF!&lt;0.15)</formula>
    </cfRule>
    <cfRule type="expression" dxfId="30100" priority="458" stopIfTrue="1">
      <formula>#REF!&gt;0.15</formula>
    </cfRule>
  </conditionalFormatting>
  <conditionalFormatting sqref="D11">
    <cfRule type="expression" dxfId="30099" priority="455">
      <formula>AND($N11&gt;0.08,$N11&lt;0.15)</formula>
    </cfRule>
    <cfRule type="expression" dxfId="30098" priority="456" stopIfTrue="1">
      <formula>$N11&gt;0.15</formula>
    </cfRule>
  </conditionalFormatting>
  <conditionalFormatting sqref="D11">
    <cfRule type="expression" dxfId="30097" priority="453">
      <formula>AND($N11&gt;0.08,$N11&lt;0.15)</formula>
    </cfRule>
    <cfRule type="expression" dxfId="30096" priority="454" stopIfTrue="1">
      <formula>$N11&gt;0.15</formula>
    </cfRule>
  </conditionalFormatting>
  <conditionalFormatting sqref="G11">
    <cfRule type="expression" dxfId="30095" priority="449">
      <formula>AND($N11&gt;0.08,$N11&lt;0.15)</formula>
    </cfRule>
    <cfRule type="expression" dxfId="30094" priority="450" stopIfTrue="1">
      <formula>$N11&gt;0.15</formula>
    </cfRule>
  </conditionalFormatting>
  <conditionalFormatting sqref="G11">
    <cfRule type="expression" dxfId="30093" priority="451">
      <formula>AND($N11&gt;0.08,$N11&lt;0.15)</formula>
    </cfRule>
    <cfRule type="expression" dxfId="30092" priority="452" stopIfTrue="1">
      <formula>$N11&gt;0.15</formula>
    </cfRule>
  </conditionalFormatting>
  <conditionalFormatting sqref="H11">
    <cfRule type="expression" dxfId="30091" priority="447">
      <formula>AND($N11&gt;0.08,$N11&lt;0.15)</formula>
    </cfRule>
    <cfRule type="expression" dxfId="30090" priority="448" stopIfTrue="1">
      <formula>$N11&gt;0.15</formula>
    </cfRule>
  </conditionalFormatting>
  <conditionalFormatting sqref="H11">
    <cfRule type="expression" dxfId="30089" priority="445">
      <formula>AND($N11&gt;0.08,$N11&lt;0.15)</formula>
    </cfRule>
    <cfRule type="expression" dxfId="30088" priority="446" stopIfTrue="1">
      <formula>$N11&gt;0.15</formula>
    </cfRule>
  </conditionalFormatting>
  <conditionalFormatting sqref="H11">
    <cfRule type="expression" dxfId="30087" priority="443">
      <formula>AND($N11&gt;0.08,$N11&lt;0.15)</formula>
    </cfRule>
    <cfRule type="expression" dxfId="30086" priority="444" stopIfTrue="1">
      <formula>$N11&gt;0.15</formula>
    </cfRule>
  </conditionalFormatting>
  <conditionalFormatting sqref="H11">
    <cfRule type="expression" dxfId="30085" priority="441">
      <formula>AND($N11&gt;0.08,$N11&lt;0.15)</formula>
    </cfRule>
    <cfRule type="expression" dxfId="30084" priority="442" stopIfTrue="1">
      <formula>$N11&gt;0.15</formula>
    </cfRule>
  </conditionalFormatting>
  <conditionalFormatting sqref="F13">
    <cfRule type="expression" dxfId="30083" priority="437">
      <formula>AND($N13&gt;0.08,$N13&lt;0.15)</formula>
    </cfRule>
    <cfRule type="expression" dxfId="30082" priority="438" stopIfTrue="1">
      <formula>$N13&gt;0.15</formula>
    </cfRule>
  </conditionalFormatting>
  <conditionalFormatting sqref="F13">
    <cfRule type="expression" dxfId="30081" priority="439">
      <formula>AND($N13&gt;0.08,$N13&lt;0.15)</formula>
    </cfRule>
    <cfRule type="expression" dxfId="30080" priority="440" stopIfTrue="1">
      <formula>$N13&gt;0.15</formula>
    </cfRule>
  </conditionalFormatting>
  <conditionalFormatting sqref="F13">
    <cfRule type="expression" dxfId="30079" priority="435">
      <formula>AND($N13&gt;0.08,$N13&lt;0.15)</formula>
    </cfRule>
    <cfRule type="expression" dxfId="30078" priority="436" stopIfTrue="1">
      <formula>$N13&gt;0.15</formula>
    </cfRule>
  </conditionalFormatting>
  <conditionalFormatting sqref="F13">
    <cfRule type="expression" dxfId="30077" priority="433">
      <formula>AND(#REF!&gt;0.08,#REF!&lt;0.15)</formula>
    </cfRule>
    <cfRule type="expression" dxfId="30076" priority="434" stopIfTrue="1">
      <formula>#REF!&gt;0.15</formula>
    </cfRule>
  </conditionalFormatting>
  <conditionalFormatting sqref="F13">
    <cfRule type="expression" dxfId="30075" priority="431">
      <formula>AND($N13&gt;0.08,$N13&lt;0.15)</formula>
    </cfRule>
    <cfRule type="expression" dxfId="30074" priority="432" stopIfTrue="1">
      <formula>$N13&gt;0.15</formula>
    </cfRule>
  </conditionalFormatting>
  <conditionalFormatting sqref="F13">
    <cfRule type="expression" dxfId="30073" priority="429">
      <formula>AND(#REF!&gt;0.08,#REF!&lt;0.15)</formula>
    </cfRule>
    <cfRule type="expression" dxfId="30072" priority="430" stopIfTrue="1">
      <formula>#REF!&gt;0.15</formula>
    </cfRule>
  </conditionalFormatting>
  <conditionalFormatting sqref="E13">
    <cfRule type="expression" dxfId="30071" priority="425">
      <formula>AND(#REF!&gt;0.08,#REF!&lt;0.15)</formula>
    </cfRule>
    <cfRule type="expression" dxfId="30070" priority="426" stopIfTrue="1">
      <formula>#REF!&gt;0.15</formula>
    </cfRule>
  </conditionalFormatting>
  <conditionalFormatting sqref="E13">
    <cfRule type="expression" dxfId="30069" priority="427">
      <formula>AND($N13&gt;0.08,$N13&lt;0.15)</formula>
    </cfRule>
    <cfRule type="expression" dxfId="30068" priority="428" stopIfTrue="1">
      <formula>$N13&gt;0.15</formula>
    </cfRule>
  </conditionalFormatting>
  <conditionalFormatting sqref="E13">
    <cfRule type="expression" dxfId="30067" priority="423">
      <formula>AND($N13&gt;0.08,$N13&lt;0.15)</formula>
    </cfRule>
    <cfRule type="expression" dxfId="30066" priority="424" stopIfTrue="1">
      <formula>$N13&gt;0.15</formula>
    </cfRule>
  </conditionalFormatting>
  <conditionalFormatting sqref="E13">
    <cfRule type="expression" dxfId="30065" priority="421">
      <formula>AND(#REF!&gt;0.08,#REF!&lt;0.15)</formula>
    </cfRule>
    <cfRule type="expression" dxfId="30064" priority="422" stopIfTrue="1">
      <formula>#REF!&gt;0.15</formula>
    </cfRule>
  </conditionalFormatting>
  <conditionalFormatting sqref="D13">
    <cfRule type="expression" dxfId="30063" priority="419">
      <formula>AND($N13&gt;0.08,$N13&lt;0.15)</formula>
    </cfRule>
    <cfRule type="expression" dxfId="30062" priority="420" stopIfTrue="1">
      <formula>$N13&gt;0.15</formula>
    </cfRule>
  </conditionalFormatting>
  <conditionalFormatting sqref="D13">
    <cfRule type="expression" dxfId="30061" priority="417">
      <formula>AND($N13&gt;0.08,$N13&lt;0.15)</formula>
    </cfRule>
    <cfRule type="expression" dxfId="30060" priority="418" stopIfTrue="1">
      <formula>$N13&gt;0.15</formula>
    </cfRule>
  </conditionalFormatting>
  <conditionalFormatting sqref="G13">
    <cfRule type="expression" dxfId="30059" priority="413">
      <formula>AND($N13&gt;0.08,$N13&lt;0.15)</formula>
    </cfRule>
    <cfRule type="expression" dxfId="30058" priority="414" stopIfTrue="1">
      <formula>$N13&gt;0.15</formula>
    </cfRule>
  </conditionalFormatting>
  <conditionalFormatting sqref="G13">
    <cfRule type="expression" dxfId="30057" priority="415">
      <formula>AND($N13&gt;0.08,$N13&lt;0.15)</formula>
    </cfRule>
    <cfRule type="expression" dxfId="30056" priority="416" stopIfTrue="1">
      <formula>$N13&gt;0.15</formula>
    </cfRule>
  </conditionalFormatting>
  <conditionalFormatting sqref="E13">
    <cfRule type="expression" dxfId="30055" priority="405">
      <formula>AND(#REF!&gt;0.08,#REF!&lt;0.15)</formula>
    </cfRule>
    <cfRule type="expression" dxfId="30054" priority="406" stopIfTrue="1">
      <formula>#REF!&gt;0.15</formula>
    </cfRule>
  </conditionalFormatting>
  <conditionalFormatting sqref="E13">
    <cfRule type="expression" dxfId="30053" priority="407">
      <formula>AND($N13&gt;0.08,$N13&lt;0.15)</formula>
    </cfRule>
    <cfRule type="expression" dxfId="30052" priority="408" stopIfTrue="1">
      <formula>$N13&gt;0.15</formula>
    </cfRule>
  </conditionalFormatting>
  <conditionalFormatting sqref="E13">
    <cfRule type="expression" dxfId="30051" priority="399">
      <formula>AND($N13&gt;0.08,$N13&lt;0.15)</formula>
    </cfRule>
    <cfRule type="expression" dxfId="30050" priority="400" stopIfTrue="1">
      <formula>$N13&gt;0.15</formula>
    </cfRule>
  </conditionalFormatting>
  <conditionalFormatting sqref="F13">
    <cfRule type="expression" dxfId="30049" priority="411">
      <formula>AND($N13&gt;0.08,$N13&lt;0.15)</formula>
    </cfRule>
    <cfRule type="expression" dxfId="30048" priority="412" stopIfTrue="1">
      <formula>$N13&gt;0.15</formula>
    </cfRule>
  </conditionalFormatting>
  <conditionalFormatting sqref="F13">
    <cfRule type="expression" dxfId="30047" priority="409">
      <formula>AND(#REF!&gt;0.08,#REF!&lt;0.15)</formula>
    </cfRule>
    <cfRule type="expression" dxfId="30046" priority="410" stopIfTrue="1">
      <formula>#REF!&gt;0.15</formula>
    </cfRule>
  </conditionalFormatting>
  <conditionalFormatting sqref="F13">
    <cfRule type="expression" dxfId="30045" priority="403">
      <formula>AND($N13&gt;0.08,$N13&lt;0.15)</formula>
    </cfRule>
    <cfRule type="expression" dxfId="30044" priority="404" stopIfTrue="1">
      <formula>$N13&gt;0.15</formula>
    </cfRule>
  </conditionalFormatting>
  <conditionalFormatting sqref="F13">
    <cfRule type="expression" dxfId="30043" priority="401">
      <formula>AND(#REF!&gt;0.08,#REF!&lt;0.15)</formula>
    </cfRule>
    <cfRule type="expression" dxfId="30042" priority="402" stopIfTrue="1">
      <formula>#REF!&gt;0.15</formula>
    </cfRule>
  </conditionalFormatting>
  <conditionalFormatting sqref="E13">
    <cfRule type="expression" dxfId="30041" priority="397">
      <formula>AND(#REF!&gt;0.08,#REF!&lt;0.15)</formula>
    </cfRule>
    <cfRule type="expression" dxfId="30040" priority="398" stopIfTrue="1">
      <formula>#REF!&gt;0.15</formula>
    </cfRule>
  </conditionalFormatting>
  <conditionalFormatting sqref="D13">
    <cfRule type="expression" dxfId="30039" priority="395">
      <formula>AND($N13&gt;0.08,$N13&lt;0.15)</formula>
    </cfRule>
    <cfRule type="expression" dxfId="30038" priority="396" stopIfTrue="1">
      <formula>$N13&gt;0.15</formula>
    </cfRule>
  </conditionalFormatting>
  <conditionalFormatting sqref="D13">
    <cfRule type="expression" dxfId="30037" priority="393">
      <formula>AND($N13&gt;0.08,$N13&lt;0.15)</formula>
    </cfRule>
    <cfRule type="expression" dxfId="30036" priority="394" stopIfTrue="1">
      <formula>$N13&gt;0.15</formula>
    </cfRule>
  </conditionalFormatting>
  <conditionalFormatting sqref="G13">
    <cfRule type="expression" dxfId="30035" priority="389">
      <formula>AND(#REF!&gt;0.08,#REF!&lt;0.15)</formula>
    </cfRule>
    <cfRule type="expression" dxfId="30034" priority="390" stopIfTrue="1">
      <formula>#REF!&gt;0.15</formula>
    </cfRule>
  </conditionalFormatting>
  <conditionalFormatting sqref="G13">
    <cfRule type="expression" dxfId="30033" priority="391">
      <formula>AND($N13&gt;0.08,$N13&lt;0.15)</formula>
    </cfRule>
    <cfRule type="expression" dxfId="30032" priority="392" stopIfTrue="1">
      <formula>$N13&gt;0.15</formula>
    </cfRule>
  </conditionalFormatting>
  <conditionalFormatting sqref="G13">
    <cfRule type="expression" dxfId="30031" priority="387">
      <formula>AND($N13&gt;0.08,$N13&lt;0.15)</formula>
    </cfRule>
    <cfRule type="expression" dxfId="30030" priority="388" stopIfTrue="1">
      <formula>$N13&gt;0.15</formula>
    </cfRule>
  </conditionalFormatting>
  <conditionalFormatting sqref="G13">
    <cfRule type="expression" dxfId="30029" priority="385">
      <formula>AND(#REF!&gt;0.08,#REF!&lt;0.15)</formula>
    </cfRule>
    <cfRule type="expression" dxfId="30028" priority="386" stopIfTrue="1">
      <formula>#REF!&gt;0.15</formula>
    </cfRule>
  </conditionalFormatting>
  <conditionalFormatting sqref="H13">
    <cfRule type="expression" dxfId="30027" priority="383">
      <formula>AND($N13&gt;0.08,$N13&lt;0.15)</formula>
    </cfRule>
    <cfRule type="expression" dxfId="30026" priority="384" stopIfTrue="1">
      <formula>$N13&gt;0.15</formula>
    </cfRule>
  </conditionalFormatting>
  <conditionalFormatting sqref="H13">
    <cfRule type="expression" dxfId="30025" priority="381">
      <formula>AND($N13&gt;0.08,$N13&lt;0.15)</formula>
    </cfRule>
    <cfRule type="expression" dxfId="30024" priority="382" stopIfTrue="1">
      <formula>$N13&gt;0.15</formula>
    </cfRule>
  </conditionalFormatting>
  <conditionalFormatting sqref="H13">
    <cfRule type="expression" dxfId="30023" priority="379">
      <formula>AND($N13&gt;0.08,$N13&lt;0.15)</formula>
    </cfRule>
    <cfRule type="expression" dxfId="30022" priority="380" stopIfTrue="1">
      <formula>$N13&gt;0.15</formula>
    </cfRule>
  </conditionalFormatting>
  <conditionalFormatting sqref="H13">
    <cfRule type="expression" dxfId="30021" priority="377">
      <formula>AND($N13&gt;0.08,$N13&lt;0.15)</formula>
    </cfRule>
    <cfRule type="expression" dxfId="30020" priority="378" stopIfTrue="1">
      <formula>$N13&gt;0.15</formula>
    </cfRule>
  </conditionalFormatting>
  <conditionalFormatting sqref="E14">
    <cfRule type="expression" dxfId="30019" priority="373">
      <formula>AND(#REF!&gt;0.08,#REF!&lt;0.15)</formula>
    </cfRule>
    <cfRule type="expression" dxfId="30018" priority="374" stopIfTrue="1">
      <formula>#REF!&gt;0.15</formula>
    </cfRule>
  </conditionalFormatting>
  <conditionalFormatting sqref="E14">
    <cfRule type="expression" dxfId="30017" priority="375">
      <formula>AND($N14&gt;0.08,$N14&lt;0.15)</formula>
    </cfRule>
    <cfRule type="expression" dxfId="30016" priority="376" stopIfTrue="1">
      <formula>$N14&gt;0.15</formula>
    </cfRule>
  </conditionalFormatting>
  <conditionalFormatting sqref="E14">
    <cfRule type="expression" dxfId="30015" priority="371">
      <formula>AND($N14&gt;0.08,$N14&lt;0.15)</formula>
    </cfRule>
    <cfRule type="expression" dxfId="30014" priority="372" stopIfTrue="1">
      <formula>$N14&gt;0.15</formula>
    </cfRule>
  </conditionalFormatting>
  <conditionalFormatting sqref="E14">
    <cfRule type="expression" dxfId="30013" priority="369">
      <formula>AND(#REF!&gt;0.08,#REF!&lt;0.15)</formula>
    </cfRule>
    <cfRule type="expression" dxfId="30012" priority="370" stopIfTrue="1">
      <formula>#REF!&gt;0.15</formula>
    </cfRule>
  </conditionalFormatting>
  <conditionalFormatting sqref="D14">
    <cfRule type="expression" dxfId="30011" priority="367">
      <formula>AND($N14&gt;0.08,$N14&lt;0.15)</formula>
    </cfRule>
    <cfRule type="expression" dxfId="30010" priority="368" stopIfTrue="1">
      <formula>$N14&gt;0.15</formula>
    </cfRule>
  </conditionalFormatting>
  <conditionalFormatting sqref="D14">
    <cfRule type="expression" dxfId="30009" priority="365">
      <formula>AND($N14&gt;0.08,$N14&lt;0.15)</formula>
    </cfRule>
    <cfRule type="expression" dxfId="30008" priority="366" stopIfTrue="1">
      <formula>$N14&gt;0.15</formula>
    </cfRule>
  </conditionalFormatting>
  <conditionalFormatting sqref="F14">
    <cfRule type="expression" dxfId="30007" priority="361">
      <formula>AND($N14&gt;0.08,$N14&lt;0.15)</formula>
    </cfRule>
    <cfRule type="expression" dxfId="30006" priority="362" stopIfTrue="1">
      <formula>$N14&gt;0.15</formula>
    </cfRule>
  </conditionalFormatting>
  <conditionalFormatting sqref="F14">
    <cfRule type="expression" dxfId="30005" priority="363">
      <formula>AND($N14&gt;0.08,$N14&lt;0.15)</formula>
    </cfRule>
    <cfRule type="expression" dxfId="30004" priority="364" stopIfTrue="1">
      <formula>$N14&gt;0.15</formula>
    </cfRule>
  </conditionalFormatting>
  <conditionalFormatting sqref="F14">
    <cfRule type="expression" dxfId="30003" priority="359">
      <formula>AND($N14&gt;0.08,$N14&lt;0.15)</formula>
    </cfRule>
    <cfRule type="expression" dxfId="30002" priority="360" stopIfTrue="1">
      <formula>$N14&gt;0.15</formula>
    </cfRule>
  </conditionalFormatting>
  <conditionalFormatting sqref="F14">
    <cfRule type="expression" dxfId="30001" priority="357">
      <formula>AND(#REF!&gt;0.08,#REF!&lt;0.15)</formula>
    </cfRule>
    <cfRule type="expression" dxfId="30000" priority="358" stopIfTrue="1">
      <formula>#REF!&gt;0.15</formula>
    </cfRule>
  </conditionalFormatting>
  <conditionalFormatting sqref="F14">
    <cfRule type="expression" dxfId="29999" priority="355">
      <formula>AND($N14&gt;0.08,$N14&lt;0.15)</formula>
    </cfRule>
    <cfRule type="expression" dxfId="29998" priority="356" stopIfTrue="1">
      <formula>$N14&gt;0.15</formula>
    </cfRule>
  </conditionalFormatting>
  <conditionalFormatting sqref="F14">
    <cfRule type="expression" dxfId="29997" priority="353">
      <formula>AND(#REF!&gt;0.08,#REF!&lt;0.15)</formula>
    </cfRule>
    <cfRule type="expression" dxfId="29996" priority="354" stopIfTrue="1">
      <formula>#REF!&gt;0.15</formula>
    </cfRule>
  </conditionalFormatting>
  <conditionalFormatting sqref="G14">
    <cfRule type="expression" dxfId="29995" priority="349">
      <formula>AND($N14&gt;0.08,$N14&lt;0.15)</formula>
    </cfRule>
    <cfRule type="expression" dxfId="29994" priority="350" stopIfTrue="1">
      <formula>$N14&gt;0.15</formula>
    </cfRule>
  </conditionalFormatting>
  <conditionalFormatting sqref="G14">
    <cfRule type="expression" dxfId="29993" priority="351">
      <formula>AND($N14&gt;0.08,$N14&lt;0.15)</formula>
    </cfRule>
    <cfRule type="expression" dxfId="29992" priority="352" stopIfTrue="1">
      <formula>$N14&gt;0.15</formula>
    </cfRule>
  </conditionalFormatting>
  <conditionalFormatting sqref="H14">
    <cfRule type="expression" dxfId="29991" priority="347">
      <formula>AND($N14&gt;0.08,$N14&lt;0.15)</formula>
    </cfRule>
    <cfRule type="expression" dxfId="29990" priority="348" stopIfTrue="1">
      <formula>$N14&gt;0.15</formula>
    </cfRule>
  </conditionalFormatting>
  <conditionalFormatting sqref="H14">
    <cfRule type="expression" dxfId="29989" priority="345">
      <formula>AND($N14&gt;0.08,$N14&lt;0.15)</formula>
    </cfRule>
    <cfRule type="expression" dxfId="29988" priority="346" stopIfTrue="1">
      <formula>$N14&gt;0.15</formula>
    </cfRule>
  </conditionalFormatting>
  <conditionalFormatting sqref="H14">
    <cfRule type="expression" dxfId="29987" priority="343">
      <formula>AND($N14&gt;0.08,$N14&lt;0.15)</formula>
    </cfRule>
    <cfRule type="expression" dxfId="29986" priority="344" stopIfTrue="1">
      <formula>$N14&gt;0.15</formula>
    </cfRule>
  </conditionalFormatting>
  <conditionalFormatting sqref="H14">
    <cfRule type="expression" dxfId="29985" priority="341">
      <formula>AND($N14&gt;0.08,$N14&lt;0.15)</formula>
    </cfRule>
    <cfRule type="expression" dxfId="29984" priority="342" stopIfTrue="1">
      <formula>$N14&gt;0.15</formula>
    </cfRule>
  </conditionalFormatting>
  <conditionalFormatting sqref="F16">
    <cfRule type="expression" dxfId="29983" priority="337">
      <formula>AND($N16&gt;0.08,$N16&lt;0.15)</formula>
    </cfRule>
    <cfRule type="expression" dxfId="29982" priority="338" stopIfTrue="1">
      <formula>$N16&gt;0.15</formula>
    </cfRule>
  </conditionalFormatting>
  <conditionalFormatting sqref="F16">
    <cfRule type="expression" dxfId="29981" priority="339">
      <formula>AND($N16&gt;0.08,$N16&lt;0.15)</formula>
    </cfRule>
    <cfRule type="expression" dxfId="29980" priority="340" stopIfTrue="1">
      <formula>$N16&gt;0.15</formula>
    </cfRule>
  </conditionalFormatting>
  <conditionalFormatting sqref="F16">
    <cfRule type="expression" dxfId="29979" priority="335">
      <formula>AND($N16&gt;0.08,$N16&lt;0.15)</formula>
    </cfRule>
    <cfRule type="expression" dxfId="29978" priority="336" stopIfTrue="1">
      <formula>$N16&gt;0.15</formula>
    </cfRule>
  </conditionalFormatting>
  <conditionalFormatting sqref="F16">
    <cfRule type="expression" dxfId="29977" priority="333">
      <formula>AND(#REF!&gt;0.08,#REF!&lt;0.15)</formula>
    </cfRule>
    <cfRule type="expression" dxfId="29976" priority="334" stopIfTrue="1">
      <formula>#REF!&gt;0.15</formula>
    </cfRule>
  </conditionalFormatting>
  <conditionalFormatting sqref="F16">
    <cfRule type="expression" dxfId="29975" priority="331">
      <formula>AND($N16&gt;0.08,$N16&lt;0.15)</formula>
    </cfRule>
    <cfRule type="expression" dxfId="29974" priority="332" stopIfTrue="1">
      <formula>$N16&gt;0.15</formula>
    </cfRule>
  </conditionalFormatting>
  <conditionalFormatting sqref="F16">
    <cfRule type="expression" dxfId="29973" priority="329">
      <formula>AND(#REF!&gt;0.08,#REF!&lt;0.15)</formula>
    </cfRule>
    <cfRule type="expression" dxfId="29972" priority="330" stopIfTrue="1">
      <formula>#REF!&gt;0.15</formula>
    </cfRule>
  </conditionalFormatting>
  <conditionalFormatting sqref="E16">
    <cfRule type="expression" dxfId="29971" priority="325">
      <formula>AND(#REF!&gt;0.08,#REF!&lt;0.15)</formula>
    </cfRule>
    <cfRule type="expression" dxfId="29970" priority="326" stopIfTrue="1">
      <formula>#REF!&gt;0.15</formula>
    </cfRule>
  </conditionalFormatting>
  <conditionalFormatting sqref="E16">
    <cfRule type="expression" dxfId="29969" priority="327">
      <formula>AND($N16&gt;0.08,$N16&lt;0.15)</formula>
    </cfRule>
    <cfRule type="expression" dxfId="29968" priority="328" stopIfTrue="1">
      <formula>$N16&gt;0.15</formula>
    </cfRule>
  </conditionalFormatting>
  <conditionalFormatting sqref="E16">
    <cfRule type="expression" dxfId="29967" priority="323">
      <formula>AND($N16&gt;0.08,$N16&lt;0.15)</formula>
    </cfRule>
    <cfRule type="expression" dxfId="29966" priority="324" stopIfTrue="1">
      <formula>$N16&gt;0.15</formula>
    </cfRule>
  </conditionalFormatting>
  <conditionalFormatting sqref="E16">
    <cfRule type="expression" dxfId="29965" priority="321">
      <formula>AND(#REF!&gt;0.08,#REF!&lt;0.15)</formula>
    </cfRule>
    <cfRule type="expression" dxfId="29964" priority="322" stopIfTrue="1">
      <formula>#REF!&gt;0.15</formula>
    </cfRule>
  </conditionalFormatting>
  <conditionalFormatting sqref="D16">
    <cfRule type="expression" dxfId="29963" priority="319">
      <formula>AND($N16&gt;0.08,$N16&lt;0.15)</formula>
    </cfRule>
    <cfRule type="expression" dxfId="29962" priority="320" stopIfTrue="1">
      <formula>$N16&gt;0.15</formula>
    </cfRule>
  </conditionalFormatting>
  <conditionalFormatting sqref="D16">
    <cfRule type="expression" dxfId="29961" priority="317">
      <formula>AND($N16&gt;0.08,$N16&lt;0.15)</formula>
    </cfRule>
    <cfRule type="expression" dxfId="29960" priority="318" stopIfTrue="1">
      <formula>$N16&gt;0.15</formula>
    </cfRule>
  </conditionalFormatting>
  <conditionalFormatting sqref="G16">
    <cfRule type="expression" dxfId="29959" priority="313">
      <formula>AND($N16&gt;0.08,$N16&lt;0.15)</formula>
    </cfRule>
    <cfRule type="expression" dxfId="29958" priority="314" stopIfTrue="1">
      <formula>$N16&gt;0.15</formula>
    </cfRule>
  </conditionalFormatting>
  <conditionalFormatting sqref="G16">
    <cfRule type="expression" dxfId="29957" priority="315">
      <formula>AND($N16&gt;0.08,$N16&lt;0.15)</formula>
    </cfRule>
    <cfRule type="expression" dxfId="29956" priority="316" stopIfTrue="1">
      <formula>$N16&gt;0.15</formula>
    </cfRule>
  </conditionalFormatting>
  <conditionalFormatting sqref="F16">
    <cfRule type="expression" dxfId="29955" priority="309">
      <formula>AND($N16&gt;0.08,$N16&lt;0.15)</formula>
    </cfRule>
    <cfRule type="expression" dxfId="29954" priority="310" stopIfTrue="1">
      <formula>$N16&gt;0.15</formula>
    </cfRule>
  </conditionalFormatting>
  <conditionalFormatting sqref="F16">
    <cfRule type="expression" dxfId="29953" priority="311">
      <formula>AND($N16&gt;0.08,$N16&lt;0.15)</formula>
    </cfRule>
    <cfRule type="expression" dxfId="29952" priority="312" stopIfTrue="1">
      <formula>$N16&gt;0.15</formula>
    </cfRule>
  </conditionalFormatting>
  <conditionalFormatting sqref="F16">
    <cfRule type="expression" dxfId="29951" priority="307">
      <formula>AND($N16&gt;0.08,$N16&lt;0.15)</formula>
    </cfRule>
    <cfRule type="expression" dxfId="29950" priority="308" stopIfTrue="1">
      <formula>$N16&gt;0.15</formula>
    </cfRule>
  </conditionalFormatting>
  <conditionalFormatting sqref="F16">
    <cfRule type="expression" dxfId="29949" priority="305">
      <formula>AND(#REF!&gt;0.08,#REF!&lt;0.15)</formula>
    </cfRule>
    <cfRule type="expression" dxfId="29948" priority="306" stopIfTrue="1">
      <formula>#REF!&gt;0.15</formula>
    </cfRule>
  </conditionalFormatting>
  <conditionalFormatting sqref="F16">
    <cfRule type="expression" dxfId="29947" priority="303">
      <formula>AND($N16&gt;0.08,$N16&lt;0.15)</formula>
    </cfRule>
    <cfRule type="expression" dxfId="29946" priority="304" stopIfTrue="1">
      <formula>$N16&gt;0.15</formula>
    </cfRule>
  </conditionalFormatting>
  <conditionalFormatting sqref="F16">
    <cfRule type="expression" dxfId="29945" priority="301">
      <formula>AND(#REF!&gt;0.08,#REF!&lt;0.15)</formula>
    </cfRule>
    <cfRule type="expression" dxfId="29944" priority="302" stopIfTrue="1">
      <formula>#REF!&gt;0.15</formula>
    </cfRule>
  </conditionalFormatting>
  <conditionalFormatting sqref="E16">
    <cfRule type="expression" dxfId="29943" priority="297">
      <formula>AND(#REF!&gt;0.08,#REF!&lt;0.15)</formula>
    </cfRule>
    <cfRule type="expression" dxfId="29942" priority="298" stopIfTrue="1">
      <formula>#REF!&gt;0.15</formula>
    </cfRule>
  </conditionalFormatting>
  <conditionalFormatting sqref="E16">
    <cfRule type="expression" dxfId="29941" priority="299">
      <formula>AND($N16&gt;0.08,$N16&lt;0.15)</formula>
    </cfRule>
    <cfRule type="expression" dxfId="29940" priority="300" stopIfTrue="1">
      <formula>$N16&gt;0.15</formula>
    </cfRule>
  </conditionalFormatting>
  <conditionalFormatting sqref="E16">
    <cfRule type="expression" dxfId="29939" priority="295">
      <formula>AND($N16&gt;0.08,$N16&lt;0.15)</formula>
    </cfRule>
    <cfRule type="expression" dxfId="29938" priority="296" stopIfTrue="1">
      <formula>$N16&gt;0.15</formula>
    </cfRule>
  </conditionalFormatting>
  <conditionalFormatting sqref="E16">
    <cfRule type="expression" dxfId="29937" priority="293">
      <formula>AND(#REF!&gt;0.08,#REF!&lt;0.15)</formula>
    </cfRule>
    <cfRule type="expression" dxfId="29936" priority="294" stopIfTrue="1">
      <formula>#REF!&gt;0.15</formula>
    </cfRule>
  </conditionalFormatting>
  <conditionalFormatting sqref="D16">
    <cfRule type="expression" dxfId="29935" priority="291">
      <formula>AND($N16&gt;0.08,$N16&lt;0.15)</formula>
    </cfRule>
    <cfRule type="expression" dxfId="29934" priority="292" stopIfTrue="1">
      <formula>$N16&gt;0.15</formula>
    </cfRule>
  </conditionalFormatting>
  <conditionalFormatting sqref="D16">
    <cfRule type="expression" dxfId="29933" priority="289">
      <formula>AND($N16&gt;0.08,$N16&lt;0.15)</formula>
    </cfRule>
    <cfRule type="expression" dxfId="29932" priority="290" stopIfTrue="1">
      <formula>$N16&gt;0.15</formula>
    </cfRule>
  </conditionalFormatting>
  <conditionalFormatting sqref="G16">
    <cfRule type="expression" dxfId="29931" priority="285">
      <formula>AND($N16&gt;0.08,$N16&lt;0.15)</formula>
    </cfRule>
    <cfRule type="expression" dxfId="29930" priority="286" stopIfTrue="1">
      <formula>$N16&gt;0.15</formula>
    </cfRule>
  </conditionalFormatting>
  <conditionalFormatting sqref="G16">
    <cfRule type="expression" dxfId="29929" priority="287">
      <formula>AND($N16&gt;0.08,$N16&lt;0.15)</formula>
    </cfRule>
    <cfRule type="expression" dxfId="29928" priority="288" stopIfTrue="1">
      <formula>$N16&gt;0.15</formula>
    </cfRule>
  </conditionalFormatting>
  <conditionalFormatting sqref="H16:H18">
    <cfRule type="expression" dxfId="29927" priority="283">
      <formula>AND($N16&gt;0.08,$N16&lt;0.15)</formula>
    </cfRule>
    <cfRule type="expression" dxfId="29926" priority="284" stopIfTrue="1">
      <formula>$N16&gt;0.15</formula>
    </cfRule>
  </conditionalFormatting>
  <conditionalFormatting sqref="H16:H18">
    <cfRule type="expression" dxfId="29925" priority="281">
      <formula>AND($N16&gt;0.08,$N16&lt;0.15)</formula>
    </cfRule>
    <cfRule type="expression" dxfId="29924" priority="282" stopIfTrue="1">
      <formula>$N16&gt;0.15</formula>
    </cfRule>
  </conditionalFormatting>
  <conditionalFormatting sqref="H16:H18">
    <cfRule type="expression" dxfId="29923" priority="279">
      <formula>AND($N16&gt;0.08,$N16&lt;0.15)</formula>
    </cfRule>
    <cfRule type="expression" dxfId="29922" priority="280" stopIfTrue="1">
      <formula>$N16&gt;0.15</formula>
    </cfRule>
  </conditionalFormatting>
  <conditionalFormatting sqref="H16:H18">
    <cfRule type="expression" dxfId="29921" priority="277">
      <formula>AND($N16&gt;0.08,$N16&lt;0.15)</formula>
    </cfRule>
    <cfRule type="expression" dxfId="29920" priority="278" stopIfTrue="1">
      <formula>$N16&gt;0.15</formula>
    </cfRule>
  </conditionalFormatting>
  <conditionalFormatting sqref="G19">
    <cfRule type="expression" dxfId="29919" priority="273">
      <formula>AND(#REF!&gt;0.08,#REF!&lt;0.15)</formula>
    </cfRule>
    <cfRule type="expression" dxfId="29918" priority="274" stopIfTrue="1">
      <formula>#REF!&gt;0.15</formula>
    </cfRule>
  </conditionalFormatting>
  <conditionalFormatting sqref="G19">
    <cfRule type="expression" dxfId="29917" priority="275">
      <formula>AND($N19&gt;0.08,$N19&lt;0.15)</formula>
    </cfRule>
    <cfRule type="expression" dxfId="29916" priority="276" stopIfTrue="1">
      <formula>$N19&gt;0.15</formula>
    </cfRule>
  </conditionalFormatting>
  <conditionalFormatting sqref="G19">
    <cfRule type="expression" dxfId="29915" priority="271">
      <formula>AND($N19&gt;0.08,$N19&lt;0.15)</formula>
    </cfRule>
    <cfRule type="expression" dxfId="29914" priority="272" stopIfTrue="1">
      <formula>$N19&gt;0.15</formula>
    </cfRule>
  </conditionalFormatting>
  <conditionalFormatting sqref="G19">
    <cfRule type="expression" dxfId="29913" priority="269">
      <formula>AND(#REF!&gt;0.08,#REF!&lt;0.15)</formula>
    </cfRule>
    <cfRule type="expression" dxfId="29912" priority="270" stopIfTrue="1">
      <formula>#REF!&gt;0.15</formula>
    </cfRule>
  </conditionalFormatting>
  <conditionalFormatting sqref="G19">
    <cfRule type="expression" dxfId="29911" priority="265">
      <formula>AND($N19&gt;0.08,$N19&lt;0.15)</formula>
    </cfRule>
    <cfRule type="expression" dxfId="29910" priority="266" stopIfTrue="1">
      <formula>$N19&gt;0.15</formula>
    </cfRule>
  </conditionalFormatting>
  <conditionalFormatting sqref="G19">
    <cfRule type="expression" dxfId="29909" priority="267">
      <formula>AND($N19&gt;0.08,$N19&lt;0.15)</formula>
    </cfRule>
    <cfRule type="expression" dxfId="29908" priority="268" stopIfTrue="1">
      <formula>$N19&gt;0.15</formula>
    </cfRule>
  </conditionalFormatting>
  <conditionalFormatting sqref="H19">
    <cfRule type="expression" dxfId="29907" priority="263">
      <formula>AND($N19&gt;0.08,$N19&lt;0.15)</formula>
    </cfRule>
    <cfRule type="expression" dxfId="29906" priority="264" stopIfTrue="1">
      <formula>$N19&gt;0.15</formula>
    </cfRule>
  </conditionalFormatting>
  <conditionalFormatting sqref="H19">
    <cfRule type="expression" dxfId="29905" priority="261">
      <formula>AND($N19&gt;0.08,$N19&lt;0.15)</formula>
    </cfRule>
    <cfRule type="expression" dxfId="29904" priority="262" stopIfTrue="1">
      <formula>$N19&gt;0.15</formula>
    </cfRule>
  </conditionalFormatting>
  <conditionalFormatting sqref="H19">
    <cfRule type="expression" dxfId="29903" priority="259">
      <formula>AND($N19&gt;0.08,$N19&lt;0.15)</formula>
    </cfRule>
    <cfRule type="expression" dxfId="29902" priority="260" stopIfTrue="1">
      <formula>$N19&gt;0.15</formula>
    </cfRule>
  </conditionalFormatting>
  <conditionalFormatting sqref="H19">
    <cfRule type="expression" dxfId="29901" priority="257">
      <formula>AND($N19&gt;0.08,$N19&lt;0.15)</formula>
    </cfRule>
    <cfRule type="expression" dxfId="29900" priority="258" stopIfTrue="1">
      <formula>$N19&gt;0.15</formula>
    </cfRule>
  </conditionalFormatting>
  <conditionalFormatting sqref="E20">
    <cfRule type="expression" dxfId="29899" priority="249">
      <formula>AND(#REF!&gt;0.08,#REF!&lt;0.15)</formula>
    </cfRule>
    <cfRule type="expression" dxfId="29898" priority="250" stopIfTrue="1">
      <formula>#REF!&gt;0.15</formula>
    </cfRule>
  </conditionalFormatting>
  <conditionalFormatting sqref="E20">
    <cfRule type="expression" dxfId="29897" priority="251">
      <formula>AND($N20&gt;0.08,$N20&lt;0.15)</formula>
    </cfRule>
    <cfRule type="expression" dxfId="29896" priority="252" stopIfTrue="1">
      <formula>$N20&gt;0.15</formula>
    </cfRule>
  </conditionalFormatting>
  <conditionalFormatting sqref="E20">
    <cfRule type="expression" dxfId="29895" priority="243">
      <formula>AND($N20&gt;0.08,$N20&lt;0.15)</formula>
    </cfRule>
    <cfRule type="expression" dxfId="29894" priority="244" stopIfTrue="1">
      <formula>$N20&gt;0.15</formula>
    </cfRule>
  </conditionalFormatting>
  <conditionalFormatting sqref="F20">
    <cfRule type="expression" dxfId="29893" priority="255">
      <formula>AND($N20&gt;0.08,$N20&lt;0.15)</formula>
    </cfRule>
    <cfRule type="expression" dxfId="29892" priority="256" stopIfTrue="1">
      <formula>$N20&gt;0.15</formula>
    </cfRule>
  </conditionalFormatting>
  <conditionalFormatting sqref="F20">
    <cfRule type="expression" dxfId="29891" priority="253">
      <formula>AND(#REF!&gt;0.08,#REF!&lt;0.15)</formula>
    </cfRule>
    <cfRule type="expression" dxfId="29890" priority="254" stopIfTrue="1">
      <formula>#REF!&gt;0.15</formula>
    </cfRule>
  </conditionalFormatting>
  <conditionalFormatting sqref="F20">
    <cfRule type="expression" dxfId="29889" priority="247">
      <formula>AND($N20&gt;0.08,$N20&lt;0.15)</formula>
    </cfRule>
    <cfRule type="expression" dxfId="29888" priority="248" stopIfTrue="1">
      <formula>$N20&gt;0.15</formula>
    </cfRule>
  </conditionalFormatting>
  <conditionalFormatting sqref="F20">
    <cfRule type="expression" dxfId="29887" priority="245">
      <formula>AND(#REF!&gt;0.08,#REF!&lt;0.15)</formula>
    </cfRule>
    <cfRule type="expression" dxfId="29886" priority="246" stopIfTrue="1">
      <formula>#REF!&gt;0.15</formula>
    </cfRule>
  </conditionalFormatting>
  <conditionalFormatting sqref="E20">
    <cfRule type="expression" dxfId="29885" priority="241">
      <formula>AND(#REF!&gt;0.08,#REF!&lt;0.15)</formula>
    </cfRule>
    <cfRule type="expression" dxfId="29884" priority="242" stopIfTrue="1">
      <formula>#REF!&gt;0.15</formula>
    </cfRule>
  </conditionalFormatting>
  <conditionalFormatting sqref="D20">
    <cfRule type="expression" dxfId="29883" priority="239">
      <formula>AND($N20&gt;0.08,$N20&lt;0.15)</formula>
    </cfRule>
    <cfRule type="expression" dxfId="29882" priority="240" stopIfTrue="1">
      <formula>$N20&gt;0.15</formula>
    </cfRule>
  </conditionalFormatting>
  <conditionalFormatting sqref="D20">
    <cfRule type="expression" dxfId="29881" priority="237">
      <formula>AND($N20&gt;0.08,$N20&lt;0.15)</formula>
    </cfRule>
    <cfRule type="expression" dxfId="29880" priority="238" stopIfTrue="1">
      <formula>$N20&gt;0.15</formula>
    </cfRule>
  </conditionalFormatting>
  <conditionalFormatting sqref="G20">
    <cfRule type="expression" dxfId="29879" priority="233">
      <formula>AND(#REF!&gt;0.08,#REF!&lt;0.15)</formula>
    </cfRule>
    <cfRule type="expression" dxfId="29878" priority="234" stopIfTrue="1">
      <formula>#REF!&gt;0.15</formula>
    </cfRule>
  </conditionalFormatting>
  <conditionalFormatting sqref="G20">
    <cfRule type="expression" dxfId="29877" priority="235">
      <formula>AND($N20&gt;0.08,$N20&lt;0.15)</formula>
    </cfRule>
    <cfRule type="expression" dxfId="29876" priority="236" stopIfTrue="1">
      <formula>$N20&gt;0.15</formula>
    </cfRule>
  </conditionalFormatting>
  <conditionalFormatting sqref="G20">
    <cfRule type="expression" dxfId="29875" priority="231">
      <formula>AND($N20&gt;0.08,$N20&lt;0.15)</formula>
    </cfRule>
    <cfRule type="expression" dxfId="29874" priority="232" stopIfTrue="1">
      <formula>$N20&gt;0.15</formula>
    </cfRule>
  </conditionalFormatting>
  <conditionalFormatting sqref="G20">
    <cfRule type="expression" dxfId="29873" priority="229">
      <formula>AND(#REF!&gt;0.08,#REF!&lt;0.15)</formula>
    </cfRule>
    <cfRule type="expression" dxfId="29872" priority="230" stopIfTrue="1">
      <formula>#REF!&gt;0.15</formula>
    </cfRule>
  </conditionalFormatting>
  <conditionalFormatting sqref="G20">
    <cfRule type="expression" dxfId="29871" priority="225">
      <formula>AND($N20&gt;0.08,$N20&lt;0.15)</formula>
    </cfRule>
    <cfRule type="expression" dxfId="29870" priority="226" stopIfTrue="1">
      <formula>$N20&gt;0.15</formula>
    </cfRule>
  </conditionalFormatting>
  <conditionalFormatting sqref="G20">
    <cfRule type="expression" dxfId="29869" priority="227">
      <formula>AND($N20&gt;0.08,$N20&lt;0.15)</formula>
    </cfRule>
    <cfRule type="expression" dxfId="29868" priority="228" stopIfTrue="1">
      <formula>$N20&gt;0.15</formula>
    </cfRule>
  </conditionalFormatting>
  <conditionalFormatting sqref="E20">
    <cfRule type="expression" dxfId="29867" priority="221">
      <formula>AND(#REF!&gt;0.08,#REF!&lt;0.15)</formula>
    </cfRule>
    <cfRule type="expression" dxfId="29866" priority="222" stopIfTrue="1">
      <formula>#REF!&gt;0.15</formula>
    </cfRule>
  </conditionalFormatting>
  <conditionalFormatting sqref="E20">
    <cfRule type="expression" dxfId="29865" priority="223">
      <formula>AND($N20&gt;0.08,$N20&lt;0.15)</formula>
    </cfRule>
    <cfRule type="expression" dxfId="29864" priority="224" stopIfTrue="1">
      <formula>$N20&gt;0.15</formula>
    </cfRule>
  </conditionalFormatting>
  <conditionalFormatting sqref="E20">
    <cfRule type="expression" dxfId="29863" priority="219">
      <formula>AND($N20&gt;0.08,$N20&lt;0.15)</formula>
    </cfRule>
    <cfRule type="expression" dxfId="29862" priority="220" stopIfTrue="1">
      <formula>$N20&gt;0.15</formula>
    </cfRule>
  </conditionalFormatting>
  <conditionalFormatting sqref="E20">
    <cfRule type="expression" dxfId="29861" priority="217">
      <formula>AND(#REF!&gt;0.08,#REF!&lt;0.15)</formula>
    </cfRule>
    <cfRule type="expression" dxfId="29860" priority="218" stopIfTrue="1">
      <formula>#REF!&gt;0.15</formula>
    </cfRule>
  </conditionalFormatting>
  <conditionalFormatting sqref="D20">
    <cfRule type="expression" dxfId="29859" priority="215">
      <formula>AND($N20&gt;0.08,$N20&lt;0.15)</formula>
    </cfRule>
    <cfRule type="expression" dxfId="29858" priority="216" stopIfTrue="1">
      <formula>$N20&gt;0.15</formula>
    </cfRule>
  </conditionalFormatting>
  <conditionalFormatting sqref="D20">
    <cfRule type="expression" dxfId="29857" priority="213">
      <formula>AND($N20&gt;0.08,$N20&lt;0.15)</formula>
    </cfRule>
    <cfRule type="expression" dxfId="29856" priority="214" stopIfTrue="1">
      <formula>$N20&gt;0.15</formula>
    </cfRule>
  </conditionalFormatting>
  <conditionalFormatting sqref="F20">
    <cfRule type="expression" dxfId="29855" priority="209">
      <formula>AND($N20&gt;0.08,$N20&lt;0.15)</formula>
    </cfRule>
    <cfRule type="expression" dxfId="29854" priority="210" stopIfTrue="1">
      <formula>$N20&gt;0.15</formula>
    </cfRule>
  </conditionalFormatting>
  <conditionalFormatting sqref="F20">
    <cfRule type="expression" dxfId="29853" priority="211">
      <formula>AND($N20&gt;0.08,$N20&lt;0.15)</formula>
    </cfRule>
    <cfRule type="expression" dxfId="29852" priority="212" stopIfTrue="1">
      <formula>$N20&gt;0.15</formula>
    </cfRule>
  </conditionalFormatting>
  <conditionalFormatting sqref="F20">
    <cfRule type="expression" dxfId="29851" priority="207">
      <formula>AND($N20&gt;0.08,$N20&lt;0.15)</formula>
    </cfRule>
    <cfRule type="expression" dxfId="29850" priority="208" stopIfTrue="1">
      <formula>$N20&gt;0.15</formula>
    </cfRule>
  </conditionalFormatting>
  <conditionalFormatting sqref="F20">
    <cfRule type="expression" dxfId="29849" priority="205">
      <formula>AND(#REF!&gt;0.08,#REF!&lt;0.15)</formula>
    </cfRule>
    <cfRule type="expression" dxfId="29848" priority="206" stopIfTrue="1">
      <formula>#REF!&gt;0.15</formula>
    </cfRule>
  </conditionalFormatting>
  <conditionalFormatting sqref="F20">
    <cfRule type="expression" dxfId="29847" priority="203">
      <formula>AND($N20&gt;0.08,$N20&lt;0.15)</formula>
    </cfRule>
    <cfRule type="expression" dxfId="29846" priority="204" stopIfTrue="1">
      <formula>$N20&gt;0.15</formula>
    </cfRule>
  </conditionalFormatting>
  <conditionalFormatting sqref="F20">
    <cfRule type="expression" dxfId="29845" priority="201">
      <formula>AND(#REF!&gt;0.08,#REF!&lt;0.15)</formula>
    </cfRule>
    <cfRule type="expression" dxfId="29844" priority="202" stopIfTrue="1">
      <formula>#REF!&gt;0.15</formula>
    </cfRule>
  </conditionalFormatting>
  <conditionalFormatting sqref="H20">
    <cfRule type="expression" dxfId="29843" priority="199">
      <formula>AND($N20&gt;0.08,$N20&lt;0.15)</formula>
    </cfRule>
    <cfRule type="expression" dxfId="29842" priority="200" stopIfTrue="1">
      <formula>$N20&gt;0.15</formula>
    </cfRule>
  </conditionalFormatting>
  <conditionalFormatting sqref="H20">
    <cfRule type="expression" dxfId="29841" priority="197">
      <formula>AND($N20&gt;0.08,$N20&lt;0.15)</formula>
    </cfRule>
    <cfRule type="expression" dxfId="29840" priority="198" stopIfTrue="1">
      <formula>$N20&gt;0.15</formula>
    </cfRule>
  </conditionalFormatting>
  <conditionalFormatting sqref="H20">
    <cfRule type="expression" dxfId="29839" priority="195">
      <formula>AND($N20&gt;0.08,$N20&lt;0.15)</formula>
    </cfRule>
    <cfRule type="expression" dxfId="29838" priority="196" stopIfTrue="1">
      <formula>$N20&gt;0.15</formula>
    </cfRule>
  </conditionalFormatting>
  <conditionalFormatting sqref="H20">
    <cfRule type="expression" dxfId="29837" priority="193">
      <formula>AND($N20&gt;0.08,$N20&lt;0.15)</formula>
    </cfRule>
    <cfRule type="expression" dxfId="29836" priority="194" stopIfTrue="1">
      <formula>$N20&gt;0.15</formula>
    </cfRule>
  </conditionalFormatting>
  <conditionalFormatting sqref="E8">
    <cfRule type="expression" dxfId="29835" priority="185">
      <formula>AND(#REF!&gt;0.08,#REF!&lt;0.15)</formula>
    </cfRule>
    <cfRule type="expression" dxfId="29834" priority="186" stopIfTrue="1">
      <formula>#REF!&gt;0.15</formula>
    </cfRule>
  </conditionalFormatting>
  <conditionalFormatting sqref="E8">
    <cfRule type="expression" dxfId="29833" priority="187">
      <formula>AND($N8&gt;0.08,$N8&lt;0.15)</formula>
    </cfRule>
    <cfRule type="expression" dxfId="29832" priority="188" stopIfTrue="1">
      <formula>$N8&gt;0.15</formula>
    </cfRule>
  </conditionalFormatting>
  <conditionalFormatting sqref="E8">
    <cfRule type="expression" dxfId="29831" priority="179">
      <formula>AND($N8&gt;0.08,$N8&lt;0.15)</formula>
    </cfRule>
    <cfRule type="expression" dxfId="29830" priority="180" stopIfTrue="1">
      <formula>$N8&gt;0.15</formula>
    </cfRule>
  </conditionalFormatting>
  <conditionalFormatting sqref="F8">
    <cfRule type="expression" dxfId="29829" priority="191">
      <formula>AND($N8&gt;0.08,$N8&lt;0.15)</formula>
    </cfRule>
    <cfRule type="expression" dxfId="29828" priority="192" stopIfTrue="1">
      <formula>$N8&gt;0.15</formula>
    </cfRule>
  </conditionalFormatting>
  <conditionalFormatting sqref="F8">
    <cfRule type="expression" dxfId="29827" priority="189">
      <formula>AND(#REF!&gt;0.08,#REF!&lt;0.15)</formula>
    </cfRule>
    <cfRule type="expression" dxfId="29826" priority="190" stopIfTrue="1">
      <formula>#REF!&gt;0.15</formula>
    </cfRule>
  </conditionalFormatting>
  <conditionalFormatting sqref="F8">
    <cfRule type="expression" dxfId="29825" priority="183">
      <formula>AND($N8&gt;0.08,$N8&lt;0.15)</formula>
    </cfRule>
    <cfRule type="expression" dxfId="29824" priority="184" stopIfTrue="1">
      <formula>$N8&gt;0.15</formula>
    </cfRule>
  </conditionalFormatting>
  <conditionalFormatting sqref="F8">
    <cfRule type="expression" dxfId="29823" priority="181">
      <formula>AND(#REF!&gt;0.08,#REF!&lt;0.15)</formula>
    </cfRule>
    <cfRule type="expression" dxfId="29822" priority="182" stopIfTrue="1">
      <formula>#REF!&gt;0.15</formula>
    </cfRule>
  </conditionalFormatting>
  <conditionalFormatting sqref="E8">
    <cfRule type="expression" dxfId="29821" priority="177">
      <formula>AND(#REF!&gt;0.08,#REF!&lt;0.15)</formula>
    </cfRule>
    <cfRule type="expression" dxfId="29820" priority="178" stopIfTrue="1">
      <formula>#REF!&gt;0.15</formula>
    </cfRule>
  </conditionalFormatting>
  <conditionalFormatting sqref="D8">
    <cfRule type="expression" dxfId="29819" priority="175">
      <formula>AND($N8&gt;0.08,$N8&lt;0.15)</formula>
    </cfRule>
    <cfRule type="expression" dxfId="29818" priority="176" stopIfTrue="1">
      <formula>$N8&gt;0.15</formula>
    </cfRule>
  </conditionalFormatting>
  <conditionalFormatting sqref="D8">
    <cfRule type="expression" dxfId="29817" priority="173">
      <formula>AND($N8&gt;0.08,$N8&lt;0.15)</formula>
    </cfRule>
    <cfRule type="expression" dxfId="29816" priority="174" stopIfTrue="1">
      <formula>$N8&gt;0.15</formula>
    </cfRule>
  </conditionalFormatting>
  <conditionalFormatting sqref="G8">
    <cfRule type="expression" dxfId="29815" priority="169">
      <formula>AND(#REF!&gt;0.08,#REF!&lt;0.15)</formula>
    </cfRule>
    <cfRule type="expression" dxfId="29814" priority="170" stopIfTrue="1">
      <formula>#REF!&gt;0.15</formula>
    </cfRule>
  </conditionalFormatting>
  <conditionalFormatting sqref="G8">
    <cfRule type="expression" dxfId="29813" priority="171">
      <formula>AND($N8&gt;0.08,$N8&lt;0.15)</formula>
    </cfRule>
    <cfRule type="expression" dxfId="29812" priority="172" stopIfTrue="1">
      <formula>$N8&gt;0.15</formula>
    </cfRule>
  </conditionalFormatting>
  <conditionalFormatting sqref="G8">
    <cfRule type="expression" dxfId="29811" priority="167">
      <formula>AND($N8&gt;0.08,$N8&lt;0.15)</formula>
    </cfRule>
    <cfRule type="expression" dxfId="29810" priority="168" stopIfTrue="1">
      <formula>$N8&gt;0.15</formula>
    </cfRule>
  </conditionalFormatting>
  <conditionalFormatting sqref="G8">
    <cfRule type="expression" dxfId="29809" priority="165">
      <formula>AND(#REF!&gt;0.08,#REF!&lt;0.15)</formula>
    </cfRule>
    <cfRule type="expression" dxfId="29808" priority="166" stopIfTrue="1">
      <formula>#REF!&gt;0.15</formula>
    </cfRule>
  </conditionalFormatting>
  <conditionalFormatting sqref="G8">
    <cfRule type="expression" dxfId="29807" priority="161">
      <formula>AND($N8&gt;0.08,$N8&lt;0.15)</formula>
    </cfRule>
    <cfRule type="expression" dxfId="29806" priority="162" stopIfTrue="1">
      <formula>$N8&gt;0.15</formula>
    </cfRule>
  </conditionalFormatting>
  <conditionalFormatting sqref="G8">
    <cfRule type="expression" dxfId="29805" priority="163">
      <formula>AND($N8&gt;0.08,$N8&lt;0.15)</formula>
    </cfRule>
    <cfRule type="expression" dxfId="29804" priority="164" stopIfTrue="1">
      <formula>$N8&gt;0.15</formula>
    </cfRule>
  </conditionalFormatting>
  <conditionalFormatting sqref="E8">
    <cfRule type="expression" dxfId="29803" priority="157">
      <formula>AND(#REF!&gt;0.08,#REF!&lt;0.15)</formula>
    </cfRule>
    <cfRule type="expression" dxfId="29802" priority="158" stopIfTrue="1">
      <formula>#REF!&gt;0.15</formula>
    </cfRule>
  </conditionalFormatting>
  <conditionalFormatting sqref="E8">
    <cfRule type="expression" dxfId="29801" priority="159">
      <formula>AND($N8&gt;0.08,$N8&lt;0.15)</formula>
    </cfRule>
    <cfRule type="expression" dxfId="29800" priority="160" stopIfTrue="1">
      <formula>$N8&gt;0.15</formula>
    </cfRule>
  </conditionalFormatting>
  <conditionalFormatting sqref="E8">
    <cfRule type="expression" dxfId="29799" priority="155">
      <formula>AND($N8&gt;0.08,$N8&lt;0.15)</formula>
    </cfRule>
    <cfRule type="expression" dxfId="29798" priority="156" stopIfTrue="1">
      <formula>$N8&gt;0.15</formula>
    </cfRule>
  </conditionalFormatting>
  <conditionalFormatting sqref="E8">
    <cfRule type="expression" dxfId="29797" priority="153">
      <formula>AND(#REF!&gt;0.08,#REF!&lt;0.15)</formula>
    </cfRule>
    <cfRule type="expression" dxfId="29796" priority="154" stopIfTrue="1">
      <formula>#REF!&gt;0.15</formula>
    </cfRule>
  </conditionalFormatting>
  <conditionalFormatting sqref="D8">
    <cfRule type="expression" dxfId="29795" priority="151">
      <formula>AND($N8&gt;0.08,$N8&lt;0.15)</formula>
    </cfRule>
    <cfRule type="expression" dxfId="29794" priority="152" stopIfTrue="1">
      <formula>$N8&gt;0.15</formula>
    </cfRule>
  </conditionalFormatting>
  <conditionalFormatting sqref="D8">
    <cfRule type="expression" dxfId="29793" priority="149">
      <formula>AND($N8&gt;0.08,$N8&lt;0.15)</formula>
    </cfRule>
    <cfRule type="expression" dxfId="29792" priority="150" stopIfTrue="1">
      <formula>$N8&gt;0.15</formula>
    </cfRule>
  </conditionalFormatting>
  <conditionalFormatting sqref="F8">
    <cfRule type="expression" dxfId="29791" priority="145">
      <formula>AND($N8&gt;0.08,$N8&lt;0.15)</formula>
    </cfRule>
    <cfRule type="expression" dxfId="29790" priority="146" stopIfTrue="1">
      <formula>$N8&gt;0.15</formula>
    </cfRule>
  </conditionalFormatting>
  <conditionalFormatting sqref="F8">
    <cfRule type="expression" dxfId="29789" priority="147">
      <formula>AND($N8&gt;0.08,$N8&lt;0.15)</formula>
    </cfRule>
    <cfRule type="expression" dxfId="29788" priority="148" stopIfTrue="1">
      <formula>$N8&gt;0.15</formula>
    </cfRule>
  </conditionalFormatting>
  <conditionalFormatting sqref="F8">
    <cfRule type="expression" dxfId="29787" priority="143">
      <formula>AND($N8&gt;0.08,$N8&lt;0.15)</formula>
    </cfRule>
    <cfRule type="expression" dxfId="29786" priority="144" stopIfTrue="1">
      <formula>$N8&gt;0.15</formula>
    </cfRule>
  </conditionalFormatting>
  <conditionalFormatting sqref="F8">
    <cfRule type="expression" dxfId="29785" priority="141">
      <formula>AND(#REF!&gt;0.08,#REF!&lt;0.15)</formula>
    </cfRule>
    <cfRule type="expression" dxfId="29784" priority="142" stopIfTrue="1">
      <formula>#REF!&gt;0.15</formula>
    </cfRule>
  </conditionalFormatting>
  <conditionalFormatting sqref="F8">
    <cfRule type="expression" dxfId="29783" priority="139">
      <formula>AND($N8&gt;0.08,$N8&lt;0.15)</formula>
    </cfRule>
    <cfRule type="expression" dxfId="29782" priority="140" stopIfTrue="1">
      <formula>$N8&gt;0.15</formula>
    </cfRule>
  </conditionalFormatting>
  <conditionalFormatting sqref="F8">
    <cfRule type="expression" dxfId="29781" priority="137">
      <formula>AND(#REF!&gt;0.08,#REF!&lt;0.15)</formula>
    </cfRule>
    <cfRule type="expression" dxfId="29780" priority="138" stopIfTrue="1">
      <formula>#REF!&gt;0.15</formula>
    </cfRule>
  </conditionalFormatting>
  <conditionalFormatting sqref="H8">
    <cfRule type="expression" dxfId="29779" priority="135">
      <formula>AND($N8&gt;0.08,$N8&lt;0.15)</formula>
    </cfRule>
    <cfRule type="expression" dxfId="29778" priority="136" stopIfTrue="1">
      <formula>$N8&gt;0.15</formula>
    </cfRule>
  </conditionalFormatting>
  <conditionalFormatting sqref="H8">
    <cfRule type="expression" dxfId="29777" priority="133">
      <formula>AND($N8&gt;0.08,$N8&lt;0.15)</formula>
    </cfRule>
    <cfRule type="expression" dxfId="29776" priority="134" stopIfTrue="1">
      <formula>$N8&gt;0.15</formula>
    </cfRule>
  </conditionalFormatting>
  <conditionalFormatting sqref="H8">
    <cfRule type="expression" dxfId="29775" priority="131">
      <formula>AND($N8&gt;0.08,$N8&lt;0.15)</formula>
    </cfRule>
    <cfRule type="expression" dxfId="29774" priority="132" stopIfTrue="1">
      <formula>$N8&gt;0.15</formula>
    </cfRule>
  </conditionalFormatting>
  <conditionalFormatting sqref="H8">
    <cfRule type="expression" dxfId="29773" priority="129">
      <formula>AND($N8&gt;0.08,$N8&lt;0.15)</formula>
    </cfRule>
    <cfRule type="expression" dxfId="29772" priority="130" stopIfTrue="1">
      <formula>$N8&gt;0.15</formula>
    </cfRule>
  </conditionalFormatting>
  <conditionalFormatting sqref="E9">
    <cfRule type="expression" dxfId="29771" priority="121">
      <formula>AND(#REF!&gt;0.08,#REF!&lt;0.15)</formula>
    </cfRule>
    <cfRule type="expression" dxfId="29770" priority="122" stopIfTrue="1">
      <formula>#REF!&gt;0.15</formula>
    </cfRule>
  </conditionalFormatting>
  <conditionalFormatting sqref="E9">
    <cfRule type="expression" dxfId="29769" priority="123">
      <formula>AND($N9&gt;0.08,$N9&lt;0.15)</formula>
    </cfRule>
    <cfRule type="expression" dxfId="29768" priority="124" stopIfTrue="1">
      <formula>$N9&gt;0.15</formula>
    </cfRule>
  </conditionalFormatting>
  <conditionalFormatting sqref="E9">
    <cfRule type="expression" dxfId="29767" priority="115">
      <formula>AND($N9&gt;0.08,$N9&lt;0.15)</formula>
    </cfRule>
    <cfRule type="expression" dxfId="29766" priority="116" stopIfTrue="1">
      <formula>$N9&gt;0.15</formula>
    </cfRule>
  </conditionalFormatting>
  <conditionalFormatting sqref="F9">
    <cfRule type="expression" dxfId="29765" priority="127">
      <formula>AND($N9&gt;0.08,$N9&lt;0.15)</formula>
    </cfRule>
    <cfRule type="expression" dxfId="29764" priority="128" stopIfTrue="1">
      <formula>$N9&gt;0.15</formula>
    </cfRule>
  </conditionalFormatting>
  <conditionalFormatting sqref="F9">
    <cfRule type="expression" dxfId="29763" priority="125">
      <formula>AND(#REF!&gt;0.08,#REF!&lt;0.15)</formula>
    </cfRule>
    <cfRule type="expression" dxfId="29762" priority="126" stopIfTrue="1">
      <formula>#REF!&gt;0.15</formula>
    </cfRule>
  </conditionalFormatting>
  <conditionalFormatting sqref="F9">
    <cfRule type="expression" dxfId="29761" priority="119">
      <formula>AND($N9&gt;0.08,$N9&lt;0.15)</formula>
    </cfRule>
    <cfRule type="expression" dxfId="29760" priority="120" stopIfTrue="1">
      <formula>$N9&gt;0.15</formula>
    </cfRule>
  </conditionalFormatting>
  <conditionalFormatting sqref="F9">
    <cfRule type="expression" dxfId="29759" priority="117">
      <formula>AND(#REF!&gt;0.08,#REF!&lt;0.15)</formula>
    </cfRule>
    <cfRule type="expression" dxfId="29758" priority="118" stopIfTrue="1">
      <formula>#REF!&gt;0.15</formula>
    </cfRule>
  </conditionalFormatting>
  <conditionalFormatting sqref="E9">
    <cfRule type="expression" dxfId="29757" priority="113">
      <formula>AND(#REF!&gt;0.08,#REF!&lt;0.15)</formula>
    </cfRule>
    <cfRule type="expression" dxfId="29756" priority="114" stopIfTrue="1">
      <formula>#REF!&gt;0.15</formula>
    </cfRule>
  </conditionalFormatting>
  <conditionalFormatting sqref="D9">
    <cfRule type="expression" dxfId="29755" priority="111">
      <formula>AND($N9&gt;0.08,$N9&lt;0.15)</formula>
    </cfRule>
    <cfRule type="expression" dxfId="29754" priority="112" stopIfTrue="1">
      <formula>$N9&gt;0.15</formula>
    </cfRule>
  </conditionalFormatting>
  <conditionalFormatting sqref="D9">
    <cfRule type="expression" dxfId="29753" priority="109">
      <formula>AND($N9&gt;0.08,$N9&lt;0.15)</formula>
    </cfRule>
    <cfRule type="expression" dxfId="29752" priority="110" stopIfTrue="1">
      <formula>$N9&gt;0.15</formula>
    </cfRule>
  </conditionalFormatting>
  <conditionalFormatting sqref="G9">
    <cfRule type="expression" dxfId="29751" priority="105">
      <formula>AND(#REF!&gt;0.08,#REF!&lt;0.15)</formula>
    </cfRule>
    <cfRule type="expression" dxfId="29750" priority="106" stopIfTrue="1">
      <formula>#REF!&gt;0.15</formula>
    </cfRule>
  </conditionalFormatting>
  <conditionalFormatting sqref="G9">
    <cfRule type="expression" dxfId="29749" priority="107">
      <formula>AND($N9&gt;0.08,$N9&lt;0.15)</formula>
    </cfRule>
    <cfRule type="expression" dxfId="29748" priority="108" stopIfTrue="1">
      <formula>$N9&gt;0.15</formula>
    </cfRule>
  </conditionalFormatting>
  <conditionalFormatting sqref="G9">
    <cfRule type="expression" dxfId="29747" priority="103">
      <formula>AND($N9&gt;0.08,$N9&lt;0.15)</formula>
    </cfRule>
    <cfRule type="expression" dxfId="29746" priority="104" stopIfTrue="1">
      <formula>$N9&gt;0.15</formula>
    </cfRule>
  </conditionalFormatting>
  <conditionalFormatting sqref="G9">
    <cfRule type="expression" dxfId="29745" priority="101">
      <formula>AND(#REF!&gt;0.08,#REF!&lt;0.15)</formula>
    </cfRule>
    <cfRule type="expression" dxfId="29744" priority="102" stopIfTrue="1">
      <formula>#REF!&gt;0.15</formula>
    </cfRule>
  </conditionalFormatting>
  <conditionalFormatting sqref="G9">
    <cfRule type="expression" dxfId="29743" priority="97">
      <formula>AND($N9&gt;0.08,$N9&lt;0.15)</formula>
    </cfRule>
    <cfRule type="expression" dxfId="29742" priority="98" stopIfTrue="1">
      <formula>$N9&gt;0.15</formula>
    </cfRule>
  </conditionalFormatting>
  <conditionalFormatting sqref="G9">
    <cfRule type="expression" dxfId="29741" priority="99">
      <formula>AND($N9&gt;0.08,$N9&lt;0.15)</formula>
    </cfRule>
    <cfRule type="expression" dxfId="29740" priority="100" stopIfTrue="1">
      <formula>$N9&gt;0.15</formula>
    </cfRule>
  </conditionalFormatting>
  <conditionalFormatting sqref="E9">
    <cfRule type="expression" dxfId="29739" priority="93">
      <formula>AND(#REF!&gt;0.08,#REF!&lt;0.15)</formula>
    </cfRule>
    <cfRule type="expression" dxfId="29738" priority="94" stopIfTrue="1">
      <formula>#REF!&gt;0.15</formula>
    </cfRule>
  </conditionalFormatting>
  <conditionalFormatting sqref="E9">
    <cfRule type="expression" dxfId="29737" priority="95">
      <formula>AND($N9&gt;0.08,$N9&lt;0.15)</formula>
    </cfRule>
    <cfRule type="expression" dxfId="29736" priority="96" stopIfTrue="1">
      <formula>$N9&gt;0.15</formula>
    </cfRule>
  </conditionalFormatting>
  <conditionalFormatting sqref="E9">
    <cfRule type="expression" dxfId="29735" priority="91">
      <formula>AND($N9&gt;0.08,$N9&lt;0.15)</formula>
    </cfRule>
    <cfRule type="expression" dxfId="29734" priority="92" stopIfTrue="1">
      <formula>$N9&gt;0.15</formula>
    </cfRule>
  </conditionalFormatting>
  <conditionalFormatting sqref="E9">
    <cfRule type="expression" dxfId="29733" priority="89">
      <formula>AND(#REF!&gt;0.08,#REF!&lt;0.15)</formula>
    </cfRule>
    <cfRule type="expression" dxfId="29732" priority="90" stopIfTrue="1">
      <formula>#REF!&gt;0.15</formula>
    </cfRule>
  </conditionalFormatting>
  <conditionalFormatting sqref="D9">
    <cfRule type="expression" dxfId="29731" priority="87">
      <formula>AND($N9&gt;0.08,$N9&lt;0.15)</formula>
    </cfRule>
    <cfRule type="expression" dxfId="29730" priority="88" stopIfTrue="1">
      <formula>$N9&gt;0.15</formula>
    </cfRule>
  </conditionalFormatting>
  <conditionalFormatting sqref="D9">
    <cfRule type="expression" dxfId="29729" priority="85">
      <formula>AND($N9&gt;0.08,$N9&lt;0.15)</formula>
    </cfRule>
    <cfRule type="expression" dxfId="29728" priority="86" stopIfTrue="1">
      <formula>$N9&gt;0.15</formula>
    </cfRule>
  </conditionalFormatting>
  <conditionalFormatting sqref="F9">
    <cfRule type="expression" dxfId="29727" priority="81">
      <formula>AND($N9&gt;0.08,$N9&lt;0.15)</formula>
    </cfRule>
    <cfRule type="expression" dxfId="29726" priority="82" stopIfTrue="1">
      <formula>$N9&gt;0.15</formula>
    </cfRule>
  </conditionalFormatting>
  <conditionalFormatting sqref="F9">
    <cfRule type="expression" dxfId="29725" priority="83">
      <formula>AND($N9&gt;0.08,$N9&lt;0.15)</formula>
    </cfRule>
    <cfRule type="expression" dxfId="29724" priority="84" stopIfTrue="1">
      <formula>$N9&gt;0.15</formula>
    </cfRule>
  </conditionalFormatting>
  <conditionalFormatting sqref="F9">
    <cfRule type="expression" dxfId="29723" priority="79">
      <formula>AND($N9&gt;0.08,$N9&lt;0.15)</formula>
    </cfRule>
    <cfRule type="expression" dxfId="29722" priority="80" stopIfTrue="1">
      <formula>$N9&gt;0.15</formula>
    </cfRule>
  </conditionalFormatting>
  <conditionalFormatting sqref="F9">
    <cfRule type="expression" dxfId="29721" priority="77">
      <formula>AND(#REF!&gt;0.08,#REF!&lt;0.15)</formula>
    </cfRule>
    <cfRule type="expression" dxfId="29720" priority="78" stopIfTrue="1">
      <formula>#REF!&gt;0.15</formula>
    </cfRule>
  </conditionalFormatting>
  <conditionalFormatting sqref="F9">
    <cfRule type="expression" dxfId="29719" priority="75">
      <formula>AND($N9&gt;0.08,$N9&lt;0.15)</formula>
    </cfRule>
    <cfRule type="expression" dxfId="29718" priority="76" stopIfTrue="1">
      <formula>$N9&gt;0.15</formula>
    </cfRule>
  </conditionalFormatting>
  <conditionalFormatting sqref="F9">
    <cfRule type="expression" dxfId="29717" priority="73">
      <formula>AND(#REF!&gt;0.08,#REF!&lt;0.15)</formula>
    </cfRule>
    <cfRule type="expression" dxfId="29716" priority="74" stopIfTrue="1">
      <formula>#REF!&gt;0.15</formula>
    </cfRule>
  </conditionalFormatting>
  <conditionalFormatting sqref="H9">
    <cfRule type="expression" dxfId="29715" priority="71">
      <formula>AND($N9&gt;0.08,$N9&lt;0.15)</formula>
    </cfRule>
    <cfRule type="expression" dxfId="29714" priority="72" stopIfTrue="1">
      <formula>$N9&gt;0.15</formula>
    </cfRule>
  </conditionalFormatting>
  <conditionalFormatting sqref="H9">
    <cfRule type="expression" dxfId="29713" priority="69">
      <formula>AND($N9&gt;0.08,$N9&lt;0.15)</formula>
    </cfRule>
    <cfRule type="expression" dxfId="29712" priority="70" stopIfTrue="1">
      <formula>$N9&gt;0.15</formula>
    </cfRule>
  </conditionalFormatting>
  <conditionalFormatting sqref="H9">
    <cfRule type="expression" dxfId="29711" priority="67">
      <formula>AND($N9&gt;0.08,$N9&lt;0.15)</formula>
    </cfRule>
    <cfRule type="expression" dxfId="29710" priority="68" stopIfTrue="1">
      <formula>$N9&gt;0.15</formula>
    </cfRule>
  </conditionalFormatting>
  <conditionalFormatting sqref="H9">
    <cfRule type="expression" dxfId="29709" priority="65">
      <formula>AND($N9&gt;0.08,$N9&lt;0.15)</formula>
    </cfRule>
    <cfRule type="expression" dxfId="29708" priority="66" stopIfTrue="1">
      <formula>$N9&gt;0.15</formula>
    </cfRule>
  </conditionalFormatting>
  <conditionalFormatting sqref="F10">
    <cfRule type="expression" dxfId="29707" priority="61">
      <formula>AND($N10&gt;0.08,$N10&lt;0.15)</formula>
    </cfRule>
    <cfRule type="expression" dxfId="29706" priority="62" stopIfTrue="1">
      <formula>$N10&gt;0.15</formula>
    </cfRule>
  </conditionalFormatting>
  <conditionalFormatting sqref="F10">
    <cfRule type="expression" dxfId="29705" priority="63">
      <formula>AND($N10&gt;0.08,$N10&lt;0.15)</formula>
    </cfRule>
    <cfRule type="expression" dxfId="29704" priority="64" stopIfTrue="1">
      <formula>$N10&gt;0.15</formula>
    </cfRule>
  </conditionalFormatting>
  <conditionalFormatting sqref="F10">
    <cfRule type="expression" dxfId="29703" priority="59">
      <formula>AND($N10&gt;0.08,$N10&lt;0.15)</formula>
    </cfRule>
    <cfRule type="expression" dxfId="29702" priority="60" stopIfTrue="1">
      <formula>$N10&gt;0.15</formula>
    </cfRule>
  </conditionalFormatting>
  <conditionalFormatting sqref="F10">
    <cfRule type="expression" dxfId="29701" priority="57">
      <formula>AND(#REF!&gt;0.08,#REF!&lt;0.15)</formula>
    </cfRule>
    <cfRule type="expression" dxfId="29700" priority="58" stopIfTrue="1">
      <formula>#REF!&gt;0.15</formula>
    </cfRule>
  </conditionalFormatting>
  <conditionalFormatting sqref="F10">
    <cfRule type="expression" dxfId="29699" priority="55">
      <formula>AND($N10&gt;0.08,$N10&lt;0.15)</formula>
    </cfRule>
    <cfRule type="expression" dxfId="29698" priority="56" stopIfTrue="1">
      <formula>$N10&gt;0.15</formula>
    </cfRule>
  </conditionalFormatting>
  <conditionalFormatting sqref="F10">
    <cfRule type="expression" dxfId="29697" priority="53">
      <formula>AND(#REF!&gt;0.08,#REF!&lt;0.15)</formula>
    </cfRule>
    <cfRule type="expression" dxfId="29696" priority="54" stopIfTrue="1">
      <formula>#REF!&gt;0.15</formula>
    </cfRule>
  </conditionalFormatting>
  <conditionalFormatting sqref="H10">
    <cfRule type="expression" dxfId="29695" priority="51">
      <formula>AND($N10&gt;0.08,$N10&lt;0.15)</formula>
    </cfRule>
    <cfRule type="expression" dxfId="29694" priority="52" stopIfTrue="1">
      <formula>$N10&gt;0.15</formula>
    </cfRule>
  </conditionalFormatting>
  <conditionalFormatting sqref="H10">
    <cfRule type="expression" dxfId="29693" priority="49">
      <formula>AND($N10&gt;0.08,$N10&lt;0.15)</formula>
    </cfRule>
    <cfRule type="expression" dxfId="29692" priority="50" stopIfTrue="1">
      <formula>$N10&gt;0.15</formula>
    </cfRule>
  </conditionalFormatting>
  <conditionalFormatting sqref="E10">
    <cfRule type="expression" dxfId="29691" priority="45">
      <formula>AND(#REF!&gt;0.08,#REF!&lt;0.15)</formula>
    </cfRule>
    <cfRule type="expression" dxfId="29690" priority="46" stopIfTrue="1">
      <formula>#REF!&gt;0.15</formula>
    </cfRule>
  </conditionalFormatting>
  <conditionalFormatting sqref="E10">
    <cfRule type="expression" dxfId="29689" priority="47">
      <formula>AND($N10&gt;0.08,$N10&lt;0.15)</formula>
    </cfRule>
    <cfRule type="expression" dxfId="29688" priority="48" stopIfTrue="1">
      <formula>$N10&gt;0.15</formula>
    </cfRule>
  </conditionalFormatting>
  <conditionalFormatting sqref="E10">
    <cfRule type="expression" dxfId="29687" priority="43">
      <formula>AND($N10&gt;0.08,$N10&lt;0.15)</formula>
    </cfRule>
    <cfRule type="expression" dxfId="29686" priority="44" stopIfTrue="1">
      <formula>$N10&gt;0.15</formula>
    </cfRule>
  </conditionalFormatting>
  <conditionalFormatting sqref="E10">
    <cfRule type="expression" dxfId="29685" priority="41">
      <formula>AND(#REF!&gt;0.08,#REF!&lt;0.15)</formula>
    </cfRule>
    <cfRule type="expression" dxfId="29684" priority="42" stopIfTrue="1">
      <formula>#REF!&gt;0.15</formula>
    </cfRule>
  </conditionalFormatting>
  <conditionalFormatting sqref="D10">
    <cfRule type="expression" dxfId="29683" priority="39">
      <formula>AND($N10&gt;0.08,$N10&lt;0.15)</formula>
    </cfRule>
    <cfRule type="expression" dxfId="29682" priority="40" stopIfTrue="1">
      <formula>$N10&gt;0.15</formula>
    </cfRule>
  </conditionalFormatting>
  <conditionalFormatting sqref="D10">
    <cfRule type="expression" dxfId="29681" priority="37">
      <formula>AND($N10&gt;0.08,$N10&lt;0.15)</formula>
    </cfRule>
    <cfRule type="expression" dxfId="29680" priority="38" stopIfTrue="1">
      <formula>$N10&gt;0.15</formula>
    </cfRule>
  </conditionalFormatting>
  <conditionalFormatting sqref="G10">
    <cfRule type="expression" dxfId="29679" priority="33">
      <formula>AND($N10&gt;0.08,$N10&lt;0.15)</formula>
    </cfRule>
    <cfRule type="expression" dxfId="29678" priority="34" stopIfTrue="1">
      <formula>$N10&gt;0.15</formula>
    </cfRule>
  </conditionalFormatting>
  <conditionalFormatting sqref="G10">
    <cfRule type="expression" dxfId="29677" priority="35">
      <formula>AND($N10&gt;0.08,$N10&lt;0.15)</formula>
    </cfRule>
    <cfRule type="expression" dxfId="29676" priority="36" stopIfTrue="1">
      <formula>$N10&gt;0.15</formula>
    </cfRule>
  </conditionalFormatting>
  <conditionalFormatting sqref="F10">
    <cfRule type="expression" dxfId="29675" priority="29">
      <formula>AND($N10&gt;0.08,$N10&lt;0.15)</formula>
    </cfRule>
    <cfRule type="expression" dxfId="29674" priority="30" stopIfTrue="1">
      <formula>$N10&gt;0.15</formula>
    </cfRule>
  </conditionalFormatting>
  <conditionalFormatting sqref="F10">
    <cfRule type="expression" dxfId="29673" priority="31">
      <formula>AND($N10&gt;0.08,$N10&lt;0.15)</formula>
    </cfRule>
    <cfRule type="expression" dxfId="29672" priority="32" stopIfTrue="1">
      <formula>$N10&gt;0.15</formula>
    </cfRule>
  </conditionalFormatting>
  <conditionalFormatting sqref="F10">
    <cfRule type="expression" dxfId="29671" priority="27">
      <formula>AND($N10&gt;0.08,$N10&lt;0.15)</formula>
    </cfRule>
    <cfRule type="expression" dxfId="29670" priority="28" stopIfTrue="1">
      <formula>$N10&gt;0.15</formula>
    </cfRule>
  </conditionalFormatting>
  <conditionalFormatting sqref="F10">
    <cfRule type="expression" dxfId="29669" priority="25">
      <formula>AND(#REF!&gt;0.08,#REF!&lt;0.15)</formula>
    </cfRule>
    <cfRule type="expression" dxfId="29668" priority="26" stopIfTrue="1">
      <formula>#REF!&gt;0.15</formula>
    </cfRule>
  </conditionalFormatting>
  <conditionalFormatting sqref="F10">
    <cfRule type="expression" dxfId="29667" priority="23">
      <formula>AND($N10&gt;0.08,$N10&lt;0.15)</formula>
    </cfRule>
    <cfRule type="expression" dxfId="29666" priority="24" stopIfTrue="1">
      <formula>$N10&gt;0.15</formula>
    </cfRule>
  </conditionalFormatting>
  <conditionalFormatting sqref="F10">
    <cfRule type="expression" dxfId="29665" priority="21">
      <formula>AND(#REF!&gt;0.08,#REF!&lt;0.15)</formula>
    </cfRule>
    <cfRule type="expression" dxfId="29664" priority="22" stopIfTrue="1">
      <formula>#REF!&gt;0.15</formula>
    </cfRule>
  </conditionalFormatting>
  <conditionalFormatting sqref="H10">
    <cfRule type="expression" dxfId="29663" priority="19">
      <formula>AND($N10&gt;0.08,$N10&lt;0.15)</formula>
    </cfRule>
    <cfRule type="expression" dxfId="29662" priority="20" stopIfTrue="1">
      <formula>$N10&gt;0.15</formula>
    </cfRule>
  </conditionalFormatting>
  <conditionalFormatting sqref="H10">
    <cfRule type="expression" dxfId="29661" priority="17">
      <formula>AND($N10&gt;0.08,$N10&lt;0.15)</formula>
    </cfRule>
    <cfRule type="expression" dxfId="29660" priority="18" stopIfTrue="1">
      <formula>$N10&gt;0.15</formula>
    </cfRule>
  </conditionalFormatting>
  <conditionalFormatting sqref="E10">
    <cfRule type="expression" dxfId="29659" priority="13">
      <formula>AND(#REF!&gt;0.08,#REF!&lt;0.15)</formula>
    </cfRule>
    <cfRule type="expression" dxfId="29658" priority="14" stopIfTrue="1">
      <formula>#REF!&gt;0.15</formula>
    </cfRule>
  </conditionalFormatting>
  <conditionalFormatting sqref="E10">
    <cfRule type="expression" dxfId="29657" priority="15">
      <formula>AND($N10&gt;0.08,$N10&lt;0.15)</formula>
    </cfRule>
    <cfRule type="expression" dxfId="29656" priority="16" stopIfTrue="1">
      <formula>$N10&gt;0.15</formula>
    </cfRule>
  </conditionalFormatting>
  <conditionalFormatting sqref="E10">
    <cfRule type="expression" dxfId="29655" priority="11">
      <formula>AND($N10&gt;0.08,$N10&lt;0.15)</formula>
    </cfRule>
    <cfRule type="expression" dxfId="29654" priority="12" stopIfTrue="1">
      <formula>$N10&gt;0.15</formula>
    </cfRule>
  </conditionalFormatting>
  <conditionalFormatting sqref="E10">
    <cfRule type="expression" dxfId="29653" priority="9">
      <formula>AND(#REF!&gt;0.08,#REF!&lt;0.15)</formula>
    </cfRule>
    <cfRule type="expression" dxfId="29652" priority="10" stopIfTrue="1">
      <formula>#REF!&gt;0.15</formula>
    </cfRule>
  </conditionalFormatting>
  <conditionalFormatting sqref="D10">
    <cfRule type="expression" dxfId="29651" priority="7">
      <formula>AND($N10&gt;0.08,$N10&lt;0.15)</formula>
    </cfRule>
    <cfRule type="expression" dxfId="29650" priority="8" stopIfTrue="1">
      <formula>$N10&gt;0.15</formula>
    </cfRule>
  </conditionalFormatting>
  <conditionalFormatting sqref="D10">
    <cfRule type="expression" dxfId="29649" priority="5">
      <formula>AND($N10&gt;0.08,$N10&lt;0.15)</formula>
    </cfRule>
    <cfRule type="expression" dxfId="29648" priority="6" stopIfTrue="1">
      <formula>$N10&gt;0.15</formula>
    </cfRule>
  </conditionalFormatting>
  <conditionalFormatting sqref="G10">
    <cfRule type="expression" dxfId="29647" priority="1">
      <formula>AND($N10&gt;0.08,$N10&lt;0.15)</formula>
    </cfRule>
    <cfRule type="expression" dxfId="29646" priority="2" stopIfTrue="1">
      <formula>$N10&gt;0.15</formula>
    </cfRule>
  </conditionalFormatting>
  <conditionalFormatting sqref="G10">
    <cfRule type="expression" dxfId="29645" priority="3">
      <formula>AND($N10&gt;0.08,$N10&lt;0.15)</formula>
    </cfRule>
    <cfRule type="expression" dxfId="29644" priority="4" stopIfTrue="1">
      <formula>$N10&gt;0.15</formula>
    </cfRule>
  </conditionalFormatting>
  <dataValidations count="5">
    <dataValidation type="list" allowBlank="1" showErrorMessage="1" errorTitle="아니에요~" error="다시 입력하여 주십시오." promptTitle="검사자" sqref="AB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9" sqref="D19:H19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12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12</v>
      </c>
      <c r="D7" s="59" t="s">
        <v>975</v>
      </c>
      <c r="E7" s="48" t="s">
        <v>977</v>
      </c>
      <c r="F7" s="48" t="s">
        <v>1038</v>
      </c>
      <c r="G7" s="48" t="s">
        <v>974</v>
      </c>
      <c r="H7" s="49" t="s">
        <v>962</v>
      </c>
      <c r="I7" s="50"/>
      <c r="J7" s="51">
        <f t="shared" ref="J7:J41" si="0">L7+M7</f>
        <v>906</v>
      </c>
      <c r="K7" s="52"/>
      <c r="L7" s="50">
        <v>890</v>
      </c>
      <c r="M7" s="51">
        <f t="shared" ref="M7:M41" si="1">SUBTOTAL(9,O7:W7)</f>
        <v>16</v>
      </c>
      <c r="N7" s="53">
        <f t="shared" ref="N7:N41" si="2">IF(L7="",0,M7/J7)</f>
        <v>1.7660044150110375E-2</v>
      </c>
      <c r="O7" s="55">
        <v>7</v>
      </c>
      <c r="P7" s="55"/>
      <c r="Q7" s="55"/>
      <c r="R7" s="55"/>
      <c r="S7" s="55"/>
      <c r="T7" s="55"/>
      <c r="U7" s="55"/>
      <c r="V7" s="55"/>
      <c r="W7" s="55">
        <v>9</v>
      </c>
      <c r="X7" s="49">
        <v>20180614</v>
      </c>
      <c r="Y7" s="49">
        <v>10</v>
      </c>
      <c r="Z7" s="49" t="s">
        <v>1049</v>
      </c>
      <c r="AA7" s="49" t="str">
        <f t="shared" ref="AA7:AA41" si="3">IF(Z7="A","하선동","박춘걸")</f>
        <v>하선동</v>
      </c>
      <c r="AB7" s="59" t="s">
        <v>1051</v>
      </c>
      <c r="AC7" s="63" t="s">
        <v>1052</v>
      </c>
      <c r="AD7" s="41">
        <f>IF(F7="",0,VLOOKUP(F7,제품피치,2))</f>
        <v>0</v>
      </c>
    </row>
    <row r="8" spans="1:30" s="42" customFormat="1" ht="19.5" customHeight="1">
      <c r="A8" s="49">
        <v>2</v>
      </c>
      <c r="B8" s="49">
        <v>7</v>
      </c>
      <c r="C8" s="49">
        <v>12</v>
      </c>
      <c r="D8" s="59" t="s">
        <v>1006</v>
      </c>
      <c r="E8" s="48" t="s">
        <v>1005</v>
      </c>
      <c r="F8" s="48" t="s">
        <v>1009</v>
      </c>
      <c r="G8" s="48" t="s">
        <v>957</v>
      </c>
      <c r="H8" s="49" t="s">
        <v>949</v>
      </c>
      <c r="I8" s="50"/>
      <c r="J8" s="51">
        <f t="shared" si="0"/>
        <v>1673</v>
      </c>
      <c r="K8" s="52"/>
      <c r="L8" s="50">
        <v>1500</v>
      </c>
      <c r="M8" s="51">
        <f t="shared" si="1"/>
        <v>173</v>
      </c>
      <c r="N8" s="53">
        <f t="shared" si="2"/>
        <v>0.10340705319784818</v>
      </c>
      <c r="O8" s="55">
        <v>91</v>
      </c>
      <c r="P8" s="55"/>
      <c r="Q8" s="55"/>
      <c r="R8" s="55">
        <v>39</v>
      </c>
      <c r="S8" s="55"/>
      <c r="T8" s="55"/>
      <c r="U8" s="55"/>
      <c r="V8" s="55"/>
      <c r="W8" s="55">
        <v>43</v>
      </c>
      <c r="X8" s="49">
        <v>20180706</v>
      </c>
      <c r="Y8" s="49">
        <v>5</v>
      </c>
      <c r="Z8" s="49" t="s">
        <v>1050</v>
      </c>
      <c r="AA8" s="49" t="str">
        <f t="shared" si="3"/>
        <v>박춘걸</v>
      </c>
      <c r="AB8" s="59" t="s">
        <v>1051</v>
      </c>
      <c r="AC8" s="63" t="s">
        <v>1053</v>
      </c>
      <c r="AD8" s="41">
        <f>IF(F8="",0,VLOOKUP(F8,제품피치,2))</f>
        <v>0</v>
      </c>
    </row>
    <row r="9" spans="1:30" s="42" customFormat="1" ht="19.5" customHeight="1">
      <c r="A9" s="49">
        <v>3</v>
      </c>
      <c r="B9" s="49">
        <v>7</v>
      </c>
      <c r="C9" s="49">
        <v>12</v>
      </c>
      <c r="D9" s="59" t="s">
        <v>905</v>
      </c>
      <c r="E9" s="48" t="s">
        <v>1044</v>
      </c>
      <c r="F9" s="48" t="s">
        <v>1043</v>
      </c>
      <c r="G9" s="48">
        <v>7301</v>
      </c>
      <c r="H9" s="49" t="s">
        <v>949</v>
      </c>
      <c r="I9" s="50"/>
      <c r="J9" s="51">
        <f t="shared" si="0"/>
        <v>500</v>
      </c>
      <c r="K9" s="52"/>
      <c r="L9" s="50">
        <v>500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20180710</v>
      </c>
      <c r="Y9" s="49">
        <v>3</v>
      </c>
      <c r="Z9" s="49" t="s">
        <v>1050</v>
      </c>
      <c r="AA9" s="49" t="str">
        <f t="shared" si="3"/>
        <v>박춘걸</v>
      </c>
      <c r="AB9" s="56" t="s">
        <v>1063</v>
      </c>
      <c r="AC9" s="57"/>
      <c r="AD9" s="41">
        <f>IF(F9="",0,VLOOKUP(F9,제품피치,2))</f>
        <v>0</v>
      </c>
    </row>
    <row r="10" spans="1:30" s="42" customFormat="1" ht="19.5" customHeight="1">
      <c r="A10" s="49">
        <v>4</v>
      </c>
      <c r="B10" s="49">
        <v>7</v>
      </c>
      <c r="C10" s="49">
        <v>12</v>
      </c>
      <c r="D10" s="59" t="s">
        <v>905</v>
      </c>
      <c r="E10" s="48" t="s">
        <v>1044</v>
      </c>
      <c r="F10" s="48" t="s">
        <v>1043</v>
      </c>
      <c r="G10" s="48">
        <v>7301</v>
      </c>
      <c r="H10" s="49" t="s">
        <v>949</v>
      </c>
      <c r="I10" s="50"/>
      <c r="J10" s="51">
        <f t="shared" si="0"/>
        <v>2003</v>
      </c>
      <c r="K10" s="52"/>
      <c r="L10" s="50">
        <v>2000</v>
      </c>
      <c r="M10" s="51">
        <f t="shared" si="1"/>
        <v>3</v>
      </c>
      <c r="N10" s="53">
        <f t="shared" si="2"/>
        <v>1.4977533699450823E-3</v>
      </c>
      <c r="O10" s="55">
        <v>3</v>
      </c>
      <c r="P10" s="55"/>
      <c r="Q10" s="55"/>
      <c r="R10" s="55"/>
      <c r="S10" s="55"/>
      <c r="T10" s="55"/>
      <c r="U10" s="55"/>
      <c r="V10" s="55"/>
      <c r="W10" s="55"/>
      <c r="X10" s="49">
        <v>20180711</v>
      </c>
      <c r="Y10" s="49">
        <v>3</v>
      </c>
      <c r="Z10" s="49" t="s">
        <v>1049</v>
      </c>
      <c r="AA10" s="49" t="str">
        <f t="shared" si="3"/>
        <v>하선동</v>
      </c>
      <c r="AB10" s="56" t="s">
        <v>1063</v>
      </c>
      <c r="AC10" s="58"/>
      <c r="AD10" s="41">
        <f>IF(F10="",0,VLOOKUP(F10,제품피치,2))</f>
        <v>0</v>
      </c>
    </row>
    <row r="11" spans="1:30" s="42" customFormat="1" ht="19.5" customHeight="1">
      <c r="A11" s="49">
        <v>5</v>
      </c>
      <c r="B11" s="49">
        <v>7</v>
      </c>
      <c r="C11" s="49">
        <v>12</v>
      </c>
      <c r="D11" s="59" t="s">
        <v>905</v>
      </c>
      <c r="E11" s="48" t="s">
        <v>1044</v>
      </c>
      <c r="F11" s="48" t="s">
        <v>1043</v>
      </c>
      <c r="G11" s="48">
        <v>7301</v>
      </c>
      <c r="H11" s="49" t="s">
        <v>949</v>
      </c>
      <c r="I11" s="50"/>
      <c r="J11" s="51">
        <f t="shared" si="0"/>
        <v>2114</v>
      </c>
      <c r="K11" s="52"/>
      <c r="L11" s="50">
        <v>2110</v>
      </c>
      <c r="M11" s="51">
        <f t="shared" si="1"/>
        <v>4</v>
      </c>
      <c r="N11" s="53">
        <f t="shared" si="2"/>
        <v>1.8921475875118259E-3</v>
      </c>
      <c r="O11" s="55">
        <v>4</v>
      </c>
      <c r="P11" s="55"/>
      <c r="Q11" s="55"/>
      <c r="R11" s="55"/>
      <c r="S11" s="55"/>
      <c r="T11" s="55"/>
      <c r="U11" s="55"/>
      <c r="V11" s="55"/>
      <c r="W11" s="55"/>
      <c r="X11" s="49">
        <v>20180712</v>
      </c>
      <c r="Y11" s="49">
        <v>3</v>
      </c>
      <c r="Z11" s="49" t="s">
        <v>1049</v>
      </c>
      <c r="AA11" s="49" t="str">
        <f t="shared" si="3"/>
        <v>하선동</v>
      </c>
      <c r="AB11" s="56" t="s">
        <v>1063</v>
      </c>
      <c r="AC11" s="58"/>
      <c r="AD11" s="41">
        <f>IF(F11="",0,VLOOKUP(F11,제품피치,2))</f>
        <v>0</v>
      </c>
    </row>
    <row r="12" spans="1:30" s="42" customFormat="1" ht="19.5" customHeight="1">
      <c r="A12" s="49">
        <v>6</v>
      </c>
      <c r="B12" s="49">
        <v>7</v>
      </c>
      <c r="C12" s="49">
        <v>12</v>
      </c>
      <c r="D12" s="59" t="s">
        <v>905</v>
      </c>
      <c r="E12" s="48" t="s">
        <v>884</v>
      </c>
      <c r="F12" s="48" t="s">
        <v>1018</v>
      </c>
      <c r="G12" s="48" t="s">
        <v>957</v>
      </c>
      <c r="H12" s="49" t="s">
        <v>949</v>
      </c>
      <c r="I12" s="50"/>
      <c r="J12" s="51">
        <f t="shared" si="0"/>
        <v>1850</v>
      </c>
      <c r="K12" s="52"/>
      <c r="L12" s="50">
        <v>1820</v>
      </c>
      <c r="M12" s="51">
        <f t="shared" si="1"/>
        <v>30</v>
      </c>
      <c r="N12" s="53">
        <f t="shared" si="2"/>
        <v>1.6216216216216217E-2</v>
      </c>
      <c r="O12" s="55"/>
      <c r="P12" s="55"/>
      <c r="Q12" s="55"/>
      <c r="R12" s="55">
        <v>30</v>
      </c>
      <c r="S12" s="55"/>
      <c r="T12" s="55"/>
      <c r="U12" s="55"/>
      <c r="V12" s="55"/>
      <c r="W12" s="55"/>
      <c r="X12" s="49">
        <v>20180711</v>
      </c>
      <c r="Y12" s="49">
        <v>14</v>
      </c>
      <c r="Z12" s="49" t="s">
        <v>1049</v>
      </c>
      <c r="AA12" s="49" t="str">
        <f t="shared" si="3"/>
        <v>하선동</v>
      </c>
      <c r="AB12" s="56" t="s">
        <v>1063</v>
      </c>
      <c r="AC12" s="58"/>
      <c r="AD12" s="41">
        <f>IF('7월13일'!F7="",0,VLOOKUP('7월13일'!F7,제품피치,2))</f>
        <v>0.5</v>
      </c>
    </row>
    <row r="13" spans="1:30" s="42" customFormat="1" ht="19.5" customHeight="1">
      <c r="A13" s="49">
        <v>7</v>
      </c>
      <c r="B13" s="49">
        <v>7</v>
      </c>
      <c r="C13" s="49">
        <v>12</v>
      </c>
      <c r="D13" s="59" t="s">
        <v>1054</v>
      </c>
      <c r="E13" s="48" t="s">
        <v>1055</v>
      </c>
      <c r="F13" s="48" t="s">
        <v>1056</v>
      </c>
      <c r="G13" s="48" t="s">
        <v>1057</v>
      </c>
      <c r="H13" s="59" t="s">
        <v>1058</v>
      </c>
      <c r="I13" s="50"/>
      <c r="J13" s="51">
        <f t="shared" si="0"/>
        <v>7022</v>
      </c>
      <c r="K13" s="52"/>
      <c r="L13" s="50">
        <v>7000</v>
      </c>
      <c r="M13" s="51">
        <f t="shared" si="1"/>
        <v>22</v>
      </c>
      <c r="N13" s="53">
        <f t="shared" si="2"/>
        <v>3.1330105383081744E-3</v>
      </c>
      <c r="O13" s="55">
        <v>2</v>
      </c>
      <c r="P13" s="55">
        <v>20</v>
      </c>
      <c r="Q13" s="55"/>
      <c r="R13" s="55"/>
      <c r="S13" s="55"/>
      <c r="T13" s="55"/>
      <c r="U13" s="55"/>
      <c r="V13" s="55"/>
      <c r="W13" s="55"/>
      <c r="X13" s="49">
        <v>20180205</v>
      </c>
      <c r="Y13" s="49">
        <v>2</v>
      </c>
      <c r="Z13" s="49" t="s">
        <v>1050</v>
      </c>
      <c r="AA13" s="49" t="str">
        <f t="shared" si="3"/>
        <v>박춘걸</v>
      </c>
      <c r="AB13" s="56" t="s">
        <v>1063</v>
      </c>
      <c r="AC13" s="58"/>
      <c r="AD13" s="41">
        <f>IF(F13="",0,VLOOKUP(F13,제품피치,2))</f>
        <v>0</v>
      </c>
    </row>
    <row r="14" spans="1:30" s="42" customFormat="1" ht="19.5" customHeight="1">
      <c r="A14" s="49">
        <v>8</v>
      </c>
      <c r="B14" s="49">
        <v>7</v>
      </c>
      <c r="C14" s="49">
        <v>12</v>
      </c>
      <c r="D14" s="59" t="s">
        <v>1033</v>
      </c>
      <c r="E14" s="48" t="s">
        <v>1034</v>
      </c>
      <c r="F14" s="48" t="s">
        <v>1032</v>
      </c>
      <c r="G14" s="48" t="s">
        <v>1035</v>
      </c>
      <c r="H14" s="59" t="s">
        <v>1036</v>
      </c>
      <c r="I14" s="50"/>
      <c r="J14" s="51">
        <f t="shared" si="0"/>
        <v>2110</v>
      </c>
      <c r="K14" s="52"/>
      <c r="L14" s="50">
        <v>2000</v>
      </c>
      <c r="M14" s="51">
        <f t="shared" si="1"/>
        <v>110</v>
      </c>
      <c r="N14" s="53">
        <f t="shared" si="2"/>
        <v>5.2132701421800945E-2</v>
      </c>
      <c r="O14" s="55">
        <v>40</v>
      </c>
      <c r="P14" s="55"/>
      <c r="Q14" s="55"/>
      <c r="R14" s="55"/>
      <c r="S14" s="55"/>
      <c r="T14" s="55"/>
      <c r="U14" s="55">
        <v>70</v>
      </c>
      <c r="V14" s="55"/>
      <c r="W14" s="55"/>
      <c r="X14" s="49">
        <v>20180712</v>
      </c>
      <c r="Y14" s="49">
        <v>6</v>
      </c>
      <c r="Z14" s="49" t="s">
        <v>1049</v>
      </c>
      <c r="AA14" s="49" t="str">
        <f t="shared" si="3"/>
        <v>하선동</v>
      </c>
      <c r="AB14" s="56" t="s">
        <v>1063</v>
      </c>
      <c r="AC14" s="58"/>
      <c r="AD14" s="41">
        <f>IF(F14="",0,VLOOKUP(F14,제품피치,2))</f>
        <v>0</v>
      </c>
    </row>
    <row r="15" spans="1:30" s="42" customFormat="1" ht="19.5" customHeight="1">
      <c r="A15" s="49">
        <v>9</v>
      </c>
      <c r="B15" s="49">
        <v>7</v>
      </c>
      <c r="C15" s="49">
        <v>12</v>
      </c>
      <c r="D15" s="59" t="s">
        <v>1060</v>
      </c>
      <c r="E15" s="48" t="s">
        <v>1061</v>
      </c>
      <c r="F15" s="48" t="s">
        <v>1059</v>
      </c>
      <c r="G15" s="48" t="s">
        <v>1027</v>
      </c>
      <c r="H15" s="49" t="s">
        <v>1062</v>
      </c>
      <c r="I15" s="50"/>
      <c r="J15" s="51">
        <f t="shared" si="0"/>
        <v>393</v>
      </c>
      <c r="K15" s="52"/>
      <c r="L15" s="50">
        <v>380</v>
      </c>
      <c r="M15" s="51">
        <f t="shared" si="1"/>
        <v>13</v>
      </c>
      <c r="N15" s="53">
        <f t="shared" si="2"/>
        <v>3.3078880407124679E-2</v>
      </c>
      <c r="O15" s="55"/>
      <c r="P15" s="55"/>
      <c r="Q15" s="55"/>
      <c r="R15" s="55">
        <v>3</v>
      </c>
      <c r="S15" s="55">
        <v>10</v>
      </c>
      <c r="T15" s="55"/>
      <c r="U15" s="55"/>
      <c r="V15" s="55"/>
      <c r="W15" s="55"/>
      <c r="X15" s="49">
        <v>20180712</v>
      </c>
      <c r="Y15" s="49">
        <v>4</v>
      </c>
      <c r="Z15" s="49" t="s">
        <v>1049</v>
      </c>
      <c r="AA15" s="49" t="str">
        <f t="shared" si="3"/>
        <v>하선동</v>
      </c>
      <c r="AB15" s="56" t="s">
        <v>1063</v>
      </c>
      <c r="AC15" s="63"/>
      <c r="AD15" s="41">
        <f>IF(F15="",0,VLOOKUP(F15,제품피치,2))</f>
        <v>0.5</v>
      </c>
    </row>
    <row r="16" spans="1:30" s="42" customFormat="1" ht="19.5" customHeight="1">
      <c r="A16" s="49">
        <v>10</v>
      </c>
      <c r="B16" s="49">
        <v>7</v>
      </c>
      <c r="C16" s="49">
        <v>12</v>
      </c>
      <c r="D16" s="59" t="s">
        <v>1064</v>
      </c>
      <c r="E16" s="48" t="s">
        <v>1065</v>
      </c>
      <c r="F16" s="48" t="s">
        <v>1066</v>
      </c>
      <c r="G16" s="48" t="s">
        <v>1067</v>
      </c>
      <c r="H16" s="49" t="s">
        <v>1068</v>
      </c>
      <c r="I16" s="50"/>
      <c r="J16" s="51">
        <f t="shared" si="0"/>
        <v>214</v>
      </c>
      <c r="K16" s="52"/>
      <c r="L16" s="50">
        <v>210</v>
      </c>
      <c r="M16" s="51">
        <f t="shared" si="1"/>
        <v>4</v>
      </c>
      <c r="N16" s="53">
        <f t="shared" si="2"/>
        <v>1.8691588785046728E-2</v>
      </c>
      <c r="O16" s="55">
        <v>3</v>
      </c>
      <c r="P16" s="55"/>
      <c r="Q16" s="55"/>
      <c r="R16" s="55"/>
      <c r="S16" s="55"/>
      <c r="T16" s="55"/>
      <c r="U16" s="55"/>
      <c r="V16" s="55"/>
      <c r="W16" s="55">
        <v>1</v>
      </c>
      <c r="X16" s="49">
        <v>20180712</v>
      </c>
      <c r="Y16" s="49">
        <v>9</v>
      </c>
      <c r="Z16" s="49" t="s">
        <v>1049</v>
      </c>
      <c r="AA16" s="49" t="str">
        <f t="shared" si="3"/>
        <v>하선동</v>
      </c>
      <c r="AB16" s="56" t="s">
        <v>1075</v>
      </c>
      <c r="AC16" s="63"/>
      <c r="AD16" s="41">
        <f>IF(F16="",0,VLOOKUP(F16,제품피치,2))</f>
        <v>0</v>
      </c>
    </row>
    <row r="17" spans="1:30" s="42" customFormat="1" ht="19.5" customHeight="1">
      <c r="A17" s="49">
        <v>11</v>
      </c>
      <c r="B17" s="49">
        <v>7</v>
      </c>
      <c r="C17" s="49">
        <v>12</v>
      </c>
      <c r="D17" s="59" t="s">
        <v>1069</v>
      </c>
      <c r="E17" s="48" t="s">
        <v>1070</v>
      </c>
      <c r="F17" s="48" t="s">
        <v>1071</v>
      </c>
      <c r="G17" s="48" t="s">
        <v>1072</v>
      </c>
      <c r="H17" s="49" t="s">
        <v>1073</v>
      </c>
      <c r="I17" s="50"/>
      <c r="J17" s="51">
        <f t="shared" si="0"/>
        <v>1594</v>
      </c>
      <c r="K17" s="52"/>
      <c r="L17" s="50">
        <v>1590</v>
      </c>
      <c r="M17" s="51">
        <f t="shared" si="1"/>
        <v>4</v>
      </c>
      <c r="N17" s="53">
        <f t="shared" si="2"/>
        <v>2.509410288582183E-3</v>
      </c>
      <c r="O17" s="55">
        <v>2</v>
      </c>
      <c r="P17" s="55"/>
      <c r="Q17" s="55"/>
      <c r="R17" s="55"/>
      <c r="S17" s="55"/>
      <c r="T17" s="55"/>
      <c r="U17" s="55">
        <v>2</v>
      </c>
      <c r="V17" s="55"/>
      <c r="W17" s="55"/>
      <c r="X17" s="49">
        <v>20180712</v>
      </c>
      <c r="Y17" s="49">
        <v>12</v>
      </c>
      <c r="Z17" s="49" t="s">
        <v>1049</v>
      </c>
      <c r="AA17" s="49" t="str">
        <f t="shared" si="3"/>
        <v>하선동</v>
      </c>
      <c r="AB17" s="56" t="s">
        <v>1075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12</v>
      </c>
      <c r="D18" s="59" t="s">
        <v>1069</v>
      </c>
      <c r="E18" s="48" t="s">
        <v>1074</v>
      </c>
      <c r="F18" s="48" t="s">
        <v>1071</v>
      </c>
      <c r="G18" s="48" t="s">
        <v>1072</v>
      </c>
      <c r="H18" s="49" t="s">
        <v>1073</v>
      </c>
      <c r="I18" s="50"/>
      <c r="J18" s="51">
        <f t="shared" si="0"/>
        <v>1631</v>
      </c>
      <c r="K18" s="52"/>
      <c r="L18" s="50">
        <v>1630</v>
      </c>
      <c r="M18" s="51">
        <f t="shared" si="1"/>
        <v>1</v>
      </c>
      <c r="N18" s="53">
        <f t="shared" si="2"/>
        <v>6.131207847946045E-4</v>
      </c>
      <c r="O18" s="55"/>
      <c r="P18" s="55"/>
      <c r="Q18" s="55"/>
      <c r="R18" s="55"/>
      <c r="S18" s="55"/>
      <c r="T18" s="55"/>
      <c r="U18" s="55">
        <v>1</v>
      </c>
      <c r="V18" s="55"/>
      <c r="W18" s="55"/>
      <c r="X18" s="49">
        <v>20180712</v>
      </c>
      <c r="Y18" s="49">
        <v>12</v>
      </c>
      <c r="Z18" s="49" t="s">
        <v>1049</v>
      </c>
      <c r="AA18" s="49" t="str">
        <f t="shared" si="3"/>
        <v>하선동</v>
      </c>
      <c r="AB18" s="56" t="s">
        <v>1075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12</v>
      </c>
      <c r="D19" s="59" t="s">
        <v>1006</v>
      </c>
      <c r="E19" s="48" t="s">
        <v>1005</v>
      </c>
      <c r="F19" s="48" t="s">
        <v>1009</v>
      </c>
      <c r="G19" s="48" t="s">
        <v>957</v>
      </c>
      <c r="H19" s="49" t="s">
        <v>949</v>
      </c>
      <c r="I19" s="50"/>
      <c r="J19" s="51">
        <f t="shared" si="0"/>
        <v>721</v>
      </c>
      <c r="K19" s="52"/>
      <c r="L19" s="50">
        <v>700</v>
      </c>
      <c r="M19" s="51">
        <f t="shared" si="1"/>
        <v>21</v>
      </c>
      <c r="N19" s="53">
        <f t="shared" si="2"/>
        <v>2.9126213592233011E-2</v>
      </c>
      <c r="O19" s="55">
        <v>21</v>
      </c>
      <c r="P19" s="55"/>
      <c r="Q19" s="55"/>
      <c r="R19" s="55"/>
      <c r="S19" s="55"/>
      <c r="T19" s="55"/>
      <c r="U19" s="55"/>
      <c r="V19" s="55"/>
      <c r="W19" s="55"/>
      <c r="X19" s="49">
        <v>20180710</v>
      </c>
      <c r="Y19" s="49">
        <v>5</v>
      </c>
      <c r="Z19" s="49" t="s">
        <v>1049</v>
      </c>
      <c r="AA19" s="49" t="str">
        <f t="shared" si="3"/>
        <v>하선동</v>
      </c>
      <c r="AB19" s="56" t="s">
        <v>1075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12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12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12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12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12</v>
      </c>
      <c r="D24" s="59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12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12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12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12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12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12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12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12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12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12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12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12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12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12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12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12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12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22731</v>
      </c>
      <c r="K42" s="109">
        <f>SUM(K7:K41)</f>
        <v>0</v>
      </c>
      <c r="L42" s="110">
        <f>SUM(L7:L41)</f>
        <v>22330</v>
      </c>
      <c r="M42" s="111">
        <f>SUM(M7:M41)</f>
        <v>401</v>
      </c>
      <c r="N42" s="112">
        <f>M42/J42</f>
        <v>1.7641106858475211E-2</v>
      </c>
      <c r="O42" s="78">
        <f t="shared" ref="O42:W42" si="4">SUM( O7:O41)</f>
        <v>173</v>
      </c>
      <c r="P42" s="78">
        <f t="shared" si="4"/>
        <v>20</v>
      </c>
      <c r="Q42" s="78">
        <f t="shared" si="4"/>
        <v>0</v>
      </c>
      <c r="R42" s="78">
        <f t="shared" si="4"/>
        <v>72</v>
      </c>
      <c r="S42" s="78">
        <f t="shared" si="4"/>
        <v>10</v>
      </c>
      <c r="T42" s="78">
        <f t="shared" si="4"/>
        <v>0</v>
      </c>
      <c r="U42" s="78">
        <f t="shared" si="4"/>
        <v>73</v>
      </c>
      <c r="V42" s="78">
        <f t="shared" si="4"/>
        <v>0</v>
      </c>
      <c r="W42" s="46">
        <f t="shared" si="4"/>
        <v>53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9">
        <f>IFERROR(O42/$M42,"")</f>
        <v>0.4314214463840399</v>
      </c>
      <c r="P43" s="79">
        <f t="shared" ref="P43:W43" si="5">IFERROR(P42/$M42,"")</f>
        <v>4.9875311720698257E-2</v>
      </c>
      <c r="Q43" s="79">
        <f t="shared" si="5"/>
        <v>0</v>
      </c>
      <c r="R43" s="79">
        <f t="shared" si="5"/>
        <v>0.17955112219451372</v>
      </c>
      <c r="S43" s="79">
        <f t="shared" si="5"/>
        <v>2.4937655860349128E-2</v>
      </c>
      <c r="T43" s="79">
        <f t="shared" si="5"/>
        <v>0</v>
      </c>
      <c r="U43" s="79">
        <f t="shared" si="5"/>
        <v>0.18204488778054864</v>
      </c>
      <c r="V43" s="79">
        <f t="shared" si="5"/>
        <v>0</v>
      </c>
      <c r="W43" s="47">
        <f t="shared" si="5"/>
        <v>0.13216957605985039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Y28:Z29 X20:Z27 Y12:Z15 I22:M22 I16:I21 K12:L21 A7:A41 AB27:AB41 Y17:Z19">
    <cfRule type="expression" dxfId="29643" priority="2513">
      <formula>AND($N7&gt;0.08,$N7&lt;0.15)</formula>
    </cfRule>
    <cfRule type="expression" dxfId="29642" priority="2514" stopIfTrue="1">
      <formula>$N7&gt;0.15</formula>
    </cfRule>
  </conditionalFormatting>
  <conditionalFormatting sqref="Y12:Z13 AB27:AB38 X12:X19">
    <cfRule type="expression" dxfId="29641" priority="2511">
      <formula>AND($N12&gt;0.08,$N12&lt;0.15)</formula>
    </cfRule>
    <cfRule type="expression" dxfId="29640" priority="2512" stopIfTrue="1">
      <formula>$N12&gt;0.15</formula>
    </cfRule>
  </conditionalFormatting>
  <conditionalFormatting sqref="I40:W40 Y40:Z40">
    <cfRule type="expression" dxfId="29639" priority="2497">
      <formula>AND($N40&gt;0.08,$N40&lt;0.15)</formula>
    </cfRule>
    <cfRule type="expression" dxfId="29638" priority="2498" stopIfTrue="1">
      <formula>$N40&gt;0.15</formula>
    </cfRule>
  </conditionalFormatting>
  <conditionalFormatting sqref="J31:W31 Y31:Z31">
    <cfRule type="expression" dxfId="29637" priority="2503">
      <formula>AND($N31&gt;0.08,$N31&lt;0.15)</formula>
    </cfRule>
    <cfRule type="expression" dxfId="29636" priority="2504" stopIfTrue="1">
      <formula>$N31&gt;0.15</formula>
    </cfRule>
  </conditionalFormatting>
  <conditionalFormatting sqref="I12">
    <cfRule type="expression" dxfId="29635" priority="2509">
      <formula>AND($N12&gt;0.08,$N12&lt;0.15)</formula>
    </cfRule>
    <cfRule type="expression" dxfId="29634" priority="2510" stopIfTrue="1">
      <formula>$N12&gt;0.15</formula>
    </cfRule>
  </conditionalFormatting>
  <conditionalFormatting sqref="I13">
    <cfRule type="expression" dxfId="29633" priority="2507">
      <formula>AND($N13&gt;0.08,$N13&lt;0.15)</formula>
    </cfRule>
    <cfRule type="expression" dxfId="29632" priority="2508" stopIfTrue="1">
      <formula>$N13&gt;0.15</formula>
    </cfRule>
  </conditionalFormatting>
  <conditionalFormatting sqref="I32:W32 Y32:Z32 Y33:Y37">
    <cfRule type="expression" dxfId="29631" priority="2501">
      <formula>AND($N32&gt;0.08,$N32&lt;0.15)</formula>
    </cfRule>
    <cfRule type="expression" dxfId="29630" priority="2502" stopIfTrue="1">
      <formula>$N32&gt;0.15</formula>
    </cfRule>
  </conditionalFormatting>
  <conditionalFormatting sqref="J30:W30 Y30:Z30">
    <cfRule type="expression" dxfId="29629" priority="2505">
      <formula>AND($N30&gt;0.08,$N30&lt;0.15)</formula>
    </cfRule>
    <cfRule type="expression" dxfId="29628" priority="2506" stopIfTrue="1">
      <formula>$N30&gt;0.15</formula>
    </cfRule>
  </conditionalFormatting>
  <conditionalFormatting sqref="Y38:Z39 I33:W39 Z33:Z37">
    <cfRule type="expression" dxfId="29627" priority="2499">
      <formula>AND($N33&gt;0.08,$N33&lt;0.15)</formula>
    </cfRule>
    <cfRule type="expression" dxfId="29626" priority="2500" stopIfTrue="1">
      <formula>$N33&gt;0.15</formula>
    </cfRule>
  </conditionalFormatting>
  <conditionalFormatting sqref="I41:W41 Y41:Z41">
    <cfRule type="expression" dxfId="29625" priority="2495">
      <formula>AND($N41&gt;0.08,$N41&lt;0.15)</formula>
    </cfRule>
    <cfRule type="expression" dxfId="29624" priority="2496" stopIfTrue="1">
      <formula>$N41&gt;0.15</formula>
    </cfRule>
  </conditionalFormatting>
  <conditionalFormatting sqref="I30">
    <cfRule type="expression" dxfId="29623" priority="2493">
      <formula>AND($N30&gt;0.08,$N30&lt;0.15)</formula>
    </cfRule>
    <cfRule type="expression" dxfId="29622" priority="2494" stopIfTrue="1">
      <formula>$N30&gt;0.15</formula>
    </cfRule>
  </conditionalFormatting>
  <conditionalFormatting sqref="I31">
    <cfRule type="expression" dxfId="29621" priority="2491">
      <formula>AND($N31&gt;0.08,$N31&lt;0.15)</formula>
    </cfRule>
    <cfRule type="expression" dxfId="29620" priority="2492" stopIfTrue="1">
      <formula>$N31&gt;0.15</formula>
    </cfRule>
  </conditionalFormatting>
  <conditionalFormatting sqref="I14">
    <cfRule type="expression" dxfId="29619" priority="2489">
      <formula>AND($N14&gt;0.08,$N14&lt;0.15)</formula>
    </cfRule>
    <cfRule type="expression" dxfId="29618" priority="2490" stopIfTrue="1">
      <formula>$N14&gt;0.15</formula>
    </cfRule>
  </conditionalFormatting>
  <conditionalFormatting sqref="X22:X23">
    <cfRule type="expression" dxfId="29617" priority="2483">
      <formula>AND($N22&gt;0.08,$N22&lt;0.15)</formula>
    </cfRule>
    <cfRule type="expression" dxfId="29616" priority="2484" stopIfTrue="1">
      <formula>$N22&gt;0.15</formula>
    </cfRule>
  </conditionalFormatting>
  <conditionalFormatting sqref="X20:X21">
    <cfRule type="expression" dxfId="29615" priority="2487">
      <formula>AND($N20&gt;0.08,$N20&lt;0.15)</formula>
    </cfRule>
    <cfRule type="expression" dxfId="29614" priority="2488" stopIfTrue="1">
      <formula>$N20&gt;0.15</formula>
    </cfRule>
  </conditionalFormatting>
  <conditionalFormatting sqref="X21">
    <cfRule type="expression" dxfId="29613" priority="2485">
      <formula>AND($N21&gt;0.08,$N21&lt;0.15)</formula>
    </cfRule>
    <cfRule type="expression" dxfId="29612" priority="2486" stopIfTrue="1">
      <formula>$N21&gt;0.15</formula>
    </cfRule>
  </conditionalFormatting>
  <conditionalFormatting sqref="X23:X31">
    <cfRule type="expression" dxfId="29611" priority="2481">
      <formula>AND($N23&gt;0.08,$N23&lt;0.15)</formula>
    </cfRule>
    <cfRule type="expression" dxfId="29610" priority="2482" stopIfTrue="1">
      <formula>$N23&gt;0.15</formula>
    </cfRule>
  </conditionalFormatting>
  <conditionalFormatting sqref="J24:W24 Y24:Z24">
    <cfRule type="expression" dxfId="29609" priority="2479">
      <formula>AND($N24&gt;0.08,$N24&lt;0.15)</formula>
    </cfRule>
    <cfRule type="expression" dxfId="29608" priority="2480" stopIfTrue="1">
      <formula>$N24&gt;0.15</formula>
    </cfRule>
  </conditionalFormatting>
  <conditionalFormatting sqref="I24">
    <cfRule type="expression" dxfId="29607" priority="2477">
      <formula>AND($N24&gt;0.08,$N24&lt;0.15)</formula>
    </cfRule>
    <cfRule type="expression" dxfId="29606" priority="2478" stopIfTrue="1">
      <formula>$N24&gt;0.15</formula>
    </cfRule>
  </conditionalFormatting>
  <conditionalFormatting sqref="X13:X19">
    <cfRule type="expression" dxfId="29605" priority="2475">
      <formula>AND($N13&gt;0.08,$N13&lt;0.15)</formula>
    </cfRule>
    <cfRule type="expression" dxfId="29604" priority="2476" stopIfTrue="1">
      <formula>$N13&gt;0.15</formula>
    </cfRule>
  </conditionalFormatting>
  <conditionalFormatting sqref="X13:X19">
    <cfRule type="expression" dxfId="29603" priority="2473">
      <formula>AND($N13&gt;0.08,$N13&lt;0.15)</formula>
    </cfRule>
    <cfRule type="expression" dxfId="29602" priority="2474" stopIfTrue="1">
      <formula>$N13&gt;0.15</formula>
    </cfRule>
  </conditionalFormatting>
  <conditionalFormatting sqref="X17:X19">
    <cfRule type="expression" dxfId="29601" priority="2471">
      <formula>AND($N17&gt;0.08,$N17&lt;0.15)</formula>
    </cfRule>
    <cfRule type="expression" dxfId="29600" priority="2472" stopIfTrue="1">
      <formula>$N17&gt;0.15</formula>
    </cfRule>
  </conditionalFormatting>
  <conditionalFormatting sqref="Z16">
    <cfRule type="expression" dxfId="29599" priority="2469">
      <formula>AND($N16&gt;0.08,$N16&lt;0.15)</formula>
    </cfRule>
    <cfRule type="expression" dxfId="29598" priority="2470" stopIfTrue="1">
      <formula>$N16&gt;0.15</formula>
    </cfRule>
  </conditionalFormatting>
  <conditionalFormatting sqref="B7:C41">
    <cfRule type="expression" dxfId="29597" priority="2467">
      <formula>AND($N7&gt;0.08,$N7&lt;0.15)</formula>
    </cfRule>
    <cfRule type="expression" dxfId="29596" priority="2468" stopIfTrue="1">
      <formula>$N7&gt;0.15</formula>
    </cfRule>
  </conditionalFormatting>
  <conditionalFormatting sqref="X12">
    <cfRule type="expression" dxfId="29595" priority="2465">
      <formula>AND($N12&gt;0.08,$N12&lt;0.15)</formula>
    </cfRule>
    <cfRule type="expression" dxfId="29594" priority="2466" stopIfTrue="1">
      <formula>$N12&gt;0.15</formula>
    </cfRule>
  </conditionalFormatting>
  <conditionalFormatting sqref="I15">
    <cfRule type="expression" dxfId="29593" priority="2463">
      <formula>AND($N15&gt;0.08,$N15&lt;0.15)</formula>
    </cfRule>
    <cfRule type="expression" dxfId="29592" priority="2464" stopIfTrue="1">
      <formula>$N15&gt;0.15</formula>
    </cfRule>
  </conditionalFormatting>
  <conditionalFormatting sqref="I15">
    <cfRule type="expression" dxfId="29591" priority="2461">
      <formula>AND($N15&gt;0.08,$N15&lt;0.15)</formula>
    </cfRule>
    <cfRule type="expression" dxfId="29590" priority="2462" stopIfTrue="1">
      <formula>$N15&gt;0.15</formula>
    </cfRule>
  </conditionalFormatting>
  <conditionalFormatting sqref="D41">
    <cfRule type="expression" dxfId="29589" priority="2459">
      <formula>AND($N41&gt;0.08,$N41&lt;0.15)</formula>
    </cfRule>
    <cfRule type="expression" dxfId="29588" priority="2460" stopIfTrue="1">
      <formula>$N41&gt;0.15</formula>
    </cfRule>
  </conditionalFormatting>
  <conditionalFormatting sqref="E41">
    <cfRule type="expression" dxfId="29587" priority="2455">
      <formula>AND($N41&gt;0.08,$N41&lt;0.15)</formula>
    </cfRule>
    <cfRule type="expression" dxfId="29586" priority="2456" stopIfTrue="1">
      <formula>$N41&gt;0.15</formula>
    </cfRule>
  </conditionalFormatting>
  <conditionalFormatting sqref="D41">
    <cfRule type="expression" dxfId="29585" priority="2457">
      <formula>AND($N41&gt;0.08,$N41&lt;0.15)</formula>
    </cfRule>
    <cfRule type="expression" dxfId="29584" priority="2458" stopIfTrue="1">
      <formula>$N41&gt;0.15</formula>
    </cfRule>
  </conditionalFormatting>
  <conditionalFormatting sqref="E41">
    <cfRule type="expression" dxfId="29583" priority="2453">
      <formula>AND(#REF!&gt;0.08,#REF!&lt;0.15)</formula>
    </cfRule>
    <cfRule type="expression" dxfId="29582" priority="2454" stopIfTrue="1">
      <formula>#REF!&gt;0.15</formula>
    </cfRule>
  </conditionalFormatting>
  <conditionalFormatting sqref="F41">
    <cfRule type="expression" dxfId="29581" priority="2451">
      <formula>AND($N41&gt;0.08,$N41&lt;0.15)</formula>
    </cfRule>
    <cfRule type="expression" dxfId="29580" priority="2452" stopIfTrue="1">
      <formula>$N41&gt;0.15</formula>
    </cfRule>
  </conditionalFormatting>
  <conditionalFormatting sqref="F41">
    <cfRule type="expression" dxfId="29579" priority="2449">
      <formula>AND(#REF!&gt;0.08,#REF!&lt;0.15)</formula>
    </cfRule>
    <cfRule type="expression" dxfId="29578" priority="2450" stopIfTrue="1">
      <formula>#REF!&gt;0.15</formula>
    </cfRule>
  </conditionalFormatting>
  <conditionalFormatting sqref="E41">
    <cfRule type="expression" dxfId="29577" priority="2447">
      <formula>AND($N41&gt;0.08,$N41&lt;0.15)</formula>
    </cfRule>
    <cfRule type="expression" dxfId="29576" priority="2448" stopIfTrue="1">
      <formula>$N41&gt;0.15</formula>
    </cfRule>
  </conditionalFormatting>
  <conditionalFormatting sqref="E41">
    <cfRule type="expression" dxfId="29575" priority="2445">
      <formula>AND(#REF!&gt;0.08,#REF!&lt;0.15)</formula>
    </cfRule>
    <cfRule type="expression" dxfId="29574" priority="2446" stopIfTrue="1">
      <formula>#REF!&gt;0.15</formula>
    </cfRule>
  </conditionalFormatting>
  <conditionalFormatting sqref="F41">
    <cfRule type="expression" dxfId="29573" priority="2443">
      <formula>AND($N41&gt;0.08,$N41&lt;0.15)</formula>
    </cfRule>
    <cfRule type="expression" dxfId="29572" priority="2444" stopIfTrue="1">
      <formula>$N41&gt;0.15</formula>
    </cfRule>
  </conditionalFormatting>
  <conditionalFormatting sqref="F41">
    <cfRule type="expression" dxfId="29571" priority="2441">
      <formula>AND(#REF!&gt;0.08,#REF!&lt;0.15)</formula>
    </cfRule>
    <cfRule type="expression" dxfId="29570" priority="2442" stopIfTrue="1">
      <formula>#REF!&gt;0.15</formula>
    </cfRule>
  </conditionalFormatting>
  <conditionalFormatting sqref="H41">
    <cfRule type="expression" dxfId="29569" priority="2439">
      <formula>AND($N41&gt;0.08,$N41&lt;0.15)</formula>
    </cfRule>
    <cfRule type="expression" dxfId="29568" priority="2440" stopIfTrue="1">
      <formula>$N41&gt;0.15</formula>
    </cfRule>
  </conditionalFormatting>
  <conditionalFormatting sqref="H41">
    <cfRule type="expression" dxfId="29567" priority="2437">
      <formula>AND($N41&gt;0.08,$N41&lt;0.15)</formula>
    </cfRule>
    <cfRule type="expression" dxfId="29566" priority="2438" stopIfTrue="1">
      <formula>$N41&gt;0.15</formula>
    </cfRule>
  </conditionalFormatting>
  <conditionalFormatting sqref="G41">
    <cfRule type="expression" dxfId="29565" priority="2435">
      <formula>AND($N41&gt;0.08,$N41&lt;0.15)</formula>
    </cfRule>
    <cfRule type="expression" dxfId="29564" priority="2436" stopIfTrue="1">
      <formula>$N41&gt;0.15</formula>
    </cfRule>
  </conditionalFormatting>
  <conditionalFormatting sqref="G41">
    <cfRule type="expression" dxfId="29563" priority="2433">
      <formula>AND($N41&gt;0.08,$N41&lt;0.15)</formula>
    </cfRule>
    <cfRule type="expression" dxfId="29562" priority="2434" stopIfTrue="1">
      <formula>$N41&gt;0.15</formula>
    </cfRule>
  </conditionalFormatting>
  <conditionalFormatting sqref="AB27:AB40">
    <cfRule type="expression" dxfId="29561" priority="2421">
      <formula>AND($N27&gt;0.08,$N27&lt;0.15)</formula>
    </cfRule>
    <cfRule type="expression" dxfId="29560" priority="2422" stopIfTrue="1">
      <formula>$N27&gt;0.15</formula>
    </cfRule>
  </conditionalFormatting>
  <conditionalFormatting sqref="AB27:AB38">
    <cfRule type="expression" dxfId="29559" priority="2431">
      <formula>AND($N27&gt;0.08,$N27&lt;0.15)</formula>
    </cfRule>
    <cfRule type="expression" dxfId="29558" priority="2432" stopIfTrue="1">
      <formula>$N27&gt;0.15</formula>
    </cfRule>
  </conditionalFormatting>
  <conditionalFormatting sqref="AB27:AB38">
    <cfRule type="expression" dxfId="29557" priority="2429">
      <formula>AND($N27&gt;0.08,$N27&lt;0.15)</formula>
    </cfRule>
    <cfRule type="expression" dxfId="29556" priority="2430" stopIfTrue="1">
      <formula>$N27&gt;0.15</formula>
    </cfRule>
  </conditionalFormatting>
  <conditionalFormatting sqref="AB27:AB38">
    <cfRule type="expression" dxfId="29555" priority="2427">
      <formula>AND($N27&gt;0.08,$N27&lt;0.15)</formula>
    </cfRule>
    <cfRule type="expression" dxfId="29554" priority="2428" stopIfTrue="1">
      <formula>$N27&gt;0.15</formula>
    </cfRule>
  </conditionalFormatting>
  <conditionalFormatting sqref="AB27:AB38">
    <cfRule type="expression" dxfId="29553" priority="2425">
      <formula>AND($N27&gt;0.08,$N27&lt;0.15)</formula>
    </cfRule>
    <cfRule type="expression" dxfId="29552" priority="2426" stopIfTrue="1">
      <formula>$N27&gt;0.15</formula>
    </cfRule>
  </conditionalFormatting>
  <conditionalFormatting sqref="AB27:AB38">
    <cfRule type="expression" dxfId="29551" priority="2423">
      <formula>AND($N27&gt;0.08,$N27&lt;0.15)</formula>
    </cfRule>
    <cfRule type="expression" dxfId="29550" priority="2424" stopIfTrue="1">
      <formula>$N27&gt;0.15</formula>
    </cfRule>
  </conditionalFormatting>
  <conditionalFormatting sqref="R23:W23">
    <cfRule type="expression" dxfId="29549" priority="2419">
      <formula>AND($N23&gt;0.08,$N23&lt;0.15)</formula>
    </cfRule>
    <cfRule type="expression" dxfId="29548" priority="2420" stopIfTrue="1">
      <formula>$N23&gt;0.15</formula>
    </cfRule>
  </conditionalFormatting>
  <conditionalFormatting sqref="F39">
    <cfRule type="expression" dxfId="29547" priority="2417">
      <formula>AND($N39&gt;0.08,$N39&lt;0.15)</formula>
    </cfRule>
    <cfRule type="expression" dxfId="29546" priority="2418" stopIfTrue="1">
      <formula>$N39&gt;0.15</formula>
    </cfRule>
  </conditionalFormatting>
  <conditionalFormatting sqref="F39">
    <cfRule type="expression" dxfId="29545" priority="2415">
      <formula>AND(#REF!&gt;0.08,#REF!&lt;0.15)</formula>
    </cfRule>
    <cfRule type="expression" dxfId="29544" priority="2416" stopIfTrue="1">
      <formula>#REF!&gt;0.15</formula>
    </cfRule>
  </conditionalFormatting>
  <conditionalFormatting sqref="E39">
    <cfRule type="expression" dxfId="29543" priority="2413">
      <formula>AND($N39&gt;0.08,$N39&lt;0.15)</formula>
    </cfRule>
    <cfRule type="expression" dxfId="29542" priority="2414" stopIfTrue="1">
      <formula>$N39&gt;0.15</formula>
    </cfRule>
  </conditionalFormatting>
  <conditionalFormatting sqref="E39">
    <cfRule type="expression" dxfId="29541" priority="2411">
      <formula>AND(#REF!&gt;0.08,#REF!&lt;0.15)</formula>
    </cfRule>
    <cfRule type="expression" dxfId="29540" priority="2412" stopIfTrue="1">
      <formula>#REF!&gt;0.15</formula>
    </cfRule>
  </conditionalFormatting>
  <conditionalFormatting sqref="F39">
    <cfRule type="expression" dxfId="29539" priority="2409">
      <formula>AND($N39&gt;0.08,$N39&lt;0.15)</formula>
    </cfRule>
    <cfRule type="expression" dxfId="29538" priority="2410" stopIfTrue="1">
      <formula>$N39&gt;0.15</formula>
    </cfRule>
  </conditionalFormatting>
  <conditionalFormatting sqref="F39">
    <cfRule type="expression" dxfId="29537" priority="2407">
      <formula>AND(#REF!&gt;0.08,#REF!&lt;0.15)</formula>
    </cfRule>
    <cfRule type="expression" dxfId="29536" priority="2408" stopIfTrue="1">
      <formula>#REF!&gt;0.15</formula>
    </cfRule>
  </conditionalFormatting>
  <conditionalFormatting sqref="E39">
    <cfRule type="expression" dxfId="29535" priority="2405">
      <formula>AND($N39&gt;0.08,$N39&lt;0.15)</formula>
    </cfRule>
    <cfRule type="expression" dxfId="29534" priority="2406" stopIfTrue="1">
      <formula>$N39&gt;0.15</formula>
    </cfRule>
  </conditionalFormatting>
  <conditionalFormatting sqref="E39">
    <cfRule type="expression" dxfId="29533" priority="2403">
      <formula>AND(#REF!&gt;0.08,#REF!&lt;0.15)</formula>
    </cfRule>
    <cfRule type="expression" dxfId="29532" priority="2404" stopIfTrue="1">
      <formula>#REF!&gt;0.15</formula>
    </cfRule>
  </conditionalFormatting>
  <conditionalFormatting sqref="G39">
    <cfRule type="expression" dxfId="29531" priority="2401">
      <formula>AND($N39&gt;0.08,$N39&lt;0.15)</formula>
    </cfRule>
    <cfRule type="expression" dxfId="29530" priority="2402" stopIfTrue="1">
      <formula>$N39&gt;0.15</formula>
    </cfRule>
  </conditionalFormatting>
  <conditionalFormatting sqref="G39">
    <cfRule type="expression" dxfId="29529" priority="2399">
      <formula>AND($N39&gt;0.08,$N39&lt;0.15)</formula>
    </cfRule>
    <cfRule type="expression" dxfId="29528" priority="2400" stopIfTrue="1">
      <formula>$N39&gt;0.15</formula>
    </cfRule>
  </conditionalFormatting>
  <conditionalFormatting sqref="D39">
    <cfRule type="expression" dxfId="29527" priority="2397">
      <formula>AND($N39&gt;0.08,$N39&lt;0.15)</formula>
    </cfRule>
    <cfRule type="expression" dxfId="29526" priority="2398" stopIfTrue="1">
      <formula>$N39&gt;0.15</formula>
    </cfRule>
  </conditionalFormatting>
  <conditionalFormatting sqref="H39">
    <cfRule type="expression" dxfId="29525" priority="2395">
      <formula>AND($N39&gt;0.08,$N39&lt;0.15)</formula>
    </cfRule>
    <cfRule type="expression" dxfId="29524" priority="2396" stopIfTrue="1">
      <formula>$N39&gt;0.15</formula>
    </cfRule>
  </conditionalFormatting>
  <conditionalFormatting sqref="D39">
    <cfRule type="expression" dxfId="29523" priority="2393">
      <formula>AND($N39&gt;0.08,$N39&lt;0.15)</formula>
    </cfRule>
    <cfRule type="expression" dxfId="29522" priority="2394" stopIfTrue="1">
      <formula>$N39&gt;0.15</formula>
    </cfRule>
  </conditionalFormatting>
  <conditionalFormatting sqref="H39">
    <cfRule type="expression" dxfId="29521" priority="2391">
      <formula>AND($N39&gt;0.08,$N39&lt;0.15)</formula>
    </cfRule>
    <cfRule type="expression" dxfId="29520" priority="2392" stopIfTrue="1">
      <formula>$N39&gt;0.15</formula>
    </cfRule>
  </conditionalFormatting>
  <conditionalFormatting sqref="D40">
    <cfRule type="expression" dxfId="29519" priority="2389">
      <formula>AND($N40&gt;0.08,$N40&lt;0.15)</formula>
    </cfRule>
    <cfRule type="expression" dxfId="29518" priority="2390" stopIfTrue="1">
      <formula>$N40&gt;0.15</formula>
    </cfRule>
  </conditionalFormatting>
  <conditionalFormatting sqref="G40">
    <cfRule type="expression" dxfId="29517" priority="2377">
      <formula>AND($N40&gt;0.08,$N40&lt;0.15)</formula>
    </cfRule>
    <cfRule type="expression" dxfId="29516" priority="2378" stopIfTrue="1">
      <formula>$N40&gt;0.15</formula>
    </cfRule>
  </conditionalFormatting>
  <conditionalFormatting sqref="D40">
    <cfRule type="expression" dxfId="29515" priority="2375">
      <formula>AND($N40&gt;0.08,$N40&lt;0.15)</formula>
    </cfRule>
    <cfRule type="expression" dxfId="29514" priority="2376" stopIfTrue="1">
      <formula>$N40&gt;0.15</formula>
    </cfRule>
  </conditionalFormatting>
  <conditionalFormatting sqref="F40">
    <cfRule type="expression" dxfId="29513" priority="2387">
      <formula>AND($N40&gt;0.08,$N40&lt;0.15)</formula>
    </cfRule>
    <cfRule type="expression" dxfId="29512" priority="2388" stopIfTrue="1">
      <formula>$N40&gt;0.15</formula>
    </cfRule>
  </conditionalFormatting>
  <conditionalFormatting sqref="F40">
    <cfRule type="expression" dxfId="29511" priority="2385">
      <formula>AND(#REF!&gt;0.08,#REF!&lt;0.15)</formula>
    </cfRule>
    <cfRule type="expression" dxfId="29510" priority="2386" stopIfTrue="1">
      <formula>#REF!&gt;0.15</formula>
    </cfRule>
  </conditionalFormatting>
  <conditionalFormatting sqref="G40">
    <cfRule type="expression" dxfId="29509" priority="2383">
      <formula>AND($N40&gt;0.08,$N40&lt;0.15)</formula>
    </cfRule>
    <cfRule type="expression" dxfId="29508" priority="2384" stopIfTrue="1">
      <formula>$N40&gt;0.15</formula>
    </cfRule>
  </conditionalFormatting>
  <conditionalFormatting sqref="F40">
    <cfRule type="expression" dxfId="29507" priority="2381">
      <formula>AND($N40&gt;0.08,$N40&lt;0.15)</formula>
    </cfRule>
    <cfRule type="expression" dxfId="29506" priority="2382" stopIfTrue="1">
      <formula>$N40&gt;0.15</formula>
    </cfRule>
  </conditionalFormatting>
  <conditionalFormatting sqref="F40">
    <cfRule type="expression" dxfId="29505" priority="2379">
      <formula>AND(#REF!&gt;0.08,#REF!&lt;0.15)</formula>
    </cfRule>
    <cfRule type="expression" dxfId="29504" priority="2380" stopIfTrue="1">
      <formula>#REF!&gt;0.15</formula>
    </cfRule>
  </conditionalFormatting>
  <conditionalFormatting sqref="H40">
    <cfRule type="expression" dxfId="29503" priority="2373">
      <formula>AND($N40&gt;0.08,$N40&lt;0.15)</formula>
    </cfRule>
    <cfRule type="expression" dxfId="29502" priority="2374" stopIfTrue="1">
      <formula>$N40&gt;0.15</formula>
    </cfRule>
  </conditionalFormatting>
  <conditionalFormatting sqref="H40">
    <cfRule type="expression" dxfId="29501" priority="2371">
      <formula>AND($N40&gt;0.08,$N40&lt;0.15)</formula>
    </cfRule>
    <cfRule type="expression" dxfId="29500" priority="2372" stopIfTrue="1">
      <formula>$N40&gt;0.15</formula>
    </cfRule>
  </conditionalFormatting>
  <conditionalFormatting sqref="E40">
    <cfRule type="expression" dxfId="29499" priority="2369">
      <formula>AND($N40&gt;0.08,$N40&lt;0.15)</formula>
    </cfRule>
    <cfRule type="expression" dxfId="29498" priority="2370" stopIfTrue="1">
      <formula>$N40&gt;0.15</formula>
    </cfRule>
  </conditionalFormatting>
  <conditionalFormatting sqref="E40">
    <cfRule type="expression" dxfId="29497" priority="2367">
      <formula>AND($N40&gt;0.08,$N40&lt;0.15)</formula>
    </cfRule>
    <cfRule type="expression" dxfId="29496" priority="2368" stopIfTrue="1">
      <formula>$N40&gt;0.15</formula>
    </cfRule>
  </conditionalFormatting>
  <conditionalFormatting sqref="X13">
    <cfRule type="expression" dxfId="29495" priority="2365">
      <formula>AND($N13&gt;0.08,$N13&lt;0.15)</formula>
    </cfRule>
    <cfRule type="expression" dxfId="29494" priority="2366" stopIfTrue="1">
      <formula>$N13&gt;0.15</formula>
    </cfRule>
  </conditionalFormatting>
  <conditionalFormatting sqref="AB27:AB33">
    <cfRule type="expression" dxfId="29493" priority="2363">
      <formula>AND($N27&gt;0.08,$N27&lt;0.15)</formula>
    </cfRule>
    <cfRule type="expression" dxfId="29492" priority="2364" stopIfTrue="1">
      <formula>$N27&gt;0.15</formula>
    </cfRule>
  </conditionalFormatting>
  <conditionalFormatting sqref="AB27:AB33">
    <cfRule type="expression" dxfId="29491" priority="2361">
      <formula>AND($N27&gt;0.08,$N27&lt;0.15)</formula>
    </cfRule>
    <cfRule type="expression" dxfId="29490" priority="2362" stopIfTrue="1">
      <formula>$N27&gt;0.15</formula>
    </cfRule>
  </conditionalFormatting>
  <conditionalFormatting sqref="AB27:AB33">
    <cfRule type="expression" dxfId="29489" priority="2359">
      <formula>AND($N27&gt;0.08,$N27&lt;0.15)</formula>
    </cfRule>
    <cfRule type="expression" dxfId="29488" priority="2360" stopIfTrue="1">
      <formula>$N27&gt;0.15</formula>
    </cfRule>
  </conditionalFormatting>
  <conditionalFormatting sqref="F38">
    <cfRule type="expression" dxfId="29487" priority="2355">
      <formula>AND(#REF!&gt;0.08,#REF!&lt;0.15)</formula>
    </cfRule>
    <cfRule type="expression" dxfId="29486" priority="2356" stopIfTrue="1">
      <formula>#REF!&gt;0.15</formula>
    </cfRule>
  </conditionalFormatting>
  <conditionalFormatting sqref="F38">
    <cfRule type="expression" dxfId="29485" priority="2357">
      <formula>AND($N38&gt;0.08,$N38&lt;0.15)</formula>
    </cfRule>
    <cfRule type="expression" dxfId="29484" priority="2358" stopIfTrue="1">
      <formula>$N38&gt;0.15</formula>
    </cfRule>
  </conditionalFormatting>
  <conditionalFormatting sqref="F38">
    <cfRule type="expression" dxfId="29483" priority="2353">
      <formula>AND($N38&gt;0.08,$N38&lt;0.15)</formula>
    </cfRule>
    <cfRule type="expression" dxfId="29482" priority="2354" stopIfTrue="1">
      <formula>$N38&gt;0.15</formula>
    </cfRule>
  </conditionalFormatting>
  <conditionalFormatting sqref="F38">
    <cfRule type="expression" dxfId="29481" priority="2351">
      <formula>AND(#REF!&gt;0.08,#REF!&lt;0.15)</formula>
    </cfRule>
    <cfRule type="expression" dxfId="29480" priority="2352" stopIfTrue="1">
      <formula>#REF!&gt;0.15</formula>
    </cfRule>
  </conditionalFormatting>
  <conditionalFormatting sqref="G38">
    <cfRule type="expression" dxfId="29479" priority="2347">
      <formula>AND($N38&gt;0.08,$N38&lt;0.15)</formula>
    </cfRule>
    <cfRule type="expression" dxfId="29478" priority="2348" stopIfTrue="1">
      <formula>$N38&gt;0.15</formula>
    </cfRule>
  </conditionalFormatting>
  <conditionalFormatting sqref="G38">
    <cfRule type="expression" dxfId="29477" priority="2349">
      <formula>AND($N38&gt;0.08,$N38&lt;0.15)</formula>
    </cfRule>
    <cfRule type="expression" dxfId="29476" priority="2350" stopIfTrue="1">
      <formula>$N38&gt;0.15</formula>
    </cfRule>
  </conditionalFormatting>
  <conditionalFormatting sqref="N12:N22 J12:J21 M12:M21 K11:Z11 I7:Z10 AB7:AB26">
    <cfRule type="expression" dxfId="29475" priority="2345">
      <formula>AND($N7&gt;0.08,$N7&lt;0.15)</formula>
    </cfRule>
    <cfRule type="expression" dxfId="29474" priority="2346" stopIfTrue="1">
      <formula>$N7&gt;0.15</formula>
    </cfRule>
  </conditionalFormatting>
  <conditionalFormatting sqref="AB7:AB26">
    <cfRule type="expression" dxfId="29473" priority="2343">
      <formula>AND($N7&gt;0.08,$N7&lt;0.15)</formula>
    </cfRule>
    <cfRule type="expression" dxfId="29472" priority="2344" stopIfTrue="1">
      <formula>$N7&gt;0.15</formula>
    </cfRule>
  </conditionalFormatting>
  <conditionalFormatting sqref="X7:X8">
    <cfRule type="expression" dxfId="29471" priority="2341">
      <formula>AND($N7&gt;0.08,$N7&lt;0.15)</formula>
    </cfRule>
    <cfRule type="expression" dxfId="29470" priority="2342" stopIfTrue="1">
      <formula>$N7&gt;0.15</formula>
    </cfRule>
  </conditionalFormatting>
  <conditionalFormatting sqref="X8:X11">
    <cfRule type="expression" dxfId="29469" priority="2339">
      <formula>AND($N8&gt;0.08,$N8&lt;0.15)</formula>
    </cfRule>
    <cfRule type="expression" dxfId="29468" priority="2340" stopIfTrue="1">
      <formula>$N8&gt;0.15</formula>
    </cfRule>
  </conditionalFormatting>
  <conditionalFormatting sqref="J9:W9 Y9:Z9">
    <cfRule type="expression" dxfId="29467" priority="2337">
      <formula>AND($N9&gt;0.08,$N9&lt;0.15)</formula>
    </cfRule>
    <cfRule type="expression" dxfId="29466" priority="2338" stopIfTrue="1">
      <formula>$N9&gt;0.15</formula>
    </cfRule>
  </conditionalFormatting>
  <conditionalFormatting sqref="I9">
    <cfRule type="expression" dxfId="29465" priority="2335">
      <formula>AND($N9&gt;0.08,$N9&lt;0.15)</formula>
    </cfRule>
    <cfRule type="expression" dxfId="29464" priority="2336" stopIfTrue="1">
      <formula>$N9&gt;0.15</formula>
    </cfRule>
  </conditionalFormatting>
  <conditionalFormatting sqref="AB7:AB26">
    <cfRule type="expression" dxfId="29463" priority="2323">
      <formula>AND($N7&gt;0.08,$N7&lt;0.15)</formula>
    </cfRule>
    <cfRule type="expression" dxfId="29462" priority="2324" stopIfTrue="1">
      <formula>$N7&gt;0.15</formula>
    </cfRule>
  </conditionalFormatting>
  <conditionalFormatting sqref="AB8:AB26">
    <cfRule type="expression" dxfId="29461" priority="2333">
      <formula>AND($N8&gt;0.08,$N8&lt;0.15)</formula>
    </cfRule>
    <cfRule type="expression" dxfId="29460" priority="2334" stopIfTrue="1">
      <formula>$N8&gt;0.15</formula>
    </cfRule>
  </conditionalFormatting>
  <conditionalFormatting sqref="AB9:AB26">
    <cfRule type="expression" dxfId="29459" priority="2331">
      <formula>AND($N9&gt;0.08,$N9&lt;0.15)</formula>
    </cfRule>
    <cfRule type="expression" dxfId="29458" priority="2332" stopIfTrue="1">
      <formula>$N9&gt;0.15</formula>
    </cfRule>
  </conditionalFormatting>
  <conditionalFormatting sqref="AB7:AB26">
    <cfRule type="expression" dxfId="29457" priority="2329">
      <formula>AND($N7&gt;0.08,$N7&lt;0.15)</formula>
    </cfRule>
    <cfRule type="expression" dxfId="29456" priority="2330" stopIfTrue="1">
      <formula>$N7&gt;0.15</formula>
    </cfRule>
  </conditionalFormatting>
  <conditionalFormatting sqref="AB7:AB26">
    <cfRule type="expression" dxfId="29455" priority="2327">
      <formula>AND($N7&gt;0.08,$N7&lt;0.15)</formula>
    </cfRule>
    <cfRule type="expression" dxfId="29454" priority="2328" stopIfTrue="1">
      <formula>$N7&gt;0.15</formula>
    </cfRule>
  </conditionalFormatting>
  <conditionalFormatting sqref="AB7:AB26">
    <cfRule type="expression" dxfId="29453" priority="2325">
      <formula>AND($N7&gt;0.08,$N7&lt;0.15)</formula>
    </cfRule>
    <cfRule type="expression" dxfId="29452" priority="2326" stopIfTrue="1">
      <formula>$N7&gt;0.15</formula>
    </cfRule>
  </conditionalFormatting>
  <conditionalFormatting sqref="R8:W8">
    <cfRule type="expression" dxfId="29451" priority="2321">
      <formula>AND($N8&gt;0.08,$N8&lt;0.15)</formula>
    </cfRule>
    <cfRule type="expression" dxfId="29450" priority="2322" stopIfTrue="1">
      <formula>$N8&gt;0.15</formula>
    </cfRule>
  </conditionalFormatting>
  <conditionalFormatting sqref="AB7:AB26">
    <cfRule type="expression" dxfId="29449" priority="2319">
      <formula>AND($N7&gt;0.08,$N7&lt;0.15)</formula>
    </cfRule>
    <cfRule type="expression" dxfId="29448" priority="2320" stopIfTrue="1">
      <formula>$N7&gt;0.15</formula>
    </cfRule>
  </conditionalFormatting>
  <conditionalFormatting sqref="AB7:AB26">
    <cfRule type="expression" dxfId="29447" priority="2317">
      <formula>AND($N7&gt;0.08,$N7&lt;0.15)</formula>
    </cfRule>
    <cfRule type="expression" dxfId="29446" priority="2318" stopIfTrue="1">
      <formula>$N7&gt;0.15</formula>
    </cfRule>
  </conditionalFormatting>
  <conditionalFormatting sqref="AB7:AB26">
    <cfRule type="expression" dxfId="29445" priority="2315">
      <formula>AND($N7&gt;0.08,$N7&lt;0.15)</formula>
    </cfRule>
    <cfRule type="expression" dxfId="29444" priority="2316" stopIfTrue="1">
      <formula>$N7&gt;0.15</formula>
    </cfRule>
  </conditionalFormatting>
  <conditionalFormatting sqref="Y10:Z10">
    <cfRule type="expression" dxfId="29443" priority="2313">
      <formula>AND($N10&gt;0.08,$N10&lt;0.15)</formula>
    </cfRule>
    <cfRule type="expression" dxfId="29442" priority="2314" stopIfTrue="1">
      <formula>$N10&gt;0.15</formula>
    </cfRule>
  </conditionalFormatting>
  <conditionalFormatting sqref="I11">
    <cfRule type="expression" dxfId="29441" priority="2311">
      <formula>AND($N11&gt;0.08,$N11&lt;0.15)</formula>
    </cfRule>
    <cfRule type="expression" dxfId="29440" priority="2312" stopIfTrue="1">
      <formula>$N11&gt;0.15</formula>
    </cfRule>
  </conditionalFormatting>
  <conditionalFormatting sqref="I11">
    <cfRule type="expression" dxfId="29439" priority="2309">
      <formula>AND($N11&gt;0.08,$N11&lt;0.15)</formula>
    </cfRule>
    <cfRule type="expression" dxfId="29438" priority="2310" stopIfTrue="1">
      <formula>$N11&gt;0.15</formula>
    </cfRule>
  </conditionalFormatting>
  <conditionalFormatting sqref="J11">
    <cfRule type="expression" dxfId="29437" priority="2307">
      <formula>AND($N11&gt;0.08,$N11&lt;0.15)</formula>
    </cfRule>
    <cfRule type="expression" dxfId="29436" priority="2308" stopIfTrue="1">
      <formula>$N11&gt;0.15</formula>
    </cfRule>
  </conditionalFormatting>
  <conditionalFormatting sqref="D23">
    <cfRule type="expression" dxfId="29435" priority="2305">
      <formula>AND($N23&gt;0.08,$N23&lt;0.15)</formula>
    </cfRule>
    <cfRule type="expression" dxfId="29434" priority="2306" stopIfTrue="1">
      <formula>$N23&gt;0.15</formula>
    </cfRule>
  </conditionalFormatting>
  <conditionalFormatting sqref="D23">
    <cfRule type="expression" dxfId="29433" priority="2303">
      <formula>AND($N23&gt;0.08,$N23&lt;0.15)</formula>
    </cfRule>
    <cfRule type="expression" dxfId="29432" priority="2304" stopIfTrue="1">
      <formula>$N23&gt;0.15</formula>
    </cfRule>
  </conditionalFormatting>
  <conditionalFormatting sqref="H33">
    <cfRule type="expression" dxfId="29431" priority="2301">
      <formula>AND($N33&gt;0.08,$N33&lt;0.15)</formula>
    </cfRule>
    <cfRule type="expression" dxfId="29430" priority="2302" stopIfTrue="1">
      <formula>$N33&gt;0.15</formula>
    </cfRule>
  </conditionalFormatting>
  <conditionalFormatting sqref="H33">
    <cfRule type="expression" dxfId="29429" priority="2299">
      <formula>AND($N33&gt;0.08,$N33&lt;0.15)</formula>
    </cfRule>
    <cfRule type="expression" dxfId="29428" priority="2300" stopIfTrue="1">
      <formula>$N33&gt;0.15</formula>
    </cfRule>
  </conditionalFormatting>
  <conditionalFormatting sqref="E33">
    <cfRule type="expression" dxfId="29427" priority="2291">
      <formula>AND(#REF!&gt;0.08,#REF!&lt;0.15)</formula>
    </cfRule>
    <cfRule type="expression" dxfId="29426" priority="2292" stopIfTrue="1">
      <formula>#REF!&gt;0.15</formula>
    </cfRule>
  </conditionalFormatting>
  <conditionalFormatting sqref="E33">
    <cfRule type="expression" dxfId="29425" priority="2293">
      <formula>AND($N33&gt;0.08,$N33&lt;0.15)</formula>
    </cfRule>
    <cfRule type="expression" dxfId="29424" priority="2294" stopIfTrue="1">
      <formula>$N33&gt;0.15</formula>
    </cfRule>
  </conditionalFormatting>
  <conditionalFormatting sqref="E33">
    <cfRule type="expression" dxfId="29423" priority="2285">
      <formula>AND($N33&gt;0.08,$N33&lt;0.15)</formula>
    </cfRule>
    <cfRule type="expression" dxfId="29422" priority="2286" stopIfTrue="1">
      <formula>$N33&gt;0.15</formula>
    </cfRule>
  </conditionalFormatting>
  <conditionalFormatting sqref="F33">
    <cfRule type="expression" dxfId="29421" priority="2297">
      <formula>AND($N33&gt;0.08,$N33&lt;0.15)</formula>
    </cfRule>
    <cfRule type="expression" dxfId="29420" priority="2298" stopIfTrue="1">
      <formula>$N33&gt;0.15</formula>
    </cfRule>
  </conditionalFormatting>
  <conditionalFormatting sqref="F33">
    <cfRule type="expression" dxfId="29419" priority="2295">
      <formula>AND(#REF!&gt;0.08,#REF!&lt;0.15)</formula>
    </cfRule>
    <cfRule type="expression" dxfId="29418" priority="2296" stopIfTrue="1">
      <formula>#REF!&gt;0.15</formula>
    </cfRule>
  </conditionalFormatting>
  <conditionalFormatting sqref="F33">
    <cfRule type="expression" dxfId="29417" priority="2289">
      <formula>AND($N33&gt;0.08,$N33&lt;0.15)</formula>
    </cfRule>
    <cfRule type="expression" dxfId="29416" priority="2290" stopIfTrue="1">
      <formula>$N33&gt;0.15</formula>
    </cfRule>
  </conditionalFormatting>
  <conditionalFormatting sqref="F33">
    <cfRule type="expression" dxfId="29415" priority="2287">
      <formula>AND(#REF!&gt;0.08,#REF!&lt;0.15)</formula>
    </cfRule>
    <cfRule type="expression" dxfId="29414" priority="2288" stopIfTrue="1">
      <formula>#REF!&gt;0.15</formula>
    </cfRule>
  </conditionalFormatting>
  <conditionalFormatting sqref="E33">
    <cfRule type="expression" dxfId="29413" priority="2283">
      <formula>AND(#REF!&gt;0.08,#REF!&lt;0.15)</formula>
    </cfRule>
    <cfRule type="expression" dxfId="29412" priority="2284" stopIfTrue="1">
      <formula>#REF!&gt;0.15</formula>
    </cfRule>
  </conditionalFormatting>
  <conditionalFormatting sqref="D33">
    <cfRule type="expression" dxfId="29411" priority="2281">
      <formula>AND($N33&gt;0.08,$N33&lt;0.15)</formula>
    </cfRule>
    <cfRule type="expression" dxfId="29410" priority="2282" stopIfTrue="1">
      <formula>$N33&gt;0.15</formula>
    </cfRule>
  </conditionalFormatting>
  <conditionalFormatting sqref="D33">
    <cfRule type="expression" dxfId="29409" priority="2279">
      <formula>AND($N33&gt;0.08,$N33&lt;0.15)</formula>
    </cfRule>
    <cfRule type="expression" dxfId="29408" priority="2280" stopIfTrue="1">
      <formula>$N33&gt;0.15</formula>
    </cfRule>
  </conditionalFormatting>
  <conditionalFormatting sqref="G33">
    <cfRule type="expression" dxfId="29407" priority="2275">
      <formula>AND(#REF!&gt;0.08,#REF!&lt;0.15)</formula>
    </cfRule>
    <cfRule type="expression" dxfId="29406" priority="2276" stopIfTrue="1">
      <formula>#REF!&gt;0.15</formula>
    </cfRule>
  </conditionalFormatting>
  <conditionalFormatting sqref="G33">
    <cfRule type="expression" dxfId="29405" priority="2277">
      <formula>AND($N33&gt;0.08,$N33&lt;0.15)</formula>
    </cfRule>
    <cfRule type="expression" dxfId="29404" priority="2278" stopIfTrue="1">
      <formula>$N33&gt;0.15</formula>
    </cfRule>
  </conditionalFormatting>
  <conditionalFormatting sqref="G33">
    <cfRule type="expression" dxfId="29403" priority="2273">
      <formula>AND($N33&gt;0.08,$N33&lt;0.15)</formula>
    </cfRule>
    <cfRule type="expression" dxfId="29402" priority="2274" stopIfTrue="1">
      <formula>$N33&gt;0.15</formula>
    </cfRule>
  </conditionalFormatting>
  <conditionalFormatting sqref="G33">
    <cfRule type="expression" dxfId="29401" priority="2271">
      <formula>AND(#REF!&gt;0.08,#REF!&lt;0.15)</formula>
    </cfRule>
    <cfRule type="expression" dxfId="29400" priority="2272" stopIfTrue="1">
      <formula>#REF!&gt;0.15</formula>
    </cfRule>
  </conditionalFormatting>
  <conditionalFormatting sqref="G34">
    <cfRule type="expression" dxfId="29399" priority="2267">
      <formula>AND($N34&gt;0.08,$N34&lt;0.15)</formula>
    </cfRule>
    <cfRule type="expression" dxfId="29398" priority="2268" stopIfTrue="1">
      <formula>$N34&gt;0.15</formula>
    </cfRule>
  </conditionalFormatting>
  <conditionalFormatting sqref="G34">
    <cfRule type="expression" dxfId="29397" priority="2269">
      <formula>AND($N34&gt;0.08,$N34&lt;0.15)</formula>
    </cfRule>
    <cfRule type="expression" dxfId="29396" priority="2270" stopIfTrue="1">
      <formula>$N34&gt;0.15</formula>
    </cfRule>
  </conditionalFormatting>
  <conditionalFormatting sqref="E34">
    <cfRule type="expression" dxfId="29395" priority="2263">
      <formula>AND(#REF!&gt;0.08,#REF!&lt;0.15)</formula>
    </cfRule>
    <cfRule type="expression" dxfId="29394" priority="2264" stopIfTrue="1">
      <formula>#REF!&gt;0.15</formula>
    </cfRule>
  </conditionalFormatting>
  <conditionalFormatting sqref="E34">
    <cfRule type="expression" dxfId="29393" priority="2265">
      <formula>AND($N34&gt;0.08,$N34&lt;0.15)</formula>
    </cfRule>
    <cfRule type="expression" dxfId="29392" priority="2266" stopIfTrue="1">
      <formula>$N34&gt;0.15</formula>
    </cfRule>
  </conditionalFormatting>
  <conditionalFormatting sqref="E34">
    <cfRule type="expression" dxfId="29391" priority="2261">
      <formula>AND($N34&gt;0.08,$N34&lt;0.15)</formula>
    </cfRule>
    <cfRule type="expression" dxfId="29390" priority="2262" stopIfTrue="1">
      <formula>$N34&gt;0.15</formula>
    </cfRule>
  </conditionalFormatting>
  <conditionalFormatting sqref="E34">
    <cfRule type="expression" dxfId="29389" priority="2259">
      <formula>AND(#REF!&gt;0.08,#REF!&lt;0.15)</formula>
    </cfRule>
    <cfRule type="expression" dxfId="29388" priority="2260" stopIfTrue="1">
      <formula>#REF!&gt;0.15</formula>
    </cfRule>
  </conditionalFormatting>
  <conditionalFormatting sqref="D34">
    <cfRule type="expression" dxfId="29387" priority="2257">
      <formula>AND($N34&gt;0.08,$N34&lt;0.15)</formula>
    </cfRule>
    <cfRule type="expression" dxfId="29386" priority="2258" stopIfTrue="1">
      <formula>$N34&gt;0.15</formula>
    </cfRule>
  </conditionalFormatting>
  <conditionalFormatting sqref="D34">
    <cfRule type="expression" dxfId="29385" priority="2255">
      <formula>AND($N34&gt;0.08,$N34&lt;0.15)</formula>
    </cfRule>
    <cfRule type="expression" dxfId="29384" priority="2256" stopIfTrue="1">
      <formula>$N34&gt;0.15</formula>
    </cfRule>
  </conditionalFormatting>
  <conditionalFormatting sqref="F34">
    <cfRule type="expression" dxfId="29383" priority="2251">
      <formula>AND($N34&gt;0.08,$N34&lt;0.15)</formula>
    </cfRule>
    <cfRule type="expression" dxfId="29382" priority="2252" stopIfTrue="1">
      <formula>$N34&gt;0.15</formula>
    </cfRule>
  </conditionalFormatting>
  <conditionalFormatting sqref="F34">
    <cfRule type="expression" dxfId="29381" priority="2253">
      <formula>AND($N34&gt;0.08,$N34&lt;0.15)</formula>
    </cfRule>
    <cfRule type="expression" dxfId="29380" priority="2254" stopIfTrue="1">
      <formula>$N34&gt;0.15</formula>
    </cfRule>
  </conditionalFormatting>
  <conditionalFormatting sqref="F34">
    <cfRule type="expression" dxfId="29379" priority="2249">
      <formula>AND($N34&gt;0.08,$N34&lt;0.15)</formula>
    </cfRule>
    <cfRule type="expression" dxfId="29378" priority="2250" stopIfTrue="1">
      <formula>$N34&gt;0.15</formula>
    </cfRule>
  </conditionalFormatting>
  <conditionalFormatting sqref="F34">
    <cfRule type="expression" dxfId="29377" priority="2247">
      <formula>AND(#REF!&gt;0.08,#REF!&lt;0.15)</formula>
    </cfRule>
    <cfRule type="expression" dxfId="29376" priority="2248" stopIfTrue="1">
      <formula>#REF!&gt;0.15</formula>
    </cfRule>
  </conditionalFormatting>
  <conditionalFormatting sqref="F34">
    <cfRule type="expression" dxfId="29375" priority="2245">
      <formula>AND($N34&gt;0.08,$N34&lt;0.15)</formula>
    </cfRule>
    <cfRule type="expression" dxfId="29374" priority="2246" stopIfTrue="1">
      <formula>$N34&gt;0.15</formula>
    </cfRule>
  </conditionalFormatting>
  <conditionalFormatting sqref="F34">
    <cfRule type="expression" dxfId="29373" priority="2243">
      <formula>AND(#REF!&gt;0.08,#REF!&lt;0.15)</formula>
    </cfRule>
    <cfRule type="expression" dxfId="29372" priority="2244" stopIfTrue="1">
      <formula>#REF!&gt;0.15</formula>
    </cfRule>
  </conditionalFormatting>
  <conditionalFormatting sqref="H34">
    <cfRule type="expression" dxfId="29371" priority="2241">
      <formula>AND($N34&gt;0.08,$N34&lt;0.15)</formula>
    </cfRule>
    <cfRule type="expression" dxfId="29370" priority="2242" stopIfTrue="1">
      <formula>$N34&gt;0.15</formula>
    </cfRule>
  </conditionalFormatting>
  <conditionalFormatting sqref="H34">
    <cfRule type="expression" dxfId="29369" priority="2239">
      <formula>AND($N34&gt;0.08,$N34&lt;0.15)</formula>
    </cfRule>
    <cfRule type="expression" dxfId="29368" priority="2240" stopIfTrue="1">
      <formula>$N34&gt;0.15</formula>
    </cfRule>
  </conditionalFormatting>
  <conditionalFormatting sqref="E35">
    <cfRule type="expression" dxfId="29367" priority="2235">
      <formula>AND(#REF!&gt;0.08,#REF!&lt;0.15)</formula>
    </cfRule>
    <cfRule type="expression" dxfId="29366" priority="2236" stopIfTrue="1">
      <formula>#REF!&gt;0.15</formula>
    </cfRule>
  </conditionalFormatting>
  <conditionalFormatting sqref="E35">
    <cfRule type="expression" dxfId="29365" priority="2237">
      <formula>AND($N35&gt;0.08,$N35&lt;0.15)</formula>
    </cfRule>
    <cfRule type="expression" dxfId="29364" priority="2238" stopIfTrue="1">
      <formula>$N35&gt;0.15</formula>
    </cfRule>
  </conditionalFormatting>
  <conditionalFormatting sqref="E35">
    <cfRule type="expression" dxfId="29363" priority="2233">
      <formula>AND($N35&gt;0.08,$N35&lt;0.15)</formula>
    </cfRule>
    <cfRule type="expression" dxfId="29362" priority="2234" stopIfTrue="1">
      <formula>$N35&gt;0.15</formula>
    </cfRule>
  </conditionalFormatting>
  <conditionalFormatting sqref="E35">
    <cfRule type="expression" dxfId="29361" priority="2231">
      <formula>AND(#REF!&gt;0.08,#REF!&lt;0.15)</formula>
    </cfRule>
    <cfRule type="expression" dxfId="29360" priority="2232" stopIfTrue="1">
      <formula>#REF!&gt;0.15</formula>
    </cfRule>
  </conditionalFormatting>
  <conditionalFormatting sqref="F35">
    <cfRule type="expression" dxfId="29359" priority="2227">
      <formula>AND($N35&gt;0.08,$N35&lt;0.15)</formula>
    </cfRule>
    <cfRule type="expression" dxfId="29358" priority="2228" stopIfTrue="1">
      <formula>$N35&gt;0.15</formula>
    </cfRule>
  </conditionalFormatting>
  <conditionalFormatting sqref="F35">
    <cfRule type="expression" dxfId="29357" priority="2229">
      <formula>AND($N35&gt;0.08,$N35&lt;0.15)</formula>
    </cfRule>
    <cfRule type="expression" dxfId="29356" priority="2230" stopIfTrue="1">
      <formula>$N35&gt;0.15</formula>
    </cfRule>
  </conditionalFormatting>
  <conditionalFormatting sqref="F35">
    <cfRule type="expression" dxfId="29355" priority="2225">
      <formula>AND($N35&gt;0.08,$N35&lt;0.15)</formula>
    </cfRule>
    <cfRule type="expression" dxfId="29354" priority="2226" stopIfTrue="1">
      <formula>$N35&gt;0.15</formula>
    </cfRule>
  </conditionalFormatting>
  <conditionalFormatting sqref="F35">
    <cfRule type="expression" dxfId="29353" priority="2223">
      <formula>AND(#REF!&gt;0.08,#REF!&lt;0.15)</formula>
    </cfRule>
    <cfRule type="expression" dxfId="29352" priority="2224" stopIfTrue="1">
      <formula>#REF!&gt;0.15</formula>
    </cfRule>
  </conditionalFormatting>
  <conditionalFormatting sqref="F35">
    <cfRule type="expression" dxfId="29351" priority="2221">
      <formula>AND($N35&gt;0.08,$N35&lt;0.15)</formula>
    </cfRule>
    <cfRule type="expression" dxfId="29350" priority="2222" stopIfTrue="1">
      <formula>$N35&gt;0.15</formula>
    </cfRule>
  </conditionalFormatting>
  <conditionalFormatting sqref="F35">
    <cfRule type="expression" dxfId="29349" priority="2219">
      <formula>AND(#REF!&gt;0.08,#REF!&lt;0.15)</formula>
    </cfRule>
    <cfRule type="expression" dxfId="29348" priority="2220" stopIfTrue="1">
      <formula>#REF!&gt;0.15</formula>
    </cfRule>
  </conditionalFormatting>
  <conditionalFormatting sqref="G35">
    <cfRule type="expression" dxfId="29347" priority="2215">
      <formula>AND($N35&gt;0.08,$N35&lt;0.15)</formula>
    </cfRule>
    <cfRule type="expression" dxfId="29346" priority="2216" stopIfTrue="1">
      <formula>$N35&gt;0.15</formula>
    </cfRule>
  </conditionalFormatting>
  <conditionalFormatting sqref="G35">
    <cfRule type="expression" dxfId="29345" priority="2217">
      <formula>AND($N35&gt;0.08,$N35&lt;0.15)</formula>
    </cfRule>
    <cfRule type="expression" dxfId="29344" priority="2218" stopIfTrue="1">
      <formula>$N35&gt;0.15</formula>
    </cfRule>
  </conditionalFormatting>
  <conditionalFormatting sqref="D35">
    <cfRule type="expression" dxfId="29343" priority="2213">
      <formula>AND($N35&gt;0.08,$N35&lt;0.15)</formula>
    </cfRule>
    <cfRule type="expression" dxfId="29342" priority="2214" stopIfTrue="1">
      <formula>$N35&gt;0.15</formula>
    </cfRule>
  </conditionalFormatting>
  <conditionalFormatting sqref="D35">
    <cfRule type="expression" dxfId="29341" priority="2211">
      <formula>AND($N35&gt;0.08,$N35&lt;0.15)</formula>
    </cfRule>
    <cfRule type="expression" dxfId="29340" priority="2212" stopIfTrue="1">
      <formula>$N35&gt;0.15</formula>
    </cfRule>
  </conditionalFormatting>
  <conditionalFormatting sqref="H35">
    <cfRule type="expression" dxfId="29339" priority="2209">
      <formula>AND($N35&gt;0.08,$N35&lt;0.15)</formula>
    </cfRule>
    <cfRule type="expression" dxfId="29338" priority="2210" stopIfTrue="1">
      <formula>$N35&gt;0.15</formula>
    </cfRule>
  </conditionalFormatting>
  <conditionalFormatting sqref="H35">
    <cfRule type="expression" dxfId="29337" priority="2207">
      <formula>AND($N35&gt;0.08,$N35&lt;0.15)</formula>
    </cfRule>
    <cfRule type="expression" dxfId="29336" priority="2208" stopIfTrue="1">
      <formula>$N35&gt;0.15</formula>
    </cfRule>
  </conditionalFormatting>
  <conditionalFormatting sqref="F36">
    <cfRule type="expression" dxfId="29335" priority="2203">
      <formula>AND($N36&gt;0.08,$N36&lt;0.15)</formula>
    </cfRule>
    <cfRule type="expression" dxfId="29334" priority="2204" stopIfTrue="1">
      <formula>$N36&gt;0.15</formula>
    </cfRule>
  </conditionalFormatting>
  <conditionalFormatting sqref="F36">
    <cfRule type="expression" dxfId="29333" priority="2205">
      <formula>AND($N36&gt;0.08,$N36&lt;0.15)</formula>
    </cfRule>
    <cfRule type="expression" dxfId="29332" priority="2206" stopIfTrue="1">
      <formula>$N36&gt;0.15</formula>
    </cfRule>
  </conditionalFormatting>
  <conditionalFormatting sqref="F36">
    <cfRule type="expression" dxfId="29331" priority="2201">
      <formula>AND($N36&gt;0.08,$N36&lt;0.15)</formula>
    </cfRule>
    <cfRule type="expression" dxfId="29330" priority="2202" stopIfTrue="1">
      <formula>$N36&gt;0.15</formula>
    </cfRule>
  </conditionalFormatting>
  <conditionalFormatting sqref="F36">
    <cfRule type="expression" dxfId="29329" priority="2199">
      <formula>AND(#REF!&gt;0.08,#REF!&lt;0.15)</formula>
    </cfRule>
    <cfRule type="expression" dxfId="29328" priority="2200" stopIfTrue="1">
      <formula>#REF!&gt;0.15</formula>
    </cfRule>
  </conditionalFormatting>
  <conditionalFormatting sqref="F36">
    <cfRule type="expression" dxfId="29327" priority="2197">
      <formula>AND($N36&gt;0.08,$N36&lt;0.15)</formula>
    </cfRule>
    <cfRule type="expression" dxfId="29326" priority="2198" stopIfTrue="1">
      <formula>$N36&gt;0.15</formula>
    </cfRule>
  </conditionalFormatting>
  <conditionalFormatting sqref="F36">
    <cfRule type="expression" dxfId="29325" priority="2195">
      <formula>AND(#REF!&gt;0.08,#REF!&lt;0.15)</formula>
    </cfRule>
    <cfRule type="expression" dxfId="29324" priority="2196" stopIfTrue="1">
      <formula>#REF!&gt;0.15</formula>
    </cfRule>
  </conditionalFormatting>
  <conditionalFormatting sqref="H36">
    <cfRule type="expression" dxfId="29323" priority="2193">
      <formula>AND($N36&gt;0.08,$N36&lt;0.15)</formula>
    </cfRule>
    <cfRule type="expression" dxfId="29322" priority="2194" stopIfTrue="1">
      <formula>$N36&gt;0.15</formula>
    </cfRule>
  </conditionalFormatting>
  <conditionalFormatting sqref="H36">
    <cfRule type="expression" dxfId="29321" priority="2191">
      <formula>AND($N36&gt;0.08,$N36&lt;0.15)</formula>
    </cfRule>
    <cfRule type="expression" dxfId="29320" priority="2192" stopIfTrue="1">
      <formula>$N36&gt;0.15</formula>
    </cfRule>
  </conditionalFormatting>
  <conditionalFormatting sqref="E36">
    <cfRule type="expression" dxfId="29319" priority="2187">
      <formula>AND(#REF!&gt;0.08,#REF!&lt;0.15)</formula>
    </cfRule>
    <cfRule type="expression" dxfId="29318" priority="2188" stopIfTrue="1">
      <formula>#REF!&gt;0.15</formula>
    </cfRule>
  </conditionalFormatting>
  <conditionalFormatting sqref="E36">
    <cfRule type="expression" dxfId="29317" priority="2189">
      <formula>AND($N36&gt;0.08,$N36&lt;0.15)</formula>
    </cfRule>
    <cfRule type="expression" dxfId="29316" priority="2190" stopIfTrue="1">
      <formula>$N36&gt;0.15</formula>
    </cfRule>
  </conditionalFormatting>
  <conditionalFormatting sqref="E36">
    <cfRule type="expression" dxfId="29315" priority="2185">
      <formula>AND($N36&gt;0.08,$N36&lt;0.15)</formula>
    </cfRule>
    <cfRule type="expression" dxfId="29314" priority="2186" stopIfTrue="1">
      <formula>$N36&gt;0.15</formula>
    </cfRule>
  </conditionalFormatting>
  <conditionalFormatting sqref="E36">
    <cfRule type="expression" dxfId="29313" priority="2183">
      <formula>AND(#REF!&gt;0.08,#REF!&lt;0.15)</formula>
    </cfRule>
    <cfRule type="expression" dxfId="29312" priority="2184" stopIfTrue="1">
      <formula>#REF!&gt;0.15</formula>
    </cfRule>
  </conditionalFormatting>
  <conditionalFormatting sqref="D36">
    <cfRule type="expression" dxfId="29311" priority="2181">
      <formula>AND($N36&gt;0.08,$N36&lt;0.15)</formula>
    </cfRule>
    <cfRule type="expression" dxfId="29310" priority="2182" stopIfTrue="1">
      <formula>$N36&gt;0.15</formula>
    </cfRule>
  </conditionalFormatting>
  <conditionalFormatting sqref="D36">
    <cfRule type="expression" dxfId="29309" priority="2179">
      <formula>AND($N36&gt;0.08,$N36&lt;0.15)</formula>
    </cfRule>
    <cfRule type="expression" dxfId="29308" priority="2180" stopIfTrue="1">
      <formula>$N36&gt;0.15</formula>
    </cfRule>
  </conditionalFormatting>
  <conditionalFormatting sqref="G36">
    <cfRule type="expression" dxfId="29307" priority="2175">
      <formula>AND($N36&gt;0.08,$N36&lt;0.15)</formula>
    </cfRule>
    <cfRule type="expression" dxfId="29306" priority="2176" stopIfTrue="1">
      <formula>$N36&gt;0.15</formula>
    </cfRule>
  </conditionalFormatting>
  <conditionalFormatting sqref="G36">
    <cfRule type="expression" dxfId="29305" priority="2177">
      <formula>AND($N36&gt;0.08,$N36&lt;0.15)</formula>
    </cfRule>
    <cfRule type="expression" dxfId="29304" priority="2178" stopIfTrue="1">
      <formula>$N36&gt;0.15</formula>
    </cfRule>
  </conditionalFormatting>
  <conditionalFormatting sqref="F37">
    <cfRule type="expression" dxfId="29303" priority="2171">
      <formula>AND($N37&gt;0.08,$N37&lt;0.15)</formula>
    </cfRule>
    <cfRule type="expression" dxfId="29302" priority="2172" stopIfTrue="1">
      <formula>$N37&gt;0.15</formula>
    </cfRule>
  </conditionalFormatting>
  <conditionalFormatting sqref="F37">
    <cfRule type="expression" dxfId="29301" priority="2173">
      <formula>AND($N37&gt;0.08,$N37&lt;0.15)</formula>
    </cfRule>
    <cfRule type="expression" dxfId="29300" priority="2174" stopIfTrue="1">
      <formula>$N37&gt;0.15</formula>
    </cfRule>
  </conditionalFormatting>
  <conditionalFormatting sqref="F37">
    <cfRule type="expression" dxfId="29299" priority="2169">
      <formula>AND($N37&gt;0.08,$N37&lt;0.15)</formula>
    </cfRule>
    <cfRule type="expression" dxfId="29298" priority="2170" stopIfTrue="1">
      <formula>$N37&gt;0.15</formula>
    </cfRule>
  </conditionalFormatting>
  <conditionalFormatting sqref="F37">
    <cfRule type="expression" dxfId="29297" priority="2167">
      <formula>AND(#REF!&gt;0.08,#REF!&lt;0.15)</formula>
    </cfRule>
    <cfRule type="expression" dxfId="29296" priority="2168" stopIfTrue="1">
      <formula>#REF!&gt;0.15</formula>
    </cfRule>
  </conditionalFormatting>
  <conditionalFormatting sqref="F37">
    <cfRule type="expression" dxfId="29295" priority="2165">
      <formula>AND($N37&gt;0.08,$N37&lt;0.15)</formula>
    </cfRule>
    <cfRule type="expression" dxfId="29294" priority="2166" stopIfTrue="1">
      <formula>$N37&gt;0.15</formula>
    </cfRule>
  </conditionalFormatting>
  <conditionalFormatting sqref="F37">
    <cfRule type="expression" dxfId="29293" priority="2163">
      <formula>AND(#REF!&gt;0.08,#REF!&lt;0.15)</formula>
    </cfRule>
    <cfRule type="expression" dxfId="29292" priority="2164" stopIfTrue="1">
      <formula>#REF!&gt;0.15</formula>
    </cfRule>
  </conditionalFormatting>
  <conditionalFormatting sqref="H37:H38">
    <cfRule type="expression" dxfId="29291" priority="2161">
      <formula>AND($N37&gt;0.08,$N37&lt;0.15)</formula>
    </cfRule>
    <cfRule type="expression" dxfId="29290" priority="2162" stopIfTrue="1">
      <formula>$N37&gt;0.15</formula>
    </cfRule>
  </conditionalFormatting>
  <conditionalFormatting sqref="H37:H38">
    <cfRule type="expression" dxfId="29289" priority="2159">
      <formula>AND($N37&gt;0.08,$N37&lt;0.15)</formula>
    </cfRule>
    <cfRule type="expression" dxfId="29288" priority="2160" stopIfTrue="1">
      <formula>$N37&gt;0.15</formula>
    </cfRule>
  </conditionalFormatting>
  <conditionalFormatting sqref="E37:E38">
    <cfRule type="expression" dxfId="29287" priority="2155">
      <formula>AND(#REF!&gt;0.08,#REF!&lt;0.15)</formula>
    </cfRule>
    <cfRule type="expression" dxfId="29286" priority="2156" stopIfTrue="1">
      <formula>#REF!&gt;0.15</formula>
    </cfRule>
  </conditionalFormatting>
  <conditionalFormatting sqref="E37:E38">
    <cfRule type="expression" dxfId="29285" priority="2157">
      <formula>AND($N37&gt;0.08,$N37&lt;0.15)</formula>
    </cfRule>
    <cfRule type="expression" dxfId="29284" priority="2158" stopIfTrue="1">
      <formula>$N37&gt;0.15</formula>
    </cfRule>
  </conditionalFormatting>
  <conditionalFormatting sqref="E37:E38">
    <cfRule type="expression" dxfId="29283" priority="2153">
      <formula>AND($N37&gt;0.08,$N37&lt;0.15)</formula>
    </cfRule>
    <cfRule type="expression" dxfId="29282" priority="2154" stopIfTrue="1">
      <formula>$N37&gt;0.15</formula>
    </cfRule>
  </conditionalFormatting>
  <conditionalFormatting sqref="E37:E38">
    <cfRule type="expression" dxfId="29281" priority="2151">
      <formula>AND(#REF!&gt;0.08,#REF!&lt;0.15)</formula>
    </cfRule>
    <cfRule type="expression" dxfId="29280" priority="2152" stopIfTrue="1">
      <formula>#REF!&gt;0.15</formula>
    </cfRule>
  </conditionalFormatting>
  <conditionalFormatting sqref="D37:D38">
    <cfRule type="expression" dxfId="29279" priority="2149">
      <formula>AND($N37&gt;0.08,$N37&lt;0.15)</formula>
    </cfRule>
    <cfRule type="expression" dxfId="29278" priority="2150" stopIfTrue="1">
      <formula>$N37&gt;0.15</formula>
    </cfRule>
  </conditionalFormatting>
  <conditionalFormatting sqref="D37:D38">
    <cfRule type="expression" dxfId="29277" priority="2147">
      <formula>AND($N37&gt;0.08,$N37&lt;0.15)</formula>
    </cfRule>
    <cfRule type="expression" dxfId="29276" priority="2148" stopIfTrue="1">
      <formula>$N37&gt;0.15</formula>
    </cfRule>
  </conditionalFormatting>
  <conditionalFormatting sqref="G37">
    <cfRule type="expression" dxfId="29275" priority="2143">
      <formula>AND($N37&gt;0.08,$N37&lt;0.15)</formula>
    </cfRule>
    <cfRule type="expression" dxfId="29274" priority="2144" stopIfTrue="1">
      <formula>$N37&gt;0.15</formula>
    </cfRule>
  </conditionalFormatting>
  <conditionalFormatting sqref="G37">
    <cfRule type="expression" dxfId="29273" priority="2145">
      <formula>AND($N37&gt;0.08,$N37&lt;0.15)</formula>
    </cfRule>
    <cfRule type="expression" dxfId="29272" priority="2146" stopIfTrue="1">
      <formula>$N37&gt;0.15</formula>
    </cfRule>
  </conditionalFormatting>
  <conditionalFormatting sqref="G23">
    <cfRule type="expression" dxfId="29271" priority="2139">
      <formula>AND($N23&gt;0.08,$N23&lt;0.15)</formula>
    </cfRule>
    <cfRule type="expression" dxfId="29270" priority="2140" stopIfTrue="1">
      <formula>$N23&gt;0.15</formula>
    </cfRule>
  </conditionalFormatting>
  <conditionalFormatting sqref="G23">
    <cfRule type="expression" dxfId="29269" priority="2141">
      <formula>AND($N23&gt;0.08,$N23&lt;0.15)</formula>
    </cfRule>
    <cfRule type="expression" dxfId="29268" priority="2142" stopIfTrue="1">
      <formula>$N23&gt;0.15</formula>
    </cfRule>
  </conditionalFormatting>
  <conditionalFormatting sqref="G23">
    <cfRule type="expression" dxfId="29267" priority="2135">
      <formula>AND($N23&gt;0.08,$N23&lt;0.15)</formula>
    </cfRule>
    <cfRule type="expression" dxfId="29266" priority="2136" stopIfTrue="1">
      <formula>$N23&gt;0.15</formula>
    </cfRule>
  </conditionalFormatting>
  <conditionalFormatting sqref="G23">
    <cfRule type="expression" dxfId="29265" priority="2137">
      <formula>AND($N23&gt;0.08,$N23&lt;0.15)</formula>
    </cfRule>
    <cfRule type="expression" dxfId="29264" priority="2138" stopIfTrue="1">
      <formula>$N23&gt;0.15</formula>
    </cfRule>
  </conditionalFormatting>
  <conditionalFormatting sqref="O11">
    <cfRule type="expression" dxfId="29263" priority="2133">
      <formula>AND($N11&gt;0.08,$N11&lt;0.15)</formula>
    </cfRule>
    <cfRule type="expression" dxfId="29262" priority="2134" stopIfTrue="1">
      <formula>$N11&gt;0.15</formula>
    </cfRule>
  </conditionalFormatting>
  <conditionalFormatting sqref="F22:F23">
    <cfRule type="expression" dxfId="29261" priority="2129">
      <formula>AND($N22&gt;0.08,$N22&lt;0.15)</formula>
    </cfRule>
    <cfRule type="expression" dxfId="29260" priority="2130" stopIfTrue="1">
      <formula>$N22&gt;0.15</formula>
    </cfRule>
  </conditionalFormatting>
  <conditionalFormatting sqref="F22:F23">
    <cfRule type="expression" dxfId="29259" priority="2131">
      <formula>AND($N22&gt;0.08,$N22&lt;0.15)</formula>
    </cfRule>
    <cfRule type="expression" dxfId="29258" priority="2132" stopIfTrue="1">
      <formula>$N22&gt;0.15</formula>
    </cfRule>
  </conditionalFormatting>
  <conditionalFormatting sqref="F22:F23">
    <cfRule type="expression" dxfId="29257" priority="2127">
      <formula>AND($N22&gt;0.08,$N22&lt;0.15)</formula>
    </cfRule>
    <cfRule type="expression" dxfId="29256" priority="2128" stopIfTrue="1">
      <formula>$N22&gt;0.15</formula>
    </cfRule>
  </conditionalFormatting>
  <conditionalFormatting sqref="F22:F23">
    <cfRule type="expression" dxfId="29255" priority="2125">
      <formula>AND(#REF!&gt;0.08,#REF!&lt;0.15)</formula>
    </cfRule>
    <cfRule type="expression" dxfId="29254" priority="2126" stopIfTrue="1">
      <formula>#REF!&gt;0.15</formula>
    </cfRule>
  </conditionalFormatting>
  <conditionalFormatting sqref="F22:F23">
    <cfRule type="expression" dxfId="29253" priority="2123">
      <formula>AND($N22&gt;0.08,$N22&lt;0.15)</formula>
    </cfRule>
    <cfRule type="expression" dxfId="29252" priority="2124" stopIfTrue="1">
      <formula>$N22&gt;0.15</formula>
    </cfRule>
  </conditionalFormatting>
  <conditionalFormatting sqref="F22:F23">
    <cfRule type="expression" dxfId="29251" priority="2121">
      <formula>AND(#REF!&gt;0.08,#REF!&lt;0.15)</formula>
    </cfRule>
    <cfRule type="expression" dxfId="29250" priority="2122" stopIfTrue="1">
      <formula>#REF!&gt;0.15</formula>
    </cfRule>
  </conditionalFormatting>
  <conditionalFormatting sqref="E22:E23">
    <cfRule type="expression" dxfId="29249" priority="2117">
      <formula>AND(#REF!&gt;0.08,#REF!&lt;0.15)</formula>
    </cfRule>
    <cfRule type="expression" dxfId="29248" priority="2118" stopIfTrue="1">
      <formula>#REF!&gt;0.15</formula>
    </cfRule>
  </conditionalFormatting>
  <conditionalFormatting sqref="E22:E23">
    <cfRule type="expression" dxfId="29247" priority="2119">
      <formula>AND($N22&gt;0.08,$N22&lt;0.15)</formula>
    </cfRule>
    <cfRule type="expression" dxfId="29246" priority="2120" stopIfTrue="1">
      <formula>$N22&gt;0.15</formula>
    </cfRule>
  </conditionalFormatting>
  <conditionalFormatting sqref="E22:E23">
    <cfRule type="expression" dxfId="29245" priority="2115">
      <formula>AND($N22&gt;0.08,$N22&lt;0.15)</formula>
    </cfRule>
    <cfRule type="expression" dxfId="29244" priority="2116" stopIfTrue="1">
      <formula>$N22&gt;0.15</formula>
    </cfRule>
  </conditionalFormatting>
  <conditionalFormatting sqref="E22:E23">
    <cfRule type="expression" dxfId="29243" priority="2113">
      <formula>AND(#REF!&gt;0.08,#REF!&lt;0.15)</formula>
    </cfRule>
    <cfRule type="expression" dxfId="29242" priority="2114" stopIfTrue="1">
      <formula>#REF!&gt;0.15</formula>
    </cfRule>
  </conditionalFormatting>
  <conditionalFormatting sqref="D22">
    <cfRule type="expression" dxfId="29241" priority="2111">
      <formula>AND($N22&gt;0.08,$N22&lt;0.15)</formula>
    </cfRule>
    <cfRule type="expression" dxfId="29240" priority="2112" stopIfTrue="1">
      <formula>$N22&gt;0.15</formula>
    </cfRule>
  </conditionalFormatting>
  <conditionalFormatting sqref="D22">
    <cfRule type="expression" dxfId="29239" priority="2109">
      <formula>AND($N22&gt;0.08,$N22&lt;0.15)</formula>
    </cfRule>
    <cfRule type="expression" dxfId="29238" priority="2110" stopIfTrue="1">
      <formula>$N22&gt;0.15</formula>
    </cfRule>
  </conditionalFormatting>
  <conditionalFormatting sqref="G22">
    <cfRule type="expression" dxfId="29237" priority="2105">
      <formula>AND($N22&gt;0.08,$N22&lt;0.15)</formula>
    </cfRule>
    <cfRule type="expression" dxfId="29236" priority="2106" stopIfTrue="1">
      <formula>$N22&gt;0.15</formula>
    </cfRule>
  </conditionalFormatting>
  <conditionalFormatting sqref="G22">
    <cfRule type="expression" dxfId="29235" priority="2107">
      <formula>AND($N22&gt;0.08,$N22&lt;0.15)</formula>
    </cfRule>
    <cfRule type="expression" dxfId="29234" priority="2108" stopIfTrue="1">
      <formula>$N22&gt;0.15</formula>
    </cfRule>
  </conditionalFormatting>
  <conditionalFormatting sqref="E22:E23">
    <cfRule type="expression" dxfId="29233" priority="2097">
      <formula>AND(#REF!&gt;0.08,#REF!&lt;0.15)</formula>
    </cfRule>
    <cfRule type="expression" dxfId="29232" priority="2098" stopIfTrue="1">
      <formula>#REF!&gt;0.15</formula>
    </cfRule>
  </conditionalFormatting>
  <conditionalFormatting sqref="E22:E23">
    <cfRule type="expression" dxfId="29231" priority="2099">
      <formula>AND($N22&gt;0.08,$N22&lt;0.15)</formula>
    </cfRule>
    <cfRule type="expression" dxfId="29230" priority="2100" stopIfTrue="1">
      <formula>$N22&gt;0.15</formula>
    </cfRule>
  </conditionalFormatting>
  <conditionalFormatting sqref="E22:E23">
    <cfRule type="expression" dxfId="29229" priority="2091">
      <formula>AND($N22&gt;0.08,$N22&lt;0.15)</formula>
    </cfRule>
    <cfRule type="expression" dxfId="29228" priority="2092" stopIfTrue="1">
      <formula>$N22&gt;0.15</formula>
    </cfRule>
  </conditionalFormatting>
  <conditionalFormatting sqref="F22:F23">
    <cfRule type="expression" dxfId="29227" priority="2103">
      <formula>AND($N22&gt;0.08,$N22&lt;0.15)</formula>
    </cfRule>
    <cfRule type="expression" dxfId="29226" priority="2104" stopIfTrue="1">
      <formula>$N22&gt;0.15</formula>
    </cfRule>
  </conditionalFormatting>
  <conditionalFormatting sqref="F22:F23">
    <cfRule type="expression" dxfId="29225" priority="2101">
      <formula>AND(#REF!&gt;0.08,#REF!&lt;0.15)</formula>
    </cfRule>
    <cfRule type="expression" dxfId="29224" priority="2102" stopIfTrue="1">
      <formula>#REF!&gt;0.15</formula>
    </cfRule>
  </conditionalFormatting>
  <conditionalFormatting sqref="F22:F23">
    <cfRule type="expression" dxfId="29223" priority="2095">
      <formula>AND($N22&gt;0.08,$N22&lt;0.15)</formula>
    </cfRule>
    <cfRule type="expression" dxfId="29222" priority="2096" stopIfTrue="1">
      <formula>$N22&gt;0.15</formula>
    </cfRule>
  </conditionalFormatting>
  <conditionalFormatting sqref="F22:F23">
    <cfRule type="expression" dxfId="29221" priority="2093">
      <formula>AND(#REF!&gt;0.08,#REF!&lt;0.15)</formula>
    </cfRule>
    <cfRule type="expression" dxfId="29220" priority="2094" stopIfTrue="1">
      <formula>#REF!&gt;0.15</formula>
    </cfRule>
  </conditionalFormatting>
  <conditionalFormatting sqref="E22:E23">
    <cfRule type="expression" dxfId="29219" priority="2089">
      <formula>AND(#REF!&gt;0.08,#REF!&lt;0.15)</formula>
    </cfRule>
    <cfRule type="expression" dxfId="29218" priority="2090" stopIfTrue="1">
      <formula>#REF!&gt;0.15</formula>
    </cfRule>
  </conditionalFormatting>
  <conditionalFormatting sqref="D22">
    <cfRule type="expression" dxfId="29217" priority="2087">
      <formula>AND($N22&gt;0.08,$N22&lt;0.15)</formula>
    </cfRule>
    <cfRule type="expression" dxfId="29216" priority="2088" stopIfTrue="1">
      <formula>$N22&gt;0.15</formula>
    </cfRule>
  </conditionalFormatting>
  <conditionalFormatting sqref="D22">
    <cfRule type="expression" dxfId="29215" priority="2085">
      <formula>AND($N22&gt;0.08,$N22&lt;0.15)</formula>
    </cfRule>
    <cfRule type="expression" dxfId="29214" priority="2086" stopIfTrue="1">
      <formula>$N22&gt;0.15</formula>
    </cfRule>
  </conditionalFormatting>
  <conditionalFormatting sqref="G22">
    <cfRule type="expression" dxfId="29213" priority="2081">
      <formula>AND(#REF!&gt;0.08,#REF!&lt;0.15)</formula>
    </cfRule>
    <cfRule type="expression" dxfId="29212" priority="2082" stopIfTrue="1">
      <formula>#REF!&gt;0.15</formula>
    </cfRule>
  </conditionalFormatting>
  <conditionalFormatting sqref="G22">
    <cfRule type="expression" dxfId="29211" priority="2083">
      <formula>AND($N22&gt;0.08,$N22&lt;0.15)</formula>
    </cfRule>
    <cfRule type="expression" dxfId="29210" priority="2084" stopIfTrue="1">
      <formula>$N22&gt;0.15</formula>
    </cfRule>
  </conditionalFormatting>
  <conditionalFormatting sqref="G22">
    <cfRule type="expression" dxfId="29209" priority="2079">
      <formula>AND($N22&gt;0.08,$N22&lt;0.15)</formula>
    </cfRule>
    <cfRule type="expression" dxfId="29208" priority="2080" stopIfTrue="1">
      <formula>$N22&gt;0.15</formula>
    </cfRule>
  </conditionalFormatting>
  <conditionalFormatting sqref="G22">
    <cfRule type="expression" dxfId="29207" priority="2077">
      <formula>AND(#REF!&gt;0.08,#REF!&lt;0.15)</formula>
    </cfRule>
    <cfRule type="expression" dxfId="29206" priority="2078" stopIfTrue="1">
      <formula>#REF!&gt;0.15</formula>
    </cfRule>
  </conditionalFormatting>
  <conditionalFormatting sqref="F21">
    <cfRule type="expression" dxfId="29205" priority="1753">
      <formula>AND(#REF!&gt;0.08,#REF!&lt;0.15)</formula>
    </cfRule>
    <cfRule type="expression" dxfId="29204" priority="1754" stopIfTrue="1">
      <formula>#REF!&gt;0.15</formula>
    </cfRule>
  </conditionalFormatting>
  <conditionalFormatting sqref="F21">
    <cfRule type="expression" dxfId="29203" priority="1755">
      <formula>AND($N21&gt;0.08,$N21&lt;0.15)</formula>
    </cfRule>
    <cfRule type="expression" dxfId="29202" priority="1756" stopIfTrue="1">
      <formula>$N21&gt;0.15</formula>
    </cfRule>
  </conditionalFormatting>
  <conditionalFormatting sqref="H21:H23">
    <cfRule type="expression" dxfId="29201" priority="1751">
      <formula>AND($N21&gt;0.08,$N21&lt;0.15)</formula>
    </cfRule>
    <cfRule type="expression" dxfId="29200" priority="1752" stopIfTrue="1">
      <formula>$N21&gt;0.15</formula>
    </cfRule>
  </conditionalFormatting>
  <conditionalFormatting sqref="E21">
    <cfRule type="expression" dxfId="29199" priority="1747">
      <formula>AND($N21&gt;0.08,$N21&lt;0.15)</formula>
    </cfRule>
    <cfRule type="expression" dxfId="29198" priority="1748" stopIfTrue="1">
      <formula>$N21&gt;0.15</formula>
    </cfRule>
  </conditionalFormatting>
  <conditionalFormatting sqref="E21">
    <cfRule type="expression" dxfId="29197" priority="1743">
      <formula>AND($N21&gt;0.08,$N21&lt;0.15)</formula>
    </cfRule>
    <cfRule type="expression" dxfId="29196" priority="1744" stopIfTrue="1">
      <formula>$N21&gt;0.15</formula>
    </cfRule>
  </conditionalFormatting>
  <conditionalFormatting sqref="D21">
    <cfRule type="expression" dxfId="29195" priority="1739">
      <formula>AND($N21&gt;0.08,$N21&lt;0.15)</formula>
    </cfRule>
    <cfRule type="expression" dxfId="29194" priority="1740" stopIfTrue="1">
      <formula>$N21&gt;0.15</formula>
    </cfRule>
  </conditionalFormatting>
  <conditionalFormatting sqref="G21">
    <cfRule type="expression" dxfId="29193" priority="1735">
      <formula>AND($N21&gt;0.08,$N21&lt;0.15)</formula>
    </cfRule>
    <cfRule type="expression" dxfId="29192" priority="1736" stopIfTrue="1">
      <formula>$N21&gt;0.15</formula>
    </cfRule>
  </conditionalFormatting>
  <conditionalFormatting sqref="F24">
    <cfRule type="expression" dxfId="29191" priority="1729">
      <formula>AND($N24&gt;0.08,$N24&lt;0.15)</formula>
    </cfRule>
    <cfRule type="expression" dxfId="29190" priority="1730" stopIfTrue="1">
      <formula>$N24&gt;0.15</formula>
    </cfRule>
  </conditionalFormatting>
  <conditionalFormatting sqref="F24">
    <cfRule type="expression" dxfId="29189" priority="1731">
      <formula>AND($N24&gt;0.08,$N24&lt;0.15)</formula>
    </cfRule>
    <cfRule type="expression" dxfId="29188" priority="1732" stopIfTrue="1">
      <formula>$N24&gt;0.15</formula>
    </cfRule>
  </conditionalFormatting>
  <conditionalFormatting sqref="D17:D18">
    <cfRule type="expression" dxfId="29187" priority="1853">
      <formula>AND($N17&gt;0.08,$N17&lt;0.15)</formula>
    </cfRule>
    <cfRule type="expression" dxfId="29186" priority="1854" stopIfTrue="1">
      <formula>$N17&gt;0.15</formula>
    </cfRule>
  </conditionalFormatting>
  <conditionalFormatting sqref="D17:D18">
    <cfRule type="expression" dxfId="29185" priority="1855">
      <formula>AND($N17&gt;0.08,$N17&lt;0.15)</formula>
    </cfRule>
    <cfRule type="expression" dxfId="29184" priority="1856" stopIfTrue="1">
      <formula>$N17&gt;0.15</formula>
    </cfRule>
  </conditionalFormatting>
  <conditionalFormatting sqref="G17:G18">
    <cfRule type="expression" dxfId="29183" priority="1851">
      <formula>AND($N17&gt;0.08,$N17&lt;0.15)</formula>
    </cfRule>
    <cfRule type="expression" dxfId="29182" priority="1852" stopIfTrue="1">
      <formula>$N17&gt;0.15</formula>
    </cfRule>
  </conditionalFormatting>
  <conditionalFormatting sqref="F17:F18">
    <cfRule type="expression" dxfId="29181" priority="1847">
      <formula>AND($N17&gt;0.08,$N17&lt;0.15)</formula>
    </cfRule>
    <cfRule type="expression" dxfId="29180" priority="1848" stopIfTrue="1">
      <formula>$N17&gt;0.15</formula>
    </cfRule>
  </conditionalFormatting>
  <conditionalFormatting sqref="F17:F18">
    <cfRule type="expression" dxfId="29179" priority="1845">
      <formula>AND(#REF!&gt;0.08,#REF!&lt;0.15)</formula>
    </cfRule>
    <cfRule type="expression" dxfId="29178" priority="1846" stopIfTrue="1">
      <formula>#REF!&gt;0.15</formula>
    </cfRule>
  </conditionalFormatting>
  <conditionalFormatting sqref="E17:E18">
    <cfRule type="expression" dxfId="29177" priority="1841">
      <formula>AND(#REF!&gt;0.08,#REF!&lt;0.15)</formula>
    </cfRule>
    <cfRule type="expression" dxfId="29176" priority="1842" stopIfTrue="1">
      <formula>#REF!&gt;0.15</formula>
    </cfRule>
  </conditionalFormatting>
  <conditionalFormatting sqref="E17:E18">
    <cfRule type="expression" dxfId="29175" priority="1843">
      <formula>AND($N17&gt;0.08,$N17&lt;0.15)</formula>
    </cfRule>
    <cfRule type="expression" dxfId="29174" priority="1844" stopIfTrue="1">
      <formula>$N17&gt;0.15</formula>
    </cfRule>
  </conditionalFormatting>
  <conditionalFormatting sqref="F17:F18">
    <cfRule type="expression" dxfId="29173" priority="1839">
      <formula>AND($N17&gt;0.08,$N17&lt;0.15)</formula>
    </cfRule>
    <cfRule type="expression" dxfId="29172" priority="1840" stopIfTrue="1">
      <formula>$N17&gt;0.15</formula>
    </cfRule>
  </conditionalFormatting>
  <conditionalFormatting sqref="F17:F18">
    <cfRule type="expression" dxfId="29171" priority="1837">
      <formula>AND(#REF!&gt;0.08,#REF!&lt;0.15)</formula>
    </cfRule>
    <cfRule type="expression" dxfId="29170" priority="1838" stopIfTrue="1">
      <formula>#REF!&gt;0.15</formula>
    </cfRule>
  </conditionalFormatting>
  <conditionalFormatting sqref="E17:E18">
    <cfRule type="expression" dxfId="29169" priority="1835">
      <formula>AND($N17&gt;0.08,$N17&lt;0.15)</formula>
    </cfRule>
    <cfRule type="expression" dxfId="29168" priority="1836" stopIfTrue="1">
      <formula>$N17&gt;0.15</formula>
    </cfRule>
  </conditionalFormatting>
  <conditionalFormatting sqref="G17:G18">
    <cfRule type="expression" dxfId="29167" priority="1825">
      <formula>AND(#REF!&gt;0.08,#REF!&lt;0.15)</formula>
    </cfRule>
    <cfRule type="expression" dxfId="29166" priority="1826" stopIfTrue="1">
      <formula>#REF!&gt;0.15</formula>
    </cfRule>
  </conditionalFormatting>
  <conditionalFormatting sqref="G17:G18">
    <cfRule type="expression" dxfId="29165" priority="1827">
      <formula>AND($N17&gt;0.08,$N17&lt;0.15)</formula>
    </cfRule>
    <cfRule type="expression" dxfId="29164" priority="1828" stopIfTrue="1">
      <formula>$N17&gt;0.15</formula>
    </cfRule>
  </conditionalFormatting>
  <conditionalFormatting sqref="D17:D18">
    <cfRule type="expression" dxfId="29163" priority="1831">
      <formula>AND($N17&gt;0.08,$N17&lt;0.15)</formula>
    </cfRule>
    <cfRule type="expression" dxfId="29162" priority="1832" stopIfTrue="1">
      <formula>$N17&gt;0.15</formula>
    </cfRule>
  </conditionalFormatting>
  <conditionalFormatting sqref="G17:G18">
    <cfRule type="expression" dxfId="29161" priority="1823">
      <formula>AND($N17&gt;0.08,$N17&lt;0.15)</formula>
    </cfRule>
    <cfRule type="expression" dxfId="29160" priority="1824" stopIfTrue="1">
      <formula>$N17&gt;0.15</formula>
    </cfRule>
  </conditionalFormatting>
  <conditionalFormatting sqref="G17:G18">
    <cfRule type="expression" dxfId="29159" priority="1821">
      <formula>AND(#REF!&gt;0.08,#REF!&lt;0.15)</formula>
    </cfRule>
    <cfRule type="expression" dxfId="29158" priority="1822" stopIfTrue="1">
      <formula>#REF!&gt;0.15</formula>
    </cfRule>
  </conditionalFormatting>
  <conditionalFormatting sqref="F17:F18">
    <cfRule type="expression" dxfId="29157" priority="1869">
      <formula>AND(#REF!&gt;0.08,#REF!&lt;0.15)</formula>
    </cfRule>
    <cfRule type="expression" dxfId="29156" priority="1870" stopIfTrue="1">
      <formula>#REF!&gt;0.15</formula>
    </cfRule>
  </conditionalFormatting>
  <conditionalFormatting sqref="F17:F18">
    <cfRule type="expression" dxfId="29155" priority="1871">
      <formula>AND($N17&gt;0.08,$N17&lt;0.15)</formula>
    </cfRule>
    <cfRule type="expression" dxfId="29154" priority="1872" stopIfTrue="1">
      <formula>$N17&gt;0.15</formula>
    </cfRule>
  </conditionalFormatting>
  <conditionalFormatting sqref="E17:E18">
    <cfRule type="expression" dxfId="29153" priority="1863">
      <formula>AND($N17&gt;0.08,$N17&lt;0.15)</formula>
    </cfRule>
    <cfRule type="expression" dxfId="29152" priority="1864" stopIfTrue="1">
      <formula>$N17&gt;0.15</formula>
    </cfRule>
  </conditionalFormatting>
  <conditionalFormatting sqref="F17:F18">
    <cfRule type="expression" dxfId="29151" priority="1875">
      <formula>AND($N17&gt;0.08,$N17&lt;0.15)</formula>
    </cfRule>
    <cfRule type="expression" dxfId="29150" priority="1876" stopIfTrue="1">
      <formula>$N17&gt;0.15</formula>
    </cfRule>
  </conditionalFormatting>
  <conditionalFormatting sqref="F17:F18">
    <cfRule type="expression" dxfId="29149" priority="1867">
      <formula>AND($N17&gt;0.08,$N17&lt;0.15)</formula>
    </cfRule>
    <cfRule type="expression" dxfId="29148" priority="1868" stopIfTrue="1">
      <formula>$N17&gt;0.15</formula>
    </cfRule>
  </conditionalFormatting>
  <conditionalFormatting sqref="F17:F18">
    <cfRule type="expression" dxfId="29147" priority="1865">
      <formula>AND(#REF!&gt;0.08,#REF!&lt;0.15)</formula>
    </cfRule>
    <cfRule type="expression" dxfId="29146" priority="1866" stopIfTrue="1">
      <formula>#REF!&gt;0.15</formula>
    </cfRule>
  </conditionalFormatting>
  <conditionalFormatting sqref="E17:E18">
    <cfRule type="expression" dxfId="29145" priority="1861">
      <formula>AND(#REF!&gt;0.08,#REF!&lt;0.15)</formula>
    </cfRule>
    <cfRule type="expression" dxfId="29144" priority="1862" stopIfTrue="1">
      <formula>#REF!&gt;0.15</formula>
    </cfRule>
  </conditionalFormatting>
  <conditionalFormatting sqref="E17:E18">
    <cfRule type="expression" dxfId="29143" priority="1859">
      <formula>AND($N17&gt;0.08,$N17&lt;0.15)</formula>
    </cfRule>
    <cfRule type="expression" dxfId="29142" priority="1860" stopIfTrue="1">
      <formula>$N17&gt;0.15</formula>
    </cfRule>
  </conditionalFormatting>
  <conditionalFormatting sqref="D17:D18">
    <cfRule type="expression" dxfId="29141" priority="1829">
      <formula>AND($N17&gt;0.08,$N17&lt;0.15)</formula>
    </cfRule>
    <cfRule type="expression" dxfId="29140" priority="1830" stopIfTrue="1">
      <formula>$N17&gt;0.15</formula>
    </cfRule>
  </conditionalFormatting>
  <conditionalFormatting sqref="F31">
    <cfRule type="expression" dxfId="29139" priority="1293">
      <formula>AND(#REF!&gt;0.08,#REF!&lt;0.15)</formula>
    </cfRule>
    <cfRule type="expression" dxfId="29138" priority="1294" stopIfTrue="1">
      <formula>#REF!&gt;0.15</formula>
    </cfRule>
  </conditionalFormatting>
  <conditionalFormatting sqref="F31">
    <cfRule type="expression" dxfId="29137" priority="1295">
      <formula>AND($N31&gt;0.08,$N31&lt;0.15)</formula>
    </cfRule>
    <cfRule type="expression" dxfId="29136" priority="1296" stopIfTrue="1">
      <formula>$N31&gt;0.15</formula>
    </cfRule>
  </conditionalFormatting>
  <conditionalFormatting sqref="H31">
    <cfRule type="expression" dxfId="29135" priority="1287">
      <formula>AND($N31&gt;0.08,$N31&lt;0.15)</formula>
    </cfRule>
    <cfRule type="expression" dxfId="29134" priority="1288" stopIfTrue="1">
      <formula>$N31&gt;0.15</formula>
    </cfRule>
  </conditionalFormatting>
  <conditionalFormatting sqref="F31">
    <cfRule type="expression" dxfId="29133" priority="1299">
      <formula>AND($N31&gt;0.08,$N31&lt;0.15)</formula>
    </cfRule>
    <cfRule type="expression" dxfId="29132" priority="1300" stopIfTrue="1">
      <formula>$N31&gt;0.15</formula>
    </cfRule>
  </conditionalFormatting>
  <conditionalFormatting sqref="F31">
    <cfRule type="expression" dxfId="29131" priority="1297">
      <formula>AND(#REF!&gt;0.08,#REF!&lt;0.15)</formula>
    </cfRule>
    <cfRule type="expression" dxfId="29130" priority="1298" stopIfTrue="1">
      <formula>#REF!&gt;0.15</formula>
    </cfRule>
  </conditionalFormatting>
  <conditionalFormatting sqref="H31">
    <cfRule type="expression" dxfId="29129" priority="1291">
      <formula>AND($N31&gt;0.08,$N31&lt;0.15)</formula>
    </cfRule>
    <cfRule type="expression" dxfId="29128" priority="1292" stopIfTrue="1">
      <formula>$N31&gt;0.15</formula>
    </cfRule>
  </conditionalFormatting>
  <conditionalFormatting sqref="F32">
    <cfRule type="expression" dxfId="29127" priority="1283">
      <formula>AND($N32&gt;0.08,$N32&lt;0.15)</formula>
    </cfRule>
    <cfRule type="expression" dxfId="29126" priority="1284" stopIfTrue="1">
      <formula>$N32&gt;0.15</formula>
    </cfRule>
  </conditionalFormatting>
  <conditionalFormatting sqref="F32">
    <cfRule type="expression" dxfId="29125" priority="1281">
      <formula>AND($N32&gt;0.08,$N32&lt;0.15)</formula>
    </cfRule>
    <cfRule type="expression" dxfId="29124" priority="1282" stopIfTrue="1">
      <formula>$N32&gt;0.15</formula>
    </cfRule>
  </conditionalFormatting>
  <conditionalFormatting sqref="F32">
    <cfRule type="expression" dxfId="29123" priority="1277">
      <formula>AND(#REF!&gt;0.08,#REF!&lt;0.15)</formula>
    </cfRule>
    <cfRule type="expression" dxfId="29122" priority="1278" stopIfTrue="1">
      <formula>#REF!&gt;0.15</formula>
    </cfRule>
  </conditionalFormatting>
  <conditionalFormatting sqref="F32">
    <cfRule type="expression" dxfId="29121" priority="1279">
      <formula>AND($N32&gt;0.08,$N32&lt;0.15)</formula>
    </cfRule>
    <cfRule type="expression" dxfId="29120" priority="1280" stopIfTrue="1">
      <formula>$N32&gt;0.15</formula>
    </cfRule>
  </conditionalFormatting>
  <conditionalFormatting sqref="F32">
    <cfRule type="expression" dxfId="29119" priority="1275">
      <formula>AND($N32&gt;0.08,$N32&lt;0.15)</formula>
    </cfRule>
    <cfRule type="expression" dxfId="29118" priority="1276" stopIfTrue="1">
      <formula>$N32&gt;0.15</formula>
    </cfRule>
  </conditionalFormatting>
  <conditionalFormatting sqref="F32">
    <cfRule type="expression" dxfId="29117" priority="1273">
      <formula>AND(#REF!&gt;0.08,#REF!&lt;0.15)</formula>
    </cfRule>
    <cfRule type="expression" dxfId="29116" priority="1274" stopIfTrue="1">
      <formula>#REF!&gt;0.15</formula>
    </cfRule>
  </conditionalFormatting>
  <conditionalFormatting sqref="E32">
    <cfRule type="expression" dxfId="29115" priority="1271">
      <formula>AND($N32&gt;0.08,$N32&lt;0.15)</formula>
    </cfRule>
    <cfRule type="expression" dxfId="29114" priority="1272" stopIfTrue="1">
      <formula>$N32&gt;0.15</formula>
    </cfRule>
  </conditionalFormatting>
  <conditionalFormatting sqref="E32">
    <cfRule type="expression" dxfId="29113" priority="1265">
      <formula>AND(#REF!&gt;0.08,#REF!&lt;0.15)</formula>
    </cfRule>
    <cfRule type="expression" dxfId="29112" priority="1266" stopIfTrue="1">
      <formula>#REF!&gt;0.15</formula>
    </cfRule>
  </conditionalFormatting>
  <conditionalFormatting sqref="E32">
    <cfRule type="expression" dxfId="29111" priority="1267">
      <formula>AND($N32&gt;0.08,$N32&lt;0.15)</formula>
    </cfRule>
    <cfRule type="expression" dxfId="29110" priority="1268" stopIfTrue="1">
      <formula>$N32&gt;0.15</formula>
    </cfRule>
  </conditionalFormatting>
  <conditionalFormatting sqref="D32">
    <cfRule type="expression" dxfId="29109" priority="1263">
      <formula>AND($N32&gt;0.08,$N32&lt;0.15)</formula>
    </cfRule>
    <cfRule type="expression" dxfId="29108" priority="1264" stopIfTrue="1">
      <formula>$N32&gt;0.15</formula>
    </cfRule>
  </conditionalFormatting>
  <conditionalFormatting sqref="F32">
    <cfRule type="expression" dxfId="29107" priority="1259">
      <formula>AND($N32&gt;0.08,$N32&lt;0.15)</formula>
    </cfRule>
    <cfRule type="expression" dxfId="29106" priority="1260" stopIfTrue="1">
      <formula>$N32&gt;0.15</formula>
    </cfRule>
  </conditionalFormatting>
  <conditionalFormatting sqref="E32">
    <cfRule type="expression" dxfId="29105" priority="1255">
      <formula>AND($N32&gt;0.08,$N32&lt;0.15)</formula>
    </cfRule>
    <cfRule type="expression" dxfId="29104" priority="1256" stopIfTrue="1">
      <formula>$N32&gt;0.15</formula>
    </cfRule>
  </conditionalFormatting>
  <conditionalFormatting sqref="F32">
    <cfRule type="expression" dxfId="29103" priority="1251">
      <formula>AND($N32&gt;0.08,$N32&lt;0.15)</formula>
    </cfRule>
    <cfRule type="expression" dxfId="29102" priority="1252" stopIfTrue="1">
      <formula>$N32&gt;0.15</formula>
    </cfRule>
  </conditionalFormatting>
  <conditionalFormatting sqref="F32">
    <cfRule type="expression" dxfId="29101" priority="1249">
      <formula>AND(#REF!&gt;0.08,#REF!&lt;0.15)</formula>
    </cfRule>
    <cfRule type="expression" dxfId="29100" priority="1250" stopIfTrue="1">
      <formula>#REF!&gt;0.15</formula>
    </cfRule>
  </conditionalFormatting>
  <conditionalFormatting sqref="E32">
    <cfRule type="expression" dxfId="29099" priority="1247">
      <formula>AND($N32&gt;0.08,$N32&lt;0.15)</formula>
    </cfRule>
    <cfRule type="expression" dxfId="29098" priority="1248" stopIfTrue="1">
      <formula>$N32&gt;0.15</formula>
    </cfRule>
  </conditionalFormatting>
  <conditionalFormatting sqref="E32">
    <cfRule type="expression" dxfId="29097" priority="1245">
      <formula>AND(#REF!&gt;0.08,#REF!&lt;0.15)</formula>
    </cfRule>
    <cfRule type="expression" dxfId="29096" priority="1246" stopIfTrue="1">
      <formula>#REF!&gt;0.15</formula>
    </cfRule>
  </conditionalFormatting>
  <conditionalFormatting sqref="E24">
    <cfRule type="expression" dxfId="29095" priority="1699">
      <formula>AND($N24&gt;0.08,$N24&lt;0.15)</formula>
    </cfRule>
    <cfRule type="expression" dxfId="29094" priority="1700" stopIfTrue="1">
      <formula>$N24&gt;0.15</formula>
    </cfRule>
  </conditionalFormatting>
  <conditionalFormatting sqref="F24">
    <cfRule type="expression" dxfId="29093" priority="1695">
      <formula>AND($N24&gt;0.08,$N24&lt;0.15)</formula>
    </cfRule>
    <cfRule type="expression" dxfId="29092" priority="1696" stopIfTrue="1">
      <formula>$N24&gt;0.15</formula>
    </cfRule>
  </conditionalFormatting>
  <conditionalFormatting sqref="E24">
    <cfRule type="expression" dxfId="29091" priority="1691">
      <formula>AND($N24&gt;0.08,$N24&lt;0.15)</formula>
    </cfRule>
    <cfRule type="expression" dxfId="29090" priority="1692" stopIfTrue="1">
      <formula>$N24&gt;0.15</formula>
    </cfRule>
  </conditionalFormatting>
  <conditionalFormatting sqref="D24">
    <cfRule type="expression" dxfId="29089" priority="1685">
      <formula>AND($N24&gt;0.08,$N24&lt;0.15)</formula>
    </cfRule>
    <cfRule type="expression" dxfId="29088" priority="1686" stopIfTrue="1">
      <formula>$N24&gt;0.15</formula>
    </cfRule>
  </conditionalFormatting>
  <conditionalFormatting sqref="D24">
    <cfRule type="expression" dxfId="29087" priority="1687">
      <formula>AND($N24&gt;0.08,$N24&lt;0.15)</formula>
    </cfRule>
    <cfRule type="expression" dxfId="29086" priority="1688" stopIfTrue="1">
      <formula>$N24&gt;0.15</formula>
    </cfRule>
  </conditionalFormatting>
  <conditionalFormatting sqref="F17:F18">
    <cfRule type="expression" dxfId="29085" priority="1873">
      <formula>AND($N17&gt;0.08,$N17&lt;0.15)</formula>
    </cfRule>
    <cfRule type="expression" dxfId="29084" priority="1874" stopIfTrue="1">
      <formula>$N17&gt;0.15</formula>
    </cfRule>
  </conditionalFormatting>
  <conditionalFormatting sqref="E17:E18">
    <cfRule type="expression" dxfId="29083" priority="1857">
      <formula>AND(#REF!&gt;0.08,#REF!&lt;0.15)</formula>
    </cfRule>
    <cfRule type="expression" dxfId="29082" priority="1858" stopIfTrue="1">
      <formula>#REF!&gt;0.15</formula>
    </cfRule>
  </conditionalFormatting>
  <conditionalFormatting sqref="G17:G18">
    <cfRule type="expression" dxfId="29081" priority="1849">
      <formula>AND($N17&gt;0.08,$N17&lt;0.15)</formula>
    </cfRule>
    <cfRule type="expression" dxfId="29080" priority="1850" stopIfTrue="1">
      <formula>$N17&gt;0.15</formula>
    </cfRule>
  </conditionalFormatting>
  <conditionalFormatting sqref="E17:E18">
    <cfRule type="expression" dxfId="29079" priority="1833">
      <formula>AND(#REF!&gt;0.08,#REF!&lt;0.15)</formula>
    </cfRule>
    <cfRule type="expression" dxfId="29078" priority="1834" stopIfTrue="1">
      <formula>#REF!&gt;0.15</formula>
    </cfRule>
  </conditionalFormatting>
  <conditionalFormatting sqref="G24">
    <cfRule type="expression" dxfId="29077" priority="1683">
      <formula>AND($N24&gt;0.08,$N24&lt;0.15)</formula>
    </cfRule>
    <cfRule type="expression" dxfId="29076" priority="1684" stopIfTrue="1">
      <formula>$N24&gt;0.15</formula>
    </cfRule>
  </conditionalFormatting>
  <conditionalFormatting sqref="G24">
    <cfRule type="expression" dxfId="29075" priority="1681">
      <formula>AND(#REF!&gt;0.08,#REF!&lt;0.15)</formula>
    </cfRule>
    <cfRule type="expression" dxfId="29074" priority="1682" stopIfTrue="1">
      <formula>#REF!&gt;0.15</formula>
    </cfRule>
  </conditionalFormatting>
  <conditionalFormatting sqref="G24">
    <cfRule type="expression" dxfId="29073" priority="1677">
      <formula>AND(#REF!&gt;0.08,#REF!&lt;0.15)</formula>
    </cfRule>
    <cfRule type="expression" dxfId="29072" priority="1678" stopIfTrue="1">
      <formula>#REF!&gt;0.15</formula>
    </cfRule>
  </conditionalFormatting>
  <conditionalFormatting sqref="G24">
    <cfRule type="expression" dxfId="29071" priority="1679">
      <formula>AND($N24&gt;0.08,$N24&lt;0.15)</formula>
    </cfRule>
    <cfRule type="expression" dxfId="29070" priority="1680" stopIfTrue="1">
      <formula>$N24&gt;0.15</formula>
    </cfRule>
  </conditionalFormatting>
  <conditionalFormatting sqref="H24">
    <cfRule type="expression" dxfId="29069" priority="1675">
      <formula>AND($N24&gt;0.08,$N24&lt;0.15)</formula>
    </cfRule>
    <cfRule type="expression" dxfId="29068" priority="1676" stopIfTrue="1">
      <formula>$N24&gt;0.15</formula>
    </cfRule>
  </conditionalFormatting>
  <conditionalFormatting sqref="H24">
    <cfRule type="expression" dxfId="29067" priority="1671">
      <formula>AND($N24&gt;0.08,$N24&lt;0.15)</formula>
    </cfRule>
    <cfRule type="expression" dxfId="29066" priority="1672" stopIfTrue="1">
      <formula>$N24&gt;0.15</formula>
    </cfRule>
  </conditionalFormatting>
  <conditionalFormatting sqref="H24">
    <cfRule type="expression" dxfId="29065" priority="1669">
      <formula>AND($N24&gt;0.08,$N24&lt;0.15)</formula>
    </cfRule>
    <cfRule type="expression" dxfId="29064" priority="1670" stopIfTrue="1">
      <formula>$N24&gt;0.15</formula>
    </cfRule>
  </conditionalFormatting>
  <conditionalFormatting sqref="F21">
    <cfRule type="expression" dxfId="29063" priority="1793">
      <formula>AND($N21&gt;0.08,$N21&lt;0.15)</formula>
    </cfRule>
    <cfRule type="expression" dxfId="29062" priority="1794" stopIfTrue="1">
      <formula>$N21&gt;0.15</formula>
    </cfRule>
  </conditionalFormatting>
  <conditionalFormatting sqref="F21">
    <cfRule type="expression" dxfId="29061" priority="1795">
      <formula>AND($N21&gt;0.08,$N21&lt;0.15)</formula>
    </cfRule>
    <cfRule type="expression" dxfId="29060" priority="1796" stopIfTrue="1">
      <formula>$N21&gt;0.15</formula>
    </cfRule>
  </conditionalFormatting>
  <conditionalFormatting sqref="F21">
    <cfRule type="expression" dxfId="29059" priority="1791">
      <formula>AND($N21&gt;0.08,$N21&lt;0.15)</formula>
    </cfRule>
    <cfRule type="expression" dxfId="29058" priority="1792" stopIfTrue="1">
      <formula>$N21&gt;0.15</formula>
    </cfRule>
  </conditionalFormatting>
  <conditionalFormatting sqref="F21">
    <cfRule type="expression" dxfId="29057" priority="1789">
      <formula>AND(#REF!&gt;0.08,#REF!&lt;0.15)</formula>
    </cfRule>
    <cfRule type="expression" dxfId="29056" priority="1790" stopIfTrue="1">
      <formula>#REF!&gt;0.15</formula>
    </cfRule>
  </conditionalFormatting>
  <conditionalFormatting sqref="F21">
    <cfRule type="expression" dxfId="29055" priority="1787">
      <formula>AND($N21&gt;0.08,$N21&lt;0.15)</formula>
    </cfRule>
    <cfRule type="expression" dxfId="29054" priority="1788" stopIfTrue="1">
      <formula>$N21&gt;0.15</formula>
    </cfRule>
  </conditionalFormatting>
  <conditionalFormatting sqref="F21">
    <cfRule type="expression" dxfId="29053" priority="1785">
      <formula>AND(#REF!&gt;0.08,#REF!&lt;0.15)</formula>
    </cfRule>
    <cfRule type="expression" dxfId="29052" priority="1786" stopIfTrue="1">
      <formula>#REF!&gt;0.15</formula>
    </cfRule>
  </conditionalFormatting>
  <conditionalFormatting sqref="H21:H23">
    <cfRule type="expression" dxfId="29051" priority="1783">
      <formula>AND($N21&gt;0.08,$N21&lt;0.15)</formula>
    </cfRule>
    <cfRule type="expression" dxfId="29050" priority="1784" stopIfTrue="1">
      <formula>$N21&gt;0.15</formula>
    </cfRule>
  </conditionalFormatting>
  <conditionalFormatting sqref="H21:H23">
    <cfRule type="expression" dxfId="29049" priority="1781">
      <formula>AND($N21&gt;0.08,$N21&lt;0.15)</formula>
    </cfRule>
    <cfRule type="expression" dxfId="29048" priority="1782" stopIfTrue="1">
      <formula>$N21&gt;0.15</formula>
    </cfRule>
  </conditionalFormatting>
  <conditionalFormatting sqref="E21">
    <cfRule type="expression" dxfId="29047" priority="1777">
      <formula>AND(#REF!&gt;0.08,#REF!&lt;0.15)</formula>
    </cfRule>
    <cfRule type="expression" dxfId="29046" priority="1778" stopIfTrue="1">
      <formula>#REF!&gt;0.15</formula>
    </cfRule>
  </conditionalFormatting>
  <conditionalFormatting sqref="E21">
    <cfRule type="expression" dxfId="29045" priority="1779">
      <formula>AND($N21&gt;0.08,$N21&lt;0.15)</formula>
    </cfRule>
    <cfRule type="expression" dxfId="29044" priority="1780" stopIfTrue="1">
      <formula>$N21&gt;0.15</formula>
    </cfRule>
  </conditionalFormatting>
  <conditionalFormatting sqref="E21">
    <cfRule type="expression" dxfId="29043" priority="1775">
      <formula>AND($N21&gt;0.08,$N21&lt;0.15)</formula>
    </cfRule>
    <cfRule type="expression" dxfId="29042" priority="1776" stopIfTrue="1">
      <formula>$N21&gt;0.15</formula>
    </cfRule>
  </conditionalFormatting>
  <conditionalFormatting sqref="E21">
    <cfRule type="expression" dxfId="29041" priority="1773">
      <formula>AND(#REF!&gt;0.08,#REF!&lt;0.15)</formula>
    </cfRule>
    <cfRule type="expression" dxfId="29040" priority="1774" stopIfTrue="1">
      <formula>#REF!&gt;0.15</formula>
    </cfRule>
  </conditionalFormatting>
  <conditionalFormatting sqref="D21">
    <cfRule type="expression" dxfId="29039" priority="1771">
      <formula>AND($N21&gt;0.08,$N21&lt;0.15)</formula>
    </cfRule>
    <cfRule type="expression" dxfId="29038" priority="1772" stopIfTrue="1">
      <formula>$N21&gt;0.15</formula>
    </cfRule>
  </conditionalFormatting>
  <conditionalFormatting sqref="D21">
    <cfRule type="expression" dxfId="29037" priority="1769">
      <formula>AND($N21&gt;0.08,$N21&lt;0.15)</formula>
    </cfRule>
    <cfRule type="expression" dxfId="29036" priority="1770" stopIfTrue="1">
      <formula>$N21&gt;0.15</formula>
    </cfRule>
  </conditionalFormatting>
  <conditionalFormatting sqref="G21">
    <cfRule type="expression" dxfId="29035" priority="1765">
      <formula>AND($N21&gt;0.08,$N21&lt;0.15)</formula>
    </cfRule>
    <cfRule type="expression" dxfId="29034" priority="1766" stopIfTrue="1">
      <formula>$N21&gt;0.15</formula>
    </cfRule>
  </conditionalFormatting>
  <conditionalFormatting sqref="G21">
    <cfRule type="expression" dxfId="29033" priority="1767">
      <formula>AND($N21&gt;0.08,$N21&lt;0.15)</formula>
    </cfRule>
    <cfRule type="expression" dxfId="29032" priority="1768" stopIfTrue="1">
      <formula>$N21&gt;0.15</formula>
    </cfRule>
  </conditionalFormatting>
  <conditionalFormatting sqref="F21">
    <cfRule type="expression" dxfId="29031" priority="1761">
      <formula>AND($N21&gt;0.08,$N21&lt;0.15)</formula>
    </cfRule>
    <cfRule type="expression" dxfId="29030" priority="1762" stopIfTrue="1">
      <formula>$N21&gt;0.15</formula>
    </cfRule>
  </conditionalFormatting>
  <conditionalFormatting sqref="F21">
    <cfRule type="expression" dxfId="29029" priority="1763">
      <formula>AND($N21&gt;0.08,$N21&lt;0.15)</formula>
    </cfRule>
    <cfRule type="expression" dxfId="29028" priority="1764" stopIfTrue="1">
      <formula>$N21&gt;0.15</formula>
    </cfRule>
  </conditionalFormatting>
  <conditionalFormatting sqref="F21">
    <cfRule type="expression" dxfId="29027" priority="1759">
      <formula>AND($N21&gt;0.08,$N21&lt;0.15)</formula>
    </cfRule>
    <cfRule type="expression" dxfId="29026" priority="1760" stopIfTrue="1">
      <formula>$N21&gt;0.15</formula>
    </cfRule>
  </conditionalFormatting>
  <conditionalFormatting sqref="F21">
    <cfRule type="expression" dxfId="29025" priority="1757">
      <formula>AND(#REF!&gt;0.08,#REF!&lt;0.15)</formula>
    </cfRule>
    <cfRule type="expression" dxfId="29024" priority="1758" stopIfTrue="1">
      <formula>#REF!&gt;0.15</formula>
    </cfRule>
  </conditionalFormatting>
  <conditionalFormatting sqref="H21:H23">
    <cfRule type="expression" dxfId="29023" priority="1749">
      <formula>AND($N21&gt;0.08,$N21&lt;0.15)</formula>
    </cfRule>
    <cfRule type="expression" dxfId="29022" priority="1750" stopIfTrue="1">
      <formula>$N21&gt;0.15</formula>
    </cfRule>
  </conditionalFormatting>
  <conditionalFormatting sqref="E21">
    <cfRule type="expression" dxfId="29021" priority="1745">
      <formula>AND(#REF!&gt;0.08,#REF!&lt;0.15)</formula>
    </cfRule>
    <cfRule type="expression" dxfId="29020" priority="1746" stopIfTrue="1">
      <formula>#REF!&gt;0.15</formula>
    </cfRule>
  </conditionalFormatting>
  <conditionalFormatting sqref="E21">
    <cfRule type="expression" dxfId="29019" priority="1741">
      <formula>AND(#REF!&gt;0.08,#REF!&lt;0.15)</formula>
    </cfRule>
    <cfRule type="expression" dxfId="29018" priority="1742" stopIfTrue="1">
      <formula>#REF!&gt;0.15</formula>
    </cfRule>
  </conditionalFormatting>
  <conditionalFormatting sqref="D21">
    <cfRule type="expression" dxfId="29017" priority="1737">
      <formula>AND($N21&gt;0.08,$N21&lt;0.15)</formula>
    </cfRule>
    <cfRule type="expression" dxfId="29016" priority="1738" stopIfTrue="1">
      <formula>$N21&gt;0.15</formula>
    </cfRule>
  </conditionalFormatting>
  <conditionalFormatting sqref="G21">
    <cfRule type="expression" dxfId="29015" priority="1733">
      <formula>AND($N21&gt;0.08,$N21&lt;0.15)</formula>
    </cfRule>
    <cfRule type="expression" dxfId="29014" priority="1734" stopIfTrue="1">
      <formula>$N21&gt;0.15</formula>
    </cfRule>
  </conditionalFormatting>
  <conditionalFormatting sqref="F24">
    <cfRule type="expression" dxfId="29013" priority="1727">
      <formula>AND($N24&gt;0.08,$N24&lt;0.15)</formula>
    </cfRule>
    <cfRule type="expression" dxfId="29012" priority="1728" stopIfTrue="1">
      <formula>$N24&gt;0.15</formula>
    </cfRule>
  </conditionalFormatting>
  <conditionalFormatting sqref="F24">
    <cfRule type="expression" dxfId="29011" priority="1725">
      <formula>AND(#REF!&gt;0.08,#REF!&lt;0.15)</formula>
    </cfRule>
    <cfRule type="expression" dxfId="29010" priority="1726" stopIfTrue="1">
      <formula>#REF!&gt;0.15</formula>
    </cfRule>
  </conditionalFormatting>
  <conditionalFormatting sqref="F24">
    <cfRule type="expression" dxfId="29009" priority="1723">
      <formula>AND($N24&gt;0.08,$N24&lt;0.15)</formula>
    </cfRule>
    <cfRule type="expression" dxfId="29008" priority="1724" stopIfTrue="1">
      <formula>$N24&gt;0.15</formula>
    </cfRule>
  </conditionalFormatting>
  <conditionalFormatting sqref="F24">
    <cfRule type="expression" dxfId="29007" priority="1721">
      <formula>AND(#REF!&gt;0.08,#REF!&lt;0.15)</formula>
    </cfRule>
    <cfRule type="expression" dxfId="29006" priority="1722" stopIfTrue="1">
      <formula>#REF!&gt;0.15</formula>
    </cfRule>
  </conditionalFormatting>
  <conditionalFormatting sqref="E24">
    <cfRule type="expression" dxfId="29005" priority="1717">
      <formula>AND(#REF!&gt;0.08,#REF!&lt;0.15)</formula>
    </cfRule>
    <cfRule type="expression" dxfId="29004" priority="1718" stopIfTrue="1">
      <formula>#REF!&gt;0.15</formula>
    </cfRule>
  </conditionalFormatting>
  <conditionalFormatting sqref="E24">
    <cfRule type="expression" dxfId="29003" priority="1719">
      <formula>AND($N24&gt;0.08,$N24&lt;0.15)</formula>
    </cfRule>
    <cfRule type="expression" dxfId="29002" priority="1720" stopIfTrue="1">
      <formula>$N24&gt;0.15</formula>
    </cfRule>
  </conditionalFormatting>
  <conditionalFormatting sqref="E24">
    <cfRule type="expression" dxfId="29001" priority="1715">
      <formula>AND($N24&gt;0.08,$N24&lt;0.15)</formula>
    </cfRule>
    <cfRule type="expression" dxfId="29000" priority="1716" stopIfTrue="1">
      <formula>$N24&gt;0.15</formula>
    </cfRule>
  </conditionalFormatting>
  <conditionalFormatting sqref="E24">
    <cfRule type="expression" dxfId="28999" priority="1713">
      <formula>AND(#REF!&gt;0.08,#REF!&lt;0.15)</formula>
    </cfRule>
    <cfRule type="expression" dxfId="28998" priority="1714" stopIfTrue="1">
      <formula>#REF!&gt;0.15</formula>
    </cfRule>
  </conditionalFormatting>
  <conditionalFormatting sqref="D24">
    <cfRule type="expression" dxfId="28997" priority="1711">
      <formula>AND($N24&gt;0.08,$N24&lt;0.15)</formula>
    </cfRule>
    <cfRule type="expression" dxfId="28996" priority="1712" stopIfTrue="1">
      <formula>$N24&gt;0.15</formula>
    </cfRule>
  </conditionalFormatting>
  <conditionalFormatting sqref="D24">
    <cfRule type="expression" dxfId="28995" priority="1709">
      <formula>AND($N24&gt;0.08,$N24&lt;0.15)</formula>
    </cfRule>
    <cfRule type="expression" dxfId="28994" priority="1710" stopIfTrue="1">
      <formula>$N24&gt;0.15</formula>
    </cfRule>
  </conditionalFormatting>
  <conditionalFormatting sqref="G24">
    <cfRule type="expression" dxfId="28993" priority="1705">
      <formula>AND($N24&gt;0.08,$N24&lt;0.15)</formula>
    </cfRule>
    <cfRule type="expression" dxfId="28992" priority="1706" stopIfTrue="1">
      <formula>$N24&gt;0.15</formula>
    </cfRule>
  </conditionalFormatting>
  <conditionalFormatting sqref="G24">
    <cfRule type="expression" dxfId="28991" priority="1707">
      <formula>AND($N24&gt;0.08,$N24&lt;0.15)</formula>
    </cfRule>
    <cfRule type="expression" dxfId="28990" priority="1708" stopIfTrue="1">
      <formula>$N24&gt;0.15</formula>
    </cfRule>
  </conditionalFormatting>
  <conditionalFormatting sqref="E24">
    <cfRule type="expression" dxfId="28989" priority="1697">
      <formula>AND(#REF!&gt;0.08,#REF!&lt;0.15)</formula>
    </cfRule>
    <cfRule type="expression" dxfId="28988" priority="1698" stopIfTrue="1">
      <formula>#REF!&gt;0.15</formula>
    </cfRule>
  </conditionalFormatting>
  <conditionalFormatting sqref="F24">
    <cfRule type="expression" dxfId="28987" priority="1703">
      <formula>AND($N24&gt;0.08,$N24&lt;0.15)</formula>
    </cfRule>
    <cfRule type="expression" dxfId="28986" priority="1704" stopIfTrue="1">
      <formula>$N24&gt;0.15</formula>
    </cfRule>
  </conditionalFormatting>
  <conditionalFormatting sqref="F24">
    <cfRule type="expression" dxfId="28985" priority="1701">
      <formula>AND(#REF!&gt;0.08,#REF!&lt;0.15)</formula>
    </cfRule>
    <cfRule type="expression" dxfId="28984" priority="1702" stopIfTrue="1">
      <formula>#REF!&gt;0.15</formula>
    </cfRule>
  </conditionalFormatting>
  <conditionalFormatting sqref="F24">
    <cfRule type="expression" dxfId="28983" priority="1693">
      <formula>AND(#REF!&gt;0.08,#REF!&lt;0.15)</formula>
    </cfRule>
    <cfRule type="expression" dxfId="28982" priority="1694" stopIfTrue="1">
      <formula>#REF!&gt;0.15</formula>
    </cfRule>
  </conditionalFormatting>
  <conditionalFormatting sqref="E24">
    <cfRule type="expression" dxfId="28981" priority="1689">
      <formula>AND(#REF!&gt;0.08,#REF!&lt;0.15)</formula>
    </cfRule>
    <cfRule type="expression" dxfId="28980" priority="1690" stopIfTrue="1">
      <formula>#REF!&gt;0.15</formula>
    </cfRule>
  </conditionalFormatting>
  <conditionalFormatting sqref="H24">
    <cfRule type="expression" dxfId="28979" priority="1673">
      <formula>AND($N24&gt;0.08,$N24&lt;0.15)</formula>
    </cfRule>
    <cfRule type="expression" dxfId="28978" priority="1674" stopIfTrue="1">
      <formula>$N24&gt;0.15</formula>
    </cfRule>
  </conditionalFormatting>
  <conditionalFormatting sqref="F25">
    <cfRule type="expression" dxfId="28977" priority="1665">
      <formula>AND($N25&gt;0.08,$N25&lt;0.15)</formula>
    </cfRule>
    <cfRule type="expression" dxfId="28976" priority="1666" stopIfTrue="1">
      <formula>$N25&gt;0.15</formula>
    </cfRule>
  </conditionalFormatting>
  <conditionalFormatting sqref="F25">
    <cfRule type="expression" dxfId="28975" priority="1667">
      <formula>AND($N25&gt;0.08,$N25&lt;0.15)</formula>
    </cfRule>
    <cfRule type="expression" dxfId="28974" priority="1668" stopIfTrue="1">
      <formula>$N25&gt;0.15</formula>
    </cfRule>
  </conditionalFormatting>
  <conditionalFormatting sqref="F25">
    <cfRule type="expression" dxfId="28973" priority="1663">
      <formula>AND($N25&gt;0.08,$N25&lt;0.15)</formula>
    </cfRule>
    <cfRule type="expression" dxfId="28972" priority="1664" stopIfTrue="1">
      <formula>$N25&gt;0.15</formula>
    </cfRule>
  </conditionalFormatting>
  <conditionalFormatting sqref="F25">
    <cfRule type="expression" dxfId="28971" priority="1661">
      <formula>AND(#REF!&gt;0.08,#REF!&lt;0.15)</formula>
    </cfRule>
    <cfRule type="expression" dxfId="28970" priority="1662" stopIfTrue="1">
      <formula>#REF!&gt;0.15</formula>
    </cfRule>
  </conditionalFormatting>
  <conditionalFormatting sqref="F25">
    <cfRule type="expression" dxfId="28969" priority="1659">
      <formula>AND($N25&gt;0.08,$N25&lt;0.15)</formula>
    </cfRule>
    <cfRule type="expression" dxfId="28968" priority="1660" stopIfTrue="1">
      <formula>$N25&gt;0.15</formula>
    </cfRule>
  </conditionalFormatting>
  <conditionalFormatting sqref="F25">
    <cfRule type="expression" dxfId="28967" priority="1657">
      <formula>AND(#REF!&gt;0.08,#REF!&lt;0.15)</formula>
    </cfRule>
    <cfRule type="expression" dxfId="28966" priority="1658" stopIfTrue="1">
      <formula>#REF!&gt;0.15</formula>
    </cfRule>
  </conditionalFormatting>
  <conditionalFormatting sqref="E25">
    <cfRule type="expression" dxfId="28965" priority="1653">
      <formula>AND(#REF!&gt;0.08,#REF!&lt;0.15)</formula>
    </cfRule>
    <cfRule type="expression" dxfId="28964" priority="1654" stopIfTrue="1">
      <formula>#REF!&gt;0.15</formula>
    </cfRule>
  </conditionalFormatting>
  <conditionalFormatting sqref="E25">
    <cfRule type="expression" dxfId="28963" priority="1655">
      <formula>AND($N25&gt;0.08,$N25&lt;0.15)</formula>
    </cfRule>
    <cfRule type="expression" dxfId="28962" priority="1656" stopIfTrue="1">
      <formula>$N25&gt;0.15</formula>
    </cfRule>
  </conditionalFormatting>
  <conditionalFormatting sqref="E25">
    <cfRule type="expression" dxfId="28961" priority="1651">
      <formula>AND($N25&gt;0.08,$N25&lt;0.15)</formula>
    </cfRule>
    <cfRule type="expression" dxfId="28960" priority="1652" stopIfTrue="1">
      <formula>$N25&gt;0.15</formula>
    </cfRule>
  </conditionalFormatting>
  <conditionalFormatting sqref="E25">
    <cfRule type="expression" dxfId="28959" priority="1649">
      <formula>AND(#REF!&gt;0.08,#REF!&lt;0.15)</formula>
    </cfRule>
    <cfRule type="expression" dxfId="28958" priority="1650" stopIfTrue="1">
      <formula>#REF!&gt;0.15</formula>
    </cfRule>
  </conditionalFormatting>
  <conditionalFormatting sqref="D25">
    <cfRule type="expression" dxfId="28957" priority="1647">
      <formula>AND($N25&gt;0.08,$N25&lt;0.15)</formula>
    </cfRule>
    <cfRule type="expression" dxfId="28956" priority="1648" stopIfTrue="1">
      <formula>$N25&gt;0.15</formula>
    </cfRule>
  </conditionalFormatting>
  <conditionalFormatting sqref="D25">
    <cfRule type="expression" dxfId="28955" priority="1645">
      <formula>AND($N25&gt;0.08,$N25&lt;0.15)</formula>
    </cfRule>
    <cfRule type="expression" dxfId="28954" priority="1646" stopIfTrue="1">
      <formula>$N25&gt;0.15</formula>
    </cfRule>
  </conditionalFormatting>
  <conditionalFormatting sqref="G25">
    <cfRule type="expression" dxfId="28953" priority="1641">
      <formula>AND($N25&gt;0.08,$N25&lt;0.15)</formula>
    </cfRule>
    <cfRule type="expression" dxfId="28952" priority="1642" stopIfTrue="1">
      <formula>$N25&gt;0.15</formula>
    </cfRule>
  </conditionalFormatting>
  <conditionalFormatting sqref="G25">
    <cfRule type="expression" dxfId="28951" priority="1643">
      <formula>AND($N25&gt;0.08,$N25&lt;0.15)</formula>
    </cfRule>
    <cfRule type="expression" dxfId="28950" priority="1644" stopIfTrue="1">
      <formula>$N25&gt;0.15</formula>
    </cfRule>
  </conditionalFormatting>
  <conditionalFormatting sqref="E25">
    <cfRule type="expression" dxfId="28949" priority="1633">
      <formula>AND(#REF!&gt;0.08,#REF!&lt;0.15)</formula>
    </cfRule>
    <cfRule type="expression" dxfId="28948" priority="1634" stopIfTrue="1">
      <formula>#REF!&gt;0.15</formula>
    </cfRule>
  </conditionalFormatting>
  <conditionalFormatting sqref="E25">
    <cfRule type="expression" dxfId="28947" priority="1635">
      <formula>AND($N25&gt;0.08,$N25&lt;0.15)</formula>
    </cfRule>
    <cfRule type="expression" dxfId="28946" priority="1636" stopIfTrue="1">
      <formula>$N25&gt;0.15</formula>
    </cfRule>
  </conditionalFormatting>
  <conditionalFormatting sqref="E25">
    <cfRule type="expression" dxfId="28945" priority="1627">
      <formula>AND($N25&gt;0.08,$N25&lt;0.15)</formula>
    </cfRule>
    <cfRule type="expression" dxfId="28944" priority="1628" stopIfTrue="1">
      <formula>$N25&gt;0.15</formula>
    </cfRule>
  </conditionalFormatting>
  <conditionalFormatting sqref="F25">
    <cfRule type="expression" dxfId="28943" priority="1639">
      <formula>AND($N25&gt;0.08,$N25&lt;0.15)</formula>
    </cfRule>
    <cfRule type="expression" dxfId="28942" priority="1640" stopIfTrue="1">
      <formula>$N25&gt;0.15</formula>
    </cfRule>
  </conditionalFormatting>
  <conditionalFormatting sqref="F25">
    <cfRule type="expression" dxfId="28941" priority="1637">
      <formula>AND(#REF!&gt;0.08,#REF!&lt;0.15)</formula>
    </cfRule>
    <cfRule type="expression" dxfId="28940" priority="1638" stopIfTrue="1">
      <formula>#REF!&gt;0.15</formula>
    </cfRule>
  </conditionalFormatting>
  <conditionalFormatting sqref="F25">
    <cfRule type="expression" dxfId="28939" priority="1631">
      <formula>AND($N25&gt;0.08,$N25&lt;0.15)</formula>
    </cfRule>
    <cfRule type="expression" dxfId="28938" priority="1632" stopIfTrue="1">
      <formula>$N25&gt;0.15</formula>
    </cfRule>
  </conditionalFormatting>
  <conditionalFormatting sqref="F25">
    <cfRule type="expression" dxfId="28937" priority="1629">
      <formula>AND(#REF!&gt;0.08,#REF!&lt;0.15)</formula>
    </cfRule>
    <cfRule type="expression" dxfId="28936" priority="1630" stopIfTrue="1">
      <formula>#REF!&gt;0.15</formula>
    </cfRule>
  </conditionalFormatting>
  <conditionalFormatting sqref="E25">
    <cfRule type="expression" dxfId="28935" priority="1625">
      <formula>AND(#REF!&gt;0.08,#REF!&lt;0.15)</formula>
    </cfRule>
    <cfRule type="expression" dxfId="28934" priority="1626" stopIfTrue="1">
      <formula>#REF!&gt;0.15</formula>
    </cfRule>
  </conditionalFormatting>
  <conditionalFormatting sqref="D25">
    <cfRule type="expression" dxfId="28933" priority="1623">
      <formula>AND($N25&gt;0.08,$N25&lt;0.15)</formula>
    </cfRule>
    <cfRule type="expression" dxfId="28932" priority="1624" stopIfTrue="1">
      <formula>$N25&gt;0.15</formula>
    </cfRule>
  </conditionalFormatting>
  <conditionalFormatting sqref="D25">
    <cfRule type="expression" dxfId="28931" priority="1621">
      <formula>AND($N25&gt;0.08,$N25&lt;0.15)</formula>
    </cfRule>
    <cfRule type="expression" dxfId="28930" priority="1622" stopIfTrue="1">
      <formula>$N25&gt;0.15</formula>
    </cfRule>
  </conditionalFormatting>
  <conditionalFormatting sqref="G25">
    <cfRule type="expression" dxfId="28929" priority="1617">
      <formula>AND(#REF!&gt;0.08,#REF!&lt;0.15)</formula>
    </cfRule>
    <cfRule type="expression" dxfId="28928" priority="1618" stopIfTrue="1">
      <formula>#REF!&gt;0.15</formula>
    </cfRule>
  </conditionalFormatting>
  <conditionalFormatting sqref="G25">
    <cfRule type="expression" dxfId="28927" priority="1619">
      <formula>AND($N25&gt;0.08,$N25&lt;0.15)</formula>
    </cfRule>
    <cfRule type="expression" dxfId="28926" priority="1620" stopIfTrue="1">
      <formula>$N25&gt;0.15</formula>
    </cfRule>
  </conditionalFormatting>
  <conditionalFormatting sqref="G25">
    <cfRule type="expression" dxfId="28925" priority="1615">
      <formula>AND($N25&gt;0.08,$N25&lt;0.15)</formula>
    </cfRule>
    <cfRule type="expression" dxfId="28924" priority="1616" stopIfTrue="1">
      <formula>$N25&gt;0.15</formula>
    </cfRule>
  </conditionalFormatting>
  <conditionalFormatting sqref="G25">
    <cfRule type="expression" dxfId="28923" priority="1613">
      <formula>AND(#REF!&gt;0.08,#REF!&lt;0.15)</formula>
    </cfRule>
    <cfRule type="expression" dxfId="28922" priority="1614" stopIfTrue="1">
      <formula>#REF!&gt;0.15</formula>
    </cfRule>
  </conditionalFormatting>
  <conditionalFormatting sqref="H25">
    <cfRule type="expression" dxfId="28921" priority="1611">
      <formula>AND($N25&gt;0.08,$N25&lt;0.15)</formula>
    </cfRule>
    <cfRule type="expression" dxfId="28920" priority="1612" stopIfTrue="1">
      <formula>$N25&gt;0.15</formula>
    </cfRule>
  </conditionalFormatting>
  <conditionalFormatting sqref="H25">
    <cfRule type="expression" dxfId="28919" priority="1609">
      <formula>AND($N25&gt;0.08,$N25&lt;0.15)</formula>
    </cfRule>
    <cfRule type="expression" dxfId="28918" priority="1610" stopIfTrue="1">
      <formula>$N25&gt;0.15</formula>
    </cfRule>
  </conditionalFormatting>
  <conditionalFormatting sqref="H25">
    <cfRule type="expression" dxfId="28917" priority="1607">
      <formula>AND($N25&gt;0.08,$N25&lt;0.15)</formula>
    </cfRule>
    <cfRule type="expression" dxfId="28916" priority="1608" stopIfTrue="1">
      <formula>$N25&gt;0.15</formula>
    </cfRule>
  </conditionalFormatting>
  <conditionalFormatting sqref="H25">
    <cfRule type="expression" dxfId="28915" priority="1605">
      <formula>AND($N25&gt;0.08,$N25&lt;0.15)</formula>
    </cfRule>
    <cfRule type="expression" dxfId="28914" priority="1606" stopIfTrue="1">
      <formula>$N25&gt;0.15</formula>
    </cfRule>
  </conditionalFormatting>
  <conditionalFormatting sqref="F26">
    <cfRule type="expression" dxfId="28913" priority="1601">
      <formula>AND($N26&gt;0.08,$N26&lt;0.15)</formula>
    </cfRule>
    <cfRule type="expression" dxfId="28912" priority="1602" stopIfTrue="1">
      <formula>$N26&gt;0.15</formula>
    </cfRule>
  </conditionalFormatting>
  <conditionalFormatting sqref="F26">
    <cfRule type="expression" dxfId="28911" priority="1603">
      <formula>AND($N26&gt;0.08,$N26&lt;0.15)</formula>
    </cfRule>
    <cfRule type="expression" dxfId="28910" priority="1604" stopIfTrue="1">
      <formula>$N26&gt;0.15</formula>
    </cfRule>
  </conditionalFormatting>
  <conditionalFormatting sqref="F26">
    <cfRule type="expression" dxfId="28909" priority="1599">
      <formula>AND($N26&gt;0.08,$N26&lt;0.15)</formula>
    </cfRule>
    <cfRule type="expression" dxfId="28908" priority="1600" stopIfTrue="1">
      <formula>$N26&gt;0.15</formula>
    </cfRule>
  </conditionalFormatting>
  <conditionalFormatting sqref="F26">
    <cfRule type="expression" dxfId="28907" priority="1597">
      <formula>AND(#REF!&gt;0.08,#REF!&lt;0.15)</formula>
    </cfRule>
    <cfRule type="expression" dxfId="28906" priority="1598" stopIfTrue="1">
      <formula>#REF!&gt;0.15</formula>
    </cfRule>
  </conditionalFormatting>
  <conditionalFormatting sqref="F26">
    <cfRule type="expression" dxfId="28905" priority="1595">
      <formula>AND($N26&gt;0.08,$N26&lt;0.15)</formula>
    </cfRule>
    <cfRule type="expression" dxfId="28904" priority="1596" stopIfTrue="1">
      <formula>$N26&gt;0.15</formula>
    </cfRule>
  </conditionalFormatting>
  <conditionalFormatting sqref="F26">
    <cfRule type="expression" dxfId="28903" priority="1593">
      <formula>AND(#REF!&gt;0.08,#REF!&lt;0.15)</formula>
    </cfRule>
    <cfRule type="expression" dxfId="28902" priority="1594" stopIfTrue="1">
      <formula>#REF!&gt;0.15</formula>
    </cfRule>
  </conditionalFormatting>
  <conditionalFormatting sqref="E26">
    <cfRule type="expression" dxfId="28901" priority="1589">
      <formula>AND(#REF!&gt;0.08,#REF!&lt;0.15)</formula>
    </cfRule>
    <cfRule type="expression" dxfId="28900" priority="1590" stopIfTrue="1">
      <formula>#REF!&gt;0.15</formula>
    </cfRule>
  </conditionalFormatting>
  <conditionalFormatting sqref="E26">
    <cfRule type="expression" dxfId="28899" priority="1591">
      <formula>AND($N26&gt;0.08,$N26&lt;0.15)</formula>
    </cfRule>
    <cfRule type="expression" dxfId="28898" priority="1592" stopIfTrue="1">
      <formula>$N26&gt;0.15</formula>
    </cfRule>
  </conditionalFormatting>
  <conditionalFormatting sqref="E26">
    <cfRule type="expression" dxfId="28897" priority="1587">
      <formula>AND($N26&gt;0.08,$N26&lt;0.15)</formula>
    </cfRule>
    <cfRule type="expression" dxfId="28896" priority="1588" stopIfTrue="1">
      <formula>$N26&gt;0.15</formula>
    </cfRule>
  </conditionalFormatting>
  <conditionalFormatting sqref="E26">
    <cfRule type="expression" dxfId="28895" priority="1585">
      <formula>AND(#REF!&gt;0.08,#REF!&lt;0.15)</formula>
    </cfRule>
    <cfRule type="expression" dxfId="28894" priority="1586" stopIfTrue="1">
      <formula>#REF!&gt;0.15</formula>
    </cfRule>
  </conditionalFormatting>
  <conditionalFormatting sqref="D26">
    <cfRule type="expression" dxfId="28893" priority="1583">
      <formula>AND($N26&gt;0.08,$N26&lt;0.15)</formula>
    </cfRule>
    <cfRule type="expression" dxfId="28892" priority="1584" stopIfTrue="1">
      <formula>$N26&gt;0.15</formula>
    </cfRule>
  </conditionalFormatting>
  <conditionalFormatting sqref="D26">
    <cfRule type="expression" dxfId="28891" priority="1581">
      <formula>AND($N26&gt;0.08,$N26&lt;0.15)</formula>
    </cfRule>
    <cfRule type="expression" dxfId="28890" priority="1582" stopIfTrue="1">
      <formula>$N26&gt;0.15</formula>
    </cfRule>
  </conditionalFormatting>
  <conditionalFormatting sqref="G26">
    <cfRule type="expression" dxfId="28889" priority="1577">
      <formula>AND($N26&gt;0.08,$N26&lt;0.15)</formula>
    </cfRule>
    <cfRule type="expression" dxfId="28888" priority="1578" stopIfTrue="1">
      <formula>$N26&gt;0.15</formula>
    </cfRule>
  </conditionalFormatting>
  <conditionalFormatting sqref="G26">
    <cfRule type="expression" dxfId="28887" priority="1579">
      <formula>AND($N26&gt;0.08,$N26&lt;0.15)</formula>
    </cfRule>
    <cfRule type="expression" dxfId="28886" priority="1580" stopIfTrue="1">
      <formula>$N26&gt;0.15</formula>
    </cfRule>
  </conditionalFormatting>
  <conditionalFormatting sqref="E26">
    <cfRule type="expression" dxfId="28885" priority="1569">
      <formula>AND(#REF!&gt;0.08,#REF!&lt;0.15)</formula>
    </cfRule>
    <cfRule type="expression" dxfId="28884" priority="1570" stopIfTrue="1">
      <formula>#REF!&gt;0.15</formula>
    </cfRule>
  </conditionalFormatting>
  <conditionalFormatting sqref="E26">
    <cfRule type="expression" dxfId="28883" priority="1571">
      <formula>AND($N26&gt;0.08,$N26&lt;0.15)</formula>
    </cfRule>
    <cfRule type="expression" dxfId="28882" priority="1572" stopIfTrue="1">
      <formula>$N26&gt;0.15</formula>
    </cfRule>
  </conditionalFormatting>
  <conditionalFormatting sqref="E26">
    <cfRule type="expression" dxfId="28881" priority="1563">
      <formula>AND($N26&gt;0.08,$N26&lt;0.15)</formula>
    </cfRule>
    <cfRule type="expression" dxfId="28880" priority="1564" stopIfTrue="1">
      <formula>$N26&gt;0.15</formula>
    </cfRule>
  </conditionalFormatting>
  <conditionalFormatting sqref="F26">
    <cfRule type="expression" dxfId="28879" priority="1575">
      <formula>AND($N26&gt;0.08,$N26&lt;0.15)</formula>
    </cfRule>
    <cfRule type="expression" dxfId="28878" priority="1576" stopIfTrue="1">
      <formula>$N26&gt;0.15</formula>
    </cfRule>
  </conditionalFormatting>
  <conditionalFormatting sqref="F26">
    <cfRule type="expression" dxfId="28877" priority="1573">
      <formula>AND(#REF!&gt;0.08,#REF!&lt;0.15)</formula>
    </cfRule>
    <cfRule type="expression" dxfId="28876" priority="1574" stopIfTrue="1">
      <formula>#REF!&gt;0.15</formula>
    </cfRule>
  </conditionalFormatting>
  <conditionalFormatting sqref="F26">
    <cfRule type="expression" dxfId="28875" priority="1567">
      <formula>AND($N26&gt;0.08,$N26&lt;0.15)</formula>
    </cfRule>
    <cfRule type="expression" dxfId="28874" priority="1568" stopIfTrue="1">
      <formula>$N26&gt;0.15</formula>
    </cfRule>
  </conditionalFormatting>
  <conditionalFormatting sqref="F26">
    <cfRule type="expression" dxfId="28873" priority="1565">
      <formula>AND(#REF!&gt;0.08,#REF!&lt;0.15)</formula>
    </cfRule>
    <cfRule type="expression" dxfId="28872" priority="1566" stopIfTrue="1">
      <formula>#REF!&gt;0.15</formula>
    </cfRule>
  </conditionalFormatting>
  <conditionalFormatting sqref="E26">
    <cfRule type="expression" dxfId="28871" priority="1561">
      <formula>AND(#REF!&gt;0.08,#REF!&lt;0.15)</formula>
    </cfRule>
    <cfRule type="expression" dxfId="28870" priority="1562" stopIfTrue="1">
      <formula>#REF!&gt;0.15</formula>
    </cfRule>
  </conditionalFormatting>
  <conditionalFormatting sqref="D26">
    <cfRule type="expression" dxfId="28869" priority="1559">
      <formula>AND($N26&gt;0.08,$N26&lt;0.15)</formula>
    </cfRule>
    <cfRule type="expression" dxfId="28868" priority="1560" stopIfTrue="1">
      <formula>$N26&gt;0.15</formula>
    </cfRule>
  </conditionalFormatting>
  <conditionalFormatting sqref="D26">
    <cfRule type="expression" dxfId="28867" priority="1557">
      <formula>AND($N26&gt;0.08,$N26&lt;0.15)</formula>
    </cfRule>
    <cfRule type="expression" dxfId="28866" priority="1558" stopIfTrue="1">
      <formula>$N26&gt;0.15</formula>
    </cfRule>
  </conditionalFormatting>
  <conditionalFormatting sqref="G26">
    <cfRule type="expression" dxfId="28865" priority="1553">
      <formula>AND(#REF!&gt;0.08,#REF!&lt;0.15)</formula>
    </cfRule>
    <cfRule type="expression" dxfId="28864" priority="1554" stopIfTrue="1">
      <formula>#REF!&gt;0.15</formula>
    </cfRule>
  </conditionalFormatting>
  <conditionalFormatting sqref="G26">
    <cfRule type="expression" dxfId="28863" priority="1555">
      <formula>AND($N26&gt;0.08,$N26&lt;0.15)</formula>
    </cfRule>
    <cfRule type="expression" dxfId="28862" priority="1556" stopIfTrue="1">
      <formula>$N26&gt;0.15</formula>
    </cfRule>
  </conditionalFormatting>
  <conditionalFormatting sqref="G26">
    <cfRule type="expression" dxfId="28861" priority="1551">
      <formula>AND($N26&gt;0.08,$N26&lt;0.15)</formula>
    </cfRule>
    <cfRule type="expression" dxfId="28860" priority="1552" stopIfTrue="1">
      <formula>$N26&gt;0.15</formula>
    </cfRule>
  </conditionalFormatting>
  <conditionalFormatting sqref="G26">
    <cfRule type="expression" dxfId="28859" priority="1549">
      <formula>AND(#REF!&gt;0.08,#REF!&lt;0.15)</formula>
    </cfRule>
    <cfRule type="expression" dxfId="28858" priority="1550" stopIfTrue="1">
      <formula>#REF!&gt;0.15</formula>
    </cfRule>
  </conditionalFormatting>
  <conditionalFormatting sqref="H26">
    <cfRule type="expression" dxfId="28857" priority="1547">
      <formula>AND($N26&gt;0.08,$N26&lt;0.15)</formula>
    </cfRule>
    <cfRule type="expression" dxfId="28856" priority="1548" stopIfTrue="1">
      <formula>$N26&gt;0.15</formula>
    </cfRule>
  </conditionalFormatting>
  <conditionalFormatting sqref="H26">
    <cfRule type="expression" dxfId="28855" priority="1545">
      <formula>AND($N26&gt;0.08,$N26&lt;0.15)</formula>
    </cfRule>
    <cfRule type="expression" dxfId="28854" priority="1546" stopIfTrue="1">
      <formula>$N26&gt;0.15</formula>
    </cfRule>
  </conditionalFormatting>
  <conditionalFormatting sqref="H26">
    <cfRule type="expression" dxfId="28853" priority="1543">
      <formula>AND($N26&gt;0.08,$N26&lt;0.15)</formula>
    </cfRule>
    <cfRule type="expression" dxfId="28852" priority="1544" stopIfTrue="1">
      <formula>$N26&gt;0.15</formula>
    </cfRule>
  </conditionalFormatting>
  <conditionalFormatting sqref="H26">
    <cfRule type="expression" dxfId="28851" priority="1541">
      <formula>AND($N26&gt;0.08,$N26&lt;0.15)</formula>
    </cfRule>
    <cfRule type="expression" dxfId="28850" priority="1542" stopIfTrue="1">
      <formula>$N26&gt;0.15</formula>
    </cfRule>
  </conditionalFormatting>
  <conditionalFormatting sqref="E27">
    <cfRule type="expression" dxfId="28849" priority="1533">
      <formula>AND(#REF!&gt;0.08,#REF!&lt;0.15)</formula>
    </cfRule>
    <cfRule type="expression" dxfId="28848" priority="1534" stopIfTrue="1">
      <formula>#REF!&gt;0.15</formula>
    </cfRule>
  </conditionalFormatting>
  <conditionalFormatting sqref="E27">
    <cfRule type="expression" dxfId="28847" priority="1535">
      <formula>AND($N27&gt;0.08,$N27&lt;0.15)</formula>
    </cfRule>
    <cfRule type="expression" dxfId="28846" priority="1536" stopIfTrue="1">
      <formula>$N27&gt;0.15</formula>
    </cfRule>
  </conditionalFormatting>
  <conditionalFormatting sqref="E27">
    <cfRule type="expression" dxfId="28845" priority="1527">
      <formula>AND($N27&gt;0.08,$N27&lt;0.15)</formula>
    </cfRule>
    <cfRule type="expression" dxfId="28844" priority="1528" stopIfTrue="1">
      <formula>$N27&gt;0.15</formula>
    </cfRule>
  </conditionalFormatting>
  <conditionalFormatting sqref="F27">
    <cfRule type="expression" dxfId="28843" priority="1539">
      <formula>AND($N27&gt;0.08,$N27&lt;0.15)</formula>
    </cfRule>
    <cfRule type="expression" dxfId="28842" priority="1540" stopIfTrue="1">
      <formula>$N27&gt;0.15</formula>
    </cfRule>
  </conditionalFormatting>
  <conditionalFormatting sqref="F27">
    <cfRule type="expression" dxfId="28841" priority="1537">
      <formula>AND(#REF!&gt;0.08,#REF!&lt;0.15)</formula>
    </cfRule>
    <cfRule type="expression" dxfId="28840" priority="1538" stopIfTrue="1">
      <formula>#REF!&gt;0.15</formula>
    </cfRule>
  </conditionalFormatting>
  <conditionalFormatting sqref="F27">
    <cfRule type="expression" dxfId="28839" priority="1531">
      <formula>AND($N27&gt;0.08,$N27&lt;0.15)</formula>
    </cfRule>
    <cfRule type="expression" dxfId="28838" priority="1532" stopIfTrue="1">
      <formula>$N27&gt;0.15</formula>
    </cfRule>
  </conditionalFormatting>
  <conditionalFormatting sqref="F27">
    <cfRule type="expression" dxfId="28837" priority="1529">
      <formula>AND(#REF!&gt;0.08,#REF!&lt;0.15)</formula>
    </cfRule>
    <cfRule type="expression" dxfId="28836" priority="1530" stopIfTrue="1">
      <formula>#REF!&gt;0.15</formula>
    </cfRule>
  </conditionalFormatting>
  <conditionalFormatting sqref="E27">
    <cfRule type="expression" dxfId="28835" priority="1525">
      <formula>AND(#REF!&gt;0.08,#REF!&lt;0.15)</formula>
    </cfRule>
    <cfRule type="expression" dxfId="28834" priority="1526" stopIfTrue="1">
      <formula>#REF!&gt;0.15</formula>
    </cfRule>
  </conditionalFormatting>
  <conditionalFormatting sqref="D27">
    <cfRule type="expression" dxfId="28833" priority="1523">
      <formula>AND($N27&gt;0.08,$N27&lt;0.15)</formula>
    </cfRule>
    <cfRule type="expression" dxfId="28832" priority="1524" stopIfTrue="1">
      <formula>$N27&gt;0.15</formula>
    </cfRule>
  </conditionalFormatting>
  <conditionalFormatting sqref="D27">
    <cfRule type="expression" dxfId="28831" priority="1521">
      <formula>AND($N27&gt;0.08,$N27&lt;0.15)</formula>
    </cfRule>
    <cfRule type="expression" dxfId="28830" priority="1522" stopIfTrue="1">
      <formula>$N27&gt;0.15</formula>
    </cfRule>
  </conditionalFormatting>
  <conditionalFormatting sqref="G27">
    <cfRule type="expression" dxfId="28829" priority="1517">
      <formula>AND(#REF!&gt;0.08,#REF!&lt;0.15)</formula>
    </cfRule>
    <cfRule type="expression" dxfId="28828" priority="1518" stopIfTrue="1">
      <formula>#REF!&gt;0.15</formula>
    </cfRule>
  </conditionalFormatting>
  <conditionalFormatting sqref="G27">
    <cfRule type="expression" dxfId="28827" priority="1519">
      <formula>AND($N27&gt;0.08,$N27&lt;0.15)</formula>
    </cfRule>
    <cfRule type="expression" dxfId="28826" priority="1520" stopIfTrue="1">
      <formula>$N27&gt;0.15</formula>
    </cfRule>
  </conditionalFormatting>
  <conditionalFormatting sqref="G27">
    <cfRule type="expression" dxfId="28825" priority="1515">
      <formula>AND($N27&gt;0.08,$N27&lt;0.15)</formula>
    </cfRule>
    <cfRule type="expression" dxfId="28824" priority="1516" stopIfTrue="1">
      <formula>$N27&gt;0.15</formula>
    </cfRule>
  </conditionalFormatting>
  <conditionalFormatting sqref="G27">
    <cfRule type="expression" dxfId="28823" priority="1513">
      <formula>AND(#REF!&gt;0.08,#REF!&lt;0.15)</formula>
    </cfRule>
    <cfRule type="expression" dxfId="28822" priority="1514" stopIfTrue="1">
      <formula>#REF!&gt;0.15</formula>
    </cfRule>
  </conditionalFormatting>
  <conditionalFormatting sqref="G27">
    <cfRule type="expression" dxfId="28821" priority="1509">
      <formula>AND($N27&gt;0.08,$N27&lt;0.15)</formula>
    </cfRule>
    <cfRule type="expression" dxfId="28820" priority="1510" stopIfTrue="1">
      <formula>$N27&gt;0.15</formula>
    </cfRule>
  </conditionalFormatting>
  <conditionalFormatting sqref="G27">
    <cfRule type="expression" dxfId="28819" priority="1511">
      <formula>AND($N27&gt;0.08,$N27&lt;0.15)</formula>
    </cfRule>
    <cfRule type="expression" dxfId="28818" priority="1512" stopIfTrue="1">
      <formula>$N27&gt;0.15</formula>
    </cfRule>
  </conditionalFormatting>
  <conditionalFormatting sqref="E27">
    <cfRule type="expression" dxfId="28817" priority="1505">
      <formula>AND(#REF!&gt;0.08,#REF!&lt;0.15)</formula>
    </cfRule>
    <cfRule type="expression" dxfId="28816" priority="1506" stopIfTrue="1">
      <formula>#REF!&gt;0.15</formula>
    </cfRule>
  </conditionalFormatting>
  <conditionalFormatting sqref="E27">
    <cfRule type="expression" dxfId="28815" priority="1507">
      <formula>AND($N27&gt;0.08,$N27&lt;0.15)</formula>
    </cfRule>
    <cfRule type="expression" dxfId="28814" priority="1508" stopIfTrue="1">
      <formula>$N27&gt;0.15</formula>
    </cfRule>
  </conditionalFormatting>
  <conditionalFormatting sqref="E27">
    <cfRule type="expression" dxfId="28813" priority="1503">
      <formula>AND($N27&gt;0.08,$N27&lt;0.15)</formula>
    </cfRule>
    <cfRule type="expression" dxfId="28812" priority="1504" stopIfTrue="1">
      <formula>$N27&gt;0.15</formula>
    </cfRule>
  </conditionalFormatting>
  <conditionalFormatting sqref="E27">
    <cfRule type="expression" dxfId="28811" priority="1501">
      <formula>AND(#REF!&gt;0.08,#REF!&lt;0.15)</formula>
    </cfRule>
    <cfRule type="expression" dxfId="28810" priority="1502" stopIfTrue="1">
      <formula>#REF!&gt;0.15</formula>
    </cfRule>
  </conditionalFormatting>
  <conditionalFormatting sqref="D27">
    <cfRule type="expression" dxfId="28809" priority="1499">
      <formula>AND($N27&gt;0.08,$N27&lt;0.15)</formula>
    </cfRule>
    <cfRule type="expression" dxfId="28808" priority="1500" stopIfTrue="1">
      <formula>$N27&gt;0.15</formula>
    </cfRule>
  </conditionalFormatting>
  <conditionalFormatting sqref="D27">
    <cfRule type="expression" dxfId="28807" priority="1497">
      <formula>AND($N27&gt;0.08,$N27&lt;0.15)</formula>
    </cfRule>
    <cfRule type="expression" dxfId="28806" priority="1498" stopIfTrue="1">
      <formula>$N27&gt;0.15</formula>
    </cfRule>
  </conditionalFormatting>
  <conditionalFormatting sqref="F27">
    <cfRule type="expression" dxfId="28805" priority="1493">
      <formula>AND($N27&gt;0.08,$N27&lt;0.15)</formula>
    </cfRule>
    <cfRule type="expression" dxfId="28804" priority="1494" stopIfTrue="1">
      <formula>$N27&gt;0.15</formula>
    </cfRule>
  </conditionalFormatting>
  <conditionalFormatting sqref="F27">
    <cfRule type="expression" dxfId="28803" priority="1495">
      <formula>AND($N27&gt;0.08,$N27&lt;0.15)</formula>
    </cfRule>
    <cfRule type="expression" dxfId="28802" priority="1496" stopIfTrue="1">
      <formula>$N27&gt;0.15</formula>
    </cfRule>
  </conditionalFormatting>
  <conditionalFormatting sqref="F27">
    <cfRule type="expression" dxfId="28801" priority="1491">
      <formula>AND($N27&gt;0.08,$N27&lt;0.15)</formula>
    </cfRule>
    <cfRule type="expression" dxfId="28800" priority="1492" stopIfTrue="1">
      <formula>$N27&gt;0.15</formula>
    </cfRule>
  </conditionalFormatting>
  <conditionalFormatting sqref="F27">
    <cfRule type="expression" dxfId="28799" priority="1489">
      <formula>AND(#REF!&gt;0.08,#REF!&lt;0.15)</formula>
    </cfRule>
    <cfRule type="expression" dxfId="28798" priority="1490" stopIfTrue="1">
      <formula>#REF!&gt;0.15</formula>
    </cfRule>
  </conditionalFormatting>
  <conditionalFormatting sqref="F27">
    <cfRule type="expression" dxfId="28797" priority="1487">
      <formula>AND($N27&gt;0.08,$N27&lt;0.15)</formula>
    </cfRule>
    <cfRule type="expression" dxfId="28796" priority="1488" stopIfTrue="1">
      <formula>$N27&gt;0.15</formula>
    </cfRule>
  </conditionalFormatting>
  <conditionalFormatting sqref="F27">
    <cfRule type="expression" dxfId="28795" priority="1485">
      <formula>AND(#REF!&gt;0.08,#REF!&lt;0.15)</formula>
    </cfRule>
    <cfRule type="expression" dxfId="28794" priority="1486" stopIfTrue="1">
      <formula>#REF!&gt;0.15</formula>
    </cfRule>
  </conditionalFormatting>
  <conditionalFormatting sqref="H27">
    <cfRule type="expression" dxfId="28793" priority="1483">
      <formula>AND($N27&gt;0.08,$N27&lt;0.15)</formula>
    </cfRule>
    <cfRule type="expression" dxfId="28792" priority="1484" stopIfTrue="1">
      <formula>$N27&gt;0.15</formula>
    </cfRule>
  </conditionalFormatting>
  <conditionalFormatting sqref="H27">
    <cfRule type="expression" dxfId="28791" priority="1481">
      <formula>AND($N27&gt;0.08,$N27&lt;0.15)</formula>
    </cfRule>
    <cfRule type="expression" dxfId="28790" priority="1482" stopIfTrue="1">
      <formula>$N27&gt;0.15</formula>
    </cfRule>
  </conditionalFormatting>
  <conditionalFormatting sqref="H27">
    <cfRule type="expression" dxfId="28789" priority="1479">
      <formula>AND($N27&gt;0.08,$N27&lt;0.15)</formula>
    </cfRule>
    <cfRule type="expression" dxfId="28788" priority="1480" stopIfTrue="1">
      <formula>$N27&gt;0.15</formula>
    </cfRule>
  </conditionalFormatting>
  <conditionalFormatting sqref="H27">
    <cfRule type="expression" dxfId="28787" priority="1477">
      <formula>AND($N27&gt;0.08,$N27&lt;0.15)</formula>
    </cfRule>
    <cfRule type="expression" dxfId="28786" priority="1478" stopIfTrue="1">
      <formula>$N27&gt;0.15</formula>
    </cfRule>
  </conditionalFormatting>
  <conditionalFormatting sqref="E28:E29">
    <cfRule type="expression" dxfId="28785" priority="1469">
      <formula>AND(#REF!&gt;0.08,#REF!&lt;0.15)</formula>
    </cfRule>
    <cfRule type="expression" dxfId="28784" priority="1470" stopIfTrue="1">
      <formula>#REF!&gt;0.15</formula>
    </cfRule>
  </conditionalFormatting>
  <conditionalFormatting sqref="E28:E29">
    <cfRule type="expression" dxfId="28783" priority="1471">
      <formula>AND($N28&gt;0.08,$N28&lt;0.15)</formula>
    </cfRule>
    <cfRule type="expression" dxfId="28782" priority="1472" stopIfTrue="1">
      <formula>$N28&gt;0.15</formula>
    </cfRule>
  </conditionalFormatting>
  <conditionalFormatting sqref="E28:E29">
    <cfRule type="expression" dxfId="28781" priority="1463">
      <formula>AND($N28&gt;0.08,$N28&lt;0.15)</formula>
    </cfRule>
    <cfRule type="expression" dxfId="28780" priority="1464" stopIfTrue="1">
      <formula>$N28&gt;0.15</formula>
    </cfRule>
  </conditionalFormatting>
  <conditionalFormatting sqref="F28:F29">
    <cfRule type="expression" dxfId="28779" priority="1475">
      <formula>AND($N28&gt;0.08,$N28&lt;0.15)</formula>
    </cfRule>
    <cfRule type="expression" dxfId="28778" priority="1476" stopIfTrue="1">
      <formula>$N28&gt;0.15</formula>
    </cfRule>
  </conditionalFormatting>
  <conditionalFormatting sqref="F28:F29">
    <cfRule type="expression" dxfId="28777" priority="1473">
      <formula>AND(#REF!&gt;0.08,#REF!&lt;0.15)</formula>
    </cfRule>
    <cfRule type="expression" dxfId="28776" priority="1474" stopIfTrue="1">
      <formula>#REF!&gt;0.15</formula>
    </cfRule>
  </conditionalFormatting>
  <conditionalFormatting sqref="F28:F29">
    <cfRule type="expression" dxfId="28775" priority="1467">
      <formula>AND($N28&gt;0.08,$N28&lt;0.15)</formula>
    </cfRule>
    <cfRule type="expression" dxfId="28774" priority="1468" stopIfTrue="1">
      <formula>$N28&gt;0.15</formula>
    </cfRule>
  </conditionalFormatting>
  <conditionalFormatting sqref="F28:F29">
    <cfRule type="expression" dxfId="28773" priority="1465">
      <formula>AND(#REF!&gt;0.08,#REF!&lt;0.15)</formula>
    </cfRule>
    <cfRule type="expression" dxfId="28772" priority="1466" stopIfTrue="1">
      <formula>#REF!&gt;0.15</formula>
    </cfRule>
  </conditionalFormatting>
  <conditionalFormatting sqref="E28:E29">
    <cfRule type="expression" dxfId="28771" priority="1461">
      <formula>AND(#REF!&gt;0.08,#REF!&lt;0.15)</formula>
    </cfRule>
    <cfRule type="expression" dxfId="28770" priority="1462" stopIfTrue="1">
      <formula>#REF!&gt;0.15</formula>
    </cfRule>
  </conditionalFormatting>
  <conditionalFormatting sqref="D28:D29">
    <cfRule type="expression" dxfId="28769" priority="1459">
      <formula>AND($N28&gt;0.08,$N28&lt;0.15)</formula>
    </cfRule>
    <cfRule type="expression" dxfId="28768" priority="1460" stopIfTrue="1">
      <formula>$N28&gt;0.15</formula>
    </cfRule>
  </conditionalFormatting>
  <conditionalFormatting sqref="D28:D29">
    <cfRule type="expression" dxfId="28767" priority="1457">
      <formula>AND($N28&gt;0.08,$N28&lt;0.15)</formula>
    </cfRule>
    <cfRule type="expression" dxfId="28766" priority="1458" stopIfTrue="1">
      <formula>$N28&gt;0.15</formula>
    </cfRule>
  </conditionalFormatting>
  <conditionalFormatting sqref="G28:G29">
    <cfRule type="expression" dxfId="28765" priority="1453">
      <formula>AND(#REF!&gt;0.08,#REF!&lt;0.15)</formula>
    </cfRule>
    <cfRule type="expression" dxfId="28764" priority="1454" stopIfTrue="1">
      <formula>#REF!&gt;0.15</formula>
    </cfRule>
  </conditionalFormatting>
  <conditionalFormatting sqref="G28:G29">
    <cfRule type="expression" dxfId="28763" priority="1455">
      <formula>AND($N28&gt;0.08,$N28&lt;0.15)</formula>
    </cfRule>
    <cfRule type="expression" dxfId="28762" priority="1456" stopIfTrue="1">
      <formula>$N28&gt;0.15</formula>
    </cfRule>
  </conditionalFormatting>
  <conditionalFormatting sqref="G28:G29">
    <cfRule type="expression" dxfId="28761" priority="1451">
      <formula>AND($N28&gt;0.08,$N28&lt;0.15)</formula>
    </cfRule>
    <cfRule type="expression" dxfId="28760" priority="1452" stopIfTrue="1">
      <formula>$N28&gt;0.15</formula>
    </cfRule>
  </conditionalFormatting>
  <conditionalFormatting sqref="G28:G29">
    <cfRule type="expression" dxfId="28759" priority="1449">
      <formula>AND(#REF!&gt;0.08,#REF!&lt;0.15)</formula>
    </cfRule>
    <cfRule type="expression" dxfId="28758" priority="1450" stopIfTrue="1">
      <formula>#REF!&gt;0.15</formula>
    </cfRule>
  </conditionalFormatting>
  <conditionalFormatting sqref="G28:G29">
    <cfRule type="expression" dxfId="28757" priority="1445">
      <formula>AND($N28&gt;0.08,$N28&lt;0.15)</formula>
    </cfRule>
    <cfRule type="expression" dxfId="28756" priority="1446" stopIfTrue="1">
      <formula>$N28&gt;0.15</formula>
    </cfRule>
  </conditionalFormatting>
  <conditionalFormatting sqref="G28:G29">
    <cfRule type="expression" dxfId="28755" priority="1447">
      <formula>AND($N28&gt;0.08,$N28&lt;0.15)</formula>
    </cfRule>
    <cfRule type="expression" dxfId="28754" priority="1448" stopIfTrue="1">
      <formula>$N28&gt;0.15</formula>
    </cfRule>
  </conditionalFormatting>
  <conditionalFormatting sqref="E28:E29">
    <cfRule type="expression" dxfId="28753" priority="1441">
      <formula>AND(#REF!&gt;0.08,#REF!&lt;0.15)</formula>
    </cfRule>
    <cfRule type="expression" dxfId="28752" priority="1442" stopIfTrue="1">
      <formula>#REF!&gt;0.15</formula>
    </cfRule>
  </conditionalFormatting>
  <conditionalFormatting sqref="E28:E29">
    <cfRule type="expression" dxfId="28751" priority="1443">
      <formula>AND($N28&gt;0.08,$N28&lt;0.15)</formula>
    </cfRule>
    <cfRule type="expression" dxfId="28750" priority="1444" stopIfTrue="1">
      <formula>$N28&gt;0.15</formula>
    </cfRule>
  </conditionalFormatting>
  <conditionalFormatting sqref="E28:E29">
    <cfRule type="expression" dxfId="28749" priority="1439">
      <formula>AND($N28&gt;0.08,$N28&lt;0.15)</formula>
    </cfRule>
    <cfRule type="expression" dxfId="28748" priority="1440" stopIfTrue="1">
      <formula>$N28&gt;0.15</formula>
    </cfRule>
  </conditionalFormatting>
  <conditionalFormatting sqref="E28:E29">
    <cfRule type="expression" dxfId="28747" priority="1437">
      <formula>AND(#REF!&gt;0.08,#REF!&lt;0.15)</formula>
    </cfRule>
    <cfRule type="expression" dxfId="28746" priority="1438" stopIfTrue="1">
      <formula>#REF!&gt;0.15</formula>
    </cfRule>
  </conditionalFormatting>
  <conditionalFormatting sqref="D28:D29">
    <cfRule type="expression" dxfId="28745" priority="1435">
      <formula>AND($N28&gt;0.08,$N28&lt;0.15)</formula>
    </cfRule>
    <cfRule type="expression" dxfId="28744" priority="1436" stopIfTrue="1">
      <formula>$N28&gt;0.15</formula>
    </cfRule>
  </conditionalFormatting>
  <conditionalFormatting sqref="D28:D29">
    <cfRule type="expression" dxfId="28743" priority="1433">
      <formula>AND($N28&gt;0.08,$N28&lt;0.15)</formula>
    </cfRule>
    <cfRule type="expression" dxfId="28742" priority="1434" stopIfTrue="1">
      <formula>$N28&gt;0.15</formula>
    </cfRule>
  </conditionalFormatting>
  <conditionalFormatting sqref="F28:F29">
    <cfRule type="expression" dxfId="28741" priority="1429">
      <formula>AND($N28&gt;0.08,$N28&lt;0.15)</formula>
    </cfRule>
    <cfRule type="expression" dxfId="28740" priority="1430" stopIfTrue="1">
      <formula>$N28&gt;0.15</formula>
    </cfRule>
  </conditionalFormatting>
  <conditionalFormatting sqref="F28:F29">
    <cfRule type="expression" dxfId="28739" priority="1431">
      <formula>AND($N28&gt;0.08,$N28&lt;0.15)</formula>
    </cfRule>
    <cfRule type="expression" dxfId="28738" priority="1432" stopIfTrue="1">
      <formula>$N28&gt;0.15</formula>
    </cfRule>
  </conditionalFormatting>
  <conditionalFormatting sqref="F28:F29">
    <cfRule type="expression" dxfId="28737" priority="1427">
      <formula>AND($N28&gt;0.08,$N28&lt;0.15)</formula>
    </cfRule>
    <cfRule type="expression" dxfId="28736" priority="1428" stopIfTrue="1">
      <formula>$N28&gt;0.15</formula>
    </cfRule>
  </conditionalFormatting>
  <conditionalFormatting sqref="F28:F29">
    <cfRule type="expression" dxfId="28735" priority="1425">
      <formula>AND(#REF!&gt;0.08,#REF!&lt;0.15)</formula>
    </cfRule>
    <cfRule type="expression" dxfId="28734" priority="1426" stopIfTrue="1">
      <formula>#REF!&gt;0.15</formula>
    </cfRule>
  </conditionalFormatting>
  <conditionalFormatting sqref="F28:F29">
    <cfRule type="expression" dxfId="28733" priority="1423">
      <formula>AND($N28&gt;0.08,$N28&lt;0.15)</formula>
    </cfRule>
    <cfRule type="expression" dxfId="28732" priority="1424" stopIfTrue="1">
      <formula>$N28&gt;0.15</formula>
    </cfRule>
  </conditionalFormatting>
  <conditionalFormatting sqref="F28:F29">
    <cfRule type="expression" dxfId="28731" priority="1421">
      <formula>AND(#REF!&gt;0.08,#REF!&lt;0.15)</formula>
    </cfRule>
    <cfRule type="expression" dxfId="28730" priority="1422" stopIfTrue="1">
      <formula>#REF!&gt;0.15</formula>
    </cfRule>
  </conditionalFormatting>
  <conditionalFormatting sqref="H28:H29">
    <cfRule type="expression" dxfId="28729" priority="1419">
      <formula>AND($N28&gt;0.08,$N28&lt;0.15)</formula>
    </cfRule>
    <cfRule type="expression" dxfId="28728" priority="1420" stopIfTrue="1">
      <formula>$N28&gt;0.15</formula>
    </cfRule>
  </conditionalFormatting>
  <conditionalFormatting sqref="H28:H29">
    <cfRule type="expression" dxfId="28727" priority="1417">
      <formula>AND($N28&gt;0.08,$N28&lt;0.15)</formula>
    </cfRule>
    <cfRule type="expression" dxfId="28726" priority="1418" stopIfTrue="1">
      <formula>$N28&gt;0.15</formula>
    </cfRule>
  </conditionalFormatting>
  <conditionalFormatting sqref="H28:H29">
    <cfRule type="expression" dxfId="28725" priority="1415">
      <formula>AND($N28&gt;0.08,$N28&lt;0.15)</formula>
    </cfRule>
    <cfRule type="expression" dxfId="28724" priority="1416" stopIfTrue="1">
      <formula>$N28&gt;0.15</formula>
    </cfRule>
  </conditionalFormatting>
  <conditionalFormatting sqref="H28:H29">
    <cfRule type="expression" dxfId="28723" priority="1413">
      <formula>AND($N28&gt;0.08,$N28&lt;0.15)</formula>
    </cfRule>
    <cfRule type="expression" dxfId="28722" priority="1414" stopIfTrue="1">
      <formula>$N28&gt;0.15</formula>
    </cfRule>
  </conditionalFormatting>
  <conditionalFormatting sqref="F30">
    <cfRule type="expression" dxfId="28721" priority="1409">
      <formula>AND($N30&gt;0.08,$N30&lt;0.15)</formula>
    </cfRule>
    <cfRule type="expression" dxfId="28720" priority="1410" stopIfTrue="1">
      <formula>$N30&gt;0.15</formula>
    </cfRule>
  </conditionalFormatting>
  <conditionalFormatting sqref="F30">
    <cfRule type="expression" dxfId="28719" priority="1411">
      <formula>AND($N30&gt;0.08,$N30&lt;0.15)</formula>
    </cfRule>
    <cfRule type="expression" dxfId="28718" priority="1412" stopIfTrue="1">
      <formula>$N30&gt;0.15</formula>
    </cfRule>
  </conditionalFormatting>
  <conditionalFormatting sqref="F30">
    <cfRule type="expression" dxfId="28717" priority="1407">
      <formula>AND($N30&gt;0.08,$N30&lt;0.15)</formula>
    </cfRule>
    <cfRule type="expression" dxfId="28716" priority="1408" stopIfTrue="1">
      <formula>$N30&gt;0.15</formula>
    </cfRule>
  </conditionalFormatting>
  <conditionalFormatting sqref="F30">
    <cfRule type="expression" dxfId="28715" priority="1405">
      <formula>AND(#REF!&gt;0.08,#REF!&lt;0.15)</formula>
    </cfRule>
    <cfRule type="expression" dxfId="28714" priority="1406" stopIfTrue="1">
      <formula>#REF!&gt;0.15</formula>
    </cfRule>
  </conditionalFormatting>
  <conditionalFormatting sqref="F30">
    <cfRule type="expression" dxfId="28713" priority="1403">
      <formula>AND($N30&gt;0.08,$N30&lt;0.15)</formula>
    </cfRule>
    <cfRule type="expression" dxfId="28712" priority="1404" stopIfTrue="1">
      <formula>$N30&gt;0.15</formula>
    </cfRule>
  </conditionalFormatting>
  <conditionalFormatting sqref="F30">
    <cfRule type="expression" dxfId="28711" priority="1401">
      <formula>AND(#REF!&gt;0.08,#REF!&lt;0.15)</formula>
    </cfRule>
    <cfRule type="expression" dxfId="28710" priority="1402" stopIfTrue="1">
      <formula>#REF!&gt;0.15</formula>
    </cfRule>
  </conditionalFormatting>
  <conditionalFormatting sqref="E30">
    <cfRule type="expression" dxfId="28709" priority="1397">
      <formula>AND(#REF!&gt;0.08,#REF!&lt;0.15)</formula>
    </cfRule>
    <cfRule type="expression" dxfId="28708" priority="1398" stopIfTrue="1">
      <formula>#REF!&gt;0.15</formula>
    </cfRule>
  </conditionalFormatting>
  <conditionalFormatting sqref="E30">
    <cfRule type="expression" dxfId="28707" priority="1399">
      <formula>AND($N30&gt;0.08,$N30&lt;0.15)</formula>
    </cfRule>
    <cfRule type="expression" dxfId="28706" priority="1400" stopIfTrue="1">
      <formula>$N30&gt;0.15</formula>
    </cfRule>
  </conditionalFormatting>
  <conditionalFormatting sqref="E30">
    <cfRule type="expression" dxfId="28705" priority="1395">
      <formula>AND($N30&gt;0.08,$N30&lt;0.15)</formula>
    </cfRule>
    <cfRule type="expression" dxfId="28704" priority="1396" stopIfTrue="1">
      <formula>$N30&gt;0.15</formula>
    </cfRule>
  </conditionalFormatting>
  <conditionalFormatting sqref="E30">
    <cfRule type="expression" dxfId="28703" priority="1393">
      <formula>AND(#REF!&gt;0.08,#REF!&lt;0.15)</formula>
    </cfRule>
    <cfRule type="expression" dxfId="28702" priority="1394" stopIfTrue="1">
      <formula>#REF!&gt;0.15</formula>
    </cfRule>
  </conditionalFormatting>
  <conditionalFormatting sqref="D30">
    <cfRule type="expression" dxfId="28701" priority="1391">
      <formula>AND($N30&gt;0.08,$N30&lt;0.15)</formula>
    </cfRule>
    <cfRule type="expression" dxfId="28700" priority="1392" stopIfTrue="1">
      <formula>$N30&gt;0.15</formula>
    </cfRule>
  </conditionalFormatting>
  <conditionalFormatting sqref="D30">
    <cfRule type="expression" dxfId="28699" priority="1389">
      <formula>AND($N30&gt;0.08,$N30&lt;0.15)</formula>
    </cfRule>
    <cfRule type="expression" dxfId="28698" priority="1390" stopIfTrue="1">
      <formula>$N30&gt;0.15</formula>
    </cfRule>
  </conditionalFormatting>
  <conditionalFormatting sqref="G30">
    <cfRule type="expression" dxfId="28697" priority="1385">
      <formula>AND($N30&gt;0.08,$N30&lt;0.15)</formula>
    </cfRule>
    <cfRule type="expression" dxfId="28696" priority="1386" stopIfTrue="1">
      <formula>$N30&gt;0.15</formula>
    </cfRule>
  </conditionalFormatting>
  <conditionalFormatting sqref="G30">
    <cfRule type="expression" dxfId="28695" priority="1387">
      <formula>AND($N30&gt;0.08,$N30&lt;0.15)</formula>
    </cfRule>
    <cfRule type="expression" dxfId="28694" priority="1388" stopIfTrue="1">
      <formula>$N30&gt;0.15</formula>
    </cfRule>
  </conditionalFormatting>
  <conditionalFormatting sqref="F30">
    <cfRule type="expression" dxfId="28693" priority="1381">
      <formula>AND($N30&gt;0.08,$N30&lt;0.15)</formula>
    </cfRule>
    <cfRule type="expression" dxfId="28692" priority="1382" stopIfTrue="1">
      <formula>$N30&gt;0.15</formula>
    </cfRule>
  </conditionalFormatting>
  <conditionalFormatting sqref="F30">
    <cfRule type="expression" dxfId="28691" priority="1383">
      <formula>AND($N30&gt;0.08,$N30&lt;0.15)</formula>
    </cfRule>
    <cfRule type="expression" dxfId="28690" priority="1384" stopIfTrue="1">
      <formula>$N30&gt;0.15</formula>
    </cfRule>
  </conditionalFormatting>
  <conditionalFormatting sqref="F30">
    <cfRule type="expression" dxfId="28689" priority="1379">
      <formula>AND($N30&gt;0.08,$N30&lt;0.15)</formula>
    </cfRule>
    <cfRule type="expression" dxfId="28688" priority="1380" stopIfTrue="1">
      <formula>$N30&gt;0.15</formula>
    </cfRule>
  </conditionalFormatting>
  <conditionalFormatting sqref="F30">
    <cfRule type="expression" dxfId="28687" priority="1377">
      <formula>AND(#REF!&gt;0.08,#REF!&lt;0.15)</formula>
    </cfRule>
    <cfRule type="expression" dxfId="28686" priority="1378" stopIfTrue="1">
      <formula>#REF!&gt;0.15</formula>
    </cfRule>
  </conditionalFormatting>
  <conditionalFormatting sqref="F30">
    <cfRule type="expression" dxfId="28685" priority="1375">
      <formula>AND($N30&gt;0.08,$N30&lt;0.15)</formula>
    </cfRule>
    <cfRule type="expression" dxfId="28684" priority="1376" stopIfTrue="1">
      <formula>$N30&gt;0.15</formula>
    </cfRule>
  </conditionalFormatting>
  <conditionalFormatting sqref="F30">
    <cfRule type="expression" dxfId="28683" priority="1373">
      <formula>AND(#REF!&gt;0.08,#REF!&lt;0.15)</formula>
    </cfRule>
    <cfRule type="expression" dxfId="28682" priority="1374" stopIfTrue="1">
      <formula>#REF!&gt;0.15</formula>
    </cfRule>
  </conditionalFormatting>
  <conditionalFormatting sqref="E30">
    <cfRule type="expression" dxfId="28681" priority="1369">
      <formula>AND(#REF!&gt;0.08,#REF!&lt;0.15)</formula>
    </cfRule>
    <cfRule type="expression" dxfId="28680" priority="1370" stopIfTrue="1">
      <formula>#REF!&gt;0.15</formula>
    </cfRule>
  </conditionalFormatting>
  <conditionalFormatting sqref="E30">
    <cfRule type="expression" dxfId="28679" priority="1371">
      <formula>AND($N30&gt;0.08,$N30&lt;0.15)</formula>
    </cfRule>
    <cfRule type="expression" dxfId="28678" priority="1372" stopIfTrue="1">
      <formula>$N30&gt;0.15</formula>
    </cfRule>
  </conditionalFormatting>
  <conditionalFormatting sqref="E30">
    <cfRule type="expression" dxfId="28677" priority="1367">
      <formula>AND($N30&gt;0.08,$N30&lt;0.15)</formula>
    </cfRule>
    <cfRule type="expression" dxfId="28676" priority="1368" stopIfTrue="1">
      <formula>$N30&gt;0.15</formula>
    </cfRule>
  </conditionalFormatting>
  <conditionalFormatting sqref="E30">
    <cfRule type="expression" dxfId="28675" priority="1365">
      <formula>AND(#REF!&gt;0.08,#REF!&lt;0.15)</formula>
    </cfRule>
    <cfRule type="expression" dxfId="28674" priority="1366" stopIfTrue="1">
      <formula>#REF!&gt;0.15</formula>
    </cfRule>
  </conditionalFormatting>
  <conditionalFormatting sqref="D30">
    <cfRule type="expression" dxfId="28673" priority="1363">
      <formula>AND($N30&gt;0.08,$N30&lt;0.15)</formula>
    </cfRule>
    <cfRule type="expression" dxfId="28672" priority="1364" stopIfTrue="1">
      <formula>$N30&gt;0.15</formula>
    </cfRule>
  </conditionalFormatting>
  <conditionalFormatting sqref="D30">
    <cfRule type="expression" dxfId="28671" priority="1361">
      <formula>AND($N30&gt;0.08,$N30&lt;0.15)</formula>
    </cfRule>
    <cfRule type="expression" dxfId="28670" priority="1362" stopIfTrue="1">
      <formula>$N30&gt;0.15</formula>
    </cfRule>
  </conditionalFormatting>
  <conditionalFormatting sqref="G30">
    <cfRule type="expression" dxfId="28669" priority="1357">
      <formula>AND($N30&gt;0.08,$N30&lt;0.15)</formula>
    </cfRule>
    <cfRule type="expression" dxfId="28668" priority="1358" stopIfTrue="1">
      <formula>$N30&gt;0.15</formula>
    </cfRule>
  </conditionalFormatting>
  <conditionalFormatting sqref="G30">
    <cfRule type="expression" dxfId="28667" priority="1359">
      <formula>AND($N30&gt;0.08,$N30&lt;0.15)</formula>
    </cfRule>
    <cfRule type="expression" dxfId="28666" priority="1360" stopIfTrue="1">
      <formula>$N30&gt;0.15</formula>
    </cfRule>
  </conditionalFormatting>
  <conditionalFormatting sqref="H30">
    <cfRule type="expression" dxfId="28665" priority="1355">
      <formula>AND($N30&gt;0.08,$N30&lt;0.15)</formula>
    </cfRule>
    <cfRule type="expression" dxfId="28664" priority="1356" stopIfTrue="1">
      <formula>$N30&gt;0.15</formula>
    </cfRule>
  </conditionalFormatting>
  <conditionalFormatting sqref="H30">
    <cfRule type="expression" dxfId="28663" priority="1353">
      <formula>AND($N30&gt;0.08,$N30&lt;0.15)</formula>
    </cfRule>
    <cfRule type="expression" dxfId="28662" priority="1354" stopIfTrue="1">
      <formula>$N30&gt;0.15</formula>
    </cfRule>
  </conditionalFormatting>
  <conditionalFormatting sqref="H30">
    <cfRule type="expression" dxfId="28661" priority="1351">
      <formula>AND($N30&gt;0.08,$N30&lt;0.15)</formula>
    </cfRule>
    <cfRule type="expression" dxfId="28660" priority="1352" stopIfTrue="1">
      <formula>$N30&gt;0.15</formula>
    </cfRule>
  </conditionalFormatting>
  <conditionalFormatting sqref="H30">
    <cfRule type="expression" dxfId="28659" priority="1349">
      <formula>AND($N30&gt;0.08,$N30&lt;0.15)</formula>
    </cfRule>
    <cfRule type="expression" dxfId="28658" priority="1350" stopIfTrue="1">
      <formula>$N30&gt;0.15</formula>
    </cfRule>
  </conditionalFormatting>
  <conditionalFormatting sqref="E31">
    <cfRule type="expression" dxfId="28657" priority="1341">
      <formula>AND(#REF!&gt;0.08,#REF!&lt;0.15)</formula>
    </cfRule>
    <cfRule type="expression" dxfId="28656" priority="1342" stopIfTrue="1">
      <formula>#REF!&gt;0.15</formula>
    </cfRule>
  </conditionalFormatting>
  <conditionalFormatting sqref="E31">
    <cfRule type="expression" dxfId="28655" priority="1343">
      <formula>AND($N31&gt;0.08,$N31&lt;0.15)</formula>
    </cfRule>
    <cfRule type="expression" dxfId="28654" priority="1344" stopIfTrue="1">
      <formula>$N31&gt;0.15</formula>
    </cfRule>
  </conditionalFormatting>
  <conditionalFormatting sqref="E31">
    <cfRule type="expression" dxfId="28653" priority="1335">
      <formula>AND($N31&gt;0.08,$N31&lt;0.15)</formula>
    </cfRule>
    <cfRule type="expression" dxfId="28652" priority="1336" stopIfTrue="1">
      <formula>$N31&gt;0.15</formula>
    </cfRule>
  </conditionalFormatting>
  <conditionalFormatting sqref="F31">
    <cfRule type="expression" dxfId="28651" priority="1347">
      <formula>AND($N31&gt;0.08,$N31&lt;0.15)</formula>
    </cfRule>
    <cfRule type="expression" dxfId="28650" priority="1348" stopIfTrue="1">
      <formula>$N31&gt;0.15</formula>
    </cfRule>
  </conditionalFormatting>
  <conditionalFormatting sqref="F31">
    <cfRule type="expression" dxfId="28649" priority="1345">
      <formula>AND(#REF!&gt;0.08,#REF!&lt;0.15)</formula>
    </cfRule>
    <cfRule type="expression" dxfId="28648" priority="1346" stopIfTrue="1">
      <formula>#REF!&gt;0.15</formula>
    </cfRule>
  </conditionalFormatting>
  <conditionalFormatting sqref="F31">
    <cfRule type="expression" dxfId="28647" priority="1339">
      <formula>AND($N31&gt;0.08,$N31&lt;0.15)</formula>
    </cfRule>
    <cfRule type="expression" dxfId="28646" priority="1340" stopIfTrue="1">
      <formula>$N31&gt;0.15</formula>
    </cfRule>
  </conditionalFormatting>
  <conditionalFormatting sqref="F31">
    <cfRule type="expression" dxfId="28645" priority="1337">
      <formula>AND(#REF!&gt;0.08,#REF!&lt;0.15)</formula>
    </cfRule>
    <cfRule type="expression" dxfId="28644" priority="1338" stopIfTrue="1">
      <formula>#REF!&gt;0.15</formula>
    </cfRule>
  </conditionalFormatting>
  <conditionalFormatting sqref="E31">
    <cfRule type="expression" dxfId="28643" priority="1333">
      <formula>AND(#REF!&gt;0.08,#REF!&lt;0.15)</formula>
    </cfRule>
    <cfRule type="expression" dxfId="28642" priority="1334" stopIfTrue="1">
      <formula>#REF!&gt;0.15</formula>
    </cfRule>
  </conditionalFormatting>
  <conditionalFormatting sqref="D31">
    <cfRule type="expression" dxfId="28641" priority="1331">
      <formula>AND($N31&gt;0.08,$N31&lt;0.15)</formula>
    </cfRule>
    <cfRule type="expression" dxfId="28640" priority="1332" stopIfTrue="1">
      <formula>$N31&gt;0.15</formula>
    </cfRule>
  </conditionalFormatting>
  <conditionalFormatting sqref="D31">
    <cfRule type="expression" dxfId="28639" priority="1329">
      <formula>AND($N31&gt;0.08,$N31&lt;0.15)</formula>
    </cfRule>
    <cfRule type="expression" dxfId="28638" priority="1330" stopIfTrue="1">
      <formula>$N31&gt;0.15</formula>
    </cfRule>
  </conditionalFormatting>
  <conditionalFormatting sqref="G31">
    <cfRule type="expression" dxfId="28637" priority="1325">
      <formula>AND(#REF!&gt;0.08,#REF!&lt;0.15)</formula>
    </cfRule>
    <cfRule type="expression" dxfId="28636" priority="1326" stopIfTrue="1">
      <formula>#REF!&gt;0.15</formula>
    </cfRule>
  </conditionalFormatting>
  <conditionalFormatting sqref="G31">
    <cfRule type="expression" dxfId="28635" priority="1327">
      <formula>AND($N31&gt;0.08,$N31&lt;0.15)</formula>
    </cfRule>
    <cfRule type="expression" dxfId="28634" priority="1328" stopIfTrue="1">
      <formula>$N31&gt;0.15</formula>
    </cfRule>
  </conditionalFormatting>
  <conditionalFormatting sqref="G31">
    <cfRule type="expression" dxfId="28633" priority="1323">
      <formula>AND($N31&gt;0.08,$N31&lt;0.15)</formula>
    </cfRule>
    <cfRule type="expression" dxfId="28632" priority="1324" stopIfTrue="1">
      <formula>$N31&gt;0.15</formula>
    </cfRule>
  </conditionalFormatting>
  <conditionalFormatting sqref="G31">
    <cfRule type="expression" dxfId="28631" priority="1321">
      <formula>AND(#REF!&gt;0.08,#REF!&lt;0.15)</formula>
    </cfRule>
    <cfRule type="expression" dxfId="28630" priority="1322" stopIfTrue="1">
      <formula>#REF!&gt;0.15</formula>
    </cfRule>
  </conditionalFormatting>
  <conditionalFormatting sqref="G31">
    <cfRule type="expression" dxfId="28629" priority="1317">
      <formula>AND($N31&gt;0.08,$N31&lt;0.15)</formula>
    </cfRule>
    <cfRule type="expression" dxfId="28628" priority="1318" stopIfTrue="1">
      <formula>$N31&gt;0.15</formula>
    </cfRule>
  </conditionalFormatting>
  <conditionalFormatting sqref="G31">
    <cfRule type="expression" dxfId="28627" priority="1319">
      <formula>AND($N31&gt;0.08,$N31&lt;0.15)</formula>
    </cfRule>
    <cfRule type="expression" dxfId="28626" priority="1320" stopIfTrue="1">
      <formula>$N31&gt;0.15</formula>
    </cfRule>
  </conditionalFormatting>
  <conditionalFormatting sqref="E31">
    <cfRule type="expression" dxfId="28625" priority="1313">
      <formula>AND(#REF!&gt;0.08,#REF!&lt;0.15)</formula>
    </cfRule>
    <cfRule type="expression" dxfId="28624" priority="1314" stopIfTrue="1">
      <formula>#REF!&gt;0.15</formula>
    </cfRule>
  </conditionalFormatting>
  <conditionalFormatting sqref="E31">
    <cfRule type="expression" dxfId="28623" priority="1315">
      <formula>AND($N31&gt;0.08,$N31&lt;0.15)</formula>
    </cfRule>
    <cfRule type="expression" dxfId="28622" priority="1316" stopIfTrue="1">
      <formula>$N31&gt;0.15</formula>
    </cfRule>
  </conditionalFormatting>
  <conditionalFormatting sqref="E31">
    <cfRule type="expression" dxfId="28621" priority="1311">
      <formula>AND($N31&gt;0.08,$N31&lt;0.15)</formula>
    </cfRule>
    <cfRule type="expression" dxfId="28620" priority="1312" stopIfTrue="1">
      <formula>$N31&gt;0.15</formula>
    </cfRule>
  </conditionalFormatting>
  <conditionalFormatting sqref="E31">
    <cfRule type="expression" dxfId="28619" priority="1309">
      <formula>AND(#REF!&gt;0.08,#REF!&lt;0.15)</formula>
    </cfRule>
    <cfRule type="expression" dxfId="28618" priority="1310" stopIfTrue="1">
      <formula>#REF!&gt;0.15</formula>
    </cfRule>
  </conditionalFormatting>
  <conditionalFormatting sqref="D31">
    <cfRule type="expression" dxfId="28617" priority="1307">
      <formula>AND($N31&gt;0.08,$N31&lt;0.15)</formula>
    </cfRule>
    <cfRule type="expression" dxfId="28616" priority="1308" stopIfTrue="1">
      <formula>$N31&gt;0.15</formula>
    </cfRule>
  </conditionalFormatting>
  <conditionalFormatting sqref="D31">
    <cfRule type="expression" dxfId="28615" priority="1305">
      <formula>AND($N31&gt;0.08,$N31&lt;0.15)</formula>
    </cfRule>
    <cfRule type="expression" dxfId="28614" priority="1306" stopIfTrue="1">
      <formula>$N31&gt;0.15</formula>
    </cfRule>
  </conditionalFormatting>
  <conditionalFormatting sqref="F31">
    <cfRule type="expression" dxfId="28613" priority="1301">
      <formula>AND($N31&gt;0.08,$N31&lt;0.15)</formula>
    </cfRule>
    <cfRule type="expression" dxfId="28612" priority="1302" stopIfTrue="1">
      <formula>$N31&gt;0.15</formula>
    </cfRule>
  </conditionalFormatting>
  <conditionalFormatting sqref="F31">
    <cfRule type="expression" dxfId="28611" priority="1303">
      <formula>AND($N31&gt;0.08,$N31&lt;0.15)</formula>
    </cfRule>
    <cfRule type="expression" dxfId="28610" priority="1304" stopIfTrue="1">
      <formula>$N31&gt;0.15</formula>
    </cfRule>
  </conditionalFormatting>
  <conditionalFormatting sqref="H31">
    <cfRule type="expression" dxfId="28609" priority="1289">
      <formula>AND($N31&gt;0.08,$N31&lt;0.15)</formula>
    </cfRule>
    <cfRule type="expression" dxfId="28608" priority="1290" stopIfTrue="1">
      <formula>$N31&gt;0.15</formula>
    </cfRule>
  </conditionalFormatting>
  <conditionalFormatting sqref="H31">
    <cfRule type="expression" dxfId="28607" priority="1285">
      <formula>AND($N31&gt;0.08,$N31&lt;0.15)</formula>
    </cfRule>
    <cfRule type="expression" dxfId="28606" priority="1286" stopIfTrue="1">
      <formula>$N31&gt;0.15</formula>
    </cfRule>
  </conditionalFormatting>
  <conditionalFormatting sqref="E32">
    <cfRule type="expression" dxfId="28605" priority="1269">
      <formula>AND(#REF!&gt;0.08,#REF!&lt;0.15)</formula>
    </cfRule>
    <cfRule type="expression" dxfId="28604" priority="1270" stopIfTrue="1">
      <formula>#REF!&gt;0.15</formula>
    </cfRule>
  </conditionalFormatting>
  <conditionalFormatting sqref="D32">
    <cfRule type="expression" dxfId="28603" priority="1261">
      <formula>AND($N32&gt;0.08,$N32&lt;0.15)</formula>
    </cfRule>
    <cfRule type="expression" dxfId="28602" priority="1262" stopIfTrue="1">
      <formula>$N32&gt;0.15</formula>
    </cfRule>
  </conditionalFormatting>
  <conditionalFormatting sqref="E32">
    <cfRule type="expression" dxfId="28601" priority="1253">
      <formula>AND(#REF!&gt;0.08,#REF!&lt;0.15)</formula>
    </cfRule>
    <cfRule type="expression" dxfId="28600" priority="1254" stopIfTrue="1">
      <formula>#REF!&gt;0.15</formula>
    </cfRule>
  </conditionalFormatting>
  <conditionalFormatting sqref="F32">
    <cfRule type="expression" dxfId="28599" priority="1257">
      <formula>AND(#REF!&gt;0.08,#REF!&lt;0.15)</formula>
    </cfRule>
    <cfRule type="expression" dxfId="28598" priority="1258" stopIfTrue="1">
      <formula>#REF!&gt;0.15</formula>
    </cfRule>
  </conditionalFormatting>
  <conditionalFormatting sqref="D32">
    <cfRule type="expression" dxfId="28597" priority="1243">
      <formula>AND($N32&gt;0.08,$N32&lt;0.15)</formula>
    </cfRule>
    <cfRule type="expression" dxfId="28596" priority="1244" stopIfTrue="1">
      <formula>$N32&gt;0.15</formula>
    </cfRule>
  </conditionalFormatting>
  <conditionalFormatting sqref="D32">
    <cfRule type="expression" dxfId="28595" priority="1241">
      <formula>AND($N32&gt;0.08,$N32&lt;0.15)</formula>
    </cfRule>
    <cfRule type="expression" dxfId="28594" priority="1242" stopIfTrue="1">
      <formula>$N32&gt;0.15</formula>
    </cfRule>
  </conditionalFormatting>
  <conditionalFormatting sqref="H32">
    <cfRule type="expression" dxfId="28593" priority="1239">
      <formula>AND($N32&gt;0.08,$N32&lt;0.15)</formula>
    </cfRule>
    <cfRule type="expression" dxfId="28592" priority="1240" stopIfTrue="1">
      <formula>$N32&gt;0.15</formula>
    </cfRule>
  </conditionalFormatting>
  <conditionalFormatting sqref="H32">
    <cfRule type="expression" dxfId="28591" priority="1237">
      <formula>AND($N32&gt;0.08,$N32&lt;0.15)</formula>
    </cfRule>
    <cfRule type="expression" dxfId="28590" priority="1238" stopIfTrue="1">
      <formula>$N32&gt;0.15</formula>
    </cfRule>
  </conditionalFormatting>
  <conditionalFormatting sqref="H32">
    <cfRule type="expression" dxfId="28589" priority="1235">
      <formula>AND($N32&gt;0.08,$N32&lt;0.15)</formula>
    </cfRule>
    <cfRule type="expression" dxfId="28588" priority="1236" stopIfTrue="1">
      <formula>$N32&gt;0.15</formula>
    </cfRule>
  </conditionalFormatting>
  <conditionalFormatting sqref="H32">
    <cfRule type="expression" dxfId="28587" priority="1233">
      <formula>AND($N32&gt;0.08,$N32&lt;0.15)</formula>
    </cfRule>
    <cfRule type="expression" dxfId="28586" priority="1234" stopIfTrue="1">
      <formula>$N32&gt;0.15</formula>
    </cfRule>
  </conditionalFormatting>
  <conditionalFormatting sqref="G32">
    <cfRule type="expression" dxfId="28585" priority="1229">
      <formula>AND($N32&gt;0.08,$N32&lt;0.15)</formula>
    </cfRule>
    <cfRule type="expression" dxfId="28584" priority="1230" stopIfTrue="1">
      <formula>$N32&gt;0.15</formula>
    </cfRule>
  </conditionalFormatting>
  <conditionalFormatting sqref="G32">
    <cfRule type="expression" dxfId="28583" priority="1231">
      <formula>AND($N32&gt;0.08,$N32&lt;0.15)</formula>
    </cfRule>
    <cfRule type="expression" dxfId="28582" priority="1232" stopIfTrue="1">
      <formula>$N32&gt;0.15</formula>
    </cfRule>
  </conditionalFormatting>
  <conditionalFormatting sqref="G32">
    <cfRule type="expression" dxfId="28581" priority="1225">
      <formula>AND($N32&gt;0.08,$N32&lt;0.15)</formula>
    </cfRule>
    <cfRule type="expression" dxfId="28580" priority="1226" stopIfTrue="1">
      <formula>$N32&gt;0.15</formula>
    </cfRule>
  </conditionalFormatting>
  <conditionalFormatting sqref="G32">
    <cfRule type="expression" dxfId="28579" priority="1227">
      <formula>AND($N32&gt;0.08,$N32&lt;0.15)</formula>
    </cfRule>
    <cfRule type="expression" dxfId="28578" priority="1228" stopIfTrue="1">
      <formula>$N32&gt;0.15</formula>
    </cfRule>
  </conditionalFormatting>
  <conditionalFormatting sqref="F9">
    <cfRule type="expression" dxfId="28577" priority="575">
      <formula>AND($N9&gt;0.08,$N9&lt;0.15)</formula>
    </cfRule>
    <cfRule type="expression" dxfId="28576" priority="576" stopIfTrue="1">
      <formula>$N9&gt;0.15</formula>
    </cfRule>
  </conditionalFormatting>
  <conditionalFormatting sqref="E9">
    <cfRule type="expression" dxfId="28575" priority="571">
      <formula>AND($N9&gt;0.08,$N9&lt;0.15)</formula>
    </cfRule>
    <cfRule type="expression" dxfId="28574" priority="572" stopIfTrue="1">
      <formula>$N9&gt;0.15</formula>
    </cfRule>
  </conditionalFormatting>
  <conditionalFormatting sqref="F13">
    <cfRule type="expression" dxfId="28573" priority="1149">
      <formula>AND($N13&gt;0.08,$N13&lt;0.15)</formula>
    </cfRule>
    <cfRule type="expression" dxfId="28572" priority="1150" stopIfTrue="1">
      <formula>$N13&gt;0.15</formula>
    </cfRule>
  </conditionalFormatting>
  <conditionalFormatting sqref="F13">
    <cfRule type="expression" dxfId="28571" priority="1151">
      <formula>AND($N13&gt;0.08,$N13&lt;0.15)</formula>
    </cfRule>
    <cfRule type="expression" dxfId="28570" priority="1152" stopIfTrue="1">
      <formula>$N13&gt;0.15</formula>
    </cfRule>
  </conditionalFormatting>
  <conditionalFormatting sqref="F13">
    <cfRule type="expression" dxfId="28569" priority="1147">
      <formula>AND($N13&gt;0.08,$N13&lt;0.15)</formula>
    </cfRule>
    <cfRule type="expression" dxfId="28568" priority="1148" stopIfTrue="1">
      <formula>$N13&gt;0.15</formula>
    </cfRule>
  </conditionalFormatting>
  <conditionalFormatting sqref="F13">
    <cfRule type="expression" dxfId="28567" priority="1145">
      <formula>AND(#REF!&gt;0.08,#REF!&lt;0.15)</formula>
    </cfRule>
    <cfRule type="expression" dxfId="28566" priority="1146" stopIfTrue="1">
      <formula>#REF!&gt;0.15</formula>
    </cfRule>
  </conditionalFormatting>
  <conditionalFormatting sqref="F13">
    <cfRule type="expression" dxfId="28565" priority="1143">
      <formula>AND($N13&gt;0.08,$N13&lt;0.15)</formula>
    </cfRule>
    <cfRule type="expression" dxfId="28564" priority="1144" stopIfTrue="1">
      <formula>$N13&gt;0.15</formula>
    </cfRule>
  </conditionalFormatting>
  <conditionalFormatting sqref="F13">
    <cfRule type="expression" dxfId="28563" priority="1141">
      <formula>AND(#REF!&gt;0.08,#REF!&lt;0.15)</formula>
    </cfRule>
    <cfRule type="expression" dxfId="28562" priority="1142" stopIfTrue="1">
      <formula>#REF!&gt;0.15</formula>
    </cfRule>
  </conditionalFormatting>
  <conditionalFormatting sqref="E13">
    <cfRule type="expression" dxfId="28561" priority="1137">
      <formula>AND(#REF!&gt;0.08,#REF!&lt;0.15)</formula>
    </cfRule>
    <cfRule type="expression" dxfId="28560" priority="1138" stopIfTrue="1">
      <formula>#REF!&gt;0.15</formula>
    </cfRule>
  </conditionalFormatting>
  <conditionalFormatting sqref="E13">
    <cfRule type="expression" dxfId="28559" priority="1139">
      <formula>AND($N13&gt;0.08,$N13&lt;0.15)</formula>
    </cfRule>
    <cfRule type="expression" dxfId="28558" priority="1140" stopIfTrue="1">
      <formula>$N13&gt;0.15</formula>
    </cfRule>
  </conditionalFormatting>
  <conditionalFormatting sqref="E13">
    <cfRule type="expression" dxfId="28557" priority="1135">
      <formula>AND($N13&gt;0.08,$N13&lt;0.15)</formula>
    </cfRule>
    <cfRule type="expression" dxfId="28556" priority="1136" stopIfTrue="1">
      <formula>$N13&gt;0.15</formula>
    </cfRule>
  </conditionalFormatting>
  <conditionalFormatting sqref="E13">
    <cfRule type="expression" dxfId="28555" priority="1133">
      <formula>AND(#REF!&gt;0.08,#REF!&lt;0.15)</formula>
    </cfRule>
    <cfRule type="expression" dxfId="28554" priority="1134" stopIfTrue="1">
      <formula>#REF!&gt;0.15</formula>
    </cfRule>
  </conditionalFormatting>
  <conditionalFormatting sqref="D13">
    <cfRule type="expression" dxfId="28553" priority="1131">
      <formula>AND($N13&gt;0.08,$N13&lt;0.15)</formula>
    </cfRule>
    <cfRule type="expression" dxfId="28552" priority="1132" stopIfTrue="1">
      <formula>$N13&gt;0.15</formula>
    </cfRule>
  </conditionalFormatting>
  <conditionalFormatting sqref="D13">
    <cfRule type="expression" dxfId="28551" priority="1129">
      <formula>AND($N13&gt;0.08,$N13&lt;0.15)</formula>
    </cfRule>
    <cfRule type="expression" dxfId="28550" priority="1130" stopIfTrue="1">
      <formula>$N13&gt;0.15</formula>
    </cfRule>
  </conditionalFormatting>
  <conditionalFormatting sqref="G13">
    <cfRule type="expression" dxfId="28549" priority="1125">
      <formula>AND($N13&gt;0.08,$N13&lt;0.15)</formula>
    </cfRule>
    <cfRule type="expression" dxfId="28548" priority="1126" stopIfTrue="1">
      <formula>$N13&gt;0.15</formula>
    </cfRule>
  </conditionalFormatting>
  <conditionalFormatting sqref="G13">
    <cfRule type="expression" dxfId="28547" priority="1127">
      <formula>AND($N13&gt;0.08,$N13&lt;0.15)</formula>
    </cfRule>
    <cfRule type="expression" dxfId="28546" priority="1128" stopIfTrue="1">
      <formula>$N13&gt;0.15</formula>
    </cfRule>
  </conditionalFormatting>
  <conditionalFormatting sqref="E13">
    <cfRule type="expression" dxfId="28545" priority="1117">
      <formula>AND(#REF!&gt;0.08,#REF!&lt;0.15)</formula>
    </cfRule>
    <cfRule type="expression" dxfId="28544" priority="1118" stopIfTrue="1">
      <formula>#REF!&gt;0.15</formula>
    </cfRule>
  </conditionalFormatting>
  <conditionalFormatting sqref="E13">
    <cfRule type="expression" dxfId="28543" priority="1119">
      <formula>AND($N13&gt;0.08,$N13&lt;0.15)</formula>
    </cfRule>
    <cfRule type="expression" dxfId="28542" priority="1120" stopIfTrue="1">
      <formula>$N13&gt;0.15</formula>
    </cfRule>
  </conditionalFormatting>
  <conditionalFormatting sqref="E13">
    <cfRule type="expression" dxfId="28541" priority="1111">
      <formula>AND($N13&gt;0.08,$N13&lt;0.15)</formula>
    </cfRule>
    <cfRule type="expression" dxfId="28540" priority="1112" stopIfTrue="1">
      <formula>$N13&gt;0.15</formula>
    </cfRule>
  </conditionalFormatting>
  <conditionalFormatting sqref="F13">
    <cfRule type="expression" dxfId="28539" priority="1123">
      <formula>AND($N13&gt;0.08,$N13&lt;0.15)</formula>
    </cfRule>
    <cfRule type="expression" dxfId="28538" priority="1124" stopIfTrue="1">
      <formula>$N13&gt;0.15</formula>
    </cfRule>
  </conditionalFormatting>
  <conditionalFormatting sqref="F13">
    <cfRule type="expression" dxfId="28537" priority="1121">
      <formula>AND(#REF!&gt;0.08,#REF!&lt;0.15)</formula>
    </cfRule>
    <cfRule type="expression" dxfId="28536" priority="1122" stopIfTrue="1">
      <formula>#REF!&gt;0.15</formula>
    </cfRule>
  </conditionalFormatting>
  <conditionalFormatting sqref="F13">
    <cfRule type="expression" dxfId="28535" priority="1115">
      <formula>AND($N13&gt;0.08,$N13&lt;0.15)</formula>
    </cfRule>
    <cfRule type="expression" dxfId="28534" priority="1116" stopIfTrue="1">
      <formula>$N13&gt;0.15</formula>
    </cfRule>
  </conditionalFormatting>
  <conditionalFormatting sqref="F13">
    <cfRule type="expression" dxfId="28533" priority="1113">
      <formula>AND(#REF!&gt;0.08,#REF!&lt;0.15)</formula>
    </cfRule>
    <cfRule type="expression" dxfId="28532" priority="1114" stopIfTrue="1">
      <formula>#REF!&gt;0.15</formula>
    </cfRule>
  </conditionalFormatting>
  <conditionalFormatting sqref="E13">
    <cfRule type="expression" dxfId="28531" priority="1109">
      <formula>AND(#REF!&gt;0.08,#REF!&lt;0.15)</formula>
    </cfRule>
    <cfRule type="expression" dxfId="28530" priority="1110" stopIfTrue="1">
      <formula>#REF!&gt;0.15</formula>
    </cfRule>
  </conditionalFormatting>
  <conditionalFormatting sqref="D13">
    <cfRule type="expression" dxfId="28529" priority="1107">
      <formula>AND($N13&gt;0.08,$N13&lt;0.15)</formula>
    </cfRule>
    <cfRule type="expression" dxfId="28528" priority="1108" stopIfTrue="1">
      <formula>$N13&gt;0.15</formula>
    </cfRule>
  </conditionalFormatting>
  <conditionalFormatting sqref="D13">
    <cfRule type="expression" dxfId="28527" priority="1105">
      <formula>AND($N13&gt;0.08,$N13&lt;0.15)</formula>
    </cfRule>
    <cfRule type="expression" dxfId="28526" priority="1106" stopIfTrue="1">
      <formula>$N13&gt;0.15</formula>
    </cfRule>
  </conditionalFormatting>
  <conditionalFormatting sqref="G13">
    <cfRule type="expression" dxfId="28525" priority="1101">
      <formula>AND(#REF!&gt;0.08,#REF!&lt;0.15)</formula>
    </cfRule>
    <cfRule type="expression" dxfId="28524" priority="1102" stopIfTrue="1">
      <formula>#REF!&gt;0.15</formula>
    </cfRule>
  </conditionalFormatting>
  <conditionalFormatting sqref="G13">
    <cfRule type="expression" dxfId="28523" priority="1103">
      <formula>AND($N13&gt;0.08,$N13&lt;0.15)</formula>
    </cfRule>
    <cfRule type="expression" dxfId="28522" priority="1104" stopIfTrue="1">
      <formula>$N13&gt;0.15</formula>
    </cfRule>
  </conditionalFormatting>
  <conditionalFormatting sqref="G13">
    <cfRule type="expression" dxfId="28521" priority="1099">
      <formula>AND($N13&gt;0.08,$N13&lt;0.15)</formula>
    </cfRule>
    <cfRule type="expression" dxfId="28520" priority="1100" stopIfTrue="1">
      <formula>$N13&gt;0.15</formula>
    </cfRule>
  </conditionalFormatting>
  <conditionalFormatting sqref="G13">
    <cfRule type="expression" dxfId="28519" priority="1097">
      <formula>AND(#REF!&gt;0.08,#REF!&lt;0.15)</formula>
    </cfRule>
    <cfRule type="expression" dxfId="28518" priority="1098" stopIfTrue="1">
      <formula>#REF!&gt;0.15</formula>
    </cfRule>
  </conditionalFormatting>
  <conditionalFormatting sqref="H13">
    <cfRule type="expression" dxfId="28517" priority="1095">
      <formula>AND($N13&gt;0.08,$N13&lt;0.15)</formula>
    </cfRule>
    <cfRule type="expression" dxfId="28516" priority="1096" stopIfTrue="1">
      <formula>$N13&gt;0.15</formula>
    </cfRule>
  </conditionalFormatting>
  <conditionalFormatting sqref="H13">
    <cfRule type="expression" dxfId="28515" priority="1093">
      <formula>AND($N13&gt;0.08,$N13&lt;0.15)</formula>
    </cfRule>
    <cfRule type="expression" dxfId="28514" priority="1094" stopIfTrue="1">
      <formula>$N13&gt;0.15</formula>
    </cfRule>
  </conditionalFormatting>
  <conditionalFormatting sqref="H13">
    <cfRule type="expression" dxfId="28513" priority="1091">
      <formula>AND($N13&gt;0.08,$N13&lt;0.15)</formula>
    </cfRule>
    <cfRule type="expression" dxfId="28512" priority="1092" stopIfTrue="1">
      <formula>$N13&gt;0.15</formula>
    </cfRule>
  </conditionalFormatting>
  <conditionalFormatting sqref="H13">
    <cfRule type="expression" dxfId="28511" priority="1089">
      <formula>AND($N13&gt;0.08,$N13&lt;0.15)</formula>
    </cfRule>
    <cfRule type="expression" dxfId="28510" priority="1090" stopIfTrue="1">
      <formula>$N13&gt;0.15</formula>
    </cfRule>
  </conditionalFormatting>
  <conditionalFormatting sqref="F16">
    <cfRule type="expression" dxfId="28509" priority="1049">
      <formula>AND($N16&gt;0.08,$N16&lt;0.15)</formula>
    </cfRule>
    <cfRule type="expression" dxfId="28508" priority="1050" stopIfTrue="1">
      <formula>$N16&gt;0.15</formula>
    </cfRule>
  </conditionalFormatting>
  <conditionalFormatting sqref="F16">
    <cfRule type="expression" dxfId="28507" priority="1051">
      <formula>AND($N16&gt;0.08,$N16&lt;0.15)</formula>
    </cfRule>
    <cfRule type="expression" dxfId="28506" priority="1052" stopIfTrue="1">
      <formula>$N16&gt;0.15</formula>
    </cfRule>
  </conditionalFormatting>
  <conditionalFormatting sqref="F16">
    <cfRule type="expression" dxfId="28505" priority="1047">
      <formula>AND($N16&gt;0.08,$N16&lt;0.15)</formula>
    </cfRule>
    <cfRule type="expression" dxfId="28504" priority="1048" stopIfTrue="1">
      <formula>$N16&gt;0.15</formula>
    </cfRule>
  </conditionalFormatting>
  <conditionalFormatting sqref="F16">
    <cfRule type="expression" dxfId="28503" priority="1045">
      <formula>AND(#REF!&gt;0.08,#REF!&lt;0.15)</formula>
    </cfRule>
    <cfRule type="expression" dxfId="28502" priority="1046" stopIfTrue="1">
      <formula>#REF!&gt;0.15</formula>
    </cfRule>
  </conditionalFormatting>
  <conditionalFormatting sqref="F16">
    <cfRule type="expression" dxfId="28501" priority="1043">
      <formula>AND($N16&gt;0.08,$N16&lt;0.15)</formula>
    </cfRule>
    <cfRule type="expression" dxfId="28500" priority="1044" stopIfTrue="1">
      <formula>$N16&gt;0.15</formula>
    </cfRule>
  </conditionalFormatting>
  <conditionalFormatting sqref="F16">
    <cfRule type="expression" dxfId="28499" priority="1041">
      <formula>AND(#REF!&gt;0.08,#REF!&lt;0.15)</formula>
    </cfRule>
    <cfRule type="expression" dxfId="28498" priority="1042" stopIfTrue="1">
      <formula>#REF!&gt;0.15</formula>
    </cfRule>
  </conditionalFormatting>
  <conditionalFormatting sqref="E16">
    <cfRule type="expression" dxfId="28497" priority="1037">
      <formula>AND(#REF!&gt;0.08,#REF!&lt;0.15)</formula>
    </cfRule>
    <cfRule type="expression" dxfId="28496" priority="1038" stopIfTrue="1">
      <formula>#REF!&gt;0.15</formula>
    </cfRule>
  </conditionalFormatting>
  <conditionalFormatting sqref="E16">
    <cfRule type="expression" dxfId="28495" priority="1039">
      <formula>AND($N16&gt;0.08,$N16&lt;0.15)</formula>
    </cfRule>
    <cfRule type="expression" dxfId="28494" priority="1040" stopIfTrue="1">
      <formula>$N16&gt;0.15</formula>
    </cfRule>
  </conditionalFormatting>
  <conditionalFormatting sqref="E16">
    <cfRule type="expression" dxfId="28493" priority="1035">
      <formula>AND($N16&gt;0.08,$N16&lt;0.15)</formula>
    </cfRule>
    <cfRule type="expression" dxfId="28492" priority="1036" stopIfTrue="1">
      <formula>$N16&gt;0.15</formula>
    </cfRule>
  </conditionalFormatting>
  <conditionalFormatting sqref="E16">
    <cfRule type="expression" dxfId="28491" priority="1033">
      <formula>AND(#REF!&gt;0.08,#REF!&lt;0.15)</formula>
    </cfRule>
    <cfRule type="expression" dxfId="28490" priority="1034" stopIfTrue="1">
      <formula>#REF!&gt;0.15</formula>
    </cfRule>
  </conditionalFormatting>
  <conditionalFormatting sqref="D16">
    <cfRule type="expression" dxfId="28489" priority="1031">
      <formula>AND($N16&gt;0.08,$N16&lt;0.15)</formula>
    </cfRule>
    <cfRule type="expression" dxfId="28488" priority="1032" stopIfTrue="1">
      <formula>$N16&gt;0.15</formula>
    </cfRule>
  </conditionalFormatting>
  <conditionalFormatting sqref="D16">
    <cfRule type="expression" dxfId="28487" priority="1029">
      <formula>AND($N16&gt;0.08,$N16&lt;0.15)</formula>
    </cfRule>
    <cfRule type="expression" dxfId="28486" priority="1030" stopIfTrue="1">
      <formula>$N16&gt;0.15</formula>
    </cfRule>
  </conditionalFormatting>
  <conditionalFormatting sqref="G16">
    <cfRule type="expression" dxfId="28485" priority="1025">
      <formula>AND($N16&gt;0.08,$N16&lt;0.15)</formula>
    </cfRule>
    <cfRule type="expression" dxfId="28484" priority="1026" stopIfTrue="1">
      <formula>$N16&gt;0.15</formula>
    </cfRule>
  </conditionalFormatting>
  <conditionalFormatting sqref="G16">
    <cfRule type="expression" dxfId="28483" priority="1027">
      <formula>AND($N16&gt;0.08,$N16&lt;0.15)</formula>
    </cfRule>
    <cfRule type="expression" dxfId="28482" priority="1028" stopIfTrue="1">
      <formula>$N16&gt;0.15</formula>
    </cfRule>
  </conditionalFormatting>
  <conditionalFormatting sqref="F16">
    <cfRule type="expression" dxfId="28481" priority="1021">
      <formula>AND($N16&gt;0.08,$N16&lt;0.15)</formula>
    </cfRule>
    <cfRule type="expression" dxfId="28480" priority="1022" stopIfTrue="1">
      <formula>$N16&gt;0.15</formula>
    </cfRule>
  </conditionalFormatting>
  <conditionalFormatting sqref="F16">
    <cfRule type="expression" dxfId="28479" priority="1023">
      <formula>AND($N16&gt;0.08,$N16&lt;0.15)</formula>
    </cfRule>
    <cfRule type="expression" dxfId="28478" priority="1024" stopIfTrue="1">
      <formula>$N16&gt;0.15</formula>
    </cfRule>
  </conditionalFormatting>
  <conditionalFormatting sqref="F16">
    <cfRule type="expression" dxfId="28477" priority="1019">
      <formula>AND($N16&gt;0.08,$N16&lt;0.15)</formula>
    </cfRule>
    <cfRule type="expression" dxfId="28476" priority="1020" stopIfTrue="1">
      <formula>$N16&gt;0.15</formula>
    </cfRule>
  </conditionalFormatting>
  <conditionalFormatting sqref="F16">
    <cfRule type="expression" dxfId="28475" priority="1017">
      <formula>AND(#REF!&gt;0.08,#REF!&lt;0.15)</formula>
    </cfRule>
    <cfRule type="expression" dxfId="28474" priority="1018" stopIfTrue="1">
      <formula>#REF!&gt;0.15</formula>
    </cfRule>
  </conditionalFormatting>
  <conditionalFormatting sqref="F16">
    <cfRule type="expression" dxfId="28473" priority="1015">
      <formula>AND($N16&gt;0.08,$N16&lt;0.15)</formula>
    </cfRule>
    <cfRule type="expression" dxfId="28472" priority="1016" stopIfTrue="1">
      <formula>$N16&gt;0.15</formula>
    </cfRule>
  </conditionalFormatting>
  <conditionalFormatting sqref="F16">
    <cfRule type="expression" dxfId="28471" priority="1013">
      <formula>AND(#REF!&gt;0.08,#REF!&lt;0.15)</formula>
    </cfRule>
    <cfRule type="expression" dxfId="28470" priority="1014" stopIfTrue="1">
      <formula>#REF!&gt;0.15</formula>
    </cfRule>
  </conditionalFormatting>
  <conditionalFormatting sqref="E16">
    <cfRule type="expression" dxfId="28469" priority="1009">
      <formula>AND(#REF!&gt;0.08,#REF!&lt;0.15)</formula>
    </cfRule>
    <cfRule type="expression" dxfId="28468" priority="1010" stopIfTrue="1">
      <formula>#REF!&gt;0.15</formula>
    </cfRule>
  </conditionalFormatting>
  <conditionalFormatting sqref="E16">
    <cfRule type="expression" dxfId="28467" priority="1011">
      <formula>AND($N16&gt;0.08,$N16&lt;0.15)</formula>
    </cfRule>
    <cfRule type="expression" dxfId="28466" priority="1012" stopIfTrue="1">
      <formula>$N16&gt;0.15</formula>
    </cfRule>
  </conditionalFormatting>
  <conditionalFormatting sqref="E16">
    <cfRule type="expression" dxfId="28465" priority="1007">
      <formula>AND($N16&gt;0.08,$N16&lt;0.15)</formula>
    </cfRule>
    <cfRule type="expression" dxfId="28464" priority="1008" stopIfTrue="1">
      <formula>$N16&gt;0.15</formula>
    </cfRule>
  </conditionalFormatting>
  <conditionalFormatting sqref="E16">
    <cfRule type="expression" dxfId="28463" priority="1005">
      <formula>AND(#REF!&gt;0.08,#REF!&lt;0.15)</formula>
    </cfRule>
    <cfRule type="expression" dxfId="28462" priority="1006" stopIfTrue="1">
      <formula>#REF!&gt;0.15</formula>
    </cfRule>
  </conditionalFormatting>
  <conditionalFormatting sqref="D16">
    <cfRule type="expression" dxfId="28461" priority="1003">
      <formula>AND($N16&gt;0.08,$N16&lt;0.15)</formula>
    </cfRule>
    <cfRule type="expression" dxfId="28460" priority="1004" stopIfTrue="1">
      <formula>$N16&gt;0.15</formula>
    </cfRule>
  </conditionalFormatting>
  <conditionalFormatting sqref="D16">
    <cfRule type="expression" dxfId="28459" priority="1001">
      <formula>AND($N16&gt;0.08,$N16&lt;0.15)</formula>
    </cfRule>
    <cfRule type="expression" dxfId="28458" priority="1002" stopIfTrue="1">
      <formula>$N16&gt;0.15</formula>
    </cfRule>
  </conditionalFormatting>
  <conditionalFormatting sqref="G16">
    <cfRule type="expression" dxfId="28457" priority="997">
      <formula>AND($N16&gt;0.08,$N16&lt;0.15)</formula>
    </cfRule>
    <cfRule type="expression" dxfId="28456" priority="998" stopIfTrue="1">
      <formula>$N16&gt;0.15</formula>
    </cfRule>
  </conditionalFormatting>
  <conditionalFormatting sqref="G16">
    <cfRule type="expression" dxfId="28455" priority="999">
      <formula>AND($N16&gt;0.08,$N16&lt;0.15)</formula>
    </cfRule>
    <cfRule type="expression" dxfId="28454" priority="1000" stopIfTrue="1">
      <formula>$N16&gt;0.15</formula>
    </cfRule>
  </conditionalFormatting>
  <conditionalFormatting sqref="H16:H18">
    <cfRule type="expression" dxfId="28453" priority="995">
      <formula>AND($N16&gt;0.08,$N16&lt;0.15)</formula>
    </cfRule>
    <cfRule type="expression" dxfId="28452" priority="996" stopIfTrue="1">
      <formula>$N16&gt;0.15</formula>
    </cfRule>
  </conditionalFormatting>
  <conditionalFormatting sqref="H16:H18">
    <cfRule type="expression" dxfId="28451" priority="993">
      <formula>AND($N16&gt;0.08,$N16&lt;0.15)</formula>
    </cfRule>
    <cfRule type="expression" dxfId="28450" priority="994" stopIfTrue="1">
      <formula>$N16&gt;0.15</formula>
    </cfRule>
  </conditionalFormatting>
  <conditionalFormatting sqref="H16:H18">
    <cfRule type="expression" dxfId="28449" priority="991">
      <formula>AND($N16&gt;0.08,$N16&lt;0.15)</formula>
    </cfRule>
    <cfRule type="expression" dxfId="28448" priority="992" stopIfTrue="1">
      <formula>$N16&gt;0.15</formula>
    </cfRule>
  </conditionalFormatting>
  <conditionalFormatting sqref="H16:H18">
    <cfRule type="expression" dxfId="28447" priority="989">
      <formula>AND($N16&gt;0.08,$N16&lt;0.15)</formula>
    </cfRule>
    <cfRule type="expression" dxfId="28446" priority="990" stopIfTrue="1">
      <formula>$N16&gt;0.15</formula>
    </cfRule>
  </conditionalFormatting>
  <conditionalFormatting sqref="F14">
    <cfRule type="expression" dxfId="28445" priority="313">
      <formula>AND(#REF!&gt;0.08,#REF!&lt;0.15)</formula>
    </cfRule>
    <cfRule type="expression" dxfId="28444" priority="314" stopIfTrue="1">
      <formula>#REF!&gt;0.15</formula>
    </cfRule>
  </conditionalFormatting>
  <conditionalFormatting sqref="F14">
    <cfRule type="expression" dxfId="28443" priority="315">
      <formula>AND($N14&gt;0.08,$N14&lt;0.15)</formula>
    </cfRule>
    <cfRule type="expression" dxfId="28442" priority="316" stopIfTrue="1">
      <formula>$N14&gt;0.15</formula>
    </cfRule>
  </conditionalFormatting>
  <conditionalFormatting sqref="E14">
    <cfRule type="expression" dxfId="28441" priority="307">
      <formula>AND($N14&gt;0.08,$N14&lt;0.15)</formula>
    </cfRule>
    <cfRule type="expression" dxfId="28440" priority="308" stopIfTrue="1">
      <formula>$N14&gt;0.15</formula>
    </cfRule>
  </conditionalFormatting>
  <conditionalFormatting sqref="F14">
    <cfRule type="expression" dxfId="28439" priority="319">
      <formula>AND($N14&gt;0.08,$N14&lt;0.15)</formula>
    </cfRule>
    <cfRule type="expression" dxfId="28438" priority="320" stopIfTrue="1">
      <formula>$N14&gt;0.15</formula>
    </cfRule>
  </conditionalFormatting>
  <conditionalFormatting sqref="F14">
    <cfRule type="expression" dxfId="28437" priority="311">
      <formula>AND($N14&gt;0.08,$N14&lt;0.15)</formula>
    </cfRule>
    <cfRule type="expression" dxfId="28436" priority="312" stopIfTrue="1">
      <formula>$N14&gt;0.15</formula>
    </cfRule>
  </conditionalFormatting>
  <conditionalFormatting sqref="F14">
    <cfRule type="expression" dxfId="28435" priority="309">
      <formula>AND(#REF!&gt;0.08,#REF!&lt;0.15)</formula>
    </cfRule>
    <cfRule type="expression" dxfId="28434" priority="310" stopIfTrue="1">
      <formula>#REF!&gt;0.15</formula>
    </cfRule>
  </conditionalFormatting>
  <conditionalFormatting sqref="E14">
    <cfRule type="expression" dxfId="28433" priority="305">
      <formula>AND(#REF!&gt;0.08,#REF!&lt;0.15)</formula>
    </cfRule>
    <cfRule type="expression" dxfId="28432" priority="306" stopIfTrue="1">
      <formula>#REF!&gt;0.15</formula>
    </cfRule>
  </conditionalFormatting>
  <conditionalFormatting sqref="E14">
    <cfRule type="expression" dxfId="28431" priority="303">
      <formula>AND($N14&gt;0.08,$N14&lt;0.15)</formula>
    </cfRule>
    <cfRule type="expression" dxfId="28430" priority="304" stopIfTrue="1">
      <formula>$N14&gt;0.15</formula>
    </cfRule>
  </conditionalFormatting>
  <conditionalFormatting sqref="D14">
    <cfRule type="expression" dxfId="28429" priority="299">
      <formula>AND($N14&gt;0.08,$N14&lt;0.15)</formula>
    </cfRule>
    <cfRule type="expression" dxfId="28428" priority="300" stopIfTrue="1">
      <formula>$N14&gt;0.15</formula>
    </cfRule>
  </conditionalFormatting>
  <conditionalFormatting sqref="G14">
    <cfRule type="expression" dxfId="28427" priority="295">
      <formula>AND($N14&gt;0.08,$N14&lt;0.15)</formula>
    </cfRule>
    <cfRule type="expression" dxfId="28426" priority="296" stopIfTrue="1">
      <formula>$N14&gt;0.15</formula>
    </cfRule>
  </conditionalFormatting>
  <conditionalFormatting sqref="F14">
    <cfRule type="expression" dxfId="28425" priority="289">
      <formula>AND($N14&gt;0.08,$N14&lt;0.15)</formula>
    </cfRule>
    <cfRule type="expression" dxfId="28424" priority="290" stopIfTrue="1">
      <formula>$N14&gt;0.15</formula>
    </cfRule>
  </conditionalFormatting>
  <conditionalFormatting sqref="F14">
    <cfRule type="expression" dxfId="28423" priority="291">
      <formula>AND($N14&gt;0.08,$N14&lt;0.15)</formula>
    </cfRule>
    <cfRule type="expression" dxfId="28422" priority="292" stopIfTrue="1">
      <formula>$N14&gt;0.15</formula>
    </cfRule>
  </conditionalFormatting>
  <conditionalFormatting sqref="F14">
    <cfRule type="expression" dxfId="28421" priority="285">
      <formula>AND(#REF!&gt;0.08,#REF!&lt;0.15)</formula>
    </cfRule>
    <cfRule type="expression" dxfId="28420" priority="286" stopIfTrue="1">
      <formula>#REF!&gt;0.15</formula>
    </cfRule>
  </conditionalFormatting>
  <conditionalFormatting sqref="F14">
    <cfRule type="expression" dxfId="28419" priority="287">
      <formula>AND($N14&gt;0.08,$N14&lt;0.15)</formula>
    </cfRule>
    <cfRule type="expression" dxfId="28418" priority="288" stopIfTrue="1">
      <formula>$N14&gt;0.15</formula>
    </cfRule>
  </conditionalFormatting>
  <conditionalFormatting sqref="F14">
    <cfRule type="expression" dxfId="28417" priority="283">
      <formula>AND($N14&gt;0.08,$N14&lt;0.15)</formula>
    </cfRule>
    <cfRule type="expression" dxfId="28416" priority="284" stopIfTrue="1">
      <formula>$N14&gt;0.15</formula>
    </cfRule>
  </conditionalFormatting>
  <conditionalFormatting sqref="F14">
    <cfRule type="expression" dxfId="28415" priority="281">
      <formula>AND(#REF!&gt;0.08,#REF!&lt;0.15)</formula>
    </cfRule>
    <cfRule type="expression" dxfId="28414" priority="282" stopIfTrue="1">
      <formula>#REF!&gt;0.15</formula>
    </cfRule>
  </conditionalFormatting>
  <conditionalFormatting sqref="E14">
    <cfRule type="expression" dxfId="28413" priority="279">
      <formula>AND($N14&gt;0.08,$N14&lt;0.15)</formula>
    </cfRule>
    <cfRule type="expression" dxfId="28412" priority="280" stopIfTrue="1">
      <formula>$N14&gt;0.15</formula>
    </cfRule>
  </conditionalFormatting>
  <conditionalFormatting sqref="E14">
    <cfRule type="expression" dxfId="28411" priority="275">
      <formula>AND($N14&gt;0.08,$N14&lt;0.15)</formula>
    </cfRule>
    <cfRule type="expression" dxfId="28410" priority="276" stopIfTrue="1">
      <formula>$N14&gt;0.15</formula>
    </cfRule>
  </conditionalFormatting>
  <conditionalFormatting sqref="D14">
    <cfRule type="expression" dxfId="28409" priority="271">
      <formula>AND($N14&gt;0.08,$N14&lt;0.15)</formula>
    </cfRule>
    <cfRule type="expression" dxfId="28408" priority="272" stopIfTrue="1">
      <formula>$N14&gt;0.15</formula>
    </cfRule>
  </conditionalFormatting>
  <conditionalFormatting sqref="G14">
    <cfRule type="expression" dxfId="28407" priority="267">
      <formula>AND($N14&gt;0.08,$N14&lt;0.15)</formula>
    </cfRule>
    <cfRule type="expression" dxfId="28406" priority="268" stopIfTrue="1">
      <formula>$N14&gt;0.15</formula>
    </cfRule>
  </conditionalFormatting>
  <conditionalFormatting sqref="H14">
    <cfRule type="expression" dxfId="28405" priority="263">
      <formula>AND($N14&gt;0.08,$N14&lt;0.15)</formula>
    </cfRule>
    <cfRule type="expression" dxfId="28404" priority="264" stopIfTrue="1">
      <formula>$N14&gt;0.15</formula>
    </cfRule>
  </conditionalFormatting>
  <conditionalFormatting sqref="H14">
    <cfRule type="expression" dxfId="28403" priority="261">
      <formula>AND($N14&gt;0.08,$N14&lt;0.15)</formula>
    </cfRule>
    <cfRule type="expression" dxfId="28402" priority="262" stopIfTrue="1">
      <formula>$N14&gt;0.15</formula>
    </cfRule>
  </conditionalFormatting>
  <conditionalFormatting sqref="H14">
    <cfRule type="expression" dxfId="28401" priority="259">
      <formula>AND($N14&gt;0.08,$N14&lt;0.15)</formula>
    </cfRule>
    <cfRule type="expression" dxfId="28400" priority="260" stopIfTrue="1">
      <formula>$N14&gt;0.15</formula>
    </cfRule>
  </conditionalFormatting>
  <conditionalFormatting sqref="H14">
    <cfRule type="expression" dxfId="28399" priority="257">
      <formula>AND($N14&gt;0.08,$N14&lt;0.15)</formula>
    </cfRule>
    <cfRule type="expression" dxfId="28398" priority="258" stopIfTrue="1">
      <formula>$N14&gt;0.15</formula>
    </cfRule>
  </conditionalFormatting>
  <conditionalFormatting sqref="E14">
    <cfRule type="expression" dxfId="28397" priority="301">
      <formula>AND(#REF!&gt;0.08,#REF!&lt;0.15)</formula>
    </cfRule>
    <cfRule type="expression" dxfId="28396" priority="302" stopIfTrue="1">
      <formula>#REF!&gt;0.15</formula>
    </cfRule>
  </conditionalFormatting>
  <conditionalFormatting sqref="D14">
    <cfRule type="expression" dxfId="28395" priority="297">
      <formula>AND($N14&gt;0.08,$N14&lt;0.15)</formula>
    </cfRule>
    <cfRule type="expression" dxfId="28394" priority="298" stopIfTrue="1">
      <formula>$N14&gt;0.15</formula>
    </cfRule>
  </conditionalFormatting>
  <conditionalFormatting sqref="E14">
    <cfRule type="expression" dxfId="28393" priority="277">
      <formula>AND(#REF!&gt;0.08,#REF!&lt;0.15)</formula>
    </cfRule>
    <cfRule type="expression" dxfId="28392" priority="278" stopIfTrue="1">
      <formula>#REF!&gt;0.15</formula>
    </cfRule>
  </conditionalFormatting>
  <conditionalFormatting sqref="E14">
    <cfRule type="expression" dxfId="28391" priority="273">
      <formula>AND(#REF!&gt;0.08,#REF!&lt;0.15)</formula>
    </cfRule>
    <cfRule type="expression" dxfId="28390" priority="274" stopIfTrue="1">
      <formula>#REF!&gt;0.15</formula>
    </cfRule>
  </conditionalFormatting>
  <conditionalFormatting sqref="D14">
    <cfRule type="expression" dxfId="28389" priority="269">
      <formula>AND($N14&gt;0.08,$N14&lt;0.15)</formula>
    </cfRule>
    <cfRule type="expression" dxfId="28388" priority="270" stopIfTrue="1">
      <formula>$N14&gt;0.15</formula>
    </cfRule>
  </conditionalFormatting>
  <conditionalFormatting sqref="G14">
    <cfRule type="expression" dxfId="28387" priority="265">
      <formula>AND($N14&gt;0.08,$N14&lt;0.15)</formula>
    </cfRule>
    <cfRule type="expression" dxfId="28386" priority="266" stopIfTrue="1">
      <formula>$N14&gt;0.15</formula>
    </cfRule>
  </conditionalFormatting>
  <conditionalFormatting sqref="G14">
    <cfRule type="expression" dxfId="28385" priority="293">
      <formula>AND($N14&gt;0.08,$N14&lt;0.15)</formula>
    </cfRule>
    <cfRule type="expression" dxfId="28384" priority="294" stopIfTrue="1">
      <formula>$N14&gt;0.15</formula>
    </cfRule>
  </conditionalFormatting>
  <conditionalFormatting sqref="E7">
    <cfRule type="expression" dxfId="28383" priority="705">
      <formula>AND(#REF!&gt;0.08,#REF!&lt;0.15)</formula>
    </cfRule>
    <cfRule type="expression" dxfId="28382" priority="706" stopIfTrue="1">
      <formula>#REF!&gt;0.15</formula>
    </cfRule>
  </conditionalFormatting>
  <conditionalFormatting sqref="E7">
    <cfRule type="expression" dxfId="28381" priority="707">
      <formula>AND($N7&gt;0.08,$N7&lt;0.15)</formula>
    </cfRule>
    <cfRule type="expression" dxfId="28380" priority="708" stopIfTrue="1">
      <formula>$N7&gt;0.15</formula>
    </cfRule>
  </conditionalFormatting>
  <conditionalFormatting sqref="E7">
    <cfRule type="expression" dxfId="28379" priority="699">
      <formula>AND($N7&gt;0.08,$N7&lt;0.15)</formula>
    </cfRule>
    <cfRule type="expression" dxfId="28378" priority="700" stopIfTrue="1">
      <formula>$N7&gt;0.15</formula>
    </cfRule>
  </conditionalFormatting>
  <conditionalFormatting sqref="F7">
    <cfRule type="expression" dxfId="28377" priority="711">
      <formula>AND($N7&gt;0.08,$N7&lt;0.15)</formula>
    </cfRule>
    <cfRule type="expression" dxfId="28376" priority="712" stopIfTrue="1">
      <formula>$N7&gt;0.15</formula>
    </cfRule>
  </conditionalFormatting>
  <conditionalFormatting sqref="F7">
    <cfRule type="expression" dxfId="28375" priority="709">
      <formula>AND(#REF!&gt;0.08,#REF!&lt;0.15)</formula>
    </cfRule>
    <cfRule type="expression" dxfId="28374" priority="710" stopIfTrue="1">
      <formula>#REF!&gt;0.15</formula>
    </cfRule>
  </conditionalFormatting>
  <conditionalFormatting sqref="F7">
    <cfRule type="expression" dxfId="28373" priority="703">
      <formula>AND($N7&gt;0.08,$N7&lt;0.15)</formula>
    </cfRule>
    <cfRule type="expression" dxfId="28372" priority="704" stopIfTrue="1">
      <formula>$N7&gt;0.15</formula>
    </cfRule>
  </conditionalFormatting>
  <conditionalFormatting sqref="F7">
    <cfRule type="expression" dxfId="28371" priority="701">
      <formula>AND(#REF!&gt;0.08,#REF!&lt;0.15)</formula>
    </cfRule>
    <cfRule type="expression" dxfId="28370" priority="702" stopIfTrue="1">
      <formula>#REF!&gt;0.15</formula>
    </cfRule>
  </conditionalFormatting>
  <conditionalFormatting sqref="E7">
    <cfRule type="expression" dxfId="28369" priority="697">
      <formula>AND(#REF!&gt;0.08,#REF!&lt;0.15)</formula>
    </cfRule>
    <cfRule type="expression" dxfId="28368" priority="698" stopIfTrue="1">
      <formula>#REF!&gt;0.15</formula>
    </cfRule>
  </conditionalFormatting>
  <conditionalFormatting sqref="D7">
    <cfRule type="expression" dxfId="28367" priority="695">
      <formula>AND($N7&gt;0.08,$N7&lt;0.15)</formula>
    </cfRule>
    <cfRule type="expression" dxfId="28366" priority="696" stopIfTrue="1">
      <formula>$N7&gt;0.15</formula>
    </cfRule>
  </conditionalFormatting>
  <conditionalFormatting sqref="D7">
    <cfRule type="expression" dxfId="28365" priority="693">
      <formula>AND($N7&gt;0.08,$N7&lt;0.15)</formula>
    </cfRule>
    <cfRule type="expression" dxfId="28364" priority="694" stopIfTrue="1">
      <formula>$N7&gt;0.15</formula>
    </cfRule>
  </conditionalFormatting>
  <conditionalFormatting sqref="G7">
    <cfRule type="expression" dxfId="28363" priority="689">
      <formula>AND(#REF!&gt;0.08,#REF!&lt;0.15)</formula>
    </cfRule>
    <cfRule type="expression" dxfId="28362" priority="690" stopIfTrue="1">
      <formula>#REF!&gt;0.15</formula>
    </cfRule>
  </conditionalFormatting>
  <conditionalFormatting sqref="G7">
    <cfRule type="expression" dxfId="28361" priority="691">
      <formula>AND($N7&gt;0.08,$N7&lt;0.15)</formula>
    </cfRule>
    <cfRule type="expression" dxfId="28360" priority="692" stopIfTrue="1">
      <formula>$N7&gt;0.15</formula>
    </cfRule>
  </conditionalFormatting>
  <conditionalFormatting sqref="G7">
    <cfRule type="expression" dxfId="28359" priority="687">
      <formula>AND($N7&gt;0.08,$N7&lt;0.15)</formula>
    </cfRule>
    <cfRule type="expression" dxfId="28358" priority="688" stopIfTrue="1">
      <formula>$N7&gt;0.15</formula>
    </cfRule>
  </conditionalFormatting>
  <conditionalFormatting sqref="G7">
    <cfRule type="expression" dxfId="28357" priority="685">
      <formula>AND(#REF!&gt;0.08,#REF!&lt;0.15)</formula>
    </cfRule>
    <cfRule type="expression" dxfId="28356" priority="686" stopIfTrue="1">
      <formula>#REF!&gt;0.15</formula>
    </cfRule>
  </conditionalFormatting>
  <conditionalFormatting sqref="G7">
    <cfRule type="expression" dxfId="28355" priority="681">
      <formula>AND($N7&gt;0.08,$N7&lt;0.15)</formula>
    </cfRule>
    <cfRule type="expression" dxfId="28354" priority="682" stopIfTrue="1">
      <formula>$N7&gt;0.15</formula>
    </cfRule>
  </conditionalFormatting>
  <conditionalFormatting sqref="G7">
    <cfRule type="expression" dxfId="28353" priority="683">
      <formula>AND($N7&gt;0.08,$N7&lt;0.15)</formula>
    </cfRule>
    <cfRule type="expression" dxfId="28352" priority="684" stopIfTrue="1">
      <formula>$N7&gt;0.15</formula>
    </cfRule>
  </conditionalFormatting>
  <conditionalFormatting sqref="E7">
    <cfRule type="expression" dxfId="28351" priority="677">
      <formula>AND(#REF!&gt;0.08,#REF!&lt;0.15)</formula>
    </cfRule>
    <cfRule type="expression" dxfId="28350" priority="678" stopIfTrue="1">
      <formula>#REF!&gt;0.15</formula>
    </cfRule>
  </conditionalFormatting>
  <conditionalFormatting sqref="E7">
    <cfRule type="expression" dxfId="28349" priority="679">
      <formula>AND($N7&gt;0.08,$N7&lt;0.15)</formula>
    </cfRule>
    <cfRule type="expression" dxfId="28348" priority="680" stopIfTrue="1">
      <formula>$N7&gt;0.15</formula>
    </cfRule>
  </conditionalFormatting>
  <conditionalFormatting sqref="E7">
    <cfRule type="expression" dxfId="28347" priority="675">
      <formula>AND($N7&gt;0.08,$N7&lt;0.15)</formula>
    </cfRule>
    <cfRule type="expression" dxfId="28346" priority="676" stopIfTrue="1">
      <formula>$N7&gt;0.15</formula>
    </cfRule>
  </conditionalFormatting>
  <conditionalFormatting sqref="E7">
    <cfRule type="expression" dxfId="28345" priority="673">
      <formula>AND(#REF!&gt;0.08,#REF!&lt;0.15)</formula>
    </cfRule>
    <cfRule type="expression" dxfId="28344" priority="674" stopIfTrue="1">
      <formula>#REF!&gt;0.15</formula>
    </cfRule>
  </conditionalFormatting>
  <conditionalFormatting sqref="D7">
    <cfRule type="expression" dxfId="28343" priority="671">
      <formula>AND($N7&gt;0.08,$N7&lt;0.15)</formula>
    </cfRule>
    <cfRule type="expression" dxfId="28342" priority="672" stopIfTrue="1">
      <formula>$N7&gt;0.15</formula>
    </cfRule>
  </conditionalFormatting>
  <conditionalFormatting sqref="D7">
    <cfRule type="expression" dxfId="28341" priority="669">
      <formula>AND($N7&gt;0.08,$N7&lt;0.15)</formula>
    </cfRule>
    <cfRule type="expression" dxfId="28340" priority="670" stopIfTrue="1">
      <formula>$N7&gt;0.15</formula>
    </cfRule>
  </conditionalFormatting>
  <conditionalFormatting sqref="F7">
    <cfRule type="expression" dxfId="28339" priority="665">
      <formula>AND($N7&gt;0.08,$N7&lt;0.15)</formula>
    </cfRule>
    <cfRule type="expression" dxfId="28338" priority="666" stopIfTrue="1">
      <formula>$N7&gt;0.15</formula>
    </cfRule>
  </conditionalFormatting>
  <conditionalFormatting sqref="F7">
    <cfRule type="expression" dxfId="28337" priority="667">
      <formula>AND($N7&gt;0.08,$N7&lt;0.15)</formula>
    </cfRule>
    <cfRule type="expression" dxfId="28336" priority="668" stopIfTrue="1">
      <formula>$N7&gt;0.15</formula>
    </cfRule>
  </conditionalFormatting>
  <conditionalFormatting sqref="F7">
    <cfRule type="expression" dxfId="28335" priority="663">
      <formula>AND($N7&gt;0.08,$N7&lt;0.15)</formula>
    </cfRule>
    <cfRule type="expression" dxfId="28334" priority="664" stopIfTrue="1">
      <formula>$N7&gt;0.15</formula>
    </cfRule>
  </conditionalFormatting>
  <conditionalFormatting sqref="F7">
    <cfRule type="expression" dxfId="28333" priority="661">
      <formula>AND(#REF!&gt;0.08,#REF!&lt;0.15)</formula>
    </cfRule>
    <cfRule type="expression" dxfId="28332" priority="662" stopIfTrue="1">
      <formula>#REF!&gt;0.15</formula>
    </cfRule>
  </conditionalFormatting>
  <conditionalFormatting sqref="F7">
    <cfRule type="expression" dxfId="28331" priority="659">
      <formula>AND($N7&gt;0.08,$N7&lt;0.15)</formula>
    </cfRule>
    <cfRule type="expression" dxfId="28330" priority="660" stopIfTrue="1">
      <formula>$N7&gt;0.15</formula>
    </cfRule>
  </conditionalFormatting>
  <conditionalFormatting sqref="F7">
    <cfRule type="expression" dxfId="28329" priority="657">
      <formula>AND(#REF!&gt;0.08,#REF!&lt;0.15)</formula>
    </cfRule>
    <cfRule type="expression" dxfId="28328" priority="658" stopIfTrue="1">
      <formula>#REF!&gt;0.15</formula>
    </cfRule>
  </conditionalFormatting>
  <conditionalFormatting sqref="H7">
    <cfRule type="expression" dxfId="28327" priority="655">
      <formula>AND($N7&gt;0.08,$N7&lt;0.15)</formula>
    </cfRule>
    <cfRule type="expression" dxfId="28326" priority="656" stopIfTrue="1">
      <formula>$N7&gt;0.15</formula>
    </cfRule>
  </conditionalFormatting>
  <conditionalFormatting sqref="H7">
    <cfRule type="expression" dxfId="28325" priority="653">
      <formula>AND($N7&gt;0.08,$N7&lt;0.15)</formula>
    </cfRule>
    <cfRule type="expression" dxfId="28324" priority="654" stopIfTrue="1">
      <formula>$N7&gt;0.15</formula>
    </cfRule>
  </conditionalFormatting>
  <conditionalFormatting sqref="H7">
    <cfRule type="expression" dxfId="28323" priority="651">
      <formula>AND($N7&gt;0.08,$N7&lt;0.15)</formula>
    </cfRule>
    <cfRule type="expression" dxfId="28322" priority="652" stopIfTrue="1">
      <formula>$N7&gt;0.15</formula>
    </cfRule>
  </conditionalFormatting>
  <conditionalFormatting sqref="H7">
    <cfRule type="expression" dxfId="28321" priority="649">
      <formula>AND($N7&gt;0.08,$N7&lt;0.15)</formula>
    </cfRule>
    <cfRule type="expression" dxfId="28320" priority="650" stopIfTrue="1">
      <formula>$N7&gt;0.15</formula>
    </cfRule>
  </conditionalFormatting>
  <conditionalFormatting sqref="F8">
    <cfRule type="expression" dxfId="28319" priority="645">
      <formula>AND($N8&gt;0.08,$N8&lt;0.15)</formula>
    </cfRule>
    <cfRule type="expression" dxfId="28318" priority="646" stopIfTrue="1">
      <formula>$N8&gt;0.15</formula>
    </cfRule>
  </conditionalFormatting>
  <conditionalFormatting sqref="F8">
    <cfRule type="expression" dxfId="28317" priority="647">
      <formula>AND($N8&gt;0.08,$N8&lt;0.15)</formula>
    </cfRule>
    <cfRule type="expression" dxfId="28316" priority="648" stopIfTrue="1">
      <formula>$N8&gt;0.15</formula>
    </cfRule>
  </conditionalFormatting>
  <conditionalFormatting sqref="F8">
    <cfRule type="expression" dxfId="28315" priority="643">
      <formula>AND($N8&gt;0.08,$N8&lt;0.15)</formula>
    </cfRule>
    <cfRule type="expression" dxfId="28314" priority="644" stopIfTrue="1">
      <formula>$N8&gt;0.15</formula>
    </cfRule>
  </conditionalFormatting>
  <conditionalFormatting sqref="F8">
    <cfRule type="expression" dxfId="28313" priority="641">
      <formula>AND(#REF!&gt;0.08,#REF!&lt;0.15)</formula>
    </cfRule>
    <cfRule type="expression" dxfId="28312" priority="642" stopIfTrue="1">
      <formula>#REF!&gt;0.15</formula>
    </cfRule>
  </conditionalFormatting>
  <conditionalFormatting sqref="F8">
    <cfRule type="expression" dxfId="28311" priority="639">
      <formula>AND($N8&gt;0.08,$N8&lt;0.15)</formula>
    </cfRule>
    <cfRule type="expression" dxfId="28310" priority="640" stopIfTrue="1">
      <formula>$N8&gt;0.15</formula>
    </cfRule>
  </conditionalFormatting>
  <conditionalFormatting sqref="F8">
    <cfRule type="expression" dxfId="28309" priority="637">
      <formula>AND(#REF!&gt;0.08,#REF!&lt;0.15)</formula>
    </cfRule>
    <cfRule type="expression" dxfId="28308" priority="638" stopIfTrue="1">
      <formula>#REF!&gt;0.15</formula>
    </cfRule>
  </conditionalFormatting>
  <conditionalFormatting sqref="E8">
    <cfRule type="expression" dxfId="28307" priority="633">
      <formula>AND(#REF!&gt;0.08,#REF!&lt;0.15)</formula>
    </cfRule>
    <cfRule type="expression" dxfId="28306" priority="634" stopIfTrue="1">
      <formula>#REF!&gt;0.15</formula>
    </cfRule>
  </conditionalFormatting>
  <conditionalFormatting sqref="E8">
    <cfRule type="expression" dxfId="28305" priority="635">
      <formula>AND($N8&gt;0.08,$N8&lt;0.15)</formula>
    </cfRule>
    <cfRule type="expression" dxfId="28304" priority="636" stopIfTrue="1">
      <formula>$N8&gt;0.15</formula>
    </cfRule>
  </conditionalFormatting>
  <conditionalFormatting sqref="E8">
    <cfRule type="expression" dxfId="28303" priority="631">
      <formula>AND($N8&gt;0.08,$N8&lt;0.15)</formula>
    </cfRule>
    <cfRule type="expression" dxfId="28302" priority="632" stopIfTrue="1">
      <formula>$N8&gt;0.15</formula>
    </cfRule>
  </conditionalFormatting>
  <conditionalFormatting sqref="E8">
    <cfRule type="expression" dxfId="28301" priority="629">
      <formula>AND(#REF!&gt;0.08,#REF!&lt;0.15)</formula>
    </cfRule>
    <cfRule type="expression" dxfId="28300" priority="630" stopIfTrue="1">
      <formula>#REF!&gt;0.15</formula>
    </cfRule>
  </conditionalFormatting>
  <conditionalFormatting sqref="D8">
    <cfRule type="expression" dxfId="28299" priority="627">
      <formula>AND($N8&gt;0.08,$N8&lt;0.15)</formula>
    </cfRule>
    <cfRule type="expression" dxfId="28298" priority="628" stopIfTrue="1">
      <formula>$N8&gt;0.15</formula>
    </cfRule>
  </conditionalFormatting>
  <conditionalFormatting sqref="D8">
    <cfRule type="expression" dxfId="28297" priority="625">
      <formula>AND($N8&gt;0.08,$N8&lt;0.15)</formula>
    </cfRule>
    <cfRule type="expression" dxfId="28296" priority="626" stopIfTrue="1">
      <formula>$N8&gt;0.15</formula>
    </cfRule>
  </conditionalFormatting>
  <conditionalFormatting sqref="G8">
    <cfRule type="expression" dxfId="28295" priority="621">
      <formula>AND($N8&gt;0.08,$N8&lt;0.15)</formula>
    </cfRule>
    <cfRule type="expression" dxfId="28294" priority="622" stopIfTrue="1">
      <formula>$N8&gt;0.15</formula>
    </cfRule>
  </conditionalFormatting>
  <conditionalFormatting sqref="G8">
    <cfRule type="expression" dxfId="28293" priority="623">
      <formula>AND($N8&gt;0.08,$N8&lt;0.15)</formula>
    </cfRule>
    <cfRule type="expression" dxfId="28292" priority="624" stopIfTrue="1">
      <formula>$N8&gt;0.15</formula>
    </cfRule>
  </conditionalFormatting>
  <conditionalFormatting sqref="E8">
    <cfRule type="expression" dxfId="28291" priority="613">
      <formula>AND(#REF!&gt;0.08,#REF!&lt;0.15)</formula>
    </cfRule>
    <cfRule type="expression" dxfId="28290" priority="614" stopIfTrue="1">
      <formula>#REF!&gt;0.15</formula>
    </cfRule>
  </conditionalFormatting>
  <conditionalFormatting sqref="E8">
    <cfRule type="expression" dxfId="28289" priority="615">
      <formula>AND($N8&gt;0.08,$N8&lt;0.15)</formula>
    </cfRule>
    <cfRule type="expression" dxfId="28288" priority="616" stopIfTrue="1">
      <formula>$N8&gt;0.15</formula>
    </cfRule>
  </conditionalFormatting>
  <conditionalFormatting sqref="E8">
    <cfRule type="expression" dxfId="28287" priority="607">
      <formula>AND($N8&gt;0.08,$N8&lt;0.15)</formula>
    </cfRule>
    <cfRule type="expression" dxfId="28286" priority="608" stopIfTrue="1">
      <formula>$N8&gt;0.15</formula>
    </cfRule>
  </conditionalFormatting>
  <conditionalFormatting sqref="F8">
    <cfRule type="expression" dxfId="28285" priority="619">
      <formula>AND($N8&gt;0.08,$N8&lt;0.15)</formula>
    </cfRule>
    <cfRule type="expression" dxfId="28284" priority="620" stopIfTrue="1">
      <formula>$N8&gt;0.15</formula>
    </cfRule>
  </conditionalFormatting>
  <conditionalFormatting sqref="F8">
    <cfRule type="expression" dxfId="28283" priority="617">
      <formula>AND(#REF!&gt;0.08,#REF!&lt;0.15)</formula>
    </cfRule>
    <cfRule type="expression" dxfId="28282" priority="618" stopIfTrue="1">
      <formula>#REF!&gt;0.15</formula>
    </cfRule>
  </conditionalFormatting>
  <conditionalFormatting sqref="F8">
    <cfRule type="expression" dxfId="28281" priority="611">
      <formula>AND($N8&gt;0.08,$N8&lt;0.15)</formula>
    </cfRule>
    <cfRule type="expression" dxfId="28280" priority="612" stopIfTrue="1">
      <formula>$N8&gt;0.15</formula>
    </cfRule>
  </conditionalFormatting>
  <conditionalFormatting sqref="F8">
    <cfRule type="expression" dxfId="28279" priority="609">
      <formula>AND(#REF!&gt;0.08,#REF!&lt;0.15)</formula>
    </cfRule>
    <cfRule type="expression" dxfId="28278" priority="610" stopIfTrue="1">
      <formula>#REF!&gt;0.15</formula>
    </cfRule>
  </conditionalFormatting>
  <conditionalFormatting sqref="E8">
    <cfRule type="expression" dxfId="28277" priority="605">
      <formula>AND(#REF!&gt;0.08,#REF!&lt;0.15)</formula>
    </cfRule>
    <cfRule type="expression" dxfId="28276" priority="606" stopIfTrue="1">
      <formula>#REF!&gt;0.15</formula>
    </cfRule>
  </conditionalFormatting>
  <conditionalFormatting sqref="D8">
    <cfRule type="expression" dxfId="28275" priority="603">
      <formula>AND($N8&gt;0.08,$N8&lt;0.15)</formula>
    </cfRule>
    <cfRule type="expression" dxfId="28274" priority="604" stopIfTrue="1">
      <formula>$N8&gt;0.15</formula>
    </cfRule>
  </conditionalFormatting>
  <conditionalFormatting sqref="D8">
    <cfRule type="expression" dxfId="28273" priority="601">
      <formula>AND($N8&gt;0.08,$N8&lt;0.15)</formula>
    </cfRule>
    <cfRule type="expression" dxfId="28272" priority="602" stopIfTrue="1">
      <formula>$N8&gt;0.15</formula>
    </cfRule>
  </conditionalFormatting>
  <conditionalFormatting sqref="G8">
    <cfRule type="expression" dxfId="28271" priority="597">
      <formula>AND(#REF!&gt;0.08,#REF!&lt;0.15)</formula>
    </cfRule>
    <cfRule type="expression" dxfId="28270" priority="598" stopIfTrue="1">
      <formula>#REF!&gt;0.15</formula>
    </cfRule>
  </conditionalFormatting>
  <conditionalFormatting sqref="G8">
    <cfRule type="expression" dxfId="28269" priority="599">
      <formula>AND($N8&gt;0.08,$N8&lt;0.15)</formula>
    </cfRule>
    <cfRule type="expression" dxfId="28268" priority="600" stopIfTrue="1">
      <formula>$N8&gt;0.15</formula>
    </cfRule>
  </conditionalFormatting>
  <conditionalFormatting sqref="G8">
    <cfRule type="expression" dxfId="28267" priority="595">
      <formula>AND($N8&gt;0.08,$N8&lt;0.15)</formula>
    </cfRule>
    <cfRule type="expression" dxfId="28266" priority="596" stopIfTrue="1">
      <formula>$N8&gt;0.15</formula>
    </cfRule>
  </conditionalFormatting>
  <conditionalFormatting sqref="G8">
    <cfRule type="expression" dxfId="28265" priority="593">
      <formula>AND(#REF!&gt;0.08,#REF!&lt;0.15)</formula>
    </cfRule>
    <cfRule type="expression" dxfId="28264" priority="594" stopIfTrue="1">
      <formula>#REF!&gt;0.15</formula>
    </cfRule>
  </conditionalFormatting>
  <conditionalFormatting sqref="H8">
    <cfRule type="expression" dxfId="28263" priority="591">
      <formula>AND($N8&gt;0.08,$N8&lt;0.15)</formula>
    </cfRule>
    <cfRule type="expression" dxfId="28262" priority="592" stopIfTrue="1">
      <formula>$N8&gt;0.15</formula>
    </cfRule>
  </conditionalFormatting>
  <conditionalFormatting sqref="H8">
    <cfRule type="expression" dxfId="28261" priority="589">
      <formula>AND($N8&gt;0.08,$N8&lt;0.15)</formula>
    </cfRule>
    <cfRule type="expression" dxfId="28260" priority="590" stopIfTrue="1">
      <formula>$N8&gt;0.15</formula>
    </cfRule>
  </conditionalFormatting>
  <conditionalFormatting sqref="H8">
    <cfRule type="expression" dxfId="28259" priority="587">
      <formula>AND($N8&gt;0.08,$N8&lt;0.15)</formula>
    </cfRule>
    <cfRule type="expression" dxfId="28258" priority="588" stopIfTrue="1">
      <formula>$N8&gt;0.15</formula>
    </cfRule>
  </conditionalFormatting>
  <conditionalFormatting sqref="H8">
    <cfRule type="expression" dxfId="28257" priority="585">
      <formula>AND($N8&gt;0.08,$N8&lt;0.15)</formula>
    </cfRule>
    <cfRule type="expression" dxfId="28256" priority="586" stopIfTrue="1">
      <formula>$N8&gt;0.15</formula>
    </cfRule>
  </conditionalFormatting>
  <conditionalFormatting sqref="AA12:AA41">
    <cfRule type="expression" dxfId="28255" priority="583">
      <formula>AND($N12&gt;0.08,$N12&lt;0.15)</formula>
    </cfRule>
    <cfRule type="expression" dxfId="28254" priority="584" stopIfTrue="1">
      <formula>$N12&gt;0.15</formula>
    </cfRule>
  </conditionalFormatting>
  <conditionalFormatting sqref="AA12:AA41">
    <cfRule type="expression" dxfId="28253" priority="581">
      <formula>AND($N12&gt;0.08,$N12&lt;0.15)</formula>
    </cfRule>
    <cfRule type="expression" dxfId="28252" priority="582" stopIfTrue="1">
      <formula>$N12&gt;0.15</formula>
    </cfRule>
  </conditionalFormatting>
  <conditionalFormatting sqref="AA7:AA11">
    <cfRule type="expression" dxfId="28251" priority="579">
      <formula>AND($N7&gt;0.08,$N7&lt;0.15)</formula>
    </cfRule>
    <cfRule type="expression" dxfId="28250" priority="580" stopIfTrue="1">
      <formula>$N7&gt;0.15</formula>
    </cfRule>
  </conditionalFormatting>
  <conditionalFormatting sqref="AA7:AA11">
    <cfRule type="expression" dxfId="28249" priority="577">
      <formula>AND($N7&gt;0.08,$N7&lt;0.15)</formula>
    </cfRule>
    <cfRule type="expression" dxfId="28248" priority="578" stopIfTrue="1">
      <formula>$N7&gt;0.15</formula>
    </cfRule>
  </conditionalFormatting>
  <conditionalFormatting sqref="E9">
    <cfRule type="expression" dxfId="28247" priority="569">
      <formula>AND(#REF!&gt;0.08,#REF!&lt;0.15)</formula>
    </cfRule>
    <cfRule type="expression" dxfId="28246" priority="570" stopIfTrue="1">
      <formula>#REF!&gt;0.15</formula>
    </cfRule>
  </conditionalFormatting>
  <conditionalFormatting sqref="E9">
    <cfRule type="expression" dxfId="28245" priority="563">
      <formula>AND($N9&gt;0.08,$N9&lt;0.15)</formula>
    </cfRule>
    <cfRule type="expression" dxfId="28244" priority="564" stopIfTrue="1">
      <formula>$N9&gt;0.15</formula>
    </cfRule>
  </conditionalFormatting>
  <conditionalFormatting sqref="F9">
    <cfRule type="expression" dxfId="28243" priority="573">
      <formula>AND(#REF!&gt;0.08,#REF!&lt;0.15)</formula>
    </cfRule>
    <cfRule type="expression" dxfId="28242" priority="574" stopIfTrue="1">
      <formula>#REF!&gt;0.15</formula>
    </cfRule>
  </conditionalFormatting>
  <conditionalFormatting sqref="F9">
    <cfRule type="expression" dxfId="28241" priority="567">
      <formula>AND($N9&gt;0.08,$N9&lt;0.15)</formula>
    </cfRule>
    <cfRule type="expression" dxfId="28240" priority="568" stopIfTrue="1">
      <formula>$N9&gt;0.15</formula>
    </cfRule>
  </conditionalFormatting>
  <conditionalFormatting sqref="F9">
    <cfRule type="expression" dxfId="28239" priority="565">
      <formula>AND(#REF!&gt;0.08,#REF!&lt;0.15)</formula>
    </cfRule>
    <cfRule type="expression" dxfId="28238" priority="566" stopIfTrue="1">
      <formula>#REF!&gt;0.15</formula>
    </cfRule>
  </conditionalFormatting>
  <conditionalFormatting sqref="E9">
    <cfRule type="expression" dxfId="28237" priority="561">
      <formula>AND(#REF!&gt;0.08,#REF!&lt;0.15)</formula>
    </cfRule>
    <cfRule type="expression" dxfId="28236" priority="562" stopIfTrue="1">
      <formula>#REF!&gt;0.15</formula>
    </cfRule>
  </conditionalFormatting>
  <conditionalFormatting sqref="D9">
    <cfRule type="expression" dxfId="28235" priority="559">
      <formula>AND($N9&gt;0.08,$N9&lt;0.15)</formula>
    </cfRule>
    <cfRule type="expression" dxfId="28234" priority="560" stopIfTrue="1">
      <formula>$N9&gt;0.15</formula>
    </cfRule>
  </conditionalFormatting>
  <conditionalFormatting sqref="D9">
    <cfRule type="expression" dxfId="28233" priority="557">
      <formula>AND($N9&gt;0.08,$N9&lt;0.15)</formula>
    </cfRule>
    <cfRule type="expression" dxfId="28232" priority="558" stopIfTrue="1">
      <formula>$N9&gt;0.15</formula>
    </cfRule>
  </conditionalFormatting>
  <conditionalFormatting sqref="G9">
    <cfRule type="expression" dxfId="28231" priority="553">
      <formula>AND(#REF!&gt;0.08,#REF!&lt;0.15)</formula>
    </cfRule>
    <cfRule type="expression" dxfId="28230" priority="554" stopIfTrue="1">
      <formula>#REF!&gt;0.15</formula>
    </cfRule>
  </conditionalFormatting>
  <conditionalFormatting sqref="G9">
    <cfRule type="expression" dxfId="28229" priority="555">
      <formula>AND($N9&gt;0.08,$N9&lt;0.15)</formula>
    </cfRule>
    <cfRule type="expression" dxfId="28228" priority="556" stopIfTrue="1">
      <formula>$N9&gt;0.15</formula>
    </cfRule>
  </conditionalFormatting>
  <conditionalFormatting sqref="G9">
    <cfRule type="expression" dxfId="28227" priority="551">
      <formula>AND($N9&gt;0.08,$N9&lt;0.15)</formula>
    </cfRule>
    <cfRule type="expression" dxfId="28226" priority="552" stopIfTrue="1">
      <formula>$N9&gt;0.15</formula>
    </cfRule>
  </conditionalFormatting>
  <conditionalFormatting sqref="G9">
    <cfRule type="expression" dxfId="28225" priority="549">
      <formula>AND(#REF!&gt;0.08,#REF!&lt;0.15)</formula>
    </cfRule>
    <cfRule type="expression" dxfId="28224" priority="550" stopIfTrue="1">
      <formula>#REF!&gt;0.15</formula>
    </cfRule>
  </conditionalFormatting>
  <conditionalFormatting sqref="G9">
    <cfRule type="expression" dxfId="28223" priority="545">
      <formula>AND($N9&gt;0.08,$N9&lt;0.15)</formula>
    </cfRule>
    <cfRule type="expression" dxfId="28222" priority="546" stopIfTrue="1">
      <formula>$N9&gt;0.15</formula>
    </cfRule>
  </conditionalFormatting>
  <conditionalFormatting sqref="G9">
    <cfRule type="expression" dxfId="28221" priority="547">
      <formula>AND($N9&gt;0.08,$N9&lt;0.15)</formula>
    </cfRule>
    <cfRule type="expression" dxfId="28220" priority="548" stopIfTrue="1">
      <formula>$N9&gt;0.15</formula>
    </cfRule>
  </conditionalFormatting>
  <conditionalFormatting sqref="E9">
    <cfRule type="expression" dxfId="28219" priority="541">
      <formula>AND(#REF!&gt;0.08,#REF!&lt;0.15)</formula>
    </cfRule>
    <cfRule type="expression" dxfId="28218" priority="542" stopIfTrue="1">
      <formula>#REF!&gt;0.15</formula>
    </cfRule>
  </conditionalFormatting>
  <conditionalFormatting sqref="E9">
    <cfRule type="expression" dxfId="28217" priority="543">
      <formula>AND($N9&gt;0.08,$N9&lt;0.15)</formula>
    </cfRule>
    <cfRule type="expression" dxfId="28216" priority="544" stopIfTrue="1">
      <formula>$N9&gt;0.15</formula>
    </cfRule>
  </conditionalFormatting>
  <conditionalFormatting sqref="E9">
    <cfRule type="expression" dxfId="28215" priority="539">
      <formula>AND($N9&gt;0.08,$N9&lt;0.15)</formula>
    </cfRule>
    <cfRule type="expression" dxfId="28214" priority="540" stopIfTrue="1">
      <formula>$N9&gt;0.15</formula>
    </cfRule>
  </conditionalFormatting>
  <conditionalFormatting sqref="E9">
    <cfRule type="expression" dxfId="28213" priority="537">
      <formula>AND(#REF!&gt;0.08,#REF!&lt;0.15)</formula>
    </cfRule>
    <cfRule type="expression" dxfId="28212" priority="538" stopIfTrue="1">
      <formula>#REF!&gt;0.15</formula>
    </cfRule>
  </conditionalFormatting>
  <conditionalFormatting sqref="D9">
    <cfRule type="expression" dxfId="28211" priority="535">
      <formula>AND($N9&gt;0.08,$N9&lt;0.15)</formula>
    </cfRule>
    <cfRule type="expression" dxfId="28210" priority="536" stopIfTrue="1">
      <formula>$N9&gt;0.15</formula>
    </cfRule>
  </conditionalFormatting>
  <conditionalFormatting sqref="D9">
    <cfRule type="expression" dxfId="28209" priority="533">
      <formula>AND($N9&gt;0.08,$N9&lt;0.15)</formula>
    </cfRule>
    <cfRule type="expression" dxfId="28208" priority="534" stopIfTrue="1">
      <formula>$N9&gt;0.15</formula>
    </cfRule>
  </conditionalFormatting>
  <conditionalFormatting sqref="F9">
    <cfRule type="expression" dxfId="28207" priority="529">
      <formula>AND($N9&gt;0.08,$N9&lt;0.15)</formula>
    </cfRule>
    <cfRule type="expression" dxfId="28206" priority="530" stopIfTrue="1">
      <formula>$N9&gt;0.15</formula>
    </cfRule>
  </conditionalFormatting>
  <conditionalFormatting sqref="F9">
    <cfRule type="expression" dxfId="28205" priority="531">
      <formula>AND($N9&gt;0.08,$N9&lt;0.15)</formula>
    </cfRule>
    <cfRule type="expression" dxfId="28204" priority="532" stopIfTrue="1">
      <formula>$N9&gt;0.15</formula>
    </cfRule>
  </conditionalFormatting>
  <conditionalFormatting sqref="F9">
    <cfRule type="expression" dxfId="28203" priority="527">
      <formula>AND($N9&gt;0.08,$N9&lt;0.15)</formula>
    </cfRule>
    <cfRule type="expression" dxfId="28202" priority="528" stopIfTrue="1">
      <formula>$N9&gt;0.15</formula>
    </cfRule>
  </conditionalFormatting>
  <conditionalFormatting sqref="F9">
    <cfRule type="expression" dxfId="28201" priority="525">
      <formula>AND(#REF!&gt;0.08,#REF!&lt;0.15)</formula>
    </cfRule>
    <cfRule type="expression" dxfId="28200" priority="526" stopIfTrue="1">
      <formula>#REF!&gt;0.15</formula>
    </cfRule>
  </conditionalFormatting>
  <conditionalFormatting sqref="F9">
    <cfRule type="expression" dxfId="28199" priority="523">
      <formula>AND($N9&gt;0.08,$N9&lt;0.15)</formula>
    </cfRule>
    <cfRule type="expression" dxfId="28198" priority="524" stopIfTrue="1">
      <formula>$N9&gt;0.15</formula>
    </cfRule>
  </conditionalFormatting>
  <conditionalFormatting sqref="F9">
    <cfRule type="expression" dxfId="28197" priority="521">
      <formula>AND(#REF!&gt;0.08,#REF!&lt;0.15)</formula>
    </cfRule>
    <cfRule type="expression" dxfId="28196" priority="522" stopIfTrue="1">
      <formula>#REF!&gt;0.15</formula>
    </cfRule>
  </conditionalFormatting>
  <conditionalFormatting sqref="H9">
    <cfRule type="expression" dxfId="28195" priority="519">
      <formula>AND($N9&gt;0.08,$N9&lt;0.15)</formula>
    </cfRule>
    <cfRule type="expression" dxfId="28194" priority="520" stopIfTrue="1">
      <formula>$N9&gt;0.15</formula>
    </cfRule>
  </conditionalFormatting>
  <conditionalFormatting sqref="H9">
    <cfRule type="expression" dxfId="28193" priority="517">
      <formula>AND($N9&gt;0.08,$N9&lt;0.15)</formula>
    </cfRule>
    <cfRule type="expression" dxfId="28192" priority="518" stopIfTrue="1">
      <formula>$N9&gt;0.15</formula>
    </cfRule>
  </conditionalFormatting>
  <conditionalFormatting sqref="H9">
    <cfRule type="expression" dxfId="28191" priority="515">
      <formula>AND($N9&gt;0.08,$N9&lt;0.15)</formula>
    </cfRule>
    <cfRule type="expression" dxfId="28190" priority="516" stopIfTrue="1">
      <formula>$N9&gt;0.15</formula>
    </cfRule>
  </conditionalFormatting>
  <conditionalFormatting sqref="H9">
    <cfRule type="expression" dxfId="28189" priority="513">
      <formula>AND($N9&gt;0.08,$N9&lt;0.15)</formula>
    </cfRule>
    <cfRule type="expression" dxfId="28188" priority="514" stopIfTrue="1">
      <formula>$N9&gt;0.15</formula>
    </cfRule>
  </conditionalFormatting>
  <conditionalFormatting sqref="E10">
    <cfRule type="expression" dxfId="28187" priority="505">
      <formula>AND(#REF!&gt;0.08,#REF!&lt;0.15)</formula>
    </cfRule>
    <cfRule type="expression" dxfId="28186" priority="506" stopIfTrue="1">
      <formula>#REF!&gt;0.15</formula>
    </cfRule>
  </conditionalFormatting>
  <conditionalFormatting sqref="E10">
    <cfRule type="expression" dxfId="28185" priority="507">
      <formula>AND($N10&gt;0.08,$N10&lt;0.15)</formula>
    </cfRule>
    <cfRule type="expression" dxfId="28184" priority="508" stopIfTrue="1">
      <formula>$N10&gt;0.15</formula>
    </cfRule>
  </conditionalFormatting>
  <conditionalFormatting sqref="E10">
    <cfRule type="expression" dxfId="28183" priority="499">
      <formula>AND($N10&gt;0.08,$N10&lt;0.15)</formula>
    </cfRule>
    <cfRule type="expression" dxfId="28182" priority="500" stopIfTrue="1">
      <formula>$N10&gt;0.15</formula>
    </cfRule>
  </conditionalFormatting>
  <conditionalFormatting sqref="F10">
    <cfRule type="expression" dxfId="28181" priority="511">
      <formula>AND($N10&gt;0.08,$N10&lt;0.15)</formula>
    </cfRule>
    <cfRule type="expression" dxfId="28180" priority="512" stopIfTrue="1">
      <formula>$N10&gt;0.15</formula>
    </cfRule>
  </conditionalFormatting>
  <conditionalFormatting sqref="F10">
    <cfRule type="expression" dxfId="28179" priority="509">
      <formula>AND(#REF!&gt;0.08,#REF!&lt;0.15)</formula>
    </cfRule>
    <cfRule type="expression" dxfId="28178" priority="510" stopIfTrue="1">
      <formula>#REF!&gt;0.15</formula>
    </cfRule>
  </conditionalFormatting>
  <conditionalFormatting sqref="F10">
    <cfRule type="expression" dxfId="28177" priority="503">
      <formula>AND($N10&gt;0.08,$N10&lt;0.15)</formula>
    </cfRule>
    <cfRule type="expression" dxfId="28176" priority="504" stopIfTrue="1">
      <formula>$N10&gt;0.15</formula>
    </cfRule>
  </conditionalFormatting>
  <conditionalFormatting sqref="F10">
    <cfRule type="expression" dxfId="28175" priority="501">
      <formula>AND(#REF!&gt;0.08,#REF!&lt;0.15)</formula>
    </cfRule>
    <cfRule type="expression" dxfId="28174" priority="502" stopIfTrue="1">
      <formula>#REF!&gt;0.15</formula>
    </cfRule>
  </conditionalFormatting>
  <conditionalFormatting sqref="E10">
    <cfRule type="expression" dxfId="28173" priority="497">
      <formula>AND(#REF!&gt;0.08,#REF!&lt;0.15)</formula>
    </cfRule>
    <cfRule type="expression" dxfId="28172" priority="498" stopIfTrue="1">
      <formula>#REF!&gt;0.15</formula>
    </cfRule>
  </conditionalFormatting>
  <conditionalFormatting sqref="D10">
    <cfRule type="expression" dxfId="28171" priority="495">
      <formula>AND($N10&gt;0.08,$N10&lt;0.15)</formula>
    </cfRule>
    <cfRule type="expression" dxfId="28170" priority="496" stopIfTrue="1">
      <formula>$N10&gt;0.15</formula>
    </cfRule>
  </conditionalFormatting>
  <conditionalFormatting sqref="D10">
    <cfRule type="expression" dxfId="28169" priority="493">
      <formula>AND($N10&gt;0.08,$N10&lt;0.15)</formula>
    </cfRule>
    <cfRule type="expression" dxfId="28168" priority="494" stopIfTrue="1">
      <formula>$N10&gt;0.15</formula>
    </cfRule>
  </conditionalFormatting>
  <conditionalFormatting sqref="G10">
    <cfRule type="expression" dxfId="28167" priority="489">
      <formula>AND(#REF!&gt;0.08,#REF!&lt;0.15)</formula>
    </cfRule>
    <cfRule type="expression" dxfId="28166" priority="490" stopIfTrue="1">
      <formula>#REF!&gt;0.15</formula>
    </cfRule>
  </conditionalFormatting>
  <conditionalFormatting sqref="G10">
    <cfRule type="expression" dxfId="28165" priority="491">
      <formula>AND($N10&gt;0.08,$N10&lt;0.15)</formula>
    </cfRule>
    <cfRule type="expression" dxfId="28164" priority="492" stopIfTrue="1">
      <formula>$N10&gt;0.15</formula>
    </cfRule>
  </conditionalFormatting>
  <conditionalFormatting sqref="G10">
    <cfRule type="expression" dxfId="28163" priority="487">
      <formula>AND($N10&gt;0.08,$N10&lt;0.15)</formula>
    </cfRule>
    <cfRule type="expression" dxfId="28162" priority="488" stopIfTrue="1">
      <formula>$N10&gt;0.15</formula>
    </cfRule>
  </conditionalFormatting>
  <conditionalFormatting sqref="G10">
    <cfRule type="expression" dxfId="28161" priority="485">
      <formula>AND(#REF!&gt;0.08,#REF!&lt;0.15)</formula>
    </cfRule>
    <cfRule type="expression" dxfId="28160" priority="486" stopIfTrue="1">
      <formula>#REF!&gt;0.15</formula>
    </cfRule>
  </conditionalFormatting>
  <conditionalFormatting sqref="G10">
    <cfRule type="expression" dxfId="28159" priority="481">
      <formula>AND($N10&gt;0.08,$N10&lt;0.15)</formula>
    </cfRule>
    <cfRule type="expression" dxfId="28158" priority="482" stopIfTrue="1">
      <formula>$N10&gt;0.15</formula>
    </cfRule>
  </conditionalFormatting>
  <conditionalFormatting sqref="G10">
    <cfRule type="expression" dxfId="28157" priority="483">
      <formula>AND($N10&gt;0.08,$N10&lt;0.15)</formula>
    </cfRule>
    <cfRule type="expression" dxfId="28156" priority="484" stopIfTrue="1">
      <formula>$N10&gt;0.15</formula>
    </cfRule>
  </conditionalFormatting>
  <conditionalFormatting sqref="E10">
    <cfRule type="expression" dxfId="28155" priority="477">
      <formula>AND(#REF!&gt;0.08,#REF!&lt;0.15)</formula>
    </cfRule>
    <cfRule type="expression" dxfId="28154" priority="478" stopIfTrue="1">
      <formula>#REF!&gt;0.15</formula>
    </cfRule>
  </conditionalFormatting>
  <conditionalFormatting sqref="E10">
    <cfRule type="expression" dxfId="28153" priority="479">
      <formula>AND($N10&gt;0.08,$N10&lt;0.15)</formula>
    </cfRule>
    <cfRule type="expression" dxfId="28152" priority="480" stopIfTrue="1">
      <formula>$N10&gt;0.15</formula>
    </cfRule>
  </conditionalFormatting>
  <conditionalFormatting sqref="E10">
    <cfRule type="expression" dxfId="28151" priority="475">
      <formula>AND($N10&gt;0.08,$N10&lt;0.15)</formula>
    </cfRule>
    <cfRule type="expression" dxfId="28150" priority="476" stopIfTrue="1">
      <formula>$N10&gt;0.15</formula>
    </cfRule>
  </conditionalFormatting>
  <conditionalFormatting sqref="E10">
    <cfRule type="expression" dxfId="28149" priority="473">
      <formula>AND(#REF!&gt;0.08,#REF!&lt;0.15)</formula>
    </cfRule>
    <cfRule type="expression" dxfId="28148" priority="474" stopIfTrue="1">
      <formula>#REF!&gt;0.15</formula>
    </cfRule>
  </conditionalFormatting>
  <conditionalFormatting sqref="D10">
    <cfRule type="expression" dxfId="28147" priority="471">
      <formula>AND($N10&gt;0.08,$N10&lt;0.15)</formula>
    </cfRule>
    <cfRule type="expression" dxfId="28146" priority="472" stopIfTrue="1">
      <formula>$N10&gt;0.15</formula>
    </cfRule>
  </conditionalFormatting>
  <conditionalFormatting sqref="D10">
    <cfRule type="expression" dxfId="28145" priority="469">
      <formula>AND($N10&gt;0.08,$N10&lt;0.15)</formula>
    </cfRule>
    <cfRule type="expression" dxfId="28144" priority="470" stopIfTrue="1">
      <formula>$N10&gt;0.15</formula>
    </cfRule>
  </conditionalFormatting>
  <conditionalFormatting sqref="F10">
    <cfRule type="expression" dxfId="28143" priority="465">
      <formula>AND($N10&gt;0.08,$N10&lt;0.15)</formula>
    </cfRule>
    <cfRule type="expression" dxfId="28142" priority="466" stopIfTrue="1">
      <formula>$N10&gt;0.15</formula>
    </cfRule>
  </conditionalFormatting>
  <conditionalFormatting sqref="F10">
    <cfRule type="expression" dxfId="28141" priority="467">
      <formula>AND($N10&gt;0.08,$N10&lt;0.15)</formula>
    </cfRule>
    <cfRule type="expression" dxfId="28140" priority="468" stopIfTrue="1">
      <formula>$N10&gt;0.15</formula>
    </cfRule>
  </conditionalFormatting>
  <conditionalFormatting sqref="F10">
    <cfRule type="expression" dxfId="28139" priority="463">
      <formula>AND($N10&gt;0.08,$N10&lt;0.15)</formula>
    </cfRule>
    <cfRule type="expression" dxfId="28138" priority="464" stopIfTrue="1">
      <formula>$N10&gt;0.15</formula>
    </cfRule>
  </conditionalFormatting>
  <conditionalFormatting sqref="F10">
    <cfRule type="expression" dxfId="28137" priority="461">
      <formula>AND(#REF!&gt;0.08,#REF!&lt;0.15)</formula>
    </cfRule>
    <cfRule type="expression" dxfId="28136" priority="462" stopIfTrue="1">
      <formula>#REF!&gt;0.15</formula>
    </cfRule>
  </conditionalFormatting>
  <conditionalFormatting sqref="F10">
    <cfRule type="expression" dxfId="28135" priority="459">
      <formula>AND($N10&gt;0.08,$N10&lt;0.15)</formula>
    </cfRule>
    <cfRule type="expression" dxfId="28134" priority="460" stopIfTrue="1">
      <formula>$N10&gt;0.15</formula>
    </cfRule>
  </conditionalFormatting>
  <conditionalFormatting sqref="F10">
    <cfRule type="expression" dxfId="28133" priority="457">
      <formula>AND(#REF!&gt;0.08,#REF!&lt;0.15)</formula>
    </cfRule>
    <cfRule type="expression" dxfId="28132" priority="458" stopIfTrue="1">
      <formula>#REF!&gt;0.15</formula>
    </cfRule>
  </conditionalFormatting>
  <conditionalFormatting sqref="H10">
    <cfRule type="expression" dxfId="28131" priority="455">
      <formula>AND($N10&gt;0.08,$N10&lt;0.15)</formula>
    </cfRule>
    <cfRule type="expression" dxfId="28130" priority="456" stopIfTrue="1">
      <formula>$N10&gt;0.15</formula>
    </cfRule>
  </conditionalFormatting>
  <conditionalFormatting sqref="H10">
    <cfRule type="expression" dxfId="28129" priority="453">
      <formula>AND($N10&gt;0.08,$N10&lt;0.15)</formula>
    </cfRule>
    <cfRule type="expression" dxfId="28128" priority="454" stopIfTrue="1">
      <formula>$N10&gt;0.15</formula>
    </cfRule>
  </conditionalFormatting>
  <conditionalFormatting sqref="H10">
    <cfRule type="expression" dxfId="28127" priority="451">
      <formula>AND($N10&gt;0.08,$N10&lt;0.15)</formula>
    </cfRule>
    <cfRule type="expression" dxfId="28126" priority="452" stopIfTrue="1">
      <formula>$N10&gt;0.15</formula>
    </cfRule>
  </conditionalFormatting>
  <conditionalFormatting sqref="H10">
    <cfRule type="expression" dxfId="28125" priority="449">
      <formula>AND($N10&gt;0.08,$N10&lt;0.15)</formula>
    </cfRule>
    <cfRule type="expression" dxfId="28124" priority="450" stopIfTrue="1">
      <formula>$N10&gt;0.15</formula>
    </cfRule>
  </conditionalFormatting>
  <conditionalFormatting sqref="E11">
    <cfRule type="expression" dxfId="28123" priority="441">
      <formula>AND(#REF!&gt;0.08,#REF!&lt;0.15)</formula>
    </cfRule>
    <cfRule type="expression" dxfId="28122" priority="442" stopIfTrue="1">
      <formula>#REF!&gt;0.15</formula>
    </cfRule>
  </conditionalFormatting>
  <conditionalFormatting sqref="E11">
    <cfRule type="expression" dxfId="28121" priority="443">
      <formula>AND($N11&gt;0.08,$N11&lt;0.15)</formula>
    </cfRule>
    <cfRule type="expression" dxfId="28120" priority="444" stopIfTrue="1">
      <formula>$N11&gt;0.15</formula>
    </cfRule>
  </conditionalFormatting>
  <conditionalFormatting sqref="E11">
    <cfRule type="expression" dxfId="28119" priority="435">
      <formula>AND($N11&gt;0.08,$N11&lt;0.15)</formula>
    </cfRule>
    <cfRule type="expression" dxfId="28118" priority="436" stopIfTrue="1">
      <formula>$N11&gt;0.15</formula>
    </cfRule>
  </conditionalFormatting>
  <conditionalFormatting sqref="F11">
    <cfRule type="expression" dxfId="28117" priority="447">
      <formula>AND($N11&gt;0.08,$N11&lt;0.15)</formula>
    </cfRule>
    <cfRule type="expression" dxfId="28116" priority="448" stopIfTrue="1">
      <formula>$N11&gt;0.15</formula>
    </cfRule>
  </conditionalFormatting>
  <conditionalFormatting sqref="F11">
    <cfRule type="expression" dxfId="28115" priority="445">
      <formula>AND(#REF!&gt;0.08,#REF!&lt;0.15)</formula>
    </cfRule>
    <cfRule type="expression" dxfId="28114" priority="446" stopIfTrue="1">
      <formula>#REF!&gt;0.15</formula>
    </cfRule>
  </conditionalFormatting>
  <conditionalFormatting sqref="F11">
    <cfRule type="expression" dxfId="28113" priority="439">
      <formula>AND($N11&gt;0.08,$N11&lt;0.15)</formula>
    </cfRule>
    <cfRule type="expression" dxfId="28112" priority="440" stopIfTrue="1">
      <formula>$N11&gt;0.15</formula>
    </cfRule>
  </conditionalFormatting>
  <conditionalFormatting sqref="F11">
    <cfRule type="expression" dxfId="28111" priority="437">
      <formula>AND(#REF!&gt;0.08,#REF!&lt;0.15)</formula>
    </cfRule>
    <cfRule type="expression" dxfId="28110" priority="438" stopIfTrue="1">
      <formula>#REF!&gt;0.15</formula>
    </cfRule>
  </conditionalFormatting>
  <conditionalFormatting sqref="E11">
    <cfRule type="expression" dxfId="28109" priority="433">
      <formula>AND(#REF!&gt;0.08,#REF!&lt;0.15)</formula>
    </cfRule>
    <cfRule type="expression" dxfId="28108" priority="434" stopIfTrue="1">
      <formula>#REF!&gt;0.15</formula>
    </cfRule>
  </conditionalFormatting>
  <conditionalFormatting sqref="D11">
    <cfRule type="expression" dxfId="28107" priority="431">
      <formula>AND($N11&gt;0.08,$N11&lt;0.15)</formula>
    </cfRule>
    <cfRule type="expression" dxfId="28106" priority="432" stopIfTrue="1">
      <formula>$N11&gt;0.15</formula>
    </cfRule>
  </conditionalFormatting>
  <conditionalFormatting sqref="D11">
    <cfRule type="expression" dxfId="28105" priority="429">
      <formula>AND($N11&gt;0.08,$N11&lt;0.15)</formula>
    </cfRule>
    <cfRule type="expression" dxfId="28104" priority="430" stopIfTrue="1">
      <formula>$N11&gt;0.15</formula>
    </cfRule>
  </conditionalFormatting>
  <conditionalFormatting sqref="G11">
    <cfRule type="expression" dxfId="28103" priority="425">
      <formula>AND(#REF!&gt;0.08,#REF!&lt;0.15)</formula>
    </cfRule>
    <cfRule type="expression" dxfId="28102" priority="426" stopIfTrue="1">
      <formula>#REF!&gt;0.15</formula>
    </cfRule>
  </conditionalFormatting>
  <conditionalFormatting sqref="G11">
    <cfRule type="expression" dxfId="28101" priority="427">
      <formula>AND($N11&gt;0.08,$N11&lt;0.15)</formula>
    </cfRule>
    <cfRule type="expression" dxfId="28100" priority="428" stopIfTrue="1">
      <formula>$N11&gt;0.15</formula>
    </cfRule>
  </conditionalFormatting>
  <conditionalFormatting sqref="G11">
    <cfRule type="expression" dxfId="28099" priority="423">
      <formula>AND($N11&gt;0.08,$N11&lt;0.15)</formula>
    </cfRule>
    <cfRule type="expression" dxfId="28098" priority="424" stopIfTrue="1">
      <formula>$N11&gt;0.15</formula>
    </cfRule>
  </conditionalFormatting>
  <conditionalFormatting sqref="G11">
    <cfRule type="expression" dxfId="28097" priority="421">
      <formula>AND(#REF!&gt;0.08,#REF!&lt;0.15)</formula>
    </cfRule>
    <cfRule type="expression" dxfId="28096" priority="422" stopIfTrue="1">
      <formula>#REF!&gt;0.15</formula>
    </cfRule>
  </conditionalFormatting>
  <conditionalFormatting sqref="G11">
    <cfRule type="expression" dxfId="28095" priority="417">
      <formula>AND($N11&gt;0.08,$N11&lt;0.15)</formula>
    </cfRule>
    <cfRule type="expression" dxfId="28094" priority="418" stopIfTrue="1">
      <formula>$N11&gt;0.15</formula>
    </cfRule>
  </conditionalFormatting>
  <conditionalFormatting sqref="G11">
    <cfRule type="expression" dxfId="28093" priority="419">
      <formula>AND($N11&gt;0.08,$N11&lt;0.15)</formula>
    </cfRule>
    <cfRule type="expression" dxfId="28092" priority="420" stopIfTrue="1">
      <formula>$N11&gt;0.15</formula>
    </cfRule>
  </conditionalFormatting>
  <conditionalFormatting sqref="E11">
    <cfRule type="expression" dxfId="28091" priority="413">
      <formula>AND(#REF!&gt;0.08,#REF!&lt;0.15)</formula>
    </cfRule>
    <cfRule type="expression" dxfId="28090" priority="414" stopIfTrue="1">
      <formula>#REF!&gt;0.15</formula>
    </cfRule>
  </conditionalFormatting>
  <conditionalFormatting sqref="E11">
    <cfRule type="expression" dxfId="28089" priority="415">
      <formula>AND($N11&gt;0.08,$N11&lt;0.15)</formula>
    </cfRule>
    <cfRule type="expression" dxfId="28088" priority="416" stopIfTrue="1">
      <formula>$N11&gt;0.15</formula>
    </cfRule>
  </conditionalFormatting>
  <conditionalFormatting sqref="E11">
    <cfRule type="expression" dxfId="28087" priority="411">
      <formula>AND($N11&gt;0.08,$N11&lt;0.15)</formula>
    </cfRule>
    <cfRule type="expression" dxfId="28086" priority="412" stopIfTrue="1">
      <formula>$N11&gt;0.15</formula>
    </cfRule>
  </conditionalFormatting>
  <conditionalFormatting sqref="E11">
    <cfRule type="expression" dxfId="28085" priority="409">
      <formula>AND(#REF!&gt;0.08,#REF!&lt;0.15)</formula>
    </cfRule>
    <cfRule type="expression" dxfId="28084" priority="410" stopIfTrue="1">
      <formula>#REF!&gt;0.15</formula>
    </cfRule>
  </conditionalFormatting>
  <conditionalFormatting sqref="D11">
    <cfRule type="expression" dxfId="28083" priority="407">
      <formula>AND($N11&gt;0.08,$N11&lt;0.15)</formula>
    </cfRule>
    <cfRule type="expression" dxfId="28082" priority="408" stopIfTrue="1">
      <formula>$N11&gt;0.15</formula>
    </cfRule>
  </conditionalFormatting>
  <conditionalFormatting sqref="D11">
    <cfRule type="expression" dxfId="28081" priority="405">
      <formula>AND($N11&gt;0.08,$N11&lt;0.15)</formula>
    </cfRule>
    <cfRule type="expression" dxfId="28080" priority="406" stopIfTrue="1">
      <formula>$N11&gt;0.15</formula>
    </cfRule>
  </conditionalFormatting>
  <conditionalFormatting sqref="F11">
    <cfRule type="expression" dxfId="28079" priority="401">
      <formula>AND($N11&gt;0.08,$N11&lt;0.15)</formula>
    </cfRule>
    <cfRule type="expression" dxfId="28078" priority="402" stopIfTrue="1">
      <formula>$N11&gt;0.15</formula>
    </cfRule>
  </conditionalFormatting>
  <conditionalFormatting sqref="F11">
    <cfRule type="expression" dxfId="28077" priority="403">
      <formula>AND($N11&gt;0.08,$N11&lt;0.15)</formula>
    </cfRule>
    <cfRule type="expression" dxfId="28076" priority="404" stopIfTrue="1">
      <formula>$N11&gt;0.15</formula>
    </cfRule>
  </conditionalFormatting>
  <conditionalFormatting sqref="F11">
    <cfRule type="expression" dxfId="28075" priority="399">
      <formula>AND($N11&gt;0.08,$N11&lt;0.15)</formula>
    </cfRule>
    <cfRule type="expression" dxfId="28074" priority="400" stopIfTrue="1">
      <formula>$N11&gt;0.15</formula>
    </cfRule>
  </conditionalFormatting>
  <conditionalFormatting sqref="F11">
    <cfRule type="expression" dxfId="28073" priority="397">
      <formula>AND(#REF!&gt;0.08,#REF!&lt;0.15)</formula>
    </cfRule>
    <cfRule type="expression" dxfId="28072" priority="398" stopIfTrue="1">
      <formula>#REF!&gt;0.15</formula>
    </cfRule>
  </conditionalFormatting>
  <conditionalFormatting sqref="F11">
    <cfRule type="expression" dxfId="28071" priority="395">
      <formula>AND($N11&gt;0.08,$N11&lt;0.15)</formula>
    </cfRule>
    <cfRule type="expression" dxfId="28070" priority="396" stopIfTrue="1">
      <formula>$N11&gt;0.15</formula>
    </cfRule>
  </conditionalFormatting>
  <conditionalFormatting sqref="F11">
    <cfRule type="expression" dxfId="28069" priority="393">
      <formula>AND(#REF!&gt;0.08,#REF!&lt;0.15)</formula>
    </cfRule>
    <cfRule type="expression" dxfId="28068" priority="394" stopIfTrue="1">
      <formula>#REF!&gt;0.15</formula>
    </cfRule>
  </conditionalFormatting>
  <conditionalFormatting sqref="H11">
    <cfRule type="expression" dxfId="28067" priority="391">
      <formula>AND($N11&gt;0.08,$N11&lt;0.15)</formula>
    </cfRule>
    <cfRule type="expression" dxfId="28066" priority="392" stopIfTrue="1">
      <formula>$N11&gt;0.15</formula>
    </cfRule>
  </conditionalFormatting>
  <conditionalFormatting sqref="H11">
    <cfRule type="expression" dxfId="28065" priority="389">
      <formula>AND($N11&gt;0.08,$N11&lt;0.15)</formula>
    </cfRule>
    <cfRule type="expression" dxfId="28064" priority="390" stopIfTrue="1">
      <formula>$N11&gt;0.15</formula>
    </cfRule>
  </conditionalFormatting>
  <conditionalFormatting sqref="H11">
    <cfRule type="expression" dxfId="28063" priority="387">
      <formula>AND($N11&gt;0.08,$N11&lt;0.15)</formula>
    </cfRule>
    <cfRule type="expression" dxfId="28062" priority="388" stopIfTrue="1">
      <formula>$N11&gt;0.15</formula>
    </cfRule>
  </conditionalFormatting>
  <conditionalFormatting sqref="H11">
    <cfRule type="expression" dxfId="28061" priority="385">
      <formula>AND($N11&gt;0.08,$N11&lt;0.15)</formula>
    </cfRule>
    <cfRule type="expression" dxfId="28060" priority="386" stopIfTrue="1">
      <formula>$N11&gt;0.15</formula>
    </cfRule>
  </conditionalFormatting>
  <conditionalFormatting sqref="F14">
    <cfRule type="expression" dxfId="28059" priority="317">
      <formula>AND($N14&gt;0.08,$N14&lt;0.15)</formula>
    </cfRule>
    <cfRule type="expression" dxfId="28058" priority="318" stopIfTrue="1">
      <formula>$N14&gt;0.15</formula>
    </cfRule>
  </conditionalFormatting>
  <conditionalFormatting sqref="E15">
    <cfRule type="expression" dxfId="28057" priority="249">
      <formula>AND(#REF!&gt;0.08,#REF!&lt;0.15)</formula>
    </cfRule>
    <cfRule type="expression" dxfId="28056" priority="250" stopIfTrue="1">
      <formula>#REF!&gt;0.15</formula>
    </cfRule>
  </conditionalFormatting>
  <conditionalFormatting sqref="E15">
    <cfRule type="expression" dxfId="28055" priority="251">
      <formula>AND($N15&gt;0.08,$N15&lt;0.15)</formula>
    </cfRule>
    <cfRule type="expression" dxfId="28054" priority="252" stopIfTrue="1">
      <formula>$N15&gt;0.15</formula>
    </cfRule>
  </conditionalFormatting>
  <conditionalFormatting sqref="E15">
    <cfRule type="expression" dxfId="28053" priority="243">
      <formula>AND($N15&gt;0.08,$N15&lt;0.15)</formula>
    </cfRule>
    <cfRule type="expression" dxfId="28052" priority="244" stopIfTrue="1">
      <formula>$N15&gt;0.15</formula>
    </cfRule>
  </conditionalFormatting>
  <conditionalFormatting sqref="F15">
    <cfRule type="expression" dxfId="28051" priority="255">
      <formula>AND($N15&gt;0.08,$N15&lt;0.15)</formula>
    </cfRule>
    <cfRule type="expression" dxfId="28050" priority="256" stopIfTrue="1">
      <formula>$N15&gt;0.15</formula>
    </cfRule>
  </conditionalFormatting>
  <conditionalFormatting sqref="F15">
    <cfRule type="expression" dxfId="28049" priority="253">
      <formula>AND(#REF!&gt;0.08,#REF!&lt;0.15)</formula>
    </cfRule>
    <cfRule type="expression" dxfId="28048" priority="254" stopIfTrue="1">
      <formula>#REF!&gt;0.15</formula>
    </cfRule>
  </conditionalFormatting>
  <conditionalFormatting sqref="F15">
    <cfRule type="expression" dxfId="28047" priority="247">
      <formula>AND($N15&gt;0.08,$N15&lt;0.15)</formula>
    </cfRule>
    <cfRule type="expression" dxfId="28046" priority="248" stopIfTrue="1">
      <formula>$N15&gt;0.15</formula>
    </cfRule>
  </conditionalFormatting>
  <conditionalFormatting sqref="F15">
    <cfRule type="expression" dxfId="28045" priority="245">
      <formula>AND(#REF!&gt;0.08,#REF!&lt;0.15)</formula>
    </cfRule>
    <cfRule type="expression" dxfId="28044" priority="246" stopIfTrue="1">
      <formula>#REF!&gt;0.15</formula>
    </cfRule>
  </conditionalFormatting>
  <conditionalFormatting sqref="E15">
    <cfRule type="expression" dxfId="28043" priority="241">
      <formula>AND(#REF!&gt;0.08,#REF!&lt;0.15)</formula>
    </cfRule>
    <cfRule type="expression" dxfId="28042" priority="242" stopIfTrue="1">
      <formula>#REF!&gt;0.15</formula>
    </cfRule>
  </conditionalFormatting>
  <conditionalFormatting sqref="D15">
    <cfRule type="expression" dxfId="28041" priority="239">
      <formula>AND($N15&gt;0.08,$N15&lt;0.15)</formula>
    </cfRule>
    <cfRule type="expression" dxfId="28040" priority="240" stopIfTrue="1">
      <formula>$N15&gt;0.15</formula>
    </cfRule>
  </conditionalFormatting>
  <conditionalFormatting sqref="D15">
    <cfRule type="expression" dxfId="28039" priority="237">
      <formula>AND($N15&gt;0.08,$N15&lt;0.15)</formula>
    </cfRule>
    <cfRule type="expression" dxfId="28038" priority="238" stopIfTrue="1">
      <formula>$N15&gt;0.15</formula>
    </cfRule>
  </conditionalFormatting>
  <conditionalFormatting sqref="G15">
    <cfRule type="expression" dxfId="28037" priority="233">
      <formula>AND(#REF!&gt;0.08,#REF!&lt;0.15)</formula>
    </cfRule>
    <cfRule type="expression" dxfId="28036" priority="234" stopIfTrue="1">
      <formula>#REF!&gt;0.15</formula>
    </cfRule>
  </conditionalFormatting>
  <conditionalFormatting sqref="G15">
    <cfRule type="expression" dxfId="28035" priority="235">
      <formula>AND($N15&gt;0.08,$N15&lt;0.15)</formula>
    </cfRule>
    <cfRule type="expression" dxfId="28034" priority="236" stopIfTrue="1">
      <formula>$N15&gt;0.15</formula>
    </cfRule>
  </conditionalFormatting>
  <conditionalFormatting sqref="G15">
    <cfRule type="expression" dxfId="28033" priority="231">
      <formula>AND($N15&gt;0.08,$N15&lt;0.15)</formula>
    </cfRule>
    <cfRule type="expression" dxfId="28032" priority="232" stopIfTrue="1">
      <formula>$N15&gt;0.15</formula>
    </cfRule>
  </conditionalFormatting>
  <conditionalFormatting sqref="G15">
    <cfRule type="expression" dxfId="28031" priority="229">
      <formula>AND(#REF!&gt;0.08,#REF!&lt;0.15)</formula>
    </cfRule>
    <cfRule type="expression" dxfId="28030" priority="230" stopIfTrue="1">
      <formula>#REF!&gt;0.15</formula>
    </cfRule>
  </conditionalFormatting>
  <conditionalFormatting sqref="G15">
    <cfRule type="expression" dxfId="28029" priority="225">
      <formula>AND($N15&gt;0.08,$N15&lt;0.15)</formula>
    </cfRule>
    <cfRule type="expression" dxfId="28028" priority="226" stopIfTrue="1">
      <formula>$N15&gt;0.15</formula>
    </cfRule>
  </conditionalFormatting>
  <conditionalFormatting sqref="G15">
    <cfRule type="expression" dxfId="28027" priority="227">
      <formula>AND($N15&gt;0.08,$N15&lt;0.15)</formula>
    </cfRule>
    <cfRule type="expression" dxfId="28026" priority="228" stopIfTrue="1">
      <formula>$N15&gt;0.15</formula>
    </cfRule>
  </conditionalFormatting>
  <conditionalFormatting sqref="E15">
    <cfRule type="expression" dxfId="28025" priority="221">
      <formula>AND(#REF!&gt;0.08,#REF!&lt;0.15)</formula>
    </cfRule>
    <cfRule type="expression" dxfId="28024" priority="222" stopIfTrue="1">
      <formula>#REF!&gt;0.15</formula>
    </cfRule>
  </conditionalFormatting>
  <conditionalFormatting sqref="E15">
    <cfRule type="expression" dxfId="28023" priority="223">
      <formula>AND($N15&gt;0.08,$N15&lt;0.15)</formula>
    </cfRule>
    <cfRule type="expression" dxfId="28022" priority="224" stopIfTrue="1">
      <formula>$N15&gt;0.15</formula>
    </cfRule>
  </conditionalFormatting>
  <conditionalFormatting sqref="E15">
    <cfRule type="expression" dxfId="28021" priority="219">
      <formula>AND($N15&gt;0.08,$N15&lt;0.15)</formula>
    </cfRule>
    <cfRule type="expression" dxfId="28020" priority="220" stopIfTrue="1">
      <formula>$N15&gt;0.15</formula>
    </cfRule>
  </conditionalFormatting>
  <conditionalFormatting sqref="E15">
    <cfRule type="expression" dxfId="28019" priority="217">
      <formula>AND(#REF!&gt;0.08,#REF!&lt;0.15)</formula>
    </cfRule>
    <cfRule type="expression" dxfId="28018" priority="218" stopIfTrue="1">
      <formula>#REF!&gt;0.15</formula>
    </cfRule>
  </conditionalFormatting>
  <conditionalFormatting sqref="D15">
    <cfRule type="expression" dxfId="28017" priority="215">
      <formula>AND($N15&gt;0.08,$N15&lt;0.15)</formula>
    </cfRule>
    <cfRule type="expression" dxfId="28016" priority="216" stopIfTrue="1">
      <formula>$N15&gt;0.15</formula>
    </cfRule>
  </conditionalFormatting>
  <conditionalFormatting sqref="D15">
    <cfRule type="expression" dxfId="28015" priority="213">
      <formula>AND($N15&gt;0.08,$N15&lt;0.15)</formula>
    </cfRule>
    <cfRule type="expression" dxfId="28014" priority="214" stopIfTrue="1">
      <formula>$N15&gt;0.15</formula>
    </cfRule>
  </conditionalFormatting>
  <conditionalFormatting sqref="F15">
    <cfRule type="expression" dxfId="28013" priority="209">
      <formula>AND($N15&gt;0.08,$N15&lt;0.15)</formula>
    </cfRule>
    <cfRule type="expression" dxfId="28012" priority="210" stopIfTrue="1">
      <formula>$N15&gt;0.15</formula>
    </cfRule>
  </conditionalFormatting>
  <conditionalFormatting sqref="F15">
    <cfRule type="expression" dxfId="28011" priority="211">
      <formula>AND($N15&gt;0.08,$N15&lt;0.15)</formula>
    </cfRule>
    <cfRule type="expression" dxfId="28010" priority="212" stopIfTrue="1">
      <formula>$N15&gt;0.15</formula>
    </cfRule>
  </conditionalFormatting>
  <conditionalFormatting sqref="F15">
    <cfRule type="expression" dxfId="28009" priority="207">
      <formula>AND($N15&gt;0.08,$N15&lt;0.15)</formula>
    </cfRule>
    <cfRule type="expression" dxfId="28008" priority="208" stopIfTrue="1">
      <formula>$N15&gt;0.15</formula>
    </cfRule>
  </conditionalFormatting>
  <conditionalFormatting sqref="F15">
    <cfRule type="expression" dxfId="28007" priority="205">
      <formula>AND(#REF!&gt;0.08,#REF!&lt;0.15)</formula>
    </cfRule>
    <cfRule type="expression" dxfId="28006" priority="206" stopIfTrue="1">
      <formula>#REF!&gt;0.15</formula>
    </cfRule>
  </conditionalFormatting>
  <conditionalFormatting sqref="F15">
    <cfRule type="expression" dxfId="28005" priority="203">
      <formula>AND($N15&gt;0.08,$N15&lt;0.15)</formula>
    </cfRule>
    <cfRule type="expression" dxfId="28004" priority="204" stopIfTrue="1">
      <formula>$N15&gt;0.15</formula>
    </cfRule>
  </conditionalFormatting>
  <conditionalFormatting sqref="F15">
    <cfRule type="expression" dxfId="28003" priority="201">
      <formula>AND(#REF!&gt;0.08,#REF!&lt;0.15)</formula>
    </cfRule>
    <cfRule type="expression" dxfId="28002" priority="202" stopIfTrue="1">
      <formula>#REF!&gt;0.15</formula>
    </cfRule>
  </conditionalFormatting>
  <conditionalFormatting sqref="H15">
    <cfRule type="expression" dxfId="28001" priority="199">
      <formula>AND($N15&gt;0.08,$N15&lt;0.15)</formula>
    </cfRule>
    <cfRule type="expression" dxfId="28000" priority="200" stopIfTrue="1">
      <formula>$N15&gt;0.15</formula>
    </cfRule>
  </conditionalFormatting>
  <conditionalFormatting sqref="H15">
    <cfRule type="expression" dxfId="27999" priority="197">
      <formula>AND($N15&gt;0.08,$N15&lt;0.15)</formula>
    </cfRule>
    <cfRule type="expression" dxfId="27998" priority="198" stopIfTrue="1">
      <formula>$N15&gt;0.15</formula>
    </cfRule>
  </conditionalFormatting>
  <conditionalFormatting sqref="H15">
    <cfRule type="expression" dxfId="27997" priority="195">
      <formula>AND($N15&gt;0.08,$N15&lt;0.15)</formula>
    </cfRule>
    <cfRule type="expression" dxfId="27996" priority="196" stopIfTrue="1">
      <formula>$N15&gt;0.15</formula>
    </cfRule>
  </conditionalFormatting>
  <conditionalFormatting sqref="H15">
    <cfRule type="expression" dxfId="27995" priority="193">
      <formula>AND($N15&gt;0.08,$N15&lt;0.15)</formula>
    </cfRule>
    <cfRule type="expression" dxfId="27994" priority="194" stopIfTrue="1">
      <formula>$N15&gt;0.15</formula>
    </cfRule>
  </conditionalFormatting>
  <conditionalFormatting sqref="F19">
    <cfRule type="expression" dxfId="27993" priority="189">
      <formula>AND($N19&gt;0.08,$N19&lt;0.15)</formula>
    </cfRule>
    <cfRule type="expression" dxfId="27992" priority="190" stopIfTrue="1">
      <formula>$N19&gt;0.15</formula>
    </cfRule>
  </conditionalFormatting>
  <conditionalFormatting sqref="F19">
    <cfRule type="expression" dxfId="27991" priority="191">
      <formula>AND($N19&gt;0.08,$N19&lt;0.15)</formula>
    </cfRule>
    <cfRule type="expression" dxfId="27990" priority="192" stopIfTrue="1">
      <formula>$N19&gt;0.15</formula>
    </cfRule>
  </conditionalFormatting>
  <conditionalFormatting sqref="F19">
    <cfRule type="expression" dxfId="27989" priority="187">
      <formula>AND($N19&gt;0.08,$N19&lt;0.15)</formula>
    </cfRule>
    <cfRule type="expression" dxfId="27988" priority="188" stopIfTrue="1">
      <formula>$N19&gt;0.15</formula>
    </cfRule>
  </conditionalFormatting>
  <conditionalFormatting sqref="F19">
    <cfRule type="expression" dxfId="27987" priority="185">
      <formula>AND(#REF!&gt;0.08,#REF!&lt;0.15)</formula>
    </cfRule>
    <cfRule type="expression" dxfId="27986" priority="186" stopIfTrue="1">
      <formula>#REF!&gt;0.15</formula>
    </cfRule>
  </conditionalFormatting>
  <conditionalFormatting sqref="F19">
    <cfRule type="expression" dxfId="27985" priority="183">
      <formula>AND($N19&gt;0.08,$N19&lt;0.15)</formula>
    </cfRule>
    <cfRule type="expression" dxfId="27984" priority="184" stopIfTrue="1">
      <formula>$N19&gt;0.15</formula>
    </cfRule>
  </conditionalFormatting>
  <conditionalFormatting sqref="F19">
    <cfRule type="expression" dxfId="27983" priority="181">
      <formula>AND(#REF!&gt;0.08,#REF!&lt;0.15)</formula>
    </cfRule>
    <cfRule type="expression" dxfId="27982" priority="182" stopIfTrue="1">
      <formula>#REF!&gt;0.15</formula>
    </cfRule>
  </conditionalFormatting>
  <conditionalFormatting sqref="E19">
    <cfRule type="expression" dxfId="27981" priority="177">
      <formula>AND(#REF!&gt;0.08,#REF!&lt;0.15)</formula>
    </cfRule>
    <cfRule type="expression" dxfId="27980" priority="178" stopIfTrue="1">
      <formula>#REF!&gt;0.15</formula>
    </cfRule>
  </conditionalFormatting>
  <conditionalFormatting sqref="E19">
    <cfRule type="expression" dxfId="27979" priority="179">
      <formula>AND($N19&gt;0.08,$N19&lt;0.15)</formula>
    </cfRule>
    <cfRule type="expression" dxfId="27978" priority="180" stopIfTrue="1">
      <formula>$N19&gt;0.15</formula>
    </cfRule>
  </conditionalFormatting>
  <conditionalFormatting sqref="E19">
    <cfRule type="expression" dxfId="27977" priority="175">
      <formula>AND($N19&gt;0.08,$N19&lt;0.15)</formula>
    </cfRule>
    <cfRule type="expression" dxfId="27976" priority="176" stopIfTrue="1">
      <formula>$N19&gt;0.15</formula>
    </cfRule>
  </conditionalFormatting>
  <conditionalFormatting sqref="E19">
    <cfRule type="expression" dxfId="27975" priority="173">
      <formula>AND(#REF!&gt;0.08,#REF!&lt;0.15)</formula>
    </cfRule>
    <cfRule type="expression" dxfId="27974" priority="174" stopIfTrue="1">
      <formula>#REF!&gt;0.15</formula>
    </cfRule>
  </conditionalFormatting>
  <conditionalFormatting sqref="D19">
    <cfRule type="expression" dxfId="27973" priority="171">
      <formula>AND($N19&gt;0.08,$N19&lt;0.15)</formula>
    </cfRule>
    <cfRule type="expression" dxfId="27972" priority="172" stopIfTrue="1">
      <formula>$N19&gt;0.15</formula>
    </cfRule>
  </conditionalFormatting>
  <conditionalFormatting sqref="D19">
    <cfRule type="expression" dxfId="27971" priority="169">
      <formula>AND($N19&gt;0.08,$N19&lt;0.15)</formula>
    </cfRule>
    <cfRule type="expression" dxfId="27970" priority="170" stopIfTrue="1">
      <formula>$N19&gt;0.15</formula>
    </cfRule>
  </conditionalFormatting>
  <conditionalFormatting sqref="G19">
    <cfRule type="expression" dxfId="27969" priority="165">
      <formula>AND($N19&gt;0.08,$N19&lt;0.15)</formula>
    </cfRule>
    <cfRule type="expression" dxfId="27968" priority="166" stopIfTrue="1">
      <formula>$N19&gt;0.15</formula>
    </cfRule>
  </conditionalFormatting>
  <conditionalFormatting sqref="G19">
    <cfRule type="expression" dxfId="27967" priority="167">
      <formula>AND($N19&gt;0.08,$N19&lt;0.15)</formula>
    </cfRule>
    <cfRule type="expression" dxfId="27966" priority="168" stopIfTrue="1">
      <formula>$N19&gt;0.15</formula>
    </cfRule>
  </conditionalFormatting>
  <conditionalFormatting sqref="E19">
    <cfRule type="expression" dxfId="27965" priority="157">
      <formula>AND(#REF!&gt;0.08,#REF!&lt;0.15)</formula>
    </cfRule>
    <cfRule type="expression" dxfId="27964" priority="158" stopIfTrue="1">
      <formula>#REF!&gt;0.15</formula>
    </cfRule>
  </conditionalFormatting>
  <conditionalFormatting sqref="E19">
    <cfRule type="expression" dxfId="27963" priority="159">
      <formula>AND($N19&gt;0.08,$N19&lt;0.15)</formula>
    </cfRule>
    <cfRule type="expression" dxfId="27962" priority="160" stopIfTrue="1">
      <formula>$N19&gt;0.15</formula>
    </cfRule>
  </conditionalFormatting>
  <conditionalFormatting sqref="E19">
    <cfRule type="expression" dxfId="27961" priority="151">
      <formula>AND($N19&gt;0.08,$N19&lt;0.15)</formula>
    </cfRule>
    <cfRule type="expression" dxfId="27960" priority="152" stopIfTrue="1">
      <formula>$N19&gt;0.15</formula>
    </cfRule>
  </conditionalFormatting>
  <conditionalFormatting sqref="F19">
    <cfRule type="expression" dxfId="27959" priority="163">
      <formula>AND($N19&gt;0.08,$N19&lt;0.15)</formula>
    </cfRule>
    <cfRule type="expression" dxfId="27958" priority="164" stopIfTrue="1">
      <formula>$N19&gt;0.15</formula>
    </cfRule>
  </conditionalFormatting>
  <conditionalFormatting sqref="F19">
    <cfRule type="expression" dxfId="27957" priority="161">
      <formula>AND(#REF!&gt;0.08,#REF!&lt;0.15)</formula>
    </cfRule>
    <cfRule type="expression" dxfId="27956" priority="162" stopIfTrue="1">
      <formula>#REF!&gt;0.15</formula>
    </cfRule>
  </conditionalFormatting>
  <conditionalFormatting sqref="F19">
    <cfRule type="expression" dxfId="27955" priority="155">
      <formula>AND($N19&gt;0.08,$N19&lt;0.15)</formula>
    </cfRule>
    <cfRule type="expression" dxfId="27954" priority="156" stopIfTrue="1">
      <formula>$N19&gt;0.15</formula>
    </cfRule>
  </conditionalFormatting>
  <conditionalFormatting sqref="F19">
    <cfRule type="expression" dxfId="27953" priority="153">
      <formula>AND(#REF!&gt;0.08,#REF!&lt;0.15)</formula>
    </cfRule>
    <cfRule type="expression" dxfId="27952" priority="154" stopIfTrue="1">
      <formula>#REF!&gt;0.15</formula>
    </cfRule>
  </conditionalFormatting>
  <conditionalFormatting sqref="E19">
    <cfRule type="expression" dxfId="27951" priority="149">
      <formula>AND(#REF!&gt;0.08,#REF!&lt;0.15)</formula>
    </cfRule>
    <cfRule type="expression" dxfId="27950" priority="150" stopIfTrue="1">
      <formula>#REF!&gt;0.15</formula>
    </cfRule>
  </conditionalFormatting>
  <conditionalFormatting sqref="D19">
    <cfRule type="expression" dxfId="27949" priority="147">
      <formula>AND($N19&gt;0.08,$N19&lt;0.15)</formula>
    </cfRule>
    <cfRule type="expression" dxfId="27948" priority="148" stopIfTrue="1">
      <formula>$N19&gt;0.15</formula>
    </cfRule>
  </conditionalFormatting>
  <conditionalFormatting sqref="D19">
    <cfRule type="expression" dxfId="27947" priority="145">
      <formula>AND($N19&gt;0.08,$N19&lt;0.15)</formula>
    </cfRule>
    <cfRule type="expression" dxfId="27946" priority="146" stopIfTrue="1">
      <formula>$N19&gt;0.15</formula>
    </cfRule>
  </conditionalFormatting>
  <conditionalFormatting sqref="G19">
    <cfRule type="expression" dxfId="27945" priority="141">
      <formula>AND(#REF!&gt;0.08,#REF!&lt;0.15)</formula>
    </cfRule>
    <cfRule type="expression" dxfId="27944" priority="142" stopIfTrue="1">
      <formula>#REF!&gt;0.15</formula>
    </cfRule>
  </conditionalFormatting>
  <conditionalFormatting sqref="G19">
    <cfRule type="expression" dxfId="27943" priority="143">
      <formula>AND($N19&gt;0.08,$N19&lt;0.15)</formula>
    </cfRule>
    <cfRule type="expression" dxfId="27942" priority="144" stopIfTrue="1">
      <formula>$N19&gt;0.15</formula>
    </cfRule>
  </conditionalFormatting>
  <conditionalFormatting sqref="G19">
    <cfRule type="expression" dxfId="27941" priority="139">
      <formula>AND($N19&gt;0.08,$N19&lt;0.15)</formula>
    </cfRule>
    <cfRule type="expression" dxfId="27940" priority="140" stopIfTrue="1">
      <formula>$N19&gt;0.15</formula>
    </cfRule>
  </conditionalFormatting>
  <conditionalFormatting sqref="G19">
    <cfRule type="expression" dxfId="27939" priority="137">
      <formula>AND(#REF!&gt;0.08,#REF!&lt;0.15)</formula>
    </cfRule>
    <cfRule type="expression" dxfId="27938" priority="138" stopIfTrue="1">
      <formula>#REF!&gt;0.15</formula>
    </cfRule>
  </conditionalFormatting>
  <conditionalFormatting sqref="H19">
    <cfRule type="expression" dxfId="27937" priority="135">
      <formula>AND($N19&gt;0.08,$N19&lt;0.15)</formula>
    </cfRule>
    <cfRule type="expression" dxfId="27936" priority="136" stopIfTrue="1">
      <formula>$N19&gt;0.15</formula>
    </cfRule>
  </conditionalFormatting>
  <conditionalFormatting sqref="H19">
    <cfRule type="expression" dxfId="27935" priority="133">
      <formula>AND($N19&gt;0.08,$N19&lt;0.15)</formula>
    </cfRule>
    <cfRule type="expression" dxfId="27934" priority="134" stopIfTrue="1">
      <formula>$N19&gt;0.15</formula>
    </cfRule>
  </conditionalFormatting>
  <conditionalFormatting sqref="H19">
    <cfRule type="expression" dxfId="27933" priority="131">
      <formula>AND($N19&gt;0.08,$N19&lt;0.15)</formula>
    </cfRule>
    <cfRule type="expression" dxfId="27932" priority="132" stopIfTrue="1">
      <formula>$N19&gt;0.15</formula>
    </cfRule>
  </conditionalFormatting>
  <conditionalFormatting sqref="H19">
    <cfRule type="expression" dxfId="27931" priority="129">
      <formula>AND($N19&gt;0.08,$N19&lt;0.15)</formula>
    </cfRule>
    <cfRule type="expression" dxfId="27930" priority="130" stopIfTrue="1">
      <formula>$N19&gt;0.15</formula>
    </cfRule>
  </conditionalFormatting>
  <conditionalFormatting sqref="E20">
    <cfRule type="expression" dxfId="27929" priority="121">
      <formula>AND(#REF!&gt;0.08,#REF!&lt;0.15)</formula>
    </cfRule>
    <cfRule type="expression" dxfId="27928" priority="122" stopIfTrue="1">
      <formula>#REF!&gt;0.15</formula>
    </cfRule>
  </conditionalFormatting>
  <conditionalFormatting sqref="E20">
    <cfRule type="expression" dxfId="27927" priority="123">
      <formula>AND($N20&gt;0.08,$N20&lt;0.15)</formula>
    </cfRule>
    <cfRule type="expression" dxfId="27926" priority="124" stopIfTrue="1">
      <formula>$N20&gt;0.15</formula>
    </cfRule>
  </conditionalFormatting>
  <conditionalFormatting sqref="E20">
    <cfRule type="expression" dxfId="27925" priority="115">
      <formula>AND($N20&gt;0.08,$N20&lt;0.15)</formula>
    </cfRule>
    <cfRule type="expression" dxfId="27924" priority="116" stopIfTrue="1">
      <formula>$N20&gt;0.15</formula>
    </cfRule>
  </conditionalFormatting>
  <conditionalFormatting sqref="F20">
    <cfRule type="expression" dxfId="27923" priority="127">
      <formula>AND($N20&gt;0.08,$N20&lt;0.15)</formula>
    </cfRule>
    <cfRule type="expression" dxfId="27922" priority="128" stopIfTrue="1">
      <formula>$N20&gt;0.15</formula>
    </cfRule>
  </conditionalFormatting>
  <conditionalFormatting sqref="F20">
    <cfRule type="expression" dxfId="27921" priority="125">
      <formula>AND(#REF!&gt;0.08,#REF!&lt;0.15)</formula>
    </cfRule>
    <cfRule type="expression" dxfId="27920" priority="126" stopIfTrue="1">
      <formula>#REF!&gt;0.15</formula>
    </cfRule>
  </conditionalFormatting>
  <conditionalFormatting sqref="F20">
    <cfRule type="expression" dxfId="27919" priority="119">
      <formula>AND($N20&gt;0.08,$N20&lt;0.15)</formula>
    </cfRule>
    <cfRule type="expression" dxfId="27918" priority="120" stopIfTrue="1">
      <formula>$N20&gt;0.15</formula>
    </cfRule>
  </conditionalFormatting>
  <conditionalFormatting sqref="F20">
    <cfRule type="expression" dxfId="27917" priority="117">
      <formula>AND(#REF!&gt;0.08,#REF!&lt;0.15)</formula>
    </cfRule>
    <cfRule type="expression" dxfId="27916" priority="118" stopIfTrue="1">
      <formula>#REF!&gt;0.15</formula>
    </cfRule>
  </conditionalFormatting>
  <conditionalFormatting sqref="E20">
    <cfRule type="expression" dxfId="27915" priority="113">
      <formula>AND(#REF!&gt;0.08,#REF!&lt;0.15)</formula>
    </cfRule>
    <cfRule type="expression" dxfId="27914" priority="114" stopIfTrue="1">
      <formula>#REF!&gt;0.15</formula>
    </cfRule>
  </conditionalFormatting>
  <conditionalFormatting sqref="D20">
    <cfRule type="expression" dxfId="27913" priority="111">
      <formula>AND($N20&gt;0.08,$N20&lt;0.15)</formula>
    </cfRule>
    <cfRule type="expression" dxfId="27912" priority="112" stopIfTrue="1">
      <formula>$N20&gt;0.15</formula>
    </cfRule>
  </conditionalFormatting>
  <conditionalFormatting sqref="D20">
    <cfRule type="expression" dxfId="27911" priority="109">
      <formula>AND($N20&gt;0.08,$N20&lt;0.15)</formula>
    </cfRule>
    <cfRule type="expression" dxfId="27910" priority="110" stopIfTrue="1">
      <formula>$N20&gt;0.15</formula>
    </cfRule>
  </conditionalFormatting>
  <conditionalFormatting sqref="G20">
    <cfRule type="expression" dxfId="27909" priority="105">
      <formula>AND(#REF!&gt;0.08,#REF!&lt;0.15)</formula>
    </cfRule>
    <cfRule type="expression" dxfId="27908" priority="106" stopIfTrue="1">
      <formula>#REF!&gt;0.15</formula>
    </cfRule>
  </conditionalFormatting>
  <conditionalFormatting sqref="G20">
    <cfRule type="expression" dxfId="27907" priority="107">
      <formula>AND($N20&gt;0.08,$N20&lt;0.15)</formula>
    </cfRule>
    <cfRule type="expression" dxfId="27906" priority="108" stopIfTrue="1">
      <formula>$N20&gt;0.15</formula>
    </cfRule>
  </conditionalFormatting>
  <conditionalFormatting sqref="G20">
    <cfRule type="expression" dxfId="27905" priority="103">
      <formula>AND($N20&gt;0.08,$N20&lt;0.15)</formula>
    </cfRule>
    <cfRule type="expression" dxfId="27904" priority="104" stopIfTrue="1">
      <formula>$N20&gt;0.15</formula>
    </cfRule>
  </conditionalFormatting>
  <conditionalFormatting sqref="G20">
    <cfRule type="expression" dxfId="27903" priority="101">
      <formula>AND(#REF!&gt;0.08,#REF!&lt;0.15)</formula>
    </cfRule>
    <cfRule type="expression" dxfId="27902" priority="102" stopIfTrue="1">
      <formula>#REF!&gt;0.15</formula>
    </cfRule>
  </conditionalFormatting>
  <conditionalFormatting sqref="G20">
    <cfRule type="expression" dxfId="27901" priority="97">
      <formula>AND($N20&gt;0.08,$N20&lt;0.15)</formula>
    </cfRule>
    <cfRule type="expression" dxfId="27900" priority="98" stopIfTrue="1">
      <formula>$N20&gt;0.15</formula>
    </cfRule>
  </conditionalFormatting>
  <conditionalFormatting sqref="G20">
    <cfRule type="expression" dxfId="27899" priority="99">
      <formula>AND($N20&gt;0.08,$N20&lt;0.15)</formula>
    </cfRule>
    <cfRule type="expression" dxfId="27898" priority="100" stopIfTrue="1">
      <formula>$N20&gt;0.15</formula>
    </cfRule>
  </conditionalFormatting>
  <conditionalFormatting sqref="E20">
    <cfRule type="expression" dxfId="27897" priority="93">
      <formula>AND(#REF!&gt;0.08,#REF!&lt;0.15)</formula>
    </cfRule>
    <cfRule type="expression" dxfId="27896" priority="94" stopIfTrue="1">
      <formula>#REF!&gt;0.15</formula>
    </cfRule>
  </conditionalFormatting>
  <conditionalFormatting sqref="E20">
    <cfRule type="expression" dxfId="27895" priority="95">
      <formula>AND($N20&gt;0.08,$N20&lt;0.15)</formula>
    </cfRule>
    <cfRule type="expression" dxfId="27894" priority="96" stopIfTrue="1">
      <formula>$N20&gt;0.15</formula>
    </cfRule>
  </conditionalFormatting>
  <conditionalFormatting sqref="E20">
    <cfRule type="expression" dxfId="27893" priority="91">
      <formula>AND($N20&gt;0.08,$N20&lt;0.15)</formula>
    </cfRule>
    <cfRule type="expression" dxfId="27892" priority="92" stopIfTrue="1">
      <formula>$N20&gt;0.15</formula>
    </cfRule>
  </conditionalFormatting>
  <conditionalFormatting sqref="E20">
    <cfRule type="expression" dxfId="27891" priority="89">
      <formula>AND(#REF!&gt;0.08,#REF!&lt;0.15)</formula>
    </cfRule>
    <cfRule type="expression" dxfId="27890" priority="90" stopIfTrue="1">
      <formula>#REF!&gt;0.15</formula>
    </cfRule>
  </conditionalFormatting>
  <conditionalFormatting sqref="D20">
    <cfRule type="expression" dxfId="27889" priority="87">
      <formula>AND($N20&gt;0.08,$N20&lt;0.15)</formula>
    </cfRule>
    <cfRule type="expression" dxfId="27888" priority="88" stopIfTrue="1">
      <formula>$N20&gt;0.15</formula>
    </cfRule>
  </conditionalFormatting>
  <conditionalFormatting sqref="D20">
    <cfRule type="expression" dxfId="27887" priority="85">
      <formula>AND($N20&gt;0.08,$N20&lt;0.15)</formula>
    </cfRule>
    <cfRule type="expression" dxfId="27886" priority="86" stopIfTrue="1">
      <formula>$N20&gt;0.15</formula>
    </cfRule>
  </conditionalFormatting>
  <conditionalFormatting sqref="F20">
    <cfRule type="expression" dxfId="27885" priority="81">
      <formula>AND($N20&gt;0.08,$N20&lt;0.15)</formula>
    </cfRule>
    <cfRule type="expression" dxfId="27884" priority="82" stopIfTrue="1">
      <formula>$N20&gt;0.15</formula>
    </cfRule>
  </conditionalFormatting>
  <conditionalFormatting sqref="F20">
    <cfRule type="expression" dxfId="27883" priority="83">
      <formula>AND($N20&gt;0.08,$N20&lt;0.15)</formula>
    </cfRule>
    <cfRule type="expression" dxfId="27882" priority="84" stopIfTrue="1">
      <formula>$N20&gt;0.15</formula>
    </cfRule>
  </conditionalFormatting>
  <conditionalFormatting sqref="F20">
    <cfRule type="expression" dxfId="27881" priority="79">
      <formula>AND($N20&gt;0.08,$N20&lt;0.15)</formula>
    </cfRule>
    <cfRule type="expression" dxfId="27880" priority="80" stopIfTrue="1">
      <formula>$N20&gt;0.15</formula>
    </cfRule>
  </conditionalFormatting>
  <conditionalFormatting sqref="F20">
    <cfRule type="expression" dxfId="27879" priority="77">
      <formula>AND(#REF!&gt;0.08,#REF!&lt;0.15)</formula>
    </cfRule>
    <cfRule type="expression" dxfId="27878" priority="78" stopIfTrue="1">
      <formula>#REF!&gt;0.15</formula>
    </cfRule>
  </conditionalFormatting>
  <conditionalFormatting sqref="F20">
    <cfRule type="expression" dxfId="27877" priority="75">
      <formula>AND($N20&gt;0.08,$N20&lt;0.15)</formula>
    </cfRule>
    <cfRule type="expression" dxfId="27876" priority="76" stopIfTrue="1">
      <formula>$N20&gt;0.15</formula>
    </cfRule>
  </conditionalFormatting>
  <conditionalFormatting sqref="F20">
    <cfRule type="expression" dxfId="27875" priority="73">
      <formula>AND(#REF!&gt;0.08,#REF!&lt;0.15)</formula>
    </cfRule>
    <cfRule type="expression" dxfId="27874" priority="74" stopIfTrue="1">
      <formula>#REF!&gt;0.15</formula>
    </cfRule>
  </conditionalFormatting>
  <conditionalFormatting sqref="H20">
    <cfRule type="expression" dxfId="27873" priority="71">
      <formula>AND($N20&gt;0.08,$N20&lt;0.15)</formula>
    </cfRule>
    <cfRule type="expression" dxfId="27872" priority="72" stopIfTrue="1">
      <formula>$N20&gt;0.15</formula>
    </cfRule>
  </conditionalFormatting>
  <conditionalFormatting sqref="H20">
    <cfRule type="expression" dxfId="27871" priority="69">
      <formula>AND($N20&gt;0.08,$N20&lt;0.15)</formula>
    </cfRule>
    <cfRule type="expression" dxfId="27870" priority="70" stopIfTrue="1">
      <formula>$N20&gt;0.15</formula>
    </cfRule>
  </conditionalFormatting>
  <conditionalFormatting sqref="H20">
    <cfRule type="expression" dxfId="27869" priority="67">
      <formula>AND($N20&gt;0.08,$N20&lt;0.15)</formula>
    </cfRule>
    <cfRule type="expression" dxfId="27868" priority="68" stopIfTrue="1">
      <formula>$N20&gt;0.15</formula>
    </cfRule>
  </conditionalFormatting>
  <conditionalFormatting sqref="H20">
    <cfRule type="expression" dxfId="27867" priority="65">
      <formula>AND($N20&gt;0.08,$N20&lt;0.15)</formula>
    </cfRule>
    <cfRule type="expression" dxfId="27866" priority="66" stopIfTrue="1">
      <formula>$N20&gt;0.15</formula>
    </cfRule>
  </conditionalFormatting>
  <conditionalFormatting sqref="F12">
    <cfRule type="expression" dxfId="27865" priority="61">
      <formula>AND($N12&gt;0.08,$N12&lt;0.15)</formula>
    </cfRule>
    <cfRule type="expression" dxfId="27864" priority="62" stopIfTrue="1">
      <formula>$N12&gt;0.15</formula>
    </cfRule>
  </conditionalFormatting>
  <conditionalFormatting sqref="F12">
    <cfRule type="expression" dxfId="27863" priority="63">
      <formula>AND($N12&gt;0.08,$N12&lt;0.15)</formula>
    </cfRule>
    <cfRule type="expression" dxfId="27862" priority="64" stopIfTrue="1">
      <formula>$N12&gt;0.15</formula>
    </cfRule>
  </conditionalFormatting>
  <conditionalFormatting sqref="F12">
    <cfRule type="expression" dxfId="27861" priority="59">
      <formula>AND($N12&gt;0.08,$N12&lt;0.15)</formula>
    </cfRule>
    <cfRule type="expression" dxfId="27860" priority="60" stopIfTrue="1">
      <formula>$N12&gt;0.15</formula>
    </cfRule>
  </conditionalFormatting>
  <conditionalFormatting sqref="F12">
    <cfRule type="expression" dxfId="27859" priority="57">
      <formula>AND(#REF!&gt;0.08,#REF!&lt;0.15)</formula>
    </cfRule>
    <cfRule type="expression" dxfId="27858" priority="58" stopIfTrue="1">
      <formula>#REF!&gt;0.15</formula>
    </cfRule>
  </conditionalFormatting>
  <conditionalFormatting sqref="F12">
    <cfRule type="expression" dxfId="27857" priority="55">
      <formula>AND($N12&gt;0.08,$N12&lt;0.15)</formula>
    </cfRule>
    <cfRule type="expression" dxfId="27856" priority="56" stopIfTrue="1">
      <formula>$N12&gt;0.15</formula>
    </cfRule>
  </conditionalFormatting>
  <conditionalFormatting sqref="F12">
    <cfRule type="expression" dxfId="27855" priority="53">
      <formula>AND(#REF!&gt;0.08,#REF!&lt;0.15)</formula>
    </cfRule>
    <cfRule type="expression" dxfId="27854" priority="54" stopIfTrue="1">
      <formula>#REF!&gt;0.15</formula>
    </cfRule>
  </conditionalFormatting>
  <conditionalFormatting sqref="H12">
    <cfRule type="expression" dxfId="27853" priority="51">
      <formula>AND($N12&gt;0.08,$N12&lt;0.15)</formula>
    </cfRule>
    <cfRule type="expression" dxfId="27852" priority="52" stopIfTrue="1">
      <formula>$N12&gt;0.15</formula>
    </cfRule>
  </conditionalFormatting>
  <conditionalFormatting sqref="H12">
    <cfRule type="expression" dxfId="27851" priority="49">
      <formula>AND($N12&gt;0.08,$N12&lt;0.15)</formula>
    </cfRule>
    <cfRule type="expression" dxfId="27850" priority="50" stopIfTrue="1">
      <formula>$N12&gt;0.15</formula>
    </cfRule>
  </conditionalFormatting>
  <conditionalFormatting sqref="E12">
    <cfRule type="expression" dxfId="27849" priority="45">
      <formula>AND(#REF!&gt;0.08,#REF!&lt;0.15)</formula>
    </cfRule>
    <cfRule type="expression" dxfId="27848" priority="46" stopIfTrue="1">
      <formula>#REF!&gt;0.15</formula>
    </cfRule>
  </conditionalFormatting>
  <conditionalFormatting sqref="E12">
    <cfRule type="expression" dxfId="27847" priority="47">
      <formula>AND($N12&gt;0.08,$N12&lt;0.15)</formula>
    </cfRule>
    <cfRule type="expression" dxfId="27846" priority="48" stopIfTrue="1">
      <formula>$N12&gt;0.15</formula>
    </cfRule>
  </conditionalFormatting>
  <conditionalFormatting sqref="E12">
    <cfRule type="expression" dxfId="27845" priority="43">
      <formula>AND($N12&gt;0.08,$N12&lt;0.15)</formula>
    </cfRule>
    <cfRule type="expression" dxfId="27844" priority="44" stopIfTrue="1">
      <formula>$N12&gt;0.15</formula>
    </cfRule>
  </conditionalFormatting>
  <conditionalFormatting sqref="E12">
    <cfRule type="expression" dxfId="27843" priority="41">
      <formula>AND(#REF!&gt;0.08,#REF!&lt;0.15)</formula>
    </cfRule>
    <cfRule type="expression" dxfId="27842" priority="42" stopIfTrue="1">
      <formula>#REF!&gt;0.15</formula>
    </cfRule>
  </conditionalFormatting>
  <conditionalFormatting sqref="D12">
    <cfRule type="expression" dxfId="27841" priority="39">
      <formula>AND($N12&gt;0.08,$N12&lt;0.15)</formula>
    </cfRule>
    <cfRule type="expression" dxfId="27840" priority="40" stopIfTrue="1">
      <formula>$N12&gt;0.15</formula>
    </cfRule>
  </conditionalFormatting>
  <conditionalFormatting sqref="D12">
    <cfRule type="expression" dxfId="27839" priority="37">
      <formula>AND($N12&gt;0.08,$N12&lt;0.15)</formula>
    </cfRule>
    <cfRule type="expression" dxfId="27838" priority="38" stopIfTrue="1">
      <formula>$N12&gt;0.15</formula>
    </cfRule>
  </conditionalFormatting>
  <conditionalFormatting sqref="G12">
    <cfRule type="expression" dxfId="27837" priority="33">
      <formula>AND($N12&gt;0.08,$N12&lt;0.15)</formula>
    </cfRule>
    <cfRule type="expression" dxfId="27836" priority="34" stopIfTrue="1">
      <formula>$N12&gt;0.15</formula>
    </cfRule>
  </conditionalFormatting>
  <conditionalFormatting sqref="G12">
    <cfRule type="expression" dxfId="27835" priority="35">
      <formula>AND($N12&gt;0.08,$N12&lt;0.15)</formula>
    </cfRule>
    <cfRule type="expression" dxfId="27834" priority="36" stopIfTrue="1">
      <formula>$N12&gt;0.15</formula>
    </cfRule>
  </conditionalFormatting>
  <conditionalFormatting sqref="F12">
    <cfRule type="expression" dxfId="27833" priority="29">
      <formula>AND($N12&gt;0.08,$N12&lt;0.15)</formula>
    </cfRule>
    <cfRule type="expression" dxfId="27832" priority="30" stopIfTrue="1">
      <formula>$N12&gt;0.15</formula>
    </cfRule>
  </conditionalFormatting>
  <conditionalFormatting sqref="F12">
    <cfRule type="expression" dxfId="27831" priority="31">
      <formula>AND($N12&gt;0.08,$N12&lt;0.15)</formula>
    </cfRule>
    <cfRule type="expression" dxfId="27830" priority="32" stopIfTrue="1">
      <formula>$N12&gt;0.15</formula>
    </cfRule>
  </conditionalFormatting>
  <conditionalFormatting sqref="F12">
    <cfRule type="expression" dxfId="27829" priority="27">
      <formula>AND($N12&gt;0.08,$N12&lt;0.15)</formula>
    </cfRule>
    <cfRule type="expression" dxfId="27828" priority="28" stopIfTrue="1">
      <formula>$N12&gt;0.15</formula>
    </cfRule>
  </conditionalFormatting>
  <conditionalFormatting sqref="F12">
    <cfRule type="expression" dxfId="27827" priority="25">
      <formula>AND(#REF!&gt;0.08,#REF!&lt;0.15)</formula>
    </cfRule>
    <cfRule type="expression" dxfId="27826" priority="26" stopIfTrue="1">
      <formula>#REF!&gt;0.15</formula>
    </cfRule>
  </conditionalFormatting>
  <conditionalFormatting sqref="F12">
    <cfRule type="expression" dxfId="27825" priority="23">
      <formula>AND($N12&gt;0.08,$N12&lt;0.15)</formula>
    </cfRule>
    <cfRule type="expression" dxfId="27824" priority="24" stopIfTrue="1">
      <formula>$N12&gt;0.15</formula>
    </cfRule>
  </conditionalFormatting>
  <conditionalFormatting sqref="F12">
    <cfRule type="expression" dxfId="27823" priority="21">
      <formula>AND(#REF!&gt;0.08,#REF!&lt;0.15)</formula>
    </cfRule>
    <cfRule type="expression" dxfId="27822" priority="22" stopIfTrue="1">
      <formula>#REF!&gt;0.15</formula>
    </cfRule>
  </conditionalFormatting>
  <conditionalFormatting sqref="H12">
    <cfRule type="expression" dxfId="27821" priority="19">
      <formula>AND($N12&gt;0.08,$N12&lt;0.15)</formula>
    </cfRule>
    <cfRule type="expression" dxfId="27820" priority="20" stopIfTrue="1">
      <formula>$N12&gt;0.15</formula>
    </cfRule>
  </conditionalFormatting>
  <conditionalFormatting sqref="H12">
    <cfRule type="expression" dxfId="27819" priority="17">
      <formula>AND($N12&gt;0.08,$N12&lt;0.15)</formula>
    </cfRule>
    <cfRule type="expression" dxfId="27818" priority="18" stopIfTrue="1">
      <formula>$N12&gt;0.15</formula>
    </cfRule>
  </conditionalFormatting>
  <conditionalFormatting sqref="E12">
    <cfRule type="expression" dxfId="27817" priority="13">
      <formula>AND(#REF!&gt;0.08,#REF!&lt;0.15)</formula>
    </cfRule>
    <cfRule type="expression" dxfId="27816" priority="14" stopIfTrue="1">
      <formula>#REF!&gt;0.15</formula>
    </cfRule>
  </conditionalFormatting>
  <conditionalFormatting sqref="E12">
    <cfRule type="expression" dxfId="27815" priority="15">
      <formula>AND($N12&gt;0.08,$N12&lt;0.15)</formula>
    </cfRule>
    <cfRule type="expression" dxfId="27814" priority="16" stopIfTrue="1">
      <formula>$N12&gt;0.15</formula>
    </cfRule>
  </conditionalFormatting>
  <conditionalFormatting sqref="E12">
    <cfRule type="expression" dxfId="27813" priority="11">
      <formula>AND($N12&gt;0.08,$N12&lt;0.15)</formula>
    </cfRule>
    <cfRule type="expression" dxfId="27812" priority="12" stopIfTrue="1">
      <formula>$N12&gt;0.15</formula>
    </cfRule>
  </conditionalFormatting>
  <conditionalFormatting sqref="E12">
    <cfRule type="expression" dxfId="27811" priority="9">
      <formula>AND(#REF!&gt;0.08,#REF!&lt;0.15)</formula>
    </cfRule>
    <cfRule type="expression" dxfId="27810" priority="10" stopIfTrue="1">
      <formula>#REF!&gt;0.15</formula>
    </cfRule>
  </conditionalFormatting>
  <conditionalFormatting sqref="D12">
    <cfRule type="expression" dxfId="27809" priority="7">
      <formula>AND($N12&gt;0.08,$N12&lt;0.15)</formula>
    </cfRule>
    <cfRule type="expression" dxfId="27808" priority="8" stopIfTrue="1">
      <formula>$N12&gt;0.15</formula>
    </cfRule>
  </conditionalFormatting>
  <conditionalFormatting sqref="D12">
    <cfRule type="expression" dxfId="27807" priority="5">
      <formula>AND($N12&gt;0.08,$N12&lt;0.15)</formula>
    </cfRule>
    <cfRule type="expression" dxfId="27806" priority="6" stopIfTrue="1">
      <formula>$N12&gt;0.15</formula>
    </cfRule>
  </conditionalFormatting>
  <conditionalFormatting sqref="G12">
    <cfRule type="expression" dxfId="27805" priority="1">
      <formula>AND($N12&gt;0.08,$N12&lt;0.15)</formula>
    </cfRule>
    <cfRule type="expression" dxfId="27804" priority="2" stopIfTrue="1">
      <formula>$N12&gt;0.15</formula>
    </cfRule>
  </conditionalFormatting>
  <conditionalFormatting sqref="G12">
    <cfRule type="expression" dxfId="27803" priority="3">
      <formula>AND($N12&gt;0.08,$N12&lt;0.15)</formula>
    </cfRule>
    <cfRule type="expression" dxfId="27802" priority="4" stopIfTrue="1">
      <formula>$N12&gt;0.15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9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22" sqref="E22:H22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13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13</v>
      </c>
      <c r="D7" s="59" t="s">
        <v>905</v>
      </c>
      <c r="E7" s="48" t="s">
        <v>884</v>
      </c>
      <c r="F7" s="48" t="s">
        <v>1018</v>
      </c>
      <c r="G7" s="48" t="s">
        <v>957</v>
      </c>
      <c r="H7" s="49" t="s">
        <v>949</v>
      </c>
      <c r="I7" s="50"/>
      <c r="J7" s="51">
        <f t="shared" ref="J7:J41" si="0">L7+M7</f>
        <v>2321</v>
      </c>
      <c r="K7" s="52"/>
      <c r="L7" s="50">
        <v>2320</v>
      </c>
      <c r="M7" s="51">
        <f t="shared" ref="M7:M41" si="1">SUBTOTAL(9,O7:W7)</f>
        <v>1</v>
      </c>
      <c r="N7" s="53">
        <f t="shared" ref="N7:N41" si="2">IF(L7="",0,M7/J7)</f>
        <v>4.3084877208099956E-4</v>
      </c>
      <c r="O7" s="55">
        <v>1</v>
      </c>
      <c r="P7" s="55"/>
      <c r="Q7" s="55"/>
      <c r="R7" s="55"/>
      <c r="S7" s="55"/>
      <c r="T7" s="55"/>
      <c r="U7" s="55"/>
      <c r="V7" s="55"/>
      <c r="W7" s="55"/>
      <c r="X7" s="49">
        <v>20180712</v>
      </c>
      <c r="Y7" s="49">
        <v>14</v>
      </c>
      <c r="Z7" s="49" t="s">
        <v>1049</v>
      </c>
      <c r="AA7" s="49" t="str">
        <f t="shared" ref="AA7:AA41" si="3">IF(Z7="A","하선동","박춘걸")</f>
        <v>하선동</v>
      </c>
      <c r="AB7" s="59" t="s">
        <v>1075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13</v>
      </c>
      <c r="D8" s="59" t="s">
        <v>1069</v>
      </c>
      <c r="E8" s="48" t="s">
        <v>1070</v>
      </c>
      <c r="F8" s="48" t="s">
        <v>1076</v>
      </c>
      <c r="G8" s="48" t="s">
        <v>1072</v>
      </c>
      <c r="H8" s="49" t="s">
        <v>1073</v>
      </c>
      <c r="I8" s="50"/>
      <c r="J8" s="51">
        <f t="shared" si="0"/>
        <v>1600</v>
      </c>
      <c r="K8" s="52"/>
      <c r="L8" s="50">
        <v>1600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20180713</v>
      </c>
      <c r="Y8" s="49">
        <v>12</v>
      </c>
      <c r="Z8" s="49" t="s">
        <v>1049</v>
      </c>
      <c r="AA8" s="49" t="str">
        <f t="shared" si="3"/>
        <v>하선동</v>
      </c>
      <c r="AB8" s="59" t="s">
        <v>1075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7</v>
      </c>
      <c r="C9" s="49">
        <v>13</v>
      </c>
      <c r="D9" s="59" t="s">
        <v>1069</v>
      </c>
      <c r="E9" s="48" t="s">
        <v>1074</v>
      </c>
      <c r="F9" s="48" t="s">
        <v>1076</v>
      </c>
      <c r="G9" s="48" t="s">
        <v>1072</v>
      </c>
      <c r="H9" s="49" t="s">
        <v>1073</v>
      </c>
      <c r="I9" s="50"/>
      <c r="J9" s="51">
        <f t="shared" si="0"/>
        <v>1600</v>
      </c>
      <c r="K9" s="52"/>
      <c r="L9" s="50">
        <v>1600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20180713</v>
      </c>
      <c r="Y9" s="49">
        <v>12</v>
      </c>
      <c r="Z9" s="49" t="s">
        <v>1049</v>
      </c>
      <c r="AA9" s="49" t="str">
        <f t="shared" si="3"/>
        <v>하선동</v>
      </c>
      <c r="AB9" s="59" t="s">
        <v>1075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13</v>
      </c>
      <c r="D10" s="59" t="s">
        <v>905</v>
      </c>
      <c r="E10" s="48" t="s">
        <v>1044</v>
      </c>
      <c r="F10" s="48" t="s">
        <v>1043</v>
      </c>
      <c r="G10" s="48">
        <v>7301</v>
      </c>
      <c r="H10" s="49" t="s">
        <v>949</v>
      </c>
      <c r="I10" s="50"/>
      <c r="J10" s="51">
        <f t="shared" si="0"/>
        <v>1800</v>
      </c>
      <c r="K10" s="52"/>
      <c r="L10" s="50">
        <v>1800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20180713</v>
      </c>
      <c r="Y10" s="49">
        <v>3</v>
      </c>
      <c r="Z10" s="49" t="s">
        <v>1049</v>
      </c>
      <c r="AA10" s="49" t="str">
        <f t="shared" si="3"/>
        <v>하선동</v>
      </c>
      <c r="AB10" s="59" t="s">
        <v>1075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13</v>
      </c>
      <c r="D11" s="59" t="s">
        <v>1033</v>
      </c>
      <c r="E11" s="48" t="s">
        <v>1034</v>
      </c>
      <c r="F11" s="48" t="s">
        <v>1032</v>
      </c>
      <c r="G11" s="48" t="s">
        <v>1035</v>
      </c>
      <c r="H11" s="59" t="s">
        <v>1036</v>
      </c>
      <c r="I11" s="50"/>
      <c r="J11" s="51">
        <f t="shared" si="0"/>
        <v>2089</v>
      </c>
      <c r="K11" s="52"/>
      <c r="L11" s="50">
        <v>2000</v>
      </c>
      <c r="M11" s="51">
        <f t="shared" si="1"/>
        <v>89</v>
      </c>
      <c r="N11" s="53">
        <f t="shared" si="2"/>
        <v>4.2604116802297753E-2</v>
      </c>
      <c r="O11" s="55"/>
      <c r="P11" s="55"/>
      <c r="Q11" s="55"/>
      <c r="R11" s="55"/>
      <c r="S11" s="55">
        <v>89</v>
      </c>
      <c r="T11" s="55"/>
      <c r="U11" s="55"/>
      <c r="V11" s="55"/>
      <c r="W11" s="55"/>
      <c r="X11" s="49">
        <v>20180712</v>
      </c>
      <c r="Y11" s="49">
        <v>6</v>
      </c>
      <c r="Z11" s="49" t="s">
        <v>1049</v>
      </c>
      <c r="AA11" s="49" t="str">
        <f t="shared" si="3"/>
        <v>하선동</v>
      </c>
      <c r="AB11" s="59" t="s">
        <v>1075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13</v>
      </c>
      <c r="D12" s="59" t="s">
        <v>1080</v>
      </c>
      <c r="E12" s="48" t="s">
        <v>1079</v>
      </c>
      <c r="F12" s="48" t="s">
        <v>1077</v>
      </c>
      <c r="G12" s="48" t="s">
        <v>1072</v>
      </c>
      <c r="H12" s="49" t="s">
        <v>1078</v>
      </c>
      <c r="I12" s="50"/>
      <c r="J12" s="51">
        <f t="shared" si="0"/>
        <v>83</v>
      </c>
      <c r="K12" s="52"/>
      <c r="L12" s="50">
        <v>80</v>
      </c>
      <c r="M12" s="51">
        <f t="shared" si="1"/>
        <v>3</v>
      </c>
      <c r="N12" s="53">
        <f t="shared" si="2"/>
        <v>3.614457831325301E-2</v>
      </c>
      <c r="O12" s="55"/>
      <c r="P12" s="55"/>
      <c r="Q12" s="55"/>
      <c r="R12" s="55">
        <v>2</v>
      </c>
      <c r="S12" s="55">
        <v>1</v>
      </c>
      <c r="T12" s="55"/>
      <c r="U12" s="55"/>
      <c r="V12" s="55"/>
      <c r="W12" s="55"/>
      <c r="X12" s="49">
        <v>20180713</v>
      </c>
      <c r="Y12" s="49">
        <v>10</v>
      </c>
      <c r="Z12" s="49" t="s">
        <v>1049</v>
      </c>
      <c r="AA12" s="49" t="str">
        <f t="shared" si="3"/>
        <v>하선동</v>
      </c>
      <c r="AB12" s="56" t="s">
        <v>1090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13</v>
      </c>
      <c r="D13" s="59" t="s">
        <v>1087</v>
      </c>
      <c r="E13" s="48" t="s">
        <v>1086</v>
      </c>
      <c r="F13" s="48" t="s">
        <v>1081</v>
      </c>
      <c r="G13" s="48" t="s">
        <v>1084</v>
      </c>
      <c r="H13" s="49" t="s">
        <v>1085</v>
      </c>
      <c r="I13" s="50"/>
      <c r="J13" s="51">
        <f t="shared" si="0"/>
        <v>130</v>
      </c>
      <c r="K13" s="52"/>
      <c r="L13" s="50">
        <v>130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20180713</v>
      </c>
      <c r="Y13" s="49">
        <v>14</v>
      </c>
      <c r="Z13" s="49" t="s">
        <v>1049</v>
      </c>
      <c r="AA13" s="49" t="str">
        <f t="shared" si="3"/>
        <v>하선동</v>
      </c>
      <c r="AB13" s="56" t="s">
        <v>1090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13</v>
      </c>
      <c r="D14" s="59" t="s">
        <v>1087</v>
      </c>
      <c r="E14" s="48" t="s">
        <v>1086</v>
      </c>
      <c r="F14" s="48" t="s">
        <v>1082</v>
      </c>
      <c r="G14" s="48" t="s">
        <v>1084</v>
      </c>
      <c r="H14" s="49" t="s">
        <v>1085</v>
      </c>
      <c r="I14" s="50"/>
      <c r="J14" s="51">
        <f t="shared" si="0"/>
        <v>130</v>
      </c>
      <c r="K14" s="52"/>
      <c r="L14" s="50">
        <v>130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20180713</v>
      </c>
      <c r="Y14" s="49">
        <v>14</v>
      </c>
      <c r="Z14" s="49" t="s">
        <v>1049</v>
      </c>
      <c r="AA14" s="49" t="str">
        <f t="shared" si="3"/>
        <v>하선동</v>
      </c>
      <c r="AB14" s="56" t="s">
        <v>1090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13</v>
      </c>
      <c r="D15" s="59" t="s">
        <v>1087</v>
      </c>
      <c r="E15" s="48" t="s">
        <v>1086</v>
      </c>
      <c r="F15" s="48" t="s">
        <v>1083</v>
      </c>
      <c r="G15" s="48" t="s">
        <v>1084</v>
      </c>
      <c r="H15" s="49" t="s">
        <v>1085</v>
      </c>
      <c r="I15" s="50"/>
      <c r="J15" s="51">
        <f t="shared" si="0"/>
        <v>130</v>
      </c>
      <c r="K15" s="52"/>
      <c r="L15" s="50">
        <v>130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20180713</v>
      </c>
      <c r="Y15" s="49">
        <v>14</v>
      </c>
      <c r="Z15" s="49" t="s">
        <v>1049</v>
      </c>
      <c r="AA15" s="49" t="str">
        <f t="shared" si="3"/>
        <v>하선동</v>
      </c>
      <c r="AB15" s="56" t="s">
        <v>1090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13</v>
      </c>
      <c r="D16" s="59" t="s">
        <v>1064</v>
      </c>
      <c r="E16" s="48" t="s">
        <v>1065</v>
      </c>
      <c r="F16" s="48" t="s">
        <v>1088</v>
      </c>
      <c r="G16" s="48" t="s">
        <v>1072</v>
      </c>
      <c r="H16" s="49" t="s">
        <v>1089</v>
      </c>
      <c r="I16" s="50"/>
      <c r="J16" s="51">
        <f t="shared" si="0"/>
        <v>4137</v>
      </c>
      <c r="K16" s="52"/>
      <c r="L16" s="50">
        <v>4080</v>
      </c>
      <c r="M16" s="51">
        <f t="shared" si="1"/>
        <v>57</v>
      </c>
      <c r="N16" s="53">
        <f t="shared" si="2"/>
        <v>1.3778100072516316E-2</v>
      </c>
      <c r="O16" s="55">
        <v>16</v>
      </c>
      <c r="P16" s="55"/>
      <c r="Q16" s="55"/>
      <c r="R16" s="55">
        <v>41</v>
      </c>
      <c r="S16" s="55"/>
      <c r="T16" s="55"/>
      <c r="U16" s="55"/>
      <c r="V16" s="55"/>
      <c r="W16" s="55"/>
      <c r="X16" s="49">
        <v>20180713</v>
      </c>
      <c r="Y16" s="49">
        <v>13</v>
      </c>
      <c r="Z16" s="49" t="s">
        <v>1050</v>
      </c>
      <c r="AA16" s="49" t="str">
        <f t="shared" si="3"/>
        <v>박춘걸</v>
      </c>
      <c r="AB16" s="56" t="s">
        <v>1090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7</v>
      </c>
      <c r="C17" s="49">
        <v>13</v>
      </c>
      <c r="D17" s="59" t="s">
        <v>1064</v>
      </c>
      <c r="E17" s="48" t="s">
        <v>1092</v>
      </c>
      <c r="F17" s="48" t="s">
        <v>1091</v>
      </c>
      <c r="G17" s="48" t="s">
        <v>1072</v>
      </c>
      <c r="H17" s="49" t="s">
        <v>1089</v>
      </c>
      <c r="I17" s="50"/>
      <c r="J17" s="51">
        <f t="shared" si="0"/>
        <v>4026</v>
      </c>
      <c r="K17" s="52"/>
      <c r="L17" s="50">
        <v>4000</v>
      </c>
      <c r="M17" s="51">
        <f t="shared" si="1"/>
        <v>26</v>
      </c>
      <c r="N17" s="53">
        <f t="shared" si="2"/>
        <v>6.4580228514654744E-3</v>
      </c>
      <c r="O17" s="55"/>
      <c r="P17" s="55"/>
      <c r="Q17" s="55"/>
      <c r="R17" s="55"/>
      <c r="S17" s="55">
        <v>26</v>
      </c>
      <c r="T17" s="55"/>
      <c r="U17" s="55"/>
      <c r="V17" s="55"/>
      <c r="W17" s="55"/>
      <c r="X17" s="49">
        <v>20180713</v>
      </c>
      <c r="Y17" s="49">
        <v>7</v>
      </c>
      <c r="Z17" s="49" t="s">
        <v>1050</v>
      </c>
      <c r="AA17" s="49" t="str">
        <f t="shared" si="3"/>
        <v>박춘걸</v>
      </c>
      <c r="AB17" s="56" t="s">
        <v>1098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13</v>
      </c>
      <c r="D18" s="59" t="s">
        <v>1080</v>
      </c>
      <c r="E18" s="48" t="s">
        <v>1065</v>
      </c>
      <c r="F18" s="48" t="s">
        <v>1007</v>
      </c>
      <c r="G18" s="48" t="s">
        <v>1093</v>
      </c>
      <c r="H18" s="49" t="s">
        <v>1089</v>
      </c>
      <c r="I18" s="50"/>
      <c r="J18" s="51">
        <f t="shared" si="0"/>
        <v>2906</v>
      </c>
      <c r="K18" s="52"/>
      <c r="L18" s="50">
        <v>2886</v>
      </c>
      <c r="M18" s="51">
        <f t="shared" si="1"/>
        <v>20</v>
      </c>
      <c r="N18" s="53">
        <f t="shared" si="2"/>
        <v>6.8823124569855473E-3</v>
      </c>
      <c r="O18" s="55"/>
      <c r="P18" s="55"/>
      <c r="Q18" s="55"/>
      <c r="R18" s="55">
        <v>20</v>
      </c>
      <c r="S18" s="55"/>
      <c r="T18" s="55"/>
      <c r="U18" s="55"/>
      <c r="V18" s="55"/>
      <c r="W18" s="55"/>
      <c r="X18" s="49">
        <v>20180713</v>
      </c>
      <c r="Y18" s="49">
        <v>8</v>
      </c>
      <c r="Z18" s="49" t="s">
        <v>1050</v>
      </c>
      <c r="AA18" s="49" t="str">
        <f t="shared" si="3"/>
        <v>박춘걸</v>
      </c>
      <c r="AB18" s="56" t="s">
        <v>1098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13</v>
      </c>
      <c r="D19" s="59" t="s">
        <v>1064</v>
      </c>
      <c r="E19" s="48" t="s">
        <v>1095</v>
      </c>
      <c r="F19" s="48" t="s">
        <v>1094</v>
      </c>
      <c r="G19" s="48" t="s">
        <v>995</v>
      </c>
      <c r="H19" s="49" t="s">
        <v>1073</v>
      </c>
      <c r="I19" s="50"/>
      <c r="J19" s="51">
        <f t="shared" si="0"/>
        <v>816</v>
      </c>
      <c r="K19" s="52"/>
      <c r="L19" s="50">
        <v>774</v>
      </c>
      <c r="M19" s="51">
        <f t="shared" si="1"/>
        <v>42</v>
      </c>
      <c r="N19" s="53">
        <f t="shared" si="2"/>
        <v>5.1470588235294115E-2</v>
      </c>
      <c r="O19" s="55"/>
      <c r="P19" s="55"/>
      <c r="Q19" s="55"/>
      <c r="R19" s="55"/>
      <c r="S19" s="55"/>
      <c r="T19" s="55"/>
      <c r="U19" s="55">
        <v>42</v>
      </c>
      <c r="V19" s="55"/>
      <c r="W19" s="55"/>
      <c r="X19" s="49">
        <v>20180713</v>
      </c>
      <c r="Y19" s="49">
        <v>6</v>
      </c>
      <c r="Z19" s="49" t="s">
        <v>1050</v>
      </c>
      <c r="AA19" s="49" t="str">
        <f t="shared" si="3"/>
        <v>박춘걸</v>
      </c>
      <c r="AB19" s="56" t="s">
        <v>1098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13</v>
      </c>
      <c r="D20" s="59" t="s">
        <v>905</v>
      </c>
      <c r="E20" s="48" t="s">
        <v>1044</v>
      </c>
      <c r="F20" s="48" t="s">
        <v>1043</v>
      </c>
      <c r="G20" s="48">
        <v>7301</v>
      </c>
      <c r="H20" s="49" t="s">
        <v>949</v>
      </c>
      <c r="I20" s="50"/>
      <c r="J20" s="51">
        <f t="shared" si="0"/>
        <v>1000</v>
      </c>
      <c r="K20" s="52"/>
      <c r="L20" s="50">
        <v>1000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20180713</v>
      </c>
      <c r="Y20" s="49">
        <v>3</v>
      </c>
      <c r="Z20" s="49" t="s">
        <v>1050</v>
      </c>
      <c r="AA20" s="49" t="str">
        <f t="shared" si="3"/>
        <v>박춘걸</v>
      </c>
      <c r="AB20" s="56" t="s">
        <v>1098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13</v>
      </c>
      <c r="D21" s="59" t="s">
        <v>1080</v>
      </c>
      <c r="E21" s="48" t="s">
        <v>1097</v>
      </c>
      <c r="F21" s="48" t="s">
        <v>1003</v>
      </c>
      <c r="G21" s="48" t="s">
        <v>1096</v>
      </c>
      <c r="H21" s="49" t="s">
        <v>1085</v>
      </c>
      <c r="I21" s="50"/>
      <c r="J21" s="51">
        <f t="shared" si="0"/>
        <v>3275</v>
      </c>
      <c r="K21" s="52"/>
      <c r="L21" s="50">
        <v>3138</v>
      </c>
      <c r="M21" s="51">
        <f t="shared" si="1"/>
        <v>137</v>
      </c>
      <c r="N21" s="53">
        <f t="shared" si="2"/>
        <v>4.1832061068702291E-2</v>
      </c>
      <c r="O21" s="55"/>
      <c r="P21" s="55"/>
      <c r="Q21" s="55"/>
      <c r="R21" s="55"/>
      <c r="S21" s="55"/>
      <c r="T21" s="55"/>
      <c r="U21" s="55"/>
      <c r="V21" s="55"/>
      <c r="W21" s="55">
        <v>137</v>
      </c>
      <c r="X21" s="49">
        <v>20180713</v>
      </c>
      <c r="Y21" s="49">
        <v>4</v>
      </c>
      <c r="Z21" s="49" t="s">
        <v>1050</v>
      </c>
      <c r="AA21" s="49" t="str">
        <f t="shared" si="3"/>
        <v>박춘걸</v>
      </c>
      <c r="AB21" s="56" t="s">
        <v>1098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13</v>
      </c>
      <c r="D22" s="59" t="s">
        <v>1033</v>
      </c>
      <c r="E22" s="48" t="s">
        <v>1034</v>
      </c>
      <c r="F22" s="48" t="s">
        <v>1032</v>
      </c>
      <c r="G22" s="48" t="s">
        <v>1035</v>
      </c>
      <c r="H22" s="59" t="s">
        <v>1036</v>
      </c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13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13</v>
      </c>
      <c r="D24" s="59"/>
      <c r="E24" s="48"/>
      <c r="F24" s="48"/>
      <c r="G24" s="48"/>
      <c r="H24" s="5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13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13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13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13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13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13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13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13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13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13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13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13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13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13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13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13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13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26043</v>
      </c>
      <c r="K42" s="109">
        <f>SUM(K7:K41)</f>
        <v>0</v>
      </c>
      <c r="L42" s="110">
        <f>SUM(L7:L41)</f>
        <v>25668</v>
      </c>
      <c r="M42" s="111">
        <f>SUM(M7:M41)</f>
        <v>375</v>
      </c>
      <c r="N42" s="112">
        <f>M42/J42</f>
        <v>1.4399262757746804E-2</v>
      </c>
      <c r="O42" s="78">
        <f t="shared" ref="O42:W42" si="5">SUM( O7:O41)</f>
        <v>17</v>
      </c>
      <c r="P42" s="78">
        <f t="shared" si="5"/>
        <v>0</v>
      </c>
      <c r="Q42" s="78">
        <f t="shared" si="5"/>
        <v>0</v>
      </c>
      <c r="R42" s="78">
        <f t="shared" si="5"/>
        <v>63</v>
      </c>
      <c r="S42" s="78">
        <f t="shared" si="5"/>
        <v>116</v>
      </c>
      <c r="T42" s="78">
        <f t="shared" si="5"/>
        <v>0</v>
      </c>
      <c r="U42" s="78">
        <f t="shared" si="5"/>
        <v>42</v>
      </c>
      <c r="V42" s="78">
        <f t="shared" si="5"/>
        <v>0</v>
      </c>
      <c r="W42" s="46">
        <f t="shared" si="5"/>
        <v>137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9">
        <f>IFERROR(O42/$M42,"")</f>
        <v>4.5333333333333337E-2</v>
      </c>
      <c r="P43" s="79">
        <f t="shared" ref="P43:W43" si="6">IFERROR(P42/$M42,"")</f>
        <v>0</v>
      </c>
      <c r="Q43" s="79">
        <f t="shared" si="6"/>
        <v>0</v>
      </c>
      <c r="R43" s="79">
        <f t="shared" si="6"/>
        <v>0.16800000000000001</v>
      </c>
      <c r="S43" s="79">
        <f t="shared" si="6"/>
        <v>0.30933333333333335</v>
      </c>
      <c r="T43" s="79">
        <f t="shared" si="6"/>
        <v>0</v>
      </c>
      <c r="U43" s="79">
        <f t="shared" si="6"/>
        <v>0.112</v>
      </c>
      <c r="V43" s="79">
        <f t="shared" si="6"/>
        <v>0</v>
      </c>
      <c r="W43" s="47">
        <f t="shared" si="6"/>
        <v>0.36533333333333334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Y28:Z29 X20:Z27 I22:M22 I16:I21 K12:L21 A7:A41 AB27:AB41 Y17:Z19 Y12:Z15">
    <cfRule type="expression" dxfId="27801" priority="2369">
      <formula>AND($N7&gt;0.08,$N7&lt;0.15)</formula>
    </cfRule>
    <cfRule type="expression" dxfId="27800" priority="2370" stopIfTrue="1">
      <formula>$N7&gt;0.15</formula>
    </cfRule>
  </conditionalFormatting>
  <conditionalFormatting sqref="Y12:Z13 AB27:AB38 X12:X19">
    <cfRule type="expression" dxfId="27799" priority="2367">
      <formula>AND($N12&gt;0.08,$N12&lt;0.15)</formula>
    </cfRule>
    <cfRule type="expression" dxfId="27798" priority="2368" stopIfTrue="1">
      <formula>$N12&gt;0.15</formula>
    </cfRule>
  </conditionalFormatting>
  <conditionalFormatting sqref="I40:W40 Y40:Z40">
    <cfRule type="expression" dxfId="27797" priority="2353">
      <formula>AND($N40&gt;0.08,$N40&lt;0.15)</formula>
    </cfRule>
    <cfRule type="expression" dxfId="27796" priority="2354" stopIfTrue="1">
      <formula>$N40&gt;0.15</formula>
    </cfRule>
  </conditionalFormatting>
  <conditionalFormatting sqref="J31:W31 Y31:Z31">
    <cfRule type="expression" dxfId="27795" priority="2359">
      <formula>AND($N31&gt;0.08,$N31&lt;0.15)</formula>
    </cfRule>
    <cfRule type="expression" dxfId="27794" priority="2360" stopIfTrue="1">
      <formula>$N31&gt;0.15</formula>
    </cfRule>
  </conditionalFormatting>
  <conditionalFormatting sqref="I12">
    <cfRule type="expression" dxfId="27793" priority="2365">
      <formula>AND($N12&gt;0.08,$N12&lt;0.15)</formula>
    </cfRule>
    <cfRule type="expression" dxfId="27792" priority="2366" stopIfTrue="1">
      <formula>$N12&gt;0.15</formula>
    </cfRule>
  </conditionalFormatting>
  <conditionalFormatting sqref="I13">
    <cfRule type="expression" dxfId="27791" priority="2363">
      <formula>AND($N13&gt;0.08,$N13&lt;0.15)</formula>
    </cfRule>
    <cfRule type="expression" dxfId="27790" priority="2364" stopIfTrue="1">
      <formula>$N13&gt;0.15</formula>
    </cfRule>
  </conditionalFormatting>
  <conditionalFormatting sqref="I32:W32 Y32:Z32 Y33:Y37">
    <cfRule type="expression" dxfId="27789" priority="2357">
      <formula>AND($N32&gt;0.08,$N32&lt;0.15)</formula>
    </cfRule>
    <cfRule type="expression" dxfId="27788" priority="2358" stopIfTrue="1">
      <formula>$N32&gt;0.15</formula>
    </cfRule>
  </conditionalFormatting>
  <conditionalFormatting sqref="J30:W30 Y30:Z30">
    <cfRule type="expression" dxfId="27787" priority="2361">
      <formula>AND($N30&gt;0.08,$N30&lt;0.15)</formula>
    </cfRule>
    <cfRule type="expression" dxfId="27786" priority="2362" stopIfTrue="1">
      <formula>$N30&gt;0.15</formula>
    </cfRule>
  </conditionalFormatting>
  <conditionalFormatting sqref="Y38:Z39 I33:W39 Z33:Z37">
    <cfRule type="expression" dxfId="27785" priority="2355">
      <formula>AND($N33&gt;0.08,$N33&lt;0.15)</formula>
    </cfRule>
    <cfRule type="expression" dxfId="27784" priority="2356" stopIfTrue="1">
      <formula>$N33&gt;0.15</formula>
    </cfRule>
  </conditionalFormatting>
  <conditionalFormatting sqref="I41:W41 Y41:Z41">
    <cfRule type="expression" dxfId="27783" priority="2351">
      <formula>AND($N41&gt;0.08,$N41&lt;0.15)</formula>
    </cfRule>
    <cfRule type="expression" dxfId="27782" priority="2352" stopIfTrue="1">
      <formula>$N41&gt;0.15</formula>
    </cfRule>
  </conditionalFormatting>
  <conditionalFormatting sqref="I30">
    <cfRule type="expression" dxfId="27781" priority="2349">
      <formula>AND($N30&gt;0.08,$N30&lt;0.15)</formula>
    </cfRule>
    <cfRule type="expression" dxfId="27780" priority="2350" stopIfTrue="1">
      <formula>$N30&gt;0.15</formula>
    </cfRule>
  </conditionalFormatting>
  <conditionalFormatting sqref="I31">
    <cfRule type="expression" dxfId="27779" priority="2347">
      <formula>AND($N31&gt;0.08,$N31&lt;0.15)</formula>
    </cfRule>
    <cfRule type="expression" dxfId="27778" priority="2348" stopIfTrue="1">
      <formula>$N31&gt;0.15</formula>
    </cfRule>
  </conditionalFormatting>
  <conditionalFormatting sqref="I14">
    <cfRule type="expression" dxfId="27777" priority="2345">
      <formula>AND($N14&gt;0.08,$N14&lt;0.15)</formula>
    </cfRule>
    <cfRule type="expression" dxfId="27776" priority="2346" stopIfTrue="1">
      <formula>$N14&gt;0.15</formula>
    </cfRule>
  </conditionalFormatting>
  <conditionalFormatting sqref="X22:X23">
    <cfRule type="expression" dxfId="27775" priority="2339">
      <formula>AND($N22&gt;0.08,$N22&lt;0.15)</formula>
    </cfRule>
    <cfRule type="expression" dxfId="27774" priority="2340" stopIfTrue="1">
      <formula>$N22&gt;0.15</formula>
    </cfRule>
  </conditionalFormatting>
  <conditionalFormatting sqref="X20:X21">
    <cfRule type="expression" dxfId="27773" priority="2343">
      <formula>AND($N20&gt;0.08,$N20&lt;0.15)</formula>
    </cfRule>
    <cfRule type="expression" dxfId="27772" priority="2344" stopIfTrue="1">
      <formula>$N20&gt;0.15</formula>
    </cfRule>
  </conditionalFormatting>
  <conditionalFormatting sqref="X21">
    <cfRule type="expression" dxfId="27771" priority="2341">
      <formula>AND($N21&gt;0.08,$N21&lt;0.15)</formula>
    </cfRule>
    <cfRule type="expression" dxfId="27770" priority="2342" stopIfTrue="1">
      <formula>$N21&gt;0.15</formula>
    </cfRule>
  </conditionalFormatting>
  <conditionalFormatting sqref="X23:X31">
    <cfRule type="expression" dxfId="27769" priority="2337">
      <formula>AND($N23&gt;0.08,$N23&lt;0.15)</formula>
    </cfRule>
    <cfRule type="expression" dxfId="27768" priority="2338" stopIfTrue="1">
      <formula>$N23&gt;0.15</formula>
    </cfRule>
  </conditionalFormatting>
  <conditionalFormatting sqref="J24:W24 Y24:Z24">
    <cfRule type="expression" dxfId="27767" priority="2335">
      <formula>AND($N24&gt;0.08,$N24&lt;0.15)</formula>
    </cfRule>
    <cfRule type="expression" dxfId="27766" priority="2336" stopIfTrue="1">
      <formula>$N24&gt;0.15</formula>
    </cfRule>
  </conditionalFormatting>
  <conditionalFormatting sqref="I24">
    <cfRule type="expression" dxfId="27765" priority="2333">
      <formula>AND($N24&gt;0.08,$N24&lt;0.15)</formula>
    </cfRule>
    <cfRule type="expression" dxfId="27764" priority="2334" stopIfTrue="1">
      <formula>$N24&gt;0.15</formula>
    </cfRule>
  </conditionalFormatting>
  <conditionalFormatting sqref="X13:X19">
    <cfRule type="expression" dxfId="27763" priority="2331">
      <formula>AND($N13&gt;0.08,$N13&lt;0.15)</formula>
    </cfRule>
    <cfRule type="expression" dxfId="27762" priority="2332" stopIfTrue="1">
      <formula>$N13&gt;0.15</formula>
    </cfRule>
  </conditionalFormatting>
  <conditionalFormatting sqref="X13:X19">
    <cfRule type="expression" dxfId="27761" priority="2329">
      <formula>AND($N13&gt;0.08,$N13&lt;0.15)</formula>
    </cfRule>
    <cfRule type="expression" dxfId="27760" priority="2330" stopIfTrue="1">
      <formula>$N13&gt;0.15</formula>
    </cfRule>
  </conditionalFormatting>
  <conditionalFormatting sqref="X17:X19">
    <cfRule type="expression" dxfId="27759" priority="2327">
      <formula>AND($N17&gt;0.08,$N17&lt;0.15)</formula>
    </cfRule>
    <cfRule type="expression" dxfId="27758" priority="2328" stopIfTrue="1">
      <formula>$N17&gt;0.15</formula>
    </cfRule>
  </conditionalFormatting>
  <conditionalFormatting sqref="Z16">
    <cfRule type="expression" dxfId="27757" priority="2325">
      <formula>AND($N16&gt;0.08,$N16&lt;0.15)</formula>
    </cfRule>
    <cfRule type="expression" dxfId="27756" priority="2326" stopIfTrue="1">
      <formula>$N16&gt;0.15</formula>
    </cfRule>
  </conditionalFormatting>
  <conditionalFormatting sqref="B7:C41">
    <cfRule type="expression" dxfId="27755" priority="2323">
      <formula>AND($N7&gt;0.08,$N7&lt;0.15)</formula>
    </cfRule>
    <cfRule type="expression" dxfId="27754" priority="2324" stopIfTrue="1">
      <formula>$N7&gt;0.15</formula>
    </cfRule>
  </conditionalFormatting>
  <conditionalFormatting sqref="X12">
    <cfRule type="expression" dxfId="27753" priority="2321">
      <formula>AND($N12&gt;0.08,$N12&lt;0.15)</formula>
    </cfRule>
    <cfRule type="expression" dxfId="27752" priority="2322" stopIfTrue="1">
      <formula>$N12&gt;0.15</formula>
    </cfRule>
  </conditionalFormatting>
  <conditionalFormatting sqref="I15">
    <cfRule type="expression" dxfId="27751" priority="2319">
      <formula>AND($N15&gt;0.08,$N15&lt;0.15)</formula>
    </cfRule>
    <cfRule type="expression" dxfId="27750" priority="2320" stopIfTrue="1">
      <formula>$N15&gt;0.15</formula>
    </cfRule>
  </conditionalFormatting>
  <conditionalFormatting sqref="I15">
    <cfRule type="expression" dxfId="27749" priority="2317">
      <formula>AND($N15&gt;0.08,$N15&lt;0.15)</formula>
    </cfRule>
    <cfRule type="expression" dxfId="27748" priority="2318" stopIfTrue="1">
      <formula>$N15&gt;0.15</formula>
    </cfRule>
  </conditionalFormatting>
  <conditionalFormatting sqref="D41">
    <cfRule type="expression" dxfId="27747" priority="2315">
      <formula>AND($N41&gt;0.08,$N41&lt;0.15)</formula>
    </cfRule>
    <cfRule type="expression" dxfId="27746" priority="2316" stopIfTrue="1">
      <formula>$N41&gt;0.15</formula>
    </cfRule>
  </conditionalFormatting>
  <conditionalFormatting sqref="E41">
    <cfRule type="expression" dxfId="27745" priority="2311">
      <formula>AND($N41&gt;0.08,$N41&lt;0.15)</formula>
    </cfRule>
    <cfRule type="expression" dxfId="27744" priority="2312" stopIfTrue="1">
      <formula>$N41&gt;0.15</formula>
    </cfRule>
  </conditionalFormatting>
  <conditionalFormatting sqref="D41">
    <cfRule type="expression" dxfId="27743" priority="2313">
      <formula>AND($N41&gt;0.08,$N41&lt;0.15)</formula>
    </cfRule>
    <cfRule type="expression" dxfId="27742" priority="2314" stopIfTrue="1">
      <formula>$N41&gt;0.15</formula>
    </cfRule>
  </conditionalFormatting>
  <conditionalFormatting sqref="E41">
    <cfRule type="expression" dxfId="27741" priority="2309">
      <formula>AND(#REF!&gt;0.08,#REF!&lt;0.15)</formula>
    </cfRule>
    <cfRule type="expression" dxfId="27740" priority="2310" stopIfTrue="1">
      <formula>#REF!&gt;0.15</formula>
    </cfRule>
  </conditionalFormatting>
  <conditionalFormatting sqref="F41">
    <cfRule type="expression" dxfId="27739" priority="2307">
      <formula>AND($N41&gt;0.08,$N41&lt;0.15)</formula>
    </cfRule>
    <cfRule type="expression" dxfId="27738" priority="2308" stopIfTrue="1">
      <formula>$N41&gt;0.15</formula>
    </cfRule>
  </conditionalFormatting>
  <conditionalFormatting sqref="F41">
    <cfRule type="expression" dxfId="27737" priority="2305">
      <formula>AND(#REF!&gt;0.08,#REF!&lt;0.15)</formula>
    </cfRule>
    <cfRule type="expression" dxfId="27736" priority="2306" stopIfTrue="1">
      <formula>#REF!&gt;0.15</formula>
    </cfRule>
  </conditionalFormatting>
  <conditionalFormatting sqref="E41">
    <cfRule type="expression" dxfId="27735" priority="2303">
      <formula>AND($N41&gt;0.08,$N41&lt;0.15)</formula>
    </cfRule>
    <cfRule type="expression" dxfId="27734" priority="2304" stopIfTrue="1">
      <formula>$N41&gt;0.15</formula>
    </cfRule>
  </conditionalFormatting>
  <conditionalFormatting sqref="E41">
    <cfRule type="expression" dxfId="27733" priority="2301">
      <formula>AND(#REF!&gt;0.08,#REF!&lt;0.15)</formula>
    </cfRule>
    <cfRule type="expression" dxfId="27732" priority="2302" stopIfTrue="1">
      <formula>#REF!&gt;0.15</formula>
    </cfRule>
  </conditionalFormatting>
  <conditionalFormatting sqref="F41">
    <cfRule type="expression" dxfId="27731" priority="2299">
      <formula>AND($N41&gt;0.08,$N41&lt;0.15)</formula>
    </cfRule>
    <cfRule type="expression" dxfId="27730" priority="2300" stopIfTrue="1">
      <formula>$N41&gt;0.15</formula>
    </cfRule>
  </conditionalFormatting>
  <conditionalFormatting sqref="F41">
    <cfRule type="expression" dxfId="27729" priority="2297">
      <formula>AND(#REF!&gt;0.08,#REF!&lt;0.15)</formula>
    </cfRule>
    <cfRule type="expression" dxfId="27728" priority="2298" stopIfTrue="1">
      <formula>#REF!&gt;0.15</formula>
    </cfRule>
  </conditionalFormatting>
  <conditionalFormatting sqref="H41">
    <cfRule type="expression" dxfId="27727" priority="2295">
      <formula>AND($N41&gt;0.08,$N41&lt;0.15)</formula>
    </cfRule>
    <cfRule type="expression" dxfId="27726" priority="2296" stopIfTrue="1">
      <formula>$N41&gt;0.15</formula>
    </cfRule>
  </conditionalFormatting>
  <conditionalFormatting sqref="H41">
    <cfRule type="expression" dxfId="27725" priority="2293">
      <formula>AND($N41&gt;0.08,$N41&lt;0.15)</formula>
    </cfRule>
    <cfRule type="expression" dxfId="27724" priority="2294" stopIfTrue="1">
      <formula>$N41&gt;0.15</formula>
    </cfRule>
  </conditionalFormatting>
  <conditionalFormatting sqref="G41">
    <cfRule type="expression" dxfId="27723" priority="2291">
      <formula>AND($N41&gt;0.08,$N41&lt;0.15)</formula>
    </cfRule>
    <cfRule type="expression" dxfId="27722" priority="2292" stopIfTrue="1">
      <formula>$N41&gt;0.15</formula>
    </cfRule>
  </conditionalFormatting>
  <conditionalFormatting sqref="G41">
    <cfRule type="expression" dxfId="27721" priority="2289">
      <formula>AND($N41&gt;0.08,$N41&lt;0.15)</formula>
    </cfRule>
    <cfRule type="expression" dxfId="27720" priority="2290" stopIfTrue="1">
      <formula>$N41&gt;0.15</formula>
    </cfRule>
  </conditionalFormatting>
  <conditionalFormatting sqref="AB27:AB40">
    <cfRule type="expression" dxfId="27719" priority="2277">
      <formula>AND($N27&gt;0.08,$N27&lt;0.15)</formula>
    </cfRule>
    <cfRule type="expression" dxfId="27718" priority="2278" stopIfTrue="1">
      <formula>$N27&gt;0.15</formula>
    </cfRule>
  </conditionalFormatting>
  <conditionalFormatting sqref="AB27:AB38">
    <cfRule type="expression" dxfId="27717" priority="2287">
      <formula>AND($N27&gt;0.08,$N27&lt;0.15)</formula>
    </cfRule>
    <cfRule type="expression" dxfId="27716" priority="2288" stopIfTrue="1">
      <formula>$N27&gt;0.15</formula>
    </cfRule>
  </conditionalFormatting>
  <conditionalFormatting sqref="AB27:AB38">
    <cfRule type="expression" dxfId="27715" priority="2285">
      <formula>AND($N27&gt;0.08,$N27&lt;0.15)</formula>
    </cfRule>
    <cfRule type="expression" dxfId="27714" priority="2286" stopIfTrue="1">
      <formula>$N27&gt;0.15</formula>
    </cfRule>
  </conditionalFormatting>
  <conditionalFormatting sqref="AB27:AB38">
    <cfRule type="expression" dxfId="27713" priority="2283">
      <formula>AND($N27&gt;0.08,$N27&lt;0.15)</formula>
    </cfRule>
    <cfRule type="expression" dxfId="27712" priority="2284" stopIfTrue="1">
      <formula>$N27&gt;0.15</formula>
    </cfRule>
  </conditionalFormatting>
  <conditionalFormatting sqref="AB27:AB38">
    <cfRule type="expression" dxfId="27711" priority="2281">
      <formula>AND($N27&gt;0.08,$N27&lt;0.15)</formula>
    </cfRule>
    <cfRule type="expression" dxfId="27710" priority="2282" stopIfTrue="1">
      <formula>$N27&gt;0.15</formula>
    </cfRule>
  </conditionalFormatting>
  <conditionalFormatting sqref="AB27:AB38">
    <cfRule type="expression" dxfId="27709" priority="2279">
      <formula>AND($N27&gt;0.08,$N27&lt;0.15)</formula>
    </cfRule>
    <cfRule type="expression" dxfId="27708" priority="2280" stopIfTrue="1">
      <formula>$N27&gt;0.15</formula>
    </cfRule>
  </conditionalFormatting>
  <conditionalFormatting sqref="R23:W23">
    <cfRule type="expression" dxfId="27707" priority="2275">
      <formula>AND($N23&gt;0.08,$N23&lt;0.15)</formula>
    </cfRule>
    <cfRule type="expression" dxfId="27706" priority="2276" stopIfTrue="1">
      <formula>$N23&gt;0.15</formula>
    </cfRule>
  </conditionalFormatting>
  <conditionalFormatting sqref="F39">
    <cfRule type="expression" dxfId="27705" priority="2273">
      <formula>AND($N39&gt;0.08,$N39&lt;0.15)</formula>
    </cfRule>
    <cfRule type="expression" dxfId="27704" priority="2274" stopIfTrue="1">
      <formula>$N39&gt;0.15</formula>
    </cfRule>
  </conditionalFormatting>
  <conditionalFormatting sqref="F39">
    <cfRule type="expression" dxfId="27703" priority="2271">
      <formula>AND(#REF!&gt;0.08,#REF!&lt;0.15)</formula>
    </cfRule>
    <cfRule type="expression" dxfId="27702" priority="2272" stopIfTrue="1">
      <formula>#REF!&gt;0.15</formula>
    </cfRule>
  </conditionalFormatting>
  <conditionalFormatting sqref="E39">
    <cfRule type="expression" dxfId="27701" priority="2269">
      <formula>AND($N39&gt;0.08,$N39&lt;0.15)</formula>
    </cfRule>
    <cfRule type="expression" dxfId="27700" priority="2270" stopIfTrue="1">
      <formula>$N39&gt;0.15</formula>
    </cfRule>
  </conditionalFormatting>
  <conditionalFormatting sqref="E39">
    <cfRule type="expression" dxfId="27699" priority="2267">
      <formula>AND(#REF!&gt;0.08,#REF!&lt;0.15)</formula>
    </cfRule>
    <cfRule type="expression" dxfId="27698" priority="2268" stopIfTrue="1">
      <formula>#REF!&gt;0.15</formula>
    </cfRule>
  </conditionalFormatting>
  <conditionalFormatting sqref="F39">
    <cfRule type="expression" dxfId="27697" priority="2265">
      <formula>AND($N39&gt;0.08,$N39&lt;0.15)</formula>
    </cfRule>
    <cfRule type="expression" dxfId="27696" priority="2266" stopIfTrue="1">
      <formula>$N39&gt;0.15</formula>
    </cfRule>
  </conditionalFormatting>
  <conditionalFormatting sqref="F39">
    <cfRule type="expression" dxfId="27695" priority="2263">
      <formula>AND(#REF!&gt;0.08,#REF!&lt;0.15)</formula>
    </cfRule>
    <cfRule type="expression" dxfId="27694" priority="2264" stopIfTrue="1">
      <formula>#REF!&gt;0.15</formula>
    </cfRule>
  </conditionalFormatting>
  <conditionalFormatting sqref="E39">
    <cfRule type="expression" dxfId="27693" priority="2261">
      <formula>AND($N39&gt;0.08,$N39&lt;0.15)</formula>
    </cfRule>
    <cfRule type="expression" dxfId="27692" priority="2262" stopIfTrue="1">
      <formula>$N39&gt;0.15</formula>
    </cfRule>
  </conditionalFormatting>
  <conditionalFormatting sqref="E39">
    <cfRule type="expression" dxfId="27691" priority="2259">
      <formula>AND(#REF!&gt;0.08,#REF!&lt;0.15)</formula>
    </cfRule>
    <cfRule type="expression" dxfId="27690" priority="2260" stopIfTrue="1">
      <formula>#REF!&gt;0.15</formula>
    </cfRule>
  </conditionalFormatting>
  <conditionalFormatting sqref="G39">
    <cfRule type="expression" dxfId="27689" priority="2257">
      <formula>AND($N39&gt;0.08,$N39&lt;0.15)</formula>
    </cfRule>
    <cfRule type="expression" dxfId="27688" priority="2258" stopIfTrue="1">
      <formula>$N39&gt;0.15</formula>
    </cfRule>
  </conditionalFormatting>
  <conditionalFormatting sqref="G39">
    <cfRule type="expression" dxfId="27687" priority="2255">
      <formula>AND($N39&gt;0.08,$N39&lt;0.15)</formula>
    </cfRule>
    <cfRule type="expression" dxfId="27686" priority="2256" stopIfTrue="1">
      <formula>$N39&gt;0.15</formula>
    </cfRule>
  </conditionalFormatting>
  <conditionalFormatting sqref="D39">
    <cfRule type="expression" dxfId="27685" priority="2253">
      <formula>AND($N39&gt;0.08,$N39&lt;0.15)</formula>
    </cfRule>
    <cfRule type="expression" dxfId="27684" priority="2254" stopIfTrue="1">
      <formula>$N39&gt;0.15</formula>
    </cfRule>
  </conditionalFormatting>
  <conditionalFormatting sqref="H39">
    <cfRule type="expression" dxfId="27683" priority="2251">
      <formula>AND($N39&gt;0.08,$N39&lt;0.15)</formula>
    </cfRule>
    <cfRule type="expression" dxfId="27682" priority="2252" stopIfTrue="1">
      <formula>$N39&gt;0.15</formula>
    </cfRule>
  </conditionalFormatting>
  <conditionalFormatting sqref="D39">
    <cfRule type="expression" dxfId="27681" priority="2249">
      <formula>AND($N39&gt;0.08,$N39&lt;0.15)</formula>
    </cfRule>
    <cfRule type="expression" dxfId="27680" priority="2250" stopIfTrue="1">
      <formula>$N39&gt;0.15</formula>
    </cfRule>
  </conditionalFormatting>
  <conditionalFormatting sqref="H39">
    <cfRule type="expression" dxfId="27679" priority="2247">
      <formula>AND($N39&gt;0.08,$N39&lt;0.15)</formula>
    </cfRule>
    <cfRule type="expression" dxfId="27678" priority="2248" stopIfTrue="1">
      <formula>$N39&gt;0.15</formula>
    </cfRule>
  </conditionalFormatting>
  <conditionalFormatting sqref="D40">
    <cfRule type="expression" dxfId="27677" priority="2245">
      <formula>AND($N40&gt;0.08,$N40&lt;0.15)</formula>
    </cfRule>
    <cfRule type="expression" dxfId="27676" priority="2246" stopIfTrue="1">
      <formula>$N40&gt;0.15</formula>
    </cfRule>
  </conditionalFormatting>
  <conditionalFormatting sqref="G40">
    <cfRule type="expression" dxfId="27675" priority="2233">
      <formula>AND($N40&gt;0.08,$N40&lt;0.15)</formula>
    </cfRule>
    <cfRule type="expression" dxfId="27674" priority="2234" stopIfTrue="1">
      <formula>$N40&gt;0.15</formula>
    </cfRule>
  </conditionalFormatting>
  <conditionalFormatting sqref="D40">
    <cfRule type="expression" dxfId="27673" priority="2231">
      <formula>AND($N40&gt;0.08,$N40&lt;0.15)</formula>
    </cfRule>
    <cfRule type="expression" dxfId="27672" priority="2232" stopIfTrue="1">
      <formula>$N40&gt;0.15</formula>
    </cfRule>
  </conditionalFormatting>
  <conditionalFormatting sqref="F40">
    <cfRule type="expression" dxfId="27671" priority="2243">
      <formula>AND($N40&gt;0.08,$N40&lt;0.15)</formula>
    </cfRule>
    <cfRule type="expression" dxfId="27670" priority="2244" stopIfTrue="1">
      <formula>$N40&gt;0.15</formula>
    </cfRule>
  </conditionalFormatting>
  <conditionalFormatting sqref="F40">
    <cfRule type="expression" dxfId="27669" priority="2241">
      <formula>AND(#REF!&gt;0.08,#REF!&lt;0.15)</formula>
    </cfRule>
    <cfRule type="expression" dxfId="27668" priority="2242" stopIfTrue="1">
      <formula>#REF!&gt;0.15</formula>
    </cfRule>
  </conditionalFormatting>
  <conditionalFormatting sqref="G40">
    <cfRule type="expression" dxfId="27667" priority="2239">
      <formula>AND($N40&gt;0.08,$N40&lt;0.15)</formula>
    </cfRule>
    <cfRule type="expression" dxfId="27666" priority="2240" stopIfTrue="1">
      <formula>$N40&gt;0.15</formula>
    </cfRule>
  </conditionalFormatting>
  <conditionalFormatting sqref="F40">
    <cfRule type="expression" dxfId="27665" priority="2237">
      <formula>AND($N40&gt;0.08,$N40&lt;0.15)</formula>
    </cfRule>
    <cfRule type="expression" dxfId="27664" priority="2238" stopIfTrue="1">
      <formula>$N40&gt;0.15</formula>
    </cfRule>
  </conditionalFormatting>
  <conditionalFormatting sqref="F40">
    <cfRule type="expression" dxfId="27663" priority="2235">
      <formula>AND(#REF!&gt;0.08,#REF!&lt;0.15)</formula>
    </cfRule>
    <cfRule type="expression" dxfId="27662" priority="2236" stopIfTrue="1">
      <formula>#REF!&gt;0.15</formula>
    </cfRule>
  </conditionalFormatting>
  <conditionalFormatting sqref="H40">
    <cfRule type="expression" dxfId="27661" priority="2229">
      <formula>AND($N40&gt;0.08,$N40&lt;0.15)</formula>
    </cfRule>
    <cfRule type="expression" dxfId="27660" priority="2230" stopIfTrue="1">
      <formula>$N40&gt;0.15</formula>
    </cfRule>
  </conditionalFormatting>
  <conditionalFormatting sqref="H40">
    <cfRule type="expression" dxfId="27659" priority="2227">
      <formula>AND($N40&gt;0.08,$N40&lt;0.15)</formula>
    </cfRule>
    <cfRule type="expression" dxfId="27658" priority="2228" stopIfTrue="1">
      <formula>$N40&gt;0.15</formula>
    </cfRule>
  </conditionalFormatting>
  <conditionalFormatting sqref="E40">
    <cfRule type="expression" dxfId="27657" priority="2225">
      <formula>AND($N40&gt;0.08,$N40&lt;0.15)</formula>
    </cfRule>
    <cfRule type="expression" dxfId="27656" priority="2226" stopIfTrue="1">
      <formula>$N40&gt;0.15</formula>
    </cfRule>
  </conditionalFormatting>
  <conditionalFormatting sqref="E40">
    <cfRule type="expression" dxfId="27655" priority="2223">
      <formula>AND($N40&gt;0.08,$N40&lt;0.15)</formula>
    </cfRule>
    <cfRule type="expression" dxfId="27654" priority="2224" stopIfTrue="1">
      <formula>$N40&gt;0.15</formula>
    </cfRule>
  </conditionalFormatting>
  <conditionalFormatting sqref="X13">
    <cfRule type="expression" dxfId="27653" priority="2221">
      <formula>AND($N13&gt;0.08,$N13&lt;0.15)</formula>
    </cfRule>
    <cfRule type="expression" dxfId="27652" priority="2222" stopIfTrue="1">
      <formula>$N13&gt;0.15</formula>
    </cfRule>
  </conditionalFormatting>
  <conditionalFormatting sqref="AB27:AB33">
    <cfRule type="expression" dxfId="27651" priority="2219">
      <formula>AND($N27&gt;0.08,$N27&lt;0.15)</formula>
    </cfRule>
    <cfRule type="expression" dxfId="27650" priority="2220" stopIfTrue="1">
      <formula>$N27&gt;0.15</formula>
    </cfRule>
  </conditionalFormatting>
  <conditionalFormatting sqref="AB27:AB33">
    <cfRule type="expression" dxfId="27649" priority="2217">
      <formula>AND($N27&gt;0.08,$N27&lt;0.15)</formula>
    </cfRule>
    <cfRule type="expression" dxfId="27648" priority="2218" stopIfTrue="1">
      <formula>$N27&gt;0.15</formula>
    </cfRule>
  </conditionalFormatting>
  <conditionalFormatting sqref="AB27:AB33">
    <cfRule type="expression" dxfId="27647" priority="2215">
      <formula>AND($N27&gt;0.08,$N27&lt;0.15)</formula>
    </cfRule>
    <cfRule type="expression" dxfId="27646" priority="2216" stopIfTrue="1">
      <formula>$N27&gt;0.15</formula>
    </cfRule>
  </conditionalFormatting>
  <conditionalFormatting sqref="F38">
    <cfRule type="expression" dxfId="27645" priority="2211">
      <formula>AND(#REF!&gt;0.08,#REF!&lt;0.15)</formula>
    </cfRule>
    <cfRule type="expression" dxfId="27644" priority="2212" stopIfTrue="1">
      <formula>#REF!&gt;0.15</formula>
    </cfRule>
  </conditionalFormatting>
  <conditionalFormatting sqref="F38">
    <cfRule type="expression" dxfId="27643" priority="2213">
      <formula>AND($N38&gt;0.08,$N38&lt;0.15)</formula>
    </cfRule>
    <cfRule type="expression" dxfId="27642" priority="2214" stopIfTrue="1">
      <formula>$N38&gt;0.15</formula>
    </cfRule>
  </conditionalFormatting>
  <conditionalFormatting sqref="F38">
    <cfRule type="expression" dxfId="27641" priority="2209">
      <formula>AND($N38&gt;0.08,$N38&lt;0.15)</formula>
    </cfRule>
    <cfRule type="expression" dxfId="27640" priority="2210" stopIfTrue="1">
      <formula>$N38&gt;0.15</formula>
    </cfRule>
  </conditionalFormatting>
  <conditionalFormatting sqref="F38">
    <cfRule type="expression" dxfId="27639" priority="2207">
      <formula>AND(#REF!&gt;0.08,#REF!&lt;0.15)</formula>
    </cfRule>
    <cfRule type="expression" dxfId="27638" priority="2208" stopIfTrue="1">
      <formula>#REF!&gt;0.15</formula>
    </cfRule>
  </conditionalFormatting>
  <conditionalFormatting sqref="G38">
    <cfRule type="expression" dxfId="27637" priority="2203">
      <formula>AND($N38&gt;0.08,$N38&lt;0.15)</formula>
    </cfRule>
    <cfRule type="expression" dxfId="27636" priority="2204" stopIfTrue="1">
      <formula>$N38&gt;0.15</formula>
    </cfRule>
  </conditionalFormatting>
  <conditionalFormatting sqref="G38">
    <cfRule type="expression" dxfId="27635" priority="2205">
      <formula>AND($N38&gt;0.08,$N38&lt;0.15)</formula>
    </cfRule>
    <cfRule type="expression" dxfId="27634" priority="2206" stopIfTrue="1">
      <formula>$N38&gt;0.15</formula>
    </cfRule>
  </conditionalFormatting>
  <conditionalFormatting sqref="N12:N22 J12:J21 M12:M21 K11:Z11 I7:Z10 AB7:AB26">
    <cfRule type="expression" dxfId="27633" priority="2201">
      <formula>AND($N7&gt;0.08,$N7&lt;0.15)</formula>
    </cfRule>
    <cfRule type="expression" dxfId="27632" priority="2202" stopIfTrue="1">
      <formula>$N7&gt;0.15</formula>
    </cfRule>
  </conditionalFormatting>
  <conditionalFormatting sqref="AB7:AB26">
    <cfRule type="expression" dxfId="27631" priority="2199">
      <formula>AND($N7&gt;0.08,$N7&lt;0.15)</formula>
    </cfRule>
    <cfRule type="expression" dxfId="27630" priority="2200" stopIfTrue="1">
      <formula>$N7&gt;0.15</formula>
    </cfRule>
  </conditionalFormatting>
  <conditionalFormatting sqref="X7:X8">
    <cfRule type="expression" dxfId="27629" priority="2197">
      <formula>AND($N7&gt;0.08,$N7&lt;0.15)</formula>
    </cfRule>
    <cfRule type="expression" dxfId="27628" priority="2198" stopIfTrue="1">
      <formula>$N7&gt;0.15</formula>
    </cfRule>
  </conditionalFormatting>
  <conditionalFormatting sqref="X8:X11">
    <cfRule type="expression" dxfId="27627" priority="2195">
      <formula>AND($N8&gt;0.08,$N8&lt;0.15)</formula>
    </cfRule>
    <cfRule type="expression" dxfId="27626" priority="2196" stopIfTrue="1">
      <formula>$N8&gt;0.15</formula>
    </cfRule>
  </conditionalFormatting>
  <conditionalFormatting sqref="J9:W9 Y9:Z9">
    <cfRule type="expression" dxfId="27625" priority="2193">
      <formula>AND($N9&gt;0.08,$N9&lt;0.15)</formula>
    </cfRule>
    <cfRule type="expression" dxfId="27624" priority="2194" stopIfTrue="1">
      <formula>$N9&gt;0.15</formula>
    </cfRule>
  </conditionalFormatting>
  <conditionalFormatting sqref="I9">
    <cfRule type="expression" dxfId="27623" priority="2191">
      <formula>AND($N9&gt;0.08,$N9&lt;0.15)</formula>
    </cfRule>
    <cfRule type="expression" dxfId="27622" priority="2192" stopIfTrue="1">
      <formula>$N9&gt;0.15</formula>
    </cfRule>
  </conditionalFormatting>
  <conditionalFormatting sqref="AB7:AB26">
    <cfRule type="expression" dxfId="27621" priority="2179">
      <formula>AND($N7&gt;0.08,$N7&lt;0.15)</formula>
    </cfRule>
    <cfRule type="expression" dxfId="27620" priority="2180" stopIfTrue="1">
      <formula>$N7&gt;0.15</formula>
    </cfRule>
  </conditionalFormatting>
  <conditionalFormatting sqref="AB8:AB26">
    <cfRule type="expression" dxfId="27619" priority="2189">
      <formula>AND($N8&gt;0.08,$N8&lt;0.15)</formula>
    </cfRule>
    <cfRule type="expression" dxfId="27618" priority="2190" stopIfTrue="1">
      <formula>$N8&gt;0.15</formula>
    </cfRule>
  </conditionalFormatting>
  <conditionalFormatting sqref="AB9:AB26">
    <cfRule type="expression" dxfId="27617" priority="2187">
      <formula>AND($N9&gt;0.08,$N9&lt;0.15)</formula>
    </cfRule>
    <cfRule type="expression" dxfId="27616" priority="2188" stopIfTrue="1">
      <formula>$N9&gt;0.15</formula>
    </cfRule>
  </conditionalFormatting>
  <conditionalFormatting sqref="AB7:AB26">
    <cfRule type="expression" dxfId="27615" priority="2185">
      <formula>AND($N7&gt;0.08,$N7&lt;0.15)</formula>
    </cfRule>
    <cfRule type="expression" dxfId="27614" priority="2186" stopIfTrue="1">
      <formula>$N7&gt;0.15</formula>
    </cfRule>
  </conditionalFormatting>
  <conditionalFormatting sqref="AB7:AB26">
    <cfRule type="expression" dxfId="27613" priority="2183">
      <formula>AND($N7&gt;0.08,$N7&lt;0.15)</formula>
    </cfRule>
    <cfRule type="expression" dxfId="27612" priority="2184" stopIfTrue="1">
      <formula>$N7&gt;0.15</formula>
    </cfRule>
  </conditionalFormatting>
  <conditionalFormatting sqref="AB7:AB26">
    <cfRule type="expression" dxfId="27611" priority="2181">
      <formula>AND($N7&gt;0.08,$N7&lt;0.15)</formula>
    </cfRule>
    <cfRule type="expression" dxfId="27610" priority="2182" stopIfTrue="1">
      <formula>$N7&gt;0.15</formula>
    </cfRule>
  </conditionalFormatting>
  <conditionalFormatting sqref="R8:W8">
    <cfRule type="expression" dxfId="27609" priority="2177">
      <formula>AND($N8&gt;0.08,$N8&lt;0.15)</formula>
    </cfRule>
    <cfRule type="expression" dxfId="27608" priority="2178" stopIfTrue="1">
      <formula>$N8&gt;0.15</formula>
    </cfRule>
  </conditionalFormatting>
  <conditionalFormatting sqref="AB7:AB26">
    <cfRule type="expression" dxfId="27607" priority="2175">
      <formula>AND($N7&gt;0.08,$N7&lt;0.15)</formula>
    </cfRule>
    <cfRule type="expression" dxfId="27606" priority="2176" stopIfTrue="1">
      <formula>$N7&gt;0.15</formula>
    </cfRule>
  </conditionalFormatting>
  <conditionalFormatting sqref="AB7:AB26">
    <cfRule type="expression" dxfId="27605" priority="2173">
      <formula>AND($N7&gt;0.08,$N7&lt;0.15)</formula>
    </cfRule>
    <cfRule type="expression" dxfId="27604" priority="2174" stopIfTrue="1">
      <formula>$N7&gt;0.15</formula>
    </cfRule>
  </conditionalFormatting>
  <conditionalFormatting sqref="AB7:AB26">
    <cfRule type="expression" dxfId="27603" priority="2171">
      <formula>AND($N7&gt;0.08,$N7&lt;0.15)</formula>
    </cfRule>
    <cfRule type="expression" dxfId="27602" priority="2172" stopIfTrue="1">
      <formula>$N7&gt;0.15</formula>
    </cfRule>
  </conditionalFormatting>
  <conditionalFormatting sqref="Y10:Z10">
    <cfRule type="expression" dxfId="27601" priority="2169">
      <formula>AND($N10&gt;0.08,$N10&lt;0.15)</formula>
    </cfRule>
    <cfRule type="expression" dxfId="27600" priority="2170" stopIfTrue="1">
      <formula>$N10&gt;0.15</formula>
    </cfRule>
  </conditionalFormatting>
  <conditionalFormatting sqref="I11">
    <cfRule type="expression" dxfId="27599" priority="2167">
      <formula>AND($N11&gt;0.08,$N11&lt;0.15)</formula>
    </cfRule>
    <cfRule type="expression" dxfId="27598" priority="2168" stopIfTrue="1">
      <formula>$N11&gt;0.15</formula>
    </cfRule>
  </conditionalFormatting>
  <conditionalFormatting sqref="I11">
    <cfRule type="expression" dxfId="27597" priority="2165">
      <formula>AND($N11&gt;0.08,$N11&lt;0.15)</formula>
    </cfRule>
    <cfRule type="expression" dxfId="27596" priority="2166" stopIfTrue="1">
      <formula>$N11&gt;0.15</formula>
    </cfRule>
  </conditionalFormatting>
  <conditionalFormatting sqref="J11">
    <cfRule type="expression" dxfId="27595" priority="2163">
      <formula>AND($N11&gt;0.08,$N11&lt;0.15)</formula>
    </cfRule>
    <cfRule type="expression" dxfId="27594" priority="2164" stopIfTrue="1">
      <formula>$N11&gt;0.15</formula>
    </cfRule>
  </conditionalFormatting>
  <conditionalFormatting sqref="H33">
    <cfRule type="expression" dxfId="27593" priority="2157">
      <formula>AND($N33&gt;0.08,$N33&lt;0.15)</formula>
    </cfRule>
    <cfRule type="expression" dxfId="27592" priority="2158" stopIfTrue="1">
      <formula>$N33&gt;0.15</formula>
    </cfRule>
  </conditionalFormatting>
  <conditionalFormatting sqref="H33">
    <cfRule type="expression" dxfId="27591" priority="2155">
      <formula>AND($N33&gt;0.08,$N33&lt;0.15)</formula>
    </cfRule>
    <cfRule type="expression" dxfId="27590" priority="2156" stopIfTrue="1">
      <formula>$N33&gt;0.15</formula>
    </cfRule>
  </conditionalFormatting>
  <conditionalFormatting sqref="E33">
    <cfRule type="expression" dxfId="27589" priority="2147">
      <formula>AND(#REF!&gt;0.08,#REF!&lt;0.15)</formula>
    </cfRule>
    <cfRule type="expression" dxfId="27588" priority="2148" stopIfTrue="1">
      <formula>#REF!&gt;0.15</formula>
    </cfRule>
  </conditionalFormatting>
  <conditionalFormatting sqref="E33">
    <cfRule type="expression" dxfId="27587" priority="2149">
      <formula>AND($N33&gt;0.08,$N33&lt;0.15)</formula>
    </cfRule>
    <cfRule type="expression" dxfId="27586" priority="2150" stopIfTrue="1">
      <formula>$N33&gt;0.15</formula>
    </cfRule>
  </conditionalFormatting>
  <conditionalFormatting sqref="E33">
    <cfRule type="expression" dxfId="27585" priority="2141">
      <formula>AND($N33&gt;0.08,$N33&lt;0.15)</formula>
    </cfRule>
    <cfRule type="expression" dxfId="27584" priority="2142" stopIfTrue="1">
      <formula>$N33&gt;0.15</formula>
    </cfRule>
  </conditionalFormatting>
  <conditionalFormatting sqref="F33">
    <cfRule type="expression" dxfId="27583" priority="2153">
      <formula>AND($N33&gt;0.08,$N33&lt;0.15)</formula>
    </cfRule>
    <cfRule type="expression" dxfId="27582" priority="2154" stopIfTrue="1">
      <formula>$N33&gt;0.15</formula>
    </cfRule>
  </conditionalFormatting>
  <conditionalFormatting sqref="F33">
    <cfRule type="expression" dxfId="27581" priority="2151">
      <formula>AND(#REF!&gt;0.08,#REF!&lt;0.15)</formula>
    </cfRule>
    <cfRule type="expression" dxfId="27580" priority="2152" stopIfTrue="1">
      <formula>#REF!&gt;0.15</formula>
    </cfRule>
  </conditionalFormatting>
  <conditionalFormatting sqref="F33">
    <cfRule type="expression" dxfId="27579" priority="2145">
      <formula>AND($N33&gt;0.08,$N33&lt;0.15)</formula>
    </cfRule>
    <cfRule type="expression" dxfId="27578" priority="2146" stopIfTrue="1">
      <formula>$N33&gt;0.15</formula>
    </cfRule>
  </conditionalFormatting>
  <conditionalFormatting sqref="F33">
    <cfRule type="expression" dxfId="27577" priority="2143">
      <formula>AND(#REF!&gt;0.08,#REF!&lt;0.15)</formula>
    </cfRule>
    <cfRule type="expression" dxfId="27576" priority="2144" stopIfTrue="1">
      <formula>#REF!&gt;0.15</formula>
    </cfRule>
  </conditionalFormatting>
  <conditionalFormatting sqref="E33">
    <cfRule type="expression" dxfId="27575" priority="2139">
      <formula>AND(#REF!&gt;0.08,#REF!&lt;0.15)</formula>
    </cfRule>
    <cfRule type="expression" dxfId="27574" priority="2140" stopIfTrue="1">
      <formula>#REF!&gt;0.15</formula>
    </cfRule>
  </conditionalFormatting>
  <conditionalFormatting sqref="D33">
    <cfRule type="expression" dxfId="27573" priority="2137">
      <formula>AND($N33&gt;0.08,$N33&lt;0.15)</formula>
    </cfRule>
    <cfRule type="expression" dxfId="27572" priority="2138" stopIfTrue="1">
      <formula>$N33&gt;0.15</formula>
    </cfRule>
  </conditionalFormatting>
  <conditionalFormatting sqref="D33">
    <cfRule type="expression" dxfId="27571" priority="2135">
      <formula>AND($N33&gt;0.08,$N33&lt;0.15)</formula>
    </cfRule>
    <cfRule type="expression" dxfId="27570" priority="2136" stopIfTrue="1">
      <formula>$N33&gt;0.15</formula>
    </cfRule>
  </conditionalFormatting>
  <conditionalFormatting sqref="G33">
    <cfRule type="expression" dxfId="27569" priority="2131">
      <formula>AND(#REF!&gt;0.08,#REF!&lt;0.15)</formula>
    </cfRule>
    <cfRule type="expression" dxfId="27568" priority="2132" stopIfTrue="1">
      <formula>#REF!&gt;0.15</formula>
    </cfRule>
  </conditionalFormatting>
  <conditionalFormatting sqref="G33">
    <cfRule type="expression" dxfId="27567" priority="2133">
      <formula>AND($N33&gt;0.08,$N33&lt;0.15)</formula>
    </cfRule>
    <cfRule type="expression" dxfId="27566" priority="2134" stopIfTrue="1">
      <formula>$N33&gt;0.15</formula>
    </cfRule>
  </conditionalFormatting>
  <conditionalFormatting sqref="G33">
    <cfRule type="expression" dxfId="27565" priority="2129">
      <formula>AND($N33&gt;0.08,$N33&lt;0.15)</formula>
    </cfRule>
    <cfRule type="expression" dxfId="27564" priority="2130" stopIfTrue="1">
      <formula>$N33&gt;0.15</formula>
    </cfRule>
  </conditionalFormatting>
  <conditionalFormatting sqref="G33">
    <cfRule type="expression" dxfId="27563" priority="2127">
      <formula>AND(#REF!&gt;0.08,#REF!&lt;0.15)</formula>
    </cfRule>
    <cfRule type="expression" dxfId="27562" priority="2128" stopIfTrue="1">
      <formula>#REF!&gt;0.15</formula>
    </cfRule>
  </conditionalFormatting>
  <conditionalFormatting sqref="G34">
    <cfRule type="expression" dxfId="27561" priority="2123">
      <formula>AND($N34&gt;0.08,$N34&lt;0.15)</formula>
    </cfRule>
    <cfRule type="expression" dxfId="27560" priority="2124" stopIfTrue="1">
      <formula>$N34&gt;0.15</formula>
    </cfRule>
  </conditionalFormatting>
  <conditionalFormatting sqref="G34">
    <cfRule type="expression" dxfId="27559" priority="2125">
      <formula>AND($N34&gt;0.08,$N34&lt;0.15)</formula>
    </cfRule>
    <cfRule type="expression" dxfId="27558" priority="2126" stopIfTrue="1">
      <formula>$N34&gt;0.15</formula>
    </cfRule>
  </conditionalFormatting>
  <conditionalFormatting sqref="E34">
    <cfRule type="expression" dxfId="27557" priority="2119">
      <formula>AND(#REF!&gt;0.08,#REF!&lt;0.15)</formula>
    </cfRule>
    <cfRule type="expression" dxfId="27556" priority="2120" stopIfTrue="1">
      <formula>#REF!&gt;0.15</formula>
    </cfRule>
  </conditionalFormatting>
  <conditionalFormatting sqref="E34">
    <cfRule type="expression" dxfId="27555" priority="2121">
      <formula>AND($N34&gt;0.08,$N34&lt;0.15)</formula>
    </cfRule>
    <cfRule type="expression" dxfId="27554" priority="2122" stopIfTrue="1">
      <formula>$N34&gt;0.15</formula>
    </cfRule>
  </conditionalFormatting>
  <conditionalFormatting sqref="E34">
    <cfRule type="expression" dxfId="27553" priority="2117">
      <formula>AND($N34&gt;0.08,$N34&lt;0.15)</formula>
    </cfRule>
    <cfRule type="expression" dxfId="27552" priority="2118" stopIfTrue="1">
      <formula>$N34&gt;0.15</formula>
    </cfRule>
  </conditionalFormatting>
  <conditionalFormatting sqref="E34">
    <cfRule type="expression" dxfId="27551" priority="2115">
      <formula>AND(#REF!&gt;0.08,#REF!&lt;0.15)</formula>
    </cfRule>
    <cfRule type="expression" dxfId="27550" priority="2116" stopIfTrue="1">
      <formula>#REF!&gt;0.15</formula>
    </cfRule>
  </conditionalFormatting>
  <conditionalFormatting sqref="D34">
    <cfRule type="expression" dxfId="27549" priority="2113">
      <formula>AND($N34&gt;0.08,$N34&lt;0.15)</formula>
    </cfRule>
    <cfRule type="expression" dxfId="27548" priority="2114" stopIfTrue="1">
      <formula>$N34&gt;0.15</formula>
    </cfRule>
  </conditionalFormatting>
  <conditionalFormatting sqref="D34">
    <cfRule type="expression" dxfId="27547" priority="2111">
      <formula>AND($N34&gt;0.08,$N34&lt;0.15)</formula>
    </cfRule>
    <cfRule type="expression" dxfId="27546" priority="2112" stopIfTrue="1">
      <formula>$N34&gt;0.15</formula>
    </cfRule>
  </conditionalFormatting>
  <conditionalFormatting sqref="F34">
    <cfRule type="expression" dxfId="27545" priority="2107">
      <formula>AND($N34&gt;0.08,$N34&lt;0.15)</formula>
    </cfRule>
    <cfRule type="expression" dxfId="27544" priority="2108" stopIfTrue="1">
      <formula>$N34&gt;0.15</formula>
    </cfRule>
  </conditionalFormatting>
  <conditionalFormatting sqref="F34">
    <cfRule type="expression" dxfId="27543" priority="2109">
      <formula>AND($N34&gt;0.08,$N34&lt;0.15)</formula>
    </cfRule>
    <cfRule type="expression" dxfId="27542" priority="2110" stopIfTrue="1">
      <formula>$N34&gt;0.15</formula>
    </cfRule>
  </conditionalFormatting>
  <conditionalFormatting sqref="F34">
    <cfRule type="expression" dxfId="27541" priority="2105">
      <formula>AND($N34&gt;0.08,$N34&lt;0.15)</formula>
    </cfRule>
    <cfRule type="expression" dxfId="27540" priority="2106" stopIfTrue="1">
      <formula>$N34&gt;0.15</formula>
    </cfRule>
  </conditionalFormatting>
  <conditionalFormatting sqref="F34">
    <cfRule type="expression" dxfId="27539" priority="2103">
      <formula>AND(#REF!&gt;0.08,#REF!&lt;0.15)</formula>
    </cfRule>
    <cfRule type="expression" dxfId="27538" priority="2104" stopIfTrue="1">
      <formula>#REF!&gt;0.15</formula>
    </cfRule>
  </conditionalFormatting>
  <conditionalFormatting sqref="F34">
    <cfRule type="expression" dxfId="27537" priority="2101">
      <formula>AND($N34&gt;0.08,$N34&lt;0.15)</formula>
    </cfRule>
    <cfRule type="expression" dxfId="27536" priority="2102" stopIfTrue="1">
      <formula>$N34&gt;0.15</formula>
    </cfRule>
  </conditionalFormatting>
  <conditionalFormatting sqref="F34">
    <cfRule type="expression" dxfId="27535" priority="2099">
      <formula>AND(#REF!&gt;0.08,#REF!&lt;0.15)</formula>
    </cfRule>
    <cfRule type="expression" dxfId="27534" priority="2100" stopIfTrue="1">
      <formula>#REF!&gt;0.15</formula>
    </cfRule>
  </conditionalFormatting>
  <conditionalFormatting sqref="H34">
    <cfRule type="expression" dxfId="27533" priority="2097">
      <formula>AND($N34&gt;0.08,$N34&lt;0.15)</formula>
    </cfRule>
    <cfRule type="expression" dxfId="27532" priority="2098" stopIfTrue="1">
      <formula>$N34&gt;0.15</formula>
    </cfRule>
  </conditionalFormatting>
  <conditionalFormatting sqref="H34">
    <cfRule type="expression" dxfId="27531" priority="2095">
      <formula>AND($N34&gt;0.08,$N34&lt;0.15)</formula>
    </cfRule>
    <cfRule type="expression" dxfId="27530" priority="2096" stopIfTrue="1">
      <formula>$N34&gt;0.15</formula>
    </cfRule>
  </conditionalFormatting>
  <conditionalFormatting sqref="E35">
    <cfRule type="expression" dxfId="27529" priority="2091">
      <formula>AND(#REF!&gt;0.08,#REF!&lt;0.15)</formula>
    </cfRule>
    <cfRule type="expression" dxfId="27528" priority="2092" stopIfTrue="1">
      <formula>#REF!&gt;0.15</formula>
    </cfRule>
  </conditionalFormatting>
  <conditionalFormatting sqref="E35">
    <cfRule type="expression" dxfId="27527" priority="2093">
      <formula>AND($N35&gt;0.08,$N35&lt;0.15)</formula>
    </cfRule>
    <cfRule type="expression" dxfId="27526" priority="2094" stopIfTrue="1">
      <formula>$N35&gt;0.15</formula>
    </cfRule>
  </conditionalFormatting>
  <conditionalFormatting sqref="E35">
    <cfRule type="expression" dxfId="27525" priority="2089">
      <formula>AND($N35&gt;0.08,$N35&lt;0.15)</formula>
    </cfRule>
    <cfRule type="expression" dxfId="27524" priority="2090" stopIfTrue="1">
      <formula>$N35&gt;0.15</formula>
    </cfRule>
  </conditionalFormatting>
  <conditionalFormatting sqref="E35">
    <cfRule type="expression" dxfId="27523" priority="2087">
      <formula>AND(#REF!&gt;0.08,#REF!&lt;0.15)</formula>
    </cfRule>
    <cfRule type="expression" dxfId="27522" priority="2088" stopIfTrue="1">
      <formula>#REF!&gt;0.15</formula>
    </cfRule>
  </conditionalFormatting>
  <conditionalFormatting sqref="F35">
    <cfRule type="expression" dxfId="27521" priority="2083">
      <formula>AND($N35&gt;0.08,$N35&lt;0.15)</formula>
    </cfRule>
    <cfRule type="expression" dxfId="27520" priority="2084" stopIfTrue="1">
      <formula>$N35&gt;0.15</formula>
    </cfRule>
  </conditionalFormatting>
  <conditionalFormatting sqref="F35">
    <cfRule type="expression" dxfId="27519" priority="2085">
      <formula>AND($N35&gt;0.08,$N35&lt;0.15)</formula>
    </cfRule>
    <cfRule type="expression" dxfId="27518" priority="2086" stopIfTrue="1">
      <formula>$N35&gt;0.15</formula>
    </cfRule>
  </conditionalFormatting>
  <conditionalFormatting sqref="F35">
    <cfRule type="expression" dxfId="27517" priority="2081">
      <formula>AND($N35&gt;0.08,$N35&lt;0.15)</formula>
    </cfRule>
    <cfRule type="expression" dxfId="27516" priority="2082" stopIfTrue="1">
      <formula>$N35&gt;0.15</formula>
    </cfRule>
  </conditionalFormatting>
  <conditionalFormatting sqref="F35">
    <cfRule type="expression" dxfId="27515" priority="2079">
      <formula>AND(#REF!&gt;0.08,#REF!&lt;0.15)</formula>
    </cfRule>
    <cfRule type="expression" dxfId="27514" priority="2080" stopIfTrue="1">
      <formula>#REF!&gt;0.15</formula>
    </cfRule>
  </conditionalFormatting>
  <conditionalFormatting sqref="F35">
    <cfRule type="expression" dxfId="27513" priority="2077">
      <formula>AND($N35&gt;0.08,$N35&lt;0.15)</formula>
    </cfRule>
    <cfRule type="expression" dxfId="27512" priority="2078" stopIfTrue="1">
      <formula>$N35&gt;0.15</formula>
    </cfRule>
  </conditionalFormatting>
  <conditionalFormatting sqref="F35">
    <cfRule type="expression" dxfId="27511" priority="2075">
      <formula>AND(#REF!&gt;0.08,#REF!&lt;0.15)</formula>
    </cfRule>
    <cfRule type="expression" dxfId="27510" priority="2076" stopIfTrue="1">
      <formula>#REF!&gt;0.15</formula>
    </cfRule>
  </conditionalFormatting>
  <conditionalFormatting sqref="G35">
    <cfRule type="expression" dxfId="27509" priority="2071">
      <formula>AND($N35&gt;0.08,$N35&lt;0.15)</formula>
    </cfRule>
    <cfRule type="expression" dxfId="27508" priority="2072" stopIfTrue="1">
      <formula>$N35&gt;0.15</formula>
    </cfRule>
  </conditionalFormatting>
  <conditionalFormatting sqref="G35">
    <cfRule type="expression" dxfId="27507" priority="2073">
      <formula>AND($N35&gt;0.08,$N35&lt;0.15)</formula>
    </cfRule>
    <cfRule type="expression" dxfId="27506" priority="2074" stopIfTrue="1">
      <formula>$N35&gt;0.15</formula>
    </cfRule>
  </conditionalFormatting>
  <conditionalFormatting sqref="D35">
    <cfRule type="expression" dxfId="27505" priority="2069">
      <formula>AND($N35&gt;0.08,$N35&lt;0.15)</formula>
    </cfRule>
    <cfRule type="expression" dxfId="27504" priority="2070" stopIfTrue="1">
      <formula>$N35&gt;0.15</formula>
    </cfRule>
  </conditionalFormatting>
  <conditionalFormatting sqref="D35">
    <cfRule type="expression" dxfId="27503" priority="2067">
      <formula>AND($N35&gt;0.08,$N35&lt;0.15)</formula>
    </cfRule>
    <cfRule type="expression" dxfId="27502" priority="2068" stopIfTrue="1">
      <formula>$N35&gt;0.15</formula>
    </cfRule>
  </conditionalFormatting>
  <conditionalFormatting sqref="H35">
    <cfRule type="expression" dxfId="27501" priority="2065">
      <formula>AND($N35&gt;0.08,$N35&lt;0.15)</formula>
    </cfRule>
    <cfRule type="expression" dxfId="27500" priority="2066" stopIfTrue="1">
      <formula>$N35&gt;0.15</formula>
    </cfRule>
  </conditionalFormatting>
  <conditionalFormatting sqref="H35">
    <cfRule type="expression" dxfId="27499" priority="2063">
      <formula>AND($N35&gt;0.08,$N35&lt;0.15)</formula>
    </cfRule>
    <cfRule type="expression" dxfId="27498" priority="2064" stopIfTrue="1">
      <formula>$N35&gt;0.15</formula>
    </cfRule>
  </conditionalFormatting>
  <conditionalFormatting sqref="F36">
    <cfRule type="expression" dxfId="27497" priority="2059">
      <formula>AND($N36&gt;0.08,$N36&lt;0.15)</formula>
    </cfRule>
    <cfRule type="expression" dxfId="27496" priority="2060" stopIfTrue="1">
      <formula>$N36&gt;0.15</formula>
    </cfRule>
  </conditionalFormatting>
  <conditionalFormatting sqref="F36">
    <cfRule type="expression" dxfId="27495" priority="2061">
      <formula>AND($N36&gt;0.08,$N36&lt;0.15)</formula>
    </cfRule>
    <cfRule type="expression" dxfId="27494" priority="2062" stopIfTrue="1">
      <formula>$N36&gt;0.15</formula>
    </cfRule>
  </conditionalFormatting>
  <conditionalFormatting sqref="F36">
    <cfRule type="expression" dxfId="27493" priority="2057">
      <formula>AND($N36&gt;0.08,$N36&lt;0.15)</formula>
    </cfRule>
    <cfRule type="expression" dxfId="27492" priority="2058" stopIfTrue="1">
      <formula>$N36&gt;0.15</formula>
    </cfRule>
  </conditionalFormatting>
  <conditionalFormatting sqref="F36">
    <cfRule type="expression" dxfId="27491" priority="2055">
      <formula>AND(#REF!&gt;0.08,#REF!&lt;0.15)</formula>
    </cfRule>
    <cfRule type="expression" dxfId="27490" priority="2056" stopIfTrue="1">
      <formula>#REF!&gt;0.15</formula>
    </cfRule>
  </conditionalFormatting>
  <conditionalFormatting sqref="F36">
    <cfRule type="expression" dxfId="27489" priority="2053">
      <formula>AND($N36&gt;0.08,$N36&lt;0.15)</formula>
    </cfRule>
    <cfRule type="expression" dxfId="27488" priority="2054" stopIfTrue="1">
      <formula>$N36&gt;0.15</formula>
    </cfRule>
  </conditionalFormatting>
  <conditionalFormatting sqref="F36">
    <cfRule type="expression" dxfId="27487" priority="2051">
      <formula>AND(#REF!&gt;0.08,#REF!&lt;0.15)</formula>
    </cfRule>
    <cfRule type="expression" dxfId="27486" priority="2052" stopIfTrue="1">
      <formula>#REF!&gt;0.15</formula>
    </cfRule>
  </conditionalFormatting>
  <conditionalFormatting sqref="H36">
    <cfRule type="expression" dxfId="27485" priority="2049">
      <formula>AND($N36&gt;0.08,$N36&lt;0.15)</formula>
    </cfRule>
    <cfRule type="expression" dxfId="27484" priority="2050" stopIfTrue="1">
      <formula>$N36&gt;0.15</formula>
    </cfRule>
  </conditionalFormatting>
  <conditionalFormatting sqref="H36">
    <cfRule type="expression" dxfId="27483" priority="2047">
      <formula>AND($N36&gt;0.08,$N36&lt;0.15)</formula>
    </cfRule>
    <cfRule type="expression" dxfId="27482" priority="2048" stopIfTrue="1">
      <formula>$N36&gt;0.15</formula>
    </cfRule>
  </conditionalFormatting>
  <conditionalFormatting sqref="E36">
    <cfRule type="expression" dxfId="27481" priority="2043">
      <formula>AND(#REF!&gt;0.08,#REF!&lt;0.15)</formula>
    </cfRule>
    <cfRule type="expression" dxfId="27480" priority="2044" stopIfTrue="1">
      <formula>#REF!&gt;0.15</formula>
    </cfRule>
  </conditionalFormatting>
  <conditionalFormatting sqref="E36">
    <cfRule type="expression" dxfId="27479" priority="2045">
      <formula>AND($N36&gt;0.08,$N36&lt;0.15)</formula>
    </cfRule>
    <cfRule type="expression" dxfId="27478" priority="2046" stopIfTrue="1">
      <formula>$N36&gt;0.15</formula>
    </cfRule>
  </conditionalFormatting>
  <conditionalFormatting sqref="E36">
    <cfRule type="expression" dxfId="27477" priority="2041">
      <formula>AND($N36&gt;0.08,$N36&lt;0.15)</formula>
    </cfRule>
    <cfRule type="expression" dxfId="27476" priority="2042" stopIfTrue="1">
      <formula>$N36&gt;0.15</formula>
    </cfRule>
  </conditionalFormatting>
  <conditionalFormatting sqref="E36">
    <cfRule type="expression" dxfId="27475" priority="2039">
      <formula>AND(#REF!&gt;0.08,#REF!&lt;0.15)</formula>
    </cfRule>
    <cfRule type="expression" dxfId="27474" priority="2040" stopIfTrue="1">
      <formula>#REF!&gt;0.15</formula>
    </cfRule>
  </conditionalFormatting>
  <conditionalFormatting sqref="D36">
    <cfRule type="expression" dxfId="27473" priority="2037">
      <formula>AND($N36&gt;0.08,$N36&lt;0.15)</formula>
    </cfRule>
    <cfRule type="expression" dxfId="27472" priority="2038" stopIfTrue="1">
      <formula>$N36&gt;0.15</formula>
    </cfRule>
  </conditionalFormatting>
  <conditionalFormatting sqref="D36">
    <cfRule type="expression" dxfId="27471" priority="2035">
      <formula>AND($N36&gt;0.08,$N36&lt;0.15)</formula>
    </cfRule>
    <cfRule type="expression" dxfId="27470" priority="2036" stopIfTrue="1">
      <formula>$N36&gt;0.15</formula>
    </cfRule>
  </conditionalFormatting>
  <conditionalFormatting sqref="G36">
    <cfRule type="expression" dxfId="27469" priority="2031">
      <formula>AND($N36&gt;0.08,$N36&lt;0.15)</formula>
    </cfRule>
    <cfRule type="expression" dxfId="27468" priority="2032" stopIfTrue="1">
      <formula>$N36&gt;0.15</formula>
    </cfRule>
  </conditionalFormatting>
  <conditionalFormatting sqref="G36">
    <cfRule type="expression" dxfId="27467" priority="2033">
      <formula>AND($N36&gt;0.08,$N36&lt;0.15)</formula>
    </cfRule>
    <cfRule type="expression" dxfId="27466" priority="2034" stopIfTrue="1">
      <formula>$N36&gt;0.15</formula>
    </cfRule>
  </conditionalFormatting>
  <conditionalFormatting sqref="F37">
    <cfRule type="expression" dxfId="27465" priority="2027">
      <formula>AND($N37&gt;0.08,$N37&lt;0.15)</formula>
    </cfRule>
    <cfRule type="expression" dxfId="27464" priority="2028" stopIfTrue="1">
      <formula>$N37&gt;0.15</formula>
    </cfRule>
  </conditionalFormatting>
  <conditionalFormatting sqref="F37">
    <cfRule type="expression" dxfId="27463" priority="2029">
      <formula>AND($N37&gt;0.08,$N37&lt;0.15)</formula>
    </cfRule>
    <cfRule type="expression" dxfId="27462" priority="2030" stopIfTrue="1">
      <formula>$N37&gt;0.15</formula>
    </cfRule>
  </conditionalFormatting>
  <conditionalFormatting sqref="F37">
    <cfRule type="expression" dxfId="27461" priority="2025">
      <formula>AND($N37&gt;0.08,$N37&lt;0.15)</formula>
    </cfRule>
    <cfRule type="expression" dxfId="27460" priority="2026" stopIfTrue="1">
      <formula>$N37&gt;0.15</formula>
    </cfRule>
  </conditionalFormatting>
  <conditionalFormatting sqref="F37">
    <cfRule type="expression" dxfId="27459" priority="2023">
      <formula>AND(#REF!&gt;0.08,#REF!&lt;0.15)</formula>
    </cfRule>
    <cfRule type="expression" dxfId="27458" priority="2024" stopIfTrue="1">
      <formula>#REF!&gt;0.15</formula>
    </cfRule>
  </conditionalFormatting>
  <conditionalFormatting sqref="F37">
    <cfRule type="expression" dxfId="27457" priority="2021">
      <formula>AND($N37&gt;0.08,$N37&lt;0.15)</formula>
    </cfRule>
    <cfRule type="expression" dxfId="27456" priority="2022" stopIfTrue="1">
      <formula>$N37&gt;0.15</formula>
    </cfRule>
  </conditionalFormatting>
  <conditionalFormatting sqref="F37">
    <cfRule type="expression" dxfId="27455" priority="2019">
      <formula>AND(#REF!&gt;0.08,#REF!&lt;0.15)</formula>
    </cfRule>
    <cfRule type="expression" dxfId="27454" priority="2020" stopIfTrue="1">
      <formula>#REF!&gt;0.15</formula>
    </cfRule>
  </conditionalFormatting>
  <conditionalFormatting sqref="H37:H38">
    <cfRule type="expression" dxfId="27453" priority="2017">
      <formula>AND($N37&gt;0.08,$N37&lt;0.15)</formula>
    </cfRule>
    <cfRule type="expression" dxfId="27452" priority="2018" stopIfTrue="1">
      <formula>$N37&gt;0.15</formula>
    </cfRule>
  </conditionalFormatting>
  <conditionalFormatting sqref="H37:H38">
    <cfRule type="expression" dxfId="27451" priority="2015">
      <formula>AND($N37&gt;0.08,$N37&lt;0.15)</formula>
    </cfRule>
    <cfRule type="expression" dxfId="27450" priority="2016" stopIfTrue="1">
      <formula>$N37&gt;0.15</formula>
    </cfRule>
  </conditionalFormatting>
  <conditionalFormatting sqref="E37:E38">
    <cfRule type="expression" dxfId="27449" priority="2011">
      <formula>AND(#REF!&gt;0.08,#REF!&lt;0.15)</formula>
    </cfRule>
    <cfRule type="expression" dxfId="27448" priority="2012" stopIfTrue="1">
      <formula>#REF!&gt;0.15</formula>
    </cfRule>
  </conditionalFormatting>
  <conditionalFormatting sqref="E37:E38">
    <cfRule type="expression" dxfId="27447" priority="2013">
      <formula>AND($N37&gt;0.08,$N37&lt;0.15)</formula>
    </cfRule>
    <cfRule type="expression" dxfId="27446" priority="2014" stopIfTrue="1">
      <formula>$N37&gt;0.15</formula>
    </cfRule>
  </conditionalFormatting>
  <conditionalFormatting sqref="E37:E38">
    <cfRule type="expression" dxfId="27445" priority="2009">
      <formula>AND($N37&gt;0.08,$N37&lt;0.15)</formula>
    </cfRule>
    <cfRule type="expression" dxfId="27444" priority="2010" stopIfTrue="1">
      <formula>$N37&gt;0.15</formula>
    </cfRule>
  </conditionalFormatting>
  <conditionalFormatting sqref="E37:E38">
    <cfRule type="expression" dxfId="27443" priority="2007">
      <formula>AND(#REF!&gt;0.08,#REF!&lt;0.15)</formula>
    </cfRule>
    <cfRule type="expression" dxfId="27442" priority="2008" stopIfTrue="1">
      <formula>#REF!&gt;0.15</formula>
    </cfRule>
  </conditionalFormatting>
  <conditionalFormatting sqref="D37:D38">
    <cfRule type="expression" dxfId="27441" priority="2005">
      <formula>AND($N37&gt;0.08,$N37&lt;0.15)</formula>
    </cfRule>
    <cfRule type="expression" dxfId="27440" priority="2006" stopIfTrue="1">
      <formula>$N37&gt;0.15</formula>
    </cfRule>
  </conditionalFormatting>
  <conditionalFormatting sqref="D37:D38">
    <cfRule type="expression" dxfId="27439" priority="2003">
      <formula>AND($N37&gt;0.08,$N37&lt;0.15)</formula>
    </cfRule>
    <cfRule type="expression" dxfId="27438" priority="2004" stopIfTrue="1">
      <formula>$N37&gt;0.15</formula>
    </cfRule>
  </conditionalFormatting>
  <conditionalFormatting sqref="G37">
    <cfRule type="expression" dxfId="27437" priority="1999">
      <formula>AND($N37&gt;0.08,$N37&lt;0.15)</formula>
    </cfRule>
    <cfRule type="expression" dxfId="27436" priority="2000" stopIfTrue="1">
      <formula>$N37&gt;0.15</formula>
    </cfRule>
  </conditionalFormatting>
  <conditionalFormatting sqref="G37">
    <cfRule type="expression" dxfId="27435" priority="2001">
      <formula>AND($N37&gt;0.08,$N37&lt;0.15)</formula>
    </cfRule>
    <cfRule type="expression" dxfId="27434" priority="2002" stopIfTrue="1">
      <formula>$N37&gt;0.15</formula>
    </cfRule>
  </conditionalFormatting>
  <conditionalFormatting sqref="O11">
    <cfRule type="expression" dxfId="27433" priority="1989">
      <formula>AND($N11&gt;0.08,$N11&lt;0.15)</formula>
    </cfRule>
    <cfRule type="expression" dxfId="27432" priority="1990" stopIfTrue="1">
      <formula>$N11&gt;0.15</formula>
    </cfRule>
  </conditionalFormatting>
  <conditionalFormatting sqref="F17:F18">
    <cfRule type="expression" dxfId="27431" priority="1929">
      <formula>AND($N17&gt;0.08,$N17&lt;0.15)</formula>
    </cfRule>
    <cfRule type="expression" dxfId="27430" priority="1930" stopIfTrue="1">
      <formula>$N17&gt;0.15</formula>
    </cfRule>
  </conditionalFormatting>
  <conditionalFormatting sqref="F17:F18">
    <cfRule type="expression" dxfId="27429" priority="1931">
      <formula>AND($N17&gt;0.08,$N17&lt;0.15)</formula>
    </cfRule>
    <cfRule type="expression" dxfId="27428" priority="1932" stopIfTrue="1">
      <formula>$N17&gt;0.15</formula>
    </cfRule>
  </conditionalFormatting>
  <conditionalFormatting sqref="F17:F18">
    <cfRule type="expression" dxfId="27427" priority="1927">
      <formula>AND($N17&gt;0.08,$N17&lt;0.15)</formula>
    </cfRule>
    <cfRule type="expression" dxfId="27426" priority="1928" stopIfTrue="1">
      <formula>$N17&gt;0.15</formula>
    </cfRule>
  </conditionalFormatting>
  <conditionalFormatting sqref="F17:F18">
    <cfRule type="expression" dxfId="27425" priority="1925">
      <formula>AND(#REF!&gt;0.08,#REF!&lt;0.15)</formula>
    </cfRule>
    <cfRule type="expression" dxfId="27424" priority="1926" stopIfTrue="1">
      <formula>#REF!&gt;0.15</formula>
    </cfRule>
  </conditionalFormatting>
  <conditionalFormatting sqref="F17:F18">
    <cfRule type="expression" dxfId="27423" priority="1923">
      <formula>AND($N17&gt;0.08,$N17&lt;0.15)</formula>
    </cfRule>
    <cfRule type="expression" dxfId="27422" priority="1924" stopIfTrue="1">
      <formula>$N17&gt;0.15</formula>
    </cfRule>
  </conditionalFormatting>
  <conditionalFormatting sqref="F17:F18">
    <cfRule type="expression" dxfId="27421" priority="1921">
      <formula>AND(#REF!&gt;0.08,#REF!&lt;0.15)</formula>
    </cfRule>
    <cfRule type="expression" dxfId="27420" priority="1922" stopIfTrue="1">
      <formula>#REF!&gt;0.15</formula>
    </cfRule>
  </conditionalFormatting>
  <conditionalFormatting sqref="E17:E18">
    <cfRule type="expression" dxfId="27419" priority="1917">
      <formula>AND(#REF!&gt;0.08,#REF!&lt;0.15)</formula>
    </cfRule>
    <cfRule type="expression" dxfId="27418" priority="1918" stopIfTrue="1">
      <formula>#REF!&gt;0.15</formula>
    </cfRule>
  </conditionalFormatting>
  <conditionalFormatting sqref="E17:E18">
    <cfRule type="expression" dxfId="27417" priority="1919">
      <formula>AND($N17&gt;0.08,$N17&lt;0.15)</formula>
    </cfRule>
    <cfRule type="expression" dxfId="27416" priority="1920" stopIfTrue="1">
      <formula>$N17&gt;0.15</formula>
    </cfRule>
  </conditionalFormatting>
  <conditionalFormatting sqref="E17:E18">
    <cfRule type="expression" dxfId="27415" priority="1915">
      <formula>AND($N17&gt;0.08,$N17&lt;0.15)</formula>
    </cfRule>
    <cfRule type="expression" dxfId="27414" priority="1916" stopIfTrue="1">
      <formula>$N17&gt;0.15</formula>
    </cfRule>
  </conditionalFormatting>
  <conditionalFormatting sqref="E17:E18">
    <cfRule type="expression" dxfId="27413" priority="1913">
      <formula>AND(#REF!&gt;0.08,#REF!&lt;0.15)</formula>
    </cfRule>
    <cfRule type="expression" dxfId="27412" priority="1914" stopIfTrue="1">
      <formula>#REF!&gt;0.15</formula>
    </cfRule>
  </conditionalFormatting>
  <conditionalFormatting sqref="D17:D18">
    <cfRule type="expression" dxfId="27411" priority="1911">
      <formula>AND($N17&gt;0.08,$N17&lt;0.15)</formula>
    </cfRule>
    <cfRule type="expression" dxfId="27410" priority="1912" stopIfTrue="1">
      <formula>$N17&gt;0.15</formula>
    </cfRule>
  </conditionalFormatting>
  <conditionalFormatting sqref="D17:D18">
    <cfRule type="expression" dxfId="27409" priority="1909">
      <formula>AND($N17&gt;0.08,$N17&lt;0.15)</formula>
    </cfRule>
    <cfRule type="expression" dxfId="27408" priority="1910" stopIfTrue="1">
      <formula>$N17&gt;0.15</formula>
    </cfRule>
  </conditionalFormatting>
  <conditionalFormatting sqref="G18">
    <cfRule type="expression" dxfId="27407" priority="1905">
      <formula>AND($N18&gt;0.08,$N18&lt;0.15)</formula>
    </cfRule>
    <cfRule type="expression" dxfId="27406" priority="1906" stopIfTrue="1">
      <formula>$N18&gt;0.15</formula>
    </cfRule>
  </conditionalFormatting>
  <conditionalFormatting sqref="G18">
    <cfRule type="expression" dxfId="27405" priority="1907">
      <formula>AND($N18&gt;0.08,$N18&lt;0.15)</formula>
    </cfRule>
    <cfRule type="expression" dxfId="27404" priority="1908" stopIfTrue="1">
      <formula>$N18&gt;0.15</formula>
    </cfRule>
  </conditionalFormatting>
  <conditionalFormatting sqref="E17:E18">
    <cfRule type="expression" dxfId="27403" priority="1897">
      <formula>AND(#REF!&gt;0.08,#REF!&lt;0.15)</formula>
    </cfRule>
    <cfRule type="expression" dxfId="27402" priority="1898" stopIfTrue="1">
      <formula>#REF!&gt;0.15</formula>
    </cfRule>
  </conditionalFormatting>
  <conditionalFormatting sqref="E17:E18">
    <cfRule type="expression" dxfId="27401" priority="1899">
      <formula>AND($N17&gt;0.08,$N17&lt;0.15)</formula>
    </cfRule>
    <cfRule type="expression" dxfId="27400" priority="1900" stopIfTrue="1">
      <formula>$N17&gt;0.15</formula>
    </cfRule>
  </conditionalFormatting>
  <conditionalFormatting sqref="E17:E18">
    <cfRule type="expression" dxfId="27399" priority="1891">
      <formula>AND($N17&gt;0.08,$N17&lt;0.15)</formula>
    </cfRule>
    <cfRule type="expression" dxfId="27398" priority="1892" stopIfTrue="1">
      <formula>$N17&gt;0.15</formula>
    </cfRule>
  </conditionalFormatting>
  <conditionalFormatting sqref="F17:F18">
    <cfRule type="expression" dxfId="27397" priority="1903">
      <formula>AND($N17&gt;0.08,$N17&lt;0.15)</formula>
    </cfRule>
    <cfRule type="expression" dxfId="27396" priority="1904" stopIfTrue="1">
      <formula>$N17&gt;0.15</formula>
    </cfRule>
  </conditionalFormatting>
  <conditionalFormatting sqref="F17:F18">
    <cfRule type="expression" dxfId="27395" priority="1901">
      <formula>AND(#REF!&gt;0.08,#REF!&lt;0.15)</formula>
    </cfRule>
    <cfRule type="expression" dxfId="27394" priority="1902" stopIfTrue="1">
      <formula>#REF!&gt;0.15</formula>
    </cfRule>
  </conditionalFormatting>
  <conditionalFormatting sqref="F17:F18">
    <cfRule type="expression" dxfId="27393" priority="1895">
      <formula>AND($N17&gt;0.08,$N17&lt;0.15)</formula>
    </cfRule>
    <cfRule type="expression" dxfId="27392" priority="1896" stopIfTrue="1">
      <formula>$N17&gt;0.15</formula>
    </cfRule>
  </conditionalFormatting>
  <conditionalFormatting sqref="F17:F18">
    <cfRule type="expression" dxfId="27391" priority="1893">
      <formula>AND(#REF!&gt;0.08,#REF!&lt;0.15)</formula>
    </cfRule>
    <cfRule type="expression" dxfId="27390" priority="1894" stopIfTrue="1">
      <formula>#REF!&gt;0.15</formula>
    </cfRule>
  </conditionalFormatting>
  <conditionalFormatting sqref="E17:E18">
    <cfRule type="expression" dxfId="27389" priority="1889">
      <formula>AND(#REF!&gt;0.08,#REF!&lt;0.15)</formula>
    </cfRule>
    <cfRule type="expression" dxfId="27388" priority="1890" stopIfTrue="1">
      <formula>#REF!&gt;0.15</formula>
    </cfRule>
  </conditionalFormatting>
  <conditionalFormatting sqref="D17:D18">
    <cfRule type="expression" dxfId="27387" priority="1887">
      <formula>AND($N17&gt;0.08,$N17&lt;0.15)</formula>
    </cfRule>
    <cfRule type="expression" dxfId="27386" priority="1888" stopIfTrue="1">
      <formula>$N17&gt;0.15</formula>
    </cfRule>
  </conditionalFormatting>
  <conditionalFormatting sqref="D17:D18">
    <cfRule type="expression" dxfId="27385" priority="1885">
      <formula>AND($N17&gt;0.08,$N17&lt;0.15)</formula>
    </cfRule>
    <cfRule type="expression" dxfId="27384" priority="1886" stopIfTrue="1">
      <formula>$N17&gt;0.15</formula>
    </cfRule>
  </conditionalFormatting>
  <conditionalFormatting sqref="G18">
    <cfRule type="expression" dxfId="27383" priority="1881">
      <formula>AND(#REF!&gt;0.08,#REF!&lt;0.15)</formula>
    </cfRule>
    <cfRule type="expression" dxfId="27382" priority="1882" stopIfTrue="1">
      <formula>#REF!&gt;0.15</formula>
    </cfRule>
  </conditionalFormatting>
  <conditionalFormatting sqref="G18">
    <cfRule type="expression" dxfId="27381" priority="1883">
      <formula>AND($N18&gt;0.08,$N18&lt;0.15)</formula>
    </cfRule>
    <cfRule type="expression" dxfId="27380" priority="1884" stopIfTrue="1">
      <formula>$N18&gt;0.15</formula>
    </cfRule>
  </conditionalFormatting>
  <conditionalFormatting sqref="G18">
    <cfRule type="expression" dxfId="27379" priority="1879">
      <formula>AND($N18&gt;0.08,$N18&lt;0.15)</formula>
    </cfRule>
    <cfRule type="expression" dxfId="27378" priority="1880" stopIfTrue="1">
      <formula>$N18&gt;0.15</formula>
    </cfRule>
  </conditionalFormatting>
  <conditionalFormatting sqref="G18">
    <cfRule type="expression" dxfId="27377" priority="1877">
      <formula>AND(#REF!&gt;0.08,#REF!&lt;0.15)</formula>
    </cfRule>
    <cfRule type="expression" dxfId="27376" priority="1878" stopIfTrue="1">
      <formula>#REF!&gt;0.15</formula>
    </cfRule>
  </conditionalFormatting>
  <conditionalFormatting sqref="F21">
    <cfRule type="expression" dxfId="27375" priority="1873">
      <formula>AND($N21&gt;0.08,$N21&lt;0.15)</formula>
    </cfRule>
    <cfRule type="expression" dxfId="27374" priority="1874" stopIfTrue="1">
      <formula>$N21&gt;0.15</formula>
    </cfRule>
  </conditionalFormatting>
  <conditionalFormatting sqref="F21">
    <cfRule type="expression" dxfId="27373" priority="1875">
      <formula>AND($N21&gt;0.08,$N21&lt;0.15)</formula>
    </cfRule>
    <cfRule type="expression" dxfId="27372" priority="1876" stopIfTrue="1">
      <formula>$N21&gt;0.15</formula>
    </cfRule>
  </conditionalFormatting>
  <conditionalFormatting sqref="F21">
    <cfRule type="expression" dxfId="27371" priority="1871">
      <formula>AND($N21&gt;0.08,$N21&lt;0.15)</formula>
    </cfRule>
    <cfRule type="expression" dxfId="27370" priority="1872" stopIfTrue="1">
      <formula>$N21&gt;0.15</formula>
    </cfRule>
  </conditionalFormatting>
  <conditionalFormatting sqref="F21">
    <cfRule type="expression" dxfId="27369" priority="1869">
      <formula>AND(#REF!&gt;0.08,#REF!&lt;0.15)</formula>
    </cfRule>
    <cfRule type="expression" dxfId="27368" priority="1870" stopIfTrue="1">
      <formula>#REF!&gt;0.15</formula>
    </cfRule>
  </conditionalFormatting>
  <conditionalFormatting sqref="F21">
    <cfRule type="expression" dxfId="27367" priority="1867">
      <formula>AND($N21&gt;0.08,$N21&lt;0.15)</formula>
    </cfRule>
    <cfRule type="expression" dxfId="27366" priority="1868" stopIfTrue="1">
      <formula>$N21&gt;0.15</formula>
    </cfRule>
  </conditionalFormatting>
  <conditionalFormatting sqref="F21">
    <cfRule type="expression" dxfId="27365" priority="1865">
      <formula>AND(#REF!&gt;0.08,#REF!&lt;0.15)</formula>
    </cfRule>
    <cfRule type="expression" dxfId="27364" priority="1866" stopIfTrue="1">
      <formula>#REF!&gt;0.15</formula>
    </cfRule>
  </conditionalFormatting>
  <conditionalFormatting sqref="H21">
    <cfRule type="expression" dxfId="27363" priority="1863">
      <formula>AND($N21&gt;0.08,$N21&lt;0.15)</formula>
    </cfRule>
    <cfRule type="expression" dxfId="27362" priority="1864" stopIfTrue="1">
      <formula>$N21&gt;0.15</formula>
    </cfRule>
  </conditionalFormatting>
  <conditionalFormatting sqref="H21">
    <cfRule type="expression" dxfId="27361" priority="1861">
      <formula>AND($N21&gt;0.08,$N21&lt;0.15)</formula>
    </cfRule>
    <cfRule type="expression" dxfId="27360" priority="1862" stopIfTrue="1">
      <formula>$N21&gt;0.15</formula>
    </cfRule>
  </conditionalFormatting>
  <conditionalFormatting sqref="E21">
    <cfRule type="expression" dxfId="27359" priority="1857">
      <formula>AND(#REF!&gt;0.08,#REF!&lt;0.15)</formula>
    </cfRule>
    <cfRule type="expression" dxfId="27358" priority="1858" stopIfTrue="1">
      <formula>#REF!&gt;0.15</formula>
    </cfRule>
  </conditionalFormatting>
  <conditionalFormatting sqref="E21">
    <cfRule type="expression" dxfId="27357" priority="1859">
      <formula>AND($N21&gt;0.08,$N21&lt;0.15)</formula>
    </cfRule>
    <cfRule type="expression" dxfId="27356" priority="1860" stopIfTrue="1">
      <formula>$N21&gt;0.15</formula>
    </cfRule>
  </conditionalFormatting>
  <conditionalFormatting sqref="E21">
    <cfRule type="expression" dxfId="27355" priority="1855">
      <formula>AND($N21&gt;0.08,$N21&lt;0.15)</formula>
    </cfRule>
    <cfRule type="expression" dxfId="27354" priority="1856" stopIfTrue="1">
      <formula>$N21&gt;0.15</formula>
    </cfRule>
  </conditionalFormatting>
  <conditionalFormatting sqref="E21">
    <cfRule type="expression" dxfId="27353" priority="1853">
      <formula>AND(#REF!&gt;0.08,#REF!&lt;0.15)</formula>
    </cfRule>
    <cfRule type="expression" dxfId="27352" priority="1854" stopIfTrue="1">
      <formula>#REF!&gt;0.15</formula>
    </cfRule>
  </conditionalFormatting>
  <conditionalFormatting sqref="D21">
    <cfRule type="expression" dxfId="27351" priority="1851">
      <formula>AND($N21&gt;0.08,$N21&lt;0.15)</formula>
    </cfRule>
    <cfRule type="expression" dxfId="27350" priority="1852" stopIfTrue="1">
      <formula>$N21&gt;0.15</formula>
    </cfRule>
  </conditionalFormatting>
  <conditionalFormatting sqref="D21">
    <cfRule type="expression" dxfId="27349" priority="1849">
      <formula>AND($N21&gt;0.08,$N21&lt;0.15)</formula>
    </cfRule>
    <cfRule type="expression" dxfId="27348" priority="1850" stopIfTrue="1">
      <formula>$N21&gt;0.15</formula>
    </cfRule>
  </conditionalFormatting>
  <conditionalFormatting sqref="G21">
    <cfRule type="expression" dxfId="27347" priority="1845">
      <formula>AND($N21&gt;0.08,$N21&lt;0.15)</formula>
    </cfRule>
    <cfRule type="expression" dxfId="27346" priority="1846" stopIfTrue="1">
      <formula>$N21&gt;0.15</formula>
    </cfRule>
  </conditionalFormatting>
  <conditionalFormatting sqref="G21">
    <cfRule type="expression" dxfId="27345" priority="1847">
      <formula>AND($N21&gt;0.08,$N21&lt;0.15)</formula>
    </cfRule>
    <cfRule type="expression" dxfId="27344" priority="1848" stopIfTrue="1">
      <formula>$N21&gt;0.15</formula>
    </cfRule>
  </conditionalFormatting>
  <conditionalFormatting sqref="F21">
    <cfRule type="expression" dxfId="27343" priority="1841">
      <formula>AND($N21&gt;0.08,$N21&lt;0.15)</formula>
    </cfRule>
    <cfRule type="expression" dxfId="27342" priority="1842" stopIfTrue="1">
      <formula>$N21&gt;0.15</formula>
    </cfRule>
  </conditionalFormatting>
  <conditionalFormatting sqref="F21">
    <cfRule type="expression" dxfId="27341" priority="1843">
      <formula>AND($N21&gt;0.08,$N21&lt;0.15)</formula>
    </cfRule>
    <cfRule type="expression" dxfId="27340" priority="1844" stopIfTrue="1">
      <formula>$N21&gt;0.15</formula>
    </cfRule>
  </conditionalFormatting>
  <conditionalFormatting sqref="F21">
    <cfRule type="expression" dxfId="27339" priority="1839">
      <formula>AND($N21&gt;0.08,$N21&lt;0.15)</formula>
    </cfRule>
    <cfRule type="expression" dxfId="27338" priority="1840" stopIfTrue="1">
      <formula>$N21&gt;0.15</formula>
    </cfRule>
  </conditionalFormatting>
  <conditionalFormatting sqref="F21">
    <cfRule type="expression" dxfId="27337" priority="1837">
      <formula>AND(#REF!&gt;0.08,#REF!&lt;0.15)</formula>
    </cfRule>
    <cfRule type="expression" dxfId="27336" priority="1838" stopIfTrue="1">
      <formula>#REF!&gt;0.15</formula>
    </cfRule>
  </conditionalFormatting>
  <conditionalFormatting sqref="F21">
    <cfRule type="expression" dxfId="27335" priority="1835">
      <formula>AND($N21&gt;0.08,$N21&lt;0.15)</formula>
    </cfRule>
    <cfRule type="expression" dxfId="27334" priority="1836" stopIfTrue="1">
      <formula>$N21&gt;0.15</formula>
    </cfRule>
  </conditionalFormatting>
  <conditionalFormatting sqref="F21">
    <cfRule type="expression" dxfId="27333" priority="1833">
      <formula>AND(#REF!&gt;0.08,#REF!&lt;0.15)</formula>
    </cfRule>
    <cfRule type="expression" dxfId="27332" priority="1834" stopIfTrue="1">
      <formula>#REF!&gt;0.15</formula>
    </cfRule>
  </conditionalFormatting>
  <conditionalFormatting sqref="H21">
    <cfRule type="expression" dxfId="27331" priority="1831">
      <formula>AND($N21&gt;0.08,$N21&lt;0.15)</formula>
    </cfRule>
    <cfRule type="expression" dxfId="27330" priority="1832" stopIfTrue="1">
      <formula>$N21&gt;0.15</formula>
    </cfRule>
  </conditionalFormatting>
  <conditionalFormatting sqref="H21">
    <cfRule type="expression" dxfId="27329" priority="1829">
      <formula>AND($N21&gt;0.08,$N21&lt;0.15)</formula>
    </cfRule>
    <cfRule type="expression" dxfId="27328" priority="1830" stopIfTrue="1">
      <formula>$N21&gt;0.15</formula>
    </cfRule>
  </conditionalFormatting>
  <conditionalFormatting sqref="E21">
    <cfRule type="expression" dxfId="27327" priority="1825">
      <formula>AND(#REF!&gt;0.08,#REF!&lt;0.15)</formula>
    </cfRule>
    <cfRule type="expression" dxfId="27326" priority="1826" stopIfTrue="1">
      <formula>#REF!&gt;0.15</formula>
    </cfRule>
  </conditionalFormatting>
  <conditionalFormatting sqref="E21">
    <cfRule type="expression" dxfId="27325" priority="1827">
      <formula>AND($N21&gt;0.08,$N21&lt;0.15)</formula>
    </cfRule>
    <cfRule type="expression" dxfId="27324" priority="1828" stopIfTrue="1">
      <formula>$N21&gt;0.15</formula>
    </cfRule>
  </conditionalFormatting>
  <conditionalFormatting sqref="E21">
    <cfRule type="expression" dxfId="27323" priority="1823">
      <formula>AND($N21&gt;0.08,$N21&lt;0.15)</formula>
    </cfRule>
    <cfRule type="expression" dxfId="27322" priority="1824" stopIfTrue="1">
      <formula>$N21&gt;0.15</formula>
    </cfRule>
  </conditionalFormatting>
  <conditionalFormatting sqref="E21">
    <cfRule type="expression" dxfId="27321" priority="1821">
      <formula>AND(#REF!&gt;0.08,#REF!&lt;0.15)</formula>
    </cfRule>
    <cfRule type="expression" dxfId="27320" priority="1822" stopIfTrue="1">
      <formula>#REF!&gt;0.15</formula>
    </cfRule>
  </conditionalFormatting>
  <conditionalFormatting sqref="D21">
    <cfRule type="expression" dxfId="27319" priority="1819">
      <formula>AND($N21&gt;0.08,$N21&lt;0.15)</formula>
    </cfRule>
    <cfRule type="expression" dxfId="27318" priority="1820" stopIfTrue="1">
      <formula>$N21&gt;0.15</formula>
    </cfRule>
  </conditionalFormatting>
  <conditionalFormatting sqref="D21">
    <cfRule type="expression" dxfId="27317" priority="1817">
      <formula>AND($N21&gt;0.08,$N21&lt;0.15)</formula>
    </cfRule>
    <cfRule type="expression" dxfId="27316" priority="1818" stopIfTrue="1">
      <formula>$N21&gt;0.15</formula>
    </cfRule>
  </conditionalFormatting>
  <conditionalFormatting sqref="G21">
    <cfRule type="expression" dxfId="27315" priority="1813">
      <formula>AND($N21&gt;0.08,$N21&lt;0.15)</formula>
    </cfRule>
    <cfRule type="expression" dxfId="27314" priority="1814" stopIfTrue="1">
      <formula>$N21&gt;0.15</formula>
    </cfRule>
  </conditionalFormatting>
  <conditionalFormatting sqref="G21">
    <cfRule type="expression" dxfId="27313" priority="1815">
      <formula>AND($N21&gt;0.08,$N21&lt;0.15)</formula>
    </cfRule>
    <cfRule type="expression" dxfId="27312" priority="1816" stopIfTrue="1">
      <formula>$N21&gt;0.15</formula>
    </cfRule>
  </conditionalFormatting>
  <conditionalFormatting sqref="F25">
    <cfRule type="expression" dxfId="27311" priority="1745">
      <formula>AND($N25&gt;0.08,$N25&lt;0.15)</formula>
    </cfRule>
    <cfRule type="expression" dxfId="27310" priority="1746" stopIfTrue="1">
      <formula>$N25&gt;0.15</formula>
    </cfRule>
  </conditionalFormatting>
  <conditionalFormatting sqref="F25">
    <cfRule type="expression" dxfId="27309" priority="1747">
      <formula>AND($N25&gt;0.08,$N25&lt;0.15)</formula>
    </cfRule>
    <cfRule type="expression" dxfId="27308" priority="1748" stopIfTrue="1">
      <formula>$N25&gt;0.15</formula>
    </cfRule>
  </conditionalFormatting>
  <conditionalFormatting sqref="F25">
    <cfRule type="expression" dxfId="27307" priority="1743">
      <formula>AND($N25&gt;0.08,$N25&lt;0.15)</formula>
    </cfRule>
    <cfRule type="expression" dxfId="27306" priority="1744" stopIfTrue="1">
      <formula>$N25&gt;0.15</formula>
    </cfRule>
  </conditionalFormatting>
  <conditionalFormatting sqref="F25">
    <cfRule type="expression" dxfId="27305" priority="1741">
      <formula>AND(#REF!&gt;0.08,#REF!&lt;0.15)</formula>
    </cfRule>
    <cfRule type="expression" dxfId="27304" priority="1742" stopIfTrue="1">
      <formula>#REF!&gt;0.15</formula>
    </cfRule>
  </conditionalFormatting>
  <conditionalFormatting sqref="F25">
    <cfRule type="expression" dxfId="27303" priority="1739">
      <formula>AND($N25&gt;0.08,$N25&lt;0.15)</formula>
    </cfRule>
    <cfRule type="expression" dxfId="27302" priority="1740" stopIfTrue="1">
      <formula>$N25&gt;0.15</formula>
    </cfRule>
  </conditionalFormatting>
  <conditionalFormatting sqref="F25">
    <cfRule type="expression" dxfId="27301" priority="1737">
      <formula>AND(#REF!&gt;0.08,#REF!&lt;0.15)</formula>
    </cfRule>
    <cfRule type="expression" dxfId="27300" priority="1738" stopIfTrue="1">
      <formula>#REF!&gt;0.15</formula>
    </cfRule>
  </conditionalFormatting>
  <conditionalFormatting sqref="E25">
    <cfRule type="expression" dxfId="27299" priority="1733">
      <formula>AND(#REF!&gt;0.08,#REF!&lt;0.15)</formula>
    </cfRule>
    <cfRule type="expression" dxfId="27298" priority="1734" stopIfTrue="1">
      <formula>#REF!&gt;0.15</formula>
    </cfRule>
  </conditionalFormatting>
  <conditionalFormatting sqref="E25">
    <cfRule type="expression" dxfId="27297" priority="1735">
      <formula>AND($N25&gt;0.08,$N25&lt;0.15)</formula>
    </cfRule>
    <cfRule type="expression" dxfId="27296" priority="1736" stopIfTrue="1">
      <formula>$N25&gt;0.15</formula>
    </cfRule>
  </conditionalFormatting>
  <conditionalFormatting sqref="E25">
    <cfRule type="expression" dxfId="27295" priority="1731">
      <formula>AND($N25&gt;0.08,$N25&lt;0.15)</formula>
    </cfRule>
    <cfRule type="expression" dxfId="27294" priority="1732" stopIfTrue="1">
      <formula>$N25&gt;0.15</formula>
    </cfRule>
  </conditionalFormatting>
  <conditionalFormatting sqref="E25">
    <cfRule type="expression" dxfId="27293" priority="1729">
      <formula>AND(#REF!&gt;0.08,#REF!&lt;0.15)</formula>
    </cfRule>
    <cfRule type="expression" dxfId="27292" priority="1730" stopIfTrue="1">
      <formula>#REF!&gt;0.15</formula>
    </cfRule>
  </conditionalFormatting>
  <conditionalFormatting sqref="D25">
    <cfRule type="expression" dxfId="27291" priority="1727">
      <formula>AND($N25&gt;0.08,$N25&lt;0.15)</formula>
    </cfRule>
    <cfRule type="expression" dxfId="27290" priority="1728" stopIfTrue="1">
      <formula>$N25&gt;0.15</formula>
    </cfRule>
  </conditionalFormatting>
  <conditionalFormatting sqref="D25">
    <cfRule type="expression" dxfId="27289" priority="1725">
      <formula>AND($N25&gt;0.08,$N25&lt;0.15)</formula>
    </cfRule>
    <cfRule type="expression" dxfId="27288" priority="1726" stopIfTrue="1">
      <formula>$N25&gt;0.15</formula>
    </cfRule>
  </conditionalFormatting>
  <conditionalFormatting sqref="G25">
    <cfRule type="expression" dxfId="27287" priority="1721">
      <formula>AND($N25&gt;0.08,$N25&lt;0.15)</formula>
    </cfRule>
    <cfRule type="expression" dxfId="27286" priority="1722" stopIfTrue="1">
      <formula>$N25&gt;0.15</formula>
    </cfRule>
  </conditionalFormatting>
  <conditionalFormatting sqref="G25">
    <cfRule type="expression" dxfId="27285" priority="1723">
      <formula>AND($N25&gt;0.08,$N25&lt;0.15)</formula>
    </cfRule>
    <cfRule type="expression" dxfId="27284" priority="1724" stopIfTrue="1">
      <formula>$N25&gt;0.15</formula>
    </cfRule>
  </conditionalFormatting>
  <conditionalFormatting sqref="E25">
    <cfRule type="expression" dxfId="27283" priority="1713">
      <formula>AND(#REF!&gt;0.08,#REF!&lt;0.15)</formula>
    </cfRule>
    <cfRule type="expression" dxfId="27282" priority="1714" stopIfTrue="1">
      <formula>#REF!&gt;0.15</formula>
    </cfRule>
  </conditionalFormatting>
  <conditionalFormatting sqref="E25">
    <cfRule type="expression" dxfId="27281" priority="1715">
      <formula>AND($N25&gt;0.08,$N25&lt;0.15)</formula>
    </cfRule>
    <cfRule type="expression" dxfId="27280" priority="1716" stopIfTrue="1">
      <formula>$N25&gt;0.15</formula>
    </cfRule>
  </conditionalFormatting>
  <conditionalFormatting sqref="E25">
    <cfRule type="expression" dxfId="27279" priority="1707">
      <formula>AND($N25&gt;0.08,$N25&lt;0.15)</formula>
    </cfRule>
    <cfRule type="expression" dxfId="27278" priority="1708" stopIfTrue="1">
      <formula>$N25&gt;0.15</formula>
    </cfRule>
  </conditionalFormatting>
  <conditionalFormatting sqref="F25">
    <cfRule type="expression" dxfId="27277" priority="1719">
      <formula>AND($N25&gt;0.08,$N25&lt;0.15)</formula>
    </cfRule>
    <cfRule type="expression" dxfId="27276" priority="1720" stopIfTrue="1">
      <formula>$N25&gt;0.15</formula>
    </cfRule>
  </conditionalFormatting>
  <conditionalFormatting sqref="F25">
    <cfRule type="expression" dxfId="27275" priority="1717">
      <formula>AND(#REF!&gt;0.08,#REF!&lt;0.15)</formula>
    </cfRule>
    <cfRule type="expression" dxfId="27274" priority="1718" stopIfTrue="1">
      <formula>#REF!&gt;0.15</formula>
    </cfRule>
  </conditionalFormatting>
  <conditionalFormatting sqref="F25">
    <cfRule type="expression" dxfId="27273" priority="1711">
      <formula>AND($N25&gt;0.08,$N25&lt;0.15)</formula>
    </cfRule>
    <cfRule type="expression" dxfId="27272" priority="1712" stopIfTrue="1">
      <formula>$N25&gt;0.15</formula>
    </cfRule>
  </conditionalFormatting>
  <conditionalFormatting sqref="F25">
    <cfRule type="expression" dxfId="27271" priority="1709">
      <formula>AND(#REF!&gt;0.08,#REF!&lt;0.15)</formula>
    </cfRule>
    <cfRule type="expression" dxfId="27270" priority="1710" stopIfTrue="1">
      <formula>#REF!&gt;0.15</formula>
    </cfRule>
  </conditionalFormatting>
  <conditionalFormatting sqref="E25">
    <cfRule type="expression" dxfId="27269" priority="1705">
      <formula>AND(#REF!&gt;0.08,#REF!&lt;0.15)</formula>
    </cfRule>
    <cfRule type="expression" dxfId="27268" priority="1706" stopIfTrue="1">
      <formula>#REF!&gt;0.15</formula>
    </cfRule>
  </conditionalFormatting>
  <conditionalFormatting sqref="D25">
    <cfRule type="expression" dxfId="27267" priority="1703">
      <formula>AND($N25&gt;0.08,$N25&lt;0.15)</formula>
    </cfRule>
    <cfRule type="expression" dxfId="27266" priority="1704" stopIfTrue="1">
      <formula>$N25&gt;0.15</formula>
    </cfRule>
  </conditionalFormatting>
  <conditionalFormatting sqref="D25">
    <cfRule type="expression" dxfId="27265" priority="1701">
      <formula>AND($N25&gt;0.08,$N25&lt;0.15)</formula>
    </cfRule>
    <cfRule type="expression" dxfId="27264" priority="1702" stopIfTrue="1">
      <formula>$N25&gt;0.15</formula>
    </cfRule>
  </conditionalFormatting>
  <conditionalFormatting sqref="G25">
    <cfRule type="expression" dxfId="27263" priority="1697">
      <formula>AND(#REF!&gt;0.08,#REF!&lt;0.15)</formula>
    </cfRule>
    <cfRule type="expression" dxfId="27262" priority="1698" stopIfTrue="1">
      <formula>#REF!&gt;0.15</formula>
    </cfRule>
  </conditionalFormatting>
  <conditionalFormatting sqref="G25">
    <cfRule type="expression" dxfId="27261" priority="1699">
      <formula>AND($N25&gt;0.08,$N25&lt;0.15)</formula>
    </cfRule>
    <cfRule type="expression" dxfId="27260" priority="1700" stopIfTrue="1">
      <formula>$N25&gt;0.15</formula>
    </cfRule>
  </conditionalFormatting>
  <conditionalFormatting sqref="G25">
    <cfRule type="expression" dxfId="27259" priority="1695">
      <formula>AND($N25&gt;0.08,$N25&lt;0.15)</formula>
    </cfRule>
    <cfRule type="expression" dxfId="27258" priority="1696" stopIfTrue="1">
      <formula>$N25&gt;0.15</formula>
    </cfRule>
  </conditionalFormatting>
  <conditionalFormatting sqref="G25">
    <cfRule type="expression" dxfId="27257" priority="1693">
      <formula>AND(#REF!&gt;0.08,#REF!&lt;0.15)</formula>
    </cfRule>
    <cfRule type="expression" dxfId="27256" priority="1694" stopIfTrue="1">
      <formula>#REF!&gt;0.15</formula>
    </cfRule>
  </conditionalFormatting>
  <conditionalFormatting sqref="H25">
    <cfRule type="expression" dxfId="27255" priority="1691">
      <formula>AND($N25&gt;0.08,$N25&lt;0.15)</formula>
    </cfRule>
    <cfRule type="expression" dxfId="27254" priority="1692" stopIfTrue="1">
      <formula>$N25&gt;0.15</formula>
    </cfRule>
  </conditionalFormatting>
  <conditionalFormatting sqref="H25">
    <cfRule type="expression" dxfId="27253" priority="1689">
      <formula>AND($N25&gt;0.08,$N25&lt;0.15)</formula>
    </cfRule>
    <cfRule type="expression" dxfId="27252" priority="1690" stopIfTrue="1">
      <formula>$N25&gt;0.15</formula>
    </cfRule>
  </conditionalFormatting>
  <conditionalFormatting sqref="H25">
    <cfRule type="expression" dxfId="27251" priority="1687">
      <formula>AND($N25&gt;0.08,$N25&lt;0.15)</formula>
    </cfRule>
    <cfRule type="expression" dxfId="27250" priority="1688" stopIfTrue="1">
      <formula>$N25&gt;0.15</formula>
    </cfRule>
  </conditionalFormatting>
  <conditionalFormatting sqref="H25">
    <cfRule type="expression" dxfId="27249" priority="1685">
      <formula>AND($N25&gt;0.08,$N25&lt;0.15)</formula>
    </cfRule>
    <cfRule type="expression" dxfId="27248" priority="1686" stopIfTrue="1">
      <formula>$N25&gt;0.15</formula>
    </cfRule>
  </conditionalFormatting>
  <conditionalFormatting sqref="F26">
    <cfRule type="expression" dxfId="27247" priority="1681">
      <formula>AND($N26&gt;0.08,$N26&lt;0.15)</formula>
    </cfRule>
    <cfRule type="expression" dxfId="27246" priority="1682" stopIfTrue="1">
      <formula>$N26&gt;0.15</formula>
    </cfRule>
  </conditionalFormatting>
  <conditionalFormatting sqref="F26">
    <cfRule type="expression" dxfId="27245" priority="1683">
      <formula>AND($N26&gt;0.08,$N26&lt;0.15)</formula>
    </cfRule>
    <cfRule type="expression" dxfId="27244" priority="1684" stopIfTrue="1">
      <formula>$N26&gt;0.15</formula>
    </cfRule>
  </conditionalFormatting>
  <conditionalFormatting sqref="F26">
    <cfRule type="expression" dxfId="27243" priority="1679">
      <formula>AND($N26&gt;0.08,$N26&lt;0.15)</formula>
    </cfRule>
    <cfRule type="expression" dxfId="27242" priority="1680" stopIfTrue="1">
      <formula>$N26&gt;0.15</formula>
    </cfRule>
  </conditionalFormatting>
  <conditionalFormatting sqref="F26">
    <cfRule type="expression" dxfId="27241" priority="1677">
      <formula>AND(#REF!&gt;0.08,#REF!&lt;0.15)</formula>
    </cfRule>
    <cfRule type="expression" dxfId="27240" priority="1678" stopIfTrue="1">
      <formula>#REF!&gt;0.15</formula>
    </cfRule>
  </conditionalFormatting>
  <conditionalFormatting sqref="F26">
    <cfRule type="expression" dxfId="27239" priority="1675">
      <formula>AND($N26&gt;0.08,$N26&lt;0.15)</formula>
    </cfRule>
    <cfRule type="expression" dxfId="27238" priority="1676" stopIfTrue="1">
      <formula>$N26&gt;0.15</formula>
    </cfRule>
  </conditionalFormatting>
  <conditionalFormatting sqref="F26">
    <cfRule type="expression" dxfId="27237" priority="1673">
      <formula>AND(#REF!&gt;0.08,#REF!&lt;0.15)</formula>
    </cfRule>
    <cfRule type="expression" dxfId="27236" priority="1674" stopIfTrue="1">
      <formula>#REF!&gt;0.15</formula>
    </cfRule>
  </conditionalFormatting>
  <conditionalFormatting sqref="E26">
    <cfRule type="expression" dxfId="27235" priority="1669">
      <formula>AND(#REF!&gt;0.08,#REF!&lt;0.15)</formula>
    </cfRule>
    <cfRule type="expression" dxfId="27234" priority="1670" stopIfTrue="1">
      <formula>#REF!&gt;0.15</formula>
    </cfRule>
  </conditionalFormatting>
  <conditionalFormatting sqref="E26">
    <cfRule type="expression" dxfId="27233" priority="1671">
      <formula>AND($N26&gt;0.08,$N26&lt;0.15)</formula>
    </cfRule>
    <cfRule type="expression" dxfId="27232" priority="1672" stopIfTrue="1">
      <formula>$N26&gt;0.15</formula>
    </cfRule>
  </conditionalFormatting>
  <conditionalFormatting sqref="E26">
    <cfRule type="expression" dxfId="27231" priority="1667">
      <formula>AND($N26&gt;0.08,$N26&lt;0.15)</formula>
    </cfRule>
    <cfRule type="expression" dxfId="27230" priority="1668" stopIfTrue="1">
      <formula>$N26&gt;0.15</formula>
    </cfRule>
  </conditionalFormatting>
  <conditionalFormatting sqref="E26">
    <cfRule type="expression" dxfId="27229" priority="1665">
      <formula>AND(#REF!&gt;0.08,#REF!&lt;0.15)</formula>
    </cfRule>
    <cfRule type="expression" dxfId="27228" priority="1666" stopIfTrue="1">
      <formula>#REF!&gt;0.15</formula>
    </cfRule>
  </conditionalFormatting>
  <conditionalFormatting sqref="D26">
    <cfRule type="expression" dxfId="27227" priority="1663">
      <formula>AND($N26&gt;0.08,$N26&lt;0.15)</formula>
    </cfRule>
    <cfRule type="expression" dxfId="27226" priority="1664" stopIfTrue="1">
      <formula>$N26&gt;0.15</formula>
    </cfRule>
  </conditionalFormatting>
  <conditionalFormatting sqref="D26">
    <cfRule type="expression" dxfId="27225" priority="1661">
      <formula>AND($N26&gt;0.08,$N26&lt;0.15)</formula>
    </cfRule>
    <cfRule type="expression" dxfId="27224" priority="1662" stopIfTrue="1">
      <formula>$N26&gt;0.15</formula>
    </cfRule>
  </conditionalFormatting>
  <conditionalFormatting sqref="G26">
    <cfRule type="expression" dxfId="27223" priority="1657">
      <formula>AND($N26&gt;0.08,$N26&lt;0.15)</formula>
    </cfRule>
    <cfRule type="expression" dxfId="27222" priority="1658" stopIfTrue="1">
      <formula>$N26&gt;0.15</formula>
    </cfRule>
  </conditionalFormatting>
  <conditionalFormatting sqref="G26">
    <cfRule type="expression" dxfId="27221" priority="1659">
      <formula>AND($N26&gt;0.08,$N26&lt;0.15)</formula>
    </cfRule>
    <cfRule type="expression" dxfId="27220" priority="1660" stopIfTrue="1">
      <formula>$N26&gt;0.15</formula>
    </cfRule>
  </conditionalFormatting>
  <conditionalFormatting sqref="E26">
    <cfRule type="expression" dxfId="27219" priority="1649">
      <formula>AND(#REF!&gt;0.08,#REF!&lt;0.15)</formula>
    </cfRule>
    <cfRule type="expression" dxfId="27218" priority="1650" stopIfTrue="1">
      <formula>#REF!&gt;0.15</formula>
    </cfRule>
  </conditionalFormatting>
  <conditionalFormatting sqref="E26">
    <cfRule type="expression" dxfId="27217" priority="1651">
      <formula>AND($N26&gt;0.08,$N26&lt;0.15)</formula>
    </cfRule>
    <cfRule type="expression" dxfId="27216" priority="1652" stopIfTrue="1">
      <formula>$N26&gt;0.15</formula>
    </cfRule>
  </conditionalFormatting>
  <conditionalFormatting sqref="E26">
    <cfRule type="expression" dxfId="27215" priority="1643">
      <formula>AND($N26&gt;0.08,$N26&lt;0.15)</formula>
    </cfRule>
    <cfRule type="expression" dxfId="27214" priority="1644" stopIfTrue="1">
      <formula>$N26&gt;0.15</formula>
    </cfRule>
  </conditionalFormatting>
  <conditionalFormatting sqref="F26">
    <cfRule type="expression" dxfId="27213" priority="1655">
      <formula>AND($N26&gt;0.08,$N26&lt;0.15)</formula>
    </cfRule>
    <cfRule type="expression" dxfId="27212" priority="1656" stopIfTrue="1">
      <formula>$N26&gt;0.15</formula>
    </cfRule>
  </conditionalFormatting>
  <conditionalFormatting sqref="F26">
    <cfRule type="expression" dxfId="27211" priority="1653">
      <formula>AND(#REF!&gt;0.08,#REF!&lt;0.15)</formula>
    </cfRule>
    <cfRule type="expression" dxfId="27210" priority="1654" stopIfTrue="1">
      <formula>#REF!&gt;0.15</formula>
    </cfRule>
  </conditionalFormatting>
  <conditionalFormatting sqref="F26">
    <cfRule type="expression" dxfId="27209" priority="1647">
      <formula>AND($N26&gt;0.08,$N26&lt;0.15)</formula>
    </cfRule>
    <cfRule type="expression" dxfId="27208" priority="1648" stopIfTrue="1">
      <formula>$N26&gt;0.15</formula>
    </cfRule>
  </conditionalFormatting>
  <conditionalFormatting sqref="F26">
    <cfRule type="expression" dxfId="27207" priority="1645">
      <formula>AND(#REF!&gt;0.08,#REF!&lt;0.15)</formula>
    </cfRule>
    <cfRule type="expression" dxfId="27206" priority="1646" stopIfTrue="1">
      <formula>#REF!&gt;0.15</formula>
    </cfRule>
  </conditionalFormatting>
  <conditionalFormatting sqref="E26">
    <cfRule type="expression" dxfId="27205" priority="1641">
      <formula>AND(#REF!&gt;0.08,#REF!&lt;0.15)</formula>
    </cfRule>
    <cfRule type="expression" dxfId="27204" priority="1642" stopIfTrue="1">
      <formula>#REF!&gt;0.15</formula>
    </cfRule>
  </conditionalFormatting>
  <conditionalFormatting sqref="D26">
    <cfRule type="expression" dxfId="27203" priority="1639">
      <formula>AND($N26&gt;0.08,$N26&lt;0.15)</formula>
    </cfRule>
    <cfRule type="expression" dxfId="27202" priority="1640" stopIfTrue="1">
      <formula>$N26&gt;0.15</formula>
    </cfRule>
  </conditionalFormatting>
  <conditionalFormatting sqref="D26">
    <cfRule type="expression" dxfId="27201" priority="1637">
      <formula>AND($N26&gt;0.08,$N26&lt;0.15)</formula>
    </cfRule>
    <cfRule type="expression" dxfId="27200" priority="1638" stopIfTrue="1">
      <formula>$N26&gt;0.15</formula>
    </cfRule>
  </conditionalFormatting>
  <conditionalFormatting sqref="G26">
    <cfRule type="expression" dxfId="27199" priority="1633">
      <formula>AND(#REF!&gt;0.08,#REF!&lt;0.15)</formula>
    </cfRule>
    <cfRule type="expression" dxfId="27198" priority="1634" stopIfTrue="1">
      <formula>#REF!&gt;0.15</formula>
    </cfRule>
  </conditionalFormatting>
  <conditionalFormatting sqref="G26">
    <cfRule type="expression" dxfId="27197" priority="1635">
      <formula>AND($N26&gt;0.08,$N26&lt;0.15)</formula>
    </cfRule>
    <cfRule type="expression" dxfId="27196" priority="1636" stopIfTrue="1">
      <formula>$N26&gt;0.15</formula>
    </cfRule>
  </conditionalFormatting>
  <conditionalFormatting sqref="G26">
    <cfRule type="expression" dxfId="27195" priority="1631">
      <formula>AND($N26&gt;0.08,$N26&lt;0.15)</formula>
    </cfRule>
    <cfRule type="expression" dxfId="27194" priority="1632" stopIfTrue="1">
      <formula>$N26&gt;0.15</formula>
    </cfRule>
  </conditionalFormatting>
  <conditionalFormatting sqref="G26">
    <cfRule type="expression" dxfId="27193" priority="1629">
      <formula>AND(#REF!&gt;0.08,#REF!&lt;0.15)</formula>
    </cfRule>
    <cfRule type="expression" dxfId="27192" priority="1630" stopIfTrue="1">
      <formula>#REF!&gt;0.15</formula>
    </cfRule>
  </conditionalFormatting>
  <conditionalFormatting sqref="H26">
    <cfRule type="expression" dxfId="27191" priority="1627">
      <formula>AND($N26&gt;0.08,$N26&lt;0.15)</formula>
    </cfRule>
    <cfRule type="expression" dxfId="27190" priority="1628" stopIfTrue="1">
      <formula>$N26&gt;0.15</formula>
    </cfRule>
  </conditionalFormatting>
  <conditionalFormatting sqref="H26">
    <cfRule type="expression" dxfId="27189" priority="1625">
      <formula>AND($N26&gt;0.08,$N26&lt;0.15)</formula>
    </cfRule>
    <cfRule type="expression" dxfId="27188" priority="1626" stopIfTrue="1">
      <formula>$N26&gt;0.15</formula>
    </cfRule>
  </conditionalFormatting>
  <conditionalFormatting sqref="H26">
    <cfRule type="expression" dxfId="27187" priority="1623">
      <formula>AND($N26&gt;0.08,$N26&lt;0.15)</formula>
    </cfRule>
    <cfRule type="expression" dxfId="27186" priority="1624" stopIfTrue="1">
      <formula>$N26&gt;0.15</formula>
    </cfRule>
  </conditionalFormatting>
  <conditionalFormatting sqref="H26">
    <cfRule type="expression" dxfId="27185" priority="1621">
      <formula>AND($N26&gt;0.08,$N26&lt;0.15)</formula>
    </cfRule>
    <cfRule type="expression" dxfId="27184" priority="1622" stopIfTrue="1">
      <formula>$N26&gt;0.15</formula>
    </cfRule>
  </conditionalFormatting>
  <conditionalFormatting sqref="E27">
    <cfRule type="expression" dxfId="27183" priority="1613">
      <formula>AND(#REF!&gt;0.08,#REF!&lt;0.15)</formula>
    </cfRule>
    <cfRule type="expression" dxfId="27182" priority="1614" stopIfTrue="1">
      <formula>#REF!&gt;0.15</formula>
    </cfRule>
  </conditionalFormatting>
  <conditionalFormatting sqref="E27">
    <cfRule type="expression" dxfId="27181" priority="1615">
      <formula>AND($N27&gt;0.08,$N27&lt;0.15)</formula>
    </cfRule>
    <cfRule type="expression" dxfId="27180" priority="1616" stopIfTrue="1">
      <formula>$N27&gt;0.15</formula>
    </cfRule>
  </conditionalFormatting>
  <conditionalFormatting sqref="E27">
    <cfRule type="expression" dxfId="27179" priority="1607">
      <formula>AND($N27&gt;0.08,$N27&lt;0.15)</formula>
    </cfRule>
    <cfRule type="expression" dxfId="27178" priority="1608" stopIfTrue="1">
      <formula>$N27&gt;0.15</formula>
    </cfRule>
  </conditionalFormatting>
  <conditionalFormatting sqref="F27">
    <cfRule type="expression" dxfId="27177" priority="1619">
      <formula>AND($N27&gt;0.08,$N27&lt;0.15)</formula>
    </cfRule>
    <cfRule type="expression" dxfId="27176" priority="1620" stopIfTrue="1">
      <formula>$N27&gt;0.15</formula>
    </cfRule>
  </conditionalFormatting>
  <conditionalFormatting sqref="F27">
    <cfRule type="expression" dxfId="27175" priority="1617">
      <formula>AND(#REF!&gt;0.08,#REF!&lt;0.15)</formula>
    </cfRule>
    <cfRule type="expression" dxfId="27174" priority="1618" stopIfTrue="1">
      <formula>#REF!&gt;0.15</formula>
    </cfRule>
  </conditionalFormatting>
  <conditionalFormatting sqref="F27">
    <cfRule type="expression" dxfId="27173" priority="1611">
      <formula>AND($N27&gt;0.08,$N27&lt;0.15)</formula>
    </cfRule>
    <cfRule type="expression" dxfId="27172" priority="1612" stopIfTrue="1">
      <formula>$N27&gt;0.15</formula>
    </cfRule>
  </conditionalFormatting>
  <conditionalFormatting sqref="F27">
    <cfRule type="expression" dxfId="27171" priority="1609">
      <formula>AND(#REF!&gt;0.08,#REF!&lt;0.15)</formula>
    </cfRule>
    <cfRule type="expression" dxfId="27170" priority="1610" stopIfTrue="1">
      <formula>#REF!&gt;0.15</formula>
    </cfRule>
  </conditionalFormatting>
  <conditionalFormatting sqref="E27">
    <cfRule type="expression" dxfId="27169" priority="1605">
      <formula>AND(#REF!&gt;0.08,#REF!&lt;0.15)</formula>
    </cfRule>
    <cfRule type="expression" dxfId="27168" priority="1606" stopIfTrue="1">
      <formula>#REF!&gt;0.15</formula>
    </cfRule>
  </conditionalFormatting>
  <conditionalFormatting sqref="D27">
    <cfRule type="expression" dxfId="27167" priority="1603">
      <formula>AND($N27&gt;0.08,$N27&lt;0.15)</formula>
    </cfRule>
    <cfRule type="expression" dxfId="27166" priority="1604" stopIfTrue="1">
      <formula>$N27&gt;0.15</formula>
    </cfRule>
  </conditionalFormatting>
  <conditionalFormatting sqref="D27">
    <cfRule type="expression" dxfId="27165" priority="1601">
      <formula>AND($N27&gt;0.08,$N27&lt;0.15)</formula>
    </cfRule>
    <cfRule type="expression" dxfId="27164" priority="1602" stopIfTrue="1">
      <formula>$N27&gt;0.15</formula>
    </cfRule>
  </conditionalFormatting>
  <conditionalFormatting sqref="G27">
    <cfRule type="expression" dxfId="27163" priority="1597">
      <formula>AND(#REF!&gt;0.08,#REF!&lt;0.15)</formula>
    </cfRule>
    <cfRule type="expression" dxfId="27162" priority="1598" stopIfTrue="1">
      <formula>#REF!&gt;0.15</formula>
    </cfRule>
  </conditionalFormatting>
  <conditionalFormatting sqref="G27">
    <cfRule type="expression" dxfId="27161" priority="1599">
      <formula>AND($N27&gt;0.08,$N27&lt;0.15)</formula>
    </cfRule>
    <cfRule type="expression" dxfId="27160" priority="1600" stopIfTrue="1">
      <formula>$N27&gt;0.15</formula>
    </cfRule>
  </conditionalFormatting>
  <conditionalFormatting sqref="G27">
    <cfRule type="expression" dxfId="27159" priority="1595">
      <formula>AND($N27&gt;0.08,$N27&lt;0.15)</formula>
    </cfRule>
    <cfRule type="expression" dxfId="27158" priority="1596" stopIfTrue="1">
      <formula>$N27&gt;0.15</formula>
    </cfRule>
  </conditionalFormatting>
  <conditionalFormatting sqref="G27">
    <cfRule type="expression" dxfId="27157" priority="1593">
      <formula>AND(#REF!&gt;0.08,#REF!&lt;0.15)</formula>
    </cfRule>
    <cfRule type="expression" dxfId="27156" priority="1594" stopIfTrue="1">
      <formula>#REF!&gt;0.15</formula>
    </cfRule>
  </conditionalFormatting>
  <conditionalFormatting sqref="G27">
    <cfRule type="expression" dxfId="27155" priority="1589">
      <formula>AND($N27&gt;0.08,$N27&lt;0.15)</formula>
    </cfRule>
    <cfRule type="expression" dxfId="27154" priority="1590" stopIfTrue="1">
      <formula>$N27&gt;0.15</formula>
    </cfRule>
  </conditionalFormatting>
  <conditionalFormatting sqref="G27">
    <cfRule type="expression" dxfId="27153" priority="1591">
      <formula>AND($N27&gt;0.08,$N27&lt;0.15)</formula>
    </cfRule>
    <cfRule type="expression" dxfId="27152" priority="1592" stopIfTrue="1">
      <formula>$N27&gt;0.15</formula>
    </cfRule>
  </conditionalFormatting>
  <conditionalFormatting sqref="E27">
    <cfRule type="expression" dxfId="27151" priority="1585">
      <formula>AND(#REF!&gt;0.08,#REF!&lt;0.15)</formula>
    </cfRule>
    <cfRule type="expression" dxfId="27150" priority="1586" stopIfTrue="1">
      <formula>#REF!&gt;0.15</formula>
    </cfRule>
  </conditionalFormatting>
  <conditionalFormatting sqref="E27">
    <cfRule type="expression" dxfId="27149" priority="1587">
      <formula>AND($N27&gt;0.08,$N27&lt;0.15)</formula>
    </cfRule>
    <cfRule type="expression" dxfId="27148" priority="1588" stopIfTrue="1">
      <formula>$N27&gt;0.15</formula>
    </cfRule>
  </conditionalFormatting>
  <conditionalFormatting sqref="E27">
    <cfRule type="expression" dxfId="27147" priority="1583">
      <formula>AND($N27&gt;0.08,$N27&lt;0.15)</formula>
    </cfRule>
    <cfRule type="expression" dxfId="27146" priority="1584" stopIfTrue="1">
      <formula>$N27&gt;0.15</formula>
    </cfRule>
  </conditionalFormatting>
  <conditionalFormatting sqref="E27">
    <cfRule type="expression" dxfId="27145" priority="1581">
      <formula>AND(#REF!&gt;0.08,#REF!&lt;0.15)</formula>
    </cfRule>
    <cfRule type="expression" dxfId="27144" priority="1582" stopIfTrue="1">
      <formula>#REF!&gt;0.15</formula>
    </cfRule>
  </conditionalFormatting>
  <conditionalFormatting sqref="D27">
    <cfRule type="expression" dxfId="27143" priority="1579">
      <formula>AND($N27&gt;0.08,$N27&lt;0.15)</formula>
    </cfRule>
    <cfRule type="expression" dxfId="27142" priority="1580" stopIfTrue="1">
      <formula>$N27&gt;0.15</formula>
    </cfRule>
  </conditionalFormatting>
  <conditionalFormatting sqref="D27">
    <cfRule type="expression" dxfId="27141" priority="1577">
      <formula>AND($N27&gt;0.08,$N27&lt;0.15)</formula>
    </cfRule>
    <cfRule type="expression" dxfId="27140" priority="1578" stopIfTrue="1">
      <formula>$N27&gt;0.15</formula>
    </cfRule>
  </conditionalFormatting>
  <conditionalFormatting sqref="F27">
    <cfRule type="expression" dxfId="27139" priority="1573">
      <formula>AND($N27&gt;0.08,$N27&lt;0.15)</formula>
    </cfRule>
    <cfRule type="expression" dxfId="27138" priority="1574" stopIfTrue="1">
      <formula>$N27&gt;0.15</formula>
    </cfRule>
  </conditionalFormatting>
  <conditionalFormatting sqref="F27">
    <cfRule type="expression" dxfId="27137" priority="1575">
      <formula>AND($N27&gt;0.08,$N27&lt;0.15)</formula>
    </cfRule>
    <cfRule type="expression" dxfId="27136" priority="1576" stopIfTrue="1">
      <formula>$N27&gt;0.15</formula>
    </cfRule>
  </conditionalFormatting>
  <conditionalFormatting sqref="F27">
    <cfRule type="expression" dxfId="27135" priority="1571">
      <formula>AND($N27&gt;0.08,$N27&lt;0.15)</formula>
    </cfRule>
    <cfRule type="expression" dxfId="27134" priority="1572" stopIfTrue="1">
      <formula>$N27&gt;0.15</formula>
    </cfRule>
  </conditionalFormatting>
  <conditionalFormatting sqref="F27">
    <cfRule type="expression" dxfId="27133" priority="1569">
      <formula>AND(#REF!&gt;0.08,#REF!&lt;0.15)</formula>
    </cfRule>
    <cfRule type="expression" dxfId="27132" priority="1570" stopIfTrue="1">
      <formula>#REF!&gt;0.15</formula>
    </cfRule>
  </conditionalFormatting>
  <conditionalFormatting sqref="F27">
    <cfRule type="expression" dxfId="27131" priority="1567">
      <formula>AND($N27&gt;0.08,$N27&lt;0.15)</formula>
    </cfRule>
    <cfRule type="expression" dxfId="27130" priority="1568" stopIfTrue="1">
      <formula>$N27&gt;0.15</formula>
    </cfRule>
  </conditionalFormatting>
  <conditionalFormatting sqref="F27">
    <cfRule type="expression" dxfId="27129" priority="1565">
      <formula>AND(#REF!&gt;0.08,#REF!&lt;0.15)</formula>
    </cfRule>
    <cfRule type="expression" dxfId="27128" priority="1566" stopIfTrue="1">
      <formula>#REF!&gt;0.15</formula>
    </cfRule>
  </conditionalFormatting>
  <conditionalFormatting sqref="H27">
    <cfRule type="expression" dxfId="27127" priority="1563">
      <formula>AND($N27&gt;0.08,$N27&lt;0.15)</formula>
    </cfRule>
    <cfRule type="expression" dxfId="27126" priority="1564" stopIfTrue="1">
      <formula>$N27&gt;0.15</formula>
    </cfRule>
  </conditionalFormatting>
  <conditionalFormatting sqref="H27">
    <cfRule type="expression" dxfId="27125" priority="1561">
      <formula>AND($N27&gt;0.08,$N27&lt;0.15)</formula>
    </cfRule>
    <cfRule type="expression" dxfId="27124" priority="1562" stopIfTrue="1">
      <formula>$N27&gt;0.15</formula>
    </cfRule>
  </conditionalFormatting>
  <conditionalFormatting sqref="H27">
    <cfRule type="expression" dxfId="27123" priority="1559">
      <formula>AND($N27&gt;0.08,$N27&lt;0.15)</formula>
    </cfRule>
    <cfRule type="expression" dxfId="27122" priority="1560" stopIfTrue="1">
      <formula>$N27&gt;0.15</formula>
    </cfRule>
  </conditionalFormatting>
  <conditionalFormatting sqref="H27">
    <cfRule type="expression" dxfId="27121" priority="1557">
      <formula>AND($N27&gt;0.08,$N27&lt;0.15)</formula>
    </cfRule>
    <cfRule type="expression" dxfId="27120" priority="1558" stopIfTrue="1">
      <formula>$N27&gt;0.15</formula>
    </cfRule>
  </conditionalFormatting>
  <conditionalFormatting sqref="E28:E29">
    <cfRule type="expression" dxfId="27119" priority="1549">
      <formula>AND(#REF!&gt;0.08,#REF!&lt;0.15)</formula>
    </cfRule>
    <cfRule type="expression" dxfId="27118" priority="1550" stopIfTrue="1">
      <formula>#REF!&gt;0.15</formula>
    </cfRule>
  </conditionalFormatting>
  <conditionalFormatting sqref="E28:E29">
    <cfRule type="expression" dxfId="27117" priority="1551">
      <formula>AND($N28&gt;0.08,$N28&lt;0.15)</formula>
    </cfRule>
    <cfRule type="expression" dxfId="27116" priority="1552" stopIfTrue="1">
      <formula>$N28&gt;0.15</formula>
    </cfRule>
  </conditionalFormatting>
  <conditionalFormatting sqref="E28:E29">
    <cfRule type="expression" dxfId="27115" priority="1543">
      <formula>AND($N28&gt;0.08,$N28&lt;0.15)</formula>
    </cfRule>
    <cfRule type="expression" dxfId="27114" priority="1544" stopIfTrue="1">
      <formula>$N28&gt;0.15</formula>
    </cfRule>
  </conditionalFormatting>
  <conditionalFormatting sqref="F28:F29">
    <cfRule type="expression" dxfId="27113" priority="1555">
      <formula>AND($N28&gt;0.08,$N28&lt;0.15)</formula>
    </cfRule>
    <cfRule type="expression" dxfId="27112" priority="1556" stopIfTrue="1">
      <formula>$N28&gt;0.15</formula>
    </cfRule>
  </conditionalFormatting>
  <conditionalFormatting sqref="F28:F29">
    <cfRule type="expression" dxfId="27111" priority="1553">
      <formula>AND(#REF!&gt;0.08,#REF!&lt;0.15)</formula>
    </cfRule>
    <cfRule type="expression" dxfId="27110" priority="1554" stopIfTrue="1">
      <formula>#REF!&gt;0.15</formula>
    </cfRule>
  </conditionalFormatting>
  <conditionalFormatting sqref="F28:F29">
    <cfRule type="expression" dxfId="27109" priority="1547">
      <formula>AND($N28&gt;0.08,$N28&lt;0.15)</formula>
    </cfRule>
    <cfRule type="expression" dxfId="27108" priority="1548" stopIfTrue="1">
      <formula>$N28&gt;0.15</formula>
    </cfRule>
  </conditionalFormatting>
  <conditionalFormatting sqref="F28:F29">
    <cfRule type="expression" dxfId="27107" priority="1545">
      <formula>AND(#REF!&gt;0.08,#REF!&lt;0.15)</formula>
    </cfRule>
    <cfRule type="expression" dxfId="27106" priority="1546" stopIfTrue="1">
      <formula>#REF!&gt;0.15</formula>
    </cfRule>
  </conditionalFormatting>
  <conditionalFormatting sqref="E28:E29">
    <cfRule type="expression" dxfId="27105" priority="1541">
      <formula>AND(#REF!&gt;0.08,#REF!&lt;0.15)</formula>
    </cfRule>
    <cfRule type="expression" dxfId="27104" priority="1542" stopIfTrue="1">
      <formula>#REF!&gt;0.15</formula>
    </cfRule>
  </conditionalFormatting>
  <conditionalFormatting sqref="D28:D29">
    <cfRule type="expression" dxfId="27103" priority="1539">
      <formula>AND($N28&gt;0.08,$N28&lt;0.15)</formula>
    </cfRule>
    <cfRule type="expression" dxfId="27102" priority="1540" stopIfTrue="1">
      <formula>$N28&gt;0.15</formula>
    </cfRule>
  </conditionalFormatting>
  <conditionalFormatting sqref="D28:D29">
    <cfRule type="expression" dxfId="27101" priority="1537">
      <formula>AND($N28&gt;0.08,$N28&lt;0.15)</formula>
    </cfRule>
    <cfRule type="expression" dxfId="27100" priority="1538" stopIfTrue="1">
      <formula>$N28&gt;0.15</formula>
    </cfRule>
  </conditionalFormatting>
  <conditionalFormatting sqref="G28:G29">
    <cfRule type="expression" dxfId="27099" priority="1533">
      <formula>AND(#REF!&gt;0.08,#REF!&lt;0.15)</formula>
    </cfRule>
    <cfRule type="expression" dxfId="27098" priority="1534" stopIfTrue="1">
      <formula>#REF!&gt;0.15</formula>
    </cfRule>
  </conditionalFormatting>
  <conditionalFormatting sqref="G28:G29">
    <cfRule type="expression" dxfId="27097" priority="1535">
      <formula>AND($N28&gt;0.08,$N28&lt;0.15)</formula>
    </cfRule>
    <cfRule type="expression" dxfId="27096" priority="1536" stopIfTrue="1">
      <formula>$N28&gt;0.15</formula>
    </cfRule>
  </conditionalFormatting>
  <conditionalFormatting sqref="G28:G29">
    <cfRule type="expression" dxfId="27095" priority="1531">
      <formula>AND($N28&gt;0.08,$N28&lt;0.15)</formula>
    </cfRule>
    <cfRule type="expression" dxfId="27094" priority="1532" stopIfTrue="1">
      <formula>$N28&gt;0.15</formula>
    </cfRule>
  </conditionalFormatting>
  <conditionalFormatting sqref="G28:G29">
    <cfRule type="expression" dxfId="27093" priority="1529">
      <formula>AND(#REF!&gt;0.08,#REF!&lt;0.15)</formula>
    </cfRule>
    <cfRule type="expression" dxfId="27092" priority="1530" stopIfTrue="1">
      <formula>#REF!&gt;0.15</formula>
    </cfRule>
  </conditionalFormatting>
  <conditionalFormatting sqref="G28:G29">
    <cfRule type="expression" dxfId="27091" priority="1525">
      <formula>AND($N28&gt;0.08,$N28&lt;0.15)</formula>
    </cfRule>
    <cfRule type="expression" dxfId="27090" priority="1526" stopIfTrue="1">
      <formula>$N28&gt;0.15</formula>
    </cfRule>
  </conditionalFormatting>
  <conditionalFormatting sqref="G28:G29">
    <cfRule type="expression" dxfId="27089" priority="1527">
      <formula>AND($N28&gt;0.08,$N28&lt;0.15)</formula>
    </cfRule>
    <cfRule type="expression" dxfId="27088" priority="1528" stopIfTrue="1">
      <formula>$N28&gt;0.15</formula>
    </cfRule>
  </conditionalFormatting>
  <conditionalFormatting sqref="E28:E29">
    <cfRule type="expression" dxfId="27087" priority="1521">
      <formula>AND(#REF!&gt;0.08,#REF!&lt;0.15)</formula>
    </cfRule>
    <cfRule type="expression" dxfId="27086" priority="1522" stopIfTrue="1">
      <formula>#REF!&gt;0.15</formula>
    </cfRule>
  </conditionalFormatting>
  <conditionalFormatting sqref="E28:E29">
    <cfRule type="expression" dxfId="27085" priority="1523">
      <formula>AND($N28&gt;0.08,$N28&lt;0.15)</formula>
    </cfRule>
    <cfRule type="expression" dxfId="27084" priority="1524" stopIfTrue="1">
      <formula>$N28&gt;0.15</formula>
    </cfRule>
  </conditionalFormatting>
  <conditionalFormatting sqref="E28:E29">
    <cfRule type="expression" dxfId="27083" priority="1519">
      <formula>AND($N28&gt;0.08,$N28&lt;0.15)</formula>
    </cfRule>
    <cfRule type="expression" dxfId="27082" priority="1520" stopIfTrue="1">
      <formula>$N28&gt;0.15</formula>
    </cfRule>
  </conditionalFormatting>
  <conditionalFormatting sqref="E28:E29">
    <cfRule type="expression" dxfId="27081" priority="1517">
      <formula>AND(#REF!&gt;0.08,#REF!&lt;0.15)</formula>
    </cfRule>
    <cfRule type="expression" dxfId="27080" priority="1518" stopIfTrue="1">
      <formula>#REF!&gt;0.15</formula>
    </cfRule>
  </conditionalFormatting>
  <conditionalFormatting sqref="D28:D29">
    <cfRule type="expression" dxfId="27079" priority="1515">
      <formula>AND($N28&gt;0.08,$N28&lt;0.15)</formula>
    </cfRule>
    <cfRule type="expression" dxfId="27078" priority="1516" stopIfTrue="1">
      <formula>$N28&gt;0.15</formula>
    </cfRule>
  </conditionalFormatting>
  <conditionalFormatting sqref="D28:D29">
    <cfRule type="expression" dxfId="27077" priority="1513">
      <formula>AND($N28&gt;0.08,$N28&lt;0.15)</formula>
    </cfRule>
    <cfRule type="expression" dxfId="27076" priority="1514" stopIfTrue="1">
      <formula>$N28&gt;0.15</formula>
    </cfRule>
  </conditionalFormatting>
  <conditionalFormatting sqref="F28:F29">
    <cfRule type="expression" dxfId="27075" priority="1509">
      <formula>AND($N28&gt;0.08,$N28&lt;0.15)</formula>
    </cfRule>
    <cfRule type="expression" dxfId="27074" priority="1510" stopIfTrue="1">
      <formula>$N28&gt;0.15</formula>
    </cfRule>
  </conditionalFormatting>
  <conditionalFormatting sqref="F28:F29">
    <cfRule type="expression" dxfId="27073" priority="1511">
      <formula>AND($N28&gt;0.08,$N28&lt;0.15)</formula>
    </cfRule>
    <cfRule type="expression" dxfId="27072" priority="1512" stopIfTrue="1">
      <formula>$N28&gt;0.15</formula>
    </cfRule>
  </conditionalFormatting>
  <conditionalFormatting sqref="F28:F29">
    <cfRule type="expression" dxfId="27071" priority="1507">
      <formula>AND($N28&gt;0.08,$N28&lt;0.15)</formula>
    </cfRule>
    <cfRule type="expression" dxfId="27070" priority="1508" stopIfTrue="1">
      <formula>$N28&gt;0.15</formula>
    </cfRule>
  </conditionalFormatting>
  <conditionalFormatting sqref="F28:F29">
    <cfRule type="expression" dxfId="27069" priority="1505">
      <formula>AND(#REF!&gt;0.08,#REF!&lt;0.15)</formula>
    </cfRule>
    <cfRule type="expression" dxfId="27068" priority="1506" stopIfTrue="1">
      <formula>#REF!&gt;0.15</formula>
    </cfRule>
  </conditionalFormatting>
  <conditionalFormatting sqref="F28:F29">
    <cfRule type="expression" dxfId="27067" priority="1503">
      <formula>AND($N28&gt;0.08,$N28&lt;0.15)</formula>
    </cfRule>
    <cfRule type="expression" dxfId="27066" priority="1504" stopIfTrue="1">
      <formula>$N28&gt;0.15</formula>
    </cfRule>
  </conditionalFormatting>
  <conditionalFormatting sqref="F28:F29">
    <cfRule type="expression" dxfId="27065" priority="1501">
      <formula>AND(#REF!&gt;0.08,#REF!&lt;0.15)</formula>
    </cfRule>
    <cfRule type="expression" dxfId="27064" priority="1502" stopIfTrue="1">
      <formula>#REF!&gt;0.15</formula>
    </cfRule>
  </conditionalFormatting>
  <conditionalFormatting sqref="H28:H29">
    <cfRule type="expression" dxfId="27063" priority="1499">
      <formula>AND($N28&gt;0.08,$N28&lt;0.15)</formula>
    </cfRule>
    <cfRule type="expression" dxfId="27062" priority="1500" stopIfTrue="1">
      <formula>$N28&gt;0.15</formula>
    </cfRule>
  </conditionalFormatting>
  <conditionalFormatting sqref="H28:H29">
    <cfRule type="expression" dxfId="27061" priority="1497">
      <formula>AND($N28&gt;0.08,$N28&lt;0.15)</formula>
    </cfRule>
    <cfRule type="expression" dxfId="27060" priority="1498" stopIfTrue="1">
      <formula>$N28&gt;0.15</formula>
    </cfRule>
  </conditionalFormatting>
  <conditionalFormatting sqref="H28:H29">
    <cfRule type="expression" dxfId="27059" priority="1495">
      <formula>AND($N28&gt;0.08,$N28&lt;0.15)</formula>
    </cfRule>
    <cfRule type="expression" dxfId="27058" priority="1496" stopIfTrue="1">
      <formula>$N28&gt;0.15</formula>
    </cfRule>
  </conditionalFormatting>
  <conditionalFormatting sqref="H28:H29">
    <cfRule type="expression" dxfId="27057" priority="1493">
      <formula>AND($N28&gt;0.08,$N28&lt;0.15)</formula>
    </cfRule>
    <cfRule type="expression" dxfId="27056" priority="1494" stopIfTrue="1">
      <formula>$N28&gt;0.15</formula>
    </cfRule>
  </conditionalFormatting>
  <conditionalFormatting sqref="F30">
    <cfRule type="expression" dxfId="27055" priority="1489">
      <formula>AND($N30&gt;0.08,$N30&lt;0.15)</formula>
    </cfRule>
    <cfRule type="expression" dxfId="27054" priority="1490" stopIfTrue="1">
      <formula>$N30&gt;0.15</formula>
    </cfRule>
  </conditionalFormatting>
  <conditionalFormatting sqref="F30">
    <cfRule type="expression" dxfId="27053" priority="1491">
      <formula>AND($N30&gt;0.08,$N30&lt;0.15)</formula>
    </cfRule>
    <cfRule type="expression" dxfId="27052" priority="1492" stopIfTrue="1">
      <formula>$N30&gt;0.15</formula>
    </cfRule>
  </conditionalFormatting>
  <conditionalFormatting sqref="F30">
    <cfRule type="expression" dxfId="27051" priority="1487">
      <formula>AND($N30&gt;0.08,$N30&lt;0.15)</formula>
    </cfRule>
    <cfRule type="expression" dxfId="27050" priority="1488" stopIfTrue="1">
      <formula>$N30&gt;0.15</formula>
    </cfRule>
  </conditionalFormatting>
  <conditionalFormatting sqref="F30">
    <cfRule type="expression" dxfId="27049" priority="1485">
      <formula>AND(#REF!&gt;0.08,#REF!&lt;0.15)</formula>
    </cfRule>
    <cfRule type="expression" dxfId="27048" priority="1486" stopIfTrue="1">
      <formula>#REF!&gt;0.15</formula>
    </cfRule>
  </conditionalFormatting>
  <conditionalFormatting sqref="F30">
    <cfRule type="expression" dxfId="27047" priority="1483">
      <formula>AND($N30&gt;0.08,$N30&lt;0.15)</formula>
    </cfRule>
    <cfRule type="expression" dxfId="27046" priority="1484" stopIfTrue="1">
      <formula>$N30&gt;0.15</formula>
    </cfRule>
  </conditionalFormatting>
  <conditionalFormatting sqref="F30">
    <cfRule type="expression" dxfId="27045" priority="1481">
      <formula>AND(#REF!&gt;0.08,#REF!&lt;0.15)</formula>
    </cfRule>
    <cfRule type="expression" dxfId="27044" priority="1482" stopIfTrue="1">
      <formula>#REF!&gt;0.15</formula>
    </cfRule>
  </conditionalFormatting>
  <conditionalFormatting sqref="E30">
    <cfRule type="expression" dxfId="27043" priority="1477">
      <formula>AND(#REF!&gt;0.08,#REF!&lt;0.15)</formula>
    </cfRule>
    <cfRule type="expression" dxfId="27042" priority="1478" stopIfTrue="1">
      <formula>#REF!&gt;0.15</formula>
    </cfRule>
  </conditionalFormatting>
  <conditionalFormatting sqref="E30">
    <cfRule type="expression" dxfId="27041" priority="1479">
      <formula>AND($N30&gt;0.08,$N30&lt;0.15)</formula>
    </cfRule>
    <cfRule type="expression" dxfId="27040" priority="1480" stopIfTrue="1">
      <formula>$N30&gt;0.15</formula>
    </cfRule>
  </conditionalFormatting>
  <conditionalFormatting sqref="E30">
    <cfRule type="expression" dxfId="27039" priority="1475">
      <formula>AND($N30&gt;0.08,$N30&lt;0.15)</formula>
    </cfRule>
    <cfRule type="expression" dxfId="27038" priority="1476" stopIfTrue="1">
      <formula>$N30&gt;0.15</formula>
    </cfRule>
  </conditionalFormatting>
  <conditionalFormatting sqref="E30">
    <cfRule type="expression" dxfId="27037" priority="1473">
      <formula>AND(#REF!&gt;0.08,#REF!&lt;0.15)</formula>
    </cfRule>
    <cfRule type="expression" dxfId="27036" priority="1474" stopIfTrue="1">
      <formula>#REF!&gt;0.15</formula>
    </cfRule>
  </conditionalFormatting>
  <conditionalFormatting sqref="D30">
    <cfRule type="expression" dxfId="27035" priority="1471">
      <formula>AND($N30&gt;0.08,$N30&lt;0.15)</formula>
    </cfRule>
    <cfRule type="expression" dxfId="27034" priority="1472" stopIfTrue="1">
      <formula>$N30&gt;0.15</formula>
    </cfRule>
  </conditionalFormatting>
  <conditionalFormatting sqref="D30">
    <cfRule type="expression" dxfId="27033" priority="1469">
      <formula>AND($N30&gt;0.08,$N30&lt;0.15)</formula>
    </cfRule>
    <cfRule type="expression" dxfId="27032" priority="1470" stopIfTrue="1">
      <formula>$N30&gt;0.15</formula>
    </cfRule>
  </conditionalFormatting>
  <conditionalFormatting sqref="G30">
    <cfRule type="expression" dxfId="27031" priority="1465">
      <formula>AND($N30&gt;0.08,$N30&lt;0.15)</formula>
    </cfRule>
    <cfRule type="expression" dxfId="27030" priority="1466" stopIfTrue="1">
      <formula>$N30&gt;0.15</formula>
    </cfRule>
  </conditionalFormatting>
  <conditionalFormatting sqref="G30">
    <cfRule type="expression" dxfId="27029" priority="1467">
      <formula>AND($N30&gt;0.08,$N30&lt;0.15)</formula>
    </cfRule>
    <cfRule type="expression" dxfId="27028" priority="1468" stopIfTrue="1">
      <formula>$N30&gt;0.15</formula>
    </cfRule>
  </conditionalFormatting>
  <conditionalFormatting sqref="F30">
    <cfRule type="expression" dxfId="27027" priority="1461">
      <formula>AND($N30&gt;0.08,$N30&lt;0.15)</formula>
    </cfRule>
    <cfRule type="expression" dxfId="27026" priority="1462" stopIfTrue="1">
      <formula>$N30&gt;0.15</formula>
    </cfRule>
  </conditionalFormatting>
  <conditionalFormatting sqref="F30">
    <cfRule type="expression" dxfId="27025" priority="1463">
      <formula>AND($N30&gt;0.08,$N30&lt;0.15)</formula>
    </cfRule>
    <cfRule type="expression" dxfId="27024" priority="1464" stopIfTrue="1">
      <formula>$N30&gt;0.15</formula>
    </cfRule>
  </conditionalFormatting>
  <conditionalFormatting sqref="F30">
    <cfRule type="expression" dxfId="27023" priority="1459">
      <formula>AND($N30&gt;0.08,$N30&lt;0.15)</formula>
    </cfRule>
    <cfRule type="expression" dxfId="27022" priority="1460" stopIfTrue="1">
      <formula>$N30&gt;0.15</formula>
    </cfRule>
  </conditionalFormatting>
  <conditionalFormatting sqref="F30">
    <cfRule type="expression" dxfId="27021" priority="1457">
      <formula>AND(#REF!&gt;0.08,#REF!&lt;0.15)</formula>
    </cfRule>
    <cfRule type="expression" dxfId="27020" priority="1458" stopIfTrue="1">
      <formula>#REF!&gt;0.15</formula>
    </cfRule>
  </conditionalFormatting>
  <conditionalFormatting sqref="F30">
    <cfRule type="expression" dxfId="27019" priority="1455">
      <formula>AND($N30&gt;0.08,$N30&lt;0.15)</formula>
    </cfRule>
    <cfRule type="expression" dxfId="27018" priority="1456" stopIfTrue="1">
      <formula>$N30&gt;0.15</formula>
    </cfRule>
  </conditionalFormatting>
  <conditionalFormatting sqref="F30">
    <cfRule type="expression" dxfId="27017" priority="1453">
      <formula>AND(#REF!&gt;0.08,#REF!&lt;0.15)</formula>
    </cfRule>
    <cfRule type="expression" dxfId="27016" priority="1454" stopIfTrue="1">
      <formula>#REF!&gt;0.15</formula>
    </cfRule>
  </conditionalFormatting>
  <conditionalFormatting sqref="E30">
    <cfRule type="expression" dxfId="27015" priority="1449">
      <formula>AND(#REF!&gt;0.08,#REF!&lt;0.15)</formula>
    </cfRule>
    <cfRule type="expression" dxfId="27014" priority="1450" stopIfTrue="1">
      <formula>#REF!&gt;0.15</formula>
    </cfRule>
  </conditionalFormatting>
  <conditionalFormatting sqref="E30">
    <cfRule type="expression" dxfId="27013" priority="1451">
      <formula>AND($N30&gt;0.08,$N30&lt;0.15)</formula>
    </cfRule>
    <cfRule type="expression" dxfId="27012" priority="1452" stopIfTrue="1">
      <formula>$N30&gt;0.15</formula>
    </cfRule>
  </conditionalFormatting>
  <conditionalFormatting sqref="E30">
    <cfRule type="expression" dxfId="27011" priority="1447">
      <formula>AND($N30&gt;0.08,$N30&lt;0.15)</formula>
    </cfRule>
    <cfRule type="expression" dxfId="27010" priority="1448" stopIfTrue="1">
      <formula>$N30&gt;0.15</formula>
    </cfRule>
  </conditionalFormatting>
  <conditionalFormatting sqref="E30">
    <cfRule type="expression" dxfId="27009" priority="1445">
      <formula>AND(#REF!&gt;0.08,#REF!&lt;0.15)</formula>
    </cfRule>
    <cfRule type="expression" dxfId="27008" priority="1446" stopIfTrue="1">
      <formula>#REF!&gt;0.15</formula>
    </cfRule>
  </conditionalFormatting>
  <conditionalFormatting sqref="D30">
    <cfRule type="expression" dxfId="27007" priority="1443">
      <formula>AND($N30&gt;0.08,$N30&lt;0.15)</formula>
    </cfRule>
    <cfRule type="expression" dxfId="27006" priority="1444" stopIfTrue="1">
      <formula>$N30&gt;0.15</formula>
    </cfRule>
  </conditionalFormatting>
  <conditionalFormatting sqref="D30">
    <cfRule type="expression" dxfId="27005" priority="1441">
      <formula>AND($N30&gt;0.08,$N30&lt;0.15)</formula>
    </cfRule>
    <cfRule type="expression" dxfId="27004" priority="1442" stopIfTrue="1">
      <formula>$N30&gt;0.15</formula>
    </cfRule>
  </conditionalFormatting>
  <conditionalFormatting sqref="G30">
    <cfRule type="expression" dxfId="27003" priority="1437">
      <formula>AND($N30&gt;0.08,$N30&lt;0.15)</formula>
    </cfRule>
    <cfRule type="expression" dxfId="27002" priority="1438" stopIfTrue="1">
      <formula>$N30&gt;0.15</formula>
    </cfRule>
  </conditionalFormatting>
  <conditionalFormatting sqref="G30">
    <cfRule type="expression" dxfId="27001" priority="1439">
      <formula>AND($N30&gt;0.08,$N30&lt;0.15)</formula>
    </cfRule>
    <cfRule type="expression" dxfId="27000" priority="1440" stopIfTrue="1">
      <formula>$N30&gt;0.15</formula>
    </cfRule>
  </conditionalFormatting>
  <conditionalFormatting sqref="H30">
    <cfRule type="expression" dxfId="26999" priority="1435">
      <formula>AND($N30&gt;0.08,$N30&lt;0.15)</formula>
    </cfRule>
    <cfRule type="expression" dxfId="26998" priority="1436" stopIfTrue="1">
      <formula>$N30&gt;0.15</formula>
    </cfRule>
  </conditionalFormatting>
  <conditionalFormatting sqref="H30">
    <cfRule type="expression" dxfId="26997" priority="1433">
      <formula>AND($N30&gt;0.08,$N30&lt;0.15)</formula>
    </cfRule>
    <cfRule type="expression" dxfId="26996" priority="1434" stopIfTrue="1">
      <formula>$N30&gt;0.15</formula>
    </cfRule>
  </conditionalFormatting>
  <conditionalFormatting sqref="H30">
    <cfRule type="expression" dxfId="26995" priority="1431">
      <formula>AND($N30&gt;0.08,$N30&lt;0.15)</formula>
    </cfRule>
    <cfRule type="expression" dxfId="26994" priority="1432" stopIfTrue="1">
      <formula>$N30&gt;0.15</formula>
    </cfRule>
  </conditionalFormatting>
  <conditionalFormatting sqref="H30">
    <cfRule type="expression" dxfId="26993" priority="1429">
      <formula>AND($N30&gt;0.08,$N30&lt;0.15)</formula>
    </cfRule>
    <cfRule type="expression" dxfId="26992" priority="1430" stopIfTrue="1">
      <formula>$N30&gt;0.15</formula>
    </cfRule>
  </conditionalFormatting>
  <conditionalFormatting sqref="E31">
    <cfRule type="expression" dxfId="26991" priority="1421">
      <formula>AND(#REF!&gt;0.08,#REF!&lt;0.15)</formula>
    </cfRule>
    <cfRule type="expression" dxfId="26990" priority="1422" stopIfTrue="1">
      <formula>#REF!&gt;0.15</formula>
    </cfRule>
  </conditionalFormatting>
  <conditionalFormatting sqref="E31">
    <cfRule type="expression" dxfId="26989" priority="1423">
      <formula>AND($N31&gt;0.08,$N31&lt;0.15)</formula>
    </cfRule>
    <cfRule type="expression" dxfId="26988" priority="1424" stopIfTrue="1">
      <formula>$N31&gt;0.15</formula>
    </cfRule>
  </conditionalFormatting>
  <conditionalFormatting sqref="E31">
    <cfRule type="expression" dxfId="26987" priority="1415">
      <formula>AND($N31&gt;0.08,$N31&lt;0.15)</formula>
    </cfRule>
    <cfRule type="expression" dxfId="26986" priority="1416" stopIfTrue="1">
      <formula>$N31&gt;0.15</formula>
    </cfRule>
  </conditionalFormatting>
  <conditionalFormatting sqref="F31">
    <cfRule type="expression" dxfId="26985" priority="1427">
      <formula>AND($N31&gt;0.08,$N31&lt;0.15)</formula>
    </cfRule>
    <cfRule type="expression" dxfId="26984" priority="1428" stopIfTrue="1">
      <formula>$N31&gt;0.15</formula>
    </cfRule>
  </conditionalFormatting>
  <conditionalFormatting sqref="F31">
    <cfRule type="expression" dxfId="26983" priority="1425">
      <formula>AND(#REF!&gt;0.08,#REF!&lt;0.15)</formula>
    </cfRule>
    <cfRule type="expression" dxfId="26982" priority="1426" stopIfTrue="1">
      <formula>#REF!&gt;0.15</formula>
    </cfRule>
  </conditionalFormatting>
  <conditionalFormatting sqref="F31">
    <cfRule type="expression" dxfId="26981" priority="1419">
      <formula>AND($N31&gt;0.08,$N31&lt;0.15)</formula>
    </cfRule>
    <cfRule type="expression" dxfId="26980" priority="1420" stopIfTrue="1">
      <formula>$N31&gt;0.15</formula>
    </cfRule>
  </conditionalFormatting>
  <conditionalFormatting sqref="F31">
    <cfRule type="expression" dxfId="26979" priority="1417">
      <formula>AND(#REF!&gt;0.08,#REF!&lt;0.15)</formula>
    </cfRule>
    <cfRule type="expression" dxfId="26978" priority="1418" stopIfTrue="1">
      <formula>#REF!&gt;0.15</formula>
    </cfRule>
  </conditionalFormatting>
  <conditionalFormatting sqref="E31">
    <cfRule type="expression" dxfId="26977" priority="1413">
      <formula>AND(#REF!&gt;0.08,#REF!&lt;0.15)</formula>
    </cfRule>
    <cfRule type="expression" dxfId="26976" priority="1414" stopIfTrue="1">
      <formula>#REF!&gt;0.15</formula>
    </cfRule>
  </conditionalFormatting>
  <conditionalFormatting sqref="D31">
    <cfRule type="expression" dxfId="26975" priority="1411">
      <formula>AND($N31&gt;0.08,$N31&lt;0.15)</formula>
    </cfRule>
    <cfRule type="expression" dxfId="26974" priority="1412" stopIfTrue="1">
      <formula>$N31&gt;0.15</formula>
    </cfRule>
  </conditionalFormatting>
  <conditionalFormatting sqref="D31">
    <cfRule type="expression" dxfId="26973" priority="1409">
      <formula>AND($N31&gt;0.08,$N31&lt;0.15)</formula>
    </cfRule>
    <cfRule type="expression" dxfId="26972" priority="1410" stopIfTrue="1">
      <formula>$N31&gt;0.15</formula>
    </cfRule>
  </conditionalFormatting>
  <conditionalFormatting sqref="G31">
    <cfRule type="expression" dxfId="26971" priority="1405">
      <formula>AND(#REF!&gt;0.08,#REF!&lt;0.15)</formula>
    </cfRule>
    <cfRule type="expression" dxfId="26970" priority="1406" stopIfTrue="1">
      <formula>#REF!&gt;0.15</formula>
    </cfRule>
  </conditionalFormatting>
  <conditionalFormatting sqref="G31">
    <cfRule type="expression" dxfId="26969" priority="1407">
      <formula>AND($N31&gt;0.08,$N31&lt;0.15)</formula>
    </cfRule>
    <cfRule type="expression" dxfId="26968" priority="1408" stopIfTrue="1">
      <formula>$N31&gt;0.15</formula>
    </cfRule>
  </conditionalFormatting>
  <conditionalFormatting sqref="G31">
    <cfRule type="expression" dxfId="26967" priority="1403">
      <formula>AND($N31&gt;0.08,$N31&lt;0.15)</formula>
    </cfRule>
    <cfRule type="expression" dxfId="26966" priority="1404" stopIfTrue="1">
      <formula>$N31&gt;0.15</formula>
    </cfRule>
  </conditionalFormatting>
  <conditionalFormatting sqref="G31">
    <cfRule type="expression" dxfId="26965" priority="1401">
      <formula>AND(#REF!&gt;0.08,#REF!&lt;0.15)</formula>
    </cfRule>
    <cfRule type="expression" dxfId="26964" priority="1402" stopIfTrue="1">
      <formula>#REF!&gt;0.15</formula>
    </cfRule>
  </conditionalFormatting>
  <conditionalFormatting sqref="G31">
    <cfRule type="expression" dxfId="26963" priority="1397">
      <formula>AND($N31&gt;0.08,$N31&lt;0.15)</formula>
    </cfRule>
    <cfRule type="expression" dxfId="26962" priority="1398" stopIfTrue="1">
      <formula>$N31&gt;0.15</formula>
    </cfRule>
  </conditionalFormatting>
  <conditionalFormatting sqref="G31">
    <cfRule type="expression" dxfId="26961" priority="1399">
      <formula>AND($N31&gt;0.08,$N31&lt;0.15)</formula>
    </cfRule>
    <cfRule type="expression" dxfId="26960" priority="1400" stopIfTrue="1">
      <formula>$N31&gt;0.15</formula>
    </cfRule>
  </conditionalFormatting>
  <conditionalFormatting sqref="E31">
    <cfRule type="expression" dxfId="26959" priority="1393">
      <formula>AND(#REF!&gt;0.08,#REF!&lt;0.15)</formula>
    </cfRule>
    <cfRule type="expression" dxfId="26958" priority="1394" stopIfTrue="1">
      <formula>#REF!&gt;0.15</formula>
    </cfRule>
  </conditionalFormatting>
  <conditionalFormatting sqref="E31">
    <cfRule type="expression" dxfId="26957" priority="1395">
      <formula>AND($N31&gt;0.08,$N31&lt;0.15)</formula>
    </cfRule>
    <cfRule type="expression" dxfId="26956" priority="1396" stopIfTrue="1">
      <formula>$N31&gt;0.15</formula>
    </cfRule>
  </conditionalFormatting>
  <conditionalFormatting sqref="E31">
    <cfRule type="expression" dxfId="26955" priority="1391">
      <formula>AND($N31&gt;0.08,$N31&lt;0.15)</formula>
    </cfRule>
    <cfRule type="expression" dxfId="26954" priority="1392" stopIfTrue="1">
      <formula>$N31&gt;0.15</formula>
    </cfRule>
  </conditionalFormatting>
  <conditionalFormatting sqref="E31">
    <cfRule type="expression" dxfId="26953" priority="1389">
      <formula>AND(#REF!&gt;0.08,#REF!&lt;0.15)</formula>
    </cfRule>
    <cfRule type="expression" dxfId="26952" priority="1390" stopIfTrue="1">
      <formula>#REF!&gt;0.15</formula>
    </cfRule>
  </conditionalFormatting>
  <conditionalFormatting sqref="D31">
    <cfRule type="expression" dxfId="26951" priority="1387">
      <formula>AND($N31&gt;0.08,$N31&lt;0.15)</formula>
    </cfRule>
    <cfRule type="expression" dxfId="26950" priority="1388" stopIfTrue="1">
      <formula>$N31&gt;0.15</formula>
    </cfRule>
  </conditionalFormatting>
  <conditionalFormatting sqref="D31">
    <cfRule type="expression" dxfId="26949" priority="1385">
      <formula>AND($N31&gt;0.08,$N31&lt;0.15)</formula>
    </cfRule>
    <cfRule type="expression" dxfId="26948" priority="1386" stopIfTrue="1">
      <formula>$N31&gt;0.15</formula>
    </cfRule>
  </conditionalFormatting>
  <conditionalFormatting sqref="F31">
    <cfRule type="expression" dxfId="26947" priority="1381">
      <formula>AND($N31&gt;0.08,$N31&lt;0.15)</formula>
    </cfRule>
    <cfRule type="expression" dxfId="26946" priority="1382" stopIfTrue="1">
      <formula>$N31&gt;0.15</formula>
    </cfRule>
  </conditionalFormatting>
  <conditionalFormatting sqref="F31">
    <cfRule type="expression" dxfId="26945" priority="1383">
      <formula>AND($N31&gt;0.08,$N31&lt;0.15)</formula>
    </cfRule>
    <cfRule type="expression" dxfId="26944" priority="1384" stopIfTrue="1">
      <formula>$N31&gt;0.15</formula>
    </cfRule>
  </conditionalFormatting>
  <conditionalFormatting sqref="F31">
    <cfRule type="expression" dxfId="26943" priority="1379">
      <formula>AND($N31&gt;0.08,$N31&lt;0.15)</formula>
    </cfRule>
    <cfRule type="expression" dxfId="26942" priority="1380" stopIfTrue="1">
      <formula>$N31&gt;0.15</formula>
    </cfRule>
  </conditionalFormatting>
  <conditionalFormatting sqref="F31">
    <cfRule type="expression" dxfId="26941" priority="1377">
      <formula>AND(#REF!&gt;0.08,#REF!&lt;0.15)</formula>
    </cfRule>
    <cfRule type="expression" dxfId="26940" priority="1378" stopIfTrue="1">
      <formula>#REF!&gt;0.15</formula>
    </cfRule>
  </conditionalFormatting>
  <conditionalFormatting sqref="F31">
    <cfRule type="expression" dxfId="26939" priority="1375">
      <formula>AND($N31&gt;0.08,$N31&lt;0.15)</formula>
    </cfRule>
    <cfRule type="expression" dxfId="26938" priority="1376" stopIfTrue="1">
      <formula>$N31&gt;0.15</formula>
    </cfRule>
  </conditionalFormatting>
  <conditionalFormatting sqref="F31">
    <cfRule type="expression" dxfId="26937" priority="1373">
      <formula>AND(#REF!&gt;0.08,#REF!&lt;0.15)</formula>
    </cfRule>
    <cfRule type="expression" dxfId="26936" priority="1374" stopIfTrue="1">
      <formula>#REF!&gt;0.15</formula>
    </cfRule>
  </conditionalFormatting>
  <conditionalFormatting sqref="H31">
    <cfRule type="expression" dxfId="26935" priority="1371">
      <formula>AND($N31&gt;0.08,$N31&lt;0.15)</formula>
    </cfRule>
    <cfRule type="expression" dxfId="26934" priority="1372" stopIfTrue="1">
      <formula>$N31&gt;0.15</formula>
    </cfRule>
  </conditionalFormatting>
  <conditionalFormatting sqref="H31">
    <cfRule type="expression" dxfId="26933" priority="1369">
      <formula>AND($N31&gt;0.08,$N31&lt;0.15)</formula>
    </cfRule>
    <cfRule type="expression" dxfId="26932" priority="1370" stopIfTrue="1">
      <formula>$N31&gt;0.15</formula>
    </cfRule>
  </conditionalFormatting>
  <conditionalFormatting sqref="H31">
    <cfRule type="expression" dxfId="26931" priority="1367">
      <formula>AND($N31&gt;0.08,$N31&lt;0.15)</formula>
    </cfRule>
    <cfRule type="expression" dxfId="26930" priority="1368" stopIfTrue="1">
      <formula>$N31&gt;0.15</formula>
    </cfRule>
  </conditionalFormatting>
  <conditionalFormatting sqref="H31">
    <cfRule type="expression" dxfId="26929" priority="1365">
      <formula>AND($N31&gt;0.08,$N31&lt;0.15)</formula>
    </cfRule>
    <cfRule type="expression" dxfId="26928" priority="1366" stopIfTrue="1">
      <formula>$N31&gt;0.15</formula>
    </cfRule>
  </conditionalFormatting>
  <conditionalFormatting sqref="F32">
    <cfRule type="expression" dxfId="26927" priority="1361">
      <formula>AND($N32&gt;0.08,$N32&lt;0.15)</formula>
    </cfRule>
    <cfRule type="expression" dxfId="26926" priority="1362" stopIfTrue="1">
      <formula>$N32&gt;0.15</formula>
    </cfRule>
  </conditionalFormatting>
  <conditionalFormatting sqref="F32">
    <cfRule type="expression" dxfId="26925" priority="1363">
      <formula>AND($N32&gt;0.08,$N32&lt;0.15)</formula>
    </cfRule>
    <cfRule type="expression" dxfId="26924" priority="1364" stopIfTrue="1">
      <formula>$N32&gt;0.15</formula>
    </cfRule>
  </conditionalFormatting>
  <conditionalFormatting sqref="F32">
    <cfRule type="expression" dxfId="26923" priority="1359">
      <formula>AND($N32&gt;0.08,$N32&lt;0.15)</formula>
    </cfRule>
    <cfRule type="expression" dxfId="26922" priority="1360" stopIfTrue="1">
      <formula>$N32&gt;0.15</formula>
    </cfRule>
  </conditionalFormatting>
  <conditionalFormatting sqref="F32">
    <cfRule type="expression" dxfId="26921" priority="1357">
      <formula>AND(#REF!&gt;0.08,#REF!&lt;0.15)</formula>
    </cfRule>
    <cfRule type="expression" dxfId="26920" priority="1358" stopIfTrue="1">
      <formula>#REF!&gt;0.15</formula>
    </cfRule>
  </conditionalFormatting>
  <conditionalFormatting sqref="F32">
    <cfRule type="expression" dxfId="26919" priority="1355">
      <formula>AND($N32&gt;0.08,$N32&lt;0.15)</formula>
    </cfRule>
    <cfRule type="expression" dxfId="26918" priority="1356" stopIfTrue="1">
      <formula>$N32&gt;0.15</formula>
    </cfRule>
  </conditionalFormatting>
  <conditionalFormatting sqref="F32">
    <cfRule type="expression" dxfId="26917" priority="1353">
      <formula>AND(#REF!&gt;0.08,#REF!&lt;0.15)</formula>
    </cfRule>
    <cfRule type="expression" dxfId="26916" priority="1354" stopIfTrue="1">
      <formula>#REF!&gt;0.15</formula>
    </cfRule>
  </conditionalFormatting>
  <conditionalFormatting sqref="E32">
    <cfRule type="expression" dxfId="26915" priority="1349">
      <formula>AND(#REF!&gt;0.08,#REF!&lt;0.15)</formula>
    </cfRule>
    <cfRule type="expression" dxfId="26914" priority="1350" stopIfTrue="1">
      <formula>#REF!&gt;0.15</formula>
    </cfRule>
  </conditionalFormatting>
  <conditionalFormatting sqref="E32">
    <cfRule type="expression" dxfId="26913" priority="1351">
      <formula>AND($N32&gt;0.08,$N32&lt;0.15)</formula>
    </cfRule>
    <cfRule type="expression" dxfId="26912" priority="1352" stopIfTrue="1">
      <formula>$N32&gt;0.15</formula>
    </cfRule>
  </conditionalFormatting>
  <conditionalFormatting sqref="E32">
    <cfRule type="expression" dxfId="26911" priority="1347">
      <formula>AND($N32&gt;0.08,$N32&lt;0.15)</formula>
    </cfRule>
    <cfRule type="expression" dxfId="26910" priority="1348" stopIfTrue="1">
      <formula>$N32&gt;0.15</formula>
    </cfRule>
  </conditionalFormatting>
  <conditionalFormatting sqref="E32">
    <cfRule type="expression" dxfId="26909" priority="1345">
      <formula>AND(#REF!&gt;0.08,#REF!&lt;0.15)</formula>
    </cfRule>
    <cfRule type="expression" dxfId="26908" priority="1346" stopIfTrue="1">
      <formula>#REF!&gt;0.15</formula>
    </cfRule>
  </conditionalFormatting>
  <conditionalFormatting sqref="D32">
    <cfRule type="expression" dxfId="26907" priority="1343">
      <formula>AND($N32&gt;0.08,$N32&lt;0.15)</formula>
    </cfRule>
    <cfRule type="expression" dxfId="26906" priority="1344" stopIfTrue="1">
      <formula>$N32&gt;0.15</formula>
    </cfRule>
  </conditionalFormatting>
  <conditionalFormatting sqref="D32">
    <cfRule type="expression" dxfId="26905" priority="1341">
      <formula>AND($N32&gt;0.08,$N32&lt;0.15)</formula>
    </cfRule>
    <cfRule type="expression" dxfId="26904" priority="1342" stopIfTrue="1">
      <formula>$N32&gt;0.15</formula>
    </cfRule>
  </conditionalFormatting>
  <conditionalFormatting sqref="E32">
    <cfRule type="expression" dxfId="26903" priority="1333">
      <formula>AND(#REF!&gt;0.08,#REF!&lt;0.15)</formula>
    </cfRule>
    <cfRule type="expression" dxfId="26902" priority="1334" stopIfTrue="1">
      <formula>#REF!&gt;0.15</formula>
    </cfRule>
  </conditionalFormatting>
  <conditionalFormatting sqref="E32">
    <cfRule type="expression" dxfId="26901" priority="1335">
      <formula>AND($N32&gt;0.08,$N32&lt;0.15)</formula>
    </cfRule>
    <cfRule type="expression" dxfId="26900" priority="1336" stopIfTrue="1">
      <formula>$N32&gt;0.15</formula>
    </cfRule>
  </conditionalFormatting>
  <conditionalFormatting sqref="E32">
    <cfRule type="expression" dxfId="26899" priority="1327">
      <formula>AND($N32&gt;0.08,$N32&lt;0.15)</formula>
    </cfRule>
    <cfRule type="expression" dxfId="26898" priority="1328" stopIfTrue="1">
      <formula>$N32&gt;0.15</formula>
    </cfRule>
  </conditionalFormatting>
  <conditionalFormatting sqref="F32">
    <cfRule type="expression" dxfId="26897" priority="1339">
      <formula>AND($N32&gt;0.08,$N32&lt;0.15)</formula>
    </cfRule>
    <cfRule type="expression" dxfId="26896" priority="1340" stopIfTrue="1">
      <formula>$N32&gt;0.15</formula>
    </cfRule>
  </conditionalFormatting>
  <conditionalFormatting sqref="F32">
    <cfRule type="expression" dxfId="26895" priority="1337">
      <formula>AND(#REF!&gt;0.08,#REF!&lt;0.15)</formula>
    </cfRule>
    <cfRule type="expression" dxfId="26894" priority="1338" stopIfTrue="1">
      <formula>#REF!&gt;0.15</formula>
    </cfRule>
  </conditionalFormatting>
  <conditionalFormatting sqref="F32">
    <cfRule type="expression" dxfId="26893" priority="1331">
      <formula>AND($N32&gt;0.08,$N32&lt;0.15)</formula>
    </cfRule>
    <cfRule type="expression" dxfId="26892" priority="1332" stopIfTrue="1">
      <formula>$N32&gt;0.15</formula>
    </cfRule>
  </conditionalFormatting>
  <conditionalFormatting sqref="F32">
    <cfRule type="expression" dxfId="26891" priority="1329">
      <formula>AND(#REF!&gt;0.08,#REF!&lt;0.15)</formula>
    </cfRule>
    <cfRule type="expression" dxfId="26890" priority="1330" stopIfTrue="1">
      <formula>#REF!&gt;0.15</formula>
    </cfRule>
  </conditionalFormatting>
  <conditionalFormatting sqref="E32">
    <cfRule type="expression" dxfId="26889" priority="1325">
      <formula>AND(#REF!&gt;0.08,#REF!&lt;0.15)</formula>
    </cfRule>
    <cfRule type="expression" dxfId="26888" priority="1326" stopIfTrue="1">
      <formula>#REF!&gt;0.15</formula>
    </cfRule>
  </conditionalFormatting>
  <conditionalFormatting sqref="D32">
    <cfRule type="expression" dxfId="26887" priority="1323">
      <formula>AND($N32&gt;0.08,$N32&lt;0.15)</formula>
    </cfRule>
    <cfRule type="expression" dxfId="26886" priority="1324" stopIfTrue="1">
      <formula>$N32&gt;0.15</formula>
    </cfRule>
  </conditionalFormatting>
  <conditionalFormatting sqref="D32">
    <cfRule type="expression" dxfId="26885" priority="1321">
      <formula>AND($N32&gt;0.08,$N32&lt;0.15)</formula>
    </cfRule>
    <cfRule type="expression" dxfId="26884" priority="1322" stopIfTrue="1">
      <formula>$N32&gt;0.15</formula>
    </cfRule>
  </conditionalFormatting>
  <conditionalFormatting sqref="H32">
    <cfRule type="expression" dxfId="26883" priority="1319">
      <formula>AND($N32&gt;0.08,$N32&lt;0.15)</formula>
    </cfRule>
    <cfRule type="expression" dxfId="26882" priority="1320" stopIfTrue="1">
      <formula>$N32&gt;0.15</formula>
    </cfRule>
  </conditionalFormatting>
  <conditionalFormatting sqref="H32">
    <cfRule type="expression" dxfId="26881" priority="1317">
      <formula>AND($N32&gt;0.08,$N32&lt;0.15)</formula>
    </cfRule>
    <cfRule type="expression" dxfId="26880" priority="1318" stopIfTrue="1">
      <formula>$N32&gt;0.15</formula>
    </cfRule>
  </conditionalFormatting>
  <conditionalFormatting sqref="H32">
    <cfRule type="expression" dxfId="26879" priority="1315">
      <formula>AND($N32&gt;0.08,$N32&lt;0.15)</formula>
    </cfRule>
    <cfRule type="expression" dxfId="26878" priority="1316" stopIfTrue="1">
      <formula>$N32&gt;0.15</formula>
    </cfRule>
  </conditionalFormatting>
  <conditionalFormatting sqref="H32">
    <cfRule type="expression" dxfId="26877" priority="1313">
      <formula>AND($N32&gt;0.08,$N32&lt;0.15)</formula>
    </cfRule>
    <cfRule type="expression" dxfId="26876" priority="1314" stopIfTrue="1">
      <formula>$N32&gt;0.15</formula>
    </cfRule>
  </conditionalFormatting>
  <conditionalFormatting sqref="G32">
    <cfRule type="expression" dxfId="26875" priority="1309">
      <formula>AND($N32&gt;0.08,$N32&lt;0.15)</formula>
    </cfRule>
    <cfRule type="expression" dxfId="26874" priority="1310" stopIfTrue="1">
      <formula>$N32&gt;0.15</formula>
    </cfRule>
  </conditionalFormatting>
  <conditionalFormatting sqref="G32">
    <cfRule type="expression" dxfId="26873" priority="1311">
      <formula>AND($N32&gt;0.08,$N32&lt;0.15)</formula>
    </cfRule>
    <cfRule type="expression" dxfId="26872" priority="1312" stopIfTrue="1">
      <formula>$N32&gt;0.15</formula>
    </cfRule>
  </conditionalFormatting>
  <conditionalFormatting sqref="G32">
    <cfRule type="expression" dxfId="26871" priority="1305">
      <formula>AND($N32&gt;0.08,$N32&lt;0.15)</formula>
    </cfRule>
    <cfRule type="expression" dxfId="26870" priority="1306" stopIfTrue="1">
      <formula>$N32&gt;0.15</formula>
    </cfRule>
  </conditionalFormatting>
  <conditionalFormatting sqref="G32">
    <cfRule type="expression" dxfId="26869" priority="1307">
      <formula>AND($N32&gt;0.08,$N32&lt;0.15)</formula>
    </cfRule>
    <cfRule type="expression" dxfId="26868" priority="1308" stopIfTrue="1">
      <formula>$N32&gt;0.15</formula>
    </cfRule>
  </conditionalFormatting>
  <conditionalFormatting sqref="F13">
    <cfRule type="expression" dxfId="26867" priority="1301">
      <formula>AND($N13&gt;0.08,$N13&lt;0.15)</formula>
    </cfRule>
    <cfRule type="expression" dxfId="26866" priority="1302" stopIfTrue="1">
      <formula>$N13&gt;0.15</formula>
    </cfRule>
  </conditionalFormatting>
  <conditionalFormatting sqref="F13">
    <cfRule type="expression" dxfId="26865" priority="1303">
      <formula>AND($N13&gt;0.08,$N13&lt;0.15)</formula>
    </cfRule>
    <cfRule type="expression" dxfId="26864" priority="1304" stopIfTrue="1">
      <formula>$N13&gt;0.15</formula>
    </cfRule>
  </conditionalFormatting>
  <conditionalFormatting sqref="F13">
    <cfRule type="expression" dxfId="26863" priority="1299">
      <formula>AND($N13&gt;0.08,$N13&lt;0.15)</formula>
    </cfRule>
    <cfRule type="expression" dxfId="26862" priority="1300" stopIfTrue="1">
      <formula>$N13&gt;0.15</formula>
    </cfRule>
  </conditionalFormatting>
  <conditionalFormatting sqref="F13">
    <cfRule type="expression" dxfId="26861" priority="1297">
      <formula>AND(#REF!&gt;0.08,#REF!&lt;0.15)</formula>
    </cfRule>
    <cfRule type="expression" dxfId="26860" priority="1298" stopIfTrue="1">
      <formula>#REF!&gt;0.15</formula>
    </cfRule>
  </conditionalFormatting>
  <conditionalFormatting sqref="F13">
    <cfRule type="expression" dxfId="26859" priority="1295">
      <formula>AND($N13&gt;0.08,$N13&lt;0.15)</formula>
    </cfRule>
    <cfRule type="expression" dxfId="26858" priority="1296" stopIfTrue="1">
      <formula>$N13&gt;0.15</formula>
    </cfRule>
  </conditionalFormatting>
  <conditionalFormatting sqref="F13">
    <cfRule type="expression" dxfId="26857" priority="1293">
      <formula>AND(#REF!&gt;0.08,#REF!&lt;0.15)</formula>
    </cfRule>
    <cfRule type="expression" dxfId="26856" priority="1294" stopIfTrue="1">
      <formula>#REF!&gt;0.15</formula>
    </cfRule>
  </conditionalFormatting>
  <conditionalFormatting sqref="E13">
    <cfRule type="expression" dxfId="26855" priority="1289">
      <formula>AND(#REF!&gt;0.08,#REF!&lt;0.15)</formula>
    </cfRule>
    <cfRule type="expression" dxfId="26854" priority="1290" stopIfTrue="1">
      <formula>#REF!&gt;0.15</formula>
    </cfRule>
  </conditionalFormatting>
  <conditionalFormatting sqref="E13">
    <cfRule type="expression" dxfId="26853" priority="1291">
      <formula>AND($N13&gt;0.08,$N13&lt;0.15)</formula>
    </cfRule>
    <cfRule type="expression" dxfId="26852" priority="1292" stopIfTrue="1">
      <formula>$N13&gt;0.15</formula>
    </cfRule>
  </conditionalFormatting>
  <conditionalFormatting sqref="E13">
    <cfRule type="expression" dxfId="26851" priority="1287">
      <formula>AND($N13&gt;0.08,$N13&lt;0.15)</formula>
    </cfRule>
    <cfRule type="expression" dxfId="26850" priority="1288" stopIfTrue="1">
      <formula>$N13&gt;0.15</formula>
    </cfRule>
  </conditionalFormatting>
  <conditionalFormatting sqref="E13">
    <cfRule type="expression" dxfId="26849" priority="1285">
      <formula>AND(#REF!&gt;0.08,#REF!&lt;0.15)</formula>
    </cfRule>
    <cfRule type="expression" dxfId="26848" priority="1286" stopIfTrue="1">
      <formula>#REF!&gt;0.15</formula>
    </cfRule>
  </conditionalFormatting>
  <conditionalFormatting sqref="D13:D15">
    <cfRule type="expression" dxfId="26847" priority="1283">
      <formula>AND($N13&gt;0.08,$N13&lt;0.15)</formula>
    </cfRule>
    <cfRule type="expression" dxfId="26846" priority="1284" stopIfTrue="1">
      <formula>$N13&gt;0.15</formula>
    </cfRule>
  </conditionalFormatting>
  <conditionalFormatting sqref="D13:D15">
    <cfRule type="expression" dxfId="26845" priority="1281">
      <formula>AND($N13&gt;0.08,$N13&lt;0.15)</formula>
    </cfRule>
    <cfRule type="expression" dxfId="26844" priority="1282" stopIfTrue="1">
      <formula>$N13&gt;0.15</formula>
    </cfRule>
  </conditionalFormatting>
  <conditionalFormatting sqref="G13:G15">
    <cfRule type="expression" dxfId="26843" priority="1277">
      <formula>AND($N13&gt;0.08,$N13&lt;0.15)</formula>
    </cfRule>
    <cfRule type="expression" dxfId="26842" priority="1278" stopIfTrue="1">
      <formula>$N13&gt;0.15</formula>
    </cfRule>
  </conditionalFormatting>
  <conditionalFormatting sqref="G13:G15">
    <cfRule type="expression" dxfId="26841" priority="1279">
      <formula>AND($N13&gt;0.08,$N13&lt;0.15)</formula>
    </cfRule>
    <cfRule type="expression" dxfId="26840" priority="1280" stopIfTrue="1">
      <formula>$N13&gt;0.15</formula>
    </cfRule>
  </conditionalFormatting>
  <conditionalFormatting sqref="E13">
    <cfRule type="expression" dxfId="26839" priority="1269">
      <formula>AND(#REF!&gt;0.08,#REF!&lt;0.15)</formula>
    </cfRule>
    <cfRule type="expression" dxfId="26838" priority="1270" stopIfTrue="1">
      <formula>#REF!&gt;0.15</formula>
    </cfRule>
  </conditionalFormatting>
  <conditionalFormatting sqref="E13">
    <cfRule type="expression" dxfId="26837" priority="1271">
      <formula>AND($N13&gt;0.08,$N13&lt;0.15)</formula>
    </cfRule>
    <cfRule type="expression" dxfId="26836" priority="1272" stopIfTrue="1">
      <formula>$N13&gt;0.15</formula>
    </cfRule>
  </conditionalFormatting>
  <conditionalFormatting sqref="E13">
    <cfRule type="expression" dxfId="26835" priority="1263">
      <formula>AND($N13&gt;0.08,$N13&lt;0.15)</formula>
    </cfRule>
    <cfRule type="expression" dxfId="26834" priority="1264" stopIfTrue="1">
      <formula>$N13&gt;0.15</formula>
    </cfRule>
  </conditionalFormatting>
  <conditionalFormatting sqref="F13">
    <cfRule type="expression" dxfId="26833" priority="1275">
      <formula>AND($N13&gt;0.08,$N13&lt;0.15)</formula>
    </cfRule>
    <cfRule type="expression" dxfId="26832" priority="1276" stopIfTrue="1">
      <formula>$N13&gt;0.15</formula>
    </cfRule>
  </conditionalFormatting>
  <conditionalFormatting sqref="F13">
    <cfRule type="expression" dxfId="26831" priority="1273">
      <formula>AND(#REF!&gt;0.08,#REF!&lt;0.15)</formula>
    </cfRule>
    <cfRule type="expression" dxfId="26830" priority="1274" stopIfTrue="1">
      <formula>#REF!&gt;0.15</formula>
    </cfRule>
  </conditionalFormatting>
  <conditionalFormatting sqref="F13">
    <cfRule type="expression" dxfId="26829" priority="1267">
      <formula>AND($N13&gt;0.08,$N13&lt;0.15)</formula>
    </cfRule>
    <cfRule type="expression" dxfId="26828" priority="1268" stopIfTrue="1">
      <formula>$N13&gt;0.15</formula>
    </cfRule>
  </conditionalFormatting>
  <conditionalFormatting sqref="F13">
    <cfRule type="expression" dxfId="26827" priority="1265">
      <formula>AND(#REF!&gt;0.08,#REF!&lt;0.15)</formula>
    </cfRule>
    <cfRule type="expression" dxfId="26826" priority="1266" stopIfTrue="1">
      <formula>#REF!&gt;0.15</formula>
    </cfRule>
  </conditionalFormatting>
  <conditionalFormatting sqref="E13">
    <cfRule type="expression" dxfId="26825" priority="1261">
      <formula>AND(#REF!&gt;0.08,#REF!&lt;0.15)</formula>
    </cfRule>
    <cfRule type="expression" dxfId="26824" priority="1262" stopIfTrue="1">
      <formula>#REF!&gt;0.15</formula>
    </cfRule>
  </conditionalFormatting>
  <conditionalFormatting sqref="D13:D15">
    <cfRule type="expression" dxfId="26823" priority="1259">
      <formula>AND($N13&gt;0.08,$N13&lt;0.15)</formula>
    </cfRule>
    <cfRule type="expression" dxfId="26822" priority="1260" stopIfTrue="1">
      <formula>$N13&gt;0.15</formula>
    </cfRule>
  </conditionalFormatting>
  <conditionalFormatting sqref="D13:D15">
    <cfRule type="expression" dxfId="26821" priority="1257">
      <formula>AND($N13&gt;0.08,$N13&lt;0.15)</formula>
    </cfRule>
    <cfRule type="expression" dxfId="26820" priority="1258" stopIfTrue="1">
      <formula>$N13&gt;0.15</formula>
    </cfRule>
  </conditionalFormatting>
  <conditionalFormatting sqref="G13:G15">
    <cfRule type="expression" dxfId="26819" priority="1253">
      <formula>AND(#REF!&gt;0.08,#REF!&lt;0.15)</formula>
    </cfRule>
    <cfRule type="expression" dxfId="26818" priority="1254" stopIfTrue="1">
      <formula>#REF!&gt;0.15</formula>
    </cfRule>
  </conditionalFormatting>
  <conditionalFormatting sqref="G13:G15">
    <cfRule type="expression" dxfId="26817" priority="1255">
      <formula>AND($N13&gt;0.08,$N13&lt;0.15)</formula>
    </cfRule>
    <cfRule type="expression" dxfId="26816" priority="1256" stopIfTrue="1">
      <formula>$N13&gt;0.15</formula>
    </cfRule>
  </conditionalFormatting>
  <conditionalFormatting sqref="G13:G15">
    <cfRule type="expression" dxfId="26815" priority="1251">
      <formula>AND($N13&gt;0.08,$N13&lt;0.15)</formula>
    </cfRule>
    <cfRule type="expression" dxfId="26814" priority="1252" stopIfTrue="1">
      <formula>$N13&gt;0.15</formula>
    </cfRule>
  </conditionalFormatting>
  <conditionalFormatting sqref="G13:G15">
    <cfRule type="expression" dxfId="26813" priority="1249">
      <formula>AND(#REF!&gt;0.08,#REF!&lt;0.15)</formula>
    </cfRule>
    <cfRule type="expression" dxfId="26812" priority="1250" stopIfTrue="1">
      <formula>#REF!&gt;0.15</formula>
    </cfRule>
  </conditionalFormatting>
  <conditionalFormatting sqref="F16">
    <cfRule type="expression" dxfId="26811" priority="1237">
      <formula>AND($N16&gt;0.08,$N16&lt;0.15)</formula>
    </cfRule>
    <cfRule type="expression" dxfId="26810" priority="1238" stopIfTrue="1">
      <formula>$N16&gt;0.15</formula>
    </cfRule>
  </conditionalFormatting>
  <conditionalFormatting sqref="F16">
    <cfRule type="expression" dxfId="26809" priority="1239">
      <formula>AND($N16&gt;0.08,$N16&lt;0.15)</formula>
    </cfRule>
    <cfRule type="expression" dxfId="26808" priority="1240" stopIfTrue="1">
      <formula>$N16&gt;0.15</formula>
    </cfRule>
  </conditionalFormatting>
  <conditionalFormatting sqref="F16">
    <cfRule type="expression" dxfId="26807" priority="1235">
      <formula>AND($N16&gt;0.08,$N16&lt;0.15)</formula>
    </cfRule>
    <cfRule type="expression" dxfId="26806" priority="1236" stopIfTrue="1">
      <formula>$N16&gt;0.15</formula>
    </cfRule>
  </conditionalFormatting>
  <conditionalFormatting sqref="F16">
    <cfRule type="expression" dxfId="26805" priority="1233">
      <formula>AND(#REF!&gt;0.08,#REF!&lt;0.15)</formula>
    </cfRule>
    <cfRule type="expression" dxfId="26804" priority="1234" stopIfTrue="1">
      <formula>#REF!&gt;0.15</formula>
    </cfRule>
  </conditionalFormatting>
  <conditionalFormatting sqref="F16">
    <cfRule type="expression" dxfId="26803" priority="1231">
      <formula>AND($N16&gt;0.08,$N16&lt;0.15)</formula>
    </cfRule>
    <cfRule type="expression" dxfId="26802" priority="1232" stopIfTrue="1">
      <formula>$N16&gt;0.15</formula>
    </cfRule>
  </conditionalFormatting>
  <conditionalFormatting sqref="F16">
    <cfRule type="expression" dxfId="26801" priority="1229">
      <formula>AND(#REF!&gt;0.08,#REF!&lt;0.15)</formula>
    </cfRule>
    <cfRule type="expression" dxfId="26800" priority="1230" stopIfTrue="1">
      <formula>#REF!&gt;0.15</formula>
    </cfRule>
  </conditionalFormatting>
  <conditionalFormatting sqref="E16">
    <cfRule type="expression" dxfId="26799" priority="1225">
      <formula>AND(#REF!&gt;0.08,#REF!&lt;0.15)</formula>
    </cfRule>
    <cfRule type="expression" dxfId="26798" priority="1226" stopIfTrue="1">
      <formula>#REF!&gt;0.15</formula>
    </cfRule>
  </conditionalFormatting>
  <conditionalFormatting sqref="E16">
    <cfRule type="expression" dxfId="26797" priority="1227">
      <formula>AND($N16&gt;0.08,$N16&lt;0.15)</formula>
    </cfRule>
    <cfRule type="expression" dxfId="26796" priority="1228" stopIfTrue="1">
      <formula>$N16&gt;0.15</formula>
    </cfRule>
  </conditionalFormatting>
  <conditionalFormatting sqref="E16">
    <cfRule type="expression" dxfId="26795" priority="1223">
      <formula>AND($N16&gt;0.08,$N16&lt;0.15)</formula>
    </cfRule>
    <cfRule type="expression" dxfId="26794" priority="1224" stopIfTrue="1">
      <formula>$N16&gt;0.15</formula>
    </cfRule>
  </conditionalFormatting>
  <conditionalFormatting sqref="E16">
    <cfRule type="expression" dxfId="26793" priority="1221">
      <formula>AND(#REF!&gt;0.08,#REF!&lt;0.15)</formula>
    </cfRule>
    <cfRule type="expression" dxfId="26792" priority="1222" stopIfTrue="1">
      <formula>#REF!&gt;0.15</formula>
    </cfRule>
  </conditionalFormatting>
  <conditionalFormatting sqref="D16">
    <cfRule type="expression" dxfId="26791" priority="1219">
      <formula>AND($N16&gt;0.08,$N16&lt;0.15)</formula>
    </cfRule>
    <cfRule type="expression" dxfId="26790" priority="1220" stopIfTrue="1">
      <formula>$N16&gt;0.15</formula>
    </cfRule>
  </conditionalFormatting>
  <conditionalFormatting sqref="D16">
    <cfRule type="expression" dxfId="26789" priority="1217">
      <formula>AND($N16&gt;0.08,$N16&lt;0.15)</formula>
    </cfRule>
    <cfRule type="expression" dxfId="26788" priority="1218" stopIfTrue="1">
      <formula>$N16&gt;0.15</formula>
    </cfRule>
  </conditionalFormatting>
  <conditionalFormatting sqref="G16:G17">
    <cfRule type="expression" dxfId="26787" priority="1213">
      <formula>AND($N16&gt;0.08,$N16&lt;0.15)</formula>
    </cfRule>
    <cfRule type="expression" dxfId="26786" priority="1214" stopIfTrue="1">
      <formula>$N16&gt;0.15</formula>
    </cfRule>
  </conditionalFormatting>
  <conditionalFormatting sqref="G16:G17">
    <cfRule type="expression" dxfId="26785" priority="1215">
      <formula>AND($N16&gt;0.08,$N16&lt;0.15)</formula>
    </cfRule>
    <cfRule type="expression" dxfId="26784" priority="1216" stopIfTrue="1">
      <formula>$N16&gt;0.15</formula>
    </cfRule>
  </conditionalFormatting>
  <conditionalFormatting sqref="F16">
    <cfRule type="expression" dxfId="26783" priority="1209">
      <formula>AND($N16&gt;0.08,$N16&lt;0.15)</formula>
    </cfRule>
    <cfRule type="expression" dxfId="26782" priority="1210" stopIfTrue="1">
      <formula>$N16&gt;0.15</formula>
    </cfRule>
  </conditionalFormatting>
  <conditionalFormatting sqref="F16">
    <cfRule type="expression" dxfId="26781" priority="1211">
      <formula>AND($N16&gt;0.08,$N16&lt;0.15)</formula>
    </cfRule>
    <cfRule type="expression" dxfId="26780" priority="1212" stopIfTrue="1">
      <formula>$N16&gt;0.15</formula>
    </cfRule>
  </conditionalFormatting>
  <conditionalFormatting sqref="F16">
    <cfRule type="expression" dxfId="26779" priority="1207">
      <formula>AND($N16&gt;0.08,$N16&lt;0.15)</formula>
    </cfRule>
    <cfRule type="expression" dxfId="26778" priority="1208" stopIfTrue="1">
      <formula>$N16&gt;0.15</formula>
    </cfRule>
  </conditionalFormatting>
  <conditionalFormatting sqref="F16">
    <cfRule type="expression" dxfId="26777" priority="1205">
      <formula>AND(#REF!&gt;0.08,#REF!&lt;0.15)</formula>
    </cfRule>
    <cfRule type="expression" dxfId="26776" priority="1206" stopIfTrue="1">
      <formula>#REF!&gt;0.15</formula>
    </cfRule>
  </conditionalFormatting>
  <conditionalFormatting sqref="F16">
    <cfRule type="expression" dxfId="26775" priority="1203">
      <formula>AND($N16&gt;0.08,$N16&lt;0.15)</formula>
    </cfRule>
    <cfRule type="expression" dxfId="26774" priority="1204" stopIfTrue="1">
      <formula>$N16&gt;0.15</formula>
    </cfRule>
  </conditionalFormatting>
  <conditionalFormatting sqref="F16">
    <cfRule type="expression" dxfId="26773" priority="1201">
      <formula>AND(#REF!&gt;0.08,#REF!&lt;0.15)</formula>
    </cfRule>
    <cfRule type="expression" dxfId="26772" priority="1202" stopIfTrue="1">
      <formula>#REF!&gt;0.15</formula>
    </cfRule>
  </conditionalFormatting>
  <conditionalFormatting sqref="E16">
    <cfRule type="expression" dxfId="26771" priority="1197">
      <formula>AND(#REF!&gt;0.08,#REF!&lt;0.15)</formula>
    </cfRule>
    <cfRule type="expression" dxfId="26770" priority="1198" stopIfTrue="1">
      <formula>#REF!&gt;0.15</formula>
    </cfRule>
  </conditionalFormatting>
  <conditionalFormatting sqref="E16">
    <cfRule type="expression" dxfId="26769" priority="1199">
      <formula>AND($N16&gt;0.08,$N16&lt;0.15)</formula>
    </cfRule>
    <cfRule type="expression" dxfId="26768" priority="1200" stopIfTrue="1">
      <formula>$N16&gt;0.15</formula>
    </cfRule>
  </conditionalFormatting>
  <conditionalFormatting sqref="E16">
    <cfRule type="expression" dxfId="26767" priority="1195">
      <formula>AND($N16&gt;0.08,$N16&lt;0.15)</formula>
    </cfRule>
    <cfRule type="expression" dxfId="26766" priority="1196" stopIfTrue="1">
      <formula>$N16&gt;0.15</formula>
    </cfRule>
  </conditionalFormatting>
  <conditionalFormatting sqref="E16">
    <cfRule type="expression" dxfId="26765" priority="1193">
      <formula>AND(#REF!&gt;0.08,#REF!&lt;0.15)</formula>
    </cfRule>
    <cfRule type="expression" dxfId="26764" priority="1194" stopIfTrue="1">
      <formula>#REF!&gt;0.15</formula>
    </cfRule>
  </conditionalFormatting>
  <conditionalFormatting sqref="D16">
    <cfRule type="expression" dxfId="26763" priority="1191">
      <formula>AND($N16&gt;0.08,$N16&lt;0.15)</formula>
    </cfRule>
    <cfRule type="expression" dxfId="26762" priority="1192" stopIfTrue="1">
      <formula>$N16&gt;0.15</formula>
    </cfRule>
  </conditionalFormatting>
  <conditionalFormatting sqref="D16">
    <cfRule type="expression" dxfId="26761" priority="1189">
      <formula>AND($N16&gt;0.08,$N16&lt;0.15)</formula>
    </cfRule>
    <cfRule type="expression" dxfId="26760" priority="1190" stopIfTrue="1">
      <formula>$N16&gt;0.15</formula>
    </cfRule>
  </conditionalFormatting>
  <conditionalFormatting sqref="G16:G17">
    <cfRule type="expression" dxfId="26759" priority="1185">
      <formula>AND($N16&gt;0.08,$N16&lt;0.15)</formula>
    </cfRule>
    <cfRule type="expression" dxfId="26758" priority="1186" stopIfTrue="1">
      <formula>$N16&gt;0.15</formula>
    </cfRule>
  </conditionalFormatting>
  <conditionalFormatting sqref="G16:G17">
    <cfRule type="expression" dxfId="26757" priority="1187">
      <formula>AND($N16&gt;0.08,$N16&lt;0.15)</formula>
    </cfRule>
    <cfRule type="expression" dxfId="26756" priority="1188" stopIfTrue="1">
      <formula>$N16&gt;0.15</formula>
    </cfRule>
  </conditionalFormatting>
  <conditionalFormatting sqref="H16:H18">
    <cfRule type="expression" dxfId="26755" priority="1183">
      <formula>AND($N16&gt;0.08,$N16&lt;0.15)</formula>
    </cfRule>
    <cfRule type="expression" dxfId="26754" priority="1184" stopIfTrue="1">
      <formula>$N16&gt;0.15</formula>
    </cfRule>
  </conditionalFormatting>
  <conditionalFormatting sqref="H16:H18">
    <cfRule type="expression" dxfId="26753" priority="1181">
      <formula>AND($N16&gt;0.08,$N16&lt;0.15)</formula>
    </cfRule>
    <cfRule type="expression" dxfId="26752" priority="1182" stopIfTrue="1">
      <formula>$N16&gt;0.15</formula>
    </cfRule>
  </conditionalFormatting>
  <conditionalFormatting sqref="H16:H18">
    <cfRule type="expression" dxfId="26751" priority="1179">
      <formula>AND($N16&gt;0.08,$N16&lt;0.15)</formula>
    </cfRule>
    <cfRule type="expression" dxfId="26750" priority="1180" stopIfTrue="1">
      <formula>$N16&gt;0.15</formula>
    </cfRule>
  </conditionalFormatting>
  <conditionalFormatting sqref="H16:H18">
    <cfRule type="expression" dxfId="26749" priority="1177">
      <formula>AND($N16&gt;0.08,$N16&lt;0.15)</formula>
    </cfRule>
    <cfRule type="expression" dxfId="26748" priority="1178" stopIfTrue="1">
      <formula>$N16&gt;0.15</formula>
    </cfRule>
  </conditionalFormatting>
  <conditionalFormatting sqref="AA12:AA41">
    <cfRule type="expression" dxfId="26747" priority="1047">
      <formula>AND($N12&gt;0.08,$N12&lt;0.15)</formula>
    </cfRule>
    <cfRule type="expression" dxfId="26746" priority="1048" stopIfTrue="1">
      <formula>$N12&gt;0.15</formula>
    </cfRule>
  </conditionalFormatting>
  <conditionalFormatting sqref="AA12:AA41">
    <cfRule type="expression" dxfId="26745" priority="1045">
      <formula>AND($N12&gt;0.08,$N12&lt;0.15)</formula>
    </cfRule>
    <cfRule type="expression" dxfId="26744" priority="1046" stopIfTrue="1">
      <formula>$N12&gt;0.15</formula>
    </cfRule>
  </conditionalFormatting>
  <conditionalFormatting sqref="AA7:AA11">
    <cfRule type="expression" dxfId="26743" priority="1043">
      <formula>AND($N7&gt;0.08,$N7&lt;0.15)</formula>
    </cfRule>
    <cfRule type="expression" dxfId="26742" priority="1044" stopIfTrue="1">
      <formula>$N7&gt;0.15</formula>
    </cfRule>
  </conditionalFormatting>
  <conditionalFormatting sqref="AA7:AA11">
    <cfRule type="expression" dxfId="26741" priority="1041">
      <formula>AND($N7&gt;0.08,$N7&lt;0.15)</formula>
    </cfRule>
    <cfRule type="expression" dxfId="26740" priority="1042" stopIfTrue="1">
      <formula>$N7&gt;0.15</formula>
    </cfRule>
  </conditionalFormatting>
  <conditionalFormatting sqref="F12">
    <cfRule type="expression" dxfId="26739" priority="845">
      <formula>AND($N12&gt;0.08,$N12&lt;0.15)</formula>
    </cfRule>
    <cfRule type="expression" dxfId="26738" priority="846" stopIfTrue="1">
      <formula>$N12&gt;0.15</formula>
    </cfRule>
  </conditionalFormatting>
  <conditionalFormatting sqref="F12">
    <cfRule type="expression" dxfId="26737" priority="847">
      <formula>AND($N12&gt;0.08,$N12&lt;0.15)</formula>
    </cfRule>
    <cfRule type="expression" dxfId="26736" priority="848" stopIfTrue="1">
      <formula>$N12&gt;0.15</formula>
    </cfRule>
  </conditionalFormatting>
  <conditionalFormatting sqref="F12">
    <cfRule type="expression" dxfId="26735" priority="843">
      <formula>AND($N12&gt;0.08,$N12&lt;0.15)</formula>
    </cfRule>
    <cfRule type="expression" dxfId="26734" priority="844" stopIfTrue="1">
      <formula>$N12&gt;0.15</formula>
    </cfRule>
  </conditionalFormatting>
  <conditionalFormatting sqref="F12">
    <cfRule type="expression" dxfId="26733" priority="841">
      <formula>AND(#REF!&gt;0.08,#REF!&lt;0.15)</formula>
    </cfRule>
    <cfRule type="expression" dxfId="26732" priority="842" stopIfTrue="1">
      <formula>#REF!&gt;0.15</formula>
    </cfRule>
  </conditionalFormatting>
  <conditionalFormatting sqref="F12">
    <cfRule type="expression" dxfId="26731" priority="839">
      <formula>AND($N12&gt;0.08,$N12&lt;0.15)</formula>
    </cfRule>
    <cfRule type="expression" dxfId="26730" priority="840" stopIfTrue="1">
      <formula>$N12&gt;0.15</formula>
    </cfRule>
  </conditionalFormatting>
  <conditionalFormatting sqref="F12">
    <cfRule type="expression" dxfId="26729" priority="837">
      <formula>AND(#REF!&gt;0.08,#REF!&lt;0.15)</formula>
    </cfRule>
    <cfRule type="expression" dxfId="26728" priority="838" stopIfTrue="1">
      <formula>#REF!&gt;0.15</formula>
    </cfRule>
  </conditionalFormatting>
  <conditionalFormatting sqref="H12">
    <cfRule type="expression" dxfId="26727" priority="835">
      <formula>AND($N12&gt;0.08,$N12&lt;0.15)</formula>
    </cfRule>
    <cfRule type="expression" dxfId="26726" priority="836" stopIfTrue="1">
      <formula>$N12&gt;0.15</formula>
    </cfRule>
  </conditionalFormatting>
  <conditionalFormatting sqref="H12">
    <cfRule type="expression" dxfId="26725" priority="833">
      <formula>AND($N12&gt;0.08,$N12&lt;0.15)</formula>
    </cfRule>
    <cfRule type="expression" dxfId="26724" priority="834" stopIfTrue="1">
      <formula>$N12&gt;0.15</formula>
    </cfRule>
  </conditionalFormatting>
  <conditionalFormatting sqref="E12">
    <cfRule type="expression" dxfId="26723" priority="829">
      <formula>AND(#REF!&gt;0.08,#REF!&lt;0.15)</formula>
    </cfRule>
    <cfRule type="expression" dxfId="26722" priority="830" stopIfTrue="1">
      <formula>#REF!&gt;0.15</formula>
    </cfRule>
  </conditionalFormatting>
  <conditionalFormatting sqref="E12">
    <cfRule type="expression" dxfId="26721" priority="831">
      <formula>AND($N12&gt;0.08,$N12&lt;0.15)</formula>
    </cfRule>
    <cfRule type="expression" dxfId="26720" priority="832" stopIfTrue="1">
      <formula>$N12&gt;0.15</formula>
    </cfRule>
  </conditionalFormatting>
  <conditionalFormatting sqref="E12">
    <cfRule type="expression" dxfId="26719" priority="827">
      <formula>AND($N12&gt;0.08,$N12&lt;0.15)</formula>
    </cfRule>
    <cfRule type="expression" dxfId="26718" priority="828" stopIfTrue="1">
      <formula>$N12&gt;0.15</formula>
    </cfRule>
  </conditionalFormatting>
  <conditionalFormatting sqref="E12">
    <cfRule type="expression" dxfId="26717" priority="825">
      <formula>AND(#REF!&gt;0.08,#REF!&lt;0.15)</formula>
    </cfRule>
    <cfRule type="expression" dxfId="26716" priority="826" stopIfTrue="1">
      <formula>#REF!&gt;0.15</formula>
    </cfRule>
  </conditionalFormatting>
  <conditionalFormatting sqref="D12">
    <cfRule type="expression" dxfId="26715" priority="823">
      <formula>AND($N12&gt;0.08,$N12&lt;0.15)</formula>
    </cfRule>
    <cfRule type="expression" dxfId="26714" priority="824" stopIfTrue="1">
      <formula>$N12&gt;0.15</formula>
    </cfRule>
  </conditionalFormatting>
  <conditionalFormatting sqref="D12">
    <cfRule type="expression" dxfId="26713" priority="821">
      <formula>AND($N12&gt;0.08,$N12&lt;0.15)</formula>
    </cfRule>
    <cfRule type="expression" dxfId="26712" priority="822" stopIfTrue="1">
      <formula>$N12&gt;0.15</formula>
    </cfRule>
  </conditionalFormatting>
  <conditionalFormatting sqref="G12">
    <cfRule type="expression" dxfId="26711" priority="817">
      <formula>AND($N12&gt;0.08,$N12&lt;0.15)</formula>
    </cfRule>
    <cfRule type="expression" dxfId="26710" priority="818" stopIfTrue="1">
      <formula>$N12&gt;0.15</formula>
    </cfRule>
  </conditionalFormatting>
  <conditionalFormatting sqref="G12">
    <cfRule type="expression" dxfId="26709" priority="819">
      <formula>AND($N12&gt;0.08,$N12&lt;0.15)</formula>
    </cfRule>
    <cfRule type="expression" dxfId="26708" priority="820" stopIfTrue="1">
      <formula>$N12&gt;0.15</formula>
    </cfRule>
  </conditionalFormatting>
  <conditionalFormatting sqref="F12">
    <cfRule type="expression" dxfId="26707" priority="813">
      <formula>AND($N12&gt;0.08,$N12&lt;0.15)</formula>
    </cfRule>
    <cfRule type="expression" dxfId="26706" priority="814" stopIfTrue="1">
      <formula>$N12&gt;0.15</formula>
    </cfRule>
  </conditionalFormatting>
  <conditionalFormatting sqref="F12">
    <cfRule type="expression" dxfId="26705" priority="815">
      <formula>AND($N12&gt;0.08,$N12&lt;0.15)</formula>
    </cfRule>
    <cfRule type="expression" dxfId="26704" priority="816" stopIfTrue="1">
      <formula>$N12&gt;0.15</formula>
    </cfRule>
  </conditionalFormatting>
  <conditionalFormatting sqref="F12">
    <cfRule type="expression" dxfId="26703" priority="811">
      <formula>AND($N12&gt;0.08,$N12&lt;0.15)</formula>
    </cfRule>
    <cfRule type="expression" dxfId="26702" priority="812" stopIfTrue="1">
      <formula>$N12&gt;0.15</formula>
    </cfRule>
  </conditionalFormatting>
  <conditionalFormatting sqref="F12">
    <cfRule type="expression" dxfId="26701" priority="809">
      <formula>AND(#REF!&gt;0.08,#REF!&lt;0.15)</formula>
    </cfRule>
    <cfRule type="expression" dxfId="26700" priority="810" stopIfTrue="1">
      <formula>#REF!&gt;0.15</formula>
    </cfRule>
  </conditionalFormatting>
  <conditionalFormatting sqref="F12">
    <cfRule type="expression" dxfId="26699" priority="807">
      <formula>AND($N12&gt;0.08,$N12&lt;0.15)</formula>
    </cfRule>
    <cfRule type="expression" dxfId="26698" priority="808" stopIfTrue="1">
      <formula>$N12&gt;0.15</formula>
    </cfRule>
  </conditionalFormatting>
  <conditionalFormatting sqref="F12">
    <cfRule type="expression" dxfId="26697" priority="805">
      <formula>AND(#REF!&gt;0.08,#REF!&lt;0.15)</formula>
    </cfRule>
    <cfRule type="expression" dxfId="26696" priority="806" stopIfTrue="1">
      <formula>#REF!&gt;0.15</formula>
    </cfRule>
  </conditionalFormatting>
  <conditionalFormatting sqref="H12">
    <cfRule type="expression" dxfId="26695" priority="803">
      <formula>AND($N12&gt;0.08,$N12&lt;0.15)</formula>
    </cfRule>
    <cfRule type="expression" dxfId="26694" priority="804" stopIfTrue="1">
      <formula>$N12&gt;0.15</formula>
    </cfRule>
  </conditionalFormatting>
  <conditionalFormatting sqref="H12">
    <cfRule type="expression" dxfId="26693" priority="801">
      <formula>AND($N12&gt;0.08,$N12&lt;0.15)</formula>
    </cfRule>
    <cfRule type="expression" dxfId="26692" priority="802" stopIfTrue="1">
      <formula>$N12&gt;0.15</formula>
    </cfRule>
  </conditionalFormatting>
  <conditionalFormatting sqref="E12">
    <cfRule type="expression" dxfId="26691" priority="797">
      <formula>AND(#REF!&gt;0.08,#REF!&lt;0.15)</formula>
    </cfRule>
    <cfRule type="expression" dxfId="26690" priority="798" stopIfTrue="1">
      <formula>#REF!&gt;0.15</formula>
    </cfRule>
  </conditionalFormatting>
  <conditionalFormatting sqref="E12">
    <cfRule type="expression" dxfId="26689" priority="799">
      <formula>AND($N12&gt;0.08,$N12&lt;0.15)</formula>
    </cfRule>
    <cfRule type="expression" dxfId="26688" priority="800" stopIfTrue="1">
      <formula>$N12&gt;0.15</formula>
    </cfRule>
  </conditionalFormatting>
  <conditionalFormatting sqref="E12">
    <cfRule type="expression" dxfId="26687" priority="795">
      <formula>AND($N12&gt;0.08,$N12&lt;0.15)</formula>
    </cfRule>
    <cfRule type="expression" dxfId="26686" priority="796" stopIfTrue="1">
      <formula>$N12&gt;0.15</formula>
    </cfRule>
  </conditionalFormatting>
  <conditionalFormatting sqref="E12">
    <cfRule type="expression" dxfId="26685" priority="793">
      <formula>AND(#REF!&gt;0.08,#REF!&lt;0.15)</formula>
    </cfRule>
    <cfRule type="expression" dxfId="26684" priority="794" stopIfTrue="1">
      <formula>#REF!&gt;0.15</formula>
    </cfRule>
  </conditionalFormatting>
  <conditionalFormatting sqref="D12">
    <cfRule type="expression" dxfId="26683" priority="791">
      <formula>AND($N12&gt;0.08,$N12&lt;0.15)</formula>
    </cfRule>
    <cfRule type="expression" dxfId="26682" priority="792" stopIfTrue="1">
      <formula>$N12&gt;0.15</formula>
    </cfRule>
  </conditionalFormatting>
  <conditionalFormatting sqref="D12">
    <cfRule type="expression" dxfId="26681" priority="789">
      <formula>AND($N12&gt;0.08,$N12&lt;0.15)</formula>
    </cfRule>
    <cfRule type="expression" dxfId="26680" priority="790" stopIfTrue="1">
      <formula>$N12&gt;0.15</formula>
    </cfRule>
  </conditionalFormatting>
  <conditionalFormatting sqref="G12">
    <cfRule type="expression" dxfId="26679" priority="785">
      <formula>AND($N12&gt;0.08,$N12&lt;0.15)</formula>
    </cfRule>
    <cfRule type="expression" dxfId="26678" priority="786" stopIfTrue="1">
      <formula>$N12&gt;0.15</formula>
    </cfRule>
  </conditionalFormatting>
  <conditionalFormatting sqref="G12">
    <cfRule type="expression" dxfId="26677" priority="787">
      <formula>AND($N12&gt;0.08,$N12&lt;0.15)</formula>
    </cfRule>
    <cfRule type="expression" dxfId="26676" priority="788" stopIfTrue="1">
      <formula>$N12&gt;0.15</formula>
    </cfRule>
  </conditionalFormatting>
  <conditionalFormatting sqref="F14">
    <cfRule type="expression" dxfId="26675" priority="781">
      <formula>AND($N14&gt;0.08,$N14&lt;0.15)</formula>
    </cfRule>
    <cfRule type="expression" dxfId="26674" priority="782" stopIfTrue="1">
      <formula>$N14&gt;0.15</formula>
    </cfRule>
  </conditionalFormatting>
  <conditionalFormatting sqref="F14">
    <cfRule type="expression" dxfId="26673" priority="783">
      <formula>AND($N14&gt;0.08,$N14&lt;0.15)</formula>
    </cfRule>
    <cfRule type="expression" dxfId="26672" priority="784" stopIfTrue="1">
      <formula>$N14&gt;0.15</formula>
    </cfRule>
  </conditionalFormatting>
  <conditionalFormatting sqref="F14">
    <cfRule type="expression" dxfId="26671" priority="779">
      <formula>AND($N14&gt;0.08,$N14&lt;0.15)</formula>
    </cfRule>
    <cfRule type="expression" dxfId="26670" priority="780" stopIfTrue="1">
      <formula>$N14&gt;0.15</formula>
    </cfRule>
  </conditionalFormatting>
  <conditionalFormatting sqref="F14">
    <cfRule type="expression" dxfId="26669" priority="777">
      <formula>AND(#REF!&gt;0.08,#REF!&lt;0.15)</formula>
    </cfRule>
    <cfRule type="expression" dxfId="26668" priority="778" stopIfTrue="1">
      <formula>#REF!&gt;0.15</formula>
    </cfRule>
  </conditionalFormatting>
  <conditionalFormatting sqref="F14">
    <cfRule type="expression" dxfId="26667" priority="775">
      <formula>AND($N14&gt;0.08,$N14&lt;0.15)</formula>
    </cfRule>
    <cfRule type="expression" dxfId="26666" priority="776" stopIfTrue="1">
      <formula>$N14&gt;0.15</formula>
    </cfRule>
  </conditionalFormatting>
  <conditionalFormatting sqref="F14">
    <cfRule type="expression" dxfId="26665" priority="773">
      <formula>AND(#REF!&gt;0.08,#REF!&lt;0.15)</formula>
    </cfRule>
    <cfRule type="expression" dxfId="26664" priority="774" stopIfTrue="1">
      <formula>#REF!&gt;0.15</formula>
    </cfRule>
  </conditionalFormatting>
  <conditionalFormatting sqref="E14">
    <cfRule type="expression" dxfId="26663" priority="769">
      <formula>AND(#REF!&gt;0.08,#REF!&lt;0.15)</formula>
    </cfRule>
    <cfRule type="expression" dxfId="26662" priority="770" stopIfTrue="1">
      <formula>#REF!&gt;0.15</formula>
    </cfRule>
  </conditionalFormatting>
  <conditionalFormatting sqref="E14">
    <cfRule type="expression" dxfId="26661" priority="771">
      <formula>AND($N14&gt;0.08,$N14&lt;0.15)</formula>
    </cfRule>
    <cfRule type="expression" dxfId="26660" priority="772" stopIfTrue="1">
      <formula>$N14&gt;0.15</formula>
    </cfRule>
  </conditionalFormatting>
  <conditionalFormatting sqref="E14">
    <cfRule type="expression" dxfId="26659" priority="767">
      <formula>AND($N14&gt;0.08,$N14&lt;0.15)</formula>
    </cfRule>
    <cfRule type="expression" dxfId="26658" priority="768" stopIfTrue="1">
      <formula>$N14&gt;0.15</formula>
    </cfRule>
  </conditionalFormatting>
  <conditionalFormatting sqref="E14">
    <cfRule type="expression" dxfId="26657" priority="765">
      <formula>AND(#REF!&gt;0.08,#REF!&lt;0.15)</formula>
    </cfRule>
    <cfRule type="expression" dxfId="26656" priority="766" stopIfTrue="1">
      <formula>#REF!&gt;0.15</formula>
    </cfRule>
  </conditionalFormatting>
  <conditionalFormatting sqref="F14">
    <cfRule type="expression" dxfId="26655" priority="753">
      <formula>AND($N14&gt;0.08,$N14&lt;0.15)</formula>
    </cfRule>
    <cfRule type="expression" dxfId="26654" priority="754" stopIfTrue="1">
      <formula>$N14&gt;0.15</formula>
    </cfRule>
  </conditionalFormatting>
  <conditionalFormatting sqref="F14">
    <cfRule type="expression" dxfId="26653" priority="755">
      <formula>AND($N14&gt;0.08,$N14&lt;0.15)</formula>
    </cfRule>
    <cfRule type="expression" dxfId="26652" priority="756" stopIfTrue="1">
      <formula>$N14&gt;0.15</formula>
    </cfRule>
  </conditionalFormatting>
  <conditionalFormatting sqref="F14">
    <cfRule type="expression" dxfId="26651" priority="751">
      <formula>AND($N14&gt;0.08,$N14&lt;0.15)</formula>
    </cfRule>
    <cfRule type="expression" dxfId="26650" priority="752" stopIfTrue="1">
      <formula>$N14&gt;0.15</formula>
    </cfRule>
  </conditionalFormatting>
  <conditionalFormatting sqref="F14">
    <cfRule type="expression" dxfId="26649" priority="749">
      <formula>AND(#REF!&gt;0.08,#REF!&lt;0.15)</formula>
    </cfRule>
    <cfRule type="expression" dxfId="26648" priority="750" stopIfTrue="1">
      <formula>#REF!&gt;0.15</formula>
    </cfRule>
  </conditionalFormatting>
  <conditionalFormatting sqref="F14">
    <cfRule type="expression" dxfId="26647" priority="747">
      <formula>AND($N14&gt;0.08,$N14&lt;0.15)</formula>
    </cfRule>
    <cfRule type="expression" dxfId="26646" priority="748" stopIfTrue="1">
      <formula>$N14&gt;0.15</formula>
    </cfRule>
  </conditionalFormatting>
  <conditionalFormatting sqref="F14">
    <cfRule type="expression" dxfId="26645" priority="745">
      <formula>AND(#REF!&gt;0.08,#REF!&lt;0.15)</formula>
    </cfRule>
    <cfRule type="expression" dxfId="26644" priority="746" stopIfTrue="1">
      <formula>#REF!&gt;0.15</formula>
    </cfRule>
  </conditionalFormatting>
  <conditionalFormatting sqref="E14">
    <cfRule type="expression" dxfId="26643" priority="741">
      <formula>AND(#REF!&gt;0.08,#REF!&lt;0.15)</formula>
    </cfRule>
    <cfRule type="expression" dxfId="26642" priority="742" stopIfTrue="1">
      <formula>#REF!&gt;0.15</formula>
    </cfRule>
  </conditionalFormatting>
  <conditionalFormatting sqref="E14">
    <cfRule type="expression" dxfId="26641" priority="743">
      <formula>AND($N14&gt;0.08,$N14&lt;0.15)</formula>
    </cfRule>
    <cfRule type="expression" dxfId="26640" priority="744" stopIfTrue="1">
      <formula>$N14&gt;0.15</formula>
    </cfRule>
  </conditionalFormatting>
  <conditionalFormatting sqref="E14">
    <cfRule type="expression" dxfId="26639" priority="739">
      <formula>AND($N14&gt;0.08,$N14&lt;0.15)</formula>
    </cfRule>
    <cfRule type="expression" dxfId="26638" priority="740" stopIfTrue="1">
      <formula>$N14&gt;0.15</formula>
    </cfRule>
  </conditionalFormatting>
  <conditionalFormatting sqref="E14">
    <cfRule type="expression" dxfId="26637" priority="737">
      <formula>AND(#REF!&gt;0.08,#REF!&lt;0.15)</formula>
    </cfRule>
    <cfRule type="expression" dxfId="26636" priority="738" stopIfTrue="1">
      <formula>#REF!&gt;0.15</formula>
    </cfRule>
  </conditionalFormatting>
  <conditionalFormatting sqref="E15">
    <cfRule type="expression" dxfId="26635" priority="713">
      <formula>AND(#REF!&gt;0.08,#REF!&lt;0.15)</formula>
    </cfRule>
    <cfRule type="expression" dxfId="26634" priority="714" stopIfTrue="1">
      <formula>#REF!&gt;0.15</formula>
    </cfRule>
  </conditionalFormatting>
  <conditionalFormatting sqref="E15">
    <cfRule type="expression" dxfId="26633" priority="715">
      <formula>AND($N15&gt;0.08,$N15&lt;0.15)</formula>
    </cfRule>
    <cfRule type="expression" dxfId="26632" priority="716" stopIfTrue="1">
      <formula>$N15&gt;0.15</formula>
    </cfRule>
  </conditionalFormatting>
  <conditionalFormatting sqref="E15">
    <cfRule type="expression" dxfId="26631" priority="707">
      <formula>AND($N15&gt;0.08,$N15&lt;0.15)</formula>
    </cfRule>
    <cfRule type="expression" dxfId="26630" priority="708" stopIfTrue="1">
      <formula>$N15&gt;0.15</formula>
    </cfRule>
  </conditionalFormatting>
  <conditionalFormatting sqref="F15">
    <cfRule type="expression" dxfId="26629" priority="719">
      <formula>AND($N15&gt;0.08,$N15&lt;0.15)</formula>
    </cfRule>
    <cfRule type="expression" dxfId="26628" priority="720" stopIfTrue="1">
      <formula>$N15&gt;0.15</formula>
    </cfRule>
  </conditionalFormatting>
  <conditionalFormatting sqref="F15">
    <cfRule type="expression" dxfId="26627" priority="717">
      <formula>AND(#REF!&gt;0.08,#REF!&lt;0.15)</formula>
    </cfRule>
    <cfRule type="expression" dxfId="26626" priority="718" stopIfTrue="1">
      <formula>#REF!&gt;0.15</formula>
    </cfRule>
  </conditionalFormatting>
  <conditionalFormatting sqref="F15">
    <cfRule type="expression" dxfId="26625" priority="711">
      <formula>AND($N15&gt;0.08,$N15&lt;0.15)</formula>
    </cfRule>
    <cfRule type="expression" dxfId="26624" priority="712" stopIfTrue="1">
      <formula>$N15&gt;0.15</formula>
    </cfRule>
  </conditionalFormatting>
  <conditionalFormatting sqref="F15">
    <cfRule type="expression" dxfId="26623" priority="709">
      <formula>AND(#REF!&gt;0.08,#REF!&lt;0.15)</formula>
    </cfRule>
    <cfRule type="expression" dxfId="26622" priority="710" stopIfTrue="1">
      <formula>#REF!&gt;0.15</formula>
    </cfRule>
  </conditionalFormatting>
  <conditionalFormatting sqref="E15">
    <cfRule type="expression" dxfId="26621" priority="705">
      <formula>AND(#REF!&gt;0.08,#REF!&lt;0.15)</formula>
    </cfRule>
    <cfRule type="expression" dxfId="26620" priority="706" stopIfTrue="1">
      <formula>#REF!&gt;0.15</formula>
    </cfRule>
  </conditionalFormatting>
  <conditionalFormatting sqref="E15">
    <cfRule type="expression" dxfId="26619" priority="685">
      <formula>AND(#REF!&gt;0.08,#REF!&lt;0.15)</formula>
    </cfRule>
    <cfRule type="expression" dxfId="26618" priority="686" stopIfTrue="1">
      <formula>#REF!&gt;0.15</formula>
    </cfRule>
  </conditionalFormatting>
  <conditionalFormatting sqref="E15">
    <cfRule type="expression" dxfId="26617" priority="687">
      <formula>AND($N15&gt;0.08,$N15&lt;0.15)</formula>
    </cfRule>
    <cfRule type="expression" dxfId="26616" priority="688" stopIfTrue="1">
      <formula>$N15&gt;0.15</formula>
    </cfRule>
  </conditionalFormatting>
  <conditionalFormatting sqref="E15">
    <cfRule type="expression" dxfId="26615" priority="683">
      <formula>AND($N15&gt;0.08,$N15&lt;0.15)</formula>
    </cfRule>
    <cfRule type="expression" dxfId="26614" priority="684" stopIfTrue="1">
      <formula>$N15&gt;0.15</formula>
    </cfRule>
  </conditionalFormatting>
  <conditionalFormatting sqref="E15">
    <cfRule type="expression" dxfId="26613" priority="681">
      <formula>AND(#REF!&gt;0.08,#REF!&lt;0.15)</formula>
    </cfRule>
    <cfRule type="expression" dxfId="26612" priority="682" stopIfTrue="1">
      <formula>#REF!&gt;0.15</formula>
    </cfRule>
  </conditionalFormatting>
  <conditionalFormatting sqref="F15">
    <cfRule type="expression" dxfId="26611" priority="673">
      <formula>AND($N15&gt;0.08,$N15&lt;0.15)</formula>
    </cfRule>
    <cfRule type="expression" dxfId="26610" priority="674" stopIfTrue="1">
      <formula>$N15&gt;0.15</formula>
    </cfRule>
  </conditionalFormatting>
  <conditionalFormatting sqref="F15">
    <cfRule type="expression" dxfId="26609" priority="675">
      <formula>AND($N15&gt;0.08,$N15&lt;0.15)</formula>
    </cfRule>
    <cfRule type="expression" dxfId="26608" priority="676" stopIfTrue="1">
      <formula>$N15&gt;0.15</formula>
    </cfRule>
  </conditionalFormatting>
  <conditionalFormatting sqref="F15">
    <cfRule type="expression" dxfId="26607" priority="671">
      <formula>AND($N15&gt;0.08,$N15&lt;0.15)</formula>
    </cfRule>
    <cfRule type="expression" dxfId="26606" priority="672" stopIfTrue="1">
      <formula>$N15&gt;0.15</formula>
    </cfRule>
  </conditionalFormatting>
  <conditionalFormatting sqref="F15">
    <cfRule type="expression" dxfId="26605" priority="669">
      <formula>AND(#REF!&gt;0.08,#REF!&lt;0.15)</formula>
    </cfRule>
    <cfRule type="expression" dxfId="26604" priority="670" stopIfTrue="1">
      <formula>#REF!&gt;0.15</formula>
    </cfRule>
  </conditionalFormatting>
  <conditionalFormatting sqref="F15">
    <cfRule type="expression" dxfId="26603" priority="667">
      <formula>AND($N15&gt;0.08,$N15&lt;0.15)</formula>
    </cfRule>
    <cfRule type="expression" dxfId="26602" priority="668" stopIfTrue="1">
      <formula>$N15&gt;0.15</formula>
    </cfRule>
  </conditionalFormatting>
  <conditionalFormatting sqref="F15">
    <cfRule type="expression" dxfId="26601" priority="665">
      <formula>AND(#REF!&gt;0.08,#REF!&lt;0.15)</formula>
    </cfRule>
    <cfRule type="expression" dxfId="26600" priority="666" stopIfTrue="1">
      <formula>#REF!&gt;0.15</formula>
    </cfRule>
  </conditionalFormatting>
  <conditionalFormatting sqref="H15">
    <cfRule type="expression" dxfId="26599" priority="663">
      <formula>AND($N15&gt;0.08,$N15&lt;0.15)</formula>
    </cfRule>
    <cfRule type="expression" dxfId="26598" priority="664" stopIfTrue="1">
      <formula>$N15&gt;0.15</formula>
    </cfRule>
  </conditionalFormatting>
  <conditionalFormatting sqref="H15">
    <cfRule type="expression" dxfId="26597" priority="661">
      <formula>AND($N15&gt;0.08,$N15&lt;0.15)</formula>
    </cfRule>
    <cfRule type="expression" dxfId="26596" priority="662" stopIfTrue="1">
      <formula>$N15&gt;0.15</formula>
    </cfRule>
  </conditionalFormatting>
  <conditionalFormatting sqref="H15">
    <cfRule type="expression" dxfId="26595" priority="659">
      <formula>AND($N15&gt;0.08,$N15&lt;0.15)</formula>
    </cfRule>
    <cfRule type="expression" dxfId="26594" priority="660" stopIfTrue="1">
      <formula>$N15&gt;0.15</formula>
    </cfRule>
  </conditionalFormatting>
  <conditionalFormatting sqref="H15">
    <cfRule type="expression" dxfId="26593" priority="657">
      <formula>AND($N15&gt;0.08,$N15&lt;0.15)</formula>
    </cfRule>
    <cfRule type="expression" dxfId="26592" priority="658" stopIfTrue="1">
      <formula>$N15&gt;0.15</formula>
    </cfRule>
  </conditionalFormatting>
  <conditionalFormatting sqref="F19">
    <cfRule type="expression" dxfId="26591" priority="653">
      <formula>AND($N19&gt;0.08,$N19&lt;0.15)</formula>
    </cfRule>
    <cfRule type="expression" dxfId="26590" priority="654" stopIfTrue="1">
      <formula>$N19&gt;0.15</formula>
    </cfRule>
  </conditionalFormatting>
  <conditionalFormatting sqref="F19">
    <cfRule type="expression" dxfId="26589" priority="655">
      <formula>AND($N19&gt;0.08,$N19&lt;0.15)</formula>
    </cfRule>
    <cfRule type="expression" dxfId="26588" priority="656" stopIfTrue="1">
      <formula>$N19&gt;0.15</formula>
    </cfRule>
  </conditionalFormatting>
  <conditionalFormatting sqref="F19">
    <cfRule type="expression" dxfId="26587" priority="651">
      <formula>AND($N19&gt;0.08,$N19&lt;0.15)</formula>
    </cfRule>
    <cfRule type="expression" dxfId="26586" priority="652" stopIfTrue="1">
      <formula>$N19&gt;0.15</formula>
    </cfRule>
  </conditionalFormatting>
  <conditionalFormatting sqref="F19">
    <cfRule type="expression" dxfId="26585" priority="649">
      <formula>AND(#REF!&gt;0.08,#REF!&lt;0.15)</formula>
    </cfRule>
    <cfRule type="expression" dxfId="26584" priority="650" stopIfTrue="1">
      <formula>#REF!&gt;0.15</formula>
    </cfRule>
  </conditionalFormatting>
  <conditionalFormatting sqref="F19">
    <cfRule type="expression" dxfId="26583" priority="647">
      <formula>AND($N19&gt;0.08,$N19&lt;0.15)</formula>
    </cfRule>
    <cfRule type="expression" dxfId="26582" priority="648" stopIfTrue="1">
      <formula>$N19&gt;0.15</formula>
    </cfRule>
  </conditionalFormatting>
  <conditionalFormatting sqref="F19">
    <cfRule type="expression" dxfId="26581" priority="645">
      <formula>AND(#REF!&gt;0.08,#REF!&lt;0.15)</formula>
    </cfRule>
    <cfRule type="expression" dxfId="26580" priority="646" stopIfTrue="1">
      <formula>#REF!&gt;0.15</formula>
    </cfRule>
  </conditionalFormatting>
  <conditionalFormatting sqref="E19">
    <cfRule type="expression" dxfId="26579" priority="641">
      <formula>AND(#REF!&gt;0.08,#REF!&lt;0.15)</formula>
    </cfRule>
    <cfRule type="expression" dxfId="26578" priority="642" stopIfTrue="1">
      <formula>#REF!&gt;0.15</formula>
    </cfRule>
  </conditionalFormatting>
  <conditionalFormatting sqref="E19">
    <cfRule type="expression" dxfId="26577" priority="643">
      <formula>AND($N19&gt;0.08,$N19&lt;0.15)</formula>
    </cfRule>
    <cfRule type="expression" dxfId="26576" priority="644" stopIfTrue="1">
      <formula>$N19&gt;0.15</formula>
    </cfRule>
  </conditionalFormatting>
  <conditionalFormatting sqref="E19">
    <cfRule type="expression" dxfId="26575" priority="639">
      <formula>AND($N19&gt;0.08,$N19&lt;0.15)</formula>
    </cfRule>
    <cfRule type="expression" dxfId="26574" priority="640" stopIfTrue="1">
      <formula>$N19&gt;0.15</formula>
    </cfRule>
  </conditionalFormatting>
  <conditionalFormatting sqref="E19">
    <cfRule type="expression" dxfId="26573" priority="637">
      <formula>AND(#REF!&gt;0.08,#REF!&lt;0.15)</formula>
    </cfRule>
    <cfRule type="expression" dxfId="26572" priority="638" stopIfTrue="1">
      <formula>#REF!&gt;0.15</formula>
    </cfRule>
  </conditionalFormatting>
  <conditionalFormatting sqref="D19">
    <cfRule type="expression" dxfId="26571" priority="635">
      <formula>AND($N19&gt;0.08,$N19&lt;0.15)</formula>
    </cfRule>
    <cfRule type="expression" dxfId="26570" priority="636" stopIfTrue="1">
      <formula>$N19&gt;0.15</formula>
    </cfRule>
  </conditionalFormatting>
  <conditionalFormatting sqref="D19">
    <cfRule type="expression" dxfId="26569" priority="633">
      <formula>AND($N19&gt;0.08,$N19&lt;0.15)</formula>
    </cfRule>
    <cfRule type="expression" dxfId="26568" priority="634" stopIfTrue="1">
      <formula>$N19&gt;0.15</formula>
    </cfRule>
  </conditionalFormatting>
  <conditionalFormatting sqref="G19">
    <cfRule type="expression" dxfId="26567" priority="629">
      <formula>AND($N19&gt;0.08,$N19&lt;0.15)</formula>
    </cfRule>
    <cfRule type="expression" dxfId="26566" priority="630" stopIfTrue="1">
      <formula>$N19&gt;0.15</formula>
    </cfRule>
  </conditionalFormatting>
  <conditionalFormatting sqref="G19">
    <cfRule type="expression" dxfId="26565" priority="631">
      <formula>AND($N19&gt;0.08,$N19&lt;0.15)</formula>
    </cfRule>
    <cfRule type="expression" dxfId="26564" priority="632" stopIfTrue="1">
      <formula>$N19&gt;0.15</formula>
    </cfRule>
  </conditionalFormatting>
  <conditionalFormatting sqref="E19">
    <cfRule type="expression" dxfId="26563" priority="621">
      <formula>AND(#REF!&gt;0.08,#REF!&lt;0.15)</formula>
    </cfRule>
    <cfRule type="expression" dxfId="26562" priority="622" stopIfTrue="1">
      <formula>#REF!&gt;0.15</formula>
    </cfRule>
  </conditionalFormatting>
  <conditionalFormatting sqref="E19">
    <cfRule type="expression" dxfId="26561" priority="623">
      <formula>AND($N19&gt;0.08,$N19&lt;0.15)</formula>
    </cfRule>
    <cfRule type="expression" dxfId="26560" priority="624" stopIfTrue="1">
      <formula>$N19&gt;0.15</formula>
    </cfRule>
  </conditionalFormatting>
  <conditionalFormatting sqref="E19">
    <cfRule type="expression" dxfId="26559" priority="615">
      <formula>AND($N19&gt;0.08,$N19&lt;0.15)</formula>
    </cfRule>
    <cfRule type="expression" dxfId="26558" priority="616" stopIfTrue="1">
      <formula>$N19&gt;0.15</formula>
    </cfRule>
  </conditionalFormatting>
  <conditionalFormatting sqref="F19">
    <cfRule type="expression" dxfId="26557" priority="627">
      <formula>AND($N19&gt;0.08,$N19&lt;0.15)</formula>
    </cfRule>
    <cfRule type="expression" dxfId="26556" priority="628" stopIfTrue="1">
      <formula>$N19&gt;0.15</formula>
    </cfRule>
  </conditionalFormatting>
  <conditionalFormatting sqref="F19">
    <cfRule type="expression" dxfId="26555" priority="625">
      <formula>AND(#REF!&gt;0.08,#REF!&lt;0.15)</formula>
    </cfRule>
    <cfRule type="expression" dxfId="26554" priority="626" stopIfTrue="1">
      <formula>#REF!&gt;0.15</formula>
    </cfRule>
  </conditionalFormatting>
  <conditionalFormatting sqref="F19">
    <cfRule type="expression" dxfId="26553" priority="619">
      <formula>AND($N19&gt;0.08,$N19&lt;0.15)</formula>
    </cfRule>
    <cfRule type="expression" dxfId="26552" priority="620" stopIfTrue="1">
      <formula>$N19&gt;0.15</formula>
    </cfRule>
  </conditionalFormatting>
  <conditionalFormatting sqref="F19">
    <cfRule type="expression" dxfId="26551" priority="617">
      <formula>AND(#REF!&gt;0.08,#REF!&lt;0.15)</formula>
    </cfRule>
    <cfRule type="expression" dxfId="26550" priority="618" stopIfTrue="1">
      <formula>#REF!&gt;0.15</formula>
    </cfRule>
  </conditionalFormatting>
  <conditionalFormatting sqref="E19">
    <cfRule type="expression" dxfId="26549" priority="613">
      <formula>AND(#REF!&gt;0.08,#REF!&lt;0.15)</formula>
    </cfRule>
    <cfRule type="expression" dxfId="26548" priority="614" stopIfTrue="1">
      <formula>#REF!&gt;0.15</formula>
    </cfRule>
  </conditionalFormatting>
  <conditionalFormatting sqref="D19">
    <cfRule type="expression" dxfId="26547" priority="611">
      <formula>AND($N19&gt;0.08,$N19&lt;0.15)</formula>
    </cfRule>
    <cfRule type="expression" dxfId="26546" priority="612" stopIfTrue="1">
      <formula>$N19&gt;0.15</formula>
    </cfRule>
  </conditionalFormatting>
  <conditionalFormatting sqref="D19">
    <cfRule type="expression" dxfId="26545" priority="609">
      <formula>AND($N19&gt;0.08,$N19&lt;0.15)</formula>
    </cfRule>
    <cfRule type="expression" dxfId="26544" priority="610" stopIfTrue="1">
      <formula>$N19&gt;0.15</formula>
    </cfRule>
  </conditionalFormatting>
  <conditionalFormatting sqref="G19">
    <cfRule type="expression" dxfId="26543" priority="605">
      <formula>AND(#REF!&gt;0.08,#REF!&lt;0.15)</formula>
    </cfRule>
    <cfRule type="expression" dxfId="26542" priority="606" stopIfTrue="1">
      <formula>#REF!&gt;0.15</formula>
    </cfRule>
  </conditionalFormatting>
  <conditionalFormatting sqref="G19">
    <cfRule type="expression" dxfId="26541" priority="607">
      <formula>AND($N19&gt;0.08,$N19&lt;0.15)</formula>
    </cfRule>
    <cfRule type="expression" dxfId="26540" priority="608" stopIfTrue="1">
      <formula>$N19&gt;0.15</formula>
    </cfRule>
  </conditionalFormatting>
  <conditionalFormatting sqref="G19">
    <cfRule type="expression" dxfId="26539" priority="603">
      <formula>AND($N19&gt;0.08,$N19&lt;0.15)</formula>
    </cfRule>
    <cfRule type="expression" dxfId="26538" priority="604" stopIfTrue="1">
      <formula>$N19&gt;0.15</formula>
    </cfRule>
  </conditionalFormatting>
  <conditionalFormatting sqref="G19">
    <cfRule type="expression" dxfId="26537" priority="601">
      <formula>AND(#REF!&gt;0.08,#REF!&lt;0.15)</formula>
    </cfRule>
    <cfRule type="expression" dxfId="26536" priority="602" stopIfTrue="1">
      <formula>#REF!&gt;0.15</formula>
    </cfRule>
  </conditionalFormatting>
  <conditionalFormatting sqref="H19">
    <cfRule type="expression" dxfId="26535" priority="599">
      <formula>AND($N19&gt;0.08,$N19&lt;0.15)</formula>
    </cfRule>
    <cfRule type="expression" dxfId="26534" priority="600" stopIfTrue="1">
      <formula>$N19&gt;0.15</formula>
    </cfRule>
  </conditionalFormatting>
  <conditionalFormatting sqref="H19">
    <cfRule type="expression" dxfId="26533" priority="597">
      <formula>AND($N19&gt;0.08,$N19&lt;0.15)</formula>
    </cfRule>
    <cfRule type="expression" dxfId="26532" priority="598" stopIfTrue="1">
      <formula>$N19&gt;0.15</formula>
    </cfRule>
  </conditionalFormatting>
  <conditionalFormatting sqref="H19">
    <cfRule type="expression" dxfId="26531" priority="595">
      <formula>AND($N19&gt;0.08,$N19&lt;0.15)</formula>
    </cfRule>
    <cfRule type="expression" dxfId="26530" priority="596" stopIfTrue="1">
      <formula>$N19&gt;0.15</formula>
    </cfRule>
  </conditionalFormatting>
  <conditionalFormatting sqref="H19">
    <cfRule type="expression" dxfId="26529" priority="593">
      <formula>AND($N19&gt;0.08,$N19&lt;0.15)</formula>
    </cfRule>
    <cfRule type="expression" dxfId="26528" priority="594" stopIfTrue="1">
      <formula>$N19&gt;0.15</formula>
    </cfRule>
  </conditionalFormatting>
  <conditionalFormatting sqref="F7">
    <cfRule type="expression" dxfId="26527" priority="525">
      <formula>AND($N7&gt;0.08,$N7&lt;0.15)</formula>
    </cfRule>
    <cfRule type="expression" dxfId="26526" priority="526" stopIfTrue="1">
      <formula>$N7&gt;0.15</formula>
    </cfRule>
  </conditionalFormatting>
  <conditionalFormatting sqref="F7">
    <cfRule type="expression" dxfId="26525" priority="527">
      <formula>AND($N7&gt;0.08,$N7&lt;0.15)</formula>
    </cfRule>
    <cfRule type="expression" dxfId="26524" priority="528" stopIfTrue="1">
      <formula>$N7&gt;0.15</formula>
    </cfRule>
  </conditionalFormatting>
  <conditionalFormatting sqref="F7">
    <cfRule type="expression" dxfId="26523" priority="523">
      <formula>AND($N7&gt;0.08,$N7&lt;0.15)</formula>
    </cfRule>
    <cfRule type="expression" dxfId="26522" priority="524" stopIfTrue="1">
      <formula>$N7&gt;0.15</formula>
    </cfRule>
  </conditionalFormatting>
  <conditionalFormatting sqref="F7">
    <cfRule type="expression" dxfId="26521" priority="521">
      <formula>AND(#REF!&gt;0.08,#REF!&lt;0.15)</formula>
    </cfRule>
    <cfRule type="expression" dxfId="26520" priority="522" stopIfTrue="1">
      <formula>#REF!&gt;0.15</formula>
    </cfRule>
  </conditionalFormatting>
  <conditionalFormatting sqref="F7">
    <cfRule type="expression" dxfId="26519" priority="519">
      <formula>AND($N7&gt;0.08,$N7&lt;0.15)</formula>
    </cfRule>
    <cfRule type="expression" dxfId="26518" priority="520" stopIfTrue="1">
      <formula>$N7&gt;0.15</formula>
    </cfRule>
  </conditionalFormatting>
  <conditionalFormatting sqref="F7">
    <cfRule type="expression" dxfId="26517" priority="517">
      <formula>AND(#REF!&gt;0.08,#REF!&lt;0.15)</formula>
    </cfRule>
    <cfRule type="expression" dxfId="26516" priority="518" stopIfTrue="1">
      <formula>#REF!&gt;0.15</formula>
    </cfRule>
  </conditionalFormatting>
  <conditionalFormatting sqref="H7">
    <cfRule type="expression" dxfId="26515" priority="515">
      <formula>AND($N7&gt;0.08,$N7&lt;0.15)</formula>
    </cfRule>
    <cfRule type="expression" dxfId="26514" priority="516" stopIfTrue="1">
      <formula>$N7&gt;0.15</formula>
    </cfRule>
  </conditionalFormatting>
  <conditionalFormatting sqref="H7">
    <cfRule type="expression" dxfId="26513" priority="513">
      <formula>AND($N7&gt;0.08,$N7&lt;0.15)</formula>
    </cfRule>
    <cfRule type="expression" dxfId="26512" priority="514" stopIfTrue="1">
      <formula>$N7&gt;0.15</formula>
    </cfRule>
  </conditionalFormatting>
  <conditionalFormatting sqref="E7">
    <cfRule type="expression" dxfId="26511" priority="509">
      <formula>AND(#REF!&gt;0.08,#REF!&lt;0.15)</formula>
    </cfRule>
    <cfRule type="expression" dxfId="26510" priority="510" stopIfTrue="1">
      <formula>#REF!&gt;0.15</formula>
    </cfRule>
  </conditionalFormatting>
  <conditionalFormatting sqref="E7">
    <cfRule type="expression" dxfId="26509" priority="511">
      <formula>AND($N7&gt;0.08,$N7&lt;0.15)</formula>
    </cfRule>
    <cfRule type="expression" dxfId="26508" priority="512" stopIfTrue="1">
      <formula>$N7&gt;0.15</formula>
    </cfRule>
  </conditionalFormatting>
  <conditionalFormatting sqref="E7">
    <cfRule type="expression" dxfId="26507" priority="507">
      <formula>AND($N7&gt;0.08,$N7&lt;0.15)</formula>
    </cfRule>
    <cfRule type="expression" dxfId="26506" priority="508" stopIfTrue="1">
      <formula>$N7&gt;0.15</formula>
    </cfRule>
  </conditionalFormatting>
  <conditionalFormatting sqref="E7">
    <cfRule type="expression" dxfId="26505" priority="505">
      <formula>AND(#REF!&gt;0.08,#REF!&lt;0.15)</formula>
    </cfRule>
    <cfRule type="expression" dxfId="26504" priority="506" stopIfTrue="1">
      <formula>#REF!&gt;0.15</formula>
    </cfRule>
  </conditionalFormatting>
  <conditionalFormatting sqref="D7">
    <cfRule type="expression" dxfId="26503" priority="503">
      <formula>AND($N7&gt;0.08,$N7&lt;0.15)</formula>
    </cfRule>
    <cfRule type="expression" dxfId="26502" priority="504" stopIfTrue="1">
      <formula>$N7&gt;0.15</formula>
    </cfRule>
  </conditionalFormatting>
  <conditionalFormatting sqref="D7">
    <cfRule type="expression" dxfId="26501" priority="501">
      <formula>AND($N7&gt;0.08,$N7&lt;0.15)</formula>
    </cfRule>
    <cfRule type="expression" dxfId="26500" priority="502" stopIfTrue="1">
      <formula>$N7&gt;0.15</formula>
    </cfRule>
  </conditionalFormatting>
  <conditionalFormatting sqref="G7">
    <cfRule type="expression" dxfId="26499" priority="497">
      <formula>AND($N7&gt;0.08,$N7&lt;0.15)</formula>
    </cfRule>
    <cfRule type="expression" dxfId="26498" priority="498" stopIfTrue="1">
      <formula>$N7&gt;0.15</formula>
    </cfRule>
  </conditionalFormatting>
  <conditionalFormatting sqref="G7">
    <cfRule type="expression" dxfId="26497" priority="499">
      <formula>AND($N7&gt;0.08,$N7&lt;0.15)</formula>
    </cfRule>
    <cfRule type="expression" dxfId="26496" priority="500" stopIfTrue="1">
      <formula>$N7&gt;0.15</formula>
    </cfRule>
  </conditionalFormatting>
  <conditionalFormatting sqref="F7">
    <cfRule type="expression" dxfId="26495" priority="493">
      <formula>AND($N7&gt;0.08,$N7&lt;0.15)</formula>
    </cfRule>
    <cfRule type="expression" dxfId="26494" priority="494" stopIfTrue="1">
      <formula>$N7&gt;0.15</formula>
    </cfRule>
  </conditionalFormatting>
  <conditionalFormatting sqref="F7">
    <cfRule type="expression" dxfId="26493" priority="495">
      <formula>AND($N7&gt;0.08,$N7&lt;0.15)</formula>
    </cfRule>
    <cfRule type="expression" dxfId="26492" priority="496" stopIfTrue="1">
      <formula>$N7&gt;0.15</formula>
    </cfRule>
  </conditionalFormatting>
  <conditionalFormatting sqref="F7">
    <cfRule type="expression" dxfId="26491" priority="491">
      <formula>AND($N7&gt;0.08,$N7&lt;0.15)</formula>
    </cfRule>
    <cfRule type="expression" dxfId="26490" priority="492" stopIfTrue="1">
      <formula>$N7&gt;0.15</formula>
    </cfRule>
  </conditionalFormatting>
  <conditionalFormatting sqref="F7">
    <cfRule type="expression" dxfId="26489" priority="489">
      <formula>AND(#REF!&gt;0.08,#REF!&lt;0.15)</formula>
    </cfRule>
    <cfRule type="expression" dxfId="26488" priority="490" stopIfTrue="1">
      <formula>#REF!&gt;0.15</formula>
    </cfRule>
  </conditionalFormatting>
  <conditionalFormatting sqref="F7">
    <cfRule type="expression" dxfId="26487" priority="487">
      <formula>AND($N7&gt;0.08,$N7&lt;0.15)</formula>
    </cfRule>
    <cfRule type="expression" dxfId="26486" priority="488" stopIfTrue="1">
      <formula>$N7&gt;0.15</formula>
    </cfRule>
  </conditionalFormatting>
  <conditionalFormatting sqref="F7">
    <cfRule type="expression" dxfId="26485" priority="485">
      <formula>AND(#REF!&gt;0.08,#REF!&lt;0.15)</formula>
    </cfRule>
    <cfRule type="expression" dxfId="26484" priority="486" stopIfTrue="1">
      <formula>#REF!&gt;0.15</formula>
    </cfRule>
  </conditionalFormatting>
  <conditionalFormatting sqref="H7">
    <cfRule type="expression" dxfId="26483" priority="483">
      <formula>AND($N7&gt;0.08,$N7&lt;0.15)</formula>
    </cfRule>
    <cfRule type="expression" dxfId="26482" priority="484" stopIfTrue="1">
      <formula>$N7&gt;0.15</formula>
    </cfRule>
  </conditionalFormatting>
  <conditionalFormatting sqref="H7">
    <cfRule type="expression" dxfId="26481" priority="481">
      <formula>AND($N7&gt;0.08,$N7&lt;0.15)</formula>
    </cfRule>
    <cfRule type="expression" dxfId="26480" priority="482" stopIfTrue="1">
      <formula>$N7&gt;0.15</formula>
    </cfRule>
  </conditionalFormatting>
  <conditionalFormatting sqref="E7">
    <cfRule type="expression" dxfId="26479" priority="477">
      <formula>AND(#REF!&gt;0.08,#REF!&lt;0.15)</formula>
    </cfRule>
    <cfRule type="expression" dxfId="26478" priority="478" stopIfTrue="1">
      <formula>#REF!&gt;0.15</formula>
    </cfRule>
  </conditionalFormatting>
  <conditionalFormatting sqref="E7">
    <cfRule type="expression" dxfId="26477" priority="479">
      <formula>AND($N7&gt;0.08,$N7&lt;0.15)</formula>
    </cfRule>
    <cfRule type="expression" dxfId="26476" priority="480" stopIfTrue="1">
      <formula>$N7&gt;0.15</formula>
    </cfRule>
  </conditionalFormatting>
  <conditionalFormatting sqref="E7">
    <cfRule type="expression" dxfId="26475" priority="475">
      <formula>AND($N7&gt;0.08,$N7&lt;0.15)</formula>
    </cfRule>
    <cfRule type="expression" dxfId="26474" priority="476" stopIfTrue="1">
      <formula>$N7&gt;0.15</formula>
    </cfRule>
  </conditionalFormatting>
  <conditionalFormatting sqref="E7">
    <cfRule type="expression" dxfId="26473" priority="473">
      <formula>AND(#REF!&gt;0.08,#REF!&lt;0.15)</formula>
    </cfRule>
    <cfRule type="expression" dxfId="26472" priority="474" stopIfTrue="1">
      <formula>#REF!&gt;0.15</formula>
    </cfRule>
  </conditionalFormatting>
  <conditionalFormatting sqref="D7">
    <cfRule type="expression" dxfId="26471" priority="471">
      <formula>AND($N7&gt;0.08,$N7&lt;0.15)</formula>
    </cfRule>
    <cfRule type="expression" dxfId="26470" priority="472" stopIfTrue="1">
      <formula>$N7&gt;0.15</formula>
    </cfRule>
  </conditionalFormatting>
  <conditionalFormatting sqref="D7">
    <cfRule type="expression" dxfId="26469" priority="469">
      <formula>AND($N7&gt;0.08,$N7&lt;0.15)</formula>
    </cfRule>
    <cfRule type="expression" dxfId="26468" priority="470" stopIfTrue="1">
      <formula>$N7&gt;0.15</formula>
    </cfRule>
  </conditionalFormatting>
  <conditionalFormatting sqref="G7">
    <cfRule type="expression" dxfId="26467" priority="465">
      <formula>AND($N7&gt;0.08,$N7&lt;0.15)</formula>
    </cfRule>
    <cfRule type="expression" dxfId="26466" priority="466" stopIfTrue="1">
      <formula>$N7&gt;0.15</formula>
    </cfRule>
  </conditionalFormatting>
  <conditionalFormatting sqref="G7">
    <cfRule type="expression" dxfId="26465" priority="467">
      <formula>AND($N7&gt;0.08,$N7&lt;0.15)</formula>
    </cfRule>
    <cfRule type="expression" dxfId="26464" priority="468" stopIfTrue="1">
      <formula>$N7&gt;0.15</formula>
    </cfRule>
  </conditionalFormatting>
  <conditionalFormatting sqref="D8:D9">
    <cfRule type="expression" dxfId="26463" priority="441">
      <formula>AND($N8&gt;0.08,$N8&lt;0.15)</formula>
    </cfRule>
    <cfRule type="expression" dxfId="26462" priority="442" stopIfTrue="1">
      <formula>$N8&gt;0.15</formula>
    </cfRule>
  </conditionalFormatting>
  <conditionalFormatting sqref="D8:D9">
    <cfRule type="expression" dxfId="26461" priority="443">
      <formula>AND($N8&gt;0.08,$N8&lt;0.15)</formula>
    </cfRule>
    <cfRule type="expression" dxfId="26460" priority="444" stopIfTrue="1">
      <formula>$N8&gt;0.15</formula>
    </cfRule>
  </conditionalFormatting>
  <conditionalFormatting sqref="G8:G9">
    <cfRule type="expression" dxfId="26459" priority="439">
      <formula>AND($N8&gt;0.08,$N8&lt;0.15)</formula>
    </cfRule>
    <cfRule type="expression" dxfId="26458" priority="440" stopIfTrue="1">
      <formula>$N8&gt;0.15</formula>
    </cfRule>
  </conditionalFormatting>
  <conditionalFormatting sqref="F8:F9">
    <cfRule type="expression" dxfId="26457" priority="435">
      <formula>AND($N8&gt;0.08,$N8&lt;0.15)</formula>
    </cfRule>
    <cfRule type="expression" dxfId="26456" priority="436" stopIfTrue="1">
      <formula>$N8&gt;0.15</formula>
    </cfRule>
  </conditionalFormatting>
  <conditionalFormatting sqref="F8:F9">
    <cfRule type="expression" dxfId="26455" priority="433">
      <formula>AND(#REF!&gt;0.08,#REF!&lt;0.15)</formula>
    </cfRule>
    <cfRule type="expression" dxfId="26454" priority="434" stopIfTrue="1">
      <formula>#REF!&gt;0.15</formula>
    </cfRule>
  </conditionalFormatting>
  <conditionalFormatting sqref="E8:E9">
    <cfRule type="expression" dxfId="26453" priority="429">
      <formula>AND(#REF!&gt;0.08,#REF!&lt;0.15)</formula>
    </cfRule>
    <cfRule type="expression" dxfId="26452" priority="430" stopIfTrue="1">
      <formula>#REF!&gt;0.15</formula>
    </cfRule>
  </conditionalFormatting>
  <conditionalFormatting sqref="E8:E9">
    <cfRule type="expression" dxfId="26451" priority="431">
      <formula>AND($N8&gt;0.08,$N8&lt;0.15)</formula>
    </cfRule>
    <cfRule type="expression" dxfId="26450" priority="432" stopIfTrue="1">
      <formula>$N8&gt;0.15</formula>
    </cfRule>
  </conditionalFormatting>
  <conditionalFormatting sqref="F8:F9">
    <cfRule type="expression" dxfId="26449" priority="427">
      <formula>AND($N8&gt;0.08,$N8&lt;0.15)</formula>
    </cfRule>
    <cfRule type="expression" dxfId="26448" priority="428" stopIfTrue="1">
      <formula>$N8&gt;0.15</formula>
    </cfRule>
  </conditionalFormatting>
  <conditionalFormatting sqref="F8:F9">
    <cfRule type="expression" dxfId="26447" priority="425">
      <formula>AND(#REF!&gt;0.08,#REF!&lt;0.15)</formula>
    </cfRule>
    <cfRule type="expression" dxfId="26446" priority="426" stopIfTrue="1">
      <formula>#REF!&gt;0.15</formula>
    </cfRule>
  </conditionalFormatting>
  <conditionalFormatting sqref="E8:E9">
    <cfRule type="expression" dxfId="26445" priority="423">
      <formula>AND($N8&gt;0.08,$N8&lt;0.15)</formula>
    </cfRule>
    <cfRule type="expression" dxfId="26444" priority="424" stopIfTrue="1">
      <formula>$N8&gt;0.15</formula>
    </cfRule>
  </conditionalFormatting>
  <conditionalFormatting sqref="G8:G9">
    <cfRule type="expression" dxfId="26443" priority="413">
      <formula>AND(#REF!&gt;0.08,#REF!&lt;0.15)</formula>
    </cfRule>
    <cfRule type="expression" dxfId="26442" priority="414" stopIfTrue="1">
      <formula>#REF!&gt;0.15</formula>
    </cfRule>
  </conditionalFormatting>
  <conditionalFormatting sqref="G8:G9">
    <cfRule type="expression" dxfId="26441" priority="415">
      <formula>AND($N8&gt;0.08,$N8&lt;0.15)</formula>
    </cfRule>
    <cfRule type="expression" dxfId="26440" priority="416" stopIfTrue="1">
      <formula>$N8&gt;0.15</formula>
    </cfRule>
  </conditionalFormatting>
  <conditionalFormatting sqref="D8:D9">
    <cfRule type="expression" dxfId="26439" priority="419">
      <formula>AND($N8&gt;0.08,$N8&lt;0.15)</formula>
    </cfRule>
    <cfRule type="expression" dxfId="26438" priority="420" stopIfTrue="1">
      <formula>$N8&gt;0.15</formula>
    </cfRule>
  </conditionalFormatting>
  <conditionalFormatting sqref="G8:G9">
    <cfRule type="expression" dxfId="26437" priority="411">
      <formula>AND($N8&gt;0.08,$N8&lt;0.15)</formula>
    </cfRule>
    <cfRule type="expression" dxfId="26436" priority="412" stopIfTrue="1">
      <formula>$N8&gt;0.15</formula>
    </cfRule>
  </conditionalFormatting>
  <conditionalFormatting sqref="G8:G9">
    <cfRule type="expression" dxfId="26435" priority="409">
      <formula>AND(#REF!&gt;0.08,#REF!&lt;0.15)</formula>
    </cfRule>
    <cfRule type="expression" dxfId="26434" priority="410" stopIfTrue="1">
      <formula>#REF!&gt;0.15</formula>
    </cfRule>
  </conditionalFormatting>
  <conditionalFormatting sqref="F8:F9">
    <cfRule type="expression" dxfId="26433" priority="457">
      <formula>AND(#REF!&gt;0.08,#REF!&lt;0.15)</formula>
    </cfRule>
    <cfRule type="expression" dxfId="26432" priority="458" stopIfTrue="1">
      <formula>#REF!&gt;0.15</formula>
    </cfRule>
  </conditionalFormatting>
  <conditionalFormatting sqref="F8:F9">
    <cfRule type="expression" dxfId="26431" priority="459">
      <formula>AND($N8&gt;0.08,$N8&lt;0.15)</formula>
    </cfRule>
    <cfRule type="expression" dxfId="26430" priority="460" stopIfTrue="1">
      <formula>$N8&gt;0.15</formula>
    </cfRule>
  </conditionalFormatting>
  <conditionalFormatting sqref="E8:E9">
    <cfRule type="expression" dxfId="26429" priority="451">
      <formula>AND($N8&gt;0.08,$N8&lt;0.15)</formula>
    </cfRule>
    <cfRule type="expression" dxfId="26428" priority="452" stopIfTrue="1">
      <formula>$N8&gt;0.15</formula>
    </cfRule>
  </conditionalFormatting>
  <conditionalFormatting sqref="F8:F9">
    <cfRule type="expression" dxfId="26427" priority="463">
      <formula>AND($N8&gt;0.08,$N8&lt;0.15)</formula>
    </cfRule>
    <cfRule type="expression" dxfId="26426" priority="464" stopIfTrue="1">
      <formula>$N8&gt;0.15</formula>
    </cfRule>
  </conditionalFormatting>
  <conditionalFormatting sqref="F8:F9">
    <cfRule type="expression" dxfId="26425" priority="455">
      <formula>AND($N8&gt;0.08,$N8&lt;0.15)</formula>
    </cfRule>
    <cfRule type="expression" dxfId="26424" priority="456" stopIfTrue="1">
      <formula>$N8&gt;0.15</formula>
    </cfRule>
  </conditionalFormatting>
  <conditionalFormatting sqref="F8:F9">
    <cfRule type="expression" dxfId="26423" priority="453">
      <formula>AND(#REF!&gt;0.08,#REF!&lt;0.15)</formula>
    </cfRule>
    <cfRule type="expression" dxfId="26422" priority="454" stopIfTrue="1">
      <formula>#REF!&gt;0.15</formula>
    </cfRule>
  </conditionalFormatting>
  <conditionalFormatting sqref="E8:E9">
    <cfRule type="expression" dxfId="26421" priority="449">
      <formula>AND(#REF!&gt;0.08,#REF!&lt;0.15)</formula>
    </cfRule>
    <cfRule type="expression" dxfId="26420" priority="450" stopIfTrue="1">
      <formula>#REF!&gt;0.15</formula>
    </cfRule>
  </conditionalFormatting>
  <conditionalFormatting sqref="E8:E9">
    <cfRule type="expression" dxfId="26419" priority="447">
      <formula>AND($N8&gt;0.08,$N8&lt;0.15)</formula>
    </cfRule>
    <cfRule type="expression" dxfId="26418" priority="448" stopIfTrue="1">
      <formula>$N8&gt;0.15</formula>
    </cfRule>
  </conditionalFormatting>
  <conditionalFormatting sqref="D8:D9">
    <cfRule type="expression" dxfId="26417" priority="417">
      <formula>AND($N8&gt;0.08,$N8&lt;0.15)</formula>
    </cfRule>
    <cfRule type="expression" dxfId="26416" priority="418" stopIfTrue="1">
      <formula>$N8&gt;0.15</formula>
    </cfRule>
  </conditionalFormatting>
  <conditionalFormatting sqref="F8:F9">
    <cfRule type="expression" dxfId="26415" priority="461">
      <formula>AND($N8&gt;0.08,$N8&lt;0.15)</formula>
    </cfRule>
    <cfRule type="expression" dxfId="26414" priority="462" stopIfTrue="1">
      <formula>$N8&gt;0.15</formula>
    </cfRule>
  </conditionalFormatting>
  <conditionalFormatting sqref="E8:E9">
    <cfRule type="expression" dxfId="26413" priority="445">
      <formula>AND(#REF!&gt;0.08,#REF!&lt;0.15)</formula>
    </cfRule>
    <cfRule type="expression" dxfId="26412" priority="446" stopIfTrue="1">
      <formula>#REF!&gt;0.15</formula>
    </cfRule>
  </conditionalFormatting>
  <conditionalFormatting sqref="G8:G9">
    <cfRule type="expression" dxfId="26411" priority="437">
      <formula>AND($N8&gt;0.08,$N8&lt;0.15)</formula>
    </cfRule>
    <cfRule type="expression" dxfId="26410" priority="438" stopIfTrue="1">
      <formula>$N8&gt;0.15</formula>
    </cfRule>
  </conditionalFormatting>
  <conditionalFormatting sqref="E8:E9">
    <cfRule type="expression" dxfId="26409" priority="421">
      <formula>AND(#REF!&gt;0.08,#REF!&lt;0.15)</formula>
    </cfRule>
    <cfRule type="expression" dxfId="26408" priority="422" stopIfTrue="1">
      <formula>#REF!&gt;0.15</formula>
    </cfRule>
  </conditionalFormatting>
  <conditionalFormatting sqref="H8:H9">
    <cfRule type="expression" dxfId="26407" priority="407">
      <formula>AND($N8&gt;0.08,$N8&lt;0.15)</formula>
    </cfRule>
    <cfRule type="expression" dxfId="26406" priority="408" stopIfTrue="1">
      <formula>$N8&gt;0.15</formula>
    </cfRule>
  </conditionalFormatting>
  <conditionalFormatting sqref="H8:H9">
    <cfRule type="expression" dxfId="26405" priority="405">
      <formula>AND($N8&gt;0.08,$N8&lt;0.15)</formula>
    </cfRule>
    <cfRule type="expression" dxfId="26404" priority="406" stopIfTrue="1">
      <formula>$N8&gt;0.15</formula>
    </cfRule>
  </conditionalFormatting>
  <conditionalFormatting sqref="H8:H9">
    <cfRule type="expression" dxfId="26403" priority="403">
      <formula>AND($N8&gt;0.08,$N8&lt;0.15)</formula>
    </cfRule>
    <cfRule type="expression" dxfId="26402" priority="404" stopIfTrue="1">
      <formula>$N8&gt;0.15</formula>
    </cfRule>
  </conditionalFormatting>
  <conditionalFormatting sqref="H8:H9">
    <cfRule type="expression" dxfId="26401" priority="401">
      <formula>AND($N8&gt;0.08,$N8&lt;0.15)</formula>
    </cfRule>
    <cfRule type="expression" dxfId="26400" priority="402" stopIfTrue="1">
      <formula>$N8&gt;0.15</formula>
    </cfRule>
  </conditionalFormatting>
  <conditionalFormatting sqref="F10">
    <cfRule type="expression" dxfId="26399" priority="399">
      <formula>AND($N10&gt;0.08,$N10&lt;0.15)</formula>
    </cfRule>
    <cfRule type="expression" dxfId="26398" priority="400" stopIfTrue="1">
      <formula>$N10&gt;0.15</formula>
    </cfRule>
  </conditionalFormatting>
  <conditionalFormatting sqref="E10">
    <cfRule type="expression" dxfId="26397" priority="395">
      <formula>AND($N10&gt;0.08,$N10&lt;0.15)</formula>
    </cfRule>
    <cfRule type="expression" dxfId="26396" priority="396" stopIfTrue="1">
      <formula>$N10&gt;0.15</formula>
    </cfRule>
  </conditionalFormatting>
  <conditionalFormatting sqref="E10">
    <cfRule type="expression" dxfId="26395" priority="393">
      <formula>AND(#REF!&gt;0.08,#REF!&lt;0.15)</formula>
    </cfRule>
    <cfRule type="expression" dxfId="26394" priority="394" stopIfTrue="1">
      <formula>#REF!&gt;0.15</formula>
    </cfRule>
  </conditionalFormatting>
  <conditionalFormatting sqref="E10">
    <cfRule type="expression" dxfId="26393" priority="387">
      <formula>AND($N10&gt;0.08,$N10&lt;0.15)</formula>
    </cfRule>
    <cfRule type="expression" dxfId="26392" priority="388" stopIfTrue="1">
      <formula>$N10&gt;0.15</formula>
    </cfRule>
  </conditionalFormatting>
  <conditionalFormatting sqref="F10">
    <cfRule type="expression" dxfId="26391" priority="397">
      <formula>AND(#REF!&gt;0.08,#REF!&lt;0.15)</formula>
    </cfRule>
    <cfRule type="expression" dxfId="26390" priority="398" stopIfTrue="1">
      <formula>#REF!&gt;0.15</formula>
    </cfRule>
  </conditionalFormatting>
  <conditionalFormatting sqref="F10">
    <cfRule type="expression" dxfId="26389" priority="391">
      <formula>AND($N10&gt;0.08,$N10&lt;0.15)</formula>
    </cfRule>
    <cfRule type="expression" dxfId="26388" priority="392" stopIfTrue="1">
      <formula>$N10&gt;0.15</formula>
    </cfRule>
  </conditionalFormatting>
  <conditionalFormatting sqref="F10">
    <cfRule type="expression" dxfId="26387" priority="389">
      <formula>AND(#REF!&gt;0.08,#REF!&lt;0.15)</formula>
    </cfRule>
    <cfRule type="expression" dxfId="26386" priority="390" stopIfTrue="1">
      <formula>#REF!&gt;0.15</formula>
    </cfRule>
  </conditionalFormatting>
  <conditionalFormatting sqref="E10">
    <cfRule type="expression" dxfId="26385" priority="385">
      <formula>AND(#REF!&gt;0.08,#REF!&lt;0.15)</formula>
    </cfRule>
    <cfRule type="expression" dxfId="26384" priority="386" stopIfTrue="1">
      <formula>#REF!&gt;0.15</formula>
    </cfRule>
  </conditionalFormatting>
  <conditionalFormatting sqref="D10">
    <cfRule type="expression" dxfId="26383" priority="383">
      <formula>AND($N10&gt;0.08,$N10&lt;0.15)</formula>
    </cfRule>
    <cfRule type="expression" dxfId="26382" priority="384" stopIfTrue="1">
      <formula>$N10&gt;0.15</formula>
    </cfRule>
  </conditionalFormatting>
  <conditionalFormatting sqref="D10">
    <cfRule type="expression" dxfId="26381" priority="381">
      <formula>AND($N10&gt;0.08,$N10&lt;0.15)</formula>
    </cfRule>
    <cfRule type="expression" dxfId="26380" priority="382" stopIfTrue="1">
      <formula>$N10&gt;0.15</formula>
    </cfRule>
  </conditionalFormatting>
  <conditionalFormatting sqref="G10">
    <cfRule type="expression" dxfId="26379" priority="377">
      <formula>AND(#REF!&gt;0.08,#REF!&lt;0.15)</formula>
    </cfRule>
    <cfRule type="expression" dxfId="26378" priority="378" stopIfTrue="1">
      <formula>#REF!&gt;0.15</formula>
    </cfRule>
  </conditionalFormatting>
  <conditionalFormatting sqref="G10">
    <cfRule type="expression" dxfId="26377" priority="379">
      <formula>AND($N10&gt;0.08,$N10&lt;0.15)</formula>
    </cfRule>
    <cfRule type="expression" dxfId="26376" priority="380" stopIfTrue="1">
      <formula>$N10&gt;0.15</formula>
    </cfRule>
  </conditionalFormatting>
  <conditionalFormatting sqref="G10">
    <cfRule type="expression" dxfId="26375" priority="375">
      <formula>AND($N10&gt;0.08,$N10&lt;0.15)</formula>
    </cfRule>
    <cfRule type="expression" dxfId="26374" priority="376" stopIfTrue="1">
      <formula>$N10&gt;0.15</formula>
    </cfRule>
  </conditionalFormatting>
  <conditionalFormatting sqref="G10">
    <cfRule type="expression" dxfId="26373" priority="373">
      <formula>AND(#REF!&gt;0.08,#REF!&lt;0.15)</formula>
    </cfRule>
    <cfRule type="expression" dxfId="26372" priority="374" stopIfTrue="1">
      <formula>#REF!&gt;0.15</formula>
    </cfRule>
  </conditionalFormatting>
  <conditionalFormatting sqref="G10">
    <cfRule type="expression" dxfId="26371" priority="369">
      <formula>AND($N10&gt;0.08,$N10&lt;0.15)</formula>
    </cfRule>
    <cfRule type="expression" dxfId="26370" priority="370" stopIfTrue="1">
      <formula>$N10&gt;0.15</formula>
    </cfRule>
  </conditionalFormatting>
  <conditionalFormatting sqref="G10">
    <cfRule type="expression" dxfId="26369" priority="371">
      <formula>AND($N10&gt;0.08,$N10&lt;0.15)</formula>
    </cfRule>
    <cfRule type="expression" dxfId="26368" priority="372" stopIfTrue="1">
      <formula>$N10&gt;0.15</formula>
    </cfRule>
  </conditionalFormatting>
  <conditionalFormatting sqref="E10">
    <cfRule type="expression" dxfId="26367" priority="365">
      <formula>AND(#REF!&gt;0.08,#REF!&lt;0.15)</formula>
    </cfRule>
    <cfRule type="expression" dxfId="26366" priority="366" stopIfTrue="1">
      <formula>#REF!&gt;0.15</formula>
    </cfRule>
  </conditionalFormatting>
  <conditionalFormatting sqref="E10">
    <cfRule type="expression" dxfId="26365" priority="367">
      <formula>AND($N10&gt;0.08,$N10&lt;0.15)</formula>
    </cfRule>
    <cfRule type="expression" dxfId="26364" priority="368" stopIfTrue="1">
      <formula>$N10&gt;0.15</formula>
    </cfRule>
  </conditionalFormatting>
  <conditionalFormatting sqref="E10">
    <cfRule type="expression" dxfId="26363" priority="363">
      <formula>AND($N10&gt;0.08,$N10&lt;0.15)</formula>
    </cfRule>
    <cfRule type="expression" dxfId="26362" priority="364" stopIfTrue="1">
      <formula>$N10&gt;0.15</formula>
    </cfRule>
  </conditionalFormatting>
  <conditionalFormatting sqref="E10">
    <cfRule type="expression" dxfId="26361" priority="361">
      <formula>AND(#REF!&gt;0.08,#REF!&lt;0.15)</formula>
    </cfRule>
    <cfRule type="expression" dxfId="26360" priority="362" stopIfTrue="1">
      <formula>#REF!&gt;0.15</formula>
    </cfRule>
  </conditionalFormatting>
  <conditionalFormatting sqref="D10">
    <cfRule type="expression" dxfId="26359" priority="359">
      <formula>AND($N10&gt;0.08,$N10&lt;0.15)</formula>
    </cfRule>
    <cfRule type="expression" dxfId="26358" priority="360" stopIfTrue="1">
      <formula>$N10&gt;0.15</formula>
    </cfRule>
  </conditionalFormatting>
  <conditionalFormatting sqref="D10">
    <cfRule type="expression" dxfId="26357" priority="357">
      <formula>AND($N10&gt;0.08,$N10&lt;0.15)</formula>
    </cfRule>
    <cfRule type="expression" dxfId="26356" priority="358" stopIfTrue="1">
      <formula>$N10&gt;0.15</formula>
    </cfRule>
  </conditionalFormatting>
  <conditionalFormatting sqref="F10">
    <cfRule type="expression" dxfId="26355" priority="353">
      <formula>AND($N10&gt;0.08,$N10&lt;0.15)</formula>
    </cfRule>
    <cfRule type="expression" dxfId="26354" priority="354" stopIfTrue="1">
      <formula>$N10&gt;0.15</formula>
    </cfRule>
  </conditionalFormatting>
  <conditionalFormatting sqref="F10">
    <cfRule type="expression" dxfId="26353" priority="355">
      <formula>AND($N10&gt;0.08,$N10&lt;0.15)</formula>
    </cfRule>
    <cfRule type="expression" dxfId="26352" priority="356" stopIfTrue="1">
      <formula>$N10&gt;0.15</formula>
    </cfRule>
  </conditionalFormatting>
  <conditionalFormatting sqref="F10">
    <cfRule type="expression" dxfId="26351" priority="351">
      <formula>AND($N10&gt;0.08,$N10&lt;0.15)</formula>
    </cfRule>
    <cfRule type="expression" dxfId="26350" priority="352" stopIfTrue="1">
      <formula>$N10&gt;0.15</formula>
    </cfRule>
  </conditionalFormatting>
  <conditionalFormatting sqref="F10">
    <cfRule type="expression" dxfId="26349" priority="349">
      <formula>AND(#REF!&gt;0.08,#REF!&lt;0.15)</formula>
    </cfRule>
    <cfRule type="expression" dxfId="26348" priority="350" stopIfTrue="1">
      <formula>#REF!&gt;0.15</formula>
    </cfRule>
  </conditionalFormatting>
  <conditionalFormatting sqref="F10">
    <cfRule type="expression" dxfId="26347" priority="347">
      <formula>AND($N10&gt;0.08,$N10&lt;0.15)</formula>
    </cfRule>
    <cfRule type="expression" dxfId="26346" priority="348" stopIfTrue="1">
      <formula>$N10&gt;0.15</formula>
    </cfRule>
  </conditionalFormatting>
  <conditionalFormatting sqref="F10">
    <cfRule type="expression" dxfId="26345" priority="345">
      <formula>AND(#REF!&gt;0.08,#REF!&lt;0.15)</formula>
    </cfRule>
    <cfRule type="expression" dxfId="26344" priority="346" stopIfTrue="1">
      <formula>#REF!&gt;0.15</formula>
    </cfRule>
  </conditionalFormatting>
  <conditionalFormatting sqref="H10">
    <cfRule type="expression" dxfId="26343" priority="343">
      <formula>AND($N10&gt;0.08,$N10&lt;0.15)</formula>
    </cfRule>
    <cfRule type="expression" dxfId="26342" priority="344" stopIfTrue="1">
      <formula>$N10&gt;0.15</formula>
    </cfRule>
  </conditionalFormatting>
  <conditionalFormatting sqref="H10">
    <cfRule type="expression" dxfId="26341" priority="341">
      <formula>AND($N10&gt;0.08,$N10&lt;0.15)</formula>
    </cfRule>
    <cfRule type="expression" dxfId="26340" priority="342" stopIfTrue="1">
      <formula>$N10&gt;0.15</formula>
    </cfRule>
  </conditionalFormatting>
  <conditionalFormatting sqref="H10">
    <cfRule type="expression" dxfId="26339" priority="339">
      <formula>AND($N10&gt;0.08,$N10&lt;0.15)</formula>
    </cfRule>
    <cfRule type="expression" dxfId="26338" priority="340" stopIfTrue="1">
      <formula>$N10&gt;0.15</formula>
    </cfRule>
  </conditionalFormatting>
  <conditionalFormatting sqref="H10">
    <cfRule type="expression" dxfId="26337" priority="337">
      <formula>AND($N10&gt;0.08,$N10&lt;0.15)</formula>
    </cfRule>
    <cfRule type="expression" dxfId="26336" priority="338" stopIfTrue="1">
      <formula>$N10&gt;0.15</formula>
    </cfRule>
  </conditionalFormatting>
  <conditionalFormatting sqref="F11">
    <cfRule type="expression" dxfId="26335" priority="329">
      <formula>AND(#REF!&gt;0.08,#REF!&lt;0.15)</formula>
    </cfRule>
    <cfRule type="expression" dxfId="26334" priority="330" stopIfTrue="1">
      <formula>#REF!&gt;0.15</formula>
    </cfRule>
  </conditionalFormatting>
  <conditionalFormatting sqref="F11">
    <cfRule type="expression" dxfId="26333" priority="331">
      <formula>AND($N11&gt;0.08,$N11&lt;0.15)</formula>
    </cfRule>
    <cfRule type="expression" dxfId="26332" priority="332" stopIfTrue="1">
      <formula>$N11&gt;0.15</formula>
    </cfRule>
  </conditionalFormatting>
  <conditionalFormatting sqref="E11">
    <cfRule type="expression" dxfId="26331" priority="323">
      <formula>AND($N11&gt;0.08,$N11&lt;0.15)</formula>
    </cfRule>
    <cfRule type="expression" dxfId="26330" priority="324" stopIfTrue="1">
      <formula>$N11&gt;0.15</formula>
    </cfRule>
  </conditionalFormatting>
  <conditionalFormatting sqref="F11">
    <cfRule type="expression" dxfId="26329" priority="335">
      <formula>AND($N11&gt;0.08,$N11&lt;0.15)</formula>
    </cfRule>
    <cfRule type="expression" dxfId="26328" priority="336" stopIfTrue="1">
      <formula>$N11&gt;0.15</formula>
    </cfRule>
  </conditionalFormatting>
  <conditionalFormatting sqref="F11">
    <cfRule type="expression" dxfId="26327" priority="327">
      <formula>AND($N11&gt;0.08,$N11&lt;0.15)</formula>
    </cfRule>
    <cfRule type="expression" dxfId="26326" priority="328" stopIfTrue="1">
      <formula>$N11&gt;0.15</formula>
    </cfRule>
  </conditionalFormatting>
  <conditionalFormatting sqref="F11">
    <cfRule type="expression" dxfId="26325" priority="325">
      <formula>AND(#REF!&gt;0.08,#REF!&lt;0.15)</formula>
    </cfRule>
    <cfRule type="expression" dxfId="26324" priority="326" stopIfTrue="1">
      <formula>#REF!&gt;0.15</formula>
    </cfRule>
  </conditionalFormatting>
  <conditionalFormatting sqref="E11">
    <cfRule type="expression" dxfId="26323" priority="321">
      <formula>AND(#REF!&gt;0.08,#REF!&lt;0.15)</formula>
    </cfRule>
    <cfRule type="expression" dxfId="26322" priority="322" stopIfTrue="1">
      <formula>#REF!&gt;0.15</formula>
    </cfRule>
  </conditionalFormatting>
  <conditionalFormatting sqref="E11">
    <cfRule type="expression" dxfId="26321" priority="319">
      <formula>AND($N11&gt;0.08,$N11&lt;0.15)</formula>
    </cfRule>
    <cfRule type="expression" dxfId="26320" priority="320" stopIfTrue="1">
      <formula>$N11&gt;0.15</formula>
    </cfRule>
  </conditionalFormatting>
  <conditionalFormatting sqref="D11">
    <cfRule type="expression" dxfId="26319" priority="315">
      <formula>AND($N11&gt;0.08,$N11&lt;0.15)</formula>
    </cfRule>
    <cfRule type="expression" dxfId="26318" priority="316" stopIfTrue="1">
      <formula>$N11&gt;0.15</formula>
    </cfRule>
  </conditionalFormatting>
  <conditionalFormatting sqref="G11">
    <cfRule type="expression" dxfId="26317" priority="311">
      <formula>AND($N11&gt;0.08,$N11&lt;0.15)</formula>
    </cfRule>
    <cfRule type="expression" dxfId="26316" priority="312" stopIfTrue="1">
      <formula>$N11&gt;0.15</formula>
    </cfRule>
  </conditionalFormatting>
  <conditionalFormatting sqref="F11">
    <cfRule type="expression" dxfId="26315" priority="305">
      <formula>AND($N11&gt;0.08,$N11&lt;0.15)</formula>
    </cfRule>
    <cfRule type="expression" dxfId="26314" priority="306" stopIfTrue="1">
      <formula>$N11&gt;0.15</formula>
    </cfRule>
  </conditionalFormatting>
  <conditionalFormatting sqref="F11">
    <cfRule type="expression" dxfId="26313" priority="307">
      <formula>AND($N11&gt;0.08,$N11&lt;0.15)</formula>
    </cfRule>
    <cfRule type="expression" dxfId="26312" priority="308" stopIfTrue="1">
      <formula>$N11&gt;0.15</formula>
    </cfRule>
  </conditionalFormatting>
  <conditionalFormatting sqref="F11">
    <cfRule type="expression" dxfId="26311" priority="301">
      <formula>AND(#REF!&gt;0.08,#REF!&lt;0.15)</formula>
    </cfRule>
    <cfRule type="expression" dxfId="26310" priority="302" stopIfTrue="1">
      <formula>#REF!&gt;0.15</formula>
    </cfRule>
  </conditionalFormatting>
  <conditionalFormatting sqref="F11">
    <cfRule type="expression" dxfId="26309" priority="303">
      <formula>AND($N11&gt;0.08,$N11&lt;0.15)</formula>
    </cfRule>
    <cfRule type="expression" dxfId="26308" priority="304" stopIfTrue="1">
      <formula>$N11&gt;0.15</formula>
    </cfRule>
  </conditionalFormatting>
  <conditionalFormatting sqref="F11">
    <cfRule type="expression" dxfId="26307" priority="299">
      <formula>AND($N11&gt;0.08,$N11&lt;0.15)</formula>
    </cfRule>
    <cfRule type="expression" dxfId="26306" priority="300" stopIfTrue="1">
      <formula>$N11&gt;0.15</formula>
    </cfRule>
  </conditionalFormatting>
  <conditionalFormatting sqref="F11">
    <cfRule type="expression" dxfId="26305" priority="297">
      <formula>AND(#REF!&gt;0.08,#REF!&lt;0.15)</formula>
    </cfRule>
    <cfRule type="expression" dxfId="26304" priority="298" stopIfTrue="1">
      <formula>#REF!&gt;0.15</formula>
    </cfRule>
  </conditionalFormatting>
  <conditionalFormatting sqref="E11">
    <cfRule type="expression" dxfId="26303" priority="295">
      <formula>AND($N11&gt;0.08,$N11&lt;0.15)</formula>
    </cfRule>
    <cfRule type="expression" dxfId="26302" priority="296" stopIfTrue="1">
      <formula>$N11&gt;0.15</formula>
    </cfRule>
  </conditionalFormatting>
  <conditionalFormatting sqref="E11">
    <cfRule type="expression" dxfId="26301" priority="291">
      <formula>AND($N11&gt;0.08,$N11&lt;0.15)</formula>
    </cfRule>
    <cfRule type="expression" dxfId="26300" priority="292" stopIfTrue="1">
      <formula>$N11&gt;0.15</formula>
    </cfRule>
  </conditionalFormatting>
  <conditionalFormatting sqref="D11">
    <cfRule type="expression" dxfId="26299" priority="287">
      <formula>AND($N11&gt;0.08,$N11&lt;0.15)</formula>
    </cfRule>
    <cfRule type="expression" dxfId="26298" priority="288" stopIfTrue="1">
      <formula>$N11&gt;0.15</formula>
    </cfRule>
  </conditionalFormatting>
  <conditionalFormatting sqref="G11">
    <cfRule type="expression" dxfId="26297" priority="283">
      <formula>AND($N11&gt;0.08,$N11&lt;0.15)</formula>
    </cfRule>
    <cfRule type="expression" dxfId="26296" priority="284" stopIfTrue="1">
      <formula>$N11&gt;0.15</formula>
    </cfRule>
  </conditionalFormatting>
  <conditionalFormatting sqref="H11">
    <cfRule type="expression" dxfId="26295" priority="279">
      <formula>AND($N11&gt;0.08,$N11&lt;0.15)</formula>
    </cfRule>
    <cfRule type="expression" dxfId="26294" priority="280" stopIfTrue="1">
      <formula>$N11&gt;0.15</formula>
    </cfRule>
  </conditionalFormatting>
  <conditionalFormatting sqref="H11">
    <cfRule type="expression" dxfId="26293" priority="277">
      <formula>AND($N11&gt;0.08,$N11&lt;0.15)</formula>
    </cfRule>
    <cfRule type="expression" dxfId="26292" priority="278" stopIfTrue="1">
      <formula>$N11&gt;0.15</formula>
    </cfRule>
  </conditionalFormatting>
  <conditionalFormatting sqref="H11">
    <cfRule type="expression" dxfId="26291" priority="275">
      <formula>AND($N11&gt;0.08,$N11&lt;0.15)</formula>
    </cfRule>
    <cfRule type="expression" dxfId="26290" priority="276" stopIfTrue="1">
      <formula>$N11&gt;0.15</formula>
    </cfRule>
  </conditionalFormatting>
  <conditionalFormatting sqref="H11">
    <cfRule type="expression" dxfId="26289" priority="273">
      <formula>AND($N11&gt;0.08,$N11&lt;0.15)</formula>
    </cfRule>
    <cfRule type="expression" dxfId="26288" priority="274" stopIfTrue="1">
      <formula>$N11&gt;0.15</formula>
    </cfRule>
  </conditionalFormatting>
  <conditionalFormatting sqref="E11">
    <cfRule type="expression" dxfId="26287" priority="317">
      <formula>AND(#REF!&gt;0.08,#REF!&lt;0.15)</formula>
    </cfRule>
    <cfRule type="expression" dxfId="26286" priority="318" stopIfTrue="1">
      <formula>#REF!&gt;0.15</formula>
    </cfRule>
  </conditionalFormatting>
  <conditionalFormatting sqref="D11">
    <cfRule type="expression" dxfId="26285" priority="313">
      <formula>AND($N11&gt;0.08,$N11&lt;0.15)</formula>
    </cfRule>
    <cfRule type="expression" dxfId="26284" priority="314" stopIfTrue="1">
      <formula>$N11&gt;0.15</formula>
    </cfRule>
  </conditionalFormatting>
  <conditionalFormatting sqref="E11">
    <cfRule type="expression" dxfId="26283" priority="293">
      <formula>AND(#REF!&gt;0.08,#REF!&lt;0.15)</formula>
    </cfRule>
    <cfRule type="expression" dxfId="26282" priority="294" stopIfTrue="1">
      <formula>#REF!&gt;0.15</formula>
    </cfRule>
  </conditionalFormatting>
  <conditionalFormatting sqref="E11">
    <cfRule type="expression" dxfId="26281" priority="289">
      <formula>AND(#REF!&gt;0.08,#REF!&lt;0.15)</formula>
    </cfRule>
    <cfRule type="expression" dxfId="26280" priority="290" stopIfTrue="1">
      <formula>#REF!&gt;0.15</formula>
    </cfRule>
  </conditionalFormatting>
  <conditionalFormatting sqref="D11">
    <cfRule type="expression" dxfId="26279" priority="285">
      <formula>AND($N11&gt;0.08,$N11&lt;0.15)</formula>
    </cfRule>
    <cfRule type="expression" dxfId="26278" priority="286" stopIfTrue="1">
      <formula>$N11&gt;0.15</formula>
    </cfRule>
  </conditionalFormatting>
  <conditionalFormatting sqref="G11">
    <cfRule type="expression" dxfId="26277" priority="281">
      <formula>AND($N11&gt;0.08,$N11&lt;0.15)</formula>
    </cfRule>
    <cfRule type="expression" dxfId="26276" priority="282" stopIfTrue="1">
      <formula>$N11&gt;0.15</formula>
    </cfRule>
  </conditionalFormatting>
  <conditionalFormatting sqref="G11">
    <cfRule type="expression" dxfId="26275" priority="309">
      <formula>AND($N11&gt;0.08,$N11&lt;0.15)</formula>
    </cfRule>
    <cfRule type="expression" dxfId="26274" priority="310" stopIfTrue="1">
      <formula>$N11&gt;0.15</formula>
    </cfRule>
  </conditionalFormatting>
  <conditionalFormatting sqref="F11">
    <cfRule type="expression" dxfId="26273" priority="333">
      <formula>AND($N11&gt;0.08,$N11&lt;0.15)</formula>
    </cfRule>
    <cfRule type="expression" dxfId="26272" priority="334" stopIfTrue="1">
      <formula>$N11&gt;0.15</formula>
    </cfRule>
  </conditionalFormatting>
  <conditionalFormatting sqref="H13">
    <cfRule type="expression" dxfId="26271" priority="271">
      <formula>AND($N13&gt;0.08,$N13&lt;0.15)</formula>
    </cfRule>
    <cfRule type="expression" dxfId="26270" priority="272" stopIfTrue="1">
      <formula>$N13&gt;0.15</formula>
    </cfRule>
  </conditionalFormatting>
  <conditionalFormatting sqref="H13">
    <cfRule type="expression" dxfId="26269" priority="269">
      <formula>AND($N13&gt;0.08,$N13&lt;0.15)</formula>
    </cfRule>
    <cfRule type="expression" dxfId="26268" priority="270" stopIfTrue="1">
      <formula>$N13&gt;0.15</formula>
    </cfRule>
  </conditionalFormatting>
  <conditionalFormatting sqref="H13">
    <cfRule type="expression" dxfId="26267" priority="267">
      <formula>AND($N13&gt;0.08,$N13&lt;0.15)</formula>
    </cfRule>
    <cfRule type="expression" dxfId="26266" priority="268" stopIfTrue="1">
      <formula>$N13&gt;0.15</formula>
    </cfRule>
  </conditionalFormatting>
  <conditionalFormatting sqref="H13">
    <cfRule type="expression" dxfId="26265" priority="265">
      <formula>AND($N13&gt;0.08,$N13&lt;0.15)</formula>
    </cfRule>
    <cfRule type="expression" dxfId="26264" priority="266" stopIfTrue="1">
      <formula>$N13&gt;0.15</formula>
    </cfRule>
  </conditionalFormatting>
  <conditionalFormatting sqref="H14">
    <cfRule type="expression" dxfId="26263" priority="263">
      <formula>AND($N14&gt;0.08,$N14&lt;0.15)</formula>
    </cfRule>
    <cfRule type="expression" dxfId="26262" priority="264" stopIfTrue="1">
      <formula>$N14&gt;0.15</formula>
    </cfRule>
  </conditionalFormatting>
  <conditionalFormatting sqref="H14">
    <cfRule type="expression" dxfId="26261" priority="261">
      <formula>AND($N14&gt;0.08,$N14&lt;0.15)</formula>
    </cfRule>
    <cfRule type="expression" dxfId="26260" priority="262" stopIfTrue="1">
      <formula>$N14&gt;0.15</formula>
    </cfRule>
  </conditionalFormatting>
  <conditionalFormatting sqref="H14">
    <cfRule type="expression" dxfId="26259" priority="259">
      <formula>AND($N14&gt;0.08,$N14&lt;0.15)</formula>
    </cfRule>
    <cfRule type="expression" dxfId="26258" priority="260" stopIfTrue="1">
      <formula>$N14&gt;0.15</formula>
    </cfRule>
  </conditionalFormatting>
  <conditionalFormatting sqref="H14">
    <cfRule type="expression" dxfId="26257" priority="257">
      <formula>AND($N14&gt;0.08,$N14&lt;0.15)</formula>
    </cfRule>
    <cfRule type="expression" dxfId="26256" priority="258" stopIfTrue="1">
      <formula>$N14&gt;0.15</formula>
    </cfRule>
  </conditionalFormatting>
  <conditionalFormatting sqref="F20">
    <cfRule type="expression" dxfId="26255" priority="255">
      <formula>AND($N20&gt;0.08,$N20&lt;0.15)</formula>
    </cfRule>
    <cfRule type="expression" dxfId="26254" priority="256" stopIfTrue="1">
      <formula>$N20&gt;0.15</formula>
    </cfRule>
  </conditionalFormatting>
  <conditionalFormatting sqref="E20">
    <cfRule type="expression" dxfId="26253" priority="251">
      <formula>AND($N20&gt;0.08,$N20&lt;0.15)</formula>
    </cfRule>
    <cfRule type="expression" dxfId="26252" priority="252" stopIfTrue="1">
      <formula>$N20&gt;0.15</formula>
    </cfRule>
  </conditionalFormatting>
  <conditionalFormatting sqref="E20">
    <cfRule type="expression" dxfId="26251" priority="249">
      <formula>AND(#REF!&gt;0.08,#REF!&lt;0.15)</formula>
    </cfRule>
    <cfRule type="expression" dxfId="26250" priority="250" stopIfTrue="1">
      <formula>#REF!&gt;0.15</formula>
    </cfRule>
  </conditionalFormatting>
  <conditionalFormatting sqref="E20">
    <cfRule type="expression" dxfId="26249" priority="243">
      <formula>AND($N20&gt;0.08,$N20&lt;0.15)</formula>
    </cfRule>
    <cfRule type="expression" dxfId="26248" priority="244" stopIfTrue="1">
      <formula>$N20&gt;0.15</formula>
    </cfRule>
  </conditionalFormatting>
  <conditionalFormatting sqref="F20">
    <cfRule type="expression" dxfId="26247" priority="253">
      <formula>AND(#REF!&gt;0.08,#REF!&lt;0.15)</formula>
    </cfRule>
    <cfRule type="expression" dxfId="26246" priority="254" stopIfTrue="1">
      <formula>#REF!&gt;0.15</formula>
    </cfRule>
  </conditionalFormatting>
  <conditionalFormatting sqref="F20">
    <cfRule type="expression" dxfId="26245" priority="247">
      <formula>AND($N20&gt;0.08,$N20&lt;0.15)</formula>
    </cfRule>
    <cfRule type="expression" dxfId="26244" priority="248" stopIfTrue="1">
      <formula>$N20&gt;0.15</formula>
    </cfRule>
  </conditionalFormatting>
  <conditionalFormatting sqref="F20">
    <cfRule type="expression" dxfId="26243" priority="245">
      <formula>AND(#REF!&gt;0.08,#REF!&lt;0.15)</formula>
    </cfRule>
    <cfRule type="expression" dxfId="26242" priority="246" stopIfTrue="1">
      <formula>#REF!&gt;0.15</formula>
    </cfRule>
  </conditionalFormatting>
  <conditionalFormatting sqref="E20">
    <cfRule type="expression" dxfId="26241" priority="241">
      <formula>AND(#REF!&gt;0.08,#REF!&lt;0.15)</formula>
    </cfRule>
    <cfRule type="expression" dxfId="26240" priority="242" stopIfTrue="1">
      <formula>#REF!&gt;0.15</formula>
    </cfRule>
  </conditionalFormatting>
  <conditionalFormatting sqref="D20">
    <cfRule type="expression" dxfId="26239" priority="239">
      <formula>AND($N20&gt;0.08,$N20&lt;0.15)</formula>
    </cfRule>
    <cfRule type="expression" dxfId="26238" priority="240" stopIfTrue="1">
      <formula>$N20&gt;0.15</formula>
    </cfRule>
  </conditionalFormatting>
  <conditionalFormatting sqref="D20">
    <cfRule type="expression" dxfId="26237" priority="237">
      <formula>AND($N20&gt;0.08,$N20&lt;0.15)</formula>
    </cfRule>
    <cfRule type="expression" dxfId="26236" priority="238" stopIfTrue="1">
      <formula>$N20&gt;0.15</formula>
    </cfRule>
  </conditionalFormatting>
  <conditionalFormatting sqref="G20">
    <cfRule type="expression" dxfId="26235" priority="233">
      <formula>AND(#REF!&gt;0.08,#REF!&lt;0.15)</formula>
    </cfRule>
    <cfRule type="expression" dxfId="26234" priority="234" stopIfTrue="1">
      <formula>#REF!&gt;0.15</formula>
    </cfRule>
  </conditionalFormatting>
  <conditionalFormatting sqref="G20">
    <cfRule type="expression" dxfId="26233" priority="235">
      <formula>AND($N20&gt;0.08,$N20&lt;0.15)</formula>
    </cfRule>
    <cfRule type="expression" dxfId="26232" priority="236" stopIfTrue="1">
      <formula>$N20&gt;0.15</formula>
    </cfRule>
  </conditionalFormatting>
  <conditionalFormatting sqref="G20">
    <cfRule type="expression" dxfId="26231" priority="231">
      <formula>AND($N20&gt;0.08,$N20&lt;0.15)</formula>
    </cfRule>
    <cfRule type="expression" dxfId="26230" priority="232" stopIfTrue="1">
      <formula>$N20&gt;0.15</formula>
    </cfRule>
  </conditionalFormatting>
  <conditionalFormatting sqref="G20">
    <cfRule type="expression" dxfId="26229" priority="229">
      <formula>AND(#REF!&gt;0.08,#REF!&lt;0.15)</formula>
    </cfRule>
    <cfRule type="expression" dxfId="26228" priority="230" stopIfTrue="1">
      <formula>#REF!&gt;0.15</formula>
    </cfRule>
  </conditionalFormatting>
  <conditionalFormatting sqref="G20">
    <cfRule type="expression" dxfId="26227" priority="225">
      <formula>AND($N20&gt;0.08,$N20&lt;0.15)</formula>
    </cfRule>
    <cfRule type="expression" dxfId="26226" priority="226" stopIfTrue="1">
      <formula>$N20&gt;0.15</formula>
    </cfRule>
  </conditionalFormatting>
  <conditionalFormatting sqref="G20">
    <cfRule type="expression" dxfId="26225" priority="227">
      <formula>AND($N20&gt;0.08,$N20&lt;0.15)</formula>
    </cfRule>
    <cfRule type="expression" dxfId="26224" priority="228" stopIfTrue="1">
      <formula>$N20&gt;0.15</formula>
    </cfRule>
  </conditionalFormatting>
  <conditionalFormatting sqref="E20">
    <cfRule type="expression" dxfId="26223" priority="221">
      <formula>AND(#REF!&gt;0.08,#REF!&lt;0.15)</formula>
    </cfRule>
    <cfRule type="expression" dxfId="26222" priority="222" stopIfTrue="1">
      <formula>#REF!&gt;0.15</formula>
    </cfRule>
  </conditionalFormatting>
  <conditionalFormatting sqref="E20">
    <cfRule type="expression" dxfId="26221" priority="223">
      <formula>AND($N20&gt;0.08,$N20&lt;0.15)</formula>
    </cfRule>
    <cfRule type="expression" dxfId="26220" priority="224" stopIfTrue="1">
      <formula>$N20&gt;0.15</formula>
    </cfRule>
  </conditionalFormatting>
  <conditionalFormatting sqref="E20">
    <cfRule type="expression" dxfId="26219" priority="219">
      <formula>AND($N20&gt;0.08,$N20&lt;0.15)</formula>
    </cfRule>
    <cfRule type="expression" dxfId="26218" priority="220" stopIfTrue="1">
      <formula>$N20&gt;0.15</formula>
    </cfRule>
  </conditionalFormatting>
  <conditionalFormatting sqref="E20">
    <cfRule type="expression" dxfId="26217" priority="217">
      <formula>AND(#REF!&gt;0.08,#REF!&lt;0.15)</formula>
    </cfRule>
    <cfRule type="expression" dxfId="26216" priority="218" stopIfTrue="1">
      <formula>#REF!&gt;0.15</formula>
    </cfRule>
  </conditionalFormatting>
  <conditionalFormatting sqref="D20">
    <cfRule type="expression" dxfId="26215" priority="215">
      <formula>AND($N20&gt;0.08,$N20&lt;0.15)</formula>
    </cfRule>
    <cfRule type="expression" dxfId="26214" priority="216" stopIfTrue="1">
      <formula>$N20&gt;0.15</formula>
    </cfRule>
  </conditionalFormatting>
  <conditionalFormatting sqref="D20">
    <cfRule type="expression" dxfId="26213" priority="213">
      <formula>AND($N20&gt;0.08,$N20&lt;0.15)</formula>
    </cfRule>
    <cfRule type="expression" dxfId="26212" priority="214" stopIfTrue="1">
      <formula>$N20&gt;0.15</formula>
    </cfRule>
  </conditionalFormatting>
  <conditionalFormatting sqref="F20">
    <cfRule type="expression" dxfId="26211" priority="209">
      <formula>AND($N20&gt;0.08,$N20&lt;0.15)</formula>
    </cfRule>
    <cfRule type="expression" dxfId="26210" priority="210" stopIfTrue="1">
      <formula>$N20&gt;0.15</formula>
    </cfRule>
  </conditionalFormatting>
  <conditionalFormatting sqref="F20">
    <cfRule type="expression" dxfId="26209" priority="211">
      <formula>AND($N20&gt;0.08,$N20&lt;0.15)</formula>
    </cfRule>
    <cfRule type="expression" dxfId="26208" priority="212" stopIfTrue="1">
      <formula>$N20&gt;0.15</formula>
    </cfRule>
  </conditionalFormatting>
  <conditionalFormatting sqref="F20">
    <cfRule type="expression" dxfId="26207" priority="207">
      <formula>AND($N20&gt;0.08,$N20&lt;0.15)</formula>
    </cfRule>
    <cfRule type="expression" dxfId="26206" priority="208" stopIfTrue="1">
      <formula>$N20&gt;0.15</formula>
    </cfRule>
  </conditionalFormatting>
  <conditionalFormatting sqref="F20">
    <cfRule type="expression" dxfId="26205" priority="205">
      <formula>AND(#REF!&gt;0.08,#REF!&lt;0.15)</formula>
    </cfRule>
    <cfRule type="expression" dxfId="26204" priority="206" stopIfTrue="1">
      <formula>#REF!&gt;0.15</formula>
    </cfRule>
  </conditionalFormatting>
  <conditionalFormatting sqref="F20">
    <cfRule type="expression" dxfId="26203" priority="203">
      <formula>AND($N20&gt;0.08,$N20&lt;0.15)</formula>
    </cfRule>
    <cfRule type="expression" dxfId="26202" priority="204" stopIfTrue="1">
      <formula>$N20&gt;0.15</formula>
    </cfRule>
  </conditionalFormatting>
  <conditionalFormatting sqref="F20">
    <cfRule type="expression" dxfId="26201" priority="201">
      <formula>AND(#REF!&gt;0.08,#REF!&lt;0.15)</formula>
    </cfRule>
    <cfRule type="expression" dxfId="26200" priority="202" stopIfTrue="1">
      <formula>#REF!&gt;0.15</formula>
    </cfRule>
  </conditionalFormatting>
  <conditionalFormatting sqref="H20">
    <cfRule type="expression" dxfId="26199" priority="199">
      <formula>AND($N20&gt;0.08,$N20&lt;0.15)</formula>
    </cfRule>
    <cfRule type="expression" dxfId="26198" priority="200" stopIfTrue="1">
      <formula>$N20&gt;0.15</formula>
    </cfRule>
  </conditionalFormatting>
  <conditionalFormatting sqref="H20">
    <cfRule type="expression" dxfId="26197" priority="197">
      <formula>AND($N20&gt;0.08,$N20&lt;0.15)</formula>
    </cfRule>
    <cfRule type="expression" dxfId="26196" priority="198" stopIfTrue="1">
      <formula>$N20&gt;0.15</formula>
    </cfRule>
  </conditionalFormatting>
  <conditionalFormatting sqref="H20">
    <cfRule type="expression" dxfId="26195" priority="195">
      <formula>AND($N20&gt;0.08,$N20&lt;0.15)</formula>
    </cfRule>
    <cfRule type="expression" dxfId="26194" priority="196" stopIfTrue="1">
      <formula>$N20&gt;0.15</formula>
    </cfRule>
  </conditionalFormatting>
  <conditionalFormatting sqref="H20">
    <cfRule type="expression" dxfId="26193" priority="193">
      <formula>AND($N20&gt;0.08,$N20&lt;0.15)</formula>
    </cfRule>
    <cfRule type="expression" dxfId="26192" priority="194" stopIfTrue="1">
      <formula>$N20&gt;0.15</formula>
    </cfRule>
  </conditionalFormatting>
  <conditionalFormatting sqref="F23">
    <cfRule type="expression" dxfId="26191" priority="189">
      <formula>AND($N23&gt;0.08,$N23&lt;0.15)</formula>
    </cfRule>
    <cfRule type="expression" dxfId="26190" priority="190" stopIfTrue="1">
      <formula>$N23&gt;0.15</formula>
    </cfRule>
  </conditionalFormatting>
  <conditionalFormatting sqref="F23">
    <cfRule type="expression" dxfId="26189" priority="191">
      <formula>AND($N23&gt;0.08,$N23&lt;0.15)</formula>
    </cfRule>
    <cfRule type="expression" dxfId="26188" priority="192" stopIfTrue="1">
      <formula>$N23&gt;0.15</formula>
    </cfRule>
  </conditionalFormatting>
  <conditionalFormatting sqref="F23">
    <cfRule type="expression" dxfId="26187" priority="187">
      <formula>AND($N23&gt;0.08,$N23&lt;0.15)</formula>
    </cfRule>
    <cfRule type="expression" dxfId="26186" priority="188" stopIfTrue="1">
      <formula>$N23&gt;0.15</formula>
    </cfRule>
  </conditionalFormatting>
  <conditionalFormatting sqref="F23">
    <cfRule type="expression" dxfId="26185" priority="185">
      <formula>AND(#REF!&gt;0.08,#REF!&lt;0.15)</formula>
    </cfRule>
    <cfRule type="expression" dxfId="26184" priority="186" stopIfTrue="1">
      <formula>#REF!&gt;0.15</formula>
    </cfRule>
  </conditionalFormatting>
  <conditionalFormatting sqref="F23">
    <cfRule type="expression" dxfId="26183" priority="183">
      <formula>AND($N23&gt;0.08,$N23&lt;0.15)</formula>
    </cfRule>
    <cfRule type="expression" dxfId="26182" priority="184" stopIfTrue="1">
      <formula>$N23&gt;0.15</formula>
    </cfRule>
  </conditionalFormatting>
  <conditionalFormatting sqref="F23">
    <cfRule type="expression" dxfId="26181" priority="181">
      <formula>AND(#REF!&gt;0.08,#REF!&lt;0.15)</formula>
    </cfRule>
    <cfRule type="expression" dxfId="26180" priority="182" stopIfTrue="1">
      <formula>#REF!&gt;0.15</formula>
    </cfRule>
  </conditionalFormatting>
  <conditionalFormatting sqref="E23">
    <cfRule type="expression" dxfId="26179" priority="177">
      <formula>AND(#REF!&gt;0.08,#REF!&lt;0.15)</formula>
    </cfRule>
    <cfRule type="expression" dxfId="26178" priority="178" stopIfTrue="1">
      <formula>#REF!&gt;0.15</formula>
    </cfRule>
  </conditionalFormatting>
  <conditionalFormatting sqref="E23">
    <cfRule type="expression" dxfId="26177" priority="179">
      <formula>AND($N23&gt;0.08,$N23&lt;0.15)</formula>
    </cfRule>
    <cfRule type="expression" dxfId="26176" priority="180" stopIfTrue="1">
      <formula>$N23&gt;0.15</formula>
    </cfRule>
  </conditionalFormatting>
  <conditionalFormatting sqref="E23">
    <cfRule type="expression" dxfId="26175" priority="175">
      <formula>AND($N23&gt;0.08,$N23&lt;0.15)</formula>
    </cfRule>
    <cfRule type="expression" dxfId="26174" priority="176" stopIfTrue="1">
      <formula>$N23&gt;0.15</formula>
    </cfRule>
  </conditionalFormatting>
  <conditionalFormatting sqref="E23">
    <cfRule type="expression" dxfId="26173" priority="173">
      <formula>AND(#REF!&gt;0.08,#REF!&lt;0.15)</formula>
    </cfRule>
    <cfRule type="expression" dxfId="26172" priority="174" stopIfTrue="1">
      <formula>#REF!&gt;0.15</formula>
    </cfRule>
  </conditionalFormatting>
  <conditionalFormatting sqref="D23">
    <cfRule type="expression" dxfId="26171" priority="171">
      <formula>AND($N23&gt;0.08,$N23&lt;0.15)</formula>
    </cfRule>
    <cfRule type="expression" dxfId="26170" priority="172" stopIfTrue="1">
      <formula>$N23&gt;0.15</formula>
    </cfRule>
  </conditionalFormatting>
  <conditionalFormatting sqref="D23">
    <cfRule type="expression" dxfId="26169" priority="169">
      <formula>AND($N23&gt;0.08,$N23&lt;0.15)</formula>
    </cfRule>
    <cfRule type="expression" dxfId="26168" priority="170" stopIfTrue="1">
      <formula>$N23&gt;0.15</formula>
    </cfRule>
  </conditionalFormatting>
  <conditionalFormatting sqref="G23">
    <cfRule type="expression" dxfId="26167" priority="165">
      <formula>AND($N23&gt;0.08,$N23&lt;0.15)</formula>
    </cfRule>
    <cfRule type="expression" dxfId="26166" priority="166" stopIfTrue="1">
      <formula>$N23&gt;0.15</formula>
    </cfRule>
  </conditionalFormatting>
  <conditionalFormatting sqref="G23">
    <cfRule type="expression" dxfId="26165" priority="167">
      <formula>AND($N23&gt;0.08,$N23&lt;0.15)</formula>
    </cfRule>
    <cfRule type="expression" dxfId="26164" priority="168" stopIfTrue="1">
      <formula>$N23&gt;0.15</formula>
    </cfRule>
  </conditionalFormatting>
  <conditionalFormatting sqref="F23">
    <cfRule type="expression" dxfId="26163" priority="161">
      <formula>AND($N23&gt;0.08,$N23&lt;0.15)</formula>
    </cfRule>
    <cfRule type="expression" dxfId="26162" priority="162" stopIfTrue="1">
      <formula>$N23&gt;0.15</formula>
    </cfRule>
  </conditionalFormatting>
  <conditionalFormatting sqref="F23">
    <cfRule type="expression" dxfId="26161" priority="163">
      <formula>AND($N23&gt;0.08,$N23&lt;0.15)</formula>
    </cfRule>
    <cfRule type="expression" dxfId="26160" priority="164" stopIfTrue="1">
      <formula>$N23&gt;0.15</formula>
    </cfRule>
  </conditionalFormatting>
  <conditionalFormatting sqref="F23">
    <cfRule type="expression" dxfId="26159" priority="159">
      <formula>AND($N23&gt;0.08,$N23&lt;0.15)</formula>
    </cfRule>
    <cfRule type="expression" dxfId="26158" priority="160" stopIfTrue="1">
      <formula>$N23&gt;0.15</formula>
    </cfRule>
  </conditionalFormatting>
  <conditionalFormatting sqref="F23">
    <cfRule type="expression" dxfId="26157" priority="157">
      <formula>AND(#REF!&gt;0.08,#REF!&lt;0.15)</formula>
    </cfRule>
    <cfRule type="expression" dxfId="26156" priority="158" stopIfTrue="1">
      <formula>#REF!&gt;0.15</formula>
    </cfRule>
  </conditionalFormatting>
  <conditionalFormatting sqref="F23">
    <cfRule type="expression" dxfId="26155" priority="155">
      <formula>AND($N23&gt;0.08,$N23&lt;0.15)</formula>
    </cfRule>
    <cfRule type="expression" dxfId="26154" priority="156" stopIfTrue="1">
      <formula>$N23&gt;0.15</formula>
    </cfRule>
  </conditionalFormatting>
  <conditionalFormatting sqref="F23">
    <cfRule type="expression" dxfId="26153" priority="153">
      <formula>AND(#REF!&gt;0.08,#REF!&lt;0.15)</formula>
    </cfRule>
    <cfRule type="expression" dxfId="26152" priority="154" stopIfTrue="1">
      <formula>#REF!&gt;0.15</formula>
    </cfRule>
  </conditionalFormatting>
  <conditionalFormatting sqref="E23">
    <cfRule type="expression" dxfId="26151" priority="149">
      <formula>AND(#REF!&gt;0.08,#REF!&lt;0.15)</formula>
    </cfRule>
    <cfRule type="expression" dxfId="26150" priority="150" stopIfTrue="1">
      <formula>#REF!&gt;0.15</formula>
    </cfRule>
  </conditionalFormatting>
  <conditionalFormatting sqref="E23">
    <cfRule type="expression" dxfId="26149" priority="151">
      <formula>AND($N23&gt;0.08,$N23&lt;0.15)</formula>
    </cfRule>
    <cfRule type="expression" dxfId="26148" priority="152" stopIfTrue="1">
      <formula>$N23&gt;0.15</formula>
    </cfRule>
  </conditionalFormatting>
  <conditionalFormatting sqref="E23">
    <cfRule type="expression" dxfId="26147" priority="147">
      <formula>AND($N23&gt;0.08,$N23&lt;0.15)</formula>
    </cfRule>
    <cfRule type="expression" dxfId="26146" priority="148" stopIfTrue="1">
      <formula>$N23&gt;0.15</formula>
    </cfRule>
  </conditionalFormatting>
  <conditionalFormatting sqref="E23">
    <cfRule type="expression" dxfId="26145" priority="145">
      <formula>AND(#REF!&gt;0.08,#REF!&lt;0.15)</formula>
    </cfRule>
    <cfRule type="expression" dxfId="26144" priority="146" stopIfTrue="1">
      <formula>#REF!&gt;0.15</formula>
    </cfRule>
  </conditionalFormatting>
  <conditionalFormatting sqref="D23">
    <cfRule type="expression" dxfId="26143" priority="143">
      <formula>AND($N23&gt;0.08,$N23&lt;0.15)</formula>
    </cfRule>
    <cfRule type="expression" dxfId="26142" priority="144" stopIfTrue="1">
      <formula>$N23&gt;0.15</formula>
    </cfRule>
  </conditionalFormatting>
  <conditionalFormatting sqref="D23">
    <cfRule type="expression" dxfId="26141" priority="141">
      <formula>AND($N23&gt;0.08,$N23&lt;0.15)</formula>
    </cfRule>
    <cfRule type="expression" dxfId="26140" priority="142" stopIfTrue="1">
      <formula>$N23&gt;0.15</formula>
    </cfRule>
  </conditionalFormatting>
  <conditionalFormatting sqref="G23">
    <cfRule type="expression" dxfId="26139" priority="137">
      <formula>AND($N23&gt;0.08,$N23&lt;0.15)</formula>
    </cfRule>
    <cfRule type="expression" dxfId="26138" priority="138" stopIfTrue="1">
      <formula>$N23&gt;0.15</formula>
    </cfRule>
  </conditionalFormatting>
  <conditionalFormatting sqref="G23">
    <cfRule type="expression" dxfId="26137" priority="139">
      <formula>AND($N23&gt;0.08,$N23&lt;0.15)</formula>
    </cfRule>
    <cfRule type="expression" dxfId="26136" priority="140" stopIfTrue="1">
      <formula>$N23&gt;0.15</formula>
    </cfRule>
  </conditionalFormatting>
  <conditionalFormatting sqref="H23">
    <cfRule type="expression" dxfId="26135" priority="135">
      <formula>AND($N23&gt;0.08,$N23&lt;0.15)</formula>
    </cfRule>
    <cfRule type="expression" dxfId="26134" priority="136" stopIfTrue="1">
      <formula>$N23&gt;0.15</formula>
    </cfRule>
  </conditionalFormatting>
  <conditionalFormatting sqref="H23">
    <cfRule type="expression" dxfId="26133" priority="133">
      <formula>AND($N23&gt;0.08,$N23&lt;0.15)</formula>
    </cfRule>
    <cfRule type="expression" dxfId="26132" priority="134" stopIfTrue="1">
      <formula>$N23&gt;0.15</formula>
    </cfRule>
  </conditionalFormatting>
  <conditionalFormatting sqref="H23">
    <cfRule type="expression" dxfId="26131" priority="131">
      <formula>AND($N23&gt;0.08,$N23&lt;0.15)</formula>
    </cfRule>
    <cfRule type="expression" dxfId="26130" priority="132" stopIfTrue="1">
      <formula>$N23&gt;0.15</formula>
    </cfRule>
  </conditionalFormatting>
  <conditionalFormatting sqref="H23">
    <cfRule type="expression" dxfId="26129" priority="129">
      <formula>AND($N23&gt;0.08,$N23&lt;0.15)</formula>
    </cfRule>
    <cfRule type="expression" dxfId="26128" priority="130" stopIfTrue="1">
      <formula>$N23&gt;0.15</formula>
    </cfRule>
  </conditionalFormatting>
  <conditionalFormatting sqref="F24">
    <cfRule type="expression" dxfId="26127" priority="121">
      <formula>AND(#REF!&gt;0.08,#REF!&lt;0.15)</formula>
    </cfRule>
    <cfRule type="expression" dxfId="26126" priority="122" stopIfTrue="1">
      <formula>#REF!&gt;0.15</formula>
    </cfRule>
  </conditionalFormatting>
  <conditionalFormatting sqref="F24">
    <cfRule type="expression" dxfId="26125" priority="123">
      <formula>AND($N24&gt;0.08,$N24&lt;0.15)</formula>
    </cfRule>
    <cfRule type="expression" dxfId="26124" priority="124" stopIfTrue="1">
      <formula>$N24&gt;0.15</formula>
    </cfRule>
  </conditionalFormatting>
  <conditionalFormatting sqref="E24">
    <cfRule type="expression" dxfId="26123" priority="115">
      <formula>AND($N24&gt;0.08,$N24&lt;0.15)</formula>
    </cfRule>
    <cfRule type="expression" dxfId="26122" priority="116" stopIfTrue="1">
      <formula>$N24&gt;0.15</formula>
    </cfRule>
  </conditionalFormatting>
  <conditionalFormatting sqref="F24">
    <cfRule type="expression" dxfId="26121" priority="127">
      <formula>AND($N24&gt;0.08,$N24&lt;0.15)</formula>
    </cfRule>
    <cfRule type="expression" dxfId="26120" priority="128" stopIfTrue="1">
      <formula>$N24&gt;0.15</formula>
    </cfRule>
  </conditionalFormatting>
  <conditionalFormatting sqref="F24">
    <cfRule type="expression" dxfId="26119" priority="119">
      <formula>AND($N24&gt;0.08,$N24&lt;0.15)</formula>
    </cfRule>
    <cfRule type="expression" dxfId="26118" priority="120" stopIfTrue="1">
      <formula>$N24&gt;0.15</formula>
    </cfRule>
  </conditionalFormatting>
  <conditionalFormatting sqref="F24">
    <cfRule type="expression" dxfId="26117" priority="117">
      <formula>AND(#REF!&gt;0.08,#REF!&lt;0.15)</formula>
    </cfRule>
    <cfRule type="expression" dxfId="26116" priority="118" stopIfTrue="1">
      <formula>#REF!&gt;0.15</formula>
    </cfRule>
  </conditionalFormatting>
  <conditionalFormatting sqref="E24">
    <cfRule type="expression" dxfId="26115" priority="113">
      <formula>AND(#REF!&gt;0.08,#REF!&lt;0.15)</formula>
    </cfRule>
    <cfRule type="expression" dxfId="26114" priority="114" stopIfTrue="1">
      <formula>#REF!&gt;0.15</formula>
    </cfRule>
  </conditionalFormatting>
  <conditionalFormatting sqref="E24">
    <cfRule type="expression" dxfId="26113" priority="111">
      <formula>AND($N24&gt;0.08,$N24&lt;0.15)</formula>
    </cfRule>
    <cfRule type="expression" dxfId="26112" priority="112" stopIfTrue="1">
      <formula>$N24&gt;0.15</formula>
    </cfRule>
  </conditionalFormatting>
  <conditionalFormatting sqref="D24">
    <cfRule type="expression" dxfId="26111" priority="107">
      <formula>AND($N24&gt;0.08,$N24&lt;0.15)</formula>
    </cfRule>
    <cfRule type="expression" dxfId="26110" priority="108" stopIfTrue="1">
      <formula>$N24&gt;0.15</formula>
    </cfRule>
  </conditionalFormatting>
  <conditionalFormatting sqref="G24">
    <cfRule type="expression" dxfId="26109" priority="103">
      <formula>AND($N24&gt;0.08,$N24&lt;0.15)</formula>
    </cfRule>
    <cfRule type="expression" dxfId="26108" priority="104" stopIfTrue="1">
      <formula>$N24&gt;0.15</formula>
    </cfRule>
  </conditionalFormatting>
  <conditionalFormatting sqref="F24">
    <cfRule type="expression" dxfId="26107" priority="97">
      <formula>AND($N24&gt;0.08,$N24&lt;0.15)</formula>
    </cfRule>
    <cfRule type="expression" dxfId="26106" priority="98" stopIfTrue="1">
      <formula>$N24&gt;0.15</formula>
    </cfRule>
  </conditionalFormatting>
  <conditionalFormatting sqref="F24">
    <cfRule type="expression" dxfId="26105" priority="99">
      <formula>AND($N24&gt;0.08,$N24&lt;0.15)</formula>
    </cfRule>
    <cfRule type="expression" dxfId="26104" priority="100" stopIfTrue="1">
      <formula>$N24&gt;0.15</formula>
    </cfRule>
  </conditionalFormatting>
  <conditionalFormatting sqref="F24">
    <cfRule type="expression" dxfId="26103" priority="93">
      <formula>AND(#REF!&gt;0.08,#REF!&lt;0.15)</formula>
    </cfRule>
    <cfRule type="expression" dxfId="26102" priority="94" stopIfTrue="1">
      <formula>#REF!&gt;0.15</formula>
    </cfRule>
  </conditionalFormatting>
  <conditionalFormatting sqref="F24">
    <cfRule type="expression" dxfId="26101" priority="95">
      <formula>AND($N24&gt;0.08,$N24&lt;0.15)</formula>
    </cfRule>
    <cfRule type="expression" dxfId="26100" priority="96" stopIfTrue="1">
      <formula>$N24&gt;0.15</formula>
    </cfRule>
  </conditionalFormatting>
  <conditionalFormatting sqref="F24">
    <cfRule type="expression" dxfId="26099" priority="91">
      <formula>AND($N24&gt;0.08,$N24&lt;0.15)</formula>
    </cfRule>
    <cfRule type="expression" dxfId="26098" priority="92" stopIfTrue="1">
      <formula>$N24&gt;0.15</formula>
    </cfRule>
  </conditionalFormatting>
  <conditionalFormatting sqref="F24">
    <cfRule type="expression" dxfId="26097" priority="89">
      <formula>AND(#REF!&gt;0.08,#REF!&lt;0.15)</formula>
    </cfRule>
    <cfRule type="expression" dxfId="26096" priority="90" stopIfTrue="1">
      <formula>#REF!&gt;0.15</formula>
    </cfRule>
  </conditionalFormatting>
  <conditionalFormatting sqref="E24">
    <cfRule type="expression" dxfId="26095" priority="87">
      <formula>AND($N24&gt;0.08,$N24&lt;0.15)</formula>
    </cfRule>
    <cfRule type="expression" dxfId="26094" priority="88" stopIfTrue="1">
      <formula>$N24&gt;0.15</formula>
    </cfRule>
  </conditionalFormatting>
  <conditionalFormatting sqref="E24">
    <cfRule type="expression" dxfId="26093" priority="83">
      <formula>AND($N24&gt;0.08,$N24&lt;0.15)</formula>
    </cfRule>
    <cfRule type="expression" dxfId="26092" priority="84" stopIfTrue="1">
      <formula>$N24&gt;0.15</formula>
    </cfRule>
  </conditionalFormatting>
  <conditionalFormatting sqref="D24">
    <cfRule type="expression" dxfId="26091" priority="79">
      <formula>AND($N24&gt;0.08,$N24&lt;0.15)</formula>
    </cfRule>
    <cfRule type="expression" dxfId="26090" priority="80" stopIfTrue="1">
      <formula>$N24&gt;0.15</formula>
    </cfRule>
  </conditionalFormatting>
  <conditionalFormatting sqref="G24">
    <cfRule type="expression" dxfId="26089" priority="75">
      <formula>AND($N24&gt;0.08,$N24&lt;0.15)</formula>
    </cfRule>
    <cfRule type="expression" dxfId="26088" priority="76" stopIfTrue="1">
      <formula>$N24&gt;0.15</formula>
    </cfRule>
  </conditionalFormatting>
  <conditionalFormatting sqref="H24">
    <cfRule type="expression" dxfId="26087" priority="71">
      <formula>AND($N24&gt;0.08,$N24&lt;0.15)</formula>
    </cfRule>
    <cfRule type="expression" dxfId="26086" priority="72" stopIfTrue="1">
      <formula>$N24&gt;0.15</formula>
    </cfRule>
  </conditionalFormatting>
  <conditionalFormatting sqref="H24">
    <cfRule type="expression" dxfId="26085" priority="69">
      <formula>AND($N24&gt;0.08,$N24&lt;0.15)</formula>
    </cfRule>
    <cfRule type="expression" dxfId="26084" priority="70" stopIfTrue="1">
      <formula>$N24&gt;0.15</formula>
    </cfRule>
  </conditionalFormatting>
  <conditionalFormatting sqref="H24">
    <cfRule type="expression" dxfId="26083" priority="67">
      <formula>AND($N24&gt;0.08,$N24&lt;0.15)</formula>
    </cfRule>
    <cfRule type="expression" dxfId="26082" priority="68" stopIfTrue="1">
      <formula>$N24&gt;0.15</formula>
    </cfRule>
  </conditionalFormatting>
  <conditionalFormatting sqref="H24">
    <cfRule type="expression" dxfId="26081" priority="65">
      <formula>AND($N24&gt;0.08,$N24&lt;0.15)</formula>
    </cfRule>
    <cfRule type="expression" dxfId="26080" priority="66" stopIfTrue="1">
      <formula>$N24&gt;0.15</formula>
    </cfRule>
  </conditionalFormatting>
  <conditionalFormatting sqref="E24">
    <cfRule type="expression" dxfId="26079" priority="109">
      <formula>AND(#REF!&gt;0.08,#REF!&lt;0.15)</formula>
    </cfRule>
    <cfRule type="expression" dxfId="26078" priority="110" stopIfTrue="1">
      <formula>#REF!&gt;0.15</formula>
    </cfRule>
  </conditionalFormatting>
  <conditionalFormatting sqref="D24">
    <cfRule type="expression" dxfId="26077" priority="105">
      <formula>AND($N24&gt;0.08,$N24&lt;0.15)</formula>
    </cfRule>
    <cfRule type="expression" dxfId="26076" priority="106" stopIfTrue="1">
      <formula>$N24&gt;0.15</formula>
    </cfRule>
  </conditionalFormatting>
  <conditionalFormatting sqref="E24">
    <cfRule type="expression" dxfId="26075" priority="85">
      <formula>AND(#REF!&gt;0.08,#REF!&lt;0.15)</formula>
    </cfRule>
    <cfRule type="expression" dxfId="26074" priority="86" stopIfTrue="1">
      <formula>#REF!&gt;0.15</formula>
    </cfRule>
  </conditionalFormatting>
  <conditionalFormatting sqref="E24">
    <cfRule type="expression" dxfId="26073" priority="81">
      <formula>AND(#REF!&gt;0.08,#REF!&lt;0.15)</formula>
    </cfRule>
    <cfRule type="expression" dxfId="26072" priority="82" stopIfTrue="1">
      <formula>#REF!&gt;0.15</formula>
    </cfRule>
  </conditionalFormatting>
  <conditionalFormatting sqref="D24">
    <cfRule type="expression" dxfId="26071" priority="77">
      <formula>AND($N24&gt;0.08,$N24&lt;0.15)</formula>
    </cfRule>
    <cfRule type="expression" dxfId="26070" priority="78" stopIfTrue="1">
      <formula>$N24&gt;0.15</formula>
    </cfRule>
  </conditionalFormatting>
  <conditionalFormatting sqref="G24">
    <cfRule type="expression" dxfId="26069" priority="73">
      <formula>AND($N24&gt;0.08,$N24&lt;0.15)</formula>
    </cfRule>
    <cfRule type="expression" dxfId="26068" priority="74" stopIfTrue="1">
      <formula>$N24&gt;0.15</formula>
    </cfRule>
  </conditionalFormatting>
  <conditionalFormatting sqref="G24">
    <cfRule type="expression" dxfId="26067" priority="101">
      <formula>AND($N24&gt;0.08,$N24&lt;0.15)</formula>
    </cfRule>
    <cfRule type="expression" dxfId="26066" priority="102" stopIfTrue="1">
      <formula>$N24&gt;0.15</formula>
    </cfRule>
  </conditionalFormatting>
  <conditionalFormatting sqref="F24">
    <cfRule type="expression" dxfId="26065" priority="125">
      <formula>AND($N24&gt;0.08,$N24&lt;0.15)</formula>
    </cfRule>
    <cfRule type="expression" dxfId="26064" priority="126" stopIfTrue="1">
      <formula>$N24&gt;0.15</formula>
    </cfRule>
  </conditionalFormatting>
  <conditionalFormatting sqref="F22">
    <cfRule type="expression" dxfId="26063" priority="57">
      <formula>AND(#REF!&gt;0.08,#REF!&lt;0.15)</formula>
    </cfRule>
    <cfRule type="expression" dxfId="26062" priority="58" stopIfTrue="1">
      <formula>#REF!&gt;0.15</formula>
    </cfRule>
  </conditionalFormatting>
  <conditionalFormatting sqref="F22">
    <cfRule type="expression" dxfId="26061" priority="59">
      <formula>AND($N22&gt;0.08,$N22&lt;0.15)</formula>
    </cfRule>
    <cfRule type="expression" dxfId="26060" priority="60" stopIfTrue="1">
      <formula>$N22&gt;0.15</formula>
    </cfRule>
  </conditionalFormatting>
  <conditionalFormatting sqref="E22">
    <cfRule type="expression" dxfId="26059" priority="51">
      <formula>AND($N22&gt;0.08,$N22&lt;0.15)</formula>
    </cfRule>
    <cfRule type="expression" dxfId="26058" priority="52" stopIfTrue="1">
      <formula>$N22&gt;0.15</formula>
    </cfRule>
  </conditionalFormatting>
  <conditionalFormatting sqref="F22">
    <cfRule type="expression" dxfId="26057" priority="63">
      <formula>AND($N22&gt;0.08,$N22&lt;0.15)</formula>
    </cfRule>
    <cfRule type="expression" dxfId="26056" priority="64" stopIfTrue="1">
      <formula>$N22&gt;0.15</formula>
    </cfRule>
  </conditionalFormatting>
  <conditionalFormatting sqref="F22">
    <cfRule type="expression" dxfId="26055" priority="55">
      <formula>AND($N22&gt;0.08,$N22&lt;0.15)</formula>
    </cfRule>
    <cfRule type="expression" dxfId="26054" priority="56" stopIfTrue="1">
      <formula>$N22&gt;0.15</formula>
    </cfRule>
  </conditionalFormatting>
  <conditionalFormatting sqref="F22">
    <cfRule type="expression" dxfId="26053" priority="53">
      <formula>AND(#REF!&gt;0.08,#REF!&lt;0.15)</formula>
    </cfRule>
    <cfRule type="expression" dxfId="26052" priority="54" stopIfTrue="1">
      <formula>#REF!&gt;0.15</formula>
    </cfRule>
  </conditionalFormatting>
  <conditionalFormatting sqref="E22">
    <cfRule type="expression" dxfId="26051" priority="49">
      <formula>AND(#REF!&gt;0.08,#REF!&lt;0.15)</formula>
    </cfRule>
    <cfRule type="expression" dxfId="26050" priority="50" stopIfTrue="1">
      <formula>#REF!&gt;0.15</formula>
    </cfRule>
  </conditionalFormatting>
  <conditionalFormatting sqref="E22">
    <cfRule type="expression" dxfId="26049" priority="47">
      <formula>AND($N22&gt;0.08,$N22&lt;0.15)</formula>
    </cfRule>
    <cfRule type="expression" dxfId="26048" priority="48" stopIfTrue="1">
      <formula>$N22&gt;0.15</formula>
    </cfRule>
  </conditionalFormatting>
  <conditionalFormatting sqref="D22">
    <cfRule type="expression" dxfId="26047" priority="43">
      <formula>AND($N22&gt;0.08,$N22&lt;0.15)</formula>
    </cfRule>
    <cfRule type="expression" dxfId="26046" priority="44" stopIfTrue="1">
      <formula>$N22&gt;0.15</formula>
    </cfRule>
  </conditionalFormatting>
  <conditionalFormatting sqref="G22">
    <cfRule type="expression" dxfId="26045" priority="39">
      <formula>AND($N22&gt;0.08,$N22&lt;0.15)</formula>
    </cfRule>
    <cfRule type="expression" dxfId="26044" priority="40" stopIfTrue="1">
      <formula>$N22&gt;0.15</formula>
    </cfRule>
  </conditionalFormatting>
  <conditionalFormatting sqref="F22">
    <cfRule type="expression" dxfId="26043" priority="33">
      <formula>AND($N22&gt;0.08,$N22&lt;0.15)</formula>
    </cfRule>
    <cfRule type="expression" dxfId="26042" priority="34" stopIfTrue="1">
      <formula>$N22&gt;0.15</formula>
    </cfRule>
  </conditionalFormatting>
  <conditionalFormatting sqref="F22">
    <cfRule type="expression" dxfId="26041" priority="35">
      <formula>AND($N22&gt;0.08,$N22&lt;0.15)</formula>
    </cfRule>
    <cfRule type="expression" dxfId="26040" priority="36" stopIfTrue="1">
      <formula>$N22&gt;0.15</formula>
    </cfRule>
  </conditionalFormatting>
  <conditionalFormatting sqref="F22">
    <cfRule type="expression" dxfId="26039" priority="29">
      <formula>AND(#REF!&gt;0.08,#REF!&lt;0.15)</formula>
    </cfRule>
    <cfRule type="expression" dxfId="26038" priority="30" stopIfTrue="1">
      <formula>#REF!&gt;0.15</formula>
    </cfRule>
  </conditionalFormatting>
  <conditionalFormatting sqref="F22">
    <cfRule type="expression" dxfId="26037" priority="31">
      <formula>AND($N22&gt;0.08,$N22&lt;0.15)</formula>
    </cfRule>
    <cfRule type="expression" dxfId="26036" priority="32" stopIfTrue="1">
      <formula>$N22&gt;0.15</formula>
    </cfRule>
  </conditionalFormatting>
  <conditionalFormatting sqref="F22">
    <cfRule type="expression" dxfId="26035" priority="27">
      <formula>AND($N22&gt;0.08,$N22&lt;0.15)</formula>
    </cfRule>
    <cfRule type="expression" dxfId="26034" priority="28" stopIfTrue="1">
      <formula>$N22&gt;0.15</formula>
    </cfRule>
  </conditionalFormatting>
  <conditionalFormatting sqref="F22">
    <cfRule type="expression" dxfId="26033" priority="25">
      <formula>AND(#REF!&gt;0.08,#REF!&lt;0.15)</formula>
    </cfRule>
    <cfRule type="expression" dxfId="26032" priority="26" stopIfTrue="1">
      <formula>#REF!&gt;0.15</formula>
    </cfRule>
  </conditionalFormatting>
  <conditionalFormatting sqref="E22">
    <cfRule type="expression" dxfId="26031" priority="23">
      <formula>AND($N22&gt;0.08,$N22&lt;0.15)</formula>
    </cfRule>
    <cfRule type="expression" dxfId="26030" priority="24" stopIfTrue="1">
      <formula>$N22&gt;0.15</formula>
    </cfRule>
  </conditionalFormatting>
  <conditionalFormatting sqref="E22">
    <cfRule type="expression" dxfId="26029" priority="19">
      <formula>AND($N22&gt;0.08,$N22&lt;0.15)</formula>
    </cfRule>
    <cfRule type="expression" dxfId="26028" priority="20" stopIfTrue="1">
      <formula>$N22&gt;0.15</formula>
    </cfRule>
  </conditionalFormatting>
  <conditionalFormatting sqref="D22">
    <cfRule type="expression" dxfId="26027" priority="15">
      <formula>AND($N22&gt;0.08,$N22&lt;0.15)</formula>
    </cfRule>
    <cfRule type="expression" dxfId="26026" priority="16" stopIfTrue="1">
      <formula>$N22&gt;0.15</formula>
    </cfRule>
  </conditionalFormatting>
  <conditionalFormatting sqref="G22">
    <cfRule type="expression" dxfId="26025" priority="11">
      <formula>AND($N22&gt;0.08,$N22&lt;0.15)</formula>
    </cfRule>
    <cfRule type="expression" dxfId="26024" priority="12" stopIfTrue="1">
      <formula>$N22&gt;0.15</formula>
    </cfRule>
  </conditionalFormatting>
  <conditionalFormatting sqref="H22">
    <cfRule type="expression" dxfId="26023" priority="7">
      <formula>AND($N22&gt;0.08,$N22&lt;0.15)</formula>
    </cfRule>
    <cfRule type="expression" dxfId="26022" priority="8" stopIfTrue="1">
      <formula>$N22&gt;0.15</formula>
    </cfRule>
  </conditionalFormatting>
  <conditionalFormatting sqref="H22">
    <cfRule type="expression" dxfId="26021" priority="5">
      <formula>AND($N22&gt;0.08,$N22&lt;0.15)</formula>
    </cfRule>
    <cfRule type="expression" dxfId="26020" priority="6" stopIfTrue="1">
      <formula>$N22&gt;0.15</formula>
    </cfRule>
  </conditionalFormatting>
  <conditionalFormatting sqref="H22">
    <cfRule type="expression" dxfId="26019" priority="3">
      <formula>AND($N22&gt;0.08,$N22&lt;0.15)</formula>
    </cfRule>
    <cfRule type="expression" dxfId="26018" priority="4" stopIfTrue="1">
      <formula>$N22&gt;0.15</formula>
    </cfRule>
  </conditionalFormatting>
  <conditionalFormatting sqref="H22">
    <cfRule type="expression" dxfId="26017" priority="1">
      <formula>AND($N22&gt;0.08,$N22&lt;0.15)</formula>
    </cfRule>
    <cfRule type="expression" dxfId="26016" priority="2" stopIfTrue="1">
      <formula>$N22&gt;0.15</formula>
    </cfRule>
  </conditionalFormatting>
  <conditionalFormatting sqref="E22">
    <cfRule type="expression" dxfId="26015" priority="45">
      <formula>AND(#REF!&gt;0.08,#REF!&lt;0.15)</formula>
    </cfRule>
    <cfRule type="expression" dxfId="26014" priority="46" stopIfTrue="1">
      <formula>#REF!&gt;0.15</formula>
    </cfRule>
  </conditionalFormatting>
  <conditionalFormatting sqref="D22">
    <cfRule type="expression" dxfId="26013" priority="41">
      <formula>AND($N22&gt;0.08,$N22&lt;0.15)</formula>
    </cfRule>
    <cfRule type="expression" dxfId="26012" priority="42" stopIfTrue="1">
      <formula>$N22&gt;0.15</formula>
    </cfRule>
  </conditionalFormatting>
  <conditionalFormatting sqref="E22">
    <cfRule type="expression" dxfId="26011" priority="21">
      <formula>AND(#REF!&gt;0.08,#REF!&lt;0.15)</formula>
    </cfRule>
    <cfRule type="expression" dxfId="26010" priority="22" stopIfTrue="1">
      <formula>#REF!&gt;0.15</formula>
    </cfRule>
  </conditionalFormatting>
  <conditionalFormatting sqref="E22">
    <cfRule type="expression" dxfId="26009" priority="17">
      <formula>AND(#REF!&gt;0.08,#REF!&lt;0.15)</formula>
    </cfRule>
    <cfRule type="expression" dxfId="26008" priority="18" stopIfTrue="1">
      <formula>#REF!&gt;0.15</formula>
    </cfRule>
  </conditionalFormatting>
  <conditionalFormatting sqref="D22">
    <cfRule type="expression" dxfId="26007" priority="13">
      <formula>AND($N22&gt;0.08,$N22&lt;0.15)</formula>
    </cfRule>
    <cfRule type="expression" dxfId="26006" priority="14" stopIfTrue="1">
      <formula>$N22&gt;0.15</formula>
    </cfRule>
  </conditionalFormatting>
  <conditionalFormatting sqref="G22">
    <cfRule type="expression" dxfId="26005" priority="9">
      <formula>AND($N22&gt;0.08,$N22&lt;0.15)</formula>
    </cfRule>
    <cfRule type="expression" dxfId="26004" priority="10" stopIfTrue="1">
      <formula>$N22&gt;0.15</formula>
    </cfRule>
  </conditionalFormatting>
  <conditionalFormatting sqref="G22">
    <cfRule type="expression" dxfId="26003" priority="37">
      <formula>AND($N22&gt;0.08,$N22&lt;0.15)</formula>
    </cfRule>
    <cfRule type="expression" dxfId="26002" priority="38" stopIfTrue="1">
      <formula>$N22&gt;0.15</formula>
    </cfRule>
  </conditionalFormatting>
  <conditionalFormatting sqref="F22">
    <cfRule type="expression" dxfId="26001" priority="61">
      <formula>AND($N22&gt;0.08,$N22&lt;0.15)</formula>
    </cfRule>
    <cfRule type="expression" dxfId="26000" priority="62" stopIfTrue="1">
      <formula>$N22&gt;0.15</formula>
    </cfRule>
  </conditionalFormatting>
  <dataValidations count="5">
    <dataValidation type="list" allowBlank="1" showErrorMessage="1" errorTitle="아니에요~" error="다시 입력하여 주십시오." promptTitle="검사자" sqref="AB12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9" sqref="D9:H9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14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14</v>
      </c>
      <c r="D7" s="59" t="s">
        <v>1080</v>
      </c>
      <c r="E7" s="48" t="s">
        <v>1065</v>
      </c>
      <c r="F7" s="48" t="s">
        <v>1007</v>
      </c>
      <c r="G7" s="48" t="s">
        <v>1093</v>
      </c>
      <c r="H7" s="49" t="s">
        <v>1085</v>
      </c>
      <c r="I7" s="50"/>
      <c r="J7" s="51">
        <f>L7+M7</f>
        <v>1601</v>
      </c>
      <c r="K7" s="52"/>
      <c r="L7" s="50">
        <v>1600</v>
      </c>
      <c r="M7" s="51">
        <f>SUBTOTAL(9,O7:W7)</f>
        <v>1</v>
      </c>
      <c r="N7" s="53">
        <f>IF(L7="",0,M7/J7)</f>
        <v>6.2460961898813238E-4</v>
      </c>
      <c r="O7" s="55"/>
      <c r="P7" s="55"/>
      <c r="Q7" s="55"/>
      <c r="R7" s="55">
        <v>1</v>
      </c>
      <c r="S7" s="55"/>
      <c r="T7" s="55"/>
      <c r="U7" s="55"/>
      <c r="V7" s="55"/>
      <c r="W7" s="55"/>
      <c r="X7" s="49">
        <v>20180713</v>
      </c>
      <c r="Y7" s="49">
        <v>8</v>
      </c>
      <c r="Z7" s="49" t="s">
        <v>1049</v>
      </c>
      <c r="AA7" s="49" t="str">
        <f>IF(Z7="A","하선동","박춘걸")</f>
        <v>하선동</v>
      </c>
      <c r="AB7" s="59" t="s">
        <v>1075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14</v>
      </c>
      <c r="D8" s="59" t="s">
        <v>1064</v>
      </c>
      <c r="E8" s="48" t="s">
        <v>1065</v>
      </c>
      <c r="F8" s="48" t="s">
        <v>1088</v>
      </c>
      <c r="G8" s="48" t="s">
        <v>1072</v>
      </c>
      <c r="H8" s="49" t="s">
        <v>1089</v>
      </c>
      <c r="I8" s="50"/>
      <c r="J8" s="51">
        <f>L8+M8</f>
        <v>1430</v>
      </c>
      <c r="K8" s="52"/>
      <c r="L8" s="50">
        <v>1400</v>
      </c>
      <c r="M8" s="51">
        <f>SUBTOTAL(9,O8:W8)</f>
        <v>30</v>
      </c>
      <c r="N8" s="53">
        <f>IF(L8="",0,M8/J8)</f>
        <v>2.097902097902098E-2</v>
      </c>
      <c r="O8" s="55"/>
      <c r="P8" s="55">
        <v>30</v>
      </c>
      <c r="Q8" s="55"/>
      <c r="R8" s="55"/>
      <c r="S8" s="55"/>
      <c r="T8" s="55"/>
      <c r="U8" s="55"/>
      <c r="V8" s="55"/>
      <c r="W8" s="55"/>
      <c r="X8" s="49">
        <v>20180713</v>
      </c>
      <c r="Y8" s="49">
        <v>13</v>
      </c>
      <c r="Z8" s="49" t="s">
        <v>1049</v>
      </c>
      <c r="AA8" s="49" t="str">
        <f>IF(Z8="A","하선동","박춘걸")</f>
        <v>하선동</v>
      </c>
      <c r="AB8" s="59" t="s">
        <v>1075</v>
      </c>
      <c r="AC8" s="63"/>
      <c r="AD8" s="41">
        <f t="shared" ref="AD8:AD16" si="0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14</v>
      </c>
      <c r="D9" s="59" t="s">
        <v>1033</v>
      </c>
      <c r="E9" s="48" t="s">
        <v>1034</v>
      </c>
      <c r="F9" s="48" t="s">
        <v>1032</v>
      </c>
      <c r="G9" s="48" t="s">
        <v>1035</v>
      </c>
      <c r="H9" s="59" t="s">
        <v>1036</v>
      </c>
      <c r="I9" s="50"/>
      <c r="J9" s="51">
        <f>L9+M9</f>
        <v>2031</v>
      </c>
      <c r="K9" s="52"/>
      <c r="L9" s="50">
        <v>2000</v>
      </c>
      <c r="M9" s="51">
        <f>SUBTOTAL(9,O9:W9)</f>
        <v>31</v>
      </c>
      <c r="N9" s="53">
        <f>IF(L9="",0,M9/J9)</f>
        <v>1.5263417035942885E-2</v>
      </c>
      <c r="O9" s="55"/>
      <c r="P9" s="55"/>
      <c r="Q9" s="55"/>
      <c r="R9" s="55">
        <v>2</v>
      </c>
      <c r="S9" s="55"/>
      <c r="T9" s="55"/>
      <c r="U9" s="55">
        <v>29</v>
      </c>
      <c r="V9" s="55"/>
      <c r="W9" s="55"/>
      <c r="X9" s="49">
        <v>20180712</v>
      </c>
      <c r="Y9" s="49">
        <v>6</v>
      </c>
      <c r="Z9" s="49" t="s">
        <v>1049</v>
      </c>
      <c r="AA9" s="49" t="str">
        <f>IF(Z9="A","하선동","박춘걸")</f>
        <v>하선동</v>
      </c>
      <c r="AB9" s="59" t="s">
        <v>1075</v>
      </c>
      <c r="AC9" s="57"/>
      <c r="AD9" s="41">
        <f t="shared" si="0"/>
        <v>0</v>
      </c>
    </row>
    <row r="10" spans="1:30" s="42" customFormat="1" ht="19.5" customHeight="1">
      <c r="A10" s="49">
        <v>4</v>
      </c>
      <c r="B10" s="49">
        <v>7</v>
      </c>
      <c r="C10" s="49">
        <v>14</v>
      </c>
      <c r="D10" s="59" t="s">
        <v>1080</v>
      </c>
      <c r="E10" s="48" t="s">
        <v>1097</v>
      </c>
      <c r="F10" s="48" t="s">
        <v>1003</v>
      </c>
      <c r="G10" s="48" t="s">
        <v>1096</v>
      </c>
      <c r="H10" s="49" t="s">
        <v>1085</v>
      </c>
      <c r="I10" s="50"/>
      <c r="J10" s="51">
        <f t="shared" ref="J10:J41" si="1">L10+M10</f>
        <v>757</v>
      </c>
      <c r="K10" s="52"/>
      <c r="L10" s="50">
        <v>740</v>
      </c>
      <c r="M10" s="51">
        <f t="shared" ref="M10:M41" si="2">SUBTOTAL(9,O10:W10)</f>
        <v>17</v>
      </c>
      <c r="N10" s="53">
        <f t="shared" ref="N10:N41" si="3">IF(L10="",0,M10/J10)</f>
        <v>2.2457067371202115E-2</v>
      </c>
      <c r="O10" s="55">
        <v>10</v>
      </c>
      <c r="P10" s="55"/>
      <c r="Q10" s="55"/>
      <c r="R10" s="55"/>
      <c r="S10" s="55">
        <v>7</v>
      </c>
      <c r="T10" s="55"/>
      <c r="U10" s="55"/>
      <c r="V10" s="55"/>
      <c r="W10" s="55"/>
      <c r="X10" s="49">
        <v>20180714</v>
      </c>
      <c r="Y10" s="49">
        <v>13</v>
      </c>
      <c r="Z10" s="49" t="s">
        <v>1049</v>
      </c>
      <c r="AA10" s="49" t="str">
        <f t="shared" ref="AA10:AA41" si="4">IF(Z10="A","하선동","박춘걸")</f>
        <v>하선동</v>
      </c>
      <c r="AB10" s="59" t="s">
        <v>1063</v>
      </c>
      <c r="AC10" s="58"/>
      <c r="AD10" s="41">
        <f t="shared" si="0"/>
        <v>0</v>
      </c>
    </row>
    <row r="11" spans="1:30" s="42" customFormat="1" ht="19.5" customHeight="1">
      <c r="A11" s="49">
        <v>5</v>
      </c>
      <c r="B11" s="49">
        <v>7</v>
      </c>
      <c r="C11" s="49">
        <v>14</v>
      </c>
      <c r="D11" s="59" t="s">
        <v>1064</v>
      </c>
      <c r="E11" s="48" t="s">
        <v>1092</v>
      </c>
      <c r="F11" s="48" t="s">
        <v>1091</v>
      </c>
      <c r="G11" s="48" t="s">
        <v>1072</v>
      </c>
      <c r="H11" s="49" t="s">
        <v>1089</v>
      </c>
      <c r="I11" s="50"/>
      <c r="J11" s="51">
        <f t="shared" si="1"/>
        <v>844</v>
      </c>
      <c r="K11" s="52"/>
      <c r="L11" s="50">
        <v>840</v>
      </c>
      <c r="M11" s="51">
        <f t="shared" si="2"/>
        <v>4</v>
      </c>
      <c r="N11" s="53">
        <f t="shared" si="3"/>
        <v>4.7393364928909956E-3</v>
      </c>
      <c r="O11" s="55"/>
      <c r="P11" s="55"/>
      <c r="Q11" s="55"/>
      <c r="R11" s="55"/>
      <c r="S11" s="55">
        <v>4</v>
      </c>
      <c r="T11" s="55"/>
      <c r="U11" s="55"/>
      <c r="V11" s="55"/>
      <c r="W11" s="55"/>
      <c r="X11" s="49">
        <v>20180714</v>
      </c>
      <c r="Y11" s="49">
        <v>7</v>
      </c>
      <c r="Z11" s="49" t="s">
        <v>1049</v>
      </c>
      <c r="AA11" s="49" t="str">
        <f t="shared" si="4"/>
        <v>하선동</v>
      </c>
      <c r="AB11" s="59" t="s">
        <v>1063</v>
      </c>
      <c r="AC11" s="58"/>
      <c r="AD11" s="41">
        <f t="shared" si="0"/>
        <v>1</v>
      </c>
    </row>
    <row r="12" spans="1:30" s="42" customFormat="1" ht="19.5" customHeight="1">
      <c r="A12" s="49">
        <v>6</v>
      </c>
      <c r="B12" s="49">
        <v>7</v>
      </c>
      <c r="C12" s="49">
        <v>14</v>
      </c>
      <c r="D12" s="59" t="s">
        <v>1006</v>
      </c>
      <c r="E12" s="48" t="s">
        <v>1005</v>
      </c>
      <c r="F12" s="48" t="s">
        <v>1009</v>
      </c>
      <c r="G12" s="48" t="s">
        <v>957</v>
      </c>
      <c r="H12" s="49" t="s">
        <v>949</v>
      </c>
      <c r="I12" s="50"/>
      <c r="J12" s="51">
        <f t="shared" si="1"/>
        <v>1163</v>
      </c>
      <c r="K12" s="52"/>
      <c r="L12" s="50">
        <v>1000</v>
      </c>
      <c r="M12" s="51">
        <f t="shared" si="2"/>
        <v>163</v>
      </c>
      <c r="N12" s="53">
        <f t="shared" si="3"/>
        <v>0.14015477214101463</v>
      </c>
      <c r="O12" s="55">
        <v>89</v>
      </c>
      <c r="P12" s="55"/>
      <c r="Q12" s="55"/>
      <c r="R12" s="55">
        <v>33</v>
      </c>
      <c r="S12" s="55"/>
      <c r="T12" s="55"/>
      <c r="U12" s="55"/>
      <c r="V12" s="55"/>
      <c r="W12" s="55">
        <v>41</v>
      </c>
      <c r="X12" s="49">
        <v>20180710</v>
      </c>
      <c r="Y12" s="49">
        <v>5</v>
      </c>
      <c r="Z12" s="49" t="s">
        <v>1050</v>
      </c>
      <c r="AA12" s="49" t="str">
        <f t="shared" si="4"/>
        <v>박춘걸</v>
      </c>
      <c r="AB12" s="56" t="s">
        <v>1051</v>
      </c>
      <c r="AC12" s="58"/>
      <c r="AD12" s="41">
        <f t="shared" si="0"/>
        <v>0</v>
      </c>
    </row>
    <row r="13" spans="1:30" s="42" customFormat="1" ht="19.5" customHeight="1">
      <c r="A13" s="49">
        <v>7</v>
      </c>
      <c r="B13" s="49">
        <v>7</v>
      </c>
      <c r="C13" s="49">
        <v>14</v>
      </c>
      <c r="D13" s="59"/>
      <c r="E13" s="48"/>
      <c r="F13" s="48"/>
      <c r="G13" s="48"/>
      <c r="H13" s="49"/>
      <c r="I13" s="50"/>
      <c r="J13" s="51">
        <f t="shared" si="1"/>
        <v>0</v>
      </c>
      <c r="K13" s="52"/>
      <c r="L13" s="50"/>
      <c r="M13" s="51">
        <f t="shared" si="2"/>
        <v>0</v>
      </c>
      <c r="N13" s="53">
        <f t="shared" si="3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/>
      <c r="Y13" s="49"/>
      <c r="Z13" s="49"/>
      <c r="AA13" s="49" t="str">
        <f t="shared" si="4"/>
        <v>박춘걸</v>
      </c>
      <c r="AB13" s="56"/>
      <c r="AC13" s="58"/>
      <c r="AD13" s="41">
        <f t="shared" si="0"/>
        <v>0</v>
      </c>
    </row>
    <row r="14" spans="1:30" s="42" customFormat="1" ht="19.5" customHeight="1">
      <c r="A14" s="49">
        <v>8</v>
      </c>
      <c r="B14" s="49">
        <v>7</v>
      </c>
      <c r="C14" s="49">
        <v>14</v>
      </c>
      <c r="D14" s="59"/>
      <c r="E14" s="48"/>
      <c r="F14" s="48"/>
      <c r="G14" s="48"/>
      <c r="H14" s="49"/>
      <c r="I14" s="50"/>
      <c r="J14" s="51">
        <f t="shared" si="1"/>
        <v>0</v>
      </c>
      <c r="K14" s="52"/>
      <c r="L14" s="50"/>
      <c r="M14" s="51">
        <f t="shared" si="2"/>
        <v>0</v>
      </c>
      <c r="N14" s="53">
        <f t="shared" si="3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4"/>
        <v>박춘걸</v>
      </c>
      <c r="AB14" s="56"/>
      <c r="AC14" s="58"/>
      <c r="AD14" s="41">
        <f t="shared" si="0"/>
        <v>0</v>
      </c>
    </row>
    <row r="15" spans="1:30" s="42" customFormat="1" ht="19.5" customHeight="1">
      <c r="A15" s="49">
        <v>9</v>
      </c>
      <c r="B15" s="49">
        <v>7</v>
      </c>
      <c r="C15" s="49">
        <v>14</v>
      </c>
      <c r="D15" s="59"/>
      <c r="E15" s="48"/>
      <c r="F15" s="48"/>
      <c r="G15" s="48"/>
      <c r="H15" s="49"/>
      <c r="I15" s="50"/>
      <c r="J15" s="51">
        <f t="shared" si="1"/>
        <v>0</v>
      </c>
      <c r="K15" s="52"/>
      <c r="L15" s="50"/>
      <c r="M15" s="51">
        <f t="shared" si="2"/>
        <v>0</v>
      </c>
      <c r="N15" s="53">
        <f t="shared" si="3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4"/>
        <v>박춘걸</v>
      </c>
      <c r="AB15" s="56"/>
      <c r="AC15" s="63"/>
      <c r="AD15" s="41">
        <f t="shared" si="0"/>
        <v>0</v>
      </c>
    </row>
    <row r="16" spans="1:30" s="42" customFormat="1" ht="19.5" customHeight="1">
      <c r="A16" s="49">
        <v>10</v>
      </c>
      <c r="B16" s="49">
        <v>7</v>
      </c>
      <c r="C16" s="49">
        <v>14</v>
      </c>
      <c r="D16" s="59"/>
      <c r="E16" s="48"/>
      <c r="F16" s="48"/>
      <c r="G16" s="48"/>
      <c r="H16" s="49"/>
      <c r="I16" s="50"/>
      <c r="J16" s="51">
        <f t="shared" si="1"/>
        <v>0</v>
      </c>
      <c r="K16" s="52"/>
      <c r="L16" s="50"/>
      <c r="M16" s="51">
        <f t="shared" si="2"/>
        <v>0</v>
      </c>
      <c r="N16" s="53">
        <f t="shared" si="3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4"/>
        <v>박춘걸</v>
      </c>
      <c r="AB16" s="56"/>
      <c r="AC16" s="63"/>
      <c r="AD16" s="41">
        <f t="shared" si="0"/>
        <v>0</v>
      </c>
    </row>
    <row r="17" spans="1:30" s="42" customFormat="1" ht="19.5" customHeight="1">
      <c r="A17" s="49">
        <v>11</v>
      </c>
      <c r="B17" s="49">
        <v>7</v>
      </c>
      <c r="C17" s="49">
        <v>14</v>
      </c>
      <c r="D17" s="59"/>
      <c r="E17" s="48"/>
      <c r="F17" s="48"/>
      <c r="G17" s="48"/>
      <c r="H17" s="49"/>
      <c r="I17" s="50"/>
      <c r="J17" s="51">
        <f t="shared" si="1"/>
        <v>0</v>
      </c>
      <c r="K17" s="52"/>
      <c r="L17" s="50"/>
      <c r="M17" s="51">
        <f t="shared" si="2"/>
        <v>0</v>
      </c>
      <c r="N17" s="53">
        <f t="shared" si="3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14</v>
      </c>
      <c r="D18" s="59"/>
      <c r="E18" s="48"/>
      <c r="F18" s="48"/>
      <c r="G18" s="48"/>
      <c r="H18" s="49"/>
      <c r="I18" s="50"/>
      <c r="J18" s="51">
        <f t="shared" si="1"/>
        <v>0</v>
      </c>
      <c r="K18" s="52"/>
      <c r="L18" s="50"/>
      <c r="M18" s="51">
        <f t="shared" si="2"/>
        <v>0</v>
      </c>
      <c r="N18" s="53">
        <f t="shared" si="3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14</v>
      </c>
      <c r="D19" s="59"/>
      <c r="E19" s="48"/>
      <c r="F19" s="48"/>
      <c r="G19" s="48"/>
      <c r="H19" s="49"/>
      <c r="I19" s="50"/>
      <c r="J19" s="51">
        <f t="shared" si="1"/>
        <v>0</v>
      </c>
      <c r="K19" s="52"/>
      <c r="L19" s="50"/>
      <c r="M19" s="51">
        <f t="shared" si="2"/>
        <v>0</v>
      </c>
      <c r="N19" s="53">
        <f t="shared" si="3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14</v>
      </c>
      <c r="D20" s="59"/>
      <c r="E20" s="48"/>
      <c r="F20" s="48"/>
      <c r="G20" s="48"/>
      <c r="H20" s="49"/>
      <c r="I20" s="50"/>
      <c r="J20" s="51">
        <f t="shared" si="1"/>
        <v>0</v>
      </c>
      <c r="K20" s="52"/>
      <c r="L20" s="50"/>
      <c r="M20" s="51">
        <f t="shared" si="2"/>
        <v>0</v>
      </c>
      <c r="N20" s="53">
        <f t="shared" si="3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14</v>
      </c>
      <c r="D21" s="59"/>
      <c r="E21" s="48"/>
      <c r="F21" s="48"/>
      <c r="G21" s="48"/>
      <c r="H21" s="49"/>
      <c r="I21" s="50"/>
      <c r="J21" s="51">
        <f t="shared" si="1"/>
        <v>0</v>
      </c>
      <c r="K21" s="52"/>
      <c r="L21" s="50"/>
      <c r="M21" s="51">
        <f t="shared" si="2"/>
        <v>0</v>
      </c>
      <c r="N21" s="53">
        <f t="shared" si="3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14</v>
      </c>
      <c r="D22" s="59"/>
      <c r="E22" s="48"/>
      <c r="F22" s="48"/>
      <c r="G22" s="48"/>
      <c r="H22" s="49"/>
      <c r="I22" s="50"/>
      <c r="J22" s="51">
        <f t="shared" si="1"/>
        <v>0</v>
      </c>
      <c r="K22" s="52"/>
      <c r="L22" s="50"/>
      <c r="M22" s="51">
        <f t="shared" si="2"/>
        <v>0</v>
      </c>
      <c r="N22" s="53">
        <f t="shared" si="3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14</v>
      </c>
      <c r="D23" s="59"/>
      <c r="E23" s="48"/>
      <c r="F23" s="48"/>
      <c r="G23" s="48"/>
      <c r="H23" s="49"/>
      <c r="I23" s="50"/>
      <c r="J23" s="51">
        <f t="shared" si="1"/>
        <v>0</v>
      </c>
      <c r="K23" s="52"/>
      <c r="L23" s="50"/>
      <c r="M23" s="51">
        <f t="shared" si="2"/>
        <v>0</v>
      </c>
      <c r="N23" s="53">
        <f t="shared" si="3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14</v>
      </c>
      <c r="D24" s="59"/>
      <c r="E24" s="48"/>
      <c r="F24" s="48"/>
      <c r="G24" s="48"/>
      <c r="H24" s="59"/>
      <c r="I24" s="50"/>
      <c r="J24" s="51">
        <f t="shared" si="1"/>
        <v>0</v>
      </c>
      <c r="K24" s="52"/>
      <c r="L24" s="50"/>
      <c r="M24" s="51">
        <f t="shared" si="2"/>
        <v>0</v>
      </c>
      <c r="N24" s="53">
        <f t="shared" si="3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14</v>
      </c>
      <c r="D25" s="59"/>
      <c r="E25" s="48"/>
      <c r="F25" s="48"/>
      <c r="G25" s="48"/>
      <c r="H25" s="49"/>
      <c r="I25" s="50"/>
      <c r="J25" s="51">
        <f t="shared" si="1"/>
        <v>0</v>
      </c>
      <c r="K25" s="52"/>
      <c r="L25" s="50"/>
      <c r="M25" s="51">
        <f t="shared" si="2"/>
        <v>0</v>
      </c>
      <c r="N25" s="53">
        <f t="shared" si="3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14</v>
      </c>
      <c r="D26" s="59"/>
      <c r="E26" s="48"/>
      <c r="F26" s="48"/>
      <c r="G26" s="48"/>
      <c r="H26" s="49"/>
      <c r="I26" s="50"/>
      <c r="J26" s="51">
        <f t="shared" si="1"/>
        <v>0</v>
      </c>
      <c r="K26" s="52"/>
      <c r="L26" s="50"/>
      <c r="M26" s="51">
        <f t="shared" si="2"/>
        <v>0</v>
      </c>
      <c r="N26" s="53">
        <f t="shared" si="3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14</v>
      </c>
      <c r="D27" s="59"/>
      <c r="E27" s="48"/>
      <c r="F27" s="48"/>
      <c r="G27" s="48"/>
      <c r="H27" s="49"/>
      <c r="I27" s="50"/>
      <c r="J27" s="51">
        <f t="shared" si="1"/>
        <v>0</v>
      </c>
      <c r="K27" s="52"/>
      <c r="L27" s="50"/>
      <c r="M27" s="51">
        <f t="shared" si="2"/>
        <v>0</v>
      </c>
      <c r="N27" s="53">
        <f t="shared" si="3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14</v>
      </c>
      <c r="D28" s="59"/>
      <c r="E28" s="48"/>
      <c r="F28" s="48"/>
      <c r="G28" s="48"/>
      <c r="H28" s="49"/>
      <c r="I28" s="50"/>
      <c r="J28" s="51">
        <f t="shared" si="1"/>
        <v>0</v>
      </c>
      <c r="K28" s="52"/>
      <c r="L28" s="50"/>
      <c r="M28" s="51">
        <f t="shared" si="2"/>
        <v>0</v>
      </c>
      <c r="N28" s="53">
        <f t="shared" si="3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14</v>
      </c>
      <c r="D29" s="59"/>
      <c r="E29" s="48"/>
      <c r="F29" s="48"/>
      <c r="G29" s="48"/>
      <c r="H29" s="49"/>
      <c r="I29" s="50"/>
      <c r="J29" s="51">
        <f t="shared" si="1"/>
        <v>0</v>
      </c>
      <c r="K29" s="52"/>
      <c r="L29" s="50"/>
      <c r="M29" s="51">
        <f t="shared" si="2"/>
        <v>0</v>
      </c>
      <c r="N29" s="53">
        <f t="shared" si="3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14</v>
      </c>
      <c r="D30" s="59"/>
      <c r="E30" s="48"/>
      <c r="F30" s="48"/>
      <c r="G30" s="48"/>
      <c r="H30" s="49"/>
      <c r="I30" s="50"/>
      <c r="J30" s="51">
        <f t="shared" si="1"/>
        <v>0</v>
      </c>
      <c r="K30" s="52"/>
      <c r="L30" s="50"/>
      <c r="M30" s="51">
        <f t="shared" si="2"/>
        <v>0</v>
      </c>
      <c r="N30" s="53">
        <f t="shared" si="3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14</v>
      </c>
      <c r="D31" s="59"/>
      <c r="E31" s="48"/>
      <c r="F31" s="48"/>
      <c r="G31" s="48"/>
      <c r="H31" s="49"/>
      <c r="I31" s="50"/>
      <c r="J31" s="51">
        <f t="shared" si="1"/>
        <v>0</v>
      </c>
      <c r="K31" s="52"/>
      <c r="L31" s="50"/>
      <c r="M31" s="51">
        <f t="shared" si="2"/>
        <v>0</v>
      </c>
      <c r="N31" s="53">
        <f t="shared" si="3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14</v>
      </c>
      <c r="D32" s="59"/>
      <c r="E32" s="48"/>
      <c r="F32" s="48"/>
      <c r="G32" s="48"/>
      <c r="H32" s="49"/>
      <c r="I32" s="50"/>
      <c r="J32" s="51">
        <f t="shared" si="1"/>
        <v>0</v>
      </c>
      <c r="K32" s="52"/>
      <c r="L32" s="50"/>
      <c r="M32" s="51">
        <f t="shared" si="2"/>
        <v>0</v>
      </c>
      <c r="N32" s="53">
        <f t="shared" si="3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14</v>
      </c>
      <c r="D33" s="59"/>
      <c r="E33" s="48"/>
      <c r="F33" s="48"/>
      <c r="G33" s="48"/>
      <c r="H33" s="49"/>
      <c r="I33" s="50"/>
      <c r="J33" s="51">
        <f t="shared" si="1"/>
        <v>0</v>
      </c>
      <c r="K33" s="52"/>
      <c r="L33" s="50"/>
      <c r="M33" s="51">
        <f t="shared" si="2"/>
        <v>0</v>
      </c>
      <c r="N33" s="53">
        <f t="shared" si="3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14</v>
      </c>
      <c r="D34" s="59"/>
      <c r="E34" s="48"/>
      <c r="F34" s="48"/>
      <c r="G34" s="48"/>
      <c r="H34" s="49"/>
      <c r="I34" s="50"/>
      <c r="J34" s="51">
        <f t="shared" si="1"/>
        <v>0</v>
      </c>
      <c r="K34" s="52"/>
      <c r="L34" s="50"/>
      <c r="M34" s="51">
        <f t="shared" si="2"/>
        <v>0</v>
      </c>
      <c r="N34" s="53">
        <f t="shared" si="3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14</v>
      </c>
      <c r="D35" s="59"/>
      <c r="E35" s="48"/>
      <c r="F35" s="48"/>
      <c r="G35" s="48"/>
      <c r="H35" s="49"/>
      <c r="I35" s="50"/>
      <c r="J35" s="51">
        <f t="shared" si="1"/>
        <v>0</v>
      </c>
      <c r="K35" s="52"/>
      <c r="L35" s="50"/>
      <c r="M35" s="51">
        <f t="shared" si="2"/>
        <v>0</v>
      </c>
      <c r="N35" s="53">
        <f t="shared" si="3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14</v>
      </c>
      <c r="D36" s="59"/>
      <c r="E36" s="48"/>
      <c r="F36" s="48"/>
      <c r="G36" s="48"/>
      <c r="H36" s="49"/>
      <c r="I36" s="50"/>
      <c r="J36" s="51">
        <f t="shared" si="1"/>
        <v>0</v>
      </c>
      <c r="K36" s="52"/>
      <c r="L36" s="50"/>
      <c r="M36" s="51">
        <f t="shared" si="2"/>
        <v>0</v>
      </c>
      <c r="N36" s="53">
        <f t="shared" si="3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14</v>
      </c>
      <c r="D37" s="59"/>
      <c r="E37" s="48"/>
      <c r="F37" s="48"/>
      <c r="G37" s="48"/>
      <c r="H37" s="49"/>
      <c r="I37" s="50"/>
      <c r="J37" s="51">
        <f t="shared" si="1"/>
        <v>0</v>
      </c>
      <c r="K37" s="52"/>
      <c r="L37" s="50"/>
      <c r="M37" s="51">
        <f t="shared" si="2"/>
        <v>0</v>
      </c>
      <c r="N37" s="53">
        <f t="shared" si="3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14</v>
      </c>
      <c r="D38" s="59"/>
      <c r="E38" s="48"/>
      <c r="F38" s="48"/>
      <c r="G38" s="48"/>
      <c r="H38" s="49"/>
      <c r="I38" s="50"/>
      <c r="J38" s="51">
        <f t="shared" si="1"/>
        <v>0</v>
      </c>
      <c r="K38" s="52"/>
      <c r="L38" s="50"/>
      <c r="M38" s="51">
        <f t="shared" si="2"/>
        <v>0</v>
      </c>
      <c r="N38" s="53">
        <f t="shared" si="3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14</v>
      </c>
      <c r="D39" s="59"/>
      <c r="E39" s="48"/>
      <c r="F39" s="48"/>
      <c r="G39" s="48"/>
      <c r="H39" s="49"/>
      <c r="I39" s="50"/>
      <c r="J39" s="51">
        <f t="shared" si="1"/>
        <v>0</v>
      </c>
      <c r="K39" s="52"/>
      <c r="L39" s="50"/>
      <c r="M39" s="51">
        <f t="shared" si="2"/>
        <v>0</v>
      </c>
      <c r="N39" s="53">
        <f t="shared" si="3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14</v>
      </c>
      <c r="D40" s="59"/>
      <c r="E40" s="59"/>
      <c r="F40" s="48"/>
      <c r="G40" s="48"/>
      <c r="H40" s="49"/>
      <c r="I40" s="50"/>
      <c r="J40" s="51">
        <f t="shared" si="1"/>
        <v>0</v>
      </c>
      <c r="K40" s="52"/>
      <c r="L40" s="50"/>
      <c r="M40" s="51">
        <f t="shared" si="2"/>
        <v>0</v>
      </c>
      <c r="N40" s="53">
        <f t="shared" si="3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14</v>
      </c>
      <c r="D41" s="59"/>
      <c r="E41" s="48"/>
      <c r="F41" s="48"/>
      <c r="G41" s="48"/>
      <c r="H41" s="49"/>
      <c r="I41" s="50"/>
      <c r="J41" s="51">
        <f t="shared" si="1"/>
        <v>0</v>
      </c>
      <c r="K41" s="52"/>
      <c r="L41" s="50"/>
      <c r="M41" s="51">
        <f t="shared" si="2"/>
        <v>0</v>
      </c>
      <c r="N41" s="53">
        <f t="shared" si="3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7826</v>
      </c>
      <c r="K42" s="109">
        <f>SUM(K7:K41)</f>
        <v>0</v>
      </c>
      <c r="L42" s="110">
        <f>SUM(L7:L41)</f>
        <v>7580</v>
      </c>
      <c r="M42" s="111">
        <f>SUM(M7:M41)</f>
        <v>246</v>
      </c>
      <c r="N42" s="112">
        <f>M42/J42</f>
        <v>3.1433682596473292E-2</v>
      </c>
      <c r="O42" s="78">
        <f t="shared" ref="O42:W42" si="5">SUM( O7:O41)</f>
        <v>99</v>
      </c>
      <c r="P42" s="78">
        <f t="shared" si="5"/>
        <v>30</v>
      </c>
      <c r="Q42" s="78">
        <f t="shared" si="5"/>
        <v>0</v>
      </c>
      <c r="R42" s="78">
        <f t="shared" si="5"/>
        <v>36</v>
      </c>
      <c r="S42" s="78">
        <f t="shared" si="5"/>
        <v>11</v>
      </c>
      <c r="T42" s="78">
        <f t="shared" si="5"/>
        <v>0</v>
      </c>
      <c r="U42" s="78">
        <f t="shared" si="5"/>
        <v>29</v>
      </c>
      <c r="V42" s="78">
        <f t="shared" si="5"/>
        <v>0</v>
      </c>
      <c r="W42" s="46">
        <f t="shared" si="5"/>
        <v>41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9">
        <f>IFERROR(O42/$M42,"")</f>
        <v>0.40243902439024393</v>
      </c>
      <c r="P43" s="79">
        <f t="shared" ref="P43:W43" si="6">IFERROR(P42/$M42,"")</f>
        <v>0.12195121951219512</v>
      </c>
      <c r="Q43" s="79">
        <f t="shared" si="6"/>
        <v>0</v>
      </c>
      <c r="R43" s="79">
        <f t="shared" si="6"/>
        <v>0.14634146341463414</v>
      </c>
      <c r="S43" s="79">
        <f t="shared" si="6"/>
        <v>4.4715447154471545E-2</v>
      </c>
      <c r="T43" s="79">
        <f t="shared" si="6"/>
        <v>0</v>
      </c>
      <c r="U43" s="79">
        <f t="shared" si="6"/>
        <v>0.11788617886178862</v>
      </c>
      <c r="V43" s="79">
        <f t="shared" si="6"/>
        <v>0</v>
      </c>
      <c r="W43" s="47">
        <f t="shared" si="6"/>
        <v>0.16666666666666666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Y28:Z29 X20:Z27 I22:M22 I16:I21 K12:L21 A7:A41 AB27:AB41 Y17:Z19 Y12:Z15">
    <cfRule type="expression" dxfId="25999" priority="2191">
      <formula>AND($N7&gt;0.08,$N7&lt;0.15)</formula>
    </cfRule>
    <cfRule type="expression" dxfId="25998" priority="2192" stopIfTrue="1">
      <formula>$N7&gt;0.15</formula>
    </cfRule>
  </conditionalFormatting>
  <conditionalFormatting sqref="Y12:Z13 AB27:AB38 X12:X19">
    <cfRule type="expression" dxfId="25997" priority="2189">
      <formula>AND($N12&gt;0.08,$N12&lt;0.15)</formula>
    </cfRule>
    <cfRule type="expression" dxfId="25996" priority="2190" stopIfTrue="1">
      <formula>$N12&gt;0.15</formula>
    </cfRule>
  </conditionalFormatting>
  <conditionalFormatting sqref="I40:W40 Y40:Z40">
    <cfRule type="expression" dxfId="25995" priority="2175">
      <formula>AND($N40&gt;0.08,$N40&lt;0.15)</formula>
    </cfRule>
    <cfRule type="expression" dxfId="25994" priority="2176" stopIfTrue="1">
      <formula>$N40&gt;0.15</formula>
    </cfRule>
  </conditionalFormatting>
  <conditionalFormatting sqref="J31:W31 Y31:Z31">
    <cfRule type="expression" dxfId="25993" priority="2181">
      <formula>AND($N31&gt;0.08,$N31&lt;0.15)</formula>
    </cfRule>
    <cfRule type="expression" dxfId="25992" priority="2182" stopIfTrue="1">
      <formula>$N31&gt;0.15</formula>
    </cfRule>
  </conditionalFormatting>
  <conditionalFormatting sqref="I12">
    <cfRule type="expression" dxfId="25991" priority="2187">
      <formula>AND($N12&gt;0.08,$N12&lt;0.15)</formula>
    </cfRule>
    <cfRule type="expression" dxfId="25990" priority="2188" stopIfTrue="1">
      <formula>$N12&gt;0.15</formula>
    </cfRule>
  </conditionalFormatting>
  <conditionalFormatting sqref="I13">
    <cfRule type="expression" dxfId="25989" priority="2185">
      <formula>AND($N13&gt;0.08,$N13&lt;0.15)</formula>
    </cfRule>
    <cfRule type="expression" dxfId="25988" priority="2186" stopIfTrue="1">
      <formula>$N13&gt;0.15</formula>
    </cfRule>
  </conditionalFormatting>
  <conditionalFormatting sqref="I32:W32 Y32:Z32 Y33:Y37">
    <cfRule type="expression" dxfId="25987" priority="2179">
      <formula>AND($N32&gt;0.08,$N32&lt;0.15)</formula>
    </cfRule>
    <cfRule type="expression" dxfId="25986" priority="2180" stopIfTrue="1">
      <formula>$N32&gt;0.15</formula>
    </cfRule>
  </conditionalFormatting>
  <conditionalFormatting sqref="J30:W30 Y30:Z30">
    <cfRule type="expression" dxfId="25985" priority="2183">
      <formula>AND($N30&gt;0.08,$N30&lt;0.15)</formula>
    </cfRule>
    <cfRule type="expression" dxfId="25984" priority="2184" stopIfTrue="1">
      <formula>$N30&gt;0.15</formula>
    </cfRule>
  </conditionalFormatting>
  <conditionalFormatting sqref="Y38:Z39 I33:W39 Z33:Z37">
    <cfRule type="expression" dxfId="25983" priority="2177">
      <formula>AND($N33&gt;0.08,$N33&lt;0.15)</formula>
    </cfRule>
    <cfRule type="expression" dxfId="25982" priority="2178" stopIfTrue="1">
      <formula>$N33&gt;0.15</formula>
    </cfRule>
  </conditionalFormatting>
  <conditionalFormatting sqref="I41:W41 Y41:Z41">
    <cfRule type="expression" dxfId="25981" priority="2173">
      <formula>AND($N41&gt;0.08,$N41&lt;0.15)</formula>
    </cfRule>
    <cfRule type="expression" dxfId="25980" priority="2174" stopIfTrue="1">
      <formula>$N41&gt;0.15</formula>
    </cfRule>
  </conditionalFormatting>
  <conditionalFormatting sqref="I30">
    <cfRule type="expression" dxfId="25979" priority="2171">
      <formula>AND($N30&gt;0.08,$N30&lt;0.15)</formula>
    </cfRule>
    <cfRule type="expression" dxfId="25978" priority="2172" stopIfTrue="1">
      <formula>$N30&gt;0.15</formula>
    </cfRule>
  </conditionalFormatting>
  <conditionalFormatting sqref="I31">
    <cfRule type="expression" dxfId="25977" priority="2169">
      <formula>AND($N31&gt;0.08,$N31&lt;0.15)</formula>
    </cfRule>
    <cfRule type="expression" dxfId="25976" priority="2170" stopIfTrue="1">
      <formula>$N31&gt;0.15</formula>
    </cfRule>
  </conditionalFormatting>
  <conditionalFormatting sqref="I14">
    <cfRule type="expression" dxfId="25975" priority="2167">
      <formula>AND($N14&gt;0.08,$N14&lt;0.15)</formula>
    </cfRule>
    <cfRule type="expression" dxfId="25974" priority="2168" stopIfTrue="1">
      <formula>$N14&gt;0.15</formula>
    </cfRule>
  </conditionalFormatting>
  <conditionalFormatting sqref="X22:X23">
    <cfRule type="expression" dxfId="25973" priority="2161">
      <formula>AND($N22&gt;0.08,$N22&lt;0.15)</formula>
    </cfRule>
    <cfRule type="expression" dxfId="25972" priority="2162" stopIfTrue="1">
      <formula>$N22&gt;0.15</formula>
    </cfRule>
  </conditionalFormatting>
  <conditionalFormatting sqref="X20:X21">
    <cfRule type="expression" dxfId="25971" priority="2165">
      <formula>AND($N20&gt;0.08,$N20&lt;0.15)</formula>
    </cfRule>
    <cfRule type="expression" dxfId="25970" priority="2166" stopIfTrue="1">
      <formula>$N20&gt;0.15</formula>
    </cfRule>
  </conditionalFormatting>
  <conditionalFormatting sqref="X21">
    <cfRule type="expression" dxfId="25969" priority="2163">
      <formula>AND($N21&gt;0.08,$N21&lt;0.15)</formula>
    </cfRule>
    <cfRule type="expression" dxfId="25968" priority="2164" stopIfTrue="1">
      <formula>$N21&gt;0.15</formula>
    </cfRule>
  </conditionalFormatting>
  <conditionalFormatting sqref="X23:X31">
    <cfRule type="expression" dxfId="25967" priority="2159">
      <formula>AND($N23&gt;0.08,$N23&lt;0.15)</formula>
    </cfRule>
    <cfRule type="expression" dxfId="25966" priority="2160" stopIfTrue="1">
      <formula>$N23&gt;0.15</formula>
    </cfRule>
  </conditionalFormatting>
  <conditionalFormatting sqref="J24:W24 Y24:Z24">
    <cfRule type="expression" dxfId="25965" priority="2157">
      <formula>AND($N24&gt;0.08,$N24&lt;0.15)</formula>
    </cfRule>
    <cfRule type="expression" dxfId="25964" priority="2158" stopIfTrue="1">
      <formula>$N24&gt;0.15</formula>
    </cfRule>
  </conditionalFormatting>
  <conditionalFormatting sqref="I24">
    <cfRule type="expression" dxfId="25963" priority="2155">
      <formula>AND($N24&gt;0.08,$N24&lt;0.15)</formula>
    </cfRule>
    <cfRule type="expression" dxfId="25962" priority="2156" stopIfTrue="1">
      <formula>$N24&gt;0.15</formula>
    </cfRule>
  </conditionalFormatting>
  <conditionalFormatting sqref="X13:X19">
    <cfRule type="expression" dxfId="25961" priority="2153">
      <formula>AND($N13&gt;0.08,$N13&lt;0.15)</formula>
    </cfRule>
    <cfRule type="expression" dxfId="25960" priority="2154" stopIfTrue="1">
      <formula>$N13&gt;0.15</formula>
    </cfRule>
  </conditionalFormatting>
  <conditionalFormatting sqref="X13:X19">
    <cfRule type="expression" dxfId="25959" priority="2151">
      <formula>AND($N13&gt;0.08,$N13&lt;0.15)</formula>
    </cfRule>
    <cfRule type="expression" dxfId="25958" priority="2152" stopIfTrue="1">
      <formula>$N13&gt;0.15</formula>
    </cfRule>
  </conditionalFormatting>
  <conditionalFormatting sqref="X17:X19">
    <cfRule type="expression" dxfId="25957" priority="2149">
      <formula>AND($N17&gt;0.08,$N17&lt;0.15)</formula>
    </cfRule>
    <cfRule type="expression" dxfId="25956" priority="2150" stopIfTrue="1">
      <formula>$N17&gt;0.15</formula>
    </cfRule>
  </conditionalFormatting>
  <conditionalFormatting sqref="Z16">
    <cfRule type="expression" dxfId="25955" priority="2147">
      <formula>AND($N16&gt;0.08,$N16&lt;0.15)</formula>
    </cfRule>
    <cfRule type="expression" dxfId="25954" priority="2148" stopIfTrue="1">
      <formula>$N16&gt;0.15</formula>
    </cfRule>
  </conditionalFormatting>
  <conditionalFormatting sqref="B7:C41">
    <cfRule type="expression" dxfId="25953" priority="2145">
      <formula>AND($N7&gt;0.08,$N7&lt;0.15)</formula>
    </cfRule>
    <cfRule type="expression" dxfId="25952" priority="2146" stopIfTrue="1">
      <formula>$N7&gt;0.15</formula>
    </cfRule>
  </conditionalFormatting>
  <conditionalFormatting sqref="X12">
    <cfRule type="expression" dxfId="25951" priority="2143">
      <formula>AND($N12&gt;0.08,$N12&lt;0.15)</formula>
    </cfRule>
    <cfRule type="expression" dxfId="25950" priority="2144" stopIfTrue="1">
      <formula>$N12&gt;0.15</formula>
    </cfRule>
  </conditionalFormatting>
  <conditionalFormatting sqref="I15">
    <cfRule type="expression" dxfId="25949" priority="2141">
      <formula>AND($N15&gt;0.08,$N15&lt;0.15)</formula>
    </cfRule>
    <cfRule type="expression" dxfId="25948" priority="2142" stopIfTrue="1">
      <formula>$N15&gt;0.15</formula>
    </cfRule>
  </conditionalFormatting>
  <conditionalFormatting sqref="I15">
    <cfRule type="expression" dxfId="25947" priority="2139">
      <formula>AND($N15&gt;0.08,$N15&lt;0.15)</formula>
    </cfRule>
    <cfRule type="expression" dxfId="25946" priority="2140" stopIfTrue="1">
      <formula>$N15&gt;0.15</formula>
    </cfRule>
  </conditionalFormatting>
  <conditionalFormatting sqref="D41">
    <cfRule type="expression" dxfId="25945" priority="2137">
      <formula>AND($N41&gt;0.08,$N41&lt;0.15)</formula>
    </cfRule>
    <cfRule type="expression" dxfId="25944" priority="2138" stopIfTrue="1">
      <formula>$N41&gt;0.15</formula>
    </cfRule>
  </conditionalFormatting>
  <conditionalFormatting sqref="E41">
    <cfRule type="expression" dxfId="25943" priority="2133">
      <formula>AND($N41&gt;0.08,$N41&lt;0.15)</formula>
    </cfRule>
    <cfRule type="expression" dxfId="25942" priority="2134" stopIfTrue="1">
      <formula>$N41&gt;0.15</formula>
    </cfRule>
  </conditionalFormatting>
  <conditionalFormatting sqref="D41">
    <cfRule type="expression" dxfId="25941" priority="2135">
      <formula>AND($N41&gt;0.08,$N41&lt;0.15)</formula>
    </cfRule>
    <cfRule type="expression" dxfId="25940" priority="2136" stopIfTrue="1">
      <formula>$N41&gt;0.15</formula>
    </cfRule>
  </conditionalFormatting>
  <conditionalFormatting sqref="E41">
    <cfRule type="expression" dxfId="25939" priority="2131">
      <formula>AND(#REF!&gt;0.08,#REF!&lt;0.15)</formula>
    </cfRule>
    <cfRule type="expression" dxfId="25938" priority="2132" stopIfTrue="1">
      <formula>#REF!&gt;0.15</formula>
    </cfRule>
  </conditionalFormatting>
  <conditionalFormatting sqref="F41">
    <cfRule type="expression" dxfId="25937" priority="2129">
      <formula>AND($N41&gt;0.08,$N41&lt;0.15)</formula>
    </cfRule>
    <cfRule type="expression" dxfId="25936" priority="2130" stopIfTrue="1">
      <formula>$N41&gt;0.15</formula>
    </cfRule>
  </conditionalFormatting>
  <conditionalFormatting sqref="F41">
    <cfRule type="expression" dxfId="25935" priority="2127">
      <formula>AND(#REF!&gt;0.08,#REF!&lt;0.15)</formula>
    </cfRule>
    <cfRule type="expression" dxfId="25934" priority="2128" stopIfTrue="1">
      <formula>#REF!&gt;0.15</formula>
    </cfRule>
  </conditionalFormatting>
  <conditionalFormatting sqref="E41">
    <cfRule type="expression" dxfId="25933" priority="2125">
      <formula>AND($N41&gt;0.08,$N41&lt;0.15)</formula>
    </cfRule>
    <cfRule type="expression" dxfId="25932" priority="2126" stopIfTrue="1">
      <formula>$N41&gt;0.15</formula>
    </cfRule>
  </conditionalFormatting>
  <conditionalFormatting sqref="E41">
    <cfRule type="expression" dxfId="25931" priority="2123">
      <formula>AND(#REF!&gt;0.08,#REF!&lt;0.15)</formula>
    </cfRule>
    <cfRule type="expression" dxfId="25930" priority="2124" stopIfTrue="1">
      <formula>#REF!&gt;0.15</formula>
    </cfRule>
  </conditionalFormatting>
  <conditionalFormatting sqref="F41">
    <cfRule type="expression" dxfId="25929" priority="2121">
      <formula>AND($N41&gt;0.08,$N41&lt;0.15)</formula>
    </cfRule>
    <cfRule type="expression" dxfId="25928" priority="2122" stopIfTrue="1">
      <formula>$N41&gt;0.15</formula>
    </cfRule>
  </conditionalFormatting>
  <conditionalFormatting sqref="F41">
    <cfRule type="expression" dxfId="25927" priority="2119">
      <formula>AND(#REF!&gt;0.08,#REF!&lt;0.15)</formula>
    </cfRule>
    <cfRule type="expression" dxfId="25926" priority="2120" stopIfTrue="1">
      <formula>#REF!&gt;0.15</formula>
    </cfRule>
  </conditionalFormatting>
  <conditionalFormatting sqref="H41">
    <cfRule type="expression" dxfId="25925" priority="2117">
      <formula>AND($N41&gt;0.08,$N41&lt;0.15)</formula>
    </cfRule>
    <cfRule type="expression" dxfId="25924" priority="2118" stopIfTrue="1">
      <formula>$N41&gt;0.15</formula>
    </cfRule>
  </conditionalFormatting>
  <conditionalFormatting sqref="H41">
    <cfRule type="expression" dxfId="25923" priority="2115">
      <formula>AND($N41&gt;0.08,$N41&lt;0.15)</formula>
    </cfRule>
    <cfRule type="expression" dxfId="25922" priority="2116" stopIfTrue="1">
      <formula>$N41&gt;0.15</formula>
    </cfRule>
  </conditionalFormatting>
  <conditionalFormatting sqref="G41">
    <cfRule type="expression" dxfId="25921" priority="2113">
      <formula>AND($N41&gt;0.08,$N41&lt;0.15)</formula>
    </cfRule>
    <cfRule type="expression" dxfId="25920" priority="2114" stopIfTrue="1">
      <formula>$N41&gt;0.15</formula>
    </cfRule>
  </conditionalFormatting>
  <conditionalFormatting sqref="G41">
    <cfRule type="expression" dxfId="25919" priority="2111">
      <formula>AND($N41&gt;0.08,$N41&lt;0.15)</formula>
    </cfRule>
    <cfRule type="expression" dxfId="25918" priority="2112" stopIfTrue="1">
      <formula>$N41&gt;0.15</formula>
    </cfRule>
  </conditionalFormatting>
  <conditionalFormatting sqref="AB27:AB40">
    <cfRule type="expression" dxfId="25917" priority="2099">
      <formula>AND($N27&gt;0.08,$N27&lt;0.15)</formula>
    </cfRule>
    <cfRule type="expression" dxfId="25916" priority="2100" stopIfTrue="1">
      <formula>$N27&gt;0.15</formula>
    </cfRule>
  </conditionalFormatting>
  <conditionalFormatting sqref="AB27:AB38">
    <cfRule type="expression" dxfId="25915" priority="2109">
      <formula>AND($N27&gt;0.08,$N27&lt;0.15)</formula>
    </cfRule>
    <cfRule type="expression" dxfId="25914" priority="2110" stopIfTrue="1">
      <formula>$N27&gt;0.15</formula>
    </cfRule>
  </conditionalFormatting>
  <conditionalFormatting sqref="AB27:AB38">
    <cfRule type="expression" dxfId="25913" priority="2107">
      <formula>AND($N27&gt;0.08,$N27&lt;0.15)</formula>
    </cfRule>
    <cfRule type="expression" dxfId="25912" priority="2108" stopIfTrue="1">
      <formula>$N27&gt;0.15</formula>
    </cfRule>
  </conditionalFormatting>
  <conditionalFormatting sqref="AB27:AB38">
    <cfRule type="expression" dxfId="25911" priority="2105">
      <formula>AND($N27&gt;0.08,$N27&lt;0.15)</formula>
    </cfRule>
    <cfRule type="expression" dxfId="25910" priority="2106" stopIfTrue="1">
      <formula>$N27&gt;0.15</formula>
    </cfRule>
  </conditionalFormatting>
  <conditionalFormatting sqref="AB27:AB38">
    <cfRule type="expression" dxfId="25909" priority="2103">
      <formula>AND($N27&gt;0.08,$N27&lt;0.15)</formula>
    </cfRule>
    <cfRule type="expression" dxfId="25908" priority="2104" stopIfTrue="1">
      <formula>$N27&gt;0.15</formula>
    </cfRule>
  </conditionalFormatting>
  <conditionalFormatting sqref="AB27:AB38">
    <cfRule type="expression" dxfId="25907" priority="2101">
      <formula>AND($N27&gt;0.08,$N27&lt;0.15)</formula>
    </cfRule>
    <cfRule type="expression" dxfId="25906" priority="2102" stopIfTrue="1">
      <formula>$N27&gt;0.15</formula>
    </cfRule>
  </conditionalFormatting>
  <conditionalFormatting sqref="R23:W23">
    <cfRule type="expression" dxfId="25905" priority="2097">
      <formula>AND($N23&gt;0.08,$N23&lt;0.15)</formula>
    </cfRule>
    <cfRule type="expression" dxfId="25904" priority="2098" stopIfTrue="1">
      <formula>$N23&gt;0.15</formula>
    </cfRule>
  </conditionalFormatting>
  <conditionalFormatting sqref="F39">
    <cfRule type="expression" dxfId="25903" priority="2095">
      <formula>AND($N39&gt;0.08,$N39&lt;0.15)</formula>
    </cfRule>
    <cfRule type="expression" dxfId="25902" priority="2096" stopIfTrue="1">
      <formula>$N39&gt;0.15</formula>
    </cfRule>
  </conditionalFormatting>
  <conditionalFormatting sqref="F39">
    <cfRule type="expression" dxfId="25901" priority="2093">
      <formula>AND(#REF!&gt;0.08,#REF!&lt;0.15)</formula>
    </cfRule>
    <cfRule type="expression" dxfId="25900" priority="2094" stopIfTrue="1">
      <formula>#REF!&gt;0.15</formula>
    </cfRule>
  </conditionalFormatting>
  <conditionalFormatting sqref="E39">
    <cfRule type="expression" dxfId="25899" priority="2091">
      <formula>AND($N39&gt;0.08,$N39&lt;0.15)</formula>
    </cfRule>
    <cfRule type="expression" dxfId="25898" priority="2092" stopIfTrue="1">
      <formula>$N39&gt;0.15</formula>
    </cfRule>
  </conditionalFormatting>
  <conditionalFormatting sqref="E39">
    <cfRule type="expression" dxfId="25897" priority="2089">
      <formula>AND(#REF!&gt;0.08,#REF!&lt;0.15)</formula>
    </cfRule>
    <cfRule type="expression" dxfId="25896" priority="2090" stopIfTrue="1">
      <formula>#REF!&gt;0.15</formula>
    </cfRule>
  </conditionalFormatting>
  <conditionalFormatting sqref="F39">
    <cfRule type="expression" dxfId="25895" priority="2087">
      <formula>AND($N39&gt;0.08,$N39&lt;0.15)</formula>
    </cfRule>
    <cfRule type="expression" dxfId="25894" priority="2088" stopIfTrue="1">
      <formula>$N39&gt;0.15</formula>
    </cfRule>
  </conditionalFormatting>
  <conditionalFormatting sqref="F39">
    <cfRule type="expression" dxfId="25893" priority="2085">
      <formula>AND(#REF!&gt;0.08,#REF!&lt;0.15)</formula>
    </cfRule>
    <cfRule type="expression" dxfId="25892" priority="2086" stopIfTrue="1">
      <formula>#REF!&gt;0.15</formula>
    </cfRule>
  </conditionalFormatting>
  <conditionalFormatting sqref="E39">
    <cfRule type="expression" dxfId="25891" priority="2083">
      <formula>AND($N39&gt;0.08,$N39&lt;0.15)</formula>
    </cfRule>
    <cfRule type="expression" dxfId="25890" priority="2084" stopIfTrue="1">
      <formula>$N39&gt;0.15</formula>
    </cfRule>
  </conditionalFormatting>
  <conditionalFormatting sqref="E39">
    <cfRule type="expression" dxfId="25889" priority="2081">
      <formula>AND(#REF!&gt;0.08,#REF!&lt;0.15)</formula>
    </cfRule>
    <cfRule type="expression" dxfId="25888" priority="2082" stopIfTrue="1">
      <formula>#REF!&gt;0.15</formula>
    </cfRule>
  </conditionalFormatting>
  <conditionalFormatting sqref="G39">
    <cfRule type="expression" dxfId="25887" priority="2079">
      <formula>AND($N39&gt;0.08,$N39&lt;0.15)</formula>
    </cfRule>
    <cfRule type="expression" dxfId="25886" priority="2080" stopIfTrue="1">
      <formula>$N39&gt;0.15</formula>
    </cfRule>
  </conditionalFormatting>
  <conditionalFormatting sqref="G39">
    <cfRule type="expression" dxfId="25885" priority="2077">
      <formula>AND($N39&gt;0.08,$N39&lt;0.15)</formula>
    </cfRule>
    <cfRule type="expression" dxfId="25884" priority="2078" stopIfTrue="1">
      <formula>$N39&gt;0.15</formula>
    </cfRule>
  </conditionalFormatting>
  <conditionalFormatting sqref="D39">
    <cfRule type="expression" dxfId="25883" priority="2075">
      <formula>AND($N39&gt;0.08,$N39&lt;0.15)</formula>
    </cfRule>
    <cfRule type="expression" dxfId="25882" priority="2076" stopIfTrue="1">
      <formula>$N39&gt;0.15</formula>
    </cfRule>
  </conditionalFormatting>
  <conditionalFormatting sqref="H39">
    <cfRule type="expression" dxfId="25881" priority="2073">
      <formula>AND($N39&gt;0.08,$N39&lt;0.15)</formula>
    </cfRule>
    <cfRule type="expression" dxfId="25880" priority="2074" stopIfTrue="1">
      <formula>$N39&gt;0.15</formula>
    </cfRule>
  </conditionalFormatting>
  <conditionalFormatting sqref="D39">
    <cfRule type="expression" dxfId="25879" priority="2071">
      <formula>AND($N39&gt;0.08,$N39&lt;0.15)</formula>
    </cfRule>
    <cfRule type="expression" dxfId="25878" priority="2072" stopIfTrue="1">
      <formula>$N39&gt;0.15</formula>
    </cfRule>
  </conditionalFormatting>
  <conditionalFormatting sqref="H39">
    <cfRule type="expression" dxfId="25877" priority="2069">
      <formula>AND($N39&gt;0.08,$N39&lt;0.15)</formula>
    </cfRule>
    <cfRule type="expression" dxfId="25876" priority="2070" stopIfTrue="1">
      <formula>$N39&gt;0.15</formula>
    </cfRule>
  </conditionalFormatting>
  <conditionalFormatting sqref="D40">
    <cfRule type="expression" dxfId="25875" priority="2067">
      <formula>AND($N40&gt;0.08,$N40&lt;0.15)</formula>
    </cfRule>
    <cfRule type="expression" dxfId="25874" priority="2068" stopIfTrue="1">
      <formula>$N40&gt;0.15</formula>
    </cfRule>
  </conditionalFormatting>
  <conditionalFormatting sqref="G40">
    <cfRule type="expression" dxfId="25873" priority="2055">
      <formula>AND($N40&gt;0.08,$N40&lt;0.15)</formula>
    </cfRule>
    <cfRule type="expression" dxfId="25872" priority="2056" stopIfTrue="1">
      <formula>$N40&gt;0.15</formula>
    </cfRule>
  </conditionalFormatting>
  <conditionalFormatting sqref="D40">
    <cfRule type="expression" dxfId="25871" priority="2053">
      <formula>AND($N40&gt;0.08,$N40&lt;0.15)</formula>
    </cfRule>
    <cfRule type="expression" dxfId="25870" priority="2054" stopIfTrue="1">
      <formula>$N40&gt;0.15</formula>
    </cfRule>
  </conditionalFormatting>
  <conditionalFormatting sqref="F40">
    <cfRule type="expression" dxfId="25869" priority="2065">
      <formula>AND($N40&gt;0.08,$N40&lt;0.15)</formula>
    </cfRule>
    <cfRule type="expression" dxfId="25868" priority="2066" stopIfTrue="1">
      <formula>$N40&gt;0.15</formula>
    </cfRule>
  </conditionalFormatting>
  <conditionalFormatting sqref="F40">
    <cfRule type="expression" dxfId="25867" priority="2063">
      <formula>AND(#REF!&gt;0.08,#REF!&lt;0.15)</formula>
    </cfRule>
    <cfRule type="expression" dxfId="25866" priority="2064" stopIfTrue="1">
      <formula>#REF!&gt;0.15</formula>
    </cfRule>
  </conditionalFormatting>
  <conditionalFormatting sqref="G40">
    <cfRule type="expression" dxfId="25865" priority="2061">
      <formula>AND($N40&gt;0.08,$N40&lt;0.15)</formula>
    </cfRule>
    <cfRule type="expression" dxfId="25864" priority="2062" stopIfTrue="1">
      <formula>$N40&gt;0.15</formula>
    </cfRule>
  </conditionalFormatting>
  <conditionalFormatting sqref="F40">
    <cfRule type="expression" dxfId="25863" priority="2059">
      <formula>AND($N40&gt;0.08,$N40&lt;0.15)</formula>
    </cfRule>
    <cfRule type="expression" dxfId="25862" priority="2060" stopIfTrue="1">
      <formula>$N40&gt;0.15</formula>
    </cfRule>
  </conditionalFormatting>
  <conditionalFormatting sqref="F40">
    <cfRule type="expression" dxfId="25861" priority="2057">
      <formula>AND(#REF!&gt;0.08,#REF!&lt;0.15)</formula>
    </cfRule>
    <cfRule type="expression" dxfId="25860" priority="2058" stopIfTrue="1">
      <formula>#REF!&gt;0.15</formula>
    </cfRule>
  </conditionalFormatting>
  <conditionalFormatting sqref="H40">
    <cfRule type="expression" dxfId="25859" priority="2051">
      <formula>AND($N40&gt;0.08,$N40&lt;0.15)</formula>
    </cfRule>
    <cfRule type="expression" dxfId="25858" priority="2052" stopIfTrue="1">
      <formula>$N40&gt;0.15</formula>
    </cfRule>
  </conditionalFormatting>
  <conditionalFormatting sqref="H40">
    <cfRule type="expression" dxfId="25857" priority="2049">
      <formula>AND($N40&gt;0.08,$N40&lt;0.15)</formula>
    </cfRule>
    <cfRule type="expression" dxfId="25856" priority="2050" stopIfTrue="1">
      <formula>$N40&gt;0.15</formula>
    </cfRule>
  </conditionalFormatting>
  <conditionalFormatting sqref="E40">
    <cfRule type="expression" dxfId="25855" priority="2047">
      <formula>AND($N40&gt;0.08,$N40&lt;0.15)</formula>
    </cfRule>
    <cfRule type="expression" dxfId="25854" priority="2048" stopIfTrue="1">
      <formula>$N40&gt;0.15</formula>
    </cfRule>
  </conditionalFormatting>
  <conditionalFormatting sqref="E40">
    <cfRule type="expression" dxfId="25853" priority="2045">
      <formula>AND($N40&gt;0.08,$N40&lt;0.15)</formula>
    </cfRule>
    <cfRule type="expression" dxfId="25852" priority="2046" stopIfTrue="1">
      <formula>$N40&gt;0.15</formula>
    </cfRule>
  </conditionalFormatting>
  <conditionalFormatting sqref="X13">
    <cfRule type="expression" dxfId="25851" priority="2043">
      <formula>AND($N13&gt;0.08,$N13&lt;0.15)</formula>
    </cfRule>
    <cfRule type="expression" dxfId="25850" priority="2044" stopIfTrue="1">
      <formula>$N13&gt;0.15</formula>
    </cfRule>
  </conditionalFormatting>
  <conditionalFormatting sqref="AB27:AB33">
    <cfRule type="expression" dxfId="25849" priority="2041">
      <formula>AND($N27&gt;0.08,$N27&lt;0.15)</formula>
    </cfRule>
    <cfRule type="expression" dxfId="25848" priority="2042" stopIfTrue="1">
      <formula>$N27&gt;0.15</formula>
    </cfRule>
  </conditionalFormatting>
  <conditionalFormatting sqref="AB27:AB33">
    <cfRule type="expression" dxfId="25847" priority="2039">
      <formula>AND($N27&gt;0.08,$N27&lt;0.15)</formula>
    </cfRule>
    <cfRule type="expression" dxfId="25846" priority="2040" stopIfTrue="1">
      <formula>$N27&gt;0.15</formula>
    </cfRule>
  </conditionalFormatting>
  <conditionalFormatting sqref="AB27:AB33">
    <cfRule type="expression" dxfId="25845" priority="2037">
      <formula>AND($N27&gt;0.08,$N27&lt;0.15)</formula>
    </cfRule>
    <cfRule type="expression" dxfId="25844" priority="2038" stopIfTrue="1">
      <formula>$N27&gt;0.15</formula>
    </cfRule>
  </conditionalFormatting>
  <conditionalFormatting sqref="F38">
    <cfRule type="expression" dxfId="25843" priority="2033">
      <formula>AND(#REF!&gt;0.08,#REF!&lt;0.15)</formula>
    </cfRule>
    <cfRule type="expression" dxfId="25842" priority="2034" stopIfTrue="1">
      <formula>#REF!&gt;0.15</formula>
    </cfRule>
  </conditionalFormatting>
  <conditionalFormatting sqref="F38">
    <cfRule type="expression" dxfId="25841" priority="2035">
      <formula>AND($N38&gt;0.08,$N38&lt;0.15)</formula>
    </cfRule>
    <cfRule type="expression" dxfId="25840" priority="2036" stopIfTrue="1">
      <formula>$N38&gt;0.15</formula>
    </cfRule>
  </conditionalFormatting>
  <conditionalFormatting sqref="F38">
    <cfRule type="expression" dxfId="25839" priority="2031">
      <formula>AND($N38&gt;0.08,$N38&lt;0.15)</formula>
    </cfRule>
    <cfRule type="expression" dxfId="25838" priority="2032" stopIfTrue="1">
      <formula>$N38&gt;0.15</formula>
    </cfRule>
  </conditionalFormatting>
  <conditionalFormatting sqref="F38">
    <cfRule type="expression" dxfId="25837" priority="2029">
      <formula>AND(#REF!&gt;0.08,#REF!&lt;0.15)</formula>
    </cfRule>
    <cfRule type="expression" dxfId="25836" priority="2030" stopIfTrue="1">
      <formula>#REF!&gt;0.15</formula>
    </cfRule>
  </conditionalFormatting>
  <conditionalFormatting sqref="G38">
    <cfRule type="expression" dxfId="25835" priority="2025">
      <formula>AND($N38&gt;0.08,$N38&lt;0.15)</formula>
    </cfRule>
    <cfRule type="expression" dxfId="25834" priority="2026" stopIfTrue="1">
      <formula>$N38&gt;0.15</formula>
    </cfRule>
  </conditionalFormatting>
  <conditionalFormatting sqref="G38">
    <cfRule type="expression" dxfId="25833" priority="2027">
      <formula>AND($N38&gt;0.08,$N38&lt;0.15)</formula>
    </cfRule>
    <cfRule type="expression" dxfId="25832" priority="2028" stopIfTrue="1">
      <formula>$N38&gt;0.15</formula>
    </cfRule>
  </conditionalFormatting>
  <conditionalFormatting sqref="N12:N22 J12:J21 M12:M21 K11:Z11 I10:Z10 AB7:AB26">
    <cfRule type="expression" dxfId="25831" priority="2023">
      <formula>AND($N7&gt;0.08,$N7&lt;0.15)</formula>
    </cfRule>
    <cfRule type="expression" dxfId="25830" priority="2024" stopIfTrue="1">
      <formula>$N7&gt;0.15</formula>
    </cfRule>
  </conditionalFormatting>
  <conditionalFormatting sqref="AB7:AB26">
    <cfRule type="expression" dxfId="25829" priority="2021">
      <formula>AND($N7&gt;0.08,$N7&lt;0.15)</formula>
    </cfRule>
    <cfRule type="expression" dxfId="25828" priority="2022" stopIfTrue="1">
      <formula>$N7&gt;0.15</formula>
    </cfRule>
  </conditionalFormatting>
  <conditionalFormatting sqref="X10:X11">
    <cfRule type="expression" dxfId="25827" priority="2017">
      <formula>AND($N10&gt;0.08,$N10&lt;0.15)</formula>
    </cfRule>
    <cfRule type="expression" dxfId="25826" priority="2018" stopIfTrue="1">
      <formula>$N10&gt;0.15</formula>
    </cfRule>
  </conditionalFormatting>
  <conditionalFormatting sqref="AB7:AB26">
    <cfRule type="expression" dxfId="25825" priority="2001">
      <formula>AND($N7&gt;0.08,$N7&lt;0.15)</formula>
    </cfRule>
    <cfRule type="expression" dxfId="25824" priority="2002" stopIfTrue="1">
      <formula>$N7&gt;0.15</formula>
    </cfRule>
  </conditionalFormatting>
  <conditionalFormatting sqref="AB8:AB26">
    <cfRule type="expression" dxfId="25823" priority="2011">
      <formula>AND($N8&gt;0.08,$N8&lt;0.15)</formula>
    </cfRule>
    <cfRule type="expression" dxfId="25822" priority="2012" stopIfTrue="1">
      <formula>$N8&gt;0.15</formula>
    </cfRule>
  </conditionalFormatting>
  <conditionalFormatting sqref="AB9:AB26">
    <cfRule type="expression" dxfId="25821" priority="2009">
      <formula>AND($N9&gt;0.08,$N9&lt;0.15)</formula>
    </cfRule>
    <cfRule type="expression" dxfId="25820" priority="2010" stopIfTrue="1">
      <formula>$N9&gt;0.15</formula>
    </cfRule>
  </conditionalFormatting>
  <conditionalFormatting sqref="AB7:AB26">
    <cfRule type="expression" dxfId="25819" priority="2007">
      <formula>AND($N7&gt;0.08,$N7&lt;0.15)</formula>
    </cfRule>
    <cfRule type="expression" dxfId="25818" priority="2008" stopIfTrue="1">
      <formula>$N7&gt;0.15</formula>
    </cfRule>
  </conditionalFormatting>
  <conditionalFormatting sqref="AB7:AB26">
    <cfRule type="expression" dxfId="25817" priority="2005">
      <formula>AND($N7&gt;0.08,$N7&lt;0.15)</formula>
    </cfRule>
    <cfRule type="expression" dxfId="25816" priority="2006" stopIfTrue="1">
      <formula>$N7&gt;0.15</formula>
    </cfRule>
  </conditionalFormatting>
  <conditionalFormatting sqref="AB7:AB26">
    <cfRule type="expression" dxfId="25815" priority="2003">
      <formula>AND($N7&gt;0.08,$N7&lt;0.15)</formula>
    </cfRule>
    <cfRule type="expression" dxfId="25814" priority="2004" stopIfTrue="1">
      <formula>$N7&gt;0.15</formula>
    </cfRule>
  </conditionalFormatting>
  <conditionalFormatting sqref="AB7:AB26">
    <cfRule type="expression" dxfId="25813" priority="1997">
      <formula>AND($N7&gt;0.08,$N7&lt;0.15)</formula>
    </cfRule>
    <cfRule type="expression" dxfId="25812" priority="1998" stopIfTrue="1">
      <formula>$N7&gt;0.15</formula>
    </cfRule>
  </conditionalFormatting>
  <conditionalFormatting sqref="AB7:AB26">
    <cfRule type="expression" dxfId="25811" priority="1995">
      <formula>AND($N7&gt;0.08,$N7&lt;0.15)</formula>
    </cfRule>
    <cfRule type="expression" dxfId="25810" priority="1996" stopIfTrue="1">
      <formula>$N7&gt;0.15</formula>
    </cfRule>
  </conditionalFormatting>
  <conditionalFormatting sqref="AB7:AB26">
    <cfRule type="expression" dxfId="25809" priority="1993">
      <formula>AND($N7&gt;0.08,$N7&lt;0.15)</formula>
    </cfRule>
    <cfRule type="expression" dxfId="25808" priority="1994" stopIfTrue="1">
      <formula>$N7&gt;0.15</formula>
    </cfRule>
  </conditionalFormatting>
  <conditionalFormatting sqref="Y10:Z10">
    <cfRule type="expression" dxfId="25807" priority="1991">
      <formula>AND($N10&gt;0.08,$N10&lt;0.15)</formula>
    </cfRule>
    <cfRule type="expression" dxfId="25806" priority="1992" stopIfTrue="1">
      <formula>$N10&gt;0.15</formula>
    </cfRule>
  </conditionalFormatting>
  <conditionalFormatting sqref="I11">
    <cfRule type="expression" dxfId="25805" priority="1989">
      <formula>AND($N11&gt;0.08,$N11&lt;0.15)</formula>
    </cfRule>
    <cfRule type="expression" dxfId="25804" priority="1990" stopIfTrue="1">
      <formula>$N11&gt;0.15</formula>
    </cfRule>
  </conditionalFormatting>
  <conditionalFormatting sqref="I11">
    <cfRule type="expression" dxfId="25803" priority="1987">
      <formula>AND($N11&gt;0.08,$N11&lt;0.15)</formula>
    </cfRule>
    <cfRule type="expression" dxfId="25802" priority="1988" stopIfTrue="1">
      <formula>$N11&gt;0.15</formula>
    </cfRule>
  </conditionalFormatting>
  <conditionalFormatting sqref="J11">
    <cfRule type="expression" dxfId="25801" priority="1985">
      <formula>AND($N11&gt;0.08,$N11&lt;0.15)</formula>
    </cfRule>
    <cfRule type="expression" dxfId="25800" priority="1986" stopIfTrue="1">
      <formula>$N11&gt;0.15</formula>
    </cfRule>
  </conditionalFormatting>
  <conditionalFormatting sqref="H33">
    <cfRule type="expression" dxfId="25799" priority="1983">
      <formula>AND($N33&gt;0.08,$N33&lt;0.15)</formula>
    </cfRule>
    <cfRule type="expression" dxfId="25798" priority="1984" stopIfTrue="1">
      <formula>$N33&gt;0.15</formula>
    </cfRule>
  </conditionalFormatting>
  <conditionalFormatting sqref="H33">
    <cfRule type="expression" dxfId="25797" priority="1981">
      <formula>AND($N33&gt;0.08,$N33&lt;0.15)</formula>
    </cfRule>
    <cfRule type="expression" dxfId="25796" priority="1982" stopIfTrue="1">
      <formula>$N33&gt;0.15</formula>
    </cfRule>
  </conditionalFormatting>
  <conditionalFormatting sqref="E33">
    <cfRule type="expression" dxfId="25795" priority="1973">
      <formula>AND(#REF!&gt;0.08,#REF!&lt;0.15)</formula>
    </cfRule>
    <cfRule type="expression" dxfId="25794" priority="1974" stopIfTrue="1">
      <formula>#REF!&gt;0.15</formula>
    </cfRule>
  </conditionalFormatting>
  <conditionalFormatting sqref="E33">
    <cfRule type="expression" dxfId="25793" priority="1975">
      <formula>AND($N33&gt;0.08,$N33&lt;0.15)</formula>
    </cfRule>
    <cfRule type="expression" dxfId="25792" priority="1976" stopIfTrue="1">
      <formula>$N33&gt;0.15</formula>
    </cfRule>
  </conditionalFormatting>
  <conditionalFormatting sqref="E33">
    <cfRule type="expression" dxfId="25791" priority="1967">
      <formula>AND($N33&gt;0.08,$N33&lt;0.15)</formula>
    </cfRule>
    <cfRule type="expression" dxfId="25790" priority="1968" stopIfTrue="1">
      <formula>$N33&gt;0.15</formula>
    </cfRule>
  </conditionalFormatting>
  <conditionalFormatting sqref="F33">
    <cfRule type="expression" dxfId="25789" priority="1979">
      <formula>AND($N33&gt;0.08,$N33&lt;0.15)</formula>
    </cfRule>
    <cfRule type="expression" dxfId="25788" priority="1980" stopIfTrue="1">
      <formula>$N33&gt;0.15</formula>
    </cfRule>
  </conditionalFormatting>
  <conditionalFormatting sqref="F33">
    <cfRule type="expression" dxfId="25787" priority="1977">
      <formula>AND(#REF!&gt;0.08,#REF!&lt;0.15)</formula>
    </cfRule>
    <cfRule type="expression" dxfId="25786" priority="1978" stopIfTrue="1">
      <formula>#REF!&gt;0.15</formula>
    </cfRule>
  </conditionalFormatting>
  <conditionalFormatting sqref="F33">
    <cfRule type="expression" dxfId="25785" priority="1971">
      <formula>AND($N33&gt;0.08,$N33&lt;0.15)</formula>
    </cfRule>
    <cfRule type="expression" dxfId="25784" priority="1972" stopIfTrue="1">
      <formula>$N33&gt;0.15</formula>
    </cfRule>
  </conditionalFormatting>
  <conditionalFormatting sqref="F33">
    <cfRule type="expression" dxfId="25783" priority="1969">
      <formula>AND(#REF!&gt;0.08,#REF!&lt;0.15)</formula>
    </cfRule>
    <cfRule type="expression" dxfId="25782" priority="1970" stopIfTrue="1">
      <formula>#REF!&gt;0.15</formula>
    </cfRule>
  </conditionalFormatting>
  <conditionalFormatting sqref="E33">
    <cfRule type="expression" dxfId="25781" priority="1965">
      <formula>AND(#REF!&gt;0.08,#REF!&lt;0.15)</formula>
    </cfRule>
    <cfRule type="expression" dxfId="25780" priority="1966" stopIfTrue="1">
      <formula>#REF!&gt;0.15</formula>
    </cfRule>
  </conditionalFormatting>
  <conditionalFormatting sqref="D33">
    <cfRule type="expression" dxfId="25779" priority="1963">
      <formula>AND($N33&gt;0.08,$N33&lt;0.15)</formula>
    </cfRule>
    <cfRule type="expression" dxfId="25778" priority="1964" stopIfTrue="1">
      <formula>$N33&gt;0.15</formula>
    </cfRule>
  </conditionalFormatting>
  <conditionalFormatting sqref="D33">
    <cfRule type="expression" dxfId="25777" priority="1961">
      <formula>AND($N33&gt;0.08,$N33&lt;0.15)</formula>
    </cfRule>
    <cfRule type="expression" dxfId="25776" priority="1962" stopIfTrue="1">
      <formula>$N33&gt;0.15</formula>
    </cfRule>
  </conditionalFormatting>
  <conditionalFormatting sqref="G33">
    <cfRule type="expression" dxfId="25775" priority="1957">
      <formula>AND(#REF!&gt;0.08,#REF!&lt;0.15)</formula>
    </cfRule>
    <cfRule type="expression" dxfId="25774" priority="1958" stopIfTrue="1">
      <formula>#REF!&gt;0.15</formula>
    </cfRule>
  </conditionalFormatting>
  <conditionalFormatting sqref="G33">
    <cfRule type="expression" dxfId="25773" priority="1959">
      <formula>AND($N33&gt;0.08,$N33&lt;0.15)</formula>
    </cfRule>
    <cfRule type="expression" dxfId="25772" priority="1960" stopIfTrue="1">
      <formula>$N33&gt;0.15</formula>
    </cfRule>
  </conditionalFormatting>
  <conditionalFormatting sqref="G33">
    <cfRule type="expression" dxfId="25771" priority="1955">
      <formula>AND($N33&gt;0.08,$N33&lt;0.15)</formula>
    </cfRule>
    <cfRule type="expression" dxfId="25770" priority="1956" stopIfTrue="1">
      <formula>$N33&gt;0.15</formula>
    </cfRule>
  </conditionalFormatting>
  <conditionalFormatting sqref="G33">
    <cfRule type="expression" dxfId="25769" priority="1953">
      <formula>AND(#REF!&gt;0.08,#REF!&lt;0.15)</formula>
    </cfRule>
    <cfRule type="expression" dxfId="25768" priority="1954" stopIfTrue="1">
      <formula>#REF!&gt;0.15</formula>
    </cfRule>
  </conditionalFormatting>
  <conditionalFormatting sqref="G34">
    <cfRule type="expression" dxfId="25767" priority="1949">
      <formula>AND($N34&gt;0.08,$N34&lt;0.15)</formula>
    </cfRule>
    <cfRule type="expression" dxfId="25766" priority="1950" stopIfTrue="1">
      <formula>$N34&gt;0.15</formula>
    </cfRule>
  </conditionalFormatting>
  <conditionalFormatting sqref="G34">
    <cfRule type="expression" dxfId="25765" priority="1951">
      <formula>AND($N34&gt;0.08,$N34&lt;0.15)</formula>
    </cfRule>
    <cfRule type="expression" dxfId="25764" priority="1952" stopIfTrue="1">
      <formula>$N34&gt;0.15</formula>
    </cfRule>
  </conditionalFormatting>
  <conditionalFormatting sqref="E34">
    <cfRule type="expression" dxfId="25763" priority="1945">
      <formula>AND(#REF!&gt;0.08,#REF!&lt;0.15)</formula>
    </cfRule>
    <cfRule type="expression" dxfId="25762" priority="1946" stopIfTrue="1">
      <formula>#REF!&gt;0.15</formula>
    </cfRule>
  </conditionalFormatting>
  <conditionalFormatting sqref="E34">
    <cfRule type="expression" dxfId="25761" priority="1947">
      <formula>AND($N34&gt;0.08,$N34&lt;0.15)</formula>
    </cfRule>
    <cfRule type="expression" dxfId="25760" priority="1948" stopIfTrue="1">
      <formula>$N34&gt;0.15</formula>
    </cfRule>
  </conditionalFormatting>
  <conditionalFormatting sqref="E34">
    <cfRule type="expression" dxfId="25759" priority="1943">
      <formula>AND($N34&gt;0.08,$N34&lt;0.15)</formula>
    </cfRule>
    <cfRule type="expression" dxfId="25758" priority="1944" stopIfTrue="1">
      <formula>$N34&gt;0.15</formula>
    </cfRule>
  </conditionalFormatting>
  <conditionalFormatting sqref="E34">
    <cfRule type="expression" dxfId="25757" priority="1941">
      <formula>AND(#REF!&gt;0.08,#REF!&lt;0.15)</formula>
    </cfRule>
    <cfRule type="expression" dxfId="25756" priority="1942" stopIfTrue="1">
      <formula>#REF!&gt;0.15</formula>
    </cfRule>
  </conditionalFormatting>
  <conditionalFormatting sqref="D34">
    <cfRule type="expression" dxfId="25755" priority="1939">
      <formula>AND($N34&gt;0.08,$N34&lt;0.15)</formula>
    </cfRule>
    <cfRule type="expression" dxfId="25754" priority="1940" stopIfTrue="1">
      <formula>$N34&gt;0.15</formula>
    </cfRule>
  </conditionalFormatting>
  <conditionalFormatting sqref="D34">
    <cfRule type="expression" dxfId="25753" priority="1937">
      <formula>AND($N34&gt;0.08,$N34&lt;0.15)</formula>
    </cfRule>
    <cfRule type="expression" dxfId="25752" priority="1938" stopIfTrue="1">
      <formula>$N34&gt;0.15</formula>
    </cfRule>
  </conditionalFormatting>
  <conditionalFormatting sqref="F34">
    <cfRule type="expression" dxfId="25751" priority="1933">
      <formula>AND($N34&gt;0.08,$N34&lt;0.15)</formula>
    </cfRule>
    <cfRule type="expression" dxfId="25750" priority="1934" stopIfTrue="1">
      <formula>$N34&gt;0.15</formula>
    </cfRule>
  </conditionalFormatting>
  <conditionalFormatting sqref="F34">
    <cfRule type="expression" dxfId="25749" priority="1935">
      <formula>AND($N34&gt;0.08,$N34&lt;0.15)</formula>
    </cfRule>
    <cfRule type="expression" dxfId="25748" priority="1936" stopIfTrue="1">
      <formula>$N34&gt;0.15</formula>
    </cfRule>
  </conditionalFormatting>
  <conditionalFormatting sqref="F34">
    <cfRule type="expression" dxfId="25747" priority="1931">
      <formula>AND($N34&gt;0.08,$N34&lt;0.15)</formula>
    </cfRule>
    <cfRule type="expression" dxfId="25746" priority="1932" stopIfTrue="1">
      <formula>$N34&gt;0.15</formula>
    </cfRule>
  </conditionalFormatting>
  <conditionalFormatting sqref="F34">
    <cfRule type="expression" dxfId="25745" priority="1929">
      <formula>AND(#REF!&gt;0.08,#REF!&lt;0.15)</formula>
    </cfRule>
    <cfRule type="expression" dxfId="25744" priority="1930" stopIfTrue="1">
      <formula>#REF!&gt;0.15</formula>
    </cfRule>
  </conditionalFormatting>
  <conditionalFormatting sqref="F34">
    <cfRule type="expression" dxfId="25743" priority="1927">
      <formula>AND($N34&gt;0.08,$N34&lt;0.15)</formula>
    </cfRule>
    <cfRule type="expression" dxfId="25742" priority="1928" stopIfTrue="1">
      <formula>$N34&gt;0.15</formula>
    </cfRule>
  </conditionalFormatting>
  <conditionalFormatting sqref="F34">
    <cfRule type="expression" dxfId="25741" priority="1925">
      <formula>AND(#REF!&gt;0.08,#REF!&lt;0.15)</formula>
    </cfRule>
    <cfRule type="expression" dxfId="25740" priority="1926" stopIfTrue="1">
      <formula>#REF!&gt;0.15</formula>
    </cfRule>
  </conditionalFormatting>
  <conditionalFormatting sqref="H34">
    <cfRule type="expression" dxfId="25739" priority="1923">
      <formula>AND($N34&gt;0.08,$N34&lt;0.15)</formula>
    </cfRule>
    <cfRule type="expression" dxfId="25738" priority="1924" stopIfTrue="1">
      <formula>$N34&gt;0.15</formula>
    </cfRule>
  </conditionalFormatting>
  <conditionalFormatting sqref="H34">
    <cfRule type="expression" dxfId="25737" priority="1921">
      <formula>AND($N34&gt;0.08,$N34&lt;0.15)</formula>
    </cfRule>
    <cfRule type="expression" dxfId="25736" priority="1922" stopIfTrue="1">
      <formula>$N34&gt;0.15</formula>
    </cfRule>
  </conditionalFormatting>
  <conditionalFormatting sqref="E35">
    <cfRule type="expression" dxfId="25735" priority="1917">
      <formula>AND(#REF!&gt;0.08,#REF!&lt;0.15)</formula>
    </cfRule>
    <cfRule type="expression" dxfId="25734" priority="1918" stopIfTrue="1">
      <formula>#REF!&gt;0.15</formula>
    </cfRule>
  </conditionalFormatting>
  <conditionalFormatting sqref="E35">
    <cfRule type="expression" dxfId="25733" priority="1919">
      <formula>AND($N35&gt;0.08,$N35&lt;0.15)</formula>
    </cfRule>
    <cfRule type="expression" dxfId="25732" priority="1920" stopIfTrue="1">
      <formula>$N35&gt;0.15</formula>
    </cfRule>
  </conditionalFormatting>
  <conditionalFormatting sqref="E35">
    <cfRule type="expression" dxfId="25731" priority="1915">
      <formula>AND($N35&gt;0.08,$N35&lt;0.15)</formula>
    </cfRule>
    <cfRule type="expression" dxfId="25730" priority="1916" stopIfTrue="1">
      <formula>$N35&gt;0.15</formula>
    </cfRule>
  </conditionalFormatting>
  <conditionalFormatting sqref="E35">
    <cfRule type="expression" dxfId="25729" priority="1913">
      <formula>AND(#REF!&gt;0.08,#REF!&lt;0.15)</formula>
    </cfRule>
    <cfRule type="expression" dxfId="25728" priority="1914" stopIfTrue="1">
      <formula>#REF!&gt;0.15</formula>
    </cfRule>
  </conditionalFormatting>
  <conditionalFormatting sqref="F35">
    <cfRule type="expression" dxfId="25727" priority="1909">
      <formula>AND($N35&gt;0.08,$N35&lt;0.15)</formula>
    </cfRule>
    <cfRule type="expression" dxfId="25726" priority="1910" stopIfTrue="1">
      <formula>$N35&gt;0.15</formula>
    </cfRule>
  </conditionalFormatting>
  <conditionalFormatting sqref="F35">
    <cfRule type="expression" dxfId="25725" priority="1911">
      <formula>AND($N35&gt;0.08,$N35&lt;0.15)</formula>
    </cfRule>
    <cfRule type="expression" dxfId="25724" priority="1912" stopIfTrue="1">
      <formula>$N35&gt;0.15</formula>
    </cfRule>
  </conditionalFormatting>
  <conditionalFormatting sqref="F35">
    <cfRule type="expression" dxfId="25723" priority="1907">
      <formula>AND($N35&gt;0.08,$N35&lt;0.15)</formula>
    </cfRule>
    <cfRule type="expression" dxfId="25722" priority="1908" stopIfTrue="1">
      <formula>$N35&gt;0.15</formula>
    </cfRule>
  </conditionalFormatting>
  <conditionalFormatting sqref="F35">
    <cfRule type="expression" dxfId="25721" priority="1905">
      <formula>AND(#REF!&gt;0.08,#REF!&lt;0.15)</formula>
    </cfRule>
    <cfRule type="expression" dxfId="25720" priority="1906" stopIfTrue="1">
      <formula>#REF!&gt;0.15</formula>
    </cfRule>
  </conditionalFormatting>
  <conditionalFormatting sqref="F35">
    <cfRule type="expression" dxfId="25719" priority="1903">
      <formula>AND($N35&gt;0.08,$N35&lt;0.15)</formula>
    </cfRule>
    <cfRule type="expression" dxfId="25718" priority="1904" stopIfTrue="1">
      <formula>$N35&gt;0.15</formula>
    </cfRule>
  </conditionalFormatting>
  <conditionalFormatting sqref="F35">
    <cfRule type="expression" dxfId="25717" priority="1901">
      <formula>AND(#REF!&gt;0.08,#REF!&lt;0.15)</formula>
    </cfRule>
    <cfRule type="expression" dxfId="25716" priority="1902" stopIfTrue="1">
      <formula>#REF!&gt;0.15</formula>
    </cfRule>
  </conditionalFormatting>
  <conditionalFormatting sqref="G35">
    <cfRule type="expression" dxfId="25715" priority="1897">
      <formula>AND($N35&gt;0.08,$N35&lt;0.15)</formula>
    </cfRule>
    <cfRule type="expression" dxfId="25714" priority="1898" stopIfTrue="1">
      <formula>$N35&gt;0.15</formula>
    </cfRule>
  </conditionalFormatting>
  <conditionalFormatting sqref="G35">
    <cfRule type="expression" dxfId="25713" priority="1899">
      <formula>AND($N35&gt;0.08,$N35&lt;0.15)</formula>
    </cfRule>
    <cfRule type="expression" dxfId="25712" priority="1900" stopIfTrue="1">
      <formula>$N35&gt;0.15</formula>
    </cfRule>
  </conditionalFormatting>
  <conditionalFormatting sqref="D35">
    <cfRule type="expression" dxfId="25711" priority="1895">
      <formula>AND($N35&gt;0.08,$N35&lt;0.15)</formula>
    </cfRule>
    <cfRule type="expression" dxfId="25710" priority="1896" stopIfTrue="1">
      <formula>$N35&gt;0.15</formula>
    </cfRule>
  </conditionalFormatting>
  <conditionalFormatting sqref="D35">
    <cfRule type="expression" dxfId="25709" priority="1893">
      <formula>AND($N35&gt;0.08,$N35&lt;0.15)</formula>
    </cfRule>
    <cfRule type="expression" dxfId="25708" priority="1894" stopIfTrue="1">
      <formula>$N35&gt;0.15</formula>
    </cfRule>
  </conditionalFormatting>
  <conditionalFormatting sqref="H35">
    <cfRule type="expression" dxfId="25707" priority="1891">
      <formula>AND($N35&gt;0.08,$N35&lt;0.15)</formula>
    </cfRule>
    <cfRule type="expression" dxfId="25706" priority="1892" stopIfTrue="1">
      <formula>$N35&gt;0.15</formula>
    </cfRule>
  </conditionalFormatting>
  <conditionalFormatting sqref="H35">
    <cfRule type="expression" dxfId="25705" priority="1889">
      <formula>AND($N35&gt;0.08,$N35&lt;0.15)</formula>
    </cfRule>
    <cfRule type="expression" dxfId="25704" priority="1890" stopIfTrue="1">
      <formula>$N35&gt;0.15</formula>
    </cfRule>
  </conditionalFormatting>
  <conditionalFormatting sqref="F36">
    <cfRule type="expression" dxfId="25703" priority="1885">
      <formula>AND($N36&gt;0.08,$N36&lt;0.15)</formula>
    </cfRule>
    <cfRule type="expression" dxfId="25702" priority="1886" stopIfTrue="1">
      <formula>$N36&gt;0.15</formula>
    </cfRule>
  </conditionalFormatting>
  <conditionalFormatting sqref="F36">
    <cfRule type="expression" dxfId="25701" priority="1887">
      <formula>AND($N36&gt;0.08,$N36&lt;0.15)</formula>
    </cfRule>
    <cfRule type="expression" dxfId="25700" priority="1888" stopIfTrue="1">
      <formula>$N36&gt;0.15</formula>
    </cfRule>
  </conditionalFormatting>
  <conditionalFormatting sqref="F36">
    <cfRule type="expression" dxfId="25699" priority="1883">
      <formula>AND($N36&gt;0.08,$N36&lt;0.15)</formula>
    </cfRule>
    <cfRule type="expression" dxfId="25698" priority="1884" stopIfTrue="1">
      <formula>$N36&gt;0.15</formula>
    </cfRule>
  </conditionalFormatting>
  <conditionalFormatting sqref="F36">
    <cfRule type="expression" dxfId="25697" priority="1881">
      <formula>AND(#REF!&gt;0.08,#REF!&lt;0.15)</formula>
    </cfRule>
    <cfRule type="expression" dxfId="25696" priority="1882" stopIfTrue="1">
      <formula>#REF!&gt;0.15</formula>
    </cfRule>
  </conditionalFormatting>
  <conditionalFormatting sqref="F36">
    <cfRule type="expression" dxfId="25695" priority="1879">
      <formula>AND($N36&gt;0.08,$N36&lt;0.15)</formula>
    </cfRule>
    <cfRule type="expression" dxfId="25694" priority="1880" stopIfTrue="1">
      <formula>$N36&gt;0.15</formula>
    </cfRule>
  </conditionalFormatting>
  <conditionalFormatting sqref="F36">
    <cfRule type="expression" dxfId="25693" priority="1877">
      <formula>AND(#REF!&gt;0.08,#REF!&lt;0.15)</formula>
    </cfRule>
    <cfRule type="expression" dxfId="25692" priority="1878" stopIfTrue="1">
      <formula>#REF!&gt;0.15</formula>
    </cfRule>
  </conditionalFormatting>
  <conditionalFormatting sqref="H36">
    <cfRule type="expression" dxfId="25691" priority="1875">
      <formula>AND($N36&gt;0.08,$N36&lt;0.15)</formula>
    </cfRule>
    <cfRule type="expression" dxfId="25690" priority="1876" stopIfTrue="1">
      <formula>$N36&gt;0.15</formula>
    </cfRule>
  </conditionalFormatting>
  <conditionalFormatting sqref="H36">
    <cfRule type="expression" dxfId="25689" priority="1873">
      <formula>AND($N36&gt;0.08,$N36&lt;0.15)</formula>
    </cfRule>
    <cfRule type="expression" dxfId="25688" priority="1874" stopIfTrue="1">
      <formula>$N36&gt;0.15</formula>
    </cfRule>
  </conditionalFormatting>
  <conditionalFormatting sqref="E36">
    <cfRule type="expression" dxfId="25687" priority="1869">
      <formula>AND(#REF!&gt;0.08,#REF!&lt;0.15)</formula>
    </cfRule>
    <cfRule type="expression" dxfId="25686" priority="1870" stopIfTrue="1">
      <formula>#REF!&gt;0.15</formula>
    </cfRule>
  </conditionalFormatting>
  <conditionalFormatting sqref="E36">
    <cfRule type="expression" dxfId="25685" priority="1871">
      <formula>AND($N36&gt;0.08,$N36&lt;0.15)</formula>
    </cfRule>
    <cfRule type="expression" dxfId="25684" priority="1872" stopIfTrue="1">
      <formula>$N36&gt;0.15</formula>
    </cfRule>
  </conditionalFormatting>
  <conditionalFormatting sqref="E36">
    <cfRule type="expression" dxfId="25683" priority="1867">
      <formula>AND($N36&gt;0.08,$N36&lt;0.15)</formula>
    </cfRule>
    <cfRule type="expression" dxfId="25682" priority="1868" stopIfTrue="1">
      <formula>$N36&gt;0.15</formula>
    </cfRule>
  </conditionalFormatting>
  <conditionalFormatting sqref="E36">
    <cfRule type="expression" dxfId="25681" priority="1865">
      <formula>AND(#REF!&gt;0.08,#REF!&lt;0.15)</formula>
    </cfRule>
    <cfRule type="expression" dxfId="25680" priority="1866" stopIfTrue="1">
      <formula>#REF!&gt;0.15</formula>
    </cfRule>
  </conditionalFormatting>
  <conditionalFormatting sqref="D36">
    <cfRule type="expression" dxfId="25679" priority="1863">
      <formula>AND($N36&gt;0.08,$N36&lt;0.15)</formula>
    </cfRule>
    <cfRule type="expression" dxfId="25678" priority="1864" stopIfTrue="1">
      <formula>$N36&gt;0.15</formula>
    </cfRule>
  </conditionalFormatting>
  <conditionalFormatting sqref="D36">
    <cfRule type="expression" dxfId="25677" priority="1861">
      <formula>AND($N36&gt;0.08,$N36&lt;0.15)</formula>
    </cfRule>
    <cfRule type="expression" dxfId="25676" priority="1862" stopIfTrue="1">
      <formula>$N36&gt;0.15</formula>
    </cfRule>
  </conditionalFormatting>
  <conditionalFormatting sqref="G36">
    <cfRule type="expression" dxfId="25675" priority="1857">
      <formula>AND($N36&gt;0.08,$N36&lt;0.15)</formula>
    </cfRule>
    <cfRule type="expression" dxfId="25674" priority="1858" stopIfTrue="1">
      <formula>$N36&gt;0.15</formula>
    </cfRule>
  </conditionalFormatting>
  <conditionalFormatting sqref="G36">
    <cfRule type="expression" dxfId="25673" priority="1859">
      <formula>AND($N36&gt;0.08,$N36&lt;0.15)</formula>
    </cfRule>
    <cfRule type="expression" dxfId="25672" priority="1860" stopIfTrue="1">
      <formula>$N36&gt;0.15</formula>
    </cfRule>
  </conditionalFormatting>
  <conditionalFormatting sqref="F37">
    <cfRule type="expression" dxfId="25671" priority="1853">
      <formula>AND($N37&gt;0.08,$N37&lt;0.15)</formula>
    </cfRule>
    <cfRule type="expression" dxfId="25670" priority="1854" stopIfTrue="1">
      <formula>$N37&gt;0.15</formula>
    </cfRule>
  </conditionalFormatting>
  <conditionalFormatting sqref="F37">
    <cfRule type="expression" dxfId="25669" priority="1855">
      <formula>AND($N37&gt;0.08,$N37&lt;0.15)</formula>
    </cfRule>
    <cfRule type="expression" dxfId="25668" priority="1856" stopIfTrue="1">
      <formula>$N37&gt;0.15</formula>
    </cfRule>
  </conditionalFormatting>
  <conditionalFormatting sqref="F37">
    <cfRule type="expression" dxfId="25667" priority="1851">
      <formula>AND($N37&gt;0.08,$N37&lt;0.15)</formula>
    </cfRule>
    <cfRule type="expression" dxfId="25666" priority="1852" stopIfTrue="1">
      <formula>$N37&gt;0.15</formula>
    </cfRule>
  </conditionalFormatting>
  <conditionalFormatting sqref="F37">
    <cfRule type="expression" dxfId="25665" priority="1849">
      <formula>AND(#REF!&gt;0.08,#REF!&lt;0.15)</formula>
    </cfRule>
    <cfRule type="expression" dxfId="25664" priority="1850" stopIfTrue="1">
      <formula>#REF!&gt;0.15</formula>
    </cfRule>
  </conditionalFormatting>
  <conditionalFormatting sqref="F37">
    <cfRule type="expression" dxfId="25663" priority="1847">
      <formula>AND($N37&gt;0.08,$N37&lt;0.15)</formula>
    </cfRule>
    <cfRule type="expression" dxfId="25662" priority="1848" stopIfTrue="1">
      <formula>$N37&gt;0.15</formula>
    </cfRule>
  </conditionalFormatting>
  <conditionalFormatting sqref="F37">
    <cfRule type="expression" dxfId="25661" priority="1845">
      <formula>AND(#REF!&gt;0.08,#REF!&lt;0.15)</formula>
    </cfRule>
    <cfRule type="expression" dxfId="25660" priority="1846" stopIfTrue="1">
      <formula>#REF!&gt;0.15</formula>
    </cfRule>
  </conditionalFormatting>
  <conditionalFormatting sqref="H37:H38">
    <cfRule type="expression" dxfId="25659" priority="1843">
      <formula>AND($N37&gt;0.08,$N37&lt;0.15)</formula>
    </cfRule>
    <cfRule type="expression" dxfId="25658" priority="1844" stopIfTrue="1">
      <formula>$N37&gt;0.15</formula>
    </cfRule>
  </conditionalFormatting>
  <conditionalFormatting sqref="H37:H38">
    <cfRule type="expression" dxfId="25657" priority="1841">
      <formula>AND($N37&gt;0.08,$N37&lt;0.15)</formula>
    </cfRule>
    <cfRule type="expression" dxfId="25656" priority="1842" stopIfTrue="1">
      <formula>$N37&gt;0.15</formula>
    </cfRule>
  </conditionalFormatting>
  <conditionalFormatting sqref="E37:E38">
    <cfRule type="expression" dxfId="25655" priority="1837">
      <formula>AND(#REF!&gt;0.08,#REF!&lt;0.15)</formula>
    </cfRule>
    <cfRule type="expression" dxfId="25654" priority="1838" stopIfTrue="1">
      <formula>#REF!&gt;0.15</formula>
    </cfRule>
  </conditionalFormatting>
  <conditionalFormatting sqref="E37:E38">
    <cfRule type="expression" dxfId="25653" priority="1839">
      <formula>AND($N37&gt;0.08,$N37&lt;0.15)</formula>
    </cfRule>
    <cfRule type="expression" dxfId="25652" priority="1840" stopIfTrue="1">
      <formula>$N37&gt;0.15</formula>
    </cfRule>
  </conditionalFormatting>
  <conditionalFormatting sqref="E37:E38">
    <cfRule type="expression" dxfId="25651" priority="1835">
      <formula>AND($N37&gt;0.08,$N37&lt;0.15)</formula>
    </cfRule>
    <cfRule type="expression" dxfId="25650" priority="1836" stopIfTrue="1">
      <formula>$N37&gt;0.15</formula>
    </cfRule>
  </conditionalFormatting>
  <conditionalFormatting sqref="E37:E38">
    <cfRule type="expression" dxfId="25649" priority="1833">
      <formula>AND(#REF!&gt;0.08,#REF!&lt;0.15)</formula>
    </cfRule>
    <cfRule type="expression" dxfId="25648" priority="1834" stopIfTrue="1">
      <formula>#REF!&gt;0.15</formula>
    </cfRule>
  </conditionalFormatting>
  <conditionalFormatting sqref="D37:D38">
    <cfRule type="expression" dxfId="25647" priority="1831">
      <formula>AND($N37&gt;0.08,$N37&lt;0.15)</formula>
    </cfRule>
    <cfRule type="expression" dxfId="25646" priority="1832" stopIfTrue="1">
      <formula>$N37&gt;0.15</formula>
    </cfRule>
  </conditionalFormatting>
  <conditionalFormatting sqref="D37:D38">
    <cfRule type="expression" dxfId="25645" priority="1829">
      <formula>AND($N37&gt;0.08,$N37&lt;0.15)</formula>
    </cfRule>
    <cfRule type="expression" dxfId="25644" priority="1830" stopIfTrue="1">
      <formula>$N37&gt;0.15</formula>
    </cfRule>
  </conditionalFormatting>
  <conditionalFormatting sqref="G37">
    <cfRule type="expression" dxfId="25643" priority="1825">
      <formula>AND($N37&gt;0.08,$N37&lt;0.15)</formula>
    </cfRule>
    <cfRule type="expression" dxfId="25642" priority="1826" stopIfTrue="1">
      <formula>$N37&gt;0.15</formula>
    </cfRule>
  </conditionalFormatting>
  <conditionalFormatting sqref="G37">
    <cfRule type="expression" dxfId="25641" priority="1827">
      <formula>AND($N37&gt;0.08,$N37&lt;0.15)</formula>
    </cfRule>
    <cfRule type="expression" dxfId="25640" priority="1828" stopIfTrue="1">
      <formula>$N37&gt;0.15</formula>
    </cfRule>
  </conditionalFormatting>
  <conditionalFormatting sqref="O11">
    <cfRule type="expression" dxfId="25639" priority="1823">
      <formula>AND($N11&gt;0.08,$N11&lt;0.15)</formula>
    </cfRule>
    <cfRule type="expression" dxfId="25638" priority="1824" stopIfTrue="1">
      <formula>$N11&gt;0.15</formula>
    </cfRule>
  </conditionalFormatting>
  <conditionalFormatting sqref="F22">
    <cfRule type="expression" dxfId="25637" priority="1819">
      <formula>AND($N22&gt;0.08,$N22&lt;0.15)</formula>
    </cfRule>
    <cfRule type="expression" dxfId="25636" priority="1820" stopIfTrue="1">
      <formula>$N22&gt;0.15</formula>
    </cfRule>
  </conditionalFormatting>
  <conditionalFormatting sqref="F22">
    <cfRule type="expression" dxfId="25635" priority="1821">
      <formula>AND($N22&gt;0.08,$N22&lt;0.15)</formula>
    </cfRule>
    <cfRule type="expression" dxfId="25634" priority="1822" stopIfTrue="1">
      <formula>$N22&gt;0.15</formula>
    </cfRule>
  </conditionalFormatting>
  <conditionalFormatting sqref="F22">
    <cfRule type="expression" dxfId="25633" priority="1817">
      <formula>AND($N22&gt;0.08,$N22&lt;0.15)</formula>
    </cfRule>
    <cfRule type="expression" dxfId="25632" priority="1818" stopIfTrue="1">
      <formula>$N22&gt;0.15</formula>
    </cfRule>
  </conditionalFormatting>
  <conditionalFormatting sqref="F22">
    <cfRule type="expression" dxfId="25631" priority="1815">
      <formula>AND(#REF!&gt;0.08,#REF!&lt;0.15)</formula>
    </cfRule>
    <cfRule type="expression" dxfId="25630" priority="1816" stopIfTrue="1">
      <formula>#REF!&gt;0.15</formula>
    </cfRule>
  </conditionalFormatting>
  <conditionalFormatting sqref="F22">
    <cfRule type="expression" dxfId="25629" priority="1813">
      <formula>AND($N22&gt;0.08,$N22&lt;0.15)</formula>
    </cfRule>
    <cfRule type="expression" dxfId="25628" priority="1814" stopIfTrue="1">
      <formula>$N22&gt;0.15</formula>
    </cfRule>
  </conditionalFormatting>
  <conditionalFormatting sqref="F22">
    <cfRule type="expression" dxfId="25627" priority="1811">
      <formula>AND(#REF!&gt;0.08,#REF!&lt;0.15)</formula>
    </cfRule>
    <cfRule type="expression" dxfId="25626" priority="1812" stopIfTrue="1">
      <formula>#REF!&gt;0.15</formula>
    </cfRule>
  </conditionalFormatting>
  <conditionalFormatting sqref="E22">
    <cfRule type="expression" dxfId="25625" priority="1807">
      <formula>AND(#REF!&gt;0.08,#REF!&lt;0.15)</formula>
    </cfRule>
    <cfRule type="expression" dxfId="25624" priority="1808" stopIfTrue="1">
      <formula>#REF!&gt;0.15</formula>
    </cfRule>
  </conditionalFormatting>
  <conditionalFormatting sqref="E22">
    <cfRule type="expression" dxfId="25623" priority="1809">
      <formula>AND($N22&gt;0.08,$N22&lt;0.15)</formula>
    </cfRule>
    <cfRule type="expression" dxfId="25622" priority="1810" stopIfTrue="1">
      <formula>$N22&gt;0.15</formula>
    </cfRule>
  </conditionalFormatting>
  <conditionalFormatting sqref="E22">
    <cfRule type="expression" dxfId="25621" priority="1805">
      <formula>AND($N22&gt;0.08,$N22&lt;0.15)</formula>
    </cfRule>
    <cfRule type="expression" dxfId="25620" priority="1806" stopIfTrue="1">
      <formula>$N22&gt;0.15</formula>
    </cfRule>
  </conditionalFormatting>
  <conditionalFormatting sqref="E22">
    <cfRule type="expression" dxfId="25619" priority="1803">
      <formula>AND(#REF!&gt;0.08,#REF!&lt;0.15)</formula>
    </cfRule>
    <cfRule type="expression" dxfId="25618" priority="1804" stopIfTrue="1">
      <formula>#REF!&gt;0.15</formula>
    </cfRule>
  </conditionalFormatting>
  <conditionalFormatting sqref="D22">
    <cfRule type="expression" dxfId="25617" priority="1801">
      <formula>AND($N22&gt;0.08,$N22&lt;0.15)</formula>
    </cfRule>
    <cfRule type="expression" dxfId="25616" priority="1802" stopIfTrue="1">
      <formula>$N22&gt;0.15</formula>
    </cfRule>
  </conditionalFormatting>
  <conditionalFormatting sqref="D22">
    <cfRule type="expression" dxfId="25615" priority="1799">
      <formula>AND($N22&gt;0.08,$N22&lt;0.15)</formula>
    </cfRule>
    <cfRule type="expression" dxfId="25614" priority="1800" stopIfTrue="1">
      <formula>$N22&gt;0.15</formula>
    </cfRule>
  </conditionalFormatting>
  <conditionalFormatting sqref="G22">
    <cfRule type="expression" dxfId="25613" priority="1795">
      <formula>AND($N22&gt;0.08,$N22&lt;0.15)</formula>
    </cfRule>
    <cfRule type="expression" dxfId="25612" priority="1796" stopIfTrue="1">
      <formula>$N22&gt;0.15</formula>
    </cfRule>
  </conditionalFormatting>
  <conditionalFormatting sqref="G22">
    <cfRule type="expression" dxfId="25611" priority="1797">
      <formula>AND($N22&gt;0.08,$N22&lt;0.15)</formula>
    </cfRule>
    <cfRule type="expression" dxfId="25610" priority="1798" stopIfTrue="1">
      <formula>$N22&gt;0.15</formula>
    </cfRule>
  </conditionalFormatting>
  <conditionalFormatting sqref="E22">
    <cfRule type="expression" dxfId="25609" priority="1787">
      <formula>AND(#REF!&gt;0.08,#REF!&lt;0.15)</formula>
    </cfRule>
    <cfRule type="expression" dxfId="25608" priority="1788" stopIfTrue="1">
      <formula>#REF!&gt;0.15</formula>
    </cfRule>
  </conditionalFormatting>
  <conditionalFormatting sqref="E22">
    <cfRule type="expression" dxfId="25607" priority="1789">
      <formula>AND($N22&gt;0.08,$N22&lt;0.15)</formula>
    </cfRule>
    <cfRule type="expression" dxfId="25606" priority="1790" stopIfTrue="1">
      <formula>$N22&gt;0.15</formula>
    </cfRule>
  </conditionalFormatting>
  <conditionalFormatting sqref="E22">
    <cfRule type="expression" dxfId="25605" priority="1781">
      <formula>AND($N22&gt;0.08,$N22&lt;0.15)</formula>
    </cfRule>
    <cfRule type="expression" dxfId="25604" priority="1782" stopIfTrue="1">
      <formula>$N22&gt;0.15</formula>
    </cfRule>
  </conditionalFormatting>
  <conditionalFormatting sqref="F22">
    <cfRule type="expression" dxfId="25603" priority="1793">
      <formula>AND($N22&gt;0.08,$N22&lt;0.15)</formula>
    </cfRule>
    <cfRule type="expression" dxfId="25602" priority="1794" stopIfTrue="1">
      <formula>$N22&gt;0.15</formula>
    </cfRule>
  </conditionalFormatting>
  <conditionalFormatting sqref="F22">
    <cfRule type="expression" dxfId="25601" priority="1791">
      <formula>AND(#REF!&gt;0.08,#REF!&lt;0.15)</formula>
    </cfRule>
    <cfRule type="expression" dxfId="25600" priority="1792" stopIfTrue="1">
      <formula>#REF!&gt;0.15</formula>
    </cfRule>
  </conditionalFormatting>
  <conditionalFormatting sqref="F22">
    <cfRule type="expression" dxfId="25599" priority="1785">
      <formula>AND($N22&gt;0.08,$N22&lt;0.15)</formula>
    </cfRule>
    <cfRule type="expression" dxfId="25598" priority="1786" stopIfTrue="1">
      <formula>$N22&gt;0.15</formula>
    </cfRule>
  </conditionalFormatting>
  <conditionalFormatting sqref="F22">
    <cfRule type="expression" dxfId="25597" priority="1783">
      <formula>AND(#REF!&gt;0.08,#REF!&lt;0.15)</formula>
    </cfRule>
    <cfRule type="expression" dxfId="25596" priority="1784" stopIfTrue="1">
      <formula>#REF!&gt;0.15</formula>
    </cfRule>
  </conditionalFormatting>
  <conditionalFormatting sqref="E22">
    <cfRule type="expression" dxfId="25595" priority="1779">
      <formula>AND(#REF!&gt;0.08,#REF!&lt;0.15)</formula>
    </cfRule>
    <cfRule type="expression" dxfId="25594" priority="1780" stopIfTrue="1">
      <formula>#REF!&gt;0.15</formula>
    </cfRule>
  </conditionalFormatting>
  <conditionalFormatting sqref="D22">
    <cfRule type="expression" dxfId="25593" priority="1777">
      <formula>AND($N22&gt;0.08,$N22&lt;0.15)</formula>
    </cfRule>
    <cfRule type="expression" dxfId="25592" priority="1778" stopIfTrue="1">
      <formula>$N22&gt;0.15</formula>
    </cfRule>
  </conditionalFormatting>
  <conditionalFormatting sqref="D22">
    <cfRule type="expression" dxfId="25591" priority="1775">
      <formula>AND($N22&gt;0.08,$N22&lt;0.15)</formula>
    </cfRule>
    <cfRule type="expression" dxfId="25590" priority="1776" stopIfTrue="1">
      <formula>$N22&gt;0.15</formula>
    </cfRule>
  </conditionalFormatting>
  <conditionalFormatting sqref="G22">
    <cfRule type="expression" dxfId="25589" priority="1771">
      <formula>AND(#REF!&gt;0.08,#REF!&lt;0.15)</formula>
    </cfRule>
    <cfRule type="expression" dxfId="25588" priority="1772" stopIfTrue="1">
      <formula>#REF!&gt;0.15</formula>
    </cfRule>
  </conditionalFormatting>
  <conditionalFormatting sqref="G22">
    <cfRule type="expression" dxfId="25587" priority="1773">
      <formula>AND($N22&gt;0.08,$N22&lt;0.15)</formula>
    </cfRule>
    <cfRule type="expression" dxfId="25586" priority="1774" stopIfTrue="1">
      <formula>$N22&gt;0.15</formula>
    </cfRule>
  </conditionalFormatting>
  <conditionalFormatting sqref="G22">
    <cfRule type="expression" dxfId="25585" priority="1769">
      <formula>AND($N22&gt;0.08,$N22&lt;0.15)</formula>
    </cfRule>
    <cfRule type="expression" dxfId="25584" priority="1770" stopIfTrue="1">
      <formula>$N22&gt;0.15</formula>
    </cfRule>
  </conditionalFormatting>
  <conditionalFormatting sqref="G22">
    <cfRule type="expression" dxfId="25583" priority="1767">
      <formula>AND(#REF!&gt;0.08,#REF!&lt;0.15)</formula>
    </cfRule>
    <cfRule type="expression" dxfId="25582" priority="1768" stopIfTrue="1">
      <formula>#REF!&gt;0.15</formula>
    </cfRule>
  </conditionalFormatting>
  <conditionalFormatting sqref="F17:F18">
    <cfRule type="expression" dxfId="25581" priority="1763">
      <formula>AND($N17&gt;0.08,$N17&lt;0.15)</formula>
    </cfRule>
    <cfRule type="expression" dxfId="25580" priority="1764" stopIfTrue="1">
      <formula>$N17&gt;0.15</formula>
    </cfRule>
  </conditionalFormatting>
  <conditionalFormatting sqref="F17:F18">
    <cfRule type="expression" dxfId="25579" priority="1765">
      <formula>AND($N17&gt;0.08,$N17&lt;0.15)</formula>
    </cfRule>
    <cfRule type="expression" dxfId="25578" priority="1766" stopIfTrue="1">
      <formula>$N17&gt;0.15</formula>
    </cfRule>
  </conditionalFormatting>
  <conditionalFormatting sqref="F17:F18">
    <cfRule type="expression" dxfId="25577" priority="1761">
      <formula>AND($N17&gt;0.08,$N17&lt;0.15)</formula>
    </cfRule>
    <cfRule type="expression" dxfId="25576" priority="1762" stopIfTrue="1">
      <formula>$N17&gt;0.15</formula>
    </cfRule>
  </conditionalFormatting>
  <conditionalFormatting sqref="F17:F18">
    <cfRule type="expression" dxfId="25575" priority="1759">
      <formula>AND(#REF!&gt;0.08,#REF!&lt;0.15)</formula>
    </cfRule>
    <cfRule type="expression" dxfId="25574" priority="1760" stopIfTrue="1">
      <formula>#REF!&gt;0.15</formula>
    </cfRule>
  </conditionalFormatting>
  <conditionalFormatting sqref="F17:F18">
    <cfRule type="expression" dxfId="25573" priority="1757">
      <formula>AND($N17&gt;0.08,$N17&lt;0.15)</formula>
    </cfRule>
    <cfRule type="expression" dxfId="25572" priority="1758" stopIfTrue="1">
      <formula>$N17&gt;0.15</formula>
    </cfRule>
  </conditionalFormatting>
  <conditionalFormatting sqref="F17:F18">
    <cfRule type="expression" dxfId="25571" priority="1755">
      <formula>AND(#REF!&gt;0.08,#REF!&lt;0.15)</formula>
    </cfRule>
    <cfRule type="expression" dxfId="25570" priority="1756" stopIfTrue="1">
      <formula>#REF!&gt;0.15</formula>
    </cfRule>
  </conditionalFormatting>
  <conditionalFormatting sqref="E17:E18">
    <cfRule type="expression" dxfId="25569" priority="1751">
      <formula>AND(#REF!&gt;0.08,#REF!&lt;0.15)</formula>
    </cfRule>
    <cfRule type="expression" dxfId="25568" priority="1752" stopIfTrue="1">
      <formula>#REF!&gt;0.15</formula>
    </cfRule>
  </conditionalFormatting>
  <conditionalFormatting sqref="E17:E18">
    <cfRule type="expression" dxfId="25567" priority="1753">
      <formula>AND($N17&gt;0.08,$N17&lt;0.15)</formula>
    </cfRule>
    <cfRule type="expression" dxfId="25566" priority="1754" stopIfTrue="1">
      <formula>$N17&gt;0.15</formula>
    </cfRule>
  </conditionalFormatting>
  <conditionalFormatting sqref="E17:E18">
    <cfRule type="expression" dxfId="25565" priority="1749">
      <formula>AND($N17&gt;0.08,$N17&lt;0.15)</formula>
    </cfRule>
    <cfRule type="expression" dxfId="25564" priority="1750" stopIfTrue="1">
      <formula>$N17&gt;0.15</formula>
    </cfRule>
  </conditionalFormatting>
  <conditionalFormatting sqref="E17:E18">
    <cfRule type="expression" dxfId="25563" priority="1747">
      <formula>AND(#REF!&gt;0.08,#REF!&lt;0.15)</formula>
    </cfRule>
    <cfRule type="expression" dxfId="25562" priority="1748" stopIfTrue="1">
      <formula>#REF!&gt;0.15</formula>
    </cfRule>
  </conditionalFormatting>
  <conditionalFormatting sqref="D17:D18">
    <cfRule type="expression" dxfId="25561" priority="1745">
      <formula>AND($N17&gt;0.08,$N17&lt;0.15)</formula>
    </cfRule>
    <cfRule type="expression" dxfId="25560" priority="1746" stopIfTrue="1">
      <formula>$N17&gt;0.15</formula>
    </cfRule>
  </conditionalFormatting>
  <conditionalFormatting sqref="D17:D18">
    <cfRule type="expression" dxfId="25559" priority="1743">
      <formula>AND($N17&gt;0.08,$N17&lt;0.15)</formula>
    </cfRule>
    <cfRule type="expression" dxfId="25558" priority="1744" stopIfTrue="1">
      <formula>$N17&gt;0.15</formula>
    </cfRule>
  </conditionalFormatting>
  <conditionalFormatting sqref="G18">
    <cfRule type="expression" dxfId="25557" priority="1739">
      <formula>AND($N18&gt;0.08,$N18&lt;0.15)</formula>
    </cfRule>
    <cfRule type="expression" dxfId="25556" priority="1740" stopIfTrue="1">
      <formula>$N18&gt;0.15</formula>
    </cfRule>
  </conditionalFormatting>
  <conditionalFormatting sqref="G18">
    <cfRule type="expression" dxfId="25555" priority="1741">
      <formula>AND($N18&gt;0.08,$N18&lt;0.15)</formula>
    </cfRule>
    <cfRule type="expression" dxfId="25554" priority="1742" stopIfTrue="1">
      <formula>$N18&gt;0.15</formula>
    </cfRule>
  </conditionalFormatting>
  <conditionalFormatting sqref="E17:E18">
    <cfRule type="expression" dxfId="25553" priority="1731">
      <formula>AND(#REF!&gt;0.08,#REF!&lt;0.15)</formula>
    </cfRule>
    <cfRule type="expression" dxfId="25552" priority="1732" stopIfTrue="1">
      <formula>#REF!&gt;0.15</formula>
    </cfRule>
  </conditionalFormatting>
  <conditionalFormatting sqref="E17:E18">
    <cfRule type="expression" dxfId="25551" priority="1733">
      <formula>AND($N17&gt;0.08,$N17&lt;0.15)</formula>
    </cfRule>
    <cfRule type="expression" dxfId="25550" priority="1734" stopIfTrue="1">
      <formula>$N17&gt;0.15</formula>
    </cfRule>
  </conditionalFormatting>
  <conditionalFormatting sqref="E17:E18">
    <cfRule type="expression" dxfId="25549" priority="1725">
      <formula>AND($N17&gt;0.08,$N17&lt;0.15)</formula>
    </cfRule>
    <cfRule type="expression" dxfId="25548" priority="1726" stopIfTrue="1">
      <formula>$N17&gt;0.15</formula>
    </cfRule>
  </conditionalFormatting>
  <conditionalFormatting sqref="F17:F18">
    <cfRule type="expression" dxfId="25547" priority="1737">
      <formula>AND($N17&gt;0.08,$N17&lt;0.15)</formula>
    </cfRule>
    <cfRule type="expression" dxfId="25546" priority="1738" stopIfTrue="1">
      <formula>$N17&gt;0.15</formula>
    </cfRule>
  </conditionalFormatting>
  <conditionalFormatting sqref="F17:F18">
    <cfRule type="expression" dxfId="25545" priority="1735">
      <formula>AND(#REF!&gt;0.08,#REF!&lt;0.15)</formula>
    </cfRule>
    <cfRule type="expression" dxfId="25544" priority="1736" stopIfTrue="1">
      <formula>#REF!&gt;0.15</formula>
    </cfRule>
  </conditionalFormatting>
  <conditionalFormatting sqref="F17:F18">
    <cfRule type="expression" dxfId="25543" priority="1729">
      <formula>AND($N17&gt;0.08,$N17&lt;0.15)</formula>
    </cfRule>
    <cfRule type="expression" dxfId="25542" priority="1730" stopIfTrue="1">
      <formula>$N17&gt;0.15</formula>
    </cfRule>
  </conditionalFormatting>
  <conditionalFormatting sqref="F17:F18">
    <cfRule type="expression" dxfId="25541" priority="1727">
      <formula>AND(#REF!&gt;0.08,#REF!&lt;0.15)</formula>
    </cfRule>
    <cfRule type="expression" dxfId="25540" priority="1728" stopIfTrue="1">
      <formula>#REF!&gt;0.15</formula>
    </cfRule>
  </conditionalFormatting>
  <conditionalFormatting sqref="E17:E18">
    <cfRule type="expression" dxfId="25539" priority="1723">
      <formula>AND(#REF!&gt;0.08,#REF!&lt;0.15)</formula>
    </cfRule>
    <cfRule type="expression" dxfId="25538" priority="1724" stopIfTrue="1">
      <formula>#REF!&gt;0.15</formula>
    </cfRule>
  </conditionalFormatting>
  <conditionalFormatting sqref="D17:D18">
    <cfRule type="expression" dxfId="25537" priority="1721">
      <formula>AND($N17&gt;0.08,$N17&lt;0.15)</formula>
    </cfRule>
    <cfRule type="expression" dxfId="25536" priority="1722" stopIfTrue="1">
      <formula>$N17&gt;0.15</formula>
    </cfRule>
  </conditionalFormatting>
  <conditionalFormatting sqref="D17:D18">
    <cfRule type="expression" dxfId="25535" priority="1719">
      <formula>AND($N17&gt;0.08,$N17&lt;0.15)</formula>
    </cfRule>
    <cfRule type="expression" dxfId="25534" priority="1720" stopIfTrue="1">
      <formula>$N17&gt;0.15</formula>
    </cfRule>
  </conditionalFormatting>
  <conditionalFormatting sqref="G18">
    <cfRule type="expression" dxfId="25533" priority="1715">
      <formula>AND(#REF!&gt;0.08,#REF!&lt;0.15)</formula>
    </cfRule>
    <cfRule type="expression" dxfId="25532" priority="1716" stopIfTrue="1">
      <formula>#REF!&gt;0.15</formula>
    </cfRule>
  </conditionalFormatting>
  <conditionalFormatting sqref="G18">
    <cfRule type="expression" dxfId="25531" priority="1717">
      <formula>AND($N18&gt;0.08,$N18&lt;0.15)</formula>
    </cfRule>
    <cfRule type="expression" dxfId="25530" priority="1718" stopIfTrue="1">
      <formula>$N18&gt;0.15</formula>
    </cfRule>
  </conditionalFormatting>
  <conditionalFormatting sqref="G18">
    <cfRule type="expression" dxfId="25529" priority="1713">
      <formula>AND($N18&gt;0.08,$N18&lt;0.15)</formula>
    </cfRule>
    <cfRule type="expression" dxfId="25528" priority="1714" stopIfTrue="1">
      <formula>$N18&gt;0.15</formula>
    </cfRule>
  </conditionalFormatting>
  <conditionalFormatting sqref="G18">
    <cfRule type="expression" dxfId="25527" priority="1711">
      <formula>AND(#REF!&gt;0.08,#REF!&lt;0.15)</formula>
    </cfRule>
    <cfRule type="expression" dxfId="25526" priority="1712" stopIfTrue="1">
      <formula>#REF!&gt;0.15</formula>
    </cfRule>
  </conditionalFormatting>
  <conditionalFormatting sqref="F21">
    <cfRule type="expression" dxfId="25525" priority="1707">
      <formula>AND($N21&gt;0.08,$N21&lt;0.15)</formula>
    </cfRule>
    <cfRule type="expression" dxfId="25524" priority="1708" stopIfTrue="1">
      <formula>$N21&gt;0.15</formula>
    </cfRule>
  </conditionalFormatting>
  <conditionalFormatting sqref="F21">
    <cfRule type="expression" dxfId="25523" priority="1709">
      <formula>AND($N21&gt;0.08,$N21&lt;0.15)</formula>
    </cfRule>
    <cfRule type="expression" dxfId="25522" priority="1710" stopIfTrue="1">
      <formula>$N21&gt;0.15</formula>
    </cfRule>
  </conditionalFormatting>
  <conditionalFormatting sqref="F21">
    <cfRule type="expression" dxfId="25521" priority="1705">
      <formula>AND($N21&gt;0.08,$N21&lt;0.15)</formula>
    </cfRule>
    <cfRule type="expression" dxfId="25520" priority="1706" stopIfTrue="1">
      <formula>$N21&gt;0.15</formula>
    </cfRule>
  </conditionalFormatting>
  <conditionalFormatting sqref="F21">
    <cfRule type="expression" dxfId="25519" priority="1703">
      <formula>AND(#REF!&gt;0.08,#REF!&lt;0.15)</formula>
    </cfRule>
    <cfRule type="expression" dxfId="25518" priority="1704" stopIfTrue="1">
      <formula>#REF!&gt;0.15</formula>
    </cfRule>
  </conditionalFormatting>
  <conditionalFormatting sqref="F21">
    <cfRule type="expression" dxfId="25517" priority="1701">
      <formula>AND($N21&gt;0.08,$N21&lt;0.15)</formula>
    </cfRule>
    <cfRule type="expression" dxfId="25516" priority="1702" stopIfTrue="1">
      <formula>$N21&gt;0.15</formula>
    </cfRule>
  </conditionalFormatting>
  <conditionalFormatting sqref="F21">
    <cfRule type="expression" dxfId="25515" priority="1699">
      <formula>AND(#REF!&gt;0.08,#REF!&lt;0.15)</formula>
    </cfRule>
    <cfRule type="expression" dxfId="25514" priority="1700" stopIfTrue="1">
      <formula>#REF!&gt;0.15</formula>
    </cfRule>
  </conditionalFormatting>
  <conditionalFormatting sqref="H21:H22">
    <cfRule type="expression" dxfId="25513" priority="1697">
      <formula>AND($N21&gt;0.08,$N21&lt;0.15)</formula>
    </cfRule>
    <cfRule type="expression" dxfId="25512" priority="1698" stopIfTrue="1">
      <formula>$N21&gt;0.15</formula>
    </cfRule>
  </conditionalFormatting>
  <conditionalFormatting sqref="H21:H22">
    <cfRule type="expression" dxfId="25511" priority="1695">
      <formula>AND($N21&gt;0.08,$N21&lt;0.15)</formula>
    </cfRule>
    <cfRule type="expression" dxfId="25510" priority="1696" stopIfTrue="1">
      <formula>$N21&gt;0.15</formula>
    </cfRule>
  </conditionalFormatting>
  <conditionalFormatting sqref="E21">
    <cfRule type="expression" dxfId="25509" priority="1691">
      <formula>AND(#REF!&gt;0.08,#REF!&lt;0.15)</formula>
    </cfRule>
    <cfRule type="expression" dxfId="25508" priority="1692" stopIfTrue="1">
      <formula>#REF!&gt;0.15</formula>
    </cfRule>
  </conditionalFormatting>
  <conditionalFormatting sqref="E21">
    <cfRule type="expression" dxfId="25507" priority="1693">
      <formula>AND($N21&gt;0.08,$N21&lt;0.15)</formula>
    </cfRule>
    <cfRule type="expression" dxfId="25506" priority="1694" stopIfTrue="1">
      <formula>$N21&gt;0.15</formula>
    </cfRule>
  </conditionalFormatting>
  <conditionalFormatting sqref="E21">
    <cfRule type="expression" dxfId="25505" priority="1689">
      <formula>AND($N21&gt;0.08,$N21&lt;0.15)</formula>
    </cfRule>
    <cfRule type="expression" dxfId="25504" priority="1690" stopIfTrue="1">
      <formula>$N21&gt;0.15</formula>
    </cfRule>
  </conditionalFormatting>
  <conditionalFormatting sqref="E21">
    <cfRule type="expression" dxfId="25503" priority="1687">
      <formula>AND(#REF!&gt;0.08,#REF!&lt;0.15)</formula>
    </cfRule>
    <cfRule type="expression" dxfId="25502" priority="1688" stopIfTrue="1">
      <formula>#REF!&gt;0.15</formula>
    </cfRule>
  </conditionalFormatting>
  <conditionalFormatting sqref="D21">
    <cfRule type="expression" dxfId="25501" priority="1685">
      <formula>AND($N21&gt;0.08,$N21&lt;0.15)</formula>
    </cfRule>
    <cfRule type="expression" dxfId="25500" priority="1686" stopIfTrue="1">
      <formula>$N21&gt;0.15</formula>
    </cfRule>
  </conditionalFormatting>
  <conditionalFormatting sqref="D21">
    <cfRule type="expression" dxfId="25499" priority="1683">
      <formula>AND($N21&gt;0.08,$N21&lt;0.15)</formula>
    </cfRule>
    <cfRule type="expression" dxfId="25498" priority="1684" stopIfTrue="1">
      <formula>$N21&gt;0.15</formula>
    </cfRule>
  </conditionalFormatting>
  <conditionalFormatting sqref="G21">
    <cfRule type="expression" dxfId="25497" priority="1679">
      <formula>AND($N21&gt;0.08,$N21&lt;0.15)</formula>
    </cfRule>
    <cfRule type="expression" dxfId="25496" priority="1680" stopIfTrue="1">
      <formula>$N21&gt;0.15</formula>
    </cfRule>
  </conditionalFormatting>
  <conditionalFormatting sqref="G21">
    <cfRule type="expression" dxfId="25495" priority="1681">
      <formula>AND($N21&gt;0.08,$N21&lt;0.15)</formula>
    </cfRule>
    <cfRule type="expression" dxfId="25494" priority="1682" stopIfTrue="1">
      <formula>$N21&gt;0.15</formula>
    </cfRule>
  </conditionalFormatting>
  <conditionalFormatting sqref="F21">
    <cfRule type="expression" dxfId="25493" priority="1675">
      <formula>AND($N21&gt;0.08,$N21&lt;0.15)</formula>
    </cfRule>
    <cfRule type="expression" dxfId="25492" priority="1676" stopIfTrue="1">
      <formula>$N21&gt;0.15</formula>
    </cfRule>
  </conditionalFormatting>
  <conditionalFormatting sqref="F21">
    <cfRule type="expression" dxfId="25491" priority="1677">
      <formula>AND($N21&gt;0.08,$N21&lt;0.15)</formula>
    </cfRule>
    <cfRule type="expression" dxfId="25490" priority="1678" stopIfTrue="1">
      <formula>$N21&gt;0.15</formula>
    </cfRule>
  </conditionalFormatting>
  <conditionalFormatting sqref="F21">
    <cfRule type="expression" dxfId="25489" priority="1673">
      <formula>AND($N21&gt;0.08,$N21&lt;0.15)</formula>
    </cfRule>
    <cfRule type="expression" dxfId="25488" priority="1674" stopIfTrue="1">
      <formula>$N21&gt;0.15</formula>
    </cfRule>
  </conditionalFormatting>
  <conditionalFormatting sqref="F21">
    <cfRule type="expression" dxfId="25487" priority="1671">
      <formula>AND(#REF!&gt;0.08,#REF!&lt;0.15)</formula>
    </cfRule>
    <cfRule type="expression" dxfId="25486" priority="1672" stopIfTrue="1">
      <formula>#REF!&gt;0.15</formula>
    </cfRule>
  </conditionalFormatting>
  <conditionalFormatting sqref="F21">
    <cfRule type="expression" dxfId="25485" priority="1669">
      <formula>AND($N21&gt;0.08,$N21&lt;0.15)</formula>
    </cfRule>
    <cfRule type="expression" dxfId="25484" priority="1670" stopIfTrue="1">
      <formula>$N21&gt;0.15</formula>
    </cfRule>
  </conditionalFormatting>
  <conditionalFormatting sqref="F21">
    <cfRule type="expression" dxfId="25483" priority="1667">
      <formula>AND(#REF!&gt;0.08,#REF!&lt;0.15)</formula>
    </cfRule>
    <cfRule type="expression" dxfId="25482" priority="1668" stopIfTrue="1">
      <formula>#REF!&gt;0.15</formula>
    </cfRule>
  </conditionalFormatting>
  <conditionalFormatting sqref="H21:H22">
    <cfRule type="expression" dxfId="25481" priority="1665">
      <formula>AND($N21&gt;0.08,$N21&lt;0.15)</formula>
    </cfRule>
    <cfRule type="expression" dxfId="25480" priority="1666" stopIfTrue="1">
      <formula>$N21&gt;0.15</formula>
    </cfRule>
  </conditionalFormatting>
  <conditionalFormatting sqref="H21:H22">
    <cfRule type="expression" dxfId="25479" priority="1663">
      <formula>AND($N21&gt;0.08,$N21&lt;0.15)</formula>
    </cfRule>
    <cfRule type="expression" dxfId="25478" priority="1664" stopIfTrue="1">
      <formula>$N21&gt;0.15</formula>
    </cfRule>
  </conditionalFormatting>
  <conditionalFormatting sqref="E21">
    <cfRule type="expression" dxfId="25477" priority="1659">
      <formula>AND(#REF!&gt;0.08,#REF!&lt;0.15)</formula>
    </cfRule>
    <cfRule type="expression" dxfId="25476" priority="1660" stopIfTrue="1">
      <formula>#REF!&gt;0.15</formula>
    </cfRule>
  </conditionalFormatting>
  <conditionalFormatting sqref="E21">
    <cfRule type="expression" dxfId="25475" priority="1661">
      <formula>AND($N21&gt;0.08,$N21&lt;0.15)</formula>
    </cfRule>
    <cfRule type="expression" dxfId="25474" priority="1662" stopIfTrue="1">
      <formula>$N21&gt;0.15</formula>
    </cfRule>
  </conditionalFormatting>
  <conditionalFormatting sqref="E21">
    <cfRule type="expression" dxfId="25473" priority="1657">
      <formula>AND($N21&gt;0.08,$N21&lt;0.15)</formula>
    </cfRule>
    <cfRule type="expression" dxfId="25472" priority="1658" stopIfTrue="1">
      <formula>$N21&gt;0.15</formula>
    </cfRule>
  </conditionalFormatting>
  <conditionalFormatting sqref="E21">
    <cfRule type="expression" dxfId="25471" priority="1655">
      <formula>AND(#REF!&gt;0.08,#REF!&lt;0.15)</formula>
    </cfRule>
    <cfRule type="expression" dxfId="25470" priority="1656" stopIfTrue="1">
      <formula>#REF!&gt;0.15</formula>
    </cfRule>
  </conditionalFormatting>
  <conditionalFormatting sqref="D21">
    <cfRule type="expression" dxfId="25469" priority="1653">
      <formula>AND($N21&gt;0.08,$N21&lt;0.15)</formula>
    </cfRule>
    <cfRule type="expression" dxfId="25468" priority="1654" stopIfTrue="1">
      <formula>$N21&gt;0.15</formula>
    </cfRule>
  </conditionalFormatting>
  <conditionalFormatting sqref="D21">
    <cfRule type="expression" dxfId="25467" priority="1651">
      <formula>AND($N21&gt;0.08,$N21&lt;0.15)</formula>
    </cfRule>
    <cfRule type="expression" dxfId="25466" priority="1652" stopIfTrue="1">
      <formula>$N21&gt;0.15</formula>
    </cfRule>
  </conditionalFormatting>
  <conditionalFormatting sqref="G21">
    <cfRule type="expression" dxfId="25465" priority="1647">
      <formula>AND($N21&gt;0.08,$N21&lt;0.15)</formula>
    </cfRule>
    <cfRule type="expression" dxfId="25464" priority="1648" stopIfTrue="1">
      <formula>$N21&gt;0.15</formula>
    </cfRule>
  </conditionalFormatting>
  <conditionalFormatting sqref="G21">
    <cfRule type="expression" dxfId="25463" priority="1649">
      <formula>AND($N21&gt;0.08,$N21&lt;0.15)</formula>
    </cfRule>
    <cfRule type="expression" dxfId="25462" priority="1650" stopIfTrue="1">
      <formula>$N21&gt;0.15</formula>
    </cfRule>
  </conditionalFormatting>
  <conditionalFormatting sqref="F25">
    <cfRule type="expression" dxfId="25461" priority="1643">
      <formula>AND($N25&gt;0.08,$N25&lt;0.15)</formula>
    </cfRule>
    <cfRule type="expression" dxfId="25460" priority="1644" stopIfTrue="1">
      <formula>$N25&gt;0.15</formula>
    </cfRule>
  </conditionalFormatting>
  <conditionalFormatting sqref="F25">
    <cfRule type="expression" dxfId="25459" priority="1645">
      <formula>AND($N25&gt;0.08,$N25&lt;0.15)</formula>
    </cfRule>
    <cfRule type="expression" dxfId="25458" priority="1646" stopIfTrue="1">
      <formula>$N25&gt;0.15</formula>
    </cfRule>
  </conditionalFormatting>
  <conditionalFormatting sqref="F25">
    <cfRule type="expression" dxfId="25457" priority="1641">
      <formula>AND($N25&gt;0.08,$N25&lt;0.15)</formula>
    </cfRule>
    <cfRule type="expression" dxfId="25456" priority="1642" stopIfTrue="1">
      <formula>$N25&gt;0.15</formula>
    </cfRule>
  </conditionalFormatting>
  <conditionalFormatting sqref="F25">
    <cfRule type="expression" dxfId="25455" priority="1639">
      <formula>AND(#REF!&gt;0.08,#REF!&lt;0.15)</formula>
    </cfRule>
    <cfRule type="expression" dxfId="25454" priority="1640" stopIfTrue="1">
      <formula>#REF!&gt;0.15</formula>
    </cfRule>
  </conditionalFormatting>
  <conditionalFormatting sqref="F25">
    <cfRule type="expression" dxfId="25453" priority="1637">
      <formula>AND($N25&gt;0.08,$N25&lt;0.15)</formula>
    </cfRule>
    <cfRule type="expression" dxfId="25452" priority="1638" stopIfTrue="1">
      <formula>$N25&gt;0.15</formula>
    </cfRule>
  </conditionalFormatting>
  <conditionalFormatting sqref="F25">
    <cfRule type="expression" dxfId="25451" priority="1635">
      <formula>AND(#REF!&gt;0.08,#REF!&lt;0.15)</formula>
    </cfRule>
    <cfRule type="expression" dxfId="25450" priority="1636" stopIfTrue="1">
      <formula>#REF!&gt;0.15</formula>
    </cfRule>
  </conditionalFormatting>
  <conditionalFormatting sqref="E25">
    <cfRule type="expression" dxfId="25449" priority="1631">
      <formula>AND(#REF!&gt;0.08,#REF!&lt;0.15)</formula>
    </cfRule>
    <cfRule type="expression" dxfId="25448" priority="1632" stopIfTrue="1">
      <formula>#REF!&gt;0.15</formula>
    </cfRule>
  </conditionalFormatting>
  <conditionalFormatting sqref="E25">
    <cfRule type="expression" dxfId="25447" priority="1633">
      <formula>AND($N25&gt;0.08,$N25&lt;0.15)</formula>
    </cfRule>
    <cfRule type="expression" dxfId="25446" priority="1634" stopIfTrue="1">
      <formula>$N25&gt;0.15</formula>
    </cfRule>
  </conditionalFormatting>
  <conditionalFormatting sqref="E25">
    <cfRule type="expression" dxfId="25445" priority="1629">
      <formula>AND($N25&gt;0.08,$N25&lt;0.15)</formula>
    </cfRule>
    <cfRule type="expression" dxfId="25444" priority="1630" stopIfTrue="1">
      <formula>$N25&gt;0.15</formula>
    </cfRule>
  </conditionalFormatting>
  <conditionalFormatting sqref="E25">
    <cfRule type="expression" dxfId="25443" priority="1627">
      <formula>AND(#REF!&gt;0.08,#REF!&lt;0.15)</formula>
    </cfRule>
    <cfRule type="expression" dxfId="25442" priority="1628" stopIfTrue="1">
      <formula>#REF!&gt;0.15</formula>
    </cfRule>
  </conditionalFormatting>
  <conditionalFormatting sqref="D25">
    <cfRule type="expression" dxfId="25441" priority="1625">
      <formula>AND($N25&gt;0.08,$N25&lt;0.15)</formula>
    </cfRule>
    <cfRule type="expression" dxfId="25440" priority="1626" stopIfTrue="1">
      <formula>$N25&gt;0.15</formula>
    </cfRule>
  </conditionalFormatting>
  <conditionalFormatting sqref="D25">
    <cfRule type="expression" dxfId="25439" priority="1623">
      <formula>AND($N25&gt;0.08,$N25&lt;0.15)</formula>
    </cfRule>
    <cfRule type="expression" dxfId="25438" priority="1624" stopIfTrue="1">
      <formula>$N25&gt;0.15</formula>
    </cfRule>
  </conditionalFormatting>
  <conditionalFormatting sqref="G25">
    <cfRule type="expression" dxfId="25437" priority="1619">
      <formula>AND($N25&gt;0.08,$N25&lt;0.15)</formula>
    </cfRule>
    <cfRule type="expression" dxfId="25436" priority="1620" stopIfTrue="1">
      <formula>$N25&gt;0.15</formula>
    </cfRule>
  </conditionalFormatting>
  <conditionalFormatting sqref="G25">
    <cfRule type="expression" dxfId="25435" priority="1621">
      <formula>AND($N25&gt;0.08,$N25&lt;0.15)</formula>
    </cfRule>
    <cfRule type="expression" dxfId="25434" priority="1622" stopIfTrue="1">
      <formula>$N25&gt;0.15</formula>
    </cfRule>
  </conditionalFormatting>
  <conditionalFormatting sqref="E25">
    <cfRule type="expression" dxfId="25433" priority="1611">
      <formula>AND(#REF!&gt;0.08,#REF!&lt;0.15)</formula>
    </cfRule>
    <cfRule type="expression" dxfId="25432" priority="1612" stopIfTrue="1">
      <formula>#REF!&gt;0.15</formula>
    </cfRule>
  </conditionalFormatting>
  <conditionalFormatting sqref="E25">
    <cfRule type="expression" dxfId="25431" priority="1613">
      <formula>AND($N25&gt;0.08,$N25&lt;0.15)</formula>
    </cfRule>
    <cfRule type="expression" dxfId="25430" priority="1614" stopIfTrue="1">
      <formula>$N25&gt;0.15</formula>
    </cfRule>
  </conditionalFormatting>
  <conditionalFormatting sqref="E25">
    <cfRule type="expression" dxfId="25429" priority="1605">
      <formula>AND($N25&gt;0.08,$N25&lt;0.15)</formula>
    </cfRule>
    <cfRule type="expression" dxfId="25428" priority="1606" stopIfTrue="1">
      <formula>$N25&gt;0.15</formula>
    </cfRule>
  </conditionalFormatting>
  <conditionalFormatting sqref="F25">
    <cfRule type="expression" dxfId="25427" priority="1617">
      <formula>AND($N25&gt;0.08,$N25&lt;0.15)</formula>
    </cfRule>
    <cfRule type="expression" dxfId="25426" priority="1618" stopIfTrue="1">
      <formula>$N25&gt;0.15</formula>
    </cfRule>
  </conditionalFormatting>
  <conditionalFormatting sqref="F25">
    <cfRule type="expression" dxfId="25425" priority="1615">
      <formula>AND(#REF!&gt;0.08,#REF!&lt;0.15)</formula>
    </cfRule>
    <cfRule type="expression" dxfId="25424" priority="1616" stopIfTrue="1">
      <formula>#REF!&gt;0.15</formula>
    </cfRule>
  </conditionalFormatting>
  <conditionalFormatting sqref="F25">
    <cfRule type="expression" dxfId="25423" priority="1609">
      <formula>AND($N25&gt;0.08,$N25&lt;0.15)</formula>
    </cfRule>
    <cfRule type="expression" dxfId="25422" priority="1610" stopIfTrue="1">
      <formula>$N25&gt;0.15</formula>
    </cfRule>
  </conditionalFormatting>
  <conditionalFormatting sqref="F25">
    <cfRule type="expression" dxfId="25421" priority="1607">
      <formula>AND(#REF!&gt;0.08,#REF!&lt;0.15)</formula>
    </cfRule>
    <cfRule type="expression" dxfId="25420" priority="1608" stopIfTrue="1">
      <formula>#REF!&gt;0.15</formula>
    </cfRule>
  </conditionalFormatting>
  <conditionalFormatting sqref="E25">
    <cfRule type="expression" dxfId="25419" priority="1603">
      <formula>AND(#REF!&gt;0.08,#REF!&lt;0.15)</formula>
    </cfRule>
    <cfRule type="expression" dxfId="25418" priority="1604" stopIfTrue="1">
      <formula>#REF!&gt;0.15</formula>
    </cfRule>
  </conditionalFormatting>
  <conditionalFormatting sqref="D25">
    <cfRule type="expression" dxfId="25417" priority="1601">
      <formula>AND($N25&gt;0.08,$N25&lt;0.15)</formula>
    </cfRule>
    <cfRule type="expression" dxfId="25416" priority="1602" stopIfTrue="1">
      <formula>$N25&gt;0.15</formula>
    </cfRule>
  </conditionalFormatting>
  <conditionalFormatting sqref="D25">
    <cfRule type="expression" dxfId="25415" priority="1599">
      <formula>AND($N25&gt;0.08,$N25&lt;0.15)</formula>
    </cfRule>
    <cfRule type="expression" dxfId="25414" priority="1600" stopIfTrue="1">
      <formula>$N25&gt;0.15</formula>
    </cfRule>
  </conditionalFormatting>
  <conditionalFormatting sqref="G25">
    <cfRule type="expression" dxfId="25413" priority="1595">
      <formula>AND(#REF!&gt;0.08,#REF!&lt;0.15)</formula>
    </cfRule>
    <cfRule type="expression" dxfId="25412" priority="1596" stopIfTrue="1">
      <formula>#REF!&gt;0.15</formula>
    </cfRule>
  </conditionalFormatting>
  <conditionalFormatting sqref="G25">
    <cfRule type="expression" dxfId="25411" priority="1597">
      <formula>AND($N25&gt;0.08,$N25&lt;0.15)</formula>
    </cfRule>
    <cfRule type="expression" dxfId="25410" priority="1598" stopIfTrue="1">
      <formula>$N25&gt;0.15</formula>
    </cfRule>
  </conditionalFormatting>
  <conditionalFormatting sqref="G25">
    <cfRule type="expression" dxfId="25409" priority="1593">
      <formula>AND($N25&gt;0.08,$N25&lt;0.15)</formula>
    </cfRule>
    <cfRule type="expression" dxfId="25408" priority="1594" stopIfTrue="1">
      <formula>$N25&gt;0.15</formula>
    </cfRule>
  </conditionalFormatting>
  <conditionalFormatting sqref="G25">
    <cfRule type="expression" dxfId="25407" priority="1591">
      <formula>AND(#REF!&gt;0.08,#REF!&lt;0.15)</formula>
    </cfRule>
    <cfRule type="expression" dxfId="25406" priority="1592" stopIfTrue="1">
      <formula>#REF!&gt;0.15</formula>
    </cfRule>
  </conditionalFormatting>
  <conditionalFormatting sqref="H25">
    <cfRule type="expression" dxfId="25405" priority="1589">
      <formula>AND($N25&gt;0.08,$N25&lt;0.15)</formula>
    </cfRule>
    <cfRule type="expression" dxfId="25404" priority="1590" stopIfTrue="1">
      <formula>$N25&gt;0.15</formula>
    </cfRule>
  </conditionalFormatting>
  <conditionalFormatting sqref="H25">
    <cfRule type="expression" dxfId="25403" priority="1587">
      <formula>AND($N25&gt;0.08,$N25&lt;0.15)</formula>
    </cfRule>
    <cfRule type="expression" dxfId="25402" priority="1588" stopIfTrue="1">
      <formula>$N25&gt;0.15</formula>
    </cfRule>
  </conditionalFormatting>
  <conditionalFormatting sqref="H25">
    <cfRule type="expression" dxfId="25401" priority="1585">
      <formula>AND($N25&gt;0.08,$N25&lt;0.15)</formula>
    </cfRule>
    <cfRule type="expression" dxfId="25400" priority="1586" stopIfTrue="1">
      <formula>$N25&gt;0.15</formula>
    </cfRule>
  </conditionalFormatting>
  <conditionalFormatting sqref="H25">
    <cfRule type="expression" dxfId="25399" priority="1583">
      <formula>AND($N25&gt;0.08,$N25&lt;0.15)</formula>
    </cfRule>
    <cfRule type="expression" dxfId="25398" priority="1584" stopIfTrue="1">
      <formula>$N25&gt;0.15</formula>
    </cfRule>
  </conditionalFormatting>
  <conditionalFormatting sqref="F26">
    <cfRule type="expression" dxfId="25397" priority="1579">
      <formula>AND($N26&gt;0.08,$N26&lt;0.15)</formula>
    </cfRule>
    <cfRule type="expression" dxfId="25396" priority="1580" stopIfTrue="1">
      <formula>$N26&gt;0.15</formula>
    </cfRule>
  </conditionalFormatting>
  <conditionalFormatting sqref="F26">
    <cfRule type="expression" dxfId="25395" priority="1581">
      <formula>AND($N26&gt;0.08,$N26&lt;0.15)</formula>
    </cfRule>
    <cfRule type="expression" dxfId="25394" priority="1582" stopIfTrue="1">
      <formula>$N26&gt;0.15</formula>
    </cfRule>
  </conditionalFormatting>
  <conditionalFormatting sqref="F26">
    <cfRule type="expression" dxfId="25393" priority="1577">
      <formula>AND($N26&gt;0.08,$N26&lt;0.15)</formula>
    </cfRule>
    <cfRule type="expression" dxfId="25392" priority="1578" stopIfTrue="1">
      <formula>$N26&gt;0.15</formula>
    </cfRule>
  </conditionalFormatting>
  <conditionalFormatting sqref="F26">
    <cfRule type="expression" dxfId="25391" priority="1575">
      <formula>AND(#REF!&gt;0.08,#REF!&lt;0.15)</formula>
    </cfRule>
    <cfRule type="expression" dxfId="25390" priority="1576" stopIfTrue="1">
      <formula>#REF!&gt;0.15</formula>
    </cfRule>
  </conditionalFormatting>
  <conditionalFormatting sqref="F26">
    <cfRule type="expression" dxfId="25389" priority="1573">
      <formula>AND($N26&gt;0.08,$N26&lt;0.15)</formula>
    </cfRule>
    <cfRule type="expression" dxfId="25388" priority="1574" stopIfTrue="1">
      <formula>$N26&gt;0.15</formula>
    </cfRule>
  </conditionalFormatting>
  <conditionalFormatting sqref="F26">
    <cfRule type="expression" dxfId="25387" priority="1571">
      <formula>AND(#REF!&gt;0.08,#REF!&lt;0.15)</formula>
    </cfRule>
    <cfRule type="expression" dxfId="25386" priority="1572" stopIfTrue="1">
      <formula>#REF!&gt;0.15</formula>
    </cfRule>
  </conditionalFormatting>
  <conditionalFormatting sqref="E26">
    <cfRule type="expression" dxfId="25385" priority="1567">
      <formula>AND(#REF!&gt;0.08,#REF!&lt;0.15)</formula>
    </cfRule>
    <cfRule type="expression" dxfId="25384" priority="1568" stopIfTrue="1">
      <formula>#REF!&gt;0.15</formula>
    </cfRule>
  </conditionalFormatting>
  <conditionalFormatting sqref="E26">
    <cfRule type="expression" dxfId="25383" priority="1569">
      <formula>AND($N26&gt;0.08,$N26&lt;0.15)</formula>
    </cfRule>
    <cfRule type="expression" dxfId="25382" priority="1570" stopIfTrue="1">
      <formula>$N26&gt;0.15</formula>
    </cfRule>
  </conditionalFormatting>
  <conditionalFormatting sqref="E26">
    <cfRule type="expression" dxfId="25381" priority="1565">
      <formula>AND($N26&gt;0.08,$N26&lt;0.15)</formula>
    </cfRule>
    <cfRule type="expression" dxfId="25380" priority="1566" stopIfTrue="1">
      <formula>$N26&gt;0.15</formula>
    </cfRule>
  </conditionalFormatting>
  <conditionalFormatting sqref="E26">
    <cfRule type="expression" dxfId="25379" priority="1563">
      <formula>AND(#REF!&gt;0.08,#REF!&lt;0.15)</formula>
    </cfRule>
    <cfRule type="expression" dxfId="25378" priority="1564" stopIfTrue="1">
      <formula>#REF!&gt;0.15</formula>
    </cfRule>
  </conditionalFormatting>
  <conditionalFormatting sqref="D26">
    <cfRule type="expression" dxfId="25377" priority="1561">
      <formula>AND($N26&gt;0.08,$N26&lt;0.15)</formula>
    </cfRule>
    <cfRule type="expression" dxfId="25376" priority="1562" stopIfTrue="1">
      <formula>$N26&gt;0.15</formula>
    </cfRule>
  </conditionalFormatting>
  <conditionalFormatting sqref="D26">
    <cfRule type="expression" dxfId="25375" priority="1559">
      <formula>AND($N26&gt;0.08,$N26&lt;0.15)</formula>
    </cfRule>
    <cfRule type="expression" dxfId="25374" priority="1560" stopIfTrue="1">
      <formula>$N26&gt;0.15</formula>
    </cfRule>
  </conditionalFormatting>
  <conditionalFormatting sqref="G26">
    <cfRule type="expression" dxfId="25373" priority="1555">
      <formula>AND($N26&gt;0.08,$N26&lt;0.15)</formula>
    </cfRule>
    <cfRule type="expression" dxfId="25372" priority="1556" stopIfTrue="1">
      <formula>$N26&gt;0.15</formula>
    </cfRule>
  </conditionalFormatting>
  <conditionalFormatting sqref="G26">
    <cfRule type="expression" dxfId="25371" priority="1557">
      <formula>AND($N26&gt;0.08,$N26&lt;0.15)</formula>
    </cfRule>
    <cfRule type="expression" dxfId="25370" priority="1558" stopIfTrue="1">
      <formula>$N26&gt;0.15</formula>
    </cfRule>
  </conditionalFormatting>
  <conditionalFormatting sqref="E26">
    <cfRule type="expression" dxfId="25369" priority="1547">
      <formula>AND(#REF!&gt;0.08,#REF!&lt;0.15)</formula>
    </cfRule>
    <cfRule type="expression" dxfId="25368" priority="1548" stopIfTrue="1">
      <formula>#REF!&gt;0.15</formula>
    </cfRule>
  </conditionalFormatting>
  <conditionalFormatting sqref="E26">
    <cfRule type="expression" dxfId="25367" priority="1549">
      <formula>AND($N26&gt;0.08,$N26&lt;0.15)</formula>
    </cfRule>
    <cfRule type="expression" dxfId="25366" priority="1550" stopIfTrue="1">
      <formula>$N26&gt;0.15</formula>
    </cfRule>
  </conditionalFormatting>
  <conditionalFormatting sqref="E26">
    <cfRule type="expression" dxfId="25365" priority="1541">
      <formula>AND($N26&gt;0.08,$N26&lt;0.15)</formula>
    </cfRule>
    <cfRule type="expression" dxfId="25364" priority="1542" stopIfTrue="1">
      <formula>$N26&gt;0.15</formula>
    </cfRule>
  </conditionalFormatting>
  <conditionalFormatting sqref="F26">
    <cfRule type="expression" dxfId="25363" priority="1553">
      <formula>AND($N26&gt;0.08,$N26&lt;0.15)</formula>
    </cfRule>
    <cfRule type="expression" dxfId="25362" priority="1554" stopIfTrue="1">
      <formula>$N26&gt;0.15</formula>
    </cfRule>
  </conditionalFormatting>
  <conditionalFormatting sqref="F26">
    <cfRule type="expression" dxfId="25361" priority="1551">
      <formula>AND(#REF!&gt;0.08,#REF!&lt;0.15)</formula>
    </cfRule>
    <cfRule type="expression" dxfId="25360" priority="1552" stopIfTrue="1">
      <formula>#REF!&gt;0.15</formula>
    </cfRule>
  </conditionalFormatting>
  <conditionalFormatting sqref="F26">
    <cfRule type="expression" dxfId="25359" priority="1545">
      <formula>AND($N26&gt;0.08,$N26&lt;0.15)</formula>
    </cfRule>
    <cfRule type="expression" dxfId="25358" priority="1546" stopIfTrue="1">
      <formula>$N26&gt;0.15</formula>
    </cfRule>
  </conditionalFormatting>
  <conditionalFormatting sqref="F26">
    <cfRule type="expression" dxfId="25357" priority="1543">
      <formula>AND(#REF!&gt;0.08,#REF!&lt;0.15)</formula>
    </cfRule>
    <cfRule type="expression" dxfId="25356" priority="1544" stopIfTrue="1">
      <formula>#REF!&gt;0.15</formula>
    </cfRule>
  </conditionalFormatting>
  <conditionalFormatting sqref="E26">
    <cfRule type="expression" dxfId="25355" priority="1539">
      <formula>AND(#REF!&gt;0.08,#REF!&lt;0.15)</formula>
    </cfRule>
    <cfRule type="expression" dxfId="25354" priority="1540" stopIfTrue="1">
      <formula>#REF!&gt;0.15</formula>
    </cfRule>
  </conditionalFormatting>
  <conditionalFormatting sqref="D26">
    <cfRule type="expression" dxfId="25353" priority="1537">
      <formula>AND($N26&gt;0.08,$N26&lt;0.15)</formula>
    </cfRule>
    <cfRule type="expression" dxfId="25352" priority="1538" stopIfTrue="1">
      <formula>$N26&gt;0.15</formula>
    </cfRule>
  </conditionalFormatting>
  <conditionalFormatting sqref="D26">
    <cfRule type="expression" dxfId="25351" priority="1535">
      <formula>AND($N26&gt;0.08,$N26&lt;0.15)</formula>
    </cfRule>
    <cfRule type="expression" dxfId="25350" priority="1536" stopIfTrue="1">
      <formula>$N26&gt;0.15</formula>
    </cfRule>
  </conditionalFormatting>
  <conditionalFormatting sqref="G26">
    <cfRule type="expression" dxfId="25349" priority="1531">
      <formula>AND(#REF!&gt;0.08,#REF!&lt;0.15)</formula>
    </cfRule>
    <cfRule type="expression" dxfId="25348" priority="1532" stopIfTrue="1">
      <formula>#REF!&gt;0.15</formula>
    </cfRule>
  </conditionalFormatting>
  <conditionalFormatting sqref="G26">
    <cfRule type="expression" dxfId="25347" priority="1533">
      <formula>AND($N26&gt;0.08,$N26&lt;0.15)</formula>
    </cfRule>
    <cfRule type="expression" dxfId="25346" priority="1534" stopIfTrue="1">
      <formula>$N26&gt;0.15</formula>
    </cfRule>
  </conditionalFormatting>
  <conditionalFormatting sqref="G26">
    <cfRule type="expression" dxfId="25345" priority="1529">
      <formula>AND($N26&gt;0.08,$N26&lt;0.15)</formula>
    </cfRule>
    <cfRule type="expression" dxfId="25344" priority="1530" stopIfTrue="1">
      <formula>$N26&gt;0.15</formula>
    </cfRule>
  </conditionalFormatting>
  <conditionalFormatting sqref="G26">
    <cfRule type="expression" dxfId="25343" priority="1527">
      <formula>AND(#REF!&gt;0.08,#REF!&lt;0.15)</formula>
    </cfRule>
    <cfRule type="expression" dxfId="25342" priority="1528" stopIfTrue="1">
      <formula>#REF!&gt;0.15</formula>
    </cfRule>
  </conditionalFormatting>
  <conditionalFormatting sqref="H26">
    <cfRule type="expression" dxfId="25341" priority="1525">
      <formula>AND($N26&gt;0.08,$N26&lt;0.15)</formula>
    </cfRule>
    <cfRule type="expression" dxfId="25340" priority="1526" stopIfTrue="1">
      <formula>$N26&gt;0.15</formula>
    </cfRule>
  </conditionalFormatting>
  <conditionalFormatting sqref="H26">
    <cfRule type="expression" dxfId="25339" priority="1523">
      <formula>AND($N26&gt;0.08,$N26&lt;0.15)</formula>
    </cfRule>
    <cfRule type="expression" dxfId="25338" priority="1524" stopIfTrue="1">
      <formula>$N26&gt;0.15</formula>
    </cfRule>
  </conditionalFormatting>
  <conditionalFormatting sqref="H26">
    <cfRule type="expression" dxfId="25337" priority="1521">
      <formula>AND($N26&gt;0.08,$N26&lt;0.15)</formula>
    </cfRule>
    <cfRule type="expression" dxfId="25336" priority="1522" stopIfTrue="1">
      <formula>$N26&gt;0.15</formula>
    </cfRule>
  </conditionalFormatting>
  <conditionalFormatting sqref="H26">
    <cfRule type="expression" dxfId="25335" priority="1519">
      <formula>AND($N26&gt;0.08,$N26&lt;0.15)</formula>
    </cfRule>
    <cfRule type="expression" dxfId="25334" priority="1520" stopIfTrue="1">
      <formula>$N26&gt;0.15</formula>
    </cfRule>
  </conditionalFormatting>
  <conditionalFormatting sqref="E27">
    <cfRule type="expression" dxfId="25333" priority="1511">
      <formula>AND(#REF!&gt;0.08,#REF!&lt;0.15)</formula>
    </cfRule>
    <cfRule type="expression" dxfId="25332" priority="1512" stopIfTrue="1">
      <formula>#REF!&gt;0.15</formula>
    </cfRule>
  </conditionalFormatting>
  <conditionalFormatting sqref="E27">
    <cfRule type="expression" dxfId="25331" priority="1513">
      <formula>AND($N27&gt;0.08,$N27&lt;0.15)</formula>
    </cfRule>
    <cfRule type="expression" dxfId="25330" priority="1514" stopIfTrue="1">
      <formula>$N27&gt;0.15</formula>
    </cfRule>
  </conditionalFormatting>
  <conditionalFormatting sqref="E27">
    <cfRule type="expression" dxfId="25329" priority="1505">
      <formula>AND($N27&gt;0.08,$N27&lt;0.15)</formula>
    </cfRule>
    <cfRule type="expression" dxfId="25328" priority="1506" stopIfTrue="1">
      <formula>$N27&gt;0.15</formula>
    </cfRule>
  </conditionalFormatting>
  <conditionalFormatting sqref="F27">
    <cfRule type="expression" dxfId="25327" priority="1517">
      <formula>AND($N27&gt;0.08,$N27&lt;0.15)</formula>
    </cfRule>
    <cfRule type="expression" dxfId="25326" priority="1518" stopIfTrue="1">
      <formula>$N27&gt;0.15</formula>
    </cfRule>
  </conditionalFormatting>
  <conditionalFormatting sqref="F27">
    <cfRule type="expression" dxfId="25325" priority="1515">
      <formula>AND(#REF!&gt;0.08,#REF!&lt;0.15)</formula>
    </cfRule>
    <cfRule type="expression" dxfId="25324" priority="1516" stopIfTrue="1">
      <formula>#REF!&gt;0.15</formula>
    </cfRule>
  </conditionalFormatting>
  <conditionalFormatting sqref="F27">
    <cfRule type="expression" dxfId="25323" priority="1509">
      <formula>AND($N27&gt;0.08,$N27&lt;0.15)</formula>
    </cfRule>
    <cfRule type="expression" dxfId="25322" priority="1510" stopIfTrue="1">
      <formula>$N27&gt;0.15</formula>
    </cfRule>
  </conditionalFormatting>
  <conditionalFormatting sqref="F27">
    <cfRule type="expression" dxfId="25321" priority="1507">
      <formula>AND(#REF!&gt;0.08,#REF!&lt;0.15)</formula>
    </cfRule>
    <cfRule type="expression" dxfId="25320" priority="1508" stopIfTrue="1">
      <formula>#REF!&gt;0.15</formula>
    </cfRule>
  </conditionalFormatting>
  <conditionalFormatting sqref="E27">
    <cfRule type="expression" dxfId="25319" priority="1503">
      <formula>AND(#REF!&gt;0.08,#REF!&lt;0.15)</formula>
    </cfRule>
    <cfRule type="expression" dxfId="25318" priority="1504" stopIfTrue="1">
      <formula>#REF!&gt;0.15</formula>
    </cfRule>
  </conditionalFormatting>
  <conditionalFormatting sqref="D27">
    <cfRule type="expression" dxfId="25317" priority="1501">
      <formula>AND($N27&gt;0.08,$N27&lt;0.15)</formula>
    </cfRule>
    <cfRule type="expression" dxfId="25316" priority="1502" stopIfTrue="1">
      <formula>$N27&gt;0.15</formula>
    </cfRule>
  </conditionalFormatting>
  <conditionalFormatting sqref="D27">
    <cfRule type="expression" dxfId="25315" priority="1499">
      <formula>AND($N27&gt;0.08,$N27&lt;0.15)</formula>
    </cfRule>
    <cfRule type="expression" dxfId="25314" priority="1500" stopIfTrue="1">
      <formula>$N27&gt;0.15</formula>
    </cfRule>
  </conditionalFormatting>
  <conditionalFormatting sqref="G27">
    <cfRule type="expression" dxfId="25313" priority="1495">
      <formula>AND(#REF!&gt;0.08,#REF!&lt;0.15)</formula>
    </cfRule>
    <cfRule type="expression" dxfId="25312" priority="1496" stopIfTrue="1">
      <formula>#REF!&gt;0.15</formula>
    </cfRule>
  </conditionalFormatting>
  <conditionalFormatting sqref="G27">
    <cfRule type="expression" dxfId="25311" priority="1497">
      <formula>AND($N27&gt;0.08,$N27&lt;0.15)</formula>
    </cfRule>
    <cfRule type="expression" dxfId="25310" priority="1498" stopIfTrue="1">
      <formula>$N27&gt;0.15</formula>
    </cfRule>
  </conditionalFormatting>
  <conditionalFormatting sqref="G27">
    <cfRule type="expression" dxfId="25309" priority="1493">
      <formula>AND($N27&gt;0.08,$N27&lt;0.15)</formula>
    </cfRule>
    <cfRule type="expression" dxfId="25308" priority="1494" stopIfTrue="1">
      <formula>$N27&gt;0.15</formula>
    </cfRule>
  </conditionalFormatting>
  <conditionalFormatting sqref="G27">
    <cfRule type="expression" dxfId="25307" priority="1491">
      <formula>AND(#REF!&gt;0.08,#REF!&lt;0.15)</formula>
    </cfRule>
    <cfRule type="expression" dxfId="25306" priority="1492" stopIfTrue="1">
      <formula>#REF!&gt;0.15</formula>
    </cfRule>
  </conditionalFormatting>
  <conditionalFormatting sqref="G27">
    <cfRule type="expression" dxfId="25305" priority="1487">
      <formula>AND($N27&gt;0.08,$N27&lt;0.15)</formula>
    </cfRule>
    <cfRule type="expression" dxfId="25304" priority="1488" stopIfTrue="1">
      <formula>$N27&gt;0.15</formula>
    </cfRule>
  </conditionalFormatting>
  <conditionalFormatting sqref="G27">
    <cfRule type="expression" dxfId="25303" priority="1489">
      <formula>AND($N27&gt;0.08,$N27&lt;0.15)</formula>
    </cfRule>
    <cfRule type="expression" dxfId="25302" priority="1490" stopIfTrue="1">
      <formula>$N27&gt;0.15</formula>
    </cfRule>
  </conditionalFormatting>
  <conditionalFormatting sqref="E27">
    <cfRule type="expression" dxfId="25301" priority="1483">
      <formula>AND(#REF!&gt;0.08,#REF!&lt;0.15)</formula>
    </cfRule>
    <cfRule type="expression" dxfId="25300" priority="1484" stopIfTrue="1">
      <formula>#REF!&gt;0.15</formula>
    </cfRule>
  </conditionalFormatting>
  <conditionalFormatting sqref="E27">
    <cfRule type="expression" dxfId="25299" priority="1485">
      <formula>AND($N27&gt;0.08,$N27&lt;0.15)</formula>
    </cfRule>
    <cfRule type="expression" dxfId="25298" priority="1486" stopIfTrue="1">
      <formula>$N27&gt;0.15</formula>
    </cfRule>
  </conditionalFormatting>
  <conditionalFormatting sqref="E27">
    <cfRule type="expression" dxfId="25297" priority="1481">
      <formula>AND($N27&gt;0.08,$N27&lt;0.15)</formula>
    </cfRule>
    <cfRule type="expression" dxfId="25296" priority="1482" stopIfTrue="1">
      <formula>$N27&gt;0.15</formula>
    </cfRule>
  </conditionalFormatting>
  <conditionalFormatting sqref="E27">
    <cfRule type="expression" dxfId="25295" priority="1479">
      <formula>AND(#REF!&gt;0.08,#REF!&lt;0.15)</formula>
    </cfRule>
    <cfRule type="expression" dxfId="25294" priority="1480" stopIfTrue="1">
      <formula>#REF!&gt;0.15</formula>
    </cfRule>
  </conditionalFormatting>
  <conditionalFormatting sqref="D27">
    <cfRule type="expression" dxfId="25293" priority="1477">
      <formula>AND($N27&gt;0.08,$N27&lt;0.15)</formula>
    </cfRule>
    <cfRule type="expression" dxfId="25292" priority="1478" stopIfTrue="1">
      <formula>$N27&gt;0.15</formula>
    </cfRule>
  </conditionalFormatting>
  <conditionalFormatting sqref="D27">
    <cfRule type="expression" dxfId="25291" priority="1475">
      <formula>AND($N27&gt;0.08,$N27&lt;0.15)</formula>
    </cfRule>
    <cfRule type="expression" dxfId="25290" priority="1476" stopIfTrue="1">
      <formula>$N27&gt;0.15</formula>
    </cfRule>
  </conditionalFormatting>
  <conditionalFormatting sqref="F27">
    <cfRule type="expression" dxfId="25289" priority="1471">
      <formula>AND($N27&gt;0.08,$N27&lt;0.15)</formula>
    </cfRule>
    <cfRule type="expression" dxfId="25288" priority="1472" stopIfTrue="1">
      <formula>$N27&gt;0.15</formula>
    </cfRule>
  </conditionalFormatting>
  <conditionalFormatting sqref="F27">
    <cfRule type="expression" dxfId="25287" priority="1473">
      <formula>AND($N27&gt;0.08,$N27&lt;0.15)</formula>
    </cfRule>
    <cfRule type="expression" dxfId="25286" priority="1474" stopIfTrue="1">
      <formula>$N27&gt;0.15</formula>
    </cfRule>
  </conditionalFormatting>
  <conditionalFormatting sqref="F27">
    <cfRule type="expression" dxfId="25285" priority="1469">
      <formula>AND($N27&gt;0.08,$N27&lt;0.15)</formula>
    </cfRule>
    <cfRule type="expression" dxfId="25284" priority="1470" stopIfTrue="1">
      <formula>$N27&gt;0.15</formula>
    </cfRule>
  </conditionalFormatting>
  <conditionalFormatting sqref="F27">
    <cfRule type="expression" dxfId="25283" priority="1467">
      <formula>AND(#REF!&gt;0.08,#REF!&lt;0.15)</formula>
    </cfRule>
    <cfRule type="expression" dxfId="25282" priority="1468" stopIfTrue="1">
      <formula>#REF!&gt;0.15</formula>
    </cfRule>
  </conditionalFormatting>
  <conditionalFormatting sqref="F27">
    <cfRule type="expression" dxfId="25281" priority="1465">
      <formula>AND($N27&gt;0.08,$N27&lt;0.15)</formula>
    </cfRule>
    <cfRule type="expression" dxfId="25280" priority="1466" stopIfTrue="1">
      <formula>$N27&gt;0.15</formula>
    </cfRule>
  </conditionalFormatting>
  <conditionalFormatting sqref="F27">
    <cfRule type="expression" dxfId="25279" priority="1463">
      <formula>AND(#REF!&gt;0.08,#REF!&lt;0.15)</formula>
    </cfRule>
    <cfRule type="expression" dxfId="25278" priority="1464" stopIfTrue="1">
      <formula>#REF!&gt;0.15</formula>
    </cfRule>
  </conditionalFormatting>
  <conditionalFormatting sqref="H27">
    <cfRule type="expression" dxfId="25277" priority="1461">
      <formula>AND($N27&gt;0.08,$N27&lt;0.15)</formula>
    </cfRule>
    <cfRule type="expression" dxfId="25276" priority="1462" stopIfTrue="1">
      <formula>$N27&gt;0.15</formula>
    </cfRule>
  </conditionalFormatting>
  <conditionalFormatting sqref="H27">
    <cfRule type="expression" dxfId="25275" priority="1459">
      <formula>AND($N27&gt;0.08,$N27&lt;0.15)</formula>
    </cfRule>
    <cfRule type="expression" dxfId="25274" priority="1460" stopIfTrue="1">
      <formula>$N27&gt;0.15</formula>
    </cfRule>
  </conditionalFormatting>
  <conditionalFormatting sqref="H27">
    <cfRule type="expression" dxfId="25273" priority="1457">
      <formula>AND($N27&gt;0.08,$N27&lt;0.15)</formula>
    </cfRule>
    <cfRule type="expression" dxfId="25272" priority="1458" stopIfTrue="1">
      <formula>$N27&gt;0.15</formula>
    </cfRule>
  </conditionalFormatting>
  <conditionalFormatting sqref="H27">
    <cfRule type="expression" dxfId="25271" priority="1455">
      <formula>AND($N27&gt;0.08,$N27&lt;0.15)</formula>
    </cfRule>
    <cfRule type="expression" dxfId="25270" priority="1456" stopIfTrue="1">
      <formula>$N27&gt;0.15</formula>
    </cfRule>
  </conditionalFormatting>
  <conditionalFormatting sqref="E28:E29">
    <cfRule type="expression" dxfId="25269" priority="1447">
      <formula>AND(#REF!&gt;0.08,#REF!&lt;0.15)</formula>
    </cfRule>
    <cfRule type="expression" dxfId="25268" priority="1448" stopIfTrue="1">
      <formula>#REF!&gt;0.15</formula>
    </cfRule>
  </conditionalFormatting>
  <conditionalFormatting sqref="E28:E29">
    <cfRule type="expression" dxfId="25267" priority="1449">
      <formula>AND($N28&gt;0.08,$N28&lt;0.15)</formula>
    </cfRule>
    <cfRule type="expression" dxfId="25266" priority="1450" stopIfTrue="1">
      <formula>$N28&gt;0.15</formula>
    </cfRule>
  </conditionalFormatting>
  <conditionalFormatting sqref="E28:E29">
    <cfRule type="expression" dxfId="25265" priority="1441">
      <formula>AND($N28&gt;0.08,$N28&lt;0.15)</formula>
    </cfRule>
    <cfRule type="expression" dxfId="25264" priority="1442" stopIfTrue="1">
      <formula>$N28&gt;0.15</formula>
    </cfRule>
  </conditionalFormatting>
  <conditionalFormatting sqref="F28:F29">
    <cfRule type="expression" dxfId="25263" priority="1453">
      <formula>AND($N28&gt;0.08,$N28&lt;0.15)</formula>
    </cfRule>
    <cfRule type="expression" dxfId="25262" priority="1454" stopIfTrue="1">
      <formula>$N28&gt;0.15</formula>
    </cfRule>
  </conditionalFormatting>
  <conditionalFormatting sqref="F28:F29">
    <cfRule type="expression" dxfId="25261" priority="1451">
      <formula>AND(#REF!&gt;0.08,#REF!&lt;0.15)</formula>
    </cfRule>
    <cfRule type="expression" dxfId="25260" priority="1452" stopIfTrue="1">
      <formula>#REF!&gt;0.15</formula>
    </cfRule>
  </conditionalFormatting>
  <conditionalFormatting sqref="F28:F29">
    <cfRule type="expression" dxfId="25259" priority="1445">
      <formula>AND($N28&gt;0.08,$N28&lt;0.15)</formula>
    </cfRule>
    <cfRule type="expression" dxfId="25258" priority="1446" stopIfTrue="1">
      <formula>$N28&gt;0.15</formula>
    </cfRule>
  </conditionalFormatting>
  <conditionalFormatting sqref="F28:F29">
    <cfRule type="expression" dxfId="25257" priority="1443">
      <formula>AND(#REF!&gt;0.08,#REF!&lt;0.15)</formula>
    </cfRule>
    <cfRule type="expression" dxfId="25256" priority="1444" stopIfTrue="1">
      <formula>#REF!&gt;0.15</formula>
    </cfRule>
  </conditionalFormatting>
  <conditionalFormatting sqref="E28:E29">
    <cfRule type="expression" dxfId="25255" priority="1439">
      <formula>AND(#REF!&gt;0.08,#REF!&lt;0.15)</formula>
    </cfRule>
    <cfRule type="expression" dxfId="25254" priority="1440" stopIfTrue="1">
      <formula>#REF!&gt;0.15</formula>
    </cfRule>
  </conditionalFormatting>
  <conditionalFormatting sqref="D28:D29">
    <cfRule type="expression" dxfId="25253" priority="1437">
      <formula>AND($N28&gt;0.08,$N28&lt;0.15)</formula>
    </cfRule>
    <cfRule type="expression" dxfId="25252" priority="1438" stopIfTrue="1">
      <formula>$N28&gt;0.15</formula>
    </cfRule>
  </conditionalFormatting>
  <conditionalFormatting sqref="D28:D29">
    <cfRule type="expression" dxfId="25251" priority="1435">
      <formula>AND($N28&gt;0.08,$N28&lt;0.15)</formula>
    </cfRule>
    <cfRule type="expression" dxfId="25250" priority="1436" stopIfTrue="1">
      <formula>$N28&gt;0.15</formula>
    </cfRule>
  </conditionalFormatting>
  <conditionalFormatting sqref="G28:G29">
    <cfRule type="expression" dxfId="25249" priority="1431">
      <formula>AND(#REF!&gt;0.08,#REF!&lt;0.15)</formula>
    </cfRule>
    <cfRule type="expression" dxfId="25248" priority="1432" stopIfTrue="1">
      <formula>#REF!&gt;0.15</formula>
    </cfRule>
  </conditionalFormatting>
  <conditionalFormatting sqref="G28:G29">
    <cfRule type="expression" dxfId="25247" priority="1433">
      <formula>AND($N28&gt;0.08,$N28&lt;0.15)</formula>
    </cfRule>
    <cfRule type="expression" dxfId="25246" priority="1434" stopIfTrue="1">
      <formula>$N28&gt;0.15</formula>
    </cfRule>
  </conditionalFormatting>
  <conditionalFormatting sqref="G28:G29">
    <cfRule type="expression" dxfId="25245" priority="1429">
      <formula>AND($N28&gt;0.08,$N28&lt;0.15)</formula>
    </cfRule>
    <cfRule type="expression" dxfId="25244" priority="1430" stopIfTrue="1">
      <formula>$N28&gt;0.15</formula>
    </cfRule>
  </conditionalFormatting>
  <conditionalFormatting sqref="G28:G29">
    <cfRule type="expression" dxfId="25243" priority="1427">
      <formula>AND(#REF!&gt;0.08,#REF!&lt;0.15)</formula>
    </cfRule>
    <cfRule type="expression" dxfId="25242" priority="1428" stopIfTrue="1">
      <formula>#REF!&gt;0.15</formula>
    </cfRule>
  </conditionalFormatting>
  <conditionalFormatting sqref="G28:G29">
    <cfRule type="expression" dxfId="25241" priority="1423">
      <formula>AND($N28&gt;0.08,$N28&lt;0.15)</formula>
    </cfRule>
    <cfRule type="expression" dxfId="25240" priority="1424" stopIfTrue="1">
      <formula>$N28&gt;0.15</formula>
    </cfRule>
  </conditionalFormatting>
  <conditionalFormatting sqref="G28:G29">
    <cfRule type="expression" dxfId="25239" priority="1425">
      <formula>AND($N28&gt;0.08,$N28&lt;0.15)</formula>
    </cfRule>
    <cfRule type="expression" dxfId="25238" priority="1426" stopIfTrue="1">
      <formula>$N28&gt;0.15</formula>
    </cfRule>
  </conditionalFormatting>
  <conditionalFormatting sqref="E28:E29">
    <cfRule type="expression" dxfId="25237" priority="1419">
      <formula>AND(#REF!&gt;0.08,#REF!&lt;0.15)</formula>
    </cfRule>
    <cfRule type="expression" dxfId="25236" priority="1420" stopIfTrue="1">
      <formula>#REF!&gt;0.15</formula>
    </cfRule>
  </conditionalFormatting>
  <conditionalFormatting sqref="E28:E29">
    <cfRule type="expression" dxfId="25235" priority="1421">
      <formula>AND($N28&gt;0.08,$N28&lt;0.15)</formula>
    </cfRule>
    <cfRule type="expression" dxfId="25234" priority="1422" stopIfTrue="1">
      <formula>$N28&gt;0.15</formula>
    </cfRule>
  </conditionalFormatting>
  <conditionalFormatting sqref="E28:E29">
    <cfRule type="expression" dxfId="25233" priority="1417">
      <formula>AND($N28&gt;0.08,$N28&lt;0.15)</formula>
    </cfRule>
    <cfRule type="expression" dxfId="25232" priority="1418" stopIfTrue="1">
      <formula>$N28&gt;0.15</formula>
    </cfRule>
  </conditionalFormatting>
  <conditionalFormatting sqref="E28:E29">
    <cfRule type="expression" dxfId="25231" priority="1415">
      <formula>AND(#REF!&gt;0.08,#REF!&lt;0.15)</formula>
    </cfRule>
    <cfRule type="expression" dxfId="25230" priority="1416" stopIfTrue="1">
      <formula>#REF!&gt;0.15</formula>
    </cfRule>
  </conditionalFormatting>
  <conditionalFormatting sqref="D28:D29">
    <cfRule type="expression" dxfId="25229" priority="1413">
      <formula>AND($N28&gt;0.08,$N28&lt;0.15)</formula>
    </cfRule>
    <cfRule type="expression" dxfId="25228" priority="1414" stopIfTrue="1">
      <formula>$N28&gt;0.15</formula>
    </cfRule>
  </conditionalFormatting>
  <conditionalFormatting sqref="D28:D29">
    <cfRule type="expression" dxfId="25227" priority="1411">
      <formula>AND($N28&gt;0.08,$N28&lt;0.15)</formula>
    </cfRule>
    <cfRule type="expression" dxfId="25226" priority="1412" stopIfTrue="1">
      <formula>$N28&gt;0.15</formula>
    </cfRule>
  </conditionalFormatting>
  <conditionalFormatting sqref="F28:F29">
    <cfRule type="expression" dxfId="25225" priority="1407">
      <formula>AND($N28&gt;0.08,$N28&lt;0.15)</formula>
    </cfRule>
    <cfRule type="expression" dxfId="25224" priority="1408" stopIfTrue="1">
      <formula>$N28&gt;0.15</formula>
    </cfRule>
  </conditionalFormatting>
  <conditionalFormatting sqref="F28:F29">
    <cfRule type="expression" dxfId="25223" priority="1409">
      <formula>AND($N28&gt;0.08,$N28&lt;0.15)</formula>
    </cfRule>
    <cfRule type="expression" dxfId="25222" priority="1410" stopIfTrue="1">
      <formula>$N28&gt;0.15</formula>
    </cfRule>
  </conditionalFormatting>
  <conditionalFormatting sqref="F28:F29">
    <cfRule type="expression" dxfId="25221" priority="1405">
      <formula>AND($N28&gt;0.08,$N28&lt;0.15)</formula>
    </cfRule>
    <cfRule type="expression" dxfId="25220" priority="1406" stopIfTrue="1">
      <formula>$N28&gt;0.15</formula>
    </cfRule>
  </conditionalFormatting>
  <conditionalFormatting sqref="F28:F29">
    <cfRule type="expression" dxfId="25219" priority="1403">
      <formula>AND(#REF!&gt;0.08,#REF!&lt;0.15)</formula>
    </cfRule>
    <cfRule type="expression" dxfId="25218" priority="1404" stopIfTrue="1">
      <formula>#REF!&gt;0.15</formula>
    </cfRule>
  </conditionalFormatting>
  <conditionalFormatting sqref="F28:F29">
    <cfRule type="expression" dxfId="25217" priority="1401">
      <formula>AND($N28&gt;0.08,$N28&lt;0.15)</formula>
    </cfRule>
    <cfRule type="expression" dxfId="25216" priority="1402" stopIfTrue="1">
      <formula>$N28&gt;0.15</formula>
    </cfRule>
  </conditionalFormatting>
  <conditionalFormatting sqref="F28:F29">
    <cfRule type="expression" dxfId="25215" priority="1399">
      <formula>AND(#REF!&gt;0.08,#REF!&lt;0.15)</formula>
    </cfRule>
    <cfRule type="expression" dxfId="25214" priority="1400" stopIfTrue="1">
      <formula>#REF!&gt;0.15</formula>
    </cfRule>
  </conditionalFormatting>
  <conditionalFormatting sqref="H28:H29">
    <cfRule type="expression" dxfId="25213" priority="1397">
      <formula>AND($N28&gt;0.08,$N28&lt;0.15)</formula>
    </cfRule>
    <cfRule type="expression" dxfId="25212" priority="1398" stopIfTrue="1">
      <formula>$N28&gt;0.15</formula>
    </cfRule>
  </conditionalFormatting>
  <conditionalFormatting sqref="H28:H29">
    <cfRule type="expression" dxfId="25211" priority="1395">
      <formula>AND($N28&gt;0.08,$N28&lt;0.15)</formula>
    </cfRule>
    <cfRule type="expression" dxfId="25210" priority="1396" stopIfTrue="1">
      <formula>$N28&gt;0.15</formula>
    </cfRule>
  </conditionalFormatting>
  <conditionalFormatting sqref="H28:H29">
    <cfRule type="expression" dxfId="25209" priority="1393">
      <formula>AND($N28&gt;0.08,$N28&lt;0.15)</formula>
    </cfRule>
    <cfRule type="expression" dxfId="25208" priority="1394" stopIfTrue="1">
      <formula>$N28&gt;0.15</formula>
    </cfRule>
  </conditionalFormatting>
  <conditionalFormatting sqref="H28:H29">
    <cfRule type="expression" dxfId="25207" priority="1391">
      <formula>AND($N28&gt;0.08,$N28&lt;0.15)</formula>
    </cfRule>
    <cfRule type="expression" dxfId="25206" priority="1392" stopIfTrue="1">
      <formula>$N28&gt;0.15</formula>
    </cfRule>
  </conditionalFormatting>
  <conditionalFormatting sqref="F30">
    <cfRule type="expression" dxfId="25205" priority="1387">
      <formula>AND($N30&gt;0.08,$N30&lt;0.15)</formula>
    </cfRule>
    <cfRule type="expression" dxfId="25204" priority="1388" stopIfTrue="1">
      <formula>$N30&gt;0.15</formula>
    </cfRule>
  </conditionalFormatting>
  <conditionalFormatting sqref="F30">
    <cfRule type="expression" dxfId="25203" priority="1389">
      <formula>AND($N30&gt;0.08,$N30&lt;0.15)</formula>
    </cfRule>
    <cfRule type="expression" dxfId="25202" priority="1390" stopIfTrue="1">
      <formula>$N30&gt;0.15</formula>
    </cfRule>
  </conditionalFormatting>
  <conditionalFormatting sqref="F30">
    <cfRule type="expression" dxfId="25201" priority="1385">
      <formula>AND($N30&gt;0.08,$N30&lt;0.15)</formula>
    </cfRule>
    <cfRule type="expression" dxfId="25200" priority="1386" stopIfTrue="1">
      <formula>$N30&gt;0.15</formula>
    </cfRule>
  </conditionalFormatting>
  <conditionalFormatting sqref="F30">
    <cfRule type="expression" dxfId="25199" priority="1383">
      <formula>AND(#REF!&gt;0.08,#REF!&lt;0.15)</formula>
    </cfRule>
    <cfRule type="expression" dxfId="25198" priority="1384" stopIfTrue="1">
      <formula>#REF!&gt;0.15</formula>
    </cfRule>
  </conditionalFormatting>
  <conditionalFormatting sqref="F30">
    <cfRule type="expression" dxfId="25197" priority="1381">
      <formula>AND($N30&gt;0.08,$N30&lt;0.15)</formula>
    </cfRule>
    <cfRule type="expression" dxfId="25196" priority="1382" stopIfTrue="1">
      <formula>$N30&gt;0.15</formula>
    </cfRule>
  </conditionalFormatting>
  <conditionalFormatting sqref="F30">
    <cfRule type="expression" dxfId="25195" priority="1379">
      <formula>AND(#REF!&gt;0.08,#REF!&lt;0.15)</formula>
    </cfRule>
    <cfRule type="expression" dxfId="25194" priority="1380" stopIfTrue="1">
      <formula>#REF!&gt;0.15</formula>
    </cfRule>
  </conditionalFormatting>
  <conditionalFormatting sqref="E30">
    <cfRule type="expression" dxfId="25193" priority="1375">
      <formula>AND(#REF!&gt;0.08,#REF!&lt;0.15)</formula>
    </cfRule>
    <cfRule type="expression" dxfId="25192" priority="1376" stopIfTrue="1">
      <formula>#REF!&gt;0.15</formula>
    </cfRule>
  </conditionalFormatting>
  <conditionalFormatting sqref="E30">
    <cfRule type="expression" dxfId="25191" priority="1377">
      <formula>AND($N30&gt;0.08,$N30&lt;0.15)</formula>
    </cfRule>
    <cfRule type="expression" dxfId="25190" priority="1378" stopIfTrue="1">
      <formula>$N30&gt;0.15</formula>
    </cfRule>
  </conditionalFormatting>
  <conditionalFormatting sqref="E30">
    <cfRule type="expression" dxfId="25189" priority="1373">
      <formula>AND($N30&gt;0.08,$N30&lt;0.15)</formula>
    </cfRule>
    <cfRule type="expression" dxfId="25188" priority="1374" stopIfTrue="1">
      <formula>$N30&gt;0.15</formula>
    </cfRule>
  </conditionalFormatting>
  <conditionalFormatting sqref="E30">
    <cfRule type="expression" dxfId="25187" priority="1371">
      <formula>AND(#REF!&gt;0.08,#REF!&lt;0.15)</formula>
    </cfRule>
    <cfRule type="expression" dxfId="25186" priority="1372" stopIfTrue="1">
      <formula>#REF!&gt;0.15</formula>
    </cfRule>
  </conditionalFormatting>
  <conditionalFormatting sqref="D30">
    <cfRule type="expression" dxfId="25185" priority="1369">
      <formula>AND($N30&gt;0.08,$N30&lt;0.15)</formula>
    </cfRule>
    <cfRule type="expression" dxfId="25184" priority="1370" stopIfTrue="1">
      <formula>$N30&gt;0.15</formula>
    </cfRule>
  </conditionalFormatting>
  <conditionalFormatting sqref="D30">
    <cfRule type="expression" dxfId="25183" priority="1367">
      <formula>AND($N30&gt;0.08,$N30&lt;0.15)</formula>
    </cfRule>
    <cfRule type="expression" dxfId="25182" priority="1368" stopIfTrue="1">
      <formula>$N30&gt;0.15</formula>
    </cfRule>
  </conditionalFormatting>
  <conditionalFormatting sqref="G30">
    <cfRule type="expression" dxfId="25181" priority="1363">
      <formula>AND($N30&gt;0.08,$N30&lt;0.15)</formula>
    </cfRule>
    <cfRule type="expression" dxfId="25180" priority="1364" stopIfTrue="1">
      <formula>$N30&gt;0.15</formula>
    </cfRule>
  </conditionalFormatting>
  <conditionalFormatting sqref="G30">
    <cfRule type="expression" dxfId="25179" priority="1365">
      <formula>AND($N30&gt;0.08,$N30&lt;0.15)</formula>
    </cfRule>
    <cfRule type="expression" dxfId="25178" priority="1366" stopIfTrue="1">
      <formula>$N30&gt;0.15</formula>
    </cfRule>
  </conditionalFormatting>
  <conditionalFormatting sqref="F30">
    <cfRule type="expression" dxfId="25177" priority="1359">
      <formula>AND($N30&gt;0.08,$N30&lt;0.15)</formula>
    </cfRule>
    <cfRule type="expression" dxfId="25176" priority="1360" stopIfTrue="1">
      <formula>$N30&gt;0.15</formula>
    </cfRule>
  </conditionalFormatting>
  <conditionalFormatting sqref="F30">
    <cfRule type="expression" dxfId="25175" priority="1361">
      <formula>AND($N30&gt;0.08,$N30&lt;0.15)</formula>
    </cfRule>
    <cfRule type="expression" dxfId="25174" priority="1362" stopIfTrue="1">
      <formula>$N30&gt;0.15</formula>
    </cfRule>
  </conditionalFormatting>
  <conditionalFormatting sqref="F30">
    <cfRule type="expression" dxfId="25173" priority="1357">
      <formula>AND($N30&gt;0.08,$N30&lt;0.15)</formula>
    </cfRule>
    <cfRule type="expression" dxfId="25172" priority="1358" stopIfTrue="1">
      <formula>$N30&gt;0.15</formula>
    </cfRule>
  </conditionalFormatting>
  <conditionalFormatting sqref="F30">
    <cfRule type="expression" dxfId="25171" priority="1355">
      <formula>AND(#REF!&gt;0.08,#REF!&lt;0.15)</formula>
    </cfRule>
    <cfRule type="expression" dxfId="25170" priority="1356" stopIfTrue="1">
      <formula>#REF!&gt;0.15</formula>
    </cfRule>
  </conditionalFormatting>
  <conditionalFormatting sqref="F30">
    <cfRule type="expression" dxfId="25169" priority="1353">
      <formula>AND($N30&gt;0.08,$N30&lt;0.15)</formula>
    </cfRule>
    <cfRule type="expression" dxfId="25168" priority="1354" stopIfTrue="1">
      <formula>$N30&gt;0.15</formula>
    </cfRule>
  </conditionalFormatting>
  <conditionalFormatting sqref="F30">
    <cfRule type="expression" dxfId="25167" priority="1351">
      <formula>AND(#REF!&gt;0.08,#REF!&lt;0.15)</formula>
    </cfRule>
    <cfRule type="expression" dxfId="25166" priority="1352" stopIfTrue="1">
      <formula>#REF!&gt;0.15</formula>
    </cfRule>
  </conditionalFormatting>
  <conditionalFormatting sqref="E30">
    <cfRule type="expression" dxfId="25165" priority="1347">
      <formula>AND(#REF!&gt;0.08,#REF!&lt;0.15)</formula>
    </cfRule>
    <cfRule type="expression" dxfId="25164" priority="1348" stopIfTrue="1">
      <formula>#REF!&gt;0.15</formula>
    </cfRule>
  </conditionalFormatting>
  <conditionalFormatting sqref="E30">
    <cfRule type="expression" dxfId="25163" priority="1349">
      <formula>AND($N30&gt;0.08,$N30&lt;0.15)</formula>
    </cfRule>
    <cfRule type="expression" dxfId="25162" priority="1350" stopIfTrue="1">
      <formula>$N30&gt;0.15</formula>
    </cfRule>
  </conditionalFormatting>
  <conditionalFormatting sqref="E30">
    <cfRule type="expression" dxfId="25161" priority="1345">
      <formula>AND($N30&gt;0.08,$N30&lt;0.15)</formula>
    </cfRule>
    <cfRule type="expression" dxfId="25160" priority="1346" stopIfTrue="1">
      <formula>$N30&gt;0.15</formula>
    </cfRule>
  </conditionalFormatting>
  <conditionalFormatting sqref="E30">
    <cfRule type="expression" dxfId="25159" priority="1343">
      <formula>AND(#REF!&gt;0.08,#REF!&lt;0.15)</formula>
    </cfRule>
    <cfRule type="expression" dxfId="25158" priority="1344" stopIfTrue="1">
      <formula>#REF!&gt;0.15</formula>
    </cfRule>
  </conditionalFormatting>
  <conditionalFormatting sqref="D30">
    <cfRule type="expression" dxfId="25157" priority="1341">
      <formula>AND($N30&gt;0.08,$N30&lt;0.15)</formula>
    </cfRule>
    <cfRule type="expression" dxfId="25156" priority="1342" stopIfTrue="1">
      <formula>$N30&gt;0.15</formula>
    </cfRule>
  </conditionalFormatting>
  <conditionalFormatting sqref="D30">
    <cfRule type="expression" dxfId="25155" priority="1339">
      <formula>AND($N30&gt;0.08,$N30&lt;0.15)</formula>
    </cfRule>
    <cfRule type="expression" dxfId="25154" priority="1340" stopIfTrue="1">
      <formula>$N30&gt;0.15</formula>
    </cfRule>
  </conditionalFormatting>
  <conditionalFormatting sqref="G30">
    <cfRule type="expression" dxfId="25153" priority="1335">
      <formula>AND($N30&gt;0.08,$N30&lt;0.15)</formula>
    </cfRule>
    <cfRule type="expression" dxfId="25152" priority="1336" stopIfTrue="1">
      <formula>$N30&gt;0.15</formula>
    </cfRule>
  </conditionalFormatting>
  <conditionalFormatting sqref="G30">
    <cfRule type="expression" dxfId="25151" priority="1337">
      <formula>AND($N30&gt;0.08,$N30&lt;0.15)</formula>
    </cfRule>
    <cfRule type="expression" dxfId="25150" priority="1338" stopIfTrue="1">
      <formula>$N30&gt;0.15</formula>
    </cfRule>
  </conditionalFormatting>
  <conditionalFormatting sqref="H30">
    <cfRule type="expression" dxfId="25149" priority="1333">
      <formula>AND($N30&gt;0.08,$N30&lt;0.15)</formula>
    </cfRule>
    <cfRule type="expression" dxfId="25148" priority="1334" stopIfTrue="1">
      <formula>$N30&gt;0.15</formula>
    </cfRule>
  </conditionalFormatting>
  <conditionalFormatting sqref="H30">
    <cfRule type="expression" dxfId="25147" priority="1331">
      <formula>AND($N30&gt;0.08,$N30&lt;0.15)</formula>
    </cfRule>
    <cfRule type="expression" dxfId="25146" priority="1332" stopIfTrue="1">
      <formula>$N30&gt;0.15</formula>
    </cfRule>
  </conditionalFormatting>
  <conditionalFormatting sqref="H30">
    <cfRule type="expression" dxfId="25145" priority="1329">
      <formula>AND($N30&gt;0.08,$N30&lt;0.15)</formula>
    </cfRule>
    <cfRule type="expression" dxfId="25144" priority="1330" stopIfTrue="1">
      <formula>$N30&gt;0.15</formula>
    </cfRule>
  </conditionalFormatting>
  <conditionalFormatting sqref="H30">
    <cfRule type="expression" dxfId="25143" priority="1327">
      <formula>AND($N30&gt;0.08,$N30&lt;0.15)</formula>
    </cfRule>
    <cfRule type="expression" dxfId="25142" priority="1328" stopIfTrue="1">
      <formula>$N30&gt;0.15</formula>
    </cfRule>
  </conditionalFormatting>
  <conditionalFormatting sqref="E31">
    <cfRule type="expression" dxfId="25141" priority="1319">
      <formula>AND(#REF!&gt;0.08,#REF!&lt;0.15)</formula>
    </cfRule>
    <cfRule type="expression" dxfId="25140" priority="1320" stopIfTrue="1">
      <formula>#REF!&gt;0.15</formula>
    </cfRule>
  </conditionalFormatting>
  <conditionalFormatting sqref="E31">
    <cfRule type="expression" dxfId="25139" priority="1321">
      <formula>AND($N31&gt;0.08,$N31&lt;0.15)</formula>
    </cfRule>
    <cfRule type="expression" dxfId="25138" priority="1322" stopIfTrue="1">
      <formula>$N31&gt;0.15</formula>
    </cfRule>
  </conditionalFormatting>
  <conditionalFormatting sqref="E31">
    <cfRule type="expression" dxfId="25137" priority="1313">
      <formula>AND($N31&gt;0.08,$N31&lt;0.15)</formula>
    </cfRule>
    <cfRule type="expression" dxfId="25136" priority="1314" stopIfTrue="1">
      <formula>$N31&gt;0.15</formula>
    </cfRule>
  </conditionalFormatting>
  <conditionalFormatting sqref="F31">
    <cfRule type="expression" dxfId="25135" priority="1325">
      <formula>AND($N31&gt;0.08,$N31&lt;0.15)</formula>
    </cfRule>
    <cfRule type="expression" dxfId="25134" priority="1326" stopIfTrue="1">
      <formula>$N31&gt;0.15</formula>
    </cfRule>
  </conditionalFormatting>
  <conditionalFormatting sqref="F31">
    <cfRule type="expression" dxfId="25133" priority="1323">
      <formula>AND(#REF!&gt;0.08,#REF!&lt;0.15)</formula>
    </cfRule>
    <cfRule type="expression" dxfId="25132" priority="1324" stopIfTrue="1">
      <formula>#REF!&gt;0.15</formula>
    </cfRule>
  </conditionalFormatting>
  <conditionalFormatting sqref="F31">
    <cfRule type="expression" dxfId="25131" priority="1317">
      <formula>AND($N31&gt;0.08,$N31&lt;0.15)</formula>
    </cfRule>
    <cfRule type="expression" dxfId="25130" priority="1318" stopIfTrue="1">
      <formula>$N31&gt;0.15</formula>
    </cfRule>
  </conditionalFormatting>
  <conditionalFormatting sqref="F31">
    <cfRule type="expression" dxfId="25129" priority="1315">
      <formula>AND(#REF!&gt;0.08,#REF!&lt;0.15)</formula>
    </cfRule>
    <cfRule type="expression" dxfId="25128" priority="1316" stopIfTrue="1">
      <formula>#REF!&gt;0.15</formula>
    </cfRule>
  </conditionalFormatting>
  <conditionalFormatting sqref="E31">
    <cfRule type="expression" dxfId="25127" priority="1311">
      <formula>AND(#REF!&gt;0.08,#REF!&lt;0.15)</formula>
    </cfRule>
    <cfRule type="expression" dxfId="25126" priority="1312" stopIfTrue="1">
      <formula>#REF!&gt;0.15</formula>
    </cfRule>
  </conditionalFormatting>
  <conditionalFormatting sqref="D31">
    <cfRule type="expression" dxfId="25125" priority="1309">
      <formula>AND($N31&gt;0.08,$N31&lt;0.15)</formula>
    </cfRule>
    <cfRule type="expression" dxfId="25124" priority="1310" stopIfTrue="1">
      <formula>$N31&gt;0.15</formula>
    </cfRule>
  </conditionalFormatting>
  <conditionalFormatting sqref="D31">
    <cfRule type="expression" dxfId="25123" priority="1307">
      <formula>AND($N31&gt;0.08,$N31&lt;0.15)</formula>
    </cfRule>
    <cfRule type="expression" dxfId="25122" priority="1308" stopIfTrue="1">
      <formula>$N31&gt;0.15</formula>
    </cfRule>
  </conditionalFormatting>
  <conditionalFormatting sqref="G31">
    <cfRule type="expression" dxfId="25121" priority="1303">
      <formula>AND(#REF!&gt;0.08,#REF!&lt;0.15)</formula>
    </cfRule>
    <cfRule type="expression" dxfId="25120" priority="1304" stopIfTrue="1">
      <formula>#REF!&gt;0.15</formula>
    </cfRule>
  </conditionalFormatting>
  <conditionalFormatting sqref="G31">
    <cfRule type="expression" dxfId="25119" priority="1305">
      <formula>AND($N31&gt;0.08,$N31&lt;0.15)</formula>
    </cfRule>
    <cfRule type="expression" dxfId="25118" priority="1306" stopIfTrue="1">
      <formula>$N31&gt;0.15</formula>
    </cfRule>
  </conditionalFormatting>
  <conditionalFormatting sqref="G31">
    <cfRule type="expression" dxfId="25117" priority="1301">
      <formula>AND($N31&gt;0.08,$N31&lt;0.15)</formula>
    </cfRule>
    <cfRule type="expression" dxfId="25116" priority="1302" stopIfTrue="1">
      <formula>$N31&gt;0.15</formula>
    </cfRule>
  </conditionalFormatting>
  <conditionalFormatting sqref="G31">
    <cfRule type="expression" dxfId="25115" priority="1299">
      <formula>AND(#REF!&gt;0.08,#REF!&lt;0.15)</formula>
    </cfRule>
    <cfRule type="expression" dxfId="25114" priority="1300" stopIfTrue="1">
      <formula>#REF!&gt;0.15</formula>
    </cfRule>
  </conditionalFormatting>
  <conditionalFormatting sqref="G31">
    <cfRule type="expression" dxfId="25113" priority="1295">
      <formula>AND($N31&gt;0.08,$N31&lt;0.15)</formula>
    </cfRule>
    <cfRule type="expression" dxfId="25112" priority="1296" stopIfTrue="1">
      <formula>$N31&gt;0.15</formula>
    </cfRule>
  </conditionalFormatting>
  <conditionalFormatting sqref="G31">
    <cfRule type="expression" dxfId="25111" priority="1297">
      <formula>AND($N31&gt;0.08,$N31&lt;0.15)</formula>
    </cfRule>
    <cfRule type="expression" dxfId="25110" priority="1298" stopIfTrue="1">
      <formula>$N31&gt;0.15</formula>
    </cfRule>
  </conditionalFormatting>
  <conditionalFormatting sqref="E31">
    <cfRule type="expression" dxfId="25109" priority="1291">
      <formula>AND(#REF!&gt;0.08,#REF!&lt;0.15)</formula>
    </cfRule>
    <cfRule type="expression" dxfId="25108" priority="1292" stopIfTrue="1">
      <formula>#REF!&gt;0.15</formula>
    </cfRule>
  </conditionalFormatting>
  <conditionalFormatting sqref="E31">
    <cfRule type="expression" dxfId="25107" priority="1293">
      <formula>AND($N31&gt;0.08,$N31&lt;0.15)</formula>
    </cfRule>
    <cfRule type="expression" dxfId="25106" priority="1294" stopIfTrue="1">
      <formula>$N31&gt;0.15</formula>
    </cfRule>
  </conditionalFormatting>
  <conditionalFormatting sqref="E31">
    <cfRule type="expression" dxfId="25105" priority="1289">
      <formula>AND($N31&gt;0.08,$N31&lt;0.15)</formula>
    </cfRule>
    <cfRule type="expression" dxfId="25104" priority="1290" stopIfTrue="1">
      <formula>$N31&gt;0.15</formula>
    </cfRule>
  </conditionalFormatting>
  <conditionalFormatting sqref="E31">
    <cfRule type="expression" dxfId="25103" priority="1287">
      <formula>AND(#REF!&gt;0.08,#REF!&lt;0.15)</formula>
    </cfRule>
    <cfRule type="expression" dxfId="25102" priority="1288" stopIfTrue="1">
      <formula>#REF!&gt;0.15</formula>
    </cfRule>
  </conditionalFormatting>
  <conditionalFormatting sqref="D31">
    <cfRule type="expression" dxfId="25101" priority="1285">
      <formula>AND($N31&gt;0.08,$N31&lt;0.15)</formula>
    </cfRule>
    <cfRule type="expression" dxfId="25100" priority="1286" stopIfTrue="1">
      <formula>$N31&gt;0.15</formula>
    </cfRule>
  </conditionalFormatting>
  <conditionalFormatting sqref="D31">
    <cfRule type="expression" dxfId="25099" priority="1283">
      <formula>AND($N31&gt;0.08,$N31&lt;0.15)</formula>
    </cfRule>
    <cfRule type="expression" dxfId="25098" priority="1284" stopIfTrue="1">
      <formula>$N31&gt;0.15</formula>
    </cfRule>
  </conditionalFormatting>
  <conditionalFormatting sqref="F31">
    <cfRule type="expression" dxfId="25097" priority="1279">
      <formula>AND($N31&gt;0.08,$N31&lt;0.15)</formula>
    </cfRule>
    <cfRule type="expression" dxfId="25096" priority="1280" stopIfTrue="1">
      <formula>$N31&gt;0.15</formula>
    </cfRule>
  </conditionalFormatting>
  <conditionalFormatting sqref="F31">
    <cfRule type="expression" dxfId="25095" priority="1281">
      <formula>AND($N31&gt;0.08,$N31&lt;0.15)</formula>
    </cfRule>
    <cfRule type="expression" dxfId="25094" priority="1282" stopIfTrue="1">
      <formula>$N31&gt;0.15</formula>
    </cfRule>
  </conditionalFormatting>
  <conditionalFormatting sqref="F31">
    <cfRule type="expression" dxfId="25093" priority="1277">
      <formula>AND($N31&gt;0.08,$N31&lt;0.15)</formula>
    </cfRule>
    <cfRule type="expression" dxfId="25092" priority="1278" stopIfTrue="1">
      <formula>$N31&gt;0.15</formula>
    </cfRule>
  </conditionalFormatting>
  <conditionalFormatting sqref="F31">
    <cfRule type="expression" dxfId="25091" priority="1275">
      <formula>AND(#REF!&gt;0.08,#REF!&lt;0.15)</formula>
    </cfRule>
    <cfRule type="expression" dxfId="25090" priority="1276" stopIfTrue="1">
      <formula>#REF!&gt;0.15</formula>
    </cfRule>
  </conditionalFormatting>
  <conditionalFormatting sqref="F31">
    <cfRule type="expression" dxfId="25089" priority="1273">
      <formula>AND($N31&gt;0.08,$N31&lt;0.15)</formula>
    </cfRule>
    <cfRule type="expression" dxfId="25088" priority="1274" stopIfTrue="1">
      <formula>$N31&gt;0.15</formula>
    </cfRule>
  </conditionalFormatting>
  <conditionalFormatting sqref="F31">
    <cfRule type="expression" dxfId="25087" priority="1271">
      <formula>AND(#REF!&gt;0.08,#REF!&lt;0.15)</formula>
    </cfRule>
    <cfRule type="expression" dxfId="25086" priority="1272" stopIfTrue="1">
      <formula>#REF!&gt;0.15</formula>
    </cfRule>
  </conditionalFormatting>
  <conditionalFormatting sqref="H31">
    <cfRule type="expression" dxfId="25085" priority="1269">
      <formula>AND($N31&gt;0.08,$N31&lt;0.15)</formula>
    </cfRule>
    <cfRule type="expression" dxfId="25084" priority="1270" stopIfTrue="1">
      <formula>$N31&gt;0.15</formula>
    </cfRule>
  </conditionalFormatting>
  <conditionalFormatting sqref="H31">
    <cfRule type="expression" dxfId="25083" priority="1267">
      <formula>AND($N31&gt;0.08,$N31&lt;0.15)</formula>
    </cfRule>
    <cfRule type="expression" dxfId="25082" priority="1268" stopIfTrue="1">
      <formula>$N31&gt;0.15</formula>
    </cfRule>
  </conditionalFormatting>
  <conditionalFormatting sqref="H31">
    <cfRule type="expression" dxfId="25081" priority="1265">
      <formula>AND($N31&gt;0.08,$N31&lt;0.15)</formula>
    </cfRule>
    <cfRule type="expression" dxfId="25080" priority="1266" stopIfTrue="1">
      <formula>$N31&gt;0.15</formula>
    </cfRule>
  </conditionalFormatting>
  <conditionalFormatting sqref="H31">
    <cfRule type="expression" dxfId="25079" priority="1263">
      <formula>AND($N31&gt;0.08,$N31&lt;0.15)</formula>
    </cfRule>
    <cfRule type="expression" dxfId="25078" priority="1264" stopIfTrue="1">
      <formula>$N31&gt;0.15</formula>
    </cfRule>
  </conditionalFormatting>
  <conditionalFormatting sqref="F32">
    <cfRule type="expression" dxfId="25077" priority="1259">
      <formula>AND($N32&gt;0.08,$N32&lt;0.15)</formula>
    </cfRule>
    <cfRule type="expression" dxfId="25076" priority="1260" stopIfTrue="1">
      <formula>$N32&gt;0.15</formula>
    </cfRule>
  </conditionalFormatting>
  <conditionalFormatting sqref="F32">
    <cfRule type="expression" dxfId="25075" priority="1261">
      <formula>AND($N32&gt;0.08,$N32&lt;0.15)</formula>
    </cfRule>
    <cfRule type="expression" dxfId="25074" priority="1262" stopIfTrue="1">
      <formula>$N32&gt;0.15</formula>
    </cfRule>
  </conditionalFormatting>
  <conditionalFormatting sqref="F32">
    <cfRule type="expression" dxfId="25073" priority="1257">
      <formula>AND($N32&gt;0.08,$N32&lt;0.15)</formula>
    </cfRule>
    <cfRule type="expression" dxfId="25072" priority="1258" stopIfTrue="1">
      <formula>$N32&gt;0.15</formula>
    </cfRule>
  </conditionalFormatting>
  <conditionalFormatting sqref="F32">
    <cfRule type="expression" dxfId="25071" priority="1255">
      <formula>AND(#REF!&gt;0.08,#REF!&lt;0.15)</formula>
    </cfRule>
    <cfRule type="expression" dxfId="25070" priority="1256" stopIfTrue="1">
      <formula>#REF!&gt;0.15</formula>
    </cfRule>
  </conditionalFormatting>
  <conditionalFormatting sqref="F32">
    <cfRule type="expression" dxfId="25069" priority="1253">
      <formula>AND($N32&gt;0.08,$N32&lt;0.15)</formula>
    </cfRule>
    <cfRule type="expression" dxfId="25068" priority="1254" stopIfTrue="1">
      <formula>$N32&gt;0.15</formula>
    </cfRule>
  </conditionalFormatting>
  <conditionalFormatting sqref="F32">
    <cfRule type="expression" dxfId="25067" priority="1251">
      <formula>AND(#REF!&gt;0.08,#REF!&lt;0.15)</formula>
    </cfRule>
    <cfRule type="expression" dxfId="25066" priority="1252" stopIfTrue="1">
      <formula>#REF!&gt;0.15</formula>
    </cfRule>
  </conditionalFormatting>
  <conditionalFormatting sqref="E32">
    <cfRule type="expression" dxfId="25065" priority="1247">
      <formula>AND(#REF!&gt;0.08,#REF!&lt;0.15)</formula>
    </cfRule>
    <cfRule type="expression" dxfId="25064" priority="1248" stopIfTrue="1">
      <formula>#REF!&gt;0.15</formula>
    </cfRule>
  </conditionalFormatting>
  <conditionalFormatting sqref="E32">
    <cfRule type="expression" dxfId="25063" priority="1249">
      <formula>AND($N32&gt;0.08,$N32&lt;0.15)</formula>
    </cfRule>
    <cfRule type="expression" dxfId="25062" priority="1250" stopIfTrue="1">
      <formula>$N32&gt;0.15</formula>
    </cfRule>
  </conditionalFormatting>
  <conditionalFormatting sqref="E32">
    <cfRule type="expression" dxfId="25061" priority="1245">
      <formula>AND($N32&gt;0.08,$N32&lt;0.15)</formula>
    </cfRule>
    <cfRule type="expression" dxfId="25060" priority="1246" stopIfTrue="1">
      <formula>$N32&gt;0.15</formula>
    </cfRule>
  </conditionalFormatting>
  <conditionalFormatting sqref="E32">
    <cfRule type="expression" dxfId="25059" priority="1243">
      <formula>AND(#REF!&gt;0.08,#REF!&lt;0.15)</formula>
    </cfRule>
    <cfRule type="expression" dxfId="25058" priority="1244" stopIfTrue="1">
      <formula>#REF!&gt;0.15</formula>
    </cfRule>
  </conditionalFormatting>
  <conditionalFormatting sqref="D32">
    <cfRule type="expression" dxfId="25057" priority="1241">
      <formula>AND($N32&gt;0.08,$N32&lt;0.15)</formula>
    </cfRule>
    <cfRule type="expression" dxfId="25056" priority="1242" stopIfTrue="1">
      <formula>$N32&gt;0.15</formula>
    </cfRule>
  </conditionalFormatting>
  <conditionalFormatting sqref="D32">
    <cfRule type="expression" dxfId="25055" priority="1239">
      <formula>AND($N32&gt;0.08,$N32&lt;0.15)</formula>
    </cfRule>
    <cfRule type="expression" dxfId="25054" priority="1240" stopIfTrue="1">
      <formula>$N32&gt;0.15</formula>
    </cfRule>
  </conditionalFormatting>
  <conditionalFormatting sqref="E32">
    <cfRule type="expression" dxfId="25053" priority="1231">
      <formula>AND(#REF!&gt;0.08,#REF!&lt;0.15)</formula>
    </cfRule>
    <cfRule type="expression" dxfId="25052" priority="1232" stopIfTrue="1">
      <formula>#REF!&gt;0.15</formula>
    </cfRule>
  </conditionalFormatting>
  <conditionalFormatting sqref="E32">
    <cfRule type="expression" dxfId="25051" priority="1233">
      <formula>AND($N32&gt;0.08,$N32&lt;0.15)</formula>
    </cfRule>
    <cfRule type="expression" dxfId="25050" priority="1234" stopIfTrue="1">
      <formula>$N32&gt;0.15</formula>
    </cfRule>
  </conditionalFormatting>
  <conditionalFormatting sqref="E32">
    <cfRule type="expression" dxfId="25049" priority="1225">
      <formula>AND($N32&gt;0.08,$N32&lt;0.15)</formula>
    </cfRule>
    <cfRule type="expression" dxfId="25048" priority="1226" stopIfTrue="1">
      <formula>$N32&gt;0.15</formula>
    </cfRule>
  </conditionalFormatting>
  <conditionalFormatting sqref="F32">
    <cfRule type="expression" dxfId="25047" priority="1237">
      <formula>AND($N32&gt;0.08,$N32&lt;0.15)</formula>
    </cfRule>
    <cfRule type="expression" dxfId="25046" priority="1238" stopIfTrue="1">
      <formula>$N32&gt;0.15</formula>
    </cfRule>
  </conditionalFormatting>
  <conditionalFormatting sqref="F32">
    <cfRule type="expression" dxfId="25045" priority="1235">
      <formula>AND(#REF!&gt;0.08,#REF!&lt;0.15)</formula>
    </cfRule>
    <cfRule type="expression" dxfId="25044" priority="1236" stopIfTrue="1">
      <formula>#REF!&gt;0.15</formula>
    </cfRule>
  </conditionalFormatting>
  <conditionalFormatting sqref="F32">
    <cfRule type="expression" dxfId="25043" priority="1229">
      <formula>AND($N32&gt;0.08,$N32&lt;0.15)</formula>
    </cfRule>
    <cfRule type="expression" dxfId="25042" priority="1230" stopIfTrue="1">
      <formula>$N32&gt;0.15</formula>
    </cfRule>
  </conditionalFormatting>
  <conditionalFormatting sqref="F32">
    <cfRule type="expression" dxfId="25041" priority="1227">
      <formula>AND(#REF!&gt;0.08,#REF!&lt;0.15)</formula>
    </cfRule>
    <cfRule type="expression" dxfId="25040" priority="1228" stopIfTrue="1">
      <formula>#REF!&gt;0.15</formula>
    </cfRule>
  </conditionalFormatting>
  <conditionalFormatting sqref="E32">
    <cfRule type="expression" dxfId="25039" priority="1223">
      <formula>AND(#REF!&gt;0.08,#REF!&lt;0.15)</formula>
    </cfRule>
    <cfRule type="expression" dxfId="25038" priority="1224" stopIfTrue="1">
      <formula>#REF!&gt;0.15</formula>
    </cfRule>
  </conditionalFormatting>
  <conditionalFormatting sqref="D32">
    <cfRule type="expression" dxfId="25037" priority="1221">
      <formula>AND($N32&gt;0.08,$N32&lt;0.15)</formula>
    </cfRule>
    <cfRule type="expression" dxfId="25036" priority="1222" stopIfTrue="1">
      <formula>$N32&gt;0.15</formula>
    </cfRule>
  </conditionalFormatting>
  <conditionalFormatting sqref="D32">
    <cfRule type="expression" dxfId="25035" priority="1219">
      <formula>AND($N32&gt;0.08,$N32&lt;0.15)</formula>
    </cfRule>
    <cfRule type="expression" dxfId="25034" priority="1220" stopIfTrue="1">
      <formula>$N32&gt;0.15</formula>
    </cfRule>
  </conditionalFormatting>
  <conditionalFormatting sqref="H32">
    <cfRule type="expression" dxfId="25033" priority="1217">
      <formula>AND($N32&gt;0.08,$N32&lt;0.15)</formula>
    </cfRule>
    <cfRule type="expression" dxfId="25032" priority="1218" stopIfTrue="1">
      <formula>$N32&gt;0.15</formula>
    </cfRule>
  </conditionalFormatting>
  <conditionalFormatting sqref="H32">
    <cfRule type="expression" dxfId="25031" priority="1215">
      <formula>AND($N32&gt;0.08,$N32&lt;0.15)</formula>
    </cfRule>
    <cfRule type="expression" dxfId="25030" priority="1216" stopIfTrue="1">
      <formula>$N32&gt;0.15</formula>
    </cfRule>
  </conditionalFormatting>
  <conditionalFormatting sqref="H32">
    <cfRule type="expression" dxfId="25029" priority="1213">
      <formula>AND($N32&gt;0.08,$N32&lt;0.15)</formula>
    </cfRule>
    <cfRule type="expression" dxfId="25028" priority="1214" stopIfTrue="1">
      <formula>$N32&gt;0.15</formula>
    </cfRule>
  </conditionalFormatting>
  <conditionalFormatting sqref="H32">
    <cfRule type="expression" dxfId="25027" priority="1211">
      <formula>AND($N32&gt;0.08,$N32&lt;0.15)</formula>
    </cfRule>
    <cfRule type="expression" dxfId="25026" priority="1212" stopIfTrue="1">
      <formula>$N32&gt;0.15</formula>
    </cfRule>
  </conditionalFormatting>
  <conditionalFormatting sqref="G32">
    <cfRule type="expression" dxfId="25025" priority="1207">
      <formula>AND($N32&gt;0.08,$N32&lt;0.15)</formula>
    </cfRule>
    <cfRule type="expression" dxfId="25024" priority="1208" stopIfTrue="1">
      <formula>$N32&gt;0.15</formula>
    </cfRule>
  </conditionalFormatting>
  <conditionalFormatting sqref="G32">
    <cfRule type="expression" dxfId="25023" priority="1209">
      <formula>AND($N32&gt;0.08,$N32&lt;0.15)</formula>
    </cfRule>
    <cfRule type="expression" dxfId="25022" priority="1210" stopIfTrue="1">
      <formula>$N32&gt;0.15</formula>
    </cfRule>
  </conditionalFormatting>
  <conditionalFormatting sqref="G32">
    <cfRule type="expression" dxfId="25021" priority="1203">
      <formula>AND($N32&gt;0.08,$N32&lt;0.15)</formula>
    </cfRule>
    <cfRule type="expression" dxfId="25020" priority="1204" stopIfTrue="1">
      <formula>$N32&gt;0.15</formula>
    </cfRule>
  </conditionalFormatting>
  <conditionalFormatting sqref="G32">
    <cfRule type="expression" dxfId="25019" priority="1205">
      <formula>AND($N32&gt;0.08,$N32&lt;0.15)</formula>
    </cfRule>
    <cfRule type="expression" dxfId="25018" priority="1206" stopIfTrue="1">
      <formula>$N32&gt;0.15</formula>
    </cfRule>
  </conditionalFormatting>
  <conditionalFormatting sqref="F13">
    <cfRule type="expression" dxfId="25017" priority="1199">
      <formula>AND($N13&gt;0.08,$N13&lt;0.15)</formula>
    </cfRule>
    <cfRule type="expression" dxfId="25016" priority="1200" stopIfTrue="1">
      <formula>$N13&gt;0.15</formula>
    </cfRule>
  </conditionalFormatting>
  <conditionalFormatting sqref="F13">
    <cfRule type="expression" dxfId="25015" priority="1201">
      <formula>AND($N13&gt;0.08,$N13&lt;0.15)</formula>
    </cfRule>
    <cfRule type="expression" dxfId="25014" priority="1202" stopIfTrue="1">
      <formula>$N13&gt;0.15</formula>
    </cfRule>
  </conditionalFormatting>
  <conditionalFormatting sqref="F13">
    <cfRule type="expression" dxfId="25013" priority="1197">
      <formula>AND($N13&gt;0.08,$N13&lt;0.15)</formula>
    </cfRule>
    <cfRule type="expression" dxfId="25012" priority="1198" stopIfTrue="1">
      <formula>$N13&gt;0.15</formula>
    </cfRule>
  </conditionalFormatting>
  <conditionalFormatting sqref="F13">
    <cfRule type="expression" dxfId="25011" priority="1195">
      <formula>AND(#REF!&gt;0.08,#REF!&lt;0.15)</formula>
    </cfRule>
    <cfRule type="expression" dxfId="25010" priority="1196" stopIfTrue="1">
      <formula>#REF!&gt;0.15</formula>
    </cfRule>
  </conditionalFormatting>
  <conditionalFormatting sqref="F13">
    <cfRule type="expression" dxfId="25009" priority="1193">
      <formula>AND($N13&gt;0.08,$N13&lt;0.15)</formula>
    </cfRule>
    <cfRule type="expression" dxfId="25008" priority="1194" stopIfTrue="1">
      <formula>$N13&gt;0.15</formula>
    </cfRule>
  </conditionalFormatting>
  <conditionalFormatting sqref="F13">
    <cfRule type="expression" dxfId="25007" priority="1191">
      <formula>AND(#REF!&gt;0.08,#REF!&lt;0.15)</formula>
    </cfRule>
    <cfRule type="expression" dxfId="25006" priority="1192" stopIfTrue="1">
      <formula>#REF!&gt;0.15</formula>
    </cfRule>
  </conditionalFormatting>
  <conditionalFormatting sqref="E13">
    <cfRule type="expression" dxfId="25005" priority="1187">
      <formula>AND(#REF!&gt;0.08,#REF!&lt;0.15)</formula>
    </cfRule>
    <cfRule type="expression" dxfId="25004" priority="1188" stopIfTrue="1">
      <formula>#REF!&gt;0.15</formula>
    </cfRule>
  </conditionalFormatting>
  <conditionalFormatting sqref="E13">
    <cfRule type="expression" dxfId="25003" priority="1189">
      <formula>AND($N13&gt;0.08,$N13&lt;0.15)</formula>
    </cfRule>
    <cfRule type="expression" dxfId="25002" priority="1190" stopIfTrue="1">
      <formula>$N13&gt;0.15</formula>
    </cfRule>
  </conditionalFormatting>
  <conditionalFormatting sqref="E13">
    <cfRule type="expression" dxfId="25001" priority="1185">
      <formula>AND($N13&gt;0.08,$N13&lt;0.15)</formula>
    </cfRule>
    <cfRule type="expression" dxfId="25000" priority="1186" stopIfTrue="1">
      <formula>$N13&gt;0.15</formula>
    </cfRule>
  </conditionalFormatting>
  <conditionalFormatting sqref="E13">
    <cfRule type="expression" dxfId="24999" priority="1183">
      <formula>AND(#REF!&gt;0.08,#REF!&lt;0.15)</formula>
    </cfRule>
    <cfRule type="expression" dxfId="24998" priority="1184" stopIfTrue="1">
      <formula>#REF!&gt;0.15</formula>
    </cfRule>
  </conditionalFormatting>
  <conditionalFormatting sqref="D13:D15">
    <cfRule type="expression" dxfId="24997" priority="1181">
      <formula>AND($N13&gt;0.08,$N13&lt;0.15)</formula>
    </cfRule>
    <cfRule type="expression" dxfId="24996" priority="1182" stopIfTrue="1">
      <formula>$N13&gt;0.15</formula>
    </cfRule>
  </conditionalFormatting>
  <conditionalFormatting sqref="D13:D15">
    <cfRule type="expression" dxfId="24995" priority="1179">
      <formula>AND($N13&gt;0.08,$N13&lt;0.15)</formula>
    </cfRule>
    <cfRule type="expression" dxfId="24994" priority="1180" stopIfTrue="1">
      <formula>$N13&gt;0.15</formula>
    </cfRule>
  </conditionalFormatting>
  <conditionalFormatting sqref="G13:G15">
    <cfRule type="expression" dxfId="24993" priority="1175">
      <formula>AND($N13&gt;0.08,$N13&lt;0.15)</formula>
    </cfRule>
    <cfRule type="expression" dxfId="24992" priority="1176" stopIfTrue="1">
      <formula>$N13&gt;0.15</formula>
    </cfRule>
  </conditionalFormatting>
  <conditionalFormatting sqref="G13:G15">
    <cfRule type="expression" dxfId="24991" priority="1177">
      <formula>AND($N13&gt;0.08,$N13&lt;0.15)</formula>
    </cfRule>
    <cfRule type="expression" dxfId="24990" priority="1178" stopIfTrue="1">
      <formula>$N13&gt;0.15</formula>
    </cfRule>
  </conditionalFormatting>
  <conditionalFormatting sqref="E13">
    <cfRule type="expression" dxfId="24989" priority="1167">
      <formula>AND(#REF!&gt;0.08,#REF!&lt;0.15)</formula>
    </cfRule>
    <cfRule type="expression" dxfId="24988" priority="1168" stopIfTrue="1">
      <formula>#REF!&gt;0.15</formula>
    </cfRule>
  </conditionalFormatting>
  <conditionalFormatting sqref="E13">
    <cfRule type="expression" dxfId="24987" priority="1169">
      <formula>AND($N13&gt;0.08,$N13&lt;0.15)</formula>
    </cfRule>
    <cfRule type="expression" dxfId="24986" priority="1170" stopIfTrue="1">
      <formula>$N13&gt;0.15</formula>
    </cfRule>
  </conditionalFormatting>
  <conditionalFormatting sqref="E13">
    <cfRule type="expression" dxfId="24985" priority="1161">
      <formula>AND($N13&gt;0.08,$N13&lt;0.15)</formula>
    </cfRule>
    <cfRule type="expression" dxfId="24984" priority="1162" stopIfTrue="1">
      <formula>$N13&gt;0.15</formula>
    </cfRule>
  </conditionalFormatting>
  <conditionalFormatting sqref="F13">
    <cfRule type="expression" dxfId="24983" priority="1173">
      <formula>AND($N13&gt;0.08,$N13&lt;0.15)</formula>
    </cfRule>
    <cfRule type="expression" dxfId="24982" priority="1174" stopIfTrue="1">
      <formula>$N13&gt;0.15</formula>
    </cfRule>
  </conditionalFormatting>
  <conditionalFormatting sqref="F13">
    <cfRule type="expression" dxfId="24981" priority="1171">
      <formula>AND(#REF!&gt;0.08,#REF!&lt;0.15)</formula>
    </cfRule>
    <cfRule type="expression" dxfId="24980" priority="1172" stopIfTrue="1">
      <formula>#REF!&gt;0.15</formula>
    </cfRule>
  </conditionalFormatting>
  <conditionalFormatting sqref="F13">
    <cfRule type="expression" dxfId="24979" priority="1165">
      <formula>AND($N13&gt;0.08,$N13&lt;0.15)</formula>
    </cfRule>
    <cfRule type="expression" dxfId="24978" priority="1166" stopIfTrue="1">
      <formula>$N13&gt;0.15</formula>
    </cfRule>
  </conditionalFormatting>
  <conditionalFormatting sqref="F13">
    <cfRule type="expression" dxfId="24977" priority="1163">
      <formula>AND(#REF!&gt;0.08,#REF!&lt;0.15)</formula>
    </cfRule>
    <cfRule type="expression" dxfId="24976" priority="1164" stopIfTrue="1">
      <formula>#REF!&gt;0.15</formula>
    </cfRule>
  </conditionalFormatting>
  <conditionalFormatting sqref="E13">
    <cfRule type="expression" dxfId="24975" priority="1159">
      <formula>AND(#REF!&gt;0.08,#REF!&lt;0.15)</formula>
    </cfRule>
    <cfRule type="expression" dxfId="24974" priority="1160" stopIfTrue="1">
      <formula>#REF!&gt;0.15</formula>
    </cfRule>
  </conditionalFormatting>
  <conditionalFormatting sqref="D13:D15">
    <cfRule type="expression" dxfId="24973" priority="1157">
      <formula>AND($N13&gt;0.08,$N13&lt;0.15)</formula>
    </cfRule>
    <cfRule type="expression" dxfId="24972" priority="1158" stopIfTrue="1">
      <formula>$N13&gt;0.15</formula>
    </cfRule>
  </conditionalFormatting>
  <conditionalFormatting sqref="D13:D15">
    <cfRule type="expression" dxfId="24971" priority="1155">
      <formula>AND($N13&gt;0.08,$N13&lt;0.15)</formula>
    </cfRule>
    <cfRule type="expression" dxfId="24970" priority="1156" stopIfTrue="1">
      <formula>$N13&gt;0.15</formula>
    </cfRule>
  </conditionalFormatting>
  <conditionalFormatting sqref="G13:G15">
    <cfRule type="expression" dxfId="24969" priority="1151">
      <formula>AND(#REF!&gt;0.08,#REF!&lt;0.15)</formula>
    </cfRule>
    <cfRule type="expression" dxfId="24968" priority="1152" stopIfTrue="1">
      <formula>#REF!&gt;0.15</formula>
    </cfRule>
  </conditionalFormatting>
  <conditionalFormatting sqref="G13:G15">
    <cfRule type="expression" dxfId="24967" priority="1153">
      <formula>AND($N13&gt;0.08,$N13&lt;0.15)</formula>
    </cfRule>
    <cfRule type="expression" dxfId="24966" priority="1154" stopIfTrue="1">
      <formula>$N13&gt;0.15</formula>
    </cfRule>
  </conditionalFormatting>
  <conditionalFormatting sqref="G13:G15">
    <cfRule type="expression" dxfId="24965" priority="1149">
      <formula>AND($N13&gt;0.08,$N13&lt;0.15)</formula>
    </cfRule>
    <cfRule type="expression" dxfId="24964" priority="1150" stopIfTrue="1">
      <formula>$N13&gt;0.15</formula>
    </cfRule>
  </conditionalFormatting>
  <conditionalFormatting sqref="G13:G15">
    <cfRule type="expression" dxfId="24963" priority="1147">
      <formula>AND(#REF!&gt;0.08,#REF!&lt;0.15)</formula>
    </cfRule>
    <cfRule type="expression" dxfId="24962" priority="1148" stopIfTrue="1">
      <formula>#REF!&gt;0.15</formula>
    </cfRule>
  </conditionalFormatting>
  <conditionalFormatting sqref="F16">
    <cfRule type="expression" dxfId="24961" priority="1143">
      <formula>AND($N16&gt;0.08,$N16&lt;0.15)</formula>
    </cfRule>
    <cfRule type="expression" dxfId="24960" priority="1144" stopIfTrue="1">
      <formula>$N16&gt;0.15</formula>
    </cfRule>
  </conditionalFormatting>
  <conditionalFormatting sqref="F16">
    <cfRule type="expression" dxfId="24959" priority="1145">
      <formula>AND($N16&gt;0.08,$N16&lt;0.15)</formula>
    </cfRule>
    <cfRule type="expression" dxfId="24958" priority="1146" stopIfTrue="1">
      <formula>$N16&gt;0.15</formula>
    </cfRule>
  </conditionalFormatting>
  <conditionalFormatting sqref="F16">
    <cfRule type="expression" dxfId="24957" priority="1141">
      <formula>AND($N16&gt;0.08,$N16&lt;0.15)</formula>
    </cfRule>
    <cfRule type="expression" dxfId="24956" priority="1142" stopIfTrue="1">
      <formula>$N16&gt;0.15</formula>
    </cfRule>
  </conditionalFormatting>
  <conditionalFormatting sqref="F16">
    <cfRule type="expression" dxfId="24955" priority="1139">
      <formula>AND(#REF!&gt;0.08,#REF!&lt;0.15)</formula>
    </cfRule>
    <cfRule type="expression" dxfId="24954" priority="1140" stopIfTrue="1">
      <formula>#REF!&gt;0.15</formula>
    </cfRule>
  </conditionalFormatting>
  <conditionalFormatting sqref="F16">
    <cfRule type="expression" dxfId="24953" priority="1137">
      <formula>AND($N16&gt;0.08,$N16&lt;0.15)</formula>
    </cfRule>
    <cfRule type="expression" dxfId="24952" priority="1138" stopIfTrue="1">
      <formula>$N16&gt;0.15</formula>
    </cfRule>
  </conditionalFormatting>
  <conditionalFormatting sqref="F16">
    <cfRule type="expression" dxfId="24951" priority="1135">
      <formula>AND(#REF!&gt;0.08,#REF!&lt;0.15)</formula>
    </cfRule>
    <cfRule type="expression" dxfId="24950" priority="1136" stopIfTrue="1">
      <formula>#REF!&gt;0.15</formula>
    </cfRule>
  </conditionalFormatting>
  <conditionalFormatting sqref="E16">
    <cfRule type="expression" dxfId="24949" priority="1131">
      <formula>AND(#REF!&gt;0.08,#REF!&lt;0.15)</formula>
    </cfRule>
    <cfRule type="expression" dxfId="24948" priority="1132" stopIfTrue="1">
      <formula>#REF!&gt;0.15</formula>
    </cfRule>
  </conditionalFormatting>
  <conditionalFormatting sqref="E16">
    <cfRule type="expression" dxfId="24947" priority="1133">
      <formula>AND($N16&gt;0.08,$N16&lt;0.15)</formula>
    </cfRule>
    <cfRule type="expression" dxfId="24946" priority="1134" stopIfTrue="1">
      <formula>$N16&gt;0.15</formula>
    </cfRule>
  </conditionalFormatting>
  <conditionalFormatting sqref="E16">
    <cfRule type="expression" dxfId="24945" priority="1129">
      <formula>AND($N16&gt;0.08,$N16&lt;0.15)</formula>
    </cfRule>
    <cfRule type="expression" dxfId="24944" priority="1130" stopIfTrue="1">
      <formula>$N16&gt;0.15</formula>
    </cfRule>
  </conditionalFormatting>
  <conditionalFormatting sqref="E16">
    <cfRule type="expression" dxfId="24943" priority="1127">
      <formula>AND(#REF!&gt;0.08,#REF!&lt;0.15)</formula>
    </cfRule>
    <cfRule type="expression" dxfId="24942" priority="1128" stopIfTrue="1">
      <formula>#REF!&gt;0.15</formula>
    </cfRule>
  </conditionalFormatting>
  <conditionalFormatting sqref="D16">
    <cfRule type="expression" dxfId="24941" priority="1125">
      <formula>AND($N16&gt;0.08,$N16&lt;0.15)</formula>
    </cfRule>
    <cfRule type="expression" dxfId="24940" priority="1126" stopIfTrue="1">
      <formula>$N16&gt;0.15</formula>
    </cfRule>
  </conditionalFormatting>
  <conditionalFormatting sqref="D16">
    <cfRule type="expression" dxfId="24939" priority="1123">
      <formula>AND($N16&gt;0.08,$N16&lt;0.15)</formula>
    </cfRule>
    <cfRule type="expression" dxfId="24938" priority="1124" stopIfTrue="1">
      <formula>$N16&gt;0.15</formula>
    </cfRule>
  </conditionalFormatting>
  <conditionalFormatting sqref="G16:G17">
    <cfRule type="expression" dxfId="24937" priority="1119">
      <formula>AND($N16&gt;0.08,$N16&lt;0.15)</formula>
    </cfRule>
    <cfRule type="expression" dxfId="24936" priority="1120" stopIfTrue="1">
      <formula>$N16&gt;0.15</formula>
    </cfRule>
  </conditionalFormatting>
  <conditionalFormatting sqref="G16:G17">
    <cfRule type="expression" dxfId="24935" priority="1121">
      <formula>AND($N16&gt;0.08,$N16&lt;0.15)</formula>
    </cfRule>
    <cfRule type="expression" dxfId="24934" priority="1122" stopIfTrue="1">
      <formula>$N16&gt;0.15</formula>
    </cfRule>
  </conditionalFormatting>
  <conditionalFormatting sqref="F16">
    <cfRule type="expression" dxfId="24933" priority="1115">
      <formula>AND($N16&gt;0.08,$N16&lt;0.15)</formula>
    </cfRule>
    <cfRule type="expression" dxfId="24932" priority="1116" stopIfTrue="1">
      <formula>$N16&gt;0.15</formula>
    </cfRule>
  </conditionalFormatting>
  <conditionalFormatting sqref="F16">
    <cfRule type="expression" dxfId="24931" priority="1117">
      <formula>AND($N16&gt;0.08,$N16&lt;0.15)</formula>
    </cfRule>
    <cfRule type="expression" dxfId="24930" priority="1118" stopIfTrue="1">
      <formula>$N16&gt;0.15</formula>
    </cfRule>
  </conditionalFormatting>
  <conditionalFormatting sqref="F16">
    <cfRule type="expression" dxfId="24929" priority="1113">
      <formula>AND($N16&gt;0.08,$N16&lt;0.15)</formula>
    </cfRule>
    <cfRule type="expression" dxfId="24928" priority="1114" stopIfTrue="1">
      <formula>$N16&gt;0.15</formula>
    </cfRule>
  </conditionalFormatting>
  <conditionalFormatting sqref="F16">
    <cfRule type="expression" dxfId="24927" priority="1111">
      <formula>AND(#REF!&gt;0.08,#REF!&lt;0.15)</formula>
    </cfRule>
    <cfRule type="expression" dxfId="24926" priority="1112" stopIfTrue="1">
      <formula>#REF!&gt;0.15</formula>
    </cfRule>
  </conditionalFormatting>
  <conditionalFormatting sqref="F16">
    <cfRule type="expression" dxfId="24925" priority="1109">
      <formula>AND($N16&gt;0.08,$N16&lt;0.15)</formula>
    </cfRule>
    <cfRule type="expression" dxfId="24924" priority="1110" stopIfTrue="1">
      <formula>$N16&gt;0.15</formula>
    </cfRule>
  </conditionalFormatting>
  <conditionalFormatting sqref="F16">
    <cfRule type="expression" dxfId="24923" priority="1107">
      <formula>AND(#REF!&gt;0.08,#REF!&lt;0.15)</formula>
    </cfRule>
    <cfRule type="expression" dxfId="24922" priority="1108" stopIfTrue="1">
      <formula>#REF!&gt;0.15</formula>
    </cfRule>
  </conditionalFormatting>
  <conditionalFormatting sqref="E16">
    <cfRule type="expression" dxfId="24921" priority="1103">
      <formula>AND(#REF!&gt;0.08,#REF!&lt;0.15)</formula>
    </cfRule>
    <cfRule type="expression" dxfId="24920" priority="1104" stopIfTrue="1">
      <formula>#REF!&gt;0.15</formula>
    </cfRule>
  </conditionalFormatting>
  <conditionalFormatting sqref="E16">
    <cfRule type="expression" dxfId="24919" priority="1105">
      <formula>AND($N16&gt;0.08,$N16&lt;0.15)</formula>
    </cfRule>
    <cfRule type="expression" dxfId="24918" priority="1106" stopIfTrue="1">
      <formula>$N16&gt;0.15</formula>
    </cfRule>
  </conditionalFormatting>
  <conditionalFormatting sqref="E16">
    <cfRule type="expression" dxfId="24917" priority="1101">
      <formula>AND($N16&gt;0.08,$N16&lt;0.15)</formula>
    </cfRule>
    <cfRule type="expression" dxfId="24916" priority="1102" stopIfTrue="1">
      <formula>$N16&gt;0.15</formula>
    </cfRule>
  </conditionalFormatting>
  <conditionalFormatting sqref="E16">
    <cfRule type="expression" dxfId="24915" priority="1099">
      <formula>AND(#REF!&gt;0.08,#REF!&lt;0.15)</formula>
    </cfRule>
    <cfRule type="expression" dxfId="24914" priority="1100" stopIfTrue="1">
      <formula>#REF!&gt;0.15</formula>
    </cfRule>
  </conditionalFormatting>
  <conditionalFormatting sqref="D16">
    <cfRule type="expression" dxfId="24913" priority="1097">
      <formula>AND($N16&gt;0.08,$N16&lt;0.15)</formula>
    </cfRule>
    <cfRule type="expression" dxfId="24912" priority="1098" stopIfTrue="1">
      <formula>$N16&gt;0.15</formula>
    </cfRule>
  </conditionalFormatting>
  <conditionalFormatting sqref="D16">
    <cfRule type="expression" dxfId="24911" priority="1095">
      <formula>AND($N16&gt;0.08,$N16&lt;0.15)</formula>
    </cfRule>
    <cfRule type="expression" dxfId="24910" priority="1096" stopIfTrue="1">
      <formula>$N16&gt;0.15</formula>
    </cfRule>
  </conditionalFormatting>
  <conditionalFormatting sqref="G16:G17">
    <cfRule type="expression" dxfId="24909" priority="1091">
      <formula>AND($N16&gt;0.08,$N16&lt;0.15)</formula>
    </cfRule>
    <cfRule type="expression" dxfId="24908" priority="1092" stopIfTrue="1">
      <formula>$N16&gt;0.15</formula>
    </cfRule>
  </conditionalFormatting>
  <conditionalFormatting sqref="G16:G17">
    <cfRule type="expression" dxfId="24907" priority="1093">
      <formula>AND($N16&gt;0.08,$N16&lt;0.15)</formula>
    </cfRule>
    <cfRule type="expression" dxfId="24906" priority="1094" stopIfTrue="1">
      <formula>$N16&gt;0.15</formula>
    </cfRule>
  </conditionalFormatting>
  <conditionalFormatting sqref="H16:H18">
    <cfRule type="expression" dxfId="24905" priority="1089">
      <formula>AND($N16&gt;0.08,$N16&lt;0.15)</formula>
    </cfRule>
    <cfRule type="expression" dxfId="24904" priority="1090" stopIfTrue="1">
      <formula>$N16&gt;0.15</formula>
    </cfRule>
  </conditionalFormatting>
  <conditionalFormatting sqref="H16:H18">
    <cfRule type="expression" dxfId="24903" priority="1087">
      <formula>AND($N16&gt;0.08,$N16&lt;0.15)</formula>
    </cfRule>
    <cfRule type="expression" dxfId="24902" priority="1088" stopIfTrue="1">
      <formula>$N16&gt;0.15</formula>
    </cfRule>
  </conditionalFormatting>
  <conditionalFormatting sqref="H16:H18">
    <cfRule type="expression" dxfId="24901" priority="1085">
      <formula>AND($N16&gt;0.08,$N16&lt;0.15)</formula>
    </cfRule>
    <cfRule type="expression" dxfId="24900" priority="1086" stopIfTrue="1">
      <formula>$N16&gt;0.15</formula>
    </cfRule>
  </conditionalFormatting>
  <conditionalFormatting sqref="H16:H18">
    <cfRule type="expression" dxfId="24899" priority="1083">
      <formula>AND($N16&gt;0.08,$N16&lt;0.15)</formula>
    </cfRule>
    <cfRule type="expression" dxfId="24898" priority="1084" stopIfTrue="1">
      <formula>$N16&gt;0.15</formula>
    </cfRule>
  </conditionalFormatting>
  <conditionalFormatting sqref="AA12:AA41">
    <cfRule type="expression" dxfId="24897" priority="1081">
      <formula>AND($N12&gt;0.08,$N12&lt;0.15)</formula>
    </cfRule>
    <cfRule type="expression" dxfId="24896" priority="1082" stopIfTrue="1">
      <formula>$N12&gt;0.15</formula>
    </cfRule>
  </conditionalFormatting>
  <conditionalFormatting sqref="AA12:AA41">
    <cfRule type="expression" dxfId="24895" priority="1079">
      <formula>AND($N12&gt;0.08,$N12&lt;0.15)</formula>
    </cfRule>
    <cfRule type="expression" dxfId="24894" priority="1080" stopIfTrue="1">
      <formula>$N12&gt;0.15</formula>
    </cfRule>
  </conditionalFormatting>
  <conditionalFormatting sqref="AA10:AA11">
    <cfRule type="expression" dxfId="24893" priority="1077">
      <formula>AND($N10&gt;0.08,$N10&lt;0.15)</formula>
    </cfRule>
    <cfRule type="expression" dxfId="24892" priority="1078" stopIfTrue="1">
      <formula>$N10&gt;0.15</formula>
    </cfRule>
  </conditionalFormatting>
  <conditionalFormatting sqref="AA10:AA11">
    <cfRule type="expression" dxfId="24891" priority="1075">
      <formula>AND($N10&gt;0.08,$N10&lt;0.15)</formula>
    </cfRule>
    <cfRule type="expression" dxfId="24890" priority="1076" stopIfTrue="1">
      <formula>$N10&gt;0.15</formula>
    </cfRule>
  </conditionalFormatting>
  <conditionalFormatting sqref="F14">
    <cfRule type="expression" dxfId="24889" priority="1007">
      <formula>AND($N14&gt;0.08,$N14&lt;0.15)</formula>
    </cfRule>
    <cfRule type="expression" dxfId="24888" priority="1008" stopIfTrue="1">
      <formula>$N14&gt;0.15</formula>
    </cfRule>
  </conditionalFormatting>
  <conditionalFormatting sqref="F14">
    <cfRule type="expression" dxfId="24887" priority="1009">
      <formula>AND($N14&gt;0.08,$N14&lt;0.15)</formula>
    </cfRule>
    <cfRule type="expression" dxfId="24886" priority="1010" stopIfTrue="1">
      <formula>$N14&gt;0.15</formula>
    </cfRule>
  </conditionalFormatting>
  <conditionalFormatting sqref="F14">
    <cfRule type="expression" dxfId="24885" priority="1005">
      <formula>AND($N14&gt;0.08,$N14&lt;0.15)</formula>
    </cfRule>
    <cfRule type="expression" dxfId="24884" priority="1006" stopIfTrue="1">
      <formula>$N14&gt;0.15</formula>
    </cfRule>
  </conditionalFormatting>
  <conditionalFormatting sqref="F14">
    <cfRule type="expression" dxfId="24883" priority="1003">
      <formula>AND(#REF!&gt;0.08,#REF!&lt;0.15)</formula>
    </cfRule>
    <cfRule type="expression" dxfId="24882" priority="1004" stopIfTrue="1">
      <formula>#REF!&gt;0.15</formula>
    </cfRule>
  </conditionalFormatting>
  <conditionalFormatting sqref="F14">
    <cfRule type="expression" dxfId="24881" priority="1001">
      <formula>AND($N14&gt;0.08,$N14&lt;0.15)</formula>
    </cfRule>
    <cfRule type="expression" dxfId="24880" priority="1002" stopIfTrue="1">
      <formula>$N14&gt;0.15</formula>
    </cfRule>
  </conditionalFormatting>
  <conditionalFormatting sqref="F14">
    <cfRule type="expression" dxfId="24879" priority="999">
      <formula>AND(#REF!&gt;0.08,#REF!&lt;0.15)</formula>
    </cfRule>
    <cfRule type="expression" dxfId="24878" priority="1000" stopIfTrue="1">
      <formula>#REF!&gt;0.15</formula>
    </cfRule>
  </conditionalFormatting>
  <conditionalFormatting sqref="E14">
    <cfRule type="expression" dxfId="24877" priority="995">
      <formula>AND(#REF!&gt;0.08,#REF!&lt;0.15)</formula>
    </cfRule>
    <cfRule type="expression" dxfId="24876" priority="996" stopIfTrue="1">
      <formula>#REF!&gt;0.15</formula>
    </cfRule>
  </conditionalFormatting>
  <conditionalFormatting sqref="E14">
    <cfRule type="expression" dxfId="24875" priority="997">
      <formula>AND($N14&gt;0.08,$N14&lt;0.15)</formula>
    </cfRule>
    <cfRule type="expression" dxfId="24874" priority="998" stopIfTrue="1">
      <formula>$N14&gt;0.15</formula>
    </cfRule>
  </conditionalFormatting>
  <conditionalFormatting sqref="E14">
    <cfRule type="expression" dxfId="24873" priority="993">
      <formula>AND($N14&gt;0.08,$N14&lt;0.15)</formula>
    </cfRule>
    <cfRule type="expression" dxfId="24872" priority="994" stopIfTrue="1">
      <formula>$N14&gt;0.15</formula>
    </cfRule>
  </conditionalFormatting>
  <conditionalFormatting sqref="E14">
    <cfRule type="expression" dxfId="24871" priority="991">
      <formula>AND(#REF!&gt;0.08,#REF!&lt;0.15)</formula>
    </cfRule>
    <cfRule type="expression" dxfId="24870" priority="992" stopIfTrue="1">
      <formula>#REF!&gt;0.15</formula>
    </cfRule>
  </conditionalFormatting>
  <conditionalFormatting sqref="F14">
    <cfRule type="expression" dxfId="24869" priority="987">
      <formula>AND($N14&gt;0.08,$N14&lt;0.15)</formula>
    </cfRule>
    <cfRule type="expression" dxfId="24868" priority="988" stopIfTrue="1">
      <formula>$N14&gt;0.15</formula>
    </cfRule>
  </conditionalFormatting>
  <conditionalFormatting sqref="F14">
    <cfRule type="expression" dxfId="24867" priority="989">
      <formula>AND($N14&gt;0.08,$N14&lt;0.15)</formula>
    </cfRule>
    <cfRule type="expression" dxfId="24866" priority="990" stopIfTrue="1">
      <formula>$N14&gt;0.15</formula>
    </cfRule>
  </conditionalFormatting>
  <conditionalFormatting sqref="F14">
    <cfRule type="expression" dxfId="24865" priority="985">
      <formula>AND($N14&gt;0.08,$N14&lt;0.15)</formula>
    </cfRule>
    <cfRule type="expression" dxfId="24864" priority="986" stopIfTrue="1">
      <formula>$N14&gt;0.15</formula>
    </cfRule>
  </conditionalFormatting>
  <conditionalFormatting sqref="F14">
    <cfRule type="expression" dxfId="24863" priority="983">
      <formula>AND(#REF!&gt;0.08,#REF!&lt;0.15)</formula>
    </cfRule>
    <cfRule type="expression" dxfId="24862" priority="984" stopIfTrue="1">
      <formula>#REF!&gt;0.15</formula>
    </cfRule>
  </conditionalFormatting>
  <conditionalFormatting sqref="F14">
    <cfRule type="expression" dxfId="24861" priority="981">
      <formula>AND($N14&gt;0.08,$N14&lt;0.15)</formula>
    </cfRule>
    <cfRule type="expression" dxfId="24860" priority="982" stopIfTrue="1">
      <formula>$N14&gt;0.15</formula>
    </cfRule>
  </conditionalFormatting>
  <conditionalFormatting sqref="F14">
    <cfRule type="expression" dxfId="24859" priority="979">
      <formula>AND(#REF!&gt;0.08,#REF!&lt;0.15)</formula>
    </cfRule>
    <cfRule type="expression" dxfId="24858" priority="980" stopIfTrue="1">
      <formula>#REF!&gt;0.15</formula>
    </cfRule>
  </conditionalFormatting>
  <conditionalFormatting sqref="E14">
    <cfRule type="expression" dxfId="24857" priority="975">
      <formula>AND(#REF!&gt;0.08,#REF!&lt;0.15)</formula>
    </cfRule>
    <cfRule type="expression" dxfId="24856" priority="976" stopIfTrue="1">
      <formula>#REF!&gt;0.15</formula>
    </cfRule>
  </conditionalFormatting>
  <conditionalFormatting sqref="E14">
    <cfRule type="expression" dxfId="24855" priority="977">
      <formula>AND($N14&gt;0.08,$N14&lt;0.15)</formula>
    </cfRule>
    <cfRule type="expression" dxfId="24854" priority="978" stopIfTrue="1">
      <formula>$N14&gt;0.15</formula>
    </cfRule>
  </conditionalFormatting>
  <conditionalFormatting sqref="E14">
    <cfRule type="expression" dxfId="24853" priority="973">
      <formula>AND($N14&gt;0.08,$N14&lt;0.15)</formula>
    </cfRule>
    <cfRule type="expression" dxfId="24852" priority="974" stopIfTrue="1">
      <formula>$N14&gt;0.15</formula>
    </cfRule>
  </conditionalFormatting>
  <conditionalFormatting sqref="E14">
    <cfRule type="expression" dxfId="24851" priority="971">
      <formula>AND(#REF!&gt;0.08,#REF!&lt;0.15)</formula>
    </cfRule>
    <cfRule type="expression" dxfId="24850" priority="972" stopIfTrue="1">
      <formula>#REF!&gt;0.15</formula>
    </cfRule>
  </conditionalFormatting>
  <conditionalFormatting sqref="E15">
    <cfRule type="expression" dxfId="24849" priority="963">
      <formula>AND(#REF!&gt;0.08,#REF!&lt;0.15)</formula>
    </cfRule>
    <cfRule type="expression" dxfId="24848" priority="964" stopIfTrue="1">
      <formula>#REF!&gt;0.15</formula>
    </cfRule>
  </conditionalFormatting>
  <conditionalFormatting sqref="E15">
    <cfRule type="expression" dxfId="24847" priority="965">
      <formula>AND($N15&gt;0.08,$N15&lt;0.15)</formula>
    </cfRule>
    <cfRule type="expression" dxfId="24846" priority="966" stopIfTrue="1">
      <formula>$N15&gt;0.15</formula>
    </cfRule>
  </conditionalFormatting>
  <conditionalFormatting sqref="E15">
    <cfRule type="expression" dxfId="24845" priority="957">
      <formula>AND($N15&gt;0.08,$N15&lt;0.15)</formula>
    </cfRule>
    <cfRule type="expression" dxfId="24844" priority="958" stopIfTrue="1">
      <formula>$N15&gt;0.15</formula>
    </cfRule>
  </conditionalFormatting>
  <conditionalFormatting sqref="F15">
    <cfRule type="expression" dxfId="24843" priority="969">
      <formula>AND($N15&gt;0.08,$N15&lt;0.15)</formula>
    </cfRule>
    <cfRule type="expression" dxfId="24842" priority="970" stopIfTrue="1">
      <formula>$N15&gt;0.15</formula>
    </cfRule>
  </conditionalFormatting>
  <conditionalFormatting sqref="F15">
    <cfRule type="expression" dxfId="24841" priority="967">
      <formula>AND(#REF!&gt;0.08,#REF!&lt;0.15)</formula>
    </cfRule>
    <cfRule type="expression" dxfId="24840" priority="968" stopIfTrue="1">
      <formula>#REF!&gt;0.15</formula>
    </cfRule>
  </conditionalFormatting>
  <conditionalFormatting sqref="F15">
    <cfRule type="expression" dxfId="24839" priority="961">
      <formula>AND($N15&gt;0.08,$N15&lt;0.15)</formula>
    </cfRule>
    <cfRule type="expression" dxfId="24838" priority="962" stopIfTrue="1">
      <formula>$N15&gt;0.15</formula>
    </cfRule>
  </conditionalFormatting>
  <conditionalFormatting sqref="F15">
    <cfRule type="expression" dxfId="24837" priority="959">
      <formula>AND(#REF!&gt;0.08,#REF!&lt;0.15)</formula>
    </cfRule>
    <cfRule type="expression" dxfId="24836" priority="960" stopIfTrue="1">
      <formula>#REF!&gt;0.15</formula>
    </cfRule>
  </conditionalFormatting>
  <conditionalFormatting sqref="E15">
    <cfRule type="expression" dxfId="24835" priority="955">
      <formula>AND(#REF!&gt;0.08,#REF!&lt;0.15)</formula>
    </cfRule>
    <cfRule type="expression" dxfId="24834" priority="956" stopIfTrue="1">
      <formula>#REF!&gt;0.15</formula>
    </cfRule>
  </conditionalFormatting>
  <conditionalFormatting sqref="E15">
    <cfRule type="expression" dxfId="24833" priority="951">
      <formula>AND(#REF!&gt;0.08,#REF!&lt;0.15)</formula>
    </cfRule>
    <cfRule type="expression" dxfId="24832" priority="952" stopIfTrue="1">
      <formula>#REF!&gt;0.15</formula>
    </cfRule>
  </conditionalFormatting>
  <conditionalFormatting sqref="E15">
    <cfRule type="expression" dxfId="24831" priority="953">
      <formula>AND($N15&gt;0.08,$N15&lt;0.15)</formula>
    </cfRule>
    <cfRule type="expression" dxfId="24830" priority="954" stopIfTrue="1">
      <formula>$N15&gt;0.15</formula>
    </cfRule>
  </conditionalFormatting>
  <conditionalFormatting sqref="E15">
    <cfRule type="expression" dxfId="24829" priority="949">
      <formula>AND($N15&gt;0.08,$N15&lt;0.15)</formula>
    </cfRule>
    <cfRule type="expression" dxfId="24828" priority="950" stopIfTrue="1">
      <formula>$N15&gt;0.15</formula>
    </cfRule>
  </conditionalFormatting>
  <conditionalFormatting sqref="E15">
    <cfRule type="expression" dxfId="24827" priority="947">
      <formula>AND(#REF!&gt;0.08,#REF!&lt;0.15)</formula>
    </cfRule>
    <cfRule type="expression" dxfId="24826" priority="948" stopIfTrue="1">
      <formula>#REF!&gt;0.15</formula>
    </cfRule>
  </conditionalFormatting>
  <conditionalFormatting sqref="F15">
    <cfRule type="expression" dxfId="24825" priority="943">
      <formula>AND($N15&gt;0.08,$N15&lt;0.15)</formula>
    </cfRule>
    <cfRule type="expression" dxfId="24824" priority="944" stopIfTrue="1">
      <formula>$N15&gt;0.15</formula>
    </cfRule>
  </conditionalFormatting>
  <conditionalFormatting sqref="F15">
    <cfRule type="expression" dxfId="24823" priority="945">
      <formula>AND($N15&gt;0.08,$N15&lt;0.15)</formula>
    </cfRule>
    <cfRule type="expression" dxfId="24822" priority="946" stopIfTrue="1">
      <formula>$N15&gt;0.15</formula>
    </cfRule>
  </conditionalFormatting>
  <conditionalFormatting sqref="F15">
    <cfRule type="expression" dxfId="24821" priority="941">
      <formula>AND($N15&gt;0.08,$N15&lt;0.15)</formula>
    </cfRule>
    <cfRule type="expression" dxfId="24820" priority="942" stopIfTrue="1">
      <formula>$N15&gt;0.15</formula>
    </cfRule>
  </conditionalFormatting>
  <conditionalFormatting sqref="F15">
    <cfRule type="expression" dxfId="24819" priority="939">
      <formula>AND(#REF!&gt;0.08,#REF!&lt;0.15)</formula>
    </cfRule>
    <cfRule type="expression" dxfId="24818" priority="940" stopIfTrue="1">
      <formula>#REF!&gt;0.15</formula>
    </cfRule>
  </conditionalFormatting>
  <conditionalFormatting sqref="F15">
    <cfRule type="expression" dxfId="24817" priority="937">
      <formula>AND($N15&gt;0.08,$N15&lt;0.15)</formula>
    </cfRule>
    <cfRule type="expression" dxfId="24816" priority="938" stopIfTrue="1">
      <formula>$N15&gt;0.15</formula>
    </cfRule>
  </conditionalFormatting>
  <conditionalFormatting sqref="F15">
    <cfRule type="expression" dxfId="24815" priority="935">
      <formula>AND(#REF!&gt;0.08,#REF!&lt;0.15)</formula>
    </cfRule>
    <cfRule type="expression" dxfId="24814" priority="936" stopIfTrue="1">
      <formula>#REF!&gt;0.15</formula>
    </cfRule>
  </conditionalFormatting>
  <conditionalFormatting sqref="H15">
    <cfRule type="expression" dxfId="24813" priority="933">
      <formula>AND($N15&gt;0.08,$N15&lt;0.15)</formula>
    </cfRule>
    <cfRule type="expression" dxfId="24812" priority="934" stopIfTrue="1">
      <formula>$N15&gt;0.15</formula>
    </cfRule>
  </conditionalFormatting>
  <conditionalFormatting sqref="H15">
    <cfRule type="expression" dxfId="24811" priority="931">
      <formula>AND($N15&gt;0.08,$N15&lt;0.15)</formula>
    </cfRule>
    <cfRule type="expression" dxfId="24810" priority="932" stopIfTrue="1">
      <formula>$N15&gt;0.15</formula>
    </cfRule>
  </conditionalFormatting>
  <conditionalFormatting sqref="H15">
    <cfRule type="expression" dxfId="24809" priority="929">
      <formula>AND($N15&gt;0.08,$N15&lt;0.15)</formula>
    </cfRule>
    <cfRule type="expression" dxfId="24808" priority="930" stopIfTrue="1">
      <formula>$N15&gt;0.15</formula>
    </cfRule>
  </conditionalFormatting>
  <conditionalFormatting sqref="H15">
    <cfRule type="expression" dxfId="24807" priority="927">
      <formula>AND($N15&gt;0.08,$N15&lt;0.15)</formula>
    </cfRule>
    <cfRule type="expression" dxfId="24806" priority="928" stopIfTrue="1">
      <formula>$N15&gt;0.15</formula>
    </cfRule>
  </conditionalFormatting>
  <conditionalFormatting sqref="F19">
    <cfRule type="expression" dxfId="24805" priority="923">
      <formula>AND($N19&gt;0.08,$N19&lt;0.15)</formula>
    </cfRule>
    <cfRule type="expression" dxfId="24804" priority="924" stopIfTrue="1">
      <formula>$N19&gt;0.15</formula>
    </cfRule>
  </conditionalFormatting>
  <conditionalFormatting sqref="F19">
    <cfRule type="expression" dxfId="24803" priority="925">
      <formula>AND($N19&gt;0.08,$N19&lt;0.15)</formula>
    </cfRule>
    <cfRule type="expression" dxfId="24802" priority="926" stopIfTrue="1">
      <formula>$N19&gt;0.15</formula>
    </cfRule>
  </conditionalFormatting>
  <conditionalFormatting sqref="F19">
    <cfRule type="expression" dxfId="24801" priority="921">
      <formula>AND($N19&gt;0.08,$N19&lt;0.15)</formula>
    </cfRule>
    <cfRule type="expression" dxfId="24800" priority="922" stopIfTrue="1">
      <formula>$N19&gt;0.15</formula>
    </cfRule>
  </conditionalFormatting>
  <conditionalFormatting sqref="F19">
    <cfRule type="expression" dxfId="24799" priority="919">
      <formula>AND(#REF!&gt;0.08,#REF!&lt;0.15)</formula>
    </cfRule>
    <cfRule type="expression" dxfId="24798" priority="920" stopIfTrue="1">
      <formula>#REF!&gt;0.15</formula>
    </cfRule>
  </conditionalFormatting>
  <conditionalFormatting sqref="F19">
    <cfRule type="expression" dxfId="24797" priority="917">
      <formula>AND($N19&gt;0.08,$N19&lt;0.15)</formula>
    </cfRule>
    <cfRule type="expression" dxfId="24796" priority="918" stopIfTrue="1">
      <formula>$N19&gt;0.15</formula>
    </cfRule>
  </conditionalFormatting>
  <conditionalFormatting sqref="F19">
    <cfRule type="expression" dxfId="24795" priority="915">
      <formula>AND(#REF!&gt;0.08,#REF!&lt;0.15)</formula>
    </cfRule>
    <cfRule type="expression" dxfId="24794" priority="916" stopIfTrue="1">
      <formula>#REF!&gt;0.15</formula>
    </cfRule>
  </conditionalFormatting>
  <conditionalFormatting sqref="E19">
    <cfRule type="expression" dxfId="24793" priority="911">
      <formula>AND(#REF!&gt;0.08,#REF!&lt;0.15)</formula>
    </cfRule>
    <cfRule type="expression" dxfId="24792" priority="912" stopIfTrue="1">
      <formula>#REF!&gt;0.15</formula>
    </cfRule>
  </conditionalFormatting>
  <conditionalFormatting sqref="E19">
    <cfRule type="expression" dxfId="24791" priority="913">
      <formula>AND($N19&gt;0.08,$N19&lt;0.15)</formula>
    </cfRule>
    <cfRule type="expression" dxfId="24790" priority="914" stopIfTrue="1">
      <formula>$N19&gt;0.15</formula>
    </cfRule>
  </conditionalFormatting>
  <conditionalFormatting sqref="E19">
    <cfRule type="expression" dxfId="24789" priority="909">
      <formula>AND($N19&gt;0.08,$N19&lt;0.15)</formula>
    </cfRule>
    <cfRule type="expression" dxfId="24788" priority="910" stopIfTrue="1">
      <formula>$N19&gt;0.15</formula>
    </cfRule>
  </conditionalFormatting>
  <conditionalFormatting sqref="E19">
    <cfRule type="expression" dxfId="24787" priority="907">
      <formula>AND(#REF!&gt;0.08,#REF!&lt;0.15)</formula>
    </cfRule>
    <cfRule type="expression" dxfId="24786" priority="908" stopIfTrue="1">
      <formula>#REF!&gt;0.15</formula>
    </cfRule>
  </conditionalFormatting>
  <conditionalFormatting sqref="D19">
    <cfRule type="expression" dxfId="24785" priority="905">
      <formula>AND($N19&gt;0.08,$N19&lt;0.15)</formula>
    </cfRule>
    <cfRule type="expression" dxfId="24784" priority="906" stopIfTrue="1">
      <formula>$N19&gt;0.15</formula>
    </cfRule>
  </conditionalFormatting>
  <conditionalFormatting sqref="D19">
    <cfRule type="expression" dxfId="24783" priority="903">
      <formula>AND($N19&gt;0.08,$N19&lt;0.15)</formula>
    </cfRule>
    <cfRule type="expression" dxfId="24782" priority="904" stopIfTrue="1">
      <formula>$N19&gt;0.15</formula>
    </cfRule>
  </conditionalFormatting>
  <conditionalFormatting sqref="G19">
    <cfRule type="expression" dxfId="24781" priority="899">
      <formula>AND($N19&gt;0.08,$N19&lt;0.15)</formula>
    </cfRule>
    <cfRule type="expression" dxfId="24780" priority="900" stopIfTrue="1">
      <formula>$N19&gt;0.15</formula>
    </cfRule>
  </conditionalFormatting>
  <conditionalFormatting sqref="G19">
    <cfRule type="expression" dxfId="24779" priority="901">
      <formula>AND($N19&gt;0.08,$N19&lt;0.15)</formula>
    </cfRule>
    <cfRule type="expression" dxfId="24778" priority="902" stopIfTrue="1">
      <formula>$N19&gt;0.15</formula>
    </cfRule>
  </conditionalFormatting>
  <conditionalFormatting sqref="E19">
    <cfRule type="expression" dxfId="24777" priority="891">
      <formula>AND(#REF!&gt;0.08,#REF!&lt;0.15)</formula>
    </cfRule>
    <cfRule type="expression" dxfId="24776" priority="892" stopIfTrue="1">
      <formula>#REF!&gt;0.15</formula>
    </cfRule>
  </conditionalFormatting>
  <conditionalFormatting sqref="E19">
    <cfRule type="expression" dxfId="24775" priority="893">
      <formula>AND($N19&gt;0.08,$N19&lt;0.15)</formula>
    </cfRule>
    <cfRule type="expression" dxfId="24774" priority="894" stopIfTrue="1">
      <formula>$N19&gt;0.15</formula>
    </cfRule>
  </conditionalFormatting>
  <conditionalFormatting sqref="E19">
    <cfRule type="expression" dxfId="24773" priority="885">
      <formula>AND($N19&gt;0.08,$N19&lt;0.15)</formula>
    </cfRule>
    <cfRule type="expression" dxfId="24772" priority="886" stopIfTrue="1">
      <formula>$N19&gt;0.15</formula>
    </cfRule>
  </conditionalFormatting>
  <conditionalFormatting sqref="F19">
    <cfRule type="expression" dxfId="24771" priority="897">
      <formula>AND($N19&gt;0.08,$N19&lt;0.15)</formula>
    </cfRule>
    <cfRule type="expression" dxfId="24770" priority="898" stopIfTrue="1">
      <formula>$N19&gt;0.15</formula>
    </cfRule>
  </conditionalFormatting>
  <conditionalFormatting sqref="F19">
    <cfRule type="expression" dxfId="24769" priority="895">
      <formula>AND(#REF!&gt;0.08,#REF!&lt;0.15)</formula>
    </cfRule>
    <cfRule type="expression" dxfId="24768" priority="896" stopIfTrue="1">
      <formula>#REF!&gt;0.15</formula>
    </cfRule>
  </conditionalFormatting>
  <conditionalFormatting sqref="F19">
    <cfRule type="expression" dxfId="24767" priority="889">
      <formula>AND($N19&gt;0.08,$N19&lt;0.15)</formula>
    </cfRule>
    <cfRule type="expression" dxfId="24766" priority="890" stopIfTrue="1">
      <formula>$N19&gt;0.15</formula>
    </cfRule>
  </conditionalFormatting>
  <conditionalFormatting sqref="F19">
    <cfRule type="expression" dxfId="24765" priority="887">
      <formula>AND(#REF!&gt;0.08,#REF!&lt;0.15)</formula>
    </cfRule>
    <cfRule type="expression" dxfId="24764" priority="888" stopIfTrue="1">
      <formula>#REF!&gt;0.15</formula>
    </cfRule>
  </conditionalFormatting>
  <conditionalFormatting sqref="E19">
    <cfRule type="expression" dxfId="24763" priority="883">
      <formula>AND(#REF!&gt;0.08,#REF!&lt;0.15)</formula>
    </cfRule>
    <cfRule type="expression" dxfId="24762" priority="884" stopIfTrue="1">
      <formula>#REF!&gt;0.15</formula>
    </cfRule>
  </conditionalFormatting>
  <conditionalFormatting sqref="D19">
    <cfRule type="expression" dxfId="24761" priority="881">
      <formula>AND($N19&gt;0.08,$N19&lt;0.15)</formula>
    </cfRule>
    <cfRule type="expression" dxfId="24760" priority="882" stopIfTrue="1">
      <formula>$N19&gt;0.15</formula>
    </cfRule>
  </conditionalFormatting>
  <conditionalFormatting sqref="D19">
    <cfRule type="expression" dxfId="24759" priority="879">
      <formula>AND($N19&gt;0.08,$N19&lt;0.15)</formula>
    </cfRule>
    <cfRule type="expression" dxfId="24758" priority="880" stopIfTrue="1">
      <formula>$N19&gt;0.15</formula>
    </cfRule>
  </conditionalFormatting>
  <conditionalFormatting sqref="G19">
    <cfRule type="expression" dxfId="24757" priority="875">
      <formula>AND(#REF!&gt;0.08,#REF!&lt;0.15)</formula>
    </cfRule>
    <cfRule type="expression" dxfId="24756" priority="876" stopIfTrue="1">
      <formula>#REF!&gt;0.15</formula>
    </cfRule>
  </conditionalFormatting>
  <conditionalFormatting sqref="G19">
    <cfRule type="expression" dxfId="24755" priority="877">
      <formula>AND($N19&gt;0.08,$N19&lt;0.15)</formula>
    </cfRule>
    <cfRule type="expression" dxfId="24754" priority="878" stopIfTrue="1">
      <formula>$N19&gt;0.15</formula>
    </cfRule>
  </conditionalFormatting>
  <conditionalFormatting sqref="G19">
    <cfRule type="expression" dxfId="24753" priority="873">
      <formula>AND($N19&gt;0.08,$N19&lt;0.15)</formula>
    </cfRule>
    <cfRule type="expression" dxfId="24752" priority="874" stopIfTrue="1">
      <formula>$N19&gt;0.15</formula>
    </cfRule>
  </conditionalFormatting>
  <conditionalFormatting sqref="G19">
    <cfRule type="expression" dxfId="24751" priority="871">
      <formula>AND(#REF!&gt;0.08,#REF!&lt;0.15)</formula>
    </cfRule>
    <cfRule type="expression" dxfId="24750" priority="872" stopIfTrue="1">
      <formula>#REF!&gt;0.15</formula>
    </cfRule>
  </conditionalFormatting>
  <conditionalFormatting sqref="H19">
    <cfRule type="expression" dxfId="24749" priority="869">
      <formula>AND($N19&gt;0.08,$N19&lt;0.15)</formula>
    </cfRule>
    <cfRule type="expression" dxfId="24748" priority="870" stopIfTrue="1">
      <formula>$N19&gt;0.15</formula>
    </cfRule>
  </conditionalFormatting>
  <conditionalFormatting sqref="H19">
    <cfRule type="expression" dxfId="24747" priority="867">
      <formula>AND($N19&gt;0.08,$N19&lt;0.15)</formula>
    </cfRule>
    <cfRule type="expression" dxfId="24746" priority="868" stopIfTrue="1">
      <formula>$N19&gt;0.15</formula>
    </cfRule>
  </conditionalFormatting>
  <conditionalFormatting sqref="H19">
    <cfRule type="expression" dxfId="24745" priority="865">
      <formula>AND($N19&gt;0.08,$N19&lt;0.15)</formula>
    </cfRule>
    <cfRule type="expression" dxfId="24744" priority="866" stopIfTrue="1">
      <formula>$N19&gt;0.15</formula>
    </cfRule>
  </conditionalFormatting>
  <conditionalFormatting sqref="H19">
    <cfRule type="expression" dxfId="24743" priority="863">
      <formula>AND($N19&gt;0.08,$N19&lt;0.15)</formula>
    </cfRule>
    <cfRule type="expression" dxfId="24742" priority="864" stopIfTrue="1">
      <formula>$N19&gt;0.15</formula>
    </cfRule>
  </conditionalFormatting>
  <conditionalFormatting sqref="H13">
    <cfRule type="expression" dxfId="24741" priority="605">
      <formula>AND($N13&gt;0.08,$N13&lt;0.15)</formula>
    </cfRule>
    <cfRule type="expression" dxfId="24740" priority="606" stopIfTrue="1">
      <formula>$N13&gt;0.15</formula>
    </cfRule>
  </conditionalFormatting>
  <conditionalFormatting sqref="H13">
    <cfRule type="expression" dxfId="24739" priority="603">
      <formula>AND($N13&gt;0.08,$N13&lt;0.15)</formula>
    </cfRule>
    <cfRule type="expression" dxfId="24738" priority="604" stopIfTrue="1">
      <formula>$N13&gt;0.15</formula>
    </cfRule>
  </conditionalFormatting>
  <conditionalFormatting sqref="H13">
    <cfRule type="expression" dxfId="24737" priority="601">
      <formula>AND($N13&gt;0.08,$N13&lt;0.15)</formula>
    </cfRule>
    <cfRule type="expression" dxfId="24736" priority="602" stopIfTrue="1">
      <formula>$N13&gt;0.15</formula>
    </cfRule>
  </conditionalFormatting>
  <conditionalFormatting sqref="H13">
    <cfRule type="expression" dxfId="24735" priority="599">
      <formula>AND($N13&gt;0.08,$N13&lt;0.15)</formula>
    </cfRule>
    <cfRule type="expression" dxfId="24734" priority="600" stopIfTrue="1">
      <formula>$N13&gt;0.15</formula>
    </cfRule>
  </conditionalFormatting>
  <conditionalFormatting sqref="H14">
    <cfRule type="expression" dxfId="24733" priority="597">
      <formula>AND($N14&gt;0.08,$N14&lt;0.15)</formula>
    </cfRule>
    <cfRule type="expression" dxfId="24732" priority="598" stopIfTrue="1">
      <formula>$N14&gt;0.15</formula>
    </cfRule>
  </conditionalFormatting>
  <conditionalFormatting sqref="H14">
    <cfRule type="expression" dxfId="24731" priority="595">
      <formula>AND($N14&gt;0.08,$N14&lt;0.15)</formula>
    </cfRule>
    <cfRule type="expression" dxfId="24730" priority="596" stopIfTrue="1">
      <formula>$N14&gt;0.15</formula>
    </cfRule>
  </conditionalFormatting>
  <conditionalFormatting sqref="H14">
    <cfRule type="expression" dxfId="24729" priority="593">
      <formula>AND($N14&gt;0.08,$N14&lt;0.15)</formula>
    </cfRule>
    <cfRule type="expression" dxfId="24728" priority="594" stopIfTrue="1">
      <formula>$N14&gt;0.15</formula>
    </cfRule>
  </conditionalFormatting>
  <conditionalFormatting sqref="H14">
    <cfRule type="expression" dxfId="24727" priority="591">
      <formula>AND($N14&gt;0.08,$N14&lt;0.15)</formula>
    </cfRule>
    <cfRule type="expression" dxfId="24726" priority="592" stopIfTrue="1">
      <formula>$N14&gt;0.15</formula>
    </cfRule>
  </conditionalFormatting>
  <conditionalFormatting sqref="F20">
    <cfRule type="expression" dxfId="24725" priority="589">
      <formula>AND($N20&gt;0.08,$N20&lt;0.15)</formula>
    </cfRule>
    <cfRule type="expression" dxfId="24724" priority="590" stopIfTrue="1">
      <formula>$N20&gt;0.15</formula>
    </cfRule>
  </conditionalFormatting>
  <conditionalFormatting sqref="E20">
    <cfRule type="expression" dxfId="24723" priority="585">
      <formula>AND($N20&gt;0.08,$N20&lt;0.15)</formula>
    </cfRule>
    <cfRule type="expression" dxfId="24722" priority="586" stopIfTrue="1">
      <formula>$N20&gt;0.15</formula>
    </cfRule>
  </conditionalFormatting>
  <conditionalFormatting sqref="E20">
    <cfRule type="expression" dxfId="24721" priority="583">
      <formula>AND(#REF!&gt;0.08,#REF!&lt;0.15)</formula>
    </cfRule>
    <cfRule type="expression" dxfId="24720" priority="584" stopIfTrue="1">
      <formula>#REF!&gt;0.15</formula>
    </cfRule>
  </conditionalFormatting>
  <conditionalFormatting sqref="E20">
    <cfRule type="expression" dxfId="24719" priority="577">
      <formula>AND($N20&gt;0.08,$N20&lt;0.15)</formula>
    </cfRule>
    <cfRule type="expression" dxfId="24718" priority="578" stopIfTrue="1">
      <formula>$N20&gt;0.15</formula>
    </cfRule>
  </conditionalFormatting>
  <conditionalFormatting sqref="F20">
    <cfRule type="expression" dxfId="24717" priority="587">
      <formula>AND(#REF!&gt;0.08,#REF!&lt;0.15)</formula>
    </cfRule>
    <cfRule type="expression" dxfId="24716" priority="588" stopIfTrue="1">
      <formula>#REF!&gt;0.15</formula>
    </cfRule>
  </conditionalFormatting>
  <conditionalFormatting sqref="F20">
    <cfRule type="expression" dxfId="24715" priority="581">
      <formula>AND($N20&gt;0.08,$N20&lt;0.15)</formula>
    </cfRule>
    <cfRule type="expression" dxfId="24714" priority="582" stopIfTrue="1">
      <formula>$N20&gt;0.15</formula>
    </cfRule>
  </conditionalFormatting>
  <conditionalFormatting sqref="F20">
    <cfRule type="expression" dxfId="24713" priority="579">
      <formula>AND(#REF!&gt;0.08,#REF!&lt;0.15)</formula>
    </cfRule>
    <cfRule type="expression" dxfId="24712" priority="580" stopIfTrue="1">
      <formula>#REF!&gt;0.15</formula>
    </cfRule>
  </conditionalFormatting>
  <conditionalFormatting sqref="E20">
    <cfRule type="expression" dxfId="24711" priority="575">
      <formula>AND(#REF!&gt;0.08,#REF!&lt;0.15)</formula>
    </cfRule>
    <cfRule type="expression" dxfId="24710" priority="576" stopIfTrue="1">
      <formula>#REF!&gt;0.15</formula>
    </cfRule>
  </conditionalFormatting>
  <conditionalFormatting sqref="D20">
    <cfRule type="expression" dxfId="24709" priority="573">
      <formula>AND($N20&gt;0.08,$N20&lt;0.15)</formula>
    </cfRule>
    <cfRule type="expression" dxfId="24708" priority="574" stopIfTrue="1">
      <formula>$N20&gt;0.15</formula>
    </cfRule>
  </conditionalFormatting>
  <conditionalFormatting sqref="D20">
    <cfRule type="expression" dxfId="24707" priority="571">
      <formula>AND($N20&gt;0.08,$N20&lt;0.15)</formula>
    </cfRule>
    <cfRule type="expression" dxfId="24706" priority="572" stopIfTrue="1">
      <formula>$N20&gt;0.15</formula>
    </cfRule>
  </conditionalFormatting>
  <conditionalFormatting sqref="G20">
    <cfRule type="expression" dxfId="24705" priority="567">
      <formula>AND(#REF!&gt;0.08,#REF!&lt;0.15)</formula>
    </cfRule>
    <cfRule type="expression" dxfId="24704" priority="568" stopIfTrue="1">
      <formula>#REF!&gt;0.15</formula>
    </cfRule>
  </conditionalFormatting>
  <conditionalFormatting sqref="G20">
    <cfRule type="expression" dxfId="24703" priority="569">
      <formula>AND($N20&gt;0.08,$N20&lt;0.15)</formula>
    </cfRule>
    <cfRule type="expression" dxfId="24702" priority="570" stopIfTrue="1">
      <formula>$N20&gt;0.15</formula>
    </cfRule>
  </conditionalFormatting>
  <conditionalFormatting sqref="G20">
    <cfRule type="expression" dxfId="24701" priority="565">
      <formula>AND($N20&gt;0.08,$N20&lt;0.15)</formula>
    </cfRule>
    <cfRule type="expression" dxfId="24700" priority="566" stopIfTrue="1">
      <formula>$N20&gt;0.15</formula>
    </cfRule>
  </conditionalFormatting>
  <conditionalFormatting sqref="G20">
    <cfRule type="expression" dxfId="24699" priority="563">
      <formula>AND(#REF!&gt;0.08,#REF!&lt;0.15)</formula>
    </cfRule>
    <cfRule type="expression" dxfId="24698" priority="564" stopIfTrue="1">
      <formula>#REF!&gt;0.15</formula>
    </cfRule>
  </conditionalFormatting>
  <conditionalFormatting sqref="G20">
    <cfRule type="expression" dxfId="24697" priority="559">
      <formula>AND($N20&gt;0.08,$N20&lt;0.15)</formula>
    </cfRule>
    <cfRule type="expression" dxfId="24696" priority="560" stopIfTrue="1">
      <formula>$N20&gt;0.15</formula>
    </cfRule>
  </conditionalFormatting>
  <conditionalFormatting sqref="G20">
    <cfRule type="expression" dxfId="24695" priority="561">
      <formula>AND($N20&gt;0.08,$N20&lt;0.15)</formula>
    </cfRule>
    <cfRule type="expression" dxfId="24694" priority="562" stopIfTrue="1">
      <formula>$N20&gt;0.15</formula>
    </cfRule>
  </conditionalFormatting>
  <conditionalFormatting sqref="E20">
    <cfRule type="expression" dxfId="24693" priority="555">
      <formula>AND(#REF!&gt;0.08,#REF!&lt;0.15)</formula>
    </cfRule>
    <cfRule type="expression" dxfId="24692" priority="556" stopIfTrue="1">
      <formula>#REF!&gt;0.15</formula>
    </cfRule>
  </conditionalFormatting>
  <conditionalFormatting sqref="E20">
    <cfRule type="expression" dxfId="24691" priority="557">
      <formula>AND($N20&gt;0.08,$N20&lt;0.15)</formula>
    </cfRule>
    <cfRule type="expression" dxfId="24690" priority="558" stopIfTrue="1">
      <formula>$N20&gt;0.15</formula>
    </cfRule>
  </conditionalFormatting>
  <conditionalFormatting sqref="E20">
    <cfRule type="expression" dxfId="24689" priority="553">
      <formula>AND($N20&gt;0.08,$N20&lt;0.15)</formula>
    </cfRule>
    <cfRule type="expression" dxfId="24688" priority="554" stopIfTrue="1">
      <formula>$N20&gt;0.15</formula>
    </cfRule>
  </conditionalFormatting>
  <conditionalFormatting sqref="E20">
    <cfRule type="expression" dxfId="24687" priority="551">
      <formula>AND(#REF!&gt;0.08,#REF!&lt;0.15)</formula>
    </cfRule>
    <cfRule type="expression" dxfId="24686" priority="552" stopIfTrue="1">
      <formula>#REF!&gt;0.15</formula>
    </cfRule>
  </conditionalFormatting>
  <conditionalFormatting sqref="D20">
    <cfRule type="expression" dxfId="24685" priority="549">
      <formula>AND($N20&gt;0.08,$N20&lt;0.15)</formula>
    </cfRule>
    <cfRule type="expression" dxfId="24684" priority="550" stopIfTrue="1">
      <formula>$N20&gt;0.15</formula>
    </cfRule>
  </conditionalFormatting>
  <conditionalFormatting sqref="D20">
    <cfRule type="expression" dxfId="24683" priority="547">
      <formula>AND($N20&gt;0.08,$N20&lt;0.15)</formula>
    </cfRule>
    <cfRule type="expression" dxfId="24682" priority="548" stopIfTrue="1">
      <formula>$N20&gt;0.15</formula>
    </cfRule>
  </conditionalFormatting>
  <conditionalFormatting sqref="F20">
    <cfRule type="expression" dxfId="24681" priority="543">
      <formula>AND($N20&gt;0.08,$N20&lt;0.15)</formula>
    </cfRule>
    <cfRule type="expression" dxfId="24680" priority="544" stopIfTrue="1">
      <formula>$N20&gt;0.15</formula>
    </cfRule>
  </conditionalFormatting>
  <conditionalFormatting sqref="F20">
    <cfRule type="expression" dxfId="24679" priority="545">
      <formula>AND($N20&gt;0.08,$N20&lt;0.15)</formula>
    </cfRule>
    <cfRule type="expression" dxfId="24678" priority="546" stopIfTrue="1">
      <formula>$N20&gt;0.15</formula>
    </cfRule>
  </conditionalFormatting>
  <conditionalFormatting sqref="F20">
    <cfRule type="expression" dxfId="24677" priority="541">
      <formula>AND($N20&gt;0.08,$N20&lt;0.15)</formula>
    </cfRule>
    <cfRule type="expression" dxfId="24676" priority="542" stopIfTrue="1">
      <formula>$N20&gt;0.15</formula>
    </cfRule>
  </conditionalFormatting>
  <conditionalFormatting sqref="F20">
    <cfRule type="expression" dxfId="24675" priority="539">
      <formula>AND(#REF!&gt;0.08,#REF!&lt;0.15)</formula>
    </cfRule>
    <cfRule type="expression" dxfId="24674" priority="540" stopIfTrue="1">
      <formula>#REF!&gt;0.15</formula>
    </cfRule>
  </conditionalFormatting>
  <conditionalFormatting sqref="F20">
    <cfRule type="expression" dxfId="24673" priority="537">
      <formula>AND($N20&gt;0.08,$N20&lt;0.15)</formula>
    </cfRule>
    <cfRule type="expression" dxfId="24672" priority="538" stopIfTrue="1">
      <formula>$N20&gt;0.15</formula>
    </cfRule>
  </conditionalFormatting>
  <conditionalFormatting sqref="F20">
    <cfRule type="expression" dxfId="24671" priority="535">
      <formula>AND(#REF!&gt;0.08,#REF!&lt;0.15)</formula>
    </cfRule>
    <cfRule type="expression" dxfId="24670" priority="536" stopIfTrue="1">
      <formula>#REF!&gt;0.15</formula>
    </cfRule>
  </conditionalFormatting>
  <conditionalFormatting sqref="H20">
    <cfRule type="expression" dxfId="24669" priority="533">
      <formula>AND($N20&gt;0.08,$N20&lt;0.15)</formula>
    </cfRule>
    <cfRule type="expression" dxfId="24668" priority="534" stopIfTrue="1">
      <formula>$N20&gt;0.15</formula>
    </cfRule>
  </conditionalFormatting>
  <conditionalFormatting sqref="H20">
    <cfRule type="expression" dxfId="24667" priority="531">
      <formula>AND($N20&gt;0.08,$N20&lt;0.15)</formula>
    </cfRule>
    <cfRule type="expression" dxfId="24666" priority="532" stopIfTrue="1">
      <formula>$N20&gt;0.15</formula>
    </cfRule>
  </conditionalFormatting>
  <conditionalFormatting sqref="H20">
    <cfRule type="expression" dxfId="24665" priority="529">
      <formula>AND($N20&gt;0.08,$N20&lt;0.15)</formula>
    </cfRule>
    <cfRule type="expression" dxfId="24664" priority="530" stopIfTrue="1">
      <formula>$N20&gt;0.15</formula>
    </cfRule>
  </conditionalFormatting>
  <conditionalFormatting sqref="H20">
    <cfRule type="expression" dxfId="24663" priority="527">
      <formula>AND($N20&gt;0.08,$N20&lt;0.15)</formula>
    </cfRule>
    <cfRule type="expression" dxfId="24662" priority="528" stopIfTrue="1">
      <formula>$N20&gt;0.15</formula>
    </cfRule>
  </conditionalFormatting>
  <conditionalFormatting sqref="F23">
    <cfRule type="expression" dxfId="24661" priority="523">
      <formula>AND($N23&gt;0.08,$N23&lt;0.15)</formula>
    </cfRule>
    <cfRule type="expression" dxfId="24660" priority="524" stopIfTrue="1">
      <formula>$N23&gt;0.15</formula>
    </cfRule>
  </conditionalFormatting>
  <conditionalFormatting sqref="F23">
    <cfRule type="expression" dxfId="24659" priority="525">
      <formula>AND($N23&gt;0.08,$N23&lt;0.15)</formula>
    </cfRule>
    <cfRule type="expression" dxfId="24658" priority="526" stopIfTrue="1">
      <formula>$N23&gt;0.15</formula>
    </cfRule>
  </conditionalFormatting>
  <conditionalFormatting sqref="F23">
    <cfRule type="expression" dxfId="24657" priority="521">
      <formula>AND($N23&gt;0.08,$N23&lt;0.15)</formula>
    </cfRule>
    <cfRule type="expression" dxfId="24656" priority="522" stopIfTrue="1">
      <formula>$N23&gt;0.15</formula>
    </cfRule>
  </conditionalFormatting>
  <conditionalFormatting sqref="F23">
    <cfRule type="expression" dxfId="24655" priority="519">
      <formula>AND(#REF!&gt;0.08,#REF!&lt;0.15)</formula>
    </cfRule>
    <cfRule type="expression" dxfId="24654" priority="520" stopIfTrue="1">
      <formula>#REF!&gt;0.15</formula>
    </cfRule>
  </conditionalFormatting>
  <conditionalFormatting sqref="F23">
    <cfRule type="expression" dxfId="24653" priority="517">
      <formula>AND($N23&gt;0.08,$N23&lt;0.15)</formula>
    </cfRule>
    <cfRule type="expression" dxfId="24652" priority="518" stopIfTrue="1">
      <formula>$N23&gt;0.15</formula>
    </cfRule>
  </conditionalFormatting>
  <conditionalFormatting sqref="F23">
    <cfRule type="expression" dxfId="24651" priority="515">
      <formula>AND(#REF!&gt;0.08,#REF!&lt;0.15)</formula>
    </cfRule>
    <cfRule type="expression" dxfId="24650" priority="516" stopIfTrue="1">
      <formula>#REF!&gt;0.15</formula>
    </cfRule>
  </conditionalFormatting>
  <conditionalFormatting sqref="E23">
    <cfRule type="expression" dxfId="24649" priority="511">
      <formula>AND(#REF!&gt;0.08,#REF!&lt;0.15)</formula>
    </cfRule>
    <cfRule type="expression" dxfId="24648" priority="512" stopIfTrue="1">
      <formula>#REF!&gt;0.15</formula>
    </cfRule>
  </conditionalFormatting>
  <conditionalFormatting sqref="E23">
    <cfRule type="expression" dxfId="24647" priority="513">
      <formula>AND($N23&gt;0.08,$N23&lt;0.15)</formula>
    </cfRule>
    <cfRule type="expression" dxfId="24646" priority="514" stopIfTrue="1">
      <formula>$N23&gt;0.15</formula>
    </cfRule>
  </conditionalFormatting>
  <conditionalFormatting sqref="E23">
    <cfRule type="expression" dxfId="24645" priority="509">
      <formula>AND($N23&gt;0.08,$N23&lt;0.15)</formula>
    </cfRule>
    <cfRule type="expression" dxfId="24644" priority="510" stopIfTrue="1">
      <formula>$N23&gt;0.15</formula>
    </cfRule>
  </conditionalFormatting>
  <conditionalFormatting sqref="E23">
    <cfRule type="expression" dxfId="24643" priority="507">
      <formula>AND(#REF!&gt;0.08,#REF!&lt;0.15)</formula>
    </cfRule>
    <cfRule type="expression" dxfId="24642" priority="508" stopIfTrue="1">
      <formula>#REF!&gt;0.15</formula>
    </cfRule>
  </conditionalFormatting>
  <conditionalFormatting sqref="D23">
    <cfRule type="expression" dxfId="24641" priority="505">
      <formula>AND($N23&gt;0.08,$N23&lt;0.15)</formula>
    </cfRule>
    <cfRule type="expression" dxfId="24640" priority="506" stopIfTrue="1">
      <formula>$N23&gt;0.15</formula>
    </cfRule>
  </conditionalFormatting>
  <conditionalFormatting sqref="D23">
    <cfRule type="expression" dxfId="24639" priority="503">
      <formula>AND($N23&gt;0.08,$N23&lt;0.15)</formula>
    </cfRule>
    <cfRule type="expression" dxfId="24638" priority="504" stopIfTrue="1">
      <formula>$N23&gt;0.15</formula>
    </cfRule>
  </conditionalFormatting>
  <conditionalFormatting sqref="G23">
    <cfRule type="expression" dxfId="24637" priority="499">
      <formula>AND($N23&gt;0.08,$N23&lt;0.15)</formula>
    </cfRule>
    <cfRule type="expression" dxfId="24636" priority="500" stopIfTrue="1">
      <formula>$N23&gt;0.15</formula>
    </cfRule>
  </conditionalFormatting>
  <conditionalFormatting sqref="G23">
    <cfRule type="expression" dxfId="24635" priority="501">
      <formula>AND($N23&gt;0.08,$N23&lt;0.15)</formula>
    </cfRule>
    <cfRule type="expression" dxfId="24634" priority="502" stopIfTrue="1">
      <formula>$N23&gt;0.15</formula>
    </cfRule>
  </conditionalFormatting>
  <conditionalFormatting sqref="F23">
    <cfRule type="expression" dxfId="24633" priority="495">
      <formula>AND($N23&gt;0.08,$N23&lt;0.15)</formula>
    </cfRule>
    <cfRule type="expression" dxfId="24632" priority="496" stopIfTrue="1">
      <formula>$N23&gt;0.15</formula>
    </cfRule>
  </conditionalFormatting>
  <conditionalFormatting sqref="F23">
    <cfRule type="expression" dxfId="24631" priority="497">
      <formula>AND($N23&gt;0.08,$N23&lt;0.15)</formula>
    </cfRule>
    <cfRule type="expression" dxfId="24630" priority="498" stopIfTrue="1">
      <formula>$N23&gt;0.15</formula>
    </cfRule>
  </conditionalFormatting>
  <conditionalFormatting sqref="F23">
    <cfRule type="expression" dxfId="24629" priority="493">
      <formula>AND($N23&gt;0.08,$N23&lt;0.15)</formula>
    </cfRule>
    <cfRule type="expression" dxfId="24628" priority="494" stopIfTrue="1">
      <formula>$N23&gt;0.15</formula>
    </cfRule>
  </conditionalFormatting>
  <conditionalFormatting sqref="F23">
    <cfRule type="expression" dxfId="24627" priority="491">
      <formula>AND(#REF!&gt;0.08,#REF!&lt;0.15)</formula>
    </cfRule>
    <cfRule type="expression" dxfId="24626" priority="492" stopIfTrue="1">
      <formula>#REF!&gt;0.15</formula>
    </cfRule>
  </conditionalFormatting>
  <conditionalFormatting sqref="F23">
    <cfRule type="expression" dxfId="24625" priority="489">
      <formula>AND($N23&gt;0.08,$N23&lt;0.15)</formula>
    </cfRule>
    <cfRule type="expression" dxfId="24624" priority="490" stopIfTrue="1">
      <formula>$N23&gt;0.15</formula>
    </cfRule>
  </conditionalFormatting>
  <conditionalFormatting sqref="F23">
    <cfRule type="expression" dxfId="24623" priority="487">
      <formula>AND(#REF!&gt;0.08,#REF!&lt;0.15)</formula>
    </cfRule>
    <cfRule type="expression" dxfId="24622" priority="488" stopIfTrue="1">
      <formula>#REF!&gt;0.15</formula>
    </cfRule>
  </conditionalFormatting>
  <conditionalFormatting sqref="E23">
    <cfRule type="expression" dxfId="24621" priority="483">
      <formula>AND(#REF!&gt;0.08,#REF!&lt;0.15)</formula>
    </cfRule>
    <cfRule type="expression" dxfId="24620" priority="484" stopIfTrue="1">
      <formula>#REF!&gt;0.15</formula>
    </cfRule>
  </conditionalFormatting>
  <conditionalFormatting sqref="E23">
    <cfRule type="expression" dxfId="24619" priority="485">
      <formula>AND($N23&gt;0.08,$N23&lt;0.15)</formula>
    </cfRule>
    <cfRule type="expression" dxfId="24618" priority="486" stopIfTrue="1">
      <formula>$N23&gt;0.15</formula>
    </cfRule>
  </conditionalFormatting>
  <conditionalFormatting sqref="E23">
    <cfRule type="expression" dxfId="24617" priority="481">
      <formula>AND($N23&gt;0.08,$N23&lt;0.15)</formula>
    </cfRule>
    <cfRule type="expression" dxfId="24616" priority="482" stopIfTrue="1">
      <formula>$N23&gt;0.15</formula>
    </cfRule>
  </conditionalFormatting>
  <conditionalFormatting sqref="E23">
    <cfRule type="expression" dxfId="24615" priority="479">
      <formula>AND(#REF!&gt;0.08,#REF!&lt;0.15)</formula>
    </cfRule>
    <cfRule type="expression" dxfId="24614" priority="480" stopIfTrue="1">
      <formula>#REF!&gt;0.15</formula>
    </cfRule>
  </conditionalFormatting>
  <conditionalFormatting sqref="D23">
    <cfRule type="expression" dxfId="24613" priority="477">
      <formula>AND($N23&gt;0.08,$N23&lt;0.15)</formula>
    </cfRule>
    <cfRule type="expression" dxfId="24612" priority="478" stopIfTrue="1">
      <formula>$N23&gt;0.15</formula>
    </cfRule>
  </conditionalFormatting>
  <conditionalFormatting sqref="D23">
    <cfRule type="expression" dxfId="24611" priority="475">
      <formula>AND($N23&gt;0.08,$N23&lt;0.15)</formula>
    </cfRule>
    <cfRule type="expression" dxfId="24610" priority="476" stopIfTrue="1">
      <formula>$N23&gt;0.15</formula>
    </cfRule>
  </conditionalFormatting>
  <conditionalFormatting sqref="G23">
    <cfRule type="expression" dxfId="24609" priority="471">
      <formula>AND($N23&gt;0.08,$N23&lt;0.15)</formula>
    </cfRule>
    <cfRule type="expression" dxfId="24608" priority="472" stopIfTrue="1">
      <formula>$N23&gt;0.15</formula>
    </cfRule>
  </conditionalFormatting>
  <conditionalFormatting sqref="G23">
    <cfRule type="expression" dxfId="24607" priority="473">
      <formula>AND($N23&gt;0.08,$N23&lt;0.15)</formula>
    </cfRule>
    <cfRule type="expression" dxfId="24606" priority="474" stopIfTrue="1">
      <formula>$N23&gt;0.15</formula>
    </cfRule>
  </conditionalFormatting>
  <conditionalFormatting sqref="H23">
    <cfRule type="expression" dxfId="24605" priority="469">
      <formula>AND($N23&gt;0.08,$N23&lt;0.15)</formula>
    </cfRule>
    <cfRule type="expression" dxfId="24604" priority="470" stopIfTrue="1">
      <formula>$N23&gt;0.15</formula>
    </cfRule>
  </conditionalFormatting>
  <conditionalFormatting sqref="H23">
    <cfRule type="expression" dxfId="24603" priority="467">
      <formula>AND($N23&gt;0.08,$N23&lt;0.15)</formula>
    </cfRule>
    <cfRule type="expression" dxfId="24602" priority="468" stopIfTrue="1">
      <formula>$N23&gt;0.15</formula>
    </cfRule>
  </conditionalFormatting>
  <conditionalFormatting sqref="H23">
    <cfRule type="expression" dxfId="24601" priority="465">
      <formula>AND($N23&gt;0.08,$N23&lt;0.15)</formula>
    </cfRule>
    <cfRule type="expression" dxfId="24600" priority="466" stopIfTrue="1">
      <formula>$N23&gt;0.15</formula>
    </cfRule>
  </conditionalFormatting>
  <conditionalFormatting sqref="H23">
    <cfRule type="expression" dxfId="24599" priority="463">
      <formula>AND($N23&gt;0.08,$N23&lt;0.15)</formula>
    </cfRule>
    <cfRule type="expression" dxfId="24598" priority="464" stopIfTrue="1">
      <formula>$N23&gt;0.15</formula>
    </cfRule>
  </conditionalFormatting>
  <conditionalFormatting sqref="F24">
    <cfRule type="expression" dxfId="24597" priority="455">
      <formula>AND(#REF!&gt;0.08,#REF!&lt;0.15)</formula>
    </cfRule>
    <cfRule type="expression" dxfId="24596" priority="456" stopIfTrue="1">
      <formula>#REF!&gt;0.15</formula>
    </cfRule>
  </conditionalFormatting>
  <conditionalFormatting sqref="F24">
    <cfRule type="expression" dxfId="24595" priority="457">
      <formula>AND($N24&gt;0.08,$N24&lt;0.15)</formula>
    </cfRule>
    <cfRule type="expression" dxfId="24594" priority="458" stopIfTrue="1">
      <formula>$N24&gt;0.15</formula>
    </cfRule>
  </conditionalFormatting>
  <conditionalFormatting sqref="E24">
    <cfRule type="expression" dxfId="24593" priority="449">
      <formula>AND($N24&gt;0.08,$N24&lt;0.15)</formula>
    </cfRule>
    <cfRule type="expression" dxfId="24592" priority="450" stopIfTrue="1">
      <formula>$N24&gt;0.15</formula>
    </cfRule>
  </conditionalFormatting>
  <conditionalFormatting sqref="F24">
    <cfRule type="expression" dxfId="24591" priority="461">
      <formula>AND($N24&gt;0.08,$N24&lt;0.15)</formula>
    </cfRule>
    <cfRule type="expression" dxfId="24590" priority="462" stopIfTrue="1">
      <formula>$N24&gt;0.15</formula>
    </cfRule>
  </conditionalFormatting>
  <conditionalFormatting sqref="F24">
    <cfRule type="expression" dxfId="24589" priority="453">
      <formula>AND($N24&gt;0.08,$N24&lt;0.15)</formula>
    </cfRule>
    <cfRule type="expression" dxfId="24588" priority="454" stopIfTrue="1">
      <formula>$N24&gt;0.15</formula>
    </cfRule>
  </conditionalFormatting>
  <conditionalFormatting sqref="F24">
    <cfRule type="expression" dxfId="24587" priority="451">
      <formula>AND(#REF!&gt;0.08,#REF!&lt;0.15)</formula>
    </cfRule>
    <cfRule type="expression" dxfId="24586" priority="452" stopIfTrue="1">
      <formula>#REF!&gt;0.15</formula>
    </cfRule>
  </conditionalFormatting>
  <conditionalFormatting sqref="E24">
    <cfRule type="expression" dxfId="24585" priority="447">
      <formula>AND(#REF!&gt;0.08,#REF!&lt;0.15)</formula>
    </cfRule>
    <cfRule type="expression" dxfId="24584" priority="448" stopIfTrue="1">
      <formula>#REF!&gt;0.15</formula>
    </cfRule>
  </conditionalFormatting>
  <conditionalFormatting sqref="E24">
    <cfRule type="expression" dxfId="24583" priority="445">
      <formula>AND($N24&gt;0.08,$N24&lt;0.15)</formula>
    </cfRule>
    <cfRule type="expression" dxfId="24582" priority="446" stopIfTrue="1">
      <formula>$N24&gt;0.15</formula>
    </cfRule>
  </conditionalFormatting>
  <conditionalFormatting sqref="D24">
    <cfRule type="expression" dxfId="24581" priority="441">
      <formula>AND($N24&gt;0.08,$N24&lt;0.15)</formula>
    </cfRule>
    <cfRule type="expression" dxfId="24580" priority="442" stopIfTrue="1">
      <formula>$N24&gt;0.15</formula>
    </cfRule>
  </conditionalFormatting>
  <conditionalFormatting sqref="G24">
    <cfRule type="expression" dxfId="24579" priority="437">
      <formula>AND($N24&gt;0.08,$N24&lt;0.15)</formula>
    </cfRule>
    <cfRule type="expression" dxfId="24578" priority="438" stopIfTrue="1">
      <formula>$N24&gt;0.15</formula>
    </cfRule>
  </conditionalFormatting>
  <conditionalFormatting sqref="F24">
    <cfRule type="expression" dxfId="24577" priority="431">
      <formula>AND($N24&gt;0.08,$N24&lt;0.15)</formula>
    </cfRule>
    <cfRule type="expression" dxfId="24576" priority="432" stopIfTrue="1">
      <formula>$N24&gt;0.15</formula>
    </cfRule>
  </conditionalFormatting>
  <conditionalFormatting sqref="F24">
    <cfRule type="expression" dxfId="24575" priority="433">
      <formula>AND($N24&gt;0.08,$N24&lt;0.15)</formula>
    </cfRule>
    <cfRule type="expression" dxfId="24574" priority="434" stopIfTrue="1">
      <formula>$N24&gt;0.15</formula>
    </cfRule>
  </conditionalFormatting>
  <conditionalFormatting sqref="F24">
    <cfRule type="expression" dxfId="24573" priority="427">
      <formula>AND(#REF!&gt;0.08,#REF!&lt;0.15)</formula>
    </cfRule>
    <cfRule type="expression" dxfId="24572" priority="428" stopIfTrue="1">
      <formula>#REF!&gt;0.15</formula>
    </cfRule>
  </conditionalFormatting>
  <conditionalFormatting sqref="F24">
    <cfRule type="expression" dxfId="24571" priority="429">
      <formula>AND($N24&gt;0.08,$N24&lt;0.15)</formula>
    </cfRule>
    <cfRule type="expression" dxfId="24570" priority="430" stopIfTrue="1">
      <formula>$N24&gt;0.15</formula>
    </cfRule>
  </conditionalFormatting>
  <conditionalFormatting sqref="F24">
    <cfRule type="expression" dxfId="24569" priority="425">
      <formula>AND($N24&gt;0.08,$N24&lt;0.15)</formula>
    </cfRule>
    <cfRule type="expression" dxfId="24568" priority="426" stopIfTrue="1">
      <formula>$N24&gt;0.15</formula>
    </cfRule>
  </conditionalFormatting>
  <conditionalFormatting sqref="F24">
    <cfRule type="expression" dxfId="24567" priority="423">
      <formula>AND(#REF!&gt;0.08,#REF!&lt;0.15)</formula>
    </cfRule>
    <cfRule type="expression" dxfId="24566" priority="424" stopIfTrue="1">
      <formula>#REF!&gt;0.15</formula>
    </cfRule>
  </conditionalFormatting>
  <conditionalFormatting sqref="E24">
    <cfRule type="expression" dxfId="24565" priority="421">
      <formula>AND($N24&gt;0.08,$N24&lt;0.15)</formula>
    </cfRule>
    <cfRule type="expression" dxfId="24564" priority="422" stopIfTrue="1">
      <formula>$N24&gt;0.15</formula>
    </cfRule>
  </conditionalFormatting>
  <conditionalFormatting sqref="E24">
    <cfRule type="expression" dxfId="24563" priority="417">
      <formula>AND($N24&gt;0.08,$N24&lt;0.15)</formula>
    </cfRule>
    <cfRule type="expression" dxfId="24562" priority="418" stopIfTrue="1">
      <formula>$N24&gt;0.15</formula>
    </cfRule>
  </conditionalFormatting>
  <conditionalFormatting sqref="D24">
    <cfRule type="expression" dxfId="24561" priority="413">
      <formula>AND($N24&gt;0.08,$N24&lt;0.15)</formula>
    </cfRule>
    <cfRule type="expression" dxfId="24560" priority="414" stopIfTrue="1">
      <formula>$N24&gt;0.15</formula>
    </cfRule>
  </conditionalFormatting>
  <conditionalFormatting sqref="G24">
    <cfRule type="expression" dxfId="24559" priority="409">
      <formula>AND($N24&gt;0.08,$N24&lt;0.15)</formula>
    </cfRule>
    <cfRule type="expression" dxfId="24558" priority="410" stopIfTrue="1">
      <formula>$N24&gt;0.15</formula>
    </cfRule>
  </conditionalFormatting>
  <conditionalFormatting sqref="H24">
    <cfRule type="expression" dxfId="24557" priority="405">
      <formula>AND($N24&gt;0.08,$N24&lt;0.15)</formula>
    </cfRule>
    <cfRule type="expression" dxfId="24556" priority="406" stopIfTrue="1">
      <formula>$N24&gt;0.15</formula>
    </cfRule>
  </conditionalFormatting>
  <conditionalFormatting sqref="H24">
    <cfRule type="expression" dxfId="24555" priority="403">
      <formula>AND($N24&gt;0.08,$N24&lt;0.15)</formula>
    </cfRule>
    <cfRule type="expression" dxfId="24554" priority="404" stopIfTrue="1">
      <formula>$N24&gt;0.15</formula>
    </cfRule>
  </conditionalFormatting>
  <conditionalFormatting sqref="H24">
    <cfRule type="expression" dxfId="24553" priority="401">
      <formula>AND($N24&gt;0.08,$N24&lt;0.15)</formula>
    </cfRule>
    <cfRule type="expression" dxfId="24552" priority="402" stopIfTrue="1">
      <formula>$N24&gt;0.15</formula>
    </cfRule>
  </conditionalFormatting>
  <conditionalFormatting sqref="H24">
    <cfRule type="expression" dxfId="24551" priority="399">
      <formula>AND($N24&gt;0.08,$N24&lt;0.15)</formula>
    </cfRule>
    <cfRule type="expression" dxfId="24550" priority="400" stopIfTrue="1">
      <formula>$N24&gt;0.15</formula>
    </cfRule>
  </conditionalFormatting>
  <conditionalFormatting sqref="E24">
    <cfRule type="expression" dxfId="24549" priority="443">
      <formula>AND(#REF!&gt;0.08,#REF!&lt;0.15)</formula>
    </cfRule>
    <cfRule type="expression" dxfId="24548" priority="444" stopIfTrue="1">
      <formula>#REF!&gt;0.15</formula>
    </cfRule>
  </conditionalFormatting>
  <conditionalFormatting sqref="D24">
    <cfRule type="expression" dxfId="24547" priority="439">
      <formula>AND($N24&gt;0.08,$N24&lt;0.15)</formula>
    </cfRule>
    <cfRule type="expression" dxfId="24546" priority="440" stopIfTrue="1">
      <formula>$N24&gt;0.15</formula>
    </cfRule>
  </conditionalFormatting>
  <conditionalFormatting sqref="E24">
    <cfRule type="expression" dxfId="24545" priority="419">
      <formula>AND(#REF!&gt;0.08,#REF!&lt;0.15)</formula>
    </cfRule>
    <cfRule type="expression" dxfId="24544" priority="420" stopIfTrue="1">
      <formula>#REF!&gt;0.15</formula>
    </cfRule>
  </conditionalFormatting>
  <conditionalFormatting sqref="E24">
    <cfRule type="expression" dxfId="24543" priority="415">
      <formula>AND(#REF!&gt;0.08,#REF!&lt;0.15)</formula>
    </cfRule>
    <cfRule type="expression" dxfId="24542" priority="416" stopIfTrue="1">
      <formula>#REF!&gt;0.15</formula>
    </cfRule>
  </conditionalFormatting>
  <conditionalFormatting sqref="D24">
    <cfRule type="expression" dxfId="24541" priority="411">
      <formula>AND($N24&gt;0.08,$N24&lt;0.15)</formula>
    </cfRule>
    <cfRule type="expression" dxfId="24540" priority="412" stopIfTrue="1">
      <formula>$N24&gt;0.15</formula>
    </cfRule>
  </conditionalFormatting>
  <conditionalFormatting sqref="G24">
    <cfRule type="expression" dxfId="24539" priority="407">
      <formula>AND($N24&gt;0.08,$N24&lt;0.15)</formula>
    </cfRule>
    <cfRule type="expression" dxfId="24538" priority="408" stopIfTrue="1">
      <formula>$N24&gt;0.15</formula>
    </cfRule>
  </conditionalFormatting>
  <conditionalFormatting sqref="G24">
    <cfRule type="expression" dxfId="24537" priority="435">
      <formula>AND($N24&gt;0.08,$N24&lt;0.15)</formula>
    </cfRule>
    <cfRule type="expression" dxfId="24536" priority="436" stopIfTrue="1">
      <formula>$N24&gt;0.15</formula>
    </cfRule>
  </conditionalFormatting>
  <conditionalFormatting sqref="F24">
    <cfRule type="expression" dxfId="24535" priority="459">
      <formula>AND($N24&gt;0.08,$N24&lt;0.15)</formula>
    </cfRule>
    <cfRule type="expression" dxfId="24534" priority="460" stopIfTrue="1">
      <formula>$N24&gt;0.15</formula>
    </cfRule>
  </conditionalFormatting>
  <conditionalFormatting sqref="I8:N9 O7:Z9 I7:M7">
    <cfRule type="expression" dxfId="24533" priority="397">
      <formula>AND($N7&gt;0.08,$N7&lt;0.15)</formula>
    </cfRule>
    <cfRule type="expression" dxfId="24532" priority="398" stopIfTrue="1">
      <formula>$N7&gt;0.15</formula>
    </cfRule>
  </conditionalFormatting>
  <conditionalFormatting sqref="X7:X8">
    <cfRule type="expression" dxfId="24531" priority="395">
      <formula>AND($N7&gt;0.08,$N7&lt;0.15)</formula>
    </cfRule>
    <cfRule type="expression" dxfId="24530" priority="396" stopIfTrue="1">
      <formula>$N7&gt;0.15</formula>
    </cfRule>
  </conditionalFormatting>
  <conditionalFormatting sqref="X8:X9">
    <cfRule type="expression" dxfId="24529" priority="393">
      <formula>AND($N8&gt;0.08,$N8&lt;0.15)</formula>
    </cfRule>
    <cfRule type="expression" dxfId="24528" priority="394" stopIfTrue="1">
      <formula>$N8&gt;0.15</formula>
    </cfRule>
  </conditionalFormatting>
  <conditionalFormatting sqref="J9:W9 Y9:Z9">
    <cfRule type="expression" dxfId="24527" priority="391">
      <formula>AND($N9&gt;0.08,$N9&lt;0.15)</formula>
    </cfRule>
    <cfRule type="expression" dxfId="24526" priority="392" stopIfTrue="1">
      <formula>$N9&gt;0.15</formula>
    </cfRule>
  </conditionalFormatting>
  <conditionalFormatting sqref="I9">
    <cfRule type="expression" dxfId="24525" priority="389">
      <formula>AND($N9&gt;0.08,$N9&lt;0.15)</formula>
    </cfRule>
    <cfRule type="expression" dxfId="24524" priority="390" stopIfTrue="1">
      <formula>$N9&gt;0.15</formula>
    </cfRule>
  </conditionalFormatting>
  <conditionalFormatting sqref="R8:W8">
    <cfRule type="expression" dxfId="24523" priority="387">
      <formula>AND($N8&gt;0.08,$N8&lt;0.15)</formula>
    </cfRule>
    <cfRule type="expression" dxfId="24522" priority="388" stopIfTrue="1">
      <formula>$N8&gt;0.15</formula>
    </cfRule>
  </conditionalFormatting>
  <conditionalFormatting sqref="N7">
    <cfRule type="expression" dxfId="24521" priority="385">
      <formula>AND($N7&gt;0.08,$N7&lt;0.15)</formula>
    </cfRule>
    <cfRule type="expression" dxfId="24520" priority="386" stopIfTrue="1">
      <formula>$N7&gt;0.15</formula>
    </cfRule>
  </conditionalFormatting>
  <conditionalFormatting sqref="F7">
    <cfRule type="expression" dxfId="24519" priority="381">
      <formula>AND($N7&gt;0.08,$N7&lt;0.15)</formula>
    </cfRule>
    <cfRule type="expression" dxfId="24518" priority="382" stopIfTrue="1">
      <formula>$N7&gt;0.15</formula>
    </cfRule>
  </conditionalFormatting>
  <conditionalFormatting sqref="F7">
    <cfRule type="expression" dxfId="24517" priority="383">
      <formula>AND($N7&gt;0.08,$N7&lt;0.15)</formula>
    </cfRule>
    <cfRule type="expression" dxfId="24516" priority="384" stopIfTrue="1">
      <formula>$N7&gt;0.15</formula>
    </cfRule>
  </conditionalFormatting>
  <conditionalFormatting sqref="F7">
    <cfRule type="expression" dxfId="24515" priority="379">
      <formula>AND($N7&gt;0.08,$N7&lt;0.15)</formula>
    </cfRule>
    <cfRule type="expression" dxfId="24514" priority="380" stopIfTrue="1">
      <formula>$N7&gt;0.15</formula>
    </cfRule>
  </conditionalFormatting>
  <conditionalFormatting sqref="F7">
    <cfRule type="expression" dxfId="24513" priority="377">
      <formula>AND(#REF!&gt;0.08,#REF!&lt;0.15)</formula>
    </cfRule>
    <cfRule type="expression" dxfId="24512" priority="378" stopIfTrue="1">
      <formula>#REF!&gt;0.15</formula>
    </cfRule>
  </conditionalFormatting>
  <conditionalFormatting sqref="F7">
    <cfRule type="expression" dxfId="24511" priority="375">
      <formula>AND($N7&gt;0.08,$N7&lt;0.15)</formula>
    </cfRule>
    <cfRule type="expression" dxfId="24510" priority="376" stopIfTrue="1">
      <formula>$N7&gt;0.15</formula>
    </cfRule>
  </conditionalFormatting>
  <conditionalFormatting sqref="F7">
    <cfRule type="expression" dxfId="24509" priority="373">
      <formula>AND(#REF!&gt;0.08,#REF!&lt;0.15)</formula>
    </cfRule>
    <cfRule type="expression" dxfId="24508" priority="374" stopIfTrue="1">
      <formula>#REF!&gt;0.15</formula>
    </cfRule>
  </conditionalFormatting>
  <conditionalFormatting sqref="E7">
    <cfRule type="expression" dxfId="24507" priority="369">
      <formula>AND(#REF!&gt;0.08,#REF!&lt;0.15)</formula>
    </cfRule>
    <cfRule type="expression" dxfId="24506" priority="370" stopIfTrue="1">
      <formula>#REF!&gt;0.15</formula>
    </cfRule>
  </conditionalFormatting>
  <conditionalFormatting sqref="E7">
    <cfRule type="expression" dxfId="24505" priority="371">
      <formula>AND($N7&gt;0.08,$N7&lt;0.15)</formula>
    </cfRule>
    <cfRule type="expression" dxfId="24504" priority="372" stopIfTrue="1">
      <formula>$N7&gt;0.15</formula>
    </cfRule>
  </conditionalFormatting>
  <conditionalFormatting sqref="E7">
    <cfRule type="expression" dxfId="24503" priority="367">
      <formula>AND($N7&gt;0.08,$N7&lt;0.15)</formula>
    </cfRule>
    <cfRule type="expression" dxfId="24502" priority="368" stopIfTrue="1">
      <formula>$N7&gt;0.15</formula>
    </cfRule>
  </conditionalFormatting>
  <conditionalFormatting sqref="E7">
    <cfRule type="expression" dxfId="24501" priority="365">
      <formula>AND(#REF!&gt;0.08,#REF!&lt;0.15)</formula>
    </cfRule>
    <cfRule type="expression" dxfId="24500" priority="366" stopIfTrue="1">
      <formula>#REF!&gt;0.15</formula>
    </cfRule>
  </conditionalFormatting>
  <conditionalFormatting sqref="D7">
    <cfRule type="expression" dxfId="24499" priority="363">
      <formula>AND($N7&gt;0.08,$N7&lt;0.15)</formula>
    </cfRule>
    <cfRule type="expression" dxfId="24498" priority="364" stopIfTrue="1">
      <formula>$N7&gt;0.15</formula>
    </cfRule>
  </conditionalFormatting>
  <conditionalFormatting sqref="D7">
    <cfRule type="expression" dxfId="24497" priority="361">
      <formula>AND($N7&gt;0.08,$N7&lt;0.15)</formula>
    </cfRule>
    <cfRule type="expression" dxfId="24496" priority="362" stopIfTrue="1">
      <formula>$N7&gt;0.15</formula>
    </cfRule>
  </conditionalFormatting>
  <conditionalFormatting sqref="G7">
    <cfRule type="expression" dxfId="24495" priority="357">
      <formula>AND($N7&gt;0.08,$N7&lt;0.15)</formula>
    </cfRule>
    <cfRule type="expression" dxfId="24494" priority="358" stopIfTrue="1">
      <formula>$N7&gt;0.15</formula>
    </cfRule>
  </conditionalFormatting>
  <conditionalFormatting sqref="G7">
    <cfRule type="expression" dxfId="24493" priority="359">
      <formula>AND($N7&gt;0.08,$N7&lt;0.15)</formula>
    </cfRule>
    <cfRule type="expression" dxfId="24492" priority="360" stopIfTrue="1">
      <formula>$N7&gt;0.15</formula>
    </cfRule>
  </conditionalFormatting>
  <conditionalFormatting sqref="E7">
    <cfRule type="expression" dxfId="24491" priority="349">
      <formula>AND(#REF!&gt;0.08,#REF!&lt;0.15)</formula>
    </cfRule>
    <cfRule type="expression" dxfId="24490" priority="350" stopIfTrue="1">
      <formula>#REF!&gt;0.15</formula>
    </cfRule>
  </conditionalFormatting>
  <conditionalFormatting sqref="E7">
    <cfRule type="expression" dxfId="24489" priority="351">
      <formula>AND($N7&gt;0.08,$N7&lt;0.15)</formula>
    </cfRule>
    <cfRule type="expression" dxfId="24488" priority="352" stopIfTrue="1">
      <formula>$N7&gt;0.15</formula>
    </cfRule>
  </conditionalFormatting>
  <conditionalFormatting sqref="E7">
    <cfRule type="expression" dxfId="24487" priority="343">
      <formula>AND($N7&gt;0.08,$N7&lt;0.15)</formula>
    </cfRule>
    <cfRule type="expression" dxfId="24486" priority="344" stopIfTrue="1">
      <formula>$N7&gt;0.15</formula>
    </cfRule>
  </conditionalFormatting>
  <conditionalFormatting sqref="F7">
    <cfRule type="expression" dxfId="24485" priority="355">
      <formula>AND($N7&gt;0.08,$N7&lt;0.15)</formula>
    </cfRule>
    <cfRule type="expression" dxfId="24484" priority="356" stopIfTrue="1">
      <formula>$N7&gt;0.15</formula>
    </cfRule>
  </conditionalFormatting>
  <conditionalFormatting sqref="F7">
    <cfRule type="expression" dxfId="24483" priority="353">
      <formula>AND(#REF!&gt;0.08,#REF!&lt;0.15)</formula>
    </cfRule>
    <cfRule type="expression" dxfId="24482" priority="354" stopIfTrue="1">
      <formula>#REF!&gt;0.15</formula>
    </cfRule>
  </conditionalFormatting>
  <conditionalFormatting sqref="F7">
    <cfRule type="expression" dxfId="24481" priority="347">
      <formula>AND($N7&gt;0.08,$N7&lt;0.15)</formula>
    </cfRule>
    <cfRule type="expression" dxfId="24480" priority="348" stopIfTrue="1">
      <formula>$N7&gt;0.15</formula>
    </cfRule>
  </conditionalFormatting>
  <conditionalFormatting sqref="F7">
    <cfRule type="expression" dxfId="24479" priority="345">
      <formula>AND(#REF!&gt;0.08,#REF!&lt;0.15)</formula>
    </cfRule>
    <cfRule type="expression" dxfId="24478" priority="346" stopIfTrue="1">
      <formula>#REF!&gt;0.15</formula>
    </cfRule>
  </conditionalFormatting>
  <conditionalFormatting sqref="E7">
    <cfRule type="expression" dxfId="24477" priority="341">
      <formula>AND(#REF!&gt;0.08,#REF!&lt;0.15)</formula>
    </cfRule>
    <cfRule type="expression" dxfId="24476" priority="342" stopIfTrue="1">
      <formula>#REF!&gt;0.15</formula>
    </cfRule>
  </conditionalFormatting>
  <conditionalFormatting sqref="D7">
    <cfRule type="expression" dxfId="24475" priority="339">
      <formula>AND($N7&gt;0.08,$N7&lt;0.15)</formula>
    </cfRule>
    <cfRule type="expression" dxfId="24474" priority="340" stopIfTrue="1">
      <formula>$N7&gt;0.15</formula>
    </cfRule>
  </conditionalFormatting>
  <conditionalFormatting sqref="D7">
    <cfRule type="expression" dxfId="24473" priority="337">
      <formula>AND($N7&gt;0.08,$N7&lt;0.15)</formula>
    </cfRule>
    <cfRule type="expression" dxfId="24472" priority="338" stopIfTrue="1">
      <formula>$N7&gt;0.15</formula>
    </cfRule>
  </conditionalFormatting>
  <conditionalFormatting sqref="G7">
    <cfRule type="expression" dxfId="24471" priority="333">
      <formula>AND(#REF!&gt;0.08,#REF!&lt;0.15)</formula>
    </cfRule>
    <cfRule type="expression" dxfId="24470" priority="334" stopIfTrue="1">
      <formula>#REF!&gt;0.15</formula>
    </cfRule>
  </conditionalFormatting>
  <conditionalFormatting sqref="G7">
    <cfRule type="expression" dxfId="24469" priority="335">
      <formula>AND($N7&gt;0.08,$N7&lt;0.15)</formula>
    </cfRule>
    <cfRule type="expression" dxfId="24468" priority="336" stopIfTrue="1">
      <formula>$N7&gt;0.15</formula>
    </cfRule>
  </conditionalFormatting>
  <conditionalFormatting sqref="G7">
    <cfRule type="expression" dxfId="24467" priority="331">
      <formula>AND($N7&gt;0.08,$N7&lt;0.15)</formula>
    </cfRule>
    <cfRule type="expression" dxfId="24466" priority="332" stopIfTrue="1">
      <formula>$N7&gt;0.15</formula>
    </cfRule>
  </conditionalFormatting>
  <conditionalFormatting sqref="G7">
    <cfRule type="expression" dxfId="24465" priority="329">
      <formula>AND(#REF!&gt;0.08,#REF!&lt;0.15)</formula>
    </cfRule>
    <cfRule type="expression" dxfId="24464" priority="330" stopIfTrue="1">
      <formula>#REF!&gt;0.15</formula>
    </cfRule>
  </conditionalFormatting>
  <conditionalFormatting sqref="H7">
    <cfRule type="expression" dxfId="24463" priority="327">
      <formula>AND($N7&gt;0.08,$N7&lt;0.15)</formula>
    </cfRule>
    <cfRule type="expression" dxfId="24462" priority="328" stopIfTrue="1">
      <formula>$N7&gt;0.15</formula>
    </cfRule>
  </conditionalFormatting>
  <conditionalFormatting sqref="H7">
    <cfRule type="expression" dxfId="24461" priority="325">
      <formula>AND($N7&gt;0.08,$N7&lt;0.15)</formula>
    </cfRule>
    <cfRule type="expression" dxfId="24460" priority="326" stopIfTrue="1">
      <formula>$N7&gt;0.15</formula>
    </cfRule>
  </conditionalFormatting>
  <conditionalFormatting sqref="H7">
    <cfRule type="expression" dxfId="24459" priority="323">
      <formula>AND($N7&gt;0.08,$N7&lt;0.15)</formula>
    </cfRule>
    <cfRule type="expression" dxfId="24458" priority="324" stopIfTrue="1">
      <formula>$N7&gt;0.15</formula>
    </cfRule>
  </conditionalFormatting>
  <conditionalFormatting sqref="H7">
    <cfRule type="expression" dxfId="24457" priority="321">
      <formula>AND($N7&gt;0.08,$N7&lt;0.15)</formula>
    </cfRule>
    <cfRule type="expression" dxfId="24456" priority="322" stopIfTrue="1">
      <formula>$N7&gt;0.15</formula>
    </cfRule>
  </conditionalFormatting>
  <conditionalFormatting sqref="AA7:AA9">
    <cfRule type="expression" dxfId="24455" priority="319">
      <formula>AND($N7&gt;0.08,$N7&lt;0.15)</formula>
    </cfRule>
    <cfRule type="expression" dxfId="24454" priority="320" stopIfTrue="1">
      <formula>$N7&gt;0.15</formula>
    </cfRule>
  </conditionalFormatting>
  <conditionalFormatting sqref="AA7:AA9">
    <cfRule type="expression" dxfId="24453" priority="317">
      <formula>AND($N7&gt;0.08,$N7&lt;0.15)</formula>
    </cfRule>
    <cfRule type="expression" dxfId="24452" priority="318" stopIfTrue="1">
      <formula>$N7&gt;0.15</formula>
    </cfRule>
  </conditionalFormatting>
  <conditionalFormatting sqref="F8">
    <cfRule type="expression" dxfId="24451" priority="313">
      <formula>AND($N8&gt;0.08,$N8&lt;0.15)</formula>
    </cfRule>
    <cfRule type="expression" dxfId="24450" priority="314" stopIfTrue="1">
      <formula>$N8&gt;0.15</formula>
    </cfRule>
  </conditionalFormatting>
  <conditionalFormatting sqref="F8">
    <cfRule type="expression" dxfId="24449" priority="315">
      <formula>AND($N8&gt;0.08,$N8&lt;0.15)</formula>
    </cfRule>
    <cfRule type="expression" dxfId="24448" priority="316" stopIfTrue="1">
      <formula>$N8&gt;0.15</formula>
    </cfRule>
  </conditionalFormatting>
  <conditionalFormatting sqref="F8">
    <cfRule type="expression" dxfId="24447" priority="311">
      <formula>AND($N8&gt;0.08,$N8&lt;0.15)</formula>
    </cfRule>
    <cfRule type="expression" dxfId="24446" priority="312" stopIfTrue="1">
      <formula>$N8&gt;0.15</formula>
    </cfRule>
  </conditionalFormatting>
  <conditionalFormatting sqref="F8">
    <cfRule type="expression" dxfId="24445" priority="309">
      <formula>AND(#REF!&gt;0.08,#REF!&lt;0.15)</formula>
    </cfRule>
    <cfRule type="expression" dxfId="24444" priority="310" stopIfTrue="1">
      <formula>#REF!&gt;0.15</formula>
    </cfRule>
  </conditionalFormatting>
  <conditionalFormatting sqref="F8">
    <cfRule type="expression" dxfId="24443" priority="307">
      <formula>AND($N8&gt;0.08,$N8&lt;0.15)</formula>
    </cfRule>
    <cfRule type="expression" dxfId="24442" priority="308" stopIfTrue="1">
      <formula>$N8&gt;0.15</formula>
    </cfRule>
  </conditionalFormatting>
  <conditionalFormatting sqref="F8">
    <cfRule type="expression" dxfId="24441" priority="305">
      <formula>AND(#REF!&gt;0.08,#REF!&lt;0.15)</formula>
    </cfRule>
    <cfRule type="expression" dxfId="24440" priority="306" stopIfTrue="1">
      <formula>#REF!&gt;0.15</formula>
    </cfRule>
  </conditionalFormatting>
  <conditionalFormatting sqref="E8">
    <cfRule type="expression" dxfId="24439" priority="301">
      <formula>AND(#REF!&gt;0.08,#REF!&lt;0.15)</formula>
    </cfRule>
    <cfRule type="expression" dxfId="24438" priority="302" stopIfTrue="1">
      <formula>#REF!&gt;0.15</formula>
    </cfRule>
  </conditionalFormatting>
  <conditionalFormatting sqref="E8">
    <cfRule type="expression" dxfId="24437" priority="303">
      <formula>AND($N8&gt;0.08,$N8&lt;0.15)</formula>
    </cfRule>
    <cfRule type="expression" dxfId="24436" priority="304" stopIfTrue="1">
      <formula>$N8&gt;0.15</formula>
    </cfRule>
  </conditionalFormatting>
  <conditionalFormatting sqref="E8">
    <cfRule type="expression" dxfId="24435" priority="299">
      <formula>AND($N8&gt;0.08,$N8&lt;0.15)</formula>
    </cfRule>
    <cfRule type="expression" dxfId="24434" priority="300" stopIfTrue="1">
      <formula>$N8&gt;0.15</formula>
    </cfRule>
  </conditionalFormatting>
  <conditionalFormatting sqref="E8">
    <cfRule type="expression" dxfId="24433" priority="297">
      <formula>AND(#REF!&gt;0.08,#REF!&lt;0.15)</formula>
    </cfRule>
    <cfRule type="expression" dxfId="24432" priority="298" stopIfTrue="1">
      <formula>#REF!&gt;0.15</formula>
    </cfRule>
  </conditionalFormatting>
  <conditionalFormatting sqref="D8">
    <cfRule type="expression" dxfId="24431" priority="295">
      <formula>AND($N8&gt;0.08,$N8&lt;0.15)</formula>
    </cfRule>
    <cfRule type="expression" dxfId="24430" priority="296" stopIfTrue="1">
      <formula>$N8&gt;0.15</formula>
    </cfRule>
  </conditionalFormatting>
  <conditionalFormatting sqref="D8">
    <cfRule type="expression" dxfId="24429" priority="293">
      <formula>AND($N8&gt;0.08,$N8&lt;0.15)</formula>
    </cfRule>
    <cfRule type="expression" dxfId="24428" priority="294" stopIfTrue="1">
      <formula>$N8&gt;0.15</formula>
    </cfRule>
  </conditionalFormatting>
  <conditionalFormatting sqref="G8">
    <cfRule type="expression" dxfId="24427" priority="289">
      <formula>AND($N8&gt;0.08,$N8&lt;0.15)</formula>
    </cfRule>
    <cfRule type="expression" dxfId="24426" priority="290" stopIfTrue="1">
      <formula>$N8&gt;0.15</formula>
    </cfRule>
  </conditionalFormatting>
  <conditionalFormatting sqref="G8">
    <cfRule type="expression" dxfId="24425" priority="291">
      <formula>AND($N8&gt;0.08,$N8&lt;0.15)</formula>
    </cfRule>
    <cfRule type="expression" dxfId="24424" priority="292" stopIfTrue="1">
      <formula>$N8&gt;0.15</formula>
    </cfRule>
  </conditionalFormatting>
  <conditionalFormatting sqref="F8">
    <cfRule type="expression" dxfId="24423" priority="285">
      <formula>AND($N8&gt;0.08,$N8&lt;0.15)</formula>
    </cfRule>
    <cfRule type="expression" dxfId="24422" priority="286" stopIfTrue="1">
      <formula>$N8&gt;0.15</formula>
    </cfRule>
  </conditionalFormatting>
  <conditionalFormatting sqref="F8">
    <cfRule type="expression" dxfId="24421" priority="287">
      <formula>AND($N8&gt;0.08,$N8&lt;0.15)</formula>
    </cfRule>
    <cfRule type="expression" dxfId="24420" priority="288" stopIfTrue="1">
      <formula>$N8&gt;0.15</formula>
    </cfRule>
  </conditionalFormatting>
  <conditionalFormatting sqref="F8">
    <cfRule type="expression" dxfId="24419" priority="283">
      <formula>AND($N8&gt;0.08,$N8&lt;0.15)</formula>
    </cfRule>
    <cfRule type="expression" dxfId="24418" priority="284" stopIfTrue="1">
      <formula>$N8&gt;0.15</formula>
    </cfRule>
  </conditionalFormatting>
  <conditionalFormatting sqref="F8">
    <cfRule type="expression" dxfId="24417" priority="281">
      <formula>AND(#REF!&gt;0.08,#REF!&lt;0.15)</formula>
    </cfRule>
    <cfRule type="expression" dxfId="24416" priority="282" stopIfTrue="1">
      <formula>#REF!&gt;0.15</formula>
    </cfRule>
  </conditionalFormatting>
  <conditionalFormatting sqref="F8">
    <cfRule type="expression" dxfId="24415" priority="279">
      <formula>AND($N8&gt;0.08,$N8&lt;0.15)</formula>
    </cfRule>
    <cfRule type="expression" dxfId="24414" priority="280" stopIfTrue="1">
      <formula>$N8&gt;0.15</formula>
    </cfRule>
  </conditionalFormatting>
  <conditionalFormatting sqref="F8">
    <cfRule type="expression" dxfId="24413" priority="277">
      <formula>AND(#REF!&gt;0.08,#REF!&lt;0.15)</formula>
    </cfRule>
    <cfRule type="expression" dxfId="24412" priority="278" stopIfTrue="1">
      <formula>#REF!&gt;0.15</formula>
    </cfRule>
  </conditionalFormatting>
  <conditionalFormatting sqref="E8">
    <cfRule type="expression" dxfId="24411" priority="273">
      <formula>AND(#REF!&gt;0.08,#REF!&lt;0.15)</formula>
    </cfRule>
    <cfRule type="expression" dxfId="24410" priority="274" stopIfTrue="1">
      <formula>#REF!&gt;0.15</formula>
    </cfRule>
  </conditionalFormatting>
  <conditionalFormatting sqref="E8">
    <cfRule type="expression" dxfId="24409" priority="275">
      <formula>AND($N8&gt;0.08,$N8&lt;0.15)</formula>
    </cfRule>
    <cfRule type="expression" dxfId="24408" priority="276" stopIfTrue="1">
      <formula>$N8&gt;0.15</formula>
    </cfRule>
  </conditionalFormatting>
  <conditionalFormatting sqref="E8">
    <cfRule type="expression" dxfId="24407" priority="271">
      <formula>AND($N8&gt;0.08,$N8&lt;0.15)</formula>
    </cfRule>
    <cfRule type="expression" dxfId="24406" priority="272" stopIfTrue="1">
      <formula>$N8&gt;0.15</formula>
    </cfRule>
  </conditionalFormatting>
  <conditionalFormatting sqref="E8">
    <cfRule type="expression" dxfId="24405" priority="269">
      <formula>AND(#REF!&gt;0.08,#REF!&lt;0.15)</formula>
    </cfRule>
    <cfRule type="expression" dxfId="24404" priority="270" stopIfTrue="1">
      <formula>#REF!&gt;0.15</formula>
    </cfRule>
  </conditionalFormatting>
  <conditionalFormatting sqref="D8">
    <cfRule type="expression" dxfId="24403" priority="267">
      <formula>AND($N8&gt;0.08,$N8&lt;0.15)</formula>
    </cfRule>
    <cfRule type="expression" dxfId="24402" priority="268" stopIfTrue="1">
      <formula>$N8&gt;0.15</formula>
    </cfRule>
  </conditionalFormatting>
  <conditionalFormatting sqref="D8">
    <cfRule type="expression" dxfId="24401" priority="265">
      <formula>AND($N8&gt;0.08,$N8&lt;0.15)</formula>
    </cfRule>
    <cfRule type="expression" dxfId="24400" priority="266" stopIfTrue="1">
      <formula>$N8&gt;0.15</formula>
    </cfRule>
  </conditionalFormatting>
  <conditionalFormatting sqref="G8">
    <cfRule type="expression" dxfId="24399" priority="261">
      <formula>AND($N8&gt;0.08,$N8&lt;0.15)</formula>
    </cfRule>
    <cfRule type="expression" dxfId="24398" priority="262" stopIfTrue="1">
      <formula>$N8&gt;0.15</formula>
    </cfRule>
  </conditionalFormatting>
  <conditionalFormatting sqref="G8">
    <cfRule type="expression" dxfId="24397" priority="263">
      <formula>AND($N8&gt;0.08,$N8&lt;0.15)</formula>
    </cfRule>
    <cfRule type="expression" dxfId="24396" priority="264" stopIfTrue="1">
      <formula>$N8&gt;0.15</formula>
    </cfRule>
  </conditionalFormatting>
  <conditionalFormatting sqref="H8">
    <cfRule type="expression" dxfId="24395" priority="259">
      <formula>AND($N8&gt;0.08,$N8&lt;0.15)</formula>
    </cfRule>
    <cfRule type="expression" dxfId="24394" priority="260" stopIfTrue="1">
      <formula>$N8&gt;0.15</formula>
    </cfRule>
  </conditionalFormatting>
  <conditionalFormatting sqref="H8">
    <cfRule type="expression" dxfId="24393" priority="257">
      <formula>AND($N8&gt;0.08,$N8&lt;0.15)</formula>
    </cfRule>
    <cfRule type="expression" dxfId="24392" priority="258" stopIfTrue="1">
      <formula>$N8&gt;0.15</formula>
    </cfRule>
  </conditionalFormatting>
  <conditionalFormatting sqref="H8">
    <cfRule type="expression" dxfId="24391" priority="255">
      <formula>AND($N8&gt;0.08,$N8&lt;0.15)</formula>
    </cfRule>
    <cfRule type="expression" dxfId="24390" priority="256" stopIfTrue="1">
      <formula>$N8&gt;0.15</formula>
    </cfRule>
  </conditionalFormatting>
  <conditionalFormatting sqref="H8">
    <cfRule type="expression" dxfId="24389" priority="253">
      <formula>AND($N8&gt;0.08,$N8&lt;0.15)</formula>
    </cfRule>
    <cfRule type="expression" dxfId="24388" priority="254" stopIfTrue="1">
      <formula>$N8&gt;0.15</formula>
    </cfRule>
  </conditionalFormatting>
  <conditionalFormatting sqref="F9">
    <cfRule type="expression" dxfId="24387" priority="245">
      <formula>AND(#REF!&gt;0.08,#REF!&lt;0.15)</formula>
    </cfRule>
    <cfRule type="expression" dxfId="24386" priority="246" stopIfTrue="1">
      <formula>#REF!&gt;0.15</formula>
    </cfRule>
  </conditionalFormatting>
  <conditionalFormatting sqref="F9">
    <cfRule type="expression" dxfId="24385" priority="247">
      <formula>AND($N9&gt;0.08,$N9&lt;0.15)</formula>
    </cfRule>
    <cfRule type="expression" dxfId="24384" priority="248" stopIfTrue="1">
      <formula>$N9&gt;0.15</formula>
    </cfRule>
  </conditionalFormatting>
  <conditionalFormatting sqref="E9">
    <cfRule type="expression" dxfId="24383" priority="239">
      <formula>AND($N9&gt;0.08,$N9&lt;0.15)</formula>
    </cfRule>
    <cfRule type="expression" dxfId="24382" priority="240" stopIfTrue="1">
      <formula>$N9&gt;0.15</formula>
    </cfRule>
  </conditionalFormatting>
  <conditionalFormatting sqref="F9">
    <cfRule type="expression" dxfId="24381" priority="251">
      <formula>AND($N9&gt;0.08,$N9&lt;0.15)</formula>
    </cfRule>
    <cfRule type="expression" dxfId="24380" priority="252" stopIfTrue="1">
      <formula>$N9&gt;0.15</formula>
    </cfRule>
  </conditionalFormatting>
  <conditionalFormatting sqref="F9">
    <cfRule type="expression" dxfId="24379" priority="243">
      <formula>AND($N9&gt;0.08,$N9&lt;0.15)</formula>
    </cfRule>
    <cfRule type="expression" dxfId="24378" priority="244" stopIfTrue="1">
      <formula>$N9&gt;0.15</formula>
    </cfRule>
  </conditionalFormatting>
  <conditionalFormatting sqref="F9">
    <cfRule type="expression" dxfId="24377" priority="241">
      <formula>AND(#REF!&gt;0.08,#REF!&lt;0.15)</formula>
    </cfRule>
    <cfRule type="expression" dxfId="24376" priority="242" stopIfTrue="1">
      <formula>#REF!&gt;0.15</formula>
    </cfRule>
  </conditionalFormatting>
  <conditionalFormatting sqref="E9">
    <cfRule type="expression" dxfId="24375" priority="237">
      <formula>AND(#REF!&gt;0.08,#REF!&lt;0.15)</formula>
    </cfRule>
    <cfRule type="expression" dxfId="24374" priority="238" stopIfTrue="1">
      <formula>#REF!&gt;0.15</formula>
    </cfRule>
  </conditionalFormatting>
  <conditionalFormatting sqref="E9">
    <cfRule type="expression" dxfId="24373" priority="235">
      <formula>AND($N9&gt;0.08,$N9&lt;0.15)</formula>
    </cfRule>
    <cfRule type="expression" dxfId="24372" priority="236" stopIfTrue="1">
      <formula>$N9&gt;0.15</formula>
    </cfRule>
  </conditionalFormatting>
  <conditionalFormatting sqref="D9">
    <cfRule type="expression" dxfId="24371" priority="231">
      <formula>AND($N9&gt;0.08,$N9&lt;0.15)</formula>
    </cfRule>
    <cfRule type="expression" dxfId="24370" priority="232" stopIfTrue="1">
      <formula>$N9&gt;0.15</formula>
    </cfRule>
  </conditionalFormatting>
  <conditionalFormatting sqref="G9">
    <cfRule type="expression" dxfId="24369" priority="227">
      <formula>AND($N9&gt;0.08,$N9&lt;0.15)</formula>
    </cfRule>
    <cfRule type="expression" dxfId="24368" priority="228" stopIfTrue="1">
      <formula>$N9&gt;0.15</formula>
    </cfRule>
  </conditionalFormatting>
  <conditionalFormatting sqref="F9">
    <cfRule type="expression" dxfId="24367" priority="221">
      <formula>AND($N9&gt;0.08,$N9&lt;0.15)</formula>
    </cfRule>
    <cfRule type="expression" dxfId="24366" priority="222" stopIfTrue="1">
      <formula>$N9&gt;0.15</formula>
    </cfRule>
  </conditionalFormatting>
  <conditionalFormatting sqref="F9">
    <cfRule type="expression" dxfId="24365" priority="223">
      <formula>AND($N9&gt;0.08,$N9&lt;0.15)</formula>
    </cfRule>
    <cfRule type="expression" dxfId="24364" priority="224" stopIfTrue="1">
      <formula>$N9&gt;0.15</formula>
    </cfRule>
  </conditionalFormatting>
  <conditionalFormatting sqref="F9">
    <cfRule type="expression" dxfId="24363" priority="217">
      <formula>AND(#REF!&gt;0.08,#REF!&lt;0.15)</formula>
    </cfRule>
    <cfRule type="expression" dxfId="24362" priority="218" stopIfTrue="1">
      <formula>#REF!&gt;0.15</formula>
    </cfRule>
  </conditionalFormatting>
  <conditionalFormatting sqref="F9">
    <cfRule type="expression" dxfId="24361" priority="219">
      <formula>AND($N9&gt;0.08,$N9&lt;0.15)</formula>
    </cfRule>
    <cfRule type="expression" dxfId="24360" priority="220" stopIfTrue="1">
      <formula>$N9&gt;0.15</formula>
    </cfRule>
  </conditionalFormatting>
  <conditionalFormatting sqref="F9">
    <cfRule type="expression" dxfId="24359" priority="215">
      <formula>AND($N9&gt;0.08,$N9&lt;0.15)</formula>
    </cfRule>
    <cfRule type="expression" dxfId="24358" priority="216" stopIfTrue="1">
      <formula>$N9&gt;0.15</formula>
    </cfRule>
  </conditionalFormatting>
  <conditionalFormatting sqref="F9">
    <cfRule type="expression" dxfId="24357" priority="213">
      <formula>AND(#REF!&gt;0.08,#REF!&lt;0.15)</formula>
    </cfRule>
    <cfRule type="expression" dxfId="24356" priority="214" stopIfTrue="1">
      <formula>#REF!&gt;0.15</formula>
    </cfRule>
  </conditionalFormatting>
  <conditionalFormatting sqref="E9">
    <cfRule type="expression" dxfId="24355" priority="211">
      <formula>AND($N9&gt;0.08,$N9&lt;0.15)</formula>
    </cfRule>
    <cfRule type="expression" dxfId="24354" priority="212" stopIfTrue="1">
      <formula>$N9&gt;0.15</formula>
    </cfRule>
  </conditionalFormatting>
  <conditionalFormatting sqref="E9">
    <cfRule type="expression" dxfId="24353" priority="207">
      <formula>AND($N9&gt;0.08,$N9&lt;0.15)</formula>
    </cfRule>
    <cfRule type="expression" dxfId="24352" priority="208" stopIfTrue="1">
      <formula>$N9&gt;0.15</formula>
    </cfRule>
  </conditionalFormatting>
  <conditionalFormatting sqref="D9">
    <cfRule type="expression" dxfId="24351" priority="203">
      <formula>AND($N9&gt;0.08,$N9&lt;0.15)</formula>
    </cfRule>
    <cfRule type="expression" dxfId="24350" priority="204" stopIfTrue="1">
      <formula>$N9&gt;0.15</formula>
    </cfRule>
  </conditionalFormatting>
  <conditionalFormatting sqref="G9">
    <cfRule type="expression" dxfId="24349" priority="199">
      <formula>AND($N9&gt;0.08,$N9&lt;0.15)</formula>
    </cfRule>
    <cfRule type="expression" dxfId="24348" priority="200" stopIfTrue="1">
      <formula>$N9&gt;0.15</formula>
    </cfRule>
  </conditionalFormatting>
  <conditionalFormatting sqref="H9">
    <cfRule type="expression" dxfId="24347" priority="195">
      <formula>AND($N9&gt;0.08,$N9&lt;0.15)</formula>
    </cfRule>
    <cfRule type="expression" dxfId="24346" priority="196" stopIfTrue="1">
      <formula>$N9&gt;0.15</formula>
    </cfRule>
  </conditionalFormatting>
  <conditionalFormatting sqref="H9">
    <cfRule type="expression" dxfId="24345" priority="193">
      <formula>AND($N9&gt;0.08,$N9&lt;0.15)</formula>
    </cfRule>
    <cfRule type="expression" dxfId="24344" priority="194" stopIfTrue="1">
      <formula>$N9&gt;0.15</formula>
    </cfRule>
  </conditionalFormatting>
  <conditionalFormatting sqref="H9">
    <cfRule type="expression" dxfId="24343" priority="191">
      <formula>AND($N9&gt;0.08,$N9&lt;0.15)</formula>
    </cfRule>
    <cfRule type="expression" dxfId="24342" priority="192" stopIfTrue="1">
      <formula>$N9&gt;0.15</formula>
    </cfRule>
  </conditionalFormatting>
  <conditionalFormatting sqref="H9">
    <cfRule type="expression" dxfId="24341" priority="189">
      <formula>AND($N9&gt;0.08,$N9&lt;0.15)</formula>
    </cfRule>
    <cfRule type="expression" dxfId="24340" priority="190" stopIfTrue="1">
      <formula>$N9&gt;0.15</formula>
    </cfRule>
  </conditionalFormatting>
  <conditionalFormatting sqref="E9">
    <cfRule type="expression" dxfId="24339" priority="233">
      <formula>AND(#REF!&gt;0.08,#REF!&lt;0.15)</formula>
    </cfRule>
    <cfRule type="expression" dxfId="24338" priority="234" stopIfTrue="1">
      <formula>#REF!&gt;0.15</formula>
    </cfRule>
  </conditionalFormatting>
  <conditionalFormatting sqref="D9">
    <cfRule type="expression" dxfId="24337" priority="229">
      <formula>AND($N9&gt;0.08,$N9&lt;0.15)</formula>
    </cfRule>
    <cfRule type="expression" dxfId="24336" priority="230" stopIfTrue="1">
      <formula>$N9&gt;0.15</formula>
    </cfRule>
  </conditionalFormatting>
  <conditionalFormatting sqref="E9">
    <cfRule type="expression" dxfId="24335" priority="209">
      <formula>AND(#REF!&gt;0.08,#REF!&lt;0.15)</formula>
    </cfRule>
    <cfRule type="expression" dxfId="24334" priority="210" stopIfTrue="1">
      <formula>#REF!&gt;0.15</formula>
    </cfRule>
  </conditionalFormatting>
  <conditionalFormatting sqref="E9">
    <cfRule type="expression" dxfId="24333" priority="205">
      <formula>AND(#REF!&gt;0.08,#REF!&lt;0.15)</formula>
    </cfRule>
    <cfRule type="expression" dxfId="24332" priority="206" stopIfTrue="1">
      <formula>#REF!&gt;0.15</formula>
    </cfRule>
  </conditionalFormatting>
  <conditionalFormatting sqref="D9">
    <cfRule type="expression" dxfId="24331" priority="201">
      <formula>AND($N9&gt;0.08,$N9&lt;0.15)</formula>
    </cfRule>
    <cfRule type="expression" dxfId="24330" priority="202" stopIfTrue="1">
      <formula>$N9&gt;0.15</formula>
    </cfRule>
  </conditionalFormatting>
  <conditionalFormatting sqref="G9">
    <cfRule type="expression" dxfId="24329" priority="197">
      <formula>AND($N9&gt;0.08,$N9&lt;0.15)</formula>
    </cfRule>
    <cfRule type="expression" dxfId="24328" priority="198" stopIfTrue="1">
      <formula>$N9&gt;0.15</formula>
    </cfRule>
  </conditionalFormatting>
  <conditionalFormatting sqref="G9">
    <cfRule type="expression" dxfId="24327" priority="225">
      <formula>AND($N9&gt;0.08,$N9&lt;0.15)</formula>
    </cfRule>
    <cfRule type="expression" dxfId="24326" priority="226" stopIfTrue="1">
      <formula>$N9&gt;0.15</formula>
    </cfRule>
  </conditionalFormatting>
  <conditionalFormatting sqref="F9">
    <cfRule type="expression" dxfId="24325" priority="249">
      <formula>AND($N9&gt;0.08,$N9&lt;0.15)</formula>
    </cfRule>
    <cfRule type="expression" dxfId="24324" priority="250" stopIfTrue="1">
      <formula>$N9&gt;0.15</formula>
    </cfRule>
  </conditionalFormatting>
  <conditionalFormatting sqref="F10">
    <cfRule type="expression" dxfId="24323" priority="185">
      <formula>AND($N10&gt;0.08,$N10&lt;0.15)</formula>
    </cfRule>
    <cfRule type="expression" dxfId="24322" priority="186" stopIfTrue="1">
      <formula>$N10&gt;0.15</formula>
    </cfRule>
  </conditionalFormatting>
  <conditionalFormatting sqref="F10">
    <cfRule type="expression" dxfId="24321" priority="187">
      <formula>AND($N10&gt;0.08,$N10&lt;0.15)</formula>
    </cfRule>
    <cfRule type="expression" dxfId="24320" priority="188" stopIfTrue="1">
      <formula>$N10&gt;0.15</formula>
    </cfRule>
  </conditionalFormatting>
  <conditionalFormatting sqref="F10">
    <cfRule type="expression" dxfId="24319" priority="183">
      <formula>AND($N10&gt;0.08,$N10&lt;0.15)</formula>
    </cfRule>
    <cfRule type="expression" dxfId="24318" priority="184" stopIfTrue="1">
      <formula>$N10&gt;0.15</formula>
    </cfRule>
  </conditionalFormatting>
  <conditionalFormatting sqref="F10">
    <cfRule type="expression" dxfId="24317" priority="181">
      <formula>AND(#REF!&gt;0.08,#REF!&lt;0.15)</formula>
    </cfRule>
    <cfRule type="expression" dxfId="24316" priority="182" stopIfTrue="1">
      <formula>#REF!&gt;0.15</formula>
    </cfRule>
  </conditionalFormatting>
  <conditionalFormatting sqref="F10">
    <cfRule type="expression" dxfId="24315" priority="179">
      <formula>AND($N10&gt;0.08,$N10&lt;0.15)</formula>
    </cfRule>
    <cfRule type="expression" dxfId="24314" priority="180" stopIfTrue="1">
      <formula>$N10&gt;0.15</formula>
    </cfRule>
  </conditionalFormatting>
  <conditionalFormatting sqref="F10">
    <cfRule type="expression" dxfId="24313" priority="177">
      <formula>AND(#REF!&gt;0.08,#REF!&lt;0.15)</formula>
    </cfRule>
    <cfRule type="expression" dxfId="24312" priority="178" stopIfTrue="1">
      <formula>#REF!&gt;0.15</formula>
    </cfRule>
  </conditionalFormatting>
  <conditionalFormatting sqref="H10">
    <cfRule type="expression" dxfId="24311" priority="175">
      <formula>AND($N10&gt;0.08,$N10&lt;0.15)</formula>
    </cfRule>
    <cfRule type="expression" dxfId="24310" priority="176" stopIfTrue="1">
      <formula>$N10&gt;0.15</formula>
    </cfRule>
  </conditionalFormatting>
  <conditionalFormatting sqref="H10">
    <cfRule type="expression" dxfId="24309" priority="173">
      <formula>AND($N10&gt;0.08,$N10&lt;0.15)</formula>
    </cfRule>
    <cfRule type="expression" dxfId="24308" priority="174" stopIfTrue="1">
      <formula>$N10&gt;0.15</formula>
    </cfRule>
  </conditionalFormatting>
  <conditionalFormatting sqref="E10">
    <cfRule type="expression" dxfId="24307" priority="169">
      <formula>AND(#REF!&gt;0.08,#REF!&lt;0.15)</formula>
    </cfRule>
    <cfRule type="expression" dxfId="24306" priority="170" stopIfTrue="1">
      <formula>#REF!&gt;0.15</formula>
    </cfRule>
  </conditionalFormatting>
  <conditionalFormatting sqref="E10">
    <cfRule type="expression" dxfId="24305" priority="171">
      <formula>AND($N10&gt;0.08,$N10&lt;0.15)</formula>
    </cfRule>
    <cfRule type="expression" dxfId="24304" priority="172" stopIfTrue="1">
      <formula>$N10&gt;0.15</formula>
    </cfRule>
  </conditionalFormatting>
  <conditionalFormatting sqref="E10">
    <cfRule type="expression" dxfId="24303" priority="167">
      <formula>AND($N10&gt;0.08,$N10&lt;0.15)</formula>
    </cfRule>
    <cfRule type="expression" dxfId="24302" priority="168" stopIfTrue="1">
      <formula>$N10&gt;0.15</formula>
    </cfRule>
  </conditionalFormatting>
  <conditionalFormatting sqref="E10">
    <cfRule type="expression" dxfId="24301" priority="165">
      <formula>AND(#REF!&gt;0.08,#REF!&lt;0.15)</formula>
    </cfRule>
    <cfRule type="expression" dxfId="24300" priority="166" stopIfTrue="1">
      <formula>#REF!&gt;0.15</formula>
    </cfRule>
  </conditionalFormatting>
  <conditionalFormatting sqref="D10">
    <cfRule type="expression" dxfId="24299" priority="163">
      <formula>AND($N10&gt;0.08,$N10&lt;0.15)</formula>
    </cfRule>
    <cfRule type="expression" dxfId="24298" priority="164" stopIfTrue="1">
      <formula>$N10&gt;0.15</formula>
    </cfRule>
  </conditionalFormatting>
  <conditionalFormatting sqref="D10">
    <cfRule type="expression" dxfId="24297" priority="161">
      <formula>AND($N10&gt;0.08,$N10&lt;0.15)</formula>
    </cfRule>
    <cfRule type="expression" dxfId="24296" priority="162" stopIfTrue="1">
      <formula>$N10&gt;0.15</formula>
    </cfRule>
  </conditionalFormatting>
  <conditionalFormatting sqref="G10">
    <cfRule type="expression" dxfId="24295" priority="157">
      <formula>AND($N10&gt;0.08,$N10&lt;0.15)</formula>
    </cfRule>
    <cfRule type="expression" dxfId="24294" priority="158" stopIfTrue="1">
      <formula>$N10&gt;0.15</formula>
    </cfRule>
  </conditionalFormatting>
  <conditionalFormatting sqref="G10">
    <cfRule type="expression" dxfId="24293" priority="159">
      <formula>AND($N10&gt;0.08,$N10&lt;0.15)</formula>
    </cfRule>
    <cfRule type="expression" dxfId="24292" priority="160" stopIfTrue="1">
      <formula>$N10&gt;0.15</formula>
    </cfRule>
  </conditionalFormatting>
  <conditionalFormatting sqref="F10">
    <cfRule type="expression" dxfId="24291" priority="153">
      <formula>AND($N10&gt;0.08,$N10&lt;0.15)</formula>
    </cfRule>
    <cfRule type="expression" dxfId="24290" priority="154" stopIfTrue="1">
      <formula>$N10&gt;0.15</formula>
    </cfRule>
  </conditionalFormatting>
  <conditionalFormatting sqref="F10">
    <cfRule type="expression" dxfId="24289" priority="155">
      <formula>AND($N10&gt;0.08,$N10&lt;0.15)</formula>
    </cfRule>
    <cfRule type="expression" dxfId="24288" priority="156" stopIfTrue="1">
      <formula>$N10&gt;0.15</formula>
    </cfRule>
  </conditionalFormatting>
  <conditionalFormatting sqref="F10">
    <cfRule type="expression" dxfId="24287" priority="151">
      <formula>AND($N10&gt;0.08,$N10&lt;0.15)</formula>
    </cfRule>
    <cfRule type="expression" dxfId="24286" priority="152" stopIfTrue="1">
      <formula>$N10&gt;0.15</formula>
    </cfRule>
  </conditionalFormatting>
  <conditionalFormatting sqref="F10">
    <cfRule type="expression" dxfId="24285" priority="149">
      <formula>AND(#REF!&gt;0.08,#REF!&lt;0.15)</formula>
    </cfRule>
    <cfRule type="expression" dxfId="24284" priority="150" stopIfTrue="1">
      <formula>#REF!&gt;0.15</formula>
    </cfRule>
  </conditionalFormatting>
  <conditionalFormatting sqref="F10">
    <cfRule type="expression" dxfId="24283" priority="147">
      <formula>AND($N10&gt;0.08,$N10&lt;0.15)</formula>
    </cfRule>
    <cfRule type="expression" dxfId="24282" priority="148" stopIfTrue="1">
      <formula>$N10&gt;0.15</formula>
    </cfRule>
  </conditionalFormatting>
  <conditionalFormatting sqref="F10">
    <cfRule type="expression" dxfId="24281" priority="145">
      <formula>AND(#REF!&gt;0.08,#REF!&lt;0.15)</formula>
    </cfRule>
    <cfRule type="expression" dxfId="24280" priority="146" stopIfTrue="1">
      <formula>#REF!&gt;0.15</formula>
    </cfRule>
  </conditionalFormatting>
  <conditionalFormatting sqref="H10">
    <cfRule type="expression" dxfId="24279" priority="143">
      <formula>AND($N10&gt;0.08,$N10&lt;0.15)</formula>
    </cfRule>
    <cfRule type="expression" dxfId="24278" priority="144" stopIfTrue="1">
      <formula>$N10&gt;0.15</formula>
    </cfRule>
  </conditionalFormatting>
  <conditionalFormatting sqref="H10">
    <cfRule type="expression" dxfId="24277" priority="141">
      <formula>AND($N10&gt;0.08,$N10&lt;0.15)</formula>
    </cfRule>
    <cfRule type="expression" dxfId="24276" priority="142" stopIfTrue="1">
      <formula>$N10&gt;0.15</formula>
    </cfRule>
  </conditionalFormatting>
  <conditionalFormatting sqref="E10">
    <cfRule type="expression" dxfId="24275" priority="137">
      <formula>AND(#REF!&gt;0.08,#REF!&lt;0.15)</formula>
    </cfRule>
    <cfRule type="expression" dxfId="24274" priority="138" stopIfTrue="1">
      <formula>#REF!&gt;0.15</formula>
    </cfRule>
  </conditionalFormatting>
  <conditionalFormatting sqref="E10">
    <cfRule type="expression" dxfId="24273" priority="139">
      <formula>AND($N10&gt;0.08,$N10&lt;0.15)</formula>
    </cfRule>
    <cfRule type="expression" dxfId="24272" priority="140" stopIfTrue="1">
      <formula>$N10&gt;0.15</formula>
    </cfRule>
  </conditionalFormatting>
  <conditionalFormatting sqref="E10">
    <cfRule type="expression" dxfId="24271" priority="135">
      <formula>AND($N10&gt;0.08,$N10&lt;0.15)</formula>
    </cfRule>
    <cfRule type="expression" dxfId="24270" priority="136" stopIfTrue="1">
      <formula>$N10&gt;0.15</formula>
    </cfRule>
  </conditionalFormatting>
  <conditionalFormatting sqref="E10">
    <cfRule type="expression" dxfId="24269" priority="133">
      <formula>AND(#REF!&gt;0.08,#REF!&lt;0.15)</formula>
    </cfRule>
    <cfRule type="expression" dxfId="24268" priority="134" stopIfTrue="1">
      <formula>#REF!&gt;0.15</formula>
    </cfRule>
  </conditionalFormatting>
  <conditionalFormatting sqref="D10">
    <cfRule type="expression" dxfId="24267" priority="131">
      <formula>AND($N10&gt;0.08,$N10&lt;0.15)</formula>
    </cfRule>
    <cfRule type="expression" dxfId="24266" priority="132" stopIfTrue="1">
      <formula>$N10&gt;0.15</formula>
    </cfRule>
  </conditionalFormatting>
  <conditionalFormatting sqref="D10">
    <cfRule type="expression" dxfId="24265" priority="129">
      <formula>AND($N10&gt;0.08,$N10&lt;0.15)</formula>
    </cfRule>
    <cfRule type="expression" dxfId="24264" priority="130" stopIfTrue="1">
      <formula>$N10&gt;0.15</formula>
    </cfRule>
  </conditionalFormatting>
  <conditionalFormatting sqref="G10">
    <cfRule type="expression" dxfId="24263" priority="125">
      <formula>AND($N10&gt;0.08,$N10&lt;0.15)</formula>
    </cfRule>
    <cfRule type="expression" dxfId="24262" priority="126" stopIfTrue="1">
      <formula>$N10&gt;0.15</formula>
    </cfRule>
  </conditionalFormatting>
  <conditionalFormatting sqref="G10">
    <cfRule type="expression" dxfId="24261" priority="127">
      <formula>AND($N10&gt;0.08,$N10&lt;0.15)</formula>
    </cfRule>
    <cfRule type="expression" dxfId="24260" priority="128" stopIfTrue="1">
      <formula>$N10&gt;0.15</formula>
    </cfRule>
  </conditionalFormatting>
  <conditionalFormatting sqref="F11">
    <cfRule type="expression" dxfId="24259" priority="121">
      <formula>AND($N11&gt;0.08,$N11&lt;0.15)</formula>
    </cfRule>
    <cfRule type="expression" dxfId="24258" priority="122" stopIfTrue="1">
      <formula>$N11&gt;0.15</formula>
    </cfRule>
  </conditionalFormatting>
  <conditionalFormatting sqref="F11">
    <cfRule type="expression" dxfId="24257" priority="123">
      <formula>AND($N11&gt;0.08,$N11&lt;0.15)</formula>
    </cfRule>
    <cfRule type="expression" dxfId="24256" priority="124" stopIfTrue="1">
      <formula>$N11&gt;0.15</formula>
    </cfRule>
  </conditionalFormatting>
  <conditionalFormatting sqref="F11">
    <cfRule type="expression" dxfId="24255" priority="119">
      <formula>AND($N11&gt;0.08,$N11&lt;0.15)</formula>
    </cfRule>
    <cfRule type="expression" dxfId="24254" priority="120" stopIfTrue="1">
      <formula>$N11&gt;0.15</formula>
    </cfRule>
  </conditionalFormatting>
  <conditionalFormatting sqref="F11">
    <cfRule type="expression" dxfId="24253" priority="117">
      <formula>AND(#REF!&gt;0.08,#REF!&lt;0.15)</formula>
    </cfRule>
    <cfRule type="expression" dxfId="24252" priority="118" stopIfTrue="1">
      <formula>#REF!&gt;0.15</formula>
    </cfRule>
  </conditionalFormatting>
  <conditionalFormatting sqref="F11">
    <cfRule type="expression" dxfId="24251" priority="115">
      <formula>AND($N11&gt;0.08,$N11&lt;0.15)</formula>
    </cfRule>
    <cfRule type="expression" dxfId="24250" priority="116" stopIfTrue="1">
      <formula>$N11&gt;0.15</formula>
    </cfRule>
  </conditionalFormatting>
  <conditionalFormatting sqref="F11">
    <cfRule type="expression" dxfId="24249" priority="113">
      <formula>AND(#REF!&gt;0.08,#REF!&lt;0.15)</formula>
    </cfRule>
    <cfRule type="expression" dxfId="24248" priority="114" stopIfTrue="1">
      <formula>#REF!&gt;0.15</formula>
    </cfRule>
  </conditionalFormatting>
  <conditionalFormatting sqref="E11">
    <cfRule type="expression" dxfId="24247" priority="109">
      <formula>AND(#REF!&gt;0.08,#REF!&lt;0.15)</formula>
    </cfRule>
    <cfRule type="expression" dxfId="24246" priority="110" stopIfTrue="1">
      <formula>#REF!&gt;0.15</formula>
    </cfRule>
  </conditionalFormatting>
  <conditionalFormatting sqref="E11">
    <cfRule type="expression" dxfId="24245" priority="111">
      <formula>AND($N11&gt;0.08,$N11&lt;0.15)</formula>
    </cfRule>
    <cfRule type="expression" dxfId="24244" priority="112" stopIfTrue="1">
      <formula>$N11&gt;0.15</formula>
    </cfRule>
  </conditionalFormatting>
  <conditionalFormatting sqref="E11">
    <cfRule type="expression" dxfId="24243" priority="107">
      <formula>AND($N11&gt;0.08,$N11&lt;0.15)</formula>
    </cfRule>
    <cfRule type="expression" dxfId="24242" priority="108" stopIfTrue="1">
      <formula>$N11&gt;0.15</formula>
    </cfRule>
  </conditionalFormatting>
  <conditionalFormatting sqref="E11">
    <cfRule type="expression" dxfId="24241" priority="105">
      <formula>AND(#REF!&gt;0.08,#REF!&lt;0.15)</formula>
    </cfRule>
    <cfRule type="expression" dxfId="24240" priority="106" stopIfTrue="1">
      <formula>#REF!&gt;0.15</formula>
    </cfRule>
  </conditionalFormatting>
  <conditionalFormatting sqref="D11">
    <cfRule type="expression" dxfId="24239" priority="103">
      <formula>AND($N11&gt;0.08,$N11&lt;0.15)</formula>
    </cfRule>
    <cfRule type="expression" dxfId="24238" priority="104" stopIfTrue="1">
      <formula>$N11&gt;0.15</formula>
    </cfRule>
  </conditionalFormatting>
  <conditionalFormatting sqref="D11">
    <cfRule type="expression" dxfId="24237" priority="101">
      <formula>AND($N11&gt;0.08,$N11&lt;0.15)</formula>
    </cfRule>
    <cfRule type="expression" dxfId="24236" priority="102" stopIfTrue="1">
      <formula>$N11&gt;0.15</formula>
    </cfRule>
  </conditionalFormatting>
  <conditionalFormatting sqref="E11">
    <cfRule type="expression" dxfId="24235" priority="93">
      <formula>AND(#REF!&gt;0.08,#REF!&lt;0.15)</formula>
    </cfRule>
    <cfRule type="expression" dxfId="24234" priority="94" stopIfTrue="1">
      <formula>#REF!&gt;0.15</formula>
    </cfRule>
  </conditionalFormatting>
  <conditionalFormatting sqref="E11">
    <cfRule type="expression" dxfId="24233" priority="95">
      <formula>AND($N11&gt;0.08,$N11&lt;0.15)</formula>
    </cfRule>
    <cfRule type="expression" dxfId="24232" priority="96" stopIfTrue="1">
      <formula>$N11&gt;0.15</formula>
    </cfRule>
  </conditionalFormatting>
  <conditionalFormatting sqref="E11">
    <cfRule type="expression" dxfId="24231" priority="87">
      <formula>AND($N11&gt;0.08,$N11&lt;0.15)</formula>
    </cfRule>
    <cfRule type="expression" dxfId="24230" priority="88" stopIfTrue="1">
      <formula>$N11&gt;0.15</formula>
    </cfRule>
  </conditionalFormatting>
  <conditionalFormatting sqref="F11">
    <cfRule type="expression" dxfId="24229" priority="99">
      <formula>AND($N11&gt;0.08,$N11&lt;0.15)</formula>
    </cfRule>
    <cfRule type="expression" dxfId="24228" priority="100" stopIfTrue="1">
      <formula>$N11&gt;0.15</formula>
    </cfRule>
  </conditionalFormatting>
  <conditionalFormatting sqref="F11">
    <cfRule type="expression" dxfId="24227" priority="97">
      <formula>AND(#REF!&gt;0.08,#REF!&lt;0.15)</formula>
    </cfRule>
    <cfRule type="expression" dxfId="24226" priority="98" stopIfTrue="1">
      <formula>#REF!&gt;0.15</formula>
    </cfRule>
  </conditionalFormatting>
  <conditionalFormatting sqref="F11">
    <cfRule type="expression" dxfId="24225" priority="91">
      <formula>AND($N11&gt;0.08,$N11&lt;0.15)</formula>
    </cfRule>
    <cfRule type="expression" dxfId="24224" priority="92" stopIfTrue="1">
      <formula>$N11&gt;0.15</formula>
    </cfRule>
  </conditionalFormatting>
  <conditionalFormatting sqref="F11">
    <cfRule type="expression" dxfId="24223" priority="89">
      <formula>AND(#REF!&gt;0.08,#REF!&lt;0.15)</formula>
    </cfRule>
    <cfRule type="expression" dxfId="24222" priority="90" stopIfTrue="1">
      <formula>#REF!&gt;0.15</formula>
    </cfRule>
  </conditionalFormatting>
  <conditionalFormatting sqref="E11">
    <cfRule type="expression" dxfId="24221" priority="85">
      <formula>AND(#REF!&gt;0.08,#REF!&lt;0.15)</formula>
    </cfRule>
    <cfRule type="expression" dxfId="24220" priority="86" stopIfTrue="1">
      <formula>#REF!&gt;0.15</formula>
    </cfRule>
  </conditionalFormatting>
  <conditionalFormatting sqref="D11">
    <cfRule type="expression" dxfId="24219" priority="83">
      <formula>AND($N11&gt;0.08,$N11&lt;0.15)</formula>
    </cfRule>
    <cfRule type="expression" dxfId="24218" priority="84" stopIfTrue="1">
      <formula>$N11&gt;0.15</formula>
    </cfRule>
  </conditionalFormatting>
  <conditionalFormatting sqref="D11">
    <cfRule type="expression" dxfId="24217" priority="81">
      <formula>AND($N11&gt;0.08,$N11&lt;0.15)</formula>
    </cfRule>
    <cfRule type="expression" dxfId="24216" priority="82" stopIfTrue="1">
      <formula>$N11&gt;0.15</formula>
    </cfRule>
  </conditionalFormatting>
  <conditionalFormatting sqref="G11">
    <cfRule type="expression" dxfId="24215" priority="77">
      <formula>AND($N11&gt;0.08,$N11&lt;0.15)</formula>
    </cfRule>
    <cfRule type="expression" dxfId="24214" priority="78" stopIfTrue="1">
      <formula>$N11&gt;0.15</formula>
    </cfRule>
  </conditionalFormatting>
  <conditionalFormatting sqref="G11">
    <cfRule type="expression" dxfId="24213" priority="79">
      <formula>AND($N11&gt;0.08,$N11&lt;0.15)</formula>
    </cfRule>
    <cfRule type="expression" dxfId="24212" priority="80" stopIfTrue="1">
      <formula>$N11&gt;0.15</formula>
    </cfRule>
  </conditionalFormatting>
  <conditionalFormatting sqref="G11">
    <cfRule type="expression" dxfId="24211" priority="73">
      <formula>AND($N11&gt;0.08,$N11&lt;0.15)</formula>
    </cfRule>
    <cfRule type="expression" dxfId="24210" priority="74" stopIfTrue="1">
      <formula>$N11&gt;0.15</formula>
    </cfRule>
  </conditionalFormatting>
  <conditionalFormatting sqref="G11">
    <cfRule type="expression" dxfId="24209" priority="75">
      <formula>AND($N11&gt;0.08,$N11&lt;0.15)</formula>
    </cfRule>
    <cfRule type="expression" dxfId="24208" priority="76" stopIfTrue="1">
      <formula>$N11&gt;0.15</formula>
    </cfRule>
  </conditionalFormatting>
  <conditionalFormatting sqref="H11">
    <cfRule type="expression" dxfId="24207" priority="71">
      <formula>AND($N11&gt;0.08,$N11&lt;0.15)</formula>
    </cfRule>
    <cfRule type="expression" dxfId="24206" priority="72" stopIfTrue="1">
      <formula>$N11&gt;0.15</formula>
    </cfRule>
  </conditionalFormatting>
  <conditionalFormatting sqref="H11">
    <cfRule type="expression" dxfId="24205" priority="69">
      <formula>AND($N11&gt;0.08,$N11&lt;0.15)</formula>
    </cfRule>
    <cfRule type="expression" dxfId="24204" priority="70" stopIfTrue="1">
      <formula>$N11&gt;0.15</formula>
    </cfRule>
  </conditionalFormatting>
  <conditionalFormatting sqref="H11">
    <cfRule type="expression" dxfId="24203" priority="67">
      <formula>AND($N11&gt;0.08,$N11&lt;0.15)</formula>
    </cfRule>
    <cfRule type="expression" dxfId="24202" priority="68" stopIfTrue="1">
      <formula>$N11&gt;0.15</formula>
    </cfRule>
  </conditionalFormatting>
  <conditionalFormatting sqref="H11">
    <cfRule type="expression" dxfId="24201" priority="65">
      <formula>AND($N11&gt;0.08,$N11&lt;0.15)</formula>
    </cfRule>
    <cfRule type="expression" dxfId="24200" priority="66" stopIfTrue="1">
      <formula>$N11&gt;0.15</formula>
    </cfRule>
  </conditionalFormatting>
  <conditionalFormatting sqref="F12">
    <cfRule type="expression" dxfId="24199" priority="61">
      <formula>AND($N12&gt;0.08,$N12&lt;0.15)</formula>
    </cfRule>
    <cfRule type="expression" dxfId="24198" priority="62" stopIfTrue="1">
      <formula>$N12&gt;0.15</formula>
    </cfRule>
  </conditionalFormatting>
  <conditionalFormatting sqref="F12">
    <cfRule type="expression" dxfId="24197" priority="63">
      <formula>AND($N12&gt;0.08,$N12&lt;0.15)</formula>
    </cfRule>
    <cfRule type="expression" dxfId="24196" priority="64" stopIfTrue="1">
      <formula>$N12&gt;0.15</formula>
    </cfRule>
  </conditionalFormatting>
  <conditionalFormatting sqref="F12">
    <cfRule type="expression" dxfId="24195" priority="59">
      <formula>AND($N12&gt;0.08,$N12&lt;0.15)</formula>
    </cfRule>
    <cfRule type="expression" dxfId="24194" priority="60" stopIfTrue="1">
      <formula>$N12&gt;0.15</formula>
    </cfRule>
  </conditionalFormatting>
  <conditionalFormatting sqref="F12">
    <cfRule type="expression" dxfId="24193" priority="57">
      <formula>AND(#REF!&gt;0.08,#REF!&lt;0.15)</formula>
    </cfRule>
    <cfRule type="expression" dxfId="24192" priority="58" stopIfTrue="1">
      <formula>#REF!&gt;0.15</formula>
    </cfRule>
  </conditionalFormatting>
  <conditionalFormatting sqref="F12">
    <cfRule type="expression" dxfId="24191" priority="55">
      <formula>AND($N12&gt;0.08,$N12&lt;0.15)</formula>
    </cfRule>
    <cfRule type="expression" dxfId="24190" priority="56" stopIfTrue="1">
      <formula>$N12&gt;0.15</formula>
    </cfRule>
  </conditionalFormatting>
  <conditionalFormatting sqref="F12">
    <cfRule type="expression" dxfId="24189" priority="53">
      <formula>AND(#REF!&gt;0.08,#REF!&lt;0.15)</formula>
    </cfRule>
    <cfRule type="expression" dxfId="24188" priority="54" stopIfTrue="1">
      <formula>#REF!&gt;0.15</formula>
    </cfRule>
  </conditionalFormatting>
  <conditionalFormatting sqref="E12">
    <cfRule type="expression" dxfId="24187" priority="49">
      <formula>AND(#REF!&gt;0.08,#REF!&lt;0.15)</formula>
    </cfRule>
    <cfRule type="expression" dxfId="24186" priority="50" stopIfTrue="1">
      <formula>#REF!&gt;0.15</formula>
    </cfRule>
  </conditionalFormatting>
  <conditionalFormatting sqref="E12">
    <cfRule type="expression" dxfId="24185" priority="51">
      <formula>AND($N12&gt;0.08,$N12&lt;0.15)</formula>
    </cfRule>
    <cfRule type="expression" dxfId="24184" priority="52" stopIfTrue="1">
      <formula>$N12&gt;0.15</formula>
    </cfRule>
  </conditionalFormatting>
  <conditionalFormatting sqref="E12">
    <cfRule type="expression" dxfId="24183" priority="47">
      <formula>AND($N12&gt;0.08,$N12&lt;0.15)</formula>
    </cfRule>
    <cfRule type="expression" dxfId="24182" priority="48" stopIfTrue="1">
      <formula>$N12&gt;0.15</formula>
    </cfRule>
  </conditionalFormatting>
  <conditionalFormatting sqref="E12">
    <cfRule type="expression" dxfId="24181" priority="45">
      <formula>AND(#REF!&gt;0.08,#REF!&lt;0.15)</formula>
    </cfRule>
    <cfRule type="expression" dxfId="24180" priority="46" stopIfTrue="1">
      <formula>#REF!&gt;0.15</formula>
    </cfRule>
  </conditionalFormatting>
  <conditionalFormatting sqref="D12">
    <cfRule type="expression" dxfId="24179" priority="43">
      <formula>AND($N12&gt;0.08,$N12&lt;0.15)</formula>
    </cfRule>
    <cfRule type="expression" dxfId="24178" priority="44" stopIfTrue="1">
      <formula>$N12&gt;0.15</formula>
    </cfRule>
  </conditionalFormatting>
  <conditionalFormatting sqref="D12">
    <cfRule type="expression" dxfId="24177" priority="41">
      <formula>AND($N12&gt;0.08,$N12&lt;0.15)</formula>
    </cfRule>
    <cfRule type="expression" dxfId="24176" priority="42" stopIfTrue="1">
      <formula>$N12&gt;0.15</formula>
    </cfRule>
  </conditionalFormatting>
  <conditionalFormatting sqref="G12">
    <cfRule type="expression" dxfId="24175" priority="37">
      <formula>AND($N12&gt;0.08,$N12&lt;0.15)</formula>
    </cfRule>
    <cfRule type="expression" dxfId="24174" priority="38" stopIfTrue="1">
      <formula>$N12&gt;0.15</formula>
    </cfRule>
  </conditionalFormatting>
  <conditionalFormatting sqref="G12">
    <cfRule type="expression" dxfId="24173" priority="39">
      <formula>AND($N12&gt;0.08,$N12&lt;0.15)</formula>
    </cfRule>
    <cfRule type="expression" dxfId="24172" priority="40" stopIfTrue="1">
      <formula>$N12&gt;0.15</formula>
    </cfRule>
  </conditionalFormatting>
  <conditionalFormatting sqref="E12">
    <cfRule type="expression" dxfId="24171" priority="29">
      <formula>AND(#REF!&gt;0.08,#REF!&lt;0.15)</formula>
    </cfRule>
    <cfRule type="expression" dxfId="24170" priority="30" stopIfTrue="1">
      <formula>#REF!&gt;0.15</formula>
    </cfRule>
  </conditionalFormatting>
  <conditionalFormatting sqref="E12">
    <cfRule type="expression" dxfId="24169" priority="31">
      <formula>AND($N12&gt;0.08,$N12&lt;0.15)</formula>
    </cfRule>
    <cfRule type="expression" dxfId="24168" priority="32" stopIfTrue="1">
      <formula>$N12&gt;0.15</formula>
    </cfRule>
  </conditionalFormatting>
  <conditionalFormatting sqref="E12">
    <cfRule type="expression" dxfId="24167" priority="23">
      <formula>AND($N12&gt;0.08,$N12&lt;0.15)</formula>
    </cfRule>
    <cfRule type="expression" dxfId="24166" priority="24" stopIfTrue="1">
      <formula>$N12&gt;0.15</formula>
    </cfRule>
  </conditionalFormatting>
  <conditionalFormatting sqref="F12">
    <cfRule type="expression" dxfId="24165" priority="35">
      <formula>AND($N12&gt;0.08,$N12&lt;0.15)</formula>
    </cfRule>
    <cfRule type="expression" dxfId="24164" priority="36" stopIfTrue="1">
      <formula>$N12&gt;0.15</formula>
    </cfRule>
  </conditionalFormatting>
  <conditionalFormatting sqref="F12">
    <cfRule type="expression" dxfId="24163" priority="33">
      <formula>AND(#REF!&gt;0.08,#REF!&lt;0.15)</formula>
    </cfRule>
    <cfRule type="expression" dxfId="24162" priority="34" stopIfTrue="1">
      <formula>#REF!&gt;0.15</formula>
    </cfRule>
  </conditionalFormatting>
  <conditionalFormatting sqref="F12">
    <cfRule type="expression" dxfId="24161" priority="27">
      <formula>AND($N12&gt;0.08,$N12&lt;0.15)</formula>
    </cfRule>
    <cfRule type="expression" dxfId="24160" priority="28" stopIfTrue="1">
      <formula>$N12&gt;0.15</formula>
    </cfRule>
  </conditionalFormatting>
  <conditionalFormatting sqref="F12">
    <cfRule type="expression" dxfId="24159" priority="25">
      <formula>AND(#REF!&gt;0.08,#REF!&lt;0.15)</formula>
    </cfRule>
    <cfRule type="expression" dxfId="24158" priority="26" stopIfTrue="1">
      <formula>#REF!&gt;0.15</formula>
    </cfRule>
  </conditionalFormatting>
  <conditionalFormatting sqref="E12">
    <cfRule type="expression" dxfId="24157" priority="21">
      <formula>AND(#REF!&gt;0.08,#REF!&lt;0.15)</formula>
    </cfRule>
    <cfRule type="expression" dxfId="24156" priority="22" stopIfTrue="1">
      <formula>#REF!&gt;0.15</formula>
    </cfRule>
  </conditionalFormatting>
  <conditionalFormatting sqref="D12">
    <cfRule type="expression" dxfId="24155" priority="19">
      <formula>AND($N12&gt;0.08,$N12&lt;0.15)</formula>
    </cfRule>
    <cfRule type="expression" dxfId="24154" priority="20" stopIfTrue="1">
      <formula>$N12&gt;0.15</formula>
    </cfRule>
  </conditionalFormatting>
  <conditionalFormatting sqref="D12">
    <cfRule type="expression" dxfId="24153" priority="17">
      <formula>AND($N12&gt;0.08,$N12&lt;0.15)</formula>
    </cfRule>
    <cfRule type="expression" dxfId="24152" priority="18" stopIfTrue="1">
      <formula>$N12&gt;0.15</formula>
    </cfRule>
  </conditionalFormatting>
  <conditionalFormatting sqref="G12">
    <cfRule type="expression" dxfId="24151" priority="13">
      <formula>AND(#REF!&gt;0.08,#REF!&lt;0.15)</formula>
    </cfRule>
    <cfRule type="expression" dxfId="24150" priority="14" stopIfTrue="1">
      <formula>#REF!&gt;0.15</formula>
    </cfRule>
  </conditionalFormatting>
  <conditionalFormatting sqref="G12">
    <cfRule type="expression" dxfId="24149" priority="15">
      <formula>AND($N12&gt;0.08,$N12&lt;0.15)</formula>
    </cfRule>
    <cfRule type="expression" dxfId="24148" priority="16" stopIfTrue="1">
      <formula>$N12&gt;0.15</formula>
    </cfRule>
  </conditionalFormatting>
  <conditionalFormatting sqref="G12">
    <cfRule type="expression" dxfId="24147" priority="11">
      <formula>AND($N12&gt;0.08,$N12&lt;0.15)</formula>
    </cfRule>
    <cfRule type="expression" dxfId="24146" priority="12" stopIfTrue="1">
      <formula>$N12&gt;0.15</formula>
    </cfRule>
  </conditionalFormatting>
  <conditionalFormatting sqref="G12">
    <cfRule type="expression" dxfId="24145" priority="9">
      <formula>AND(#REF!&gt;0.08,#REF!&lt;0.15)</formula>
    </cfRule>
    <cfRule type="expression" dxfId="24144" priority="10" stopIfTrue="1">
      <formula>#REF!&gt;0.15</formula>
    </cfRule>
  </conditionalFormatting>
  <conditionalFormatting sqref="H12">
    <cfRule type="expression" dxfId="24143" priority="7">
      <formula>AND($N12&gt;0.08,$N12&lt;0.15)</formula>
    </cfRule>
    <cfRule type="expression" dxfId="24142" priority="8" stopIfTrue="1">
      <formula>$N12&gt;0.15</formula>
    </cfRule>
  </conditionalFormatting>
  <conditionalFormatting sqref="H12">
    <cfRule type="expression" dxfId="24141" priority="5">
      <formula>AND($N12&gt;0.08,$N12&lt;0.15)</formula>
    </cfRule>
    <cfRule type="expression" dxfId="24140" priority="6" stopIfTrue="1">
      <formula>$N12&gt;0.15</formula>
    </cfRule>
  </conditionalFormatting>
  <conditionalFormatting sqref="H12">
    <cfRule type="expression" dxfId="24139" priority="3">
      <formula>AND($N12&gt;0.08,$N12&lt;0.15)</formula>
    </cfRule>
    <cfRule type="expression" dxfId="24138" priority="4" stopIfTrue="1">
      <formula>$N12&gt;0.15</formula>
    </cfRule>
  </conditionalFormatting>
  <conditionalFormatting sqref="H12">
    <cfRule type="expression" dxfId="24137" priority="1">
      <formula>AND($N12&gt;0.08,$N12&lt;0.15)</formula>
    </cfRule>
    <cfRule type="expression" dxfId="24136" priority="2" stopIfTrue="1">
      <formula>$N12&gt;0.15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12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23" sqref="D23:H2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16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16</v>
      </c>
      <c r="D7" s="59" t="s">
        <v>1064</v>
      </c>
      <c r="E7" s="48" t="s">
        <v>1092</v>
      </c>
      <c r="F7" s="48" t="s">
        <v>1091</v>
      </c>
      <c r="G7" s="48" t="s">
        <v>1072</v>
      </c>
      <c r="H7" s="49" t="s">
        <v>1089</v>
      </c>
      <c r="I7" s="50"/>
      <c r="J7" s="51">
        <f t="shared" ref="J7:J41" si="0">L7+M7</f>
        <v>720</v>
      </c>
      <c r="K7" s="52"/>
      <c r="L7" s="50">
        <v>720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20180714</v>
      </c>
      <c r="Y7" s="49">
        <v>7</v>
      </c>
      <c r="Z7" s="49" t="s">
        <v>1049</v>
      </c>
      <c r="AA7" s="49" t="str">
        <f t="shared" ref="AA7:AA41" si="3">IF(Z7="A","하선동","박춘걸")</f>
        <v>하선동</v>
      </c>
      <c r="AB7" s="59" t="s">
        <v>1051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16</v>
      </c>
      <c r="D8" s="59" t="s">
        <v>1064</v>
      </c>
      <c r="E8" s="48" t="s">
        <v>1092</v>
      </c>
      <c r="F8" s="48" t="s">
        <v>1091</v>
      </c>
      <c r="G8" s="48" t="s">
        <v>1072</v>
      </c>
      <c r="H8" s="49" t="s">
        <v>1089</v>
      </c>
      <c r="I8" s="50"/>
      <c r="J8" s="51">
        <f t="shared" si="0"/>
        <v>450</v>
      </c>
      <c r="K8" s="52"/>
      <c r="L8" s="50">
        <v>450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20180716</v>
      </c>
      <c r="Y8" s="49">
        <v>7</v>
      </c>
      <c r="Z8" s="49" t="s">
        <v>1049</v>
      </c>
      <c r="AA8" s="49" t="str">
        <f t="shared" si="3"/>
        <v>하선동</v>
      </c>
      <c r="AB8" s="59" t="s">
        <v>1051</v>
      </c>
      <c r="AC8" s="63"/>
      <c r="AD8" s="41">
        <f t="shared" ref="AD8:AD16" si="4">IF(F8="",0,VLOOKUP(F8,제품피치,2))</f>
        <v>1</v>
      </c>
    </row>
    <row r="9" spans="1:30" s="42" customFormat="1" ht="19.5" customHeight="1">
      <c r="A9" s="49">
        <v>3</v>
      </c>
      <c r="B9" s="49">
        <v>7</v>
      </c>
      <c r="C9" s="49">
        <v>16</v>
      </c>
      <c r="D9" s="59" t="s">
        <v>1064</v>
      </c>
      <c r="E9" s="48" t="s">
        <v>1095</v>
      </c>
      <c r="F9" s="48" t="s">
        <v>1094</v>
      </c>
      <c r="G9" s="48" t="s">
        <v>995</v>
      </c>
      <c r="H9" s="49" t="s">
        <v>1073</v>
      </c>
      <c r="I9" s="50"/>
      <c r="J9" s="51">
        <f t="shared" si="0"/>
        <v>1043</v>
      </c>
      <c r="K9" s="52"/>
      <c r="L9" s="50">
        <v>1030</v>
      </c>
      <c r="M9" s="51">
        <f t="shared" si="1"/>
        <v>13</v>
      </c>
      <c r="N9" s="53">
        <f t="shared" si="2"/>
        <v>1.2464046021093002E-2</v>
      </c>
      <c r="O9" s="55"/>
      <c r="P9" s="55"/>
      <c r="Q9" s="55"/>
      <c r="R9" s="55"/>
      <c r="S9" s="55"/>
      <c r="T9" s="55"/>
      <c r="U9" s="55">
        <v>13</v>
      </c>
      <c r="V9" s="55"/>
      <c r="W9" s="55"/>
      <c r="X9" s="49">
        <v>20180716</v>
      </c>
      <c r="Y9" s="49">
        <v>6</v>
      </c>
      <c r="Z9" s="49" t="s">
        <v>1049</v>
      </c>
      <c r="AA9" s="49" t="str">
        <f t="shared" si="3"/>
        <v>하선동</v>
      </c>
      <c r="AB9" s="59" t="s">
        <v>1051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16</v>
      </c>
      <c r="D10" s="59" t="s">
        <v>1064</v>
      </c>
      <c r="E10" s="48" t="s">
        <v>1099</v>
      </c>
      <c r="F10" s="48" t="s">
        <v>1100</v>
      </c>
      <c r="G10" s="48" t="s">
        <v>995</v>
      </c>
      <c r="H10" s="49" t="s">
        <v>1085</v>
      </c>
      <c r="I10" s="50"/>
      <c r="J10" s="51">
        <f t="shared" si="0"/>
        <v>2210</v>
      </c>
      <c r="K10" s="52"/>
      <c r="L10" s="50">
        <v>2210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20180716</v>
      </c>
      <c r="Y10" s="49">
        <v>11</v>
      </c>
      <c r="Z10" s="49" t="s">
        <v>1049</v>
      </c>
      <c r="AA10" s="49" t="str">
        <f t="shared" si="3"/>
        <v>하선동</v>
      </c>
      <c r="AB10" s="59" t="s">
        <v>1051</v>
      </c>
      <c r="AC10" s="58"/>
      <c r="AD10" s="41">
        <f t="shared" si="4"/>
        <v>0.4</v>
      </c>
    </row>
    <row r="11" spans="1:30" s="42" customFormat="1" ht="19.5" customHeight="1">
      <c r="A11" s="49">
        <v>5</v>
      </c>
      <c r="B11" s="49">
        <v>7</v>
      </c>
      <c r="C11" s="49">
        <v>16</v>
      </c>
      <c r="D11" s="59" t="s">
        <v>1064</v>
      </c>
      <c r="E11" s="48" t="s">
        <v>1065</v>
      </c>
      <c r="F11" s="48" t="s">
        <v>1088</v>
      </c>
      <c r="G11" s="48" t="s">
        <v>1072</v>
      </c>
      <c r="H11" s="49" t="s">
        <v>1089</v>
      </c>
      <c r="I11" s="50"/>
      <c r="J11" s="51">
        <f t="shared" si="0"/>
        <v>742</v>
      </c>
      <c r="K11" s="52"/>
      <c r="L11" s="50">
        <v>720</v>
      </c>
      <c r="M11" s="51">
        <f t="shared" si="1"/>
        <v>22</v>
      </c>
      <c r="N11" s="53">
        <f t="shared" si="2"/>
        <v>2.9649595687331536E-2</v>
      </c>
      <c r="O11" s="55">
        <v>22</v>
      </c>
      <c r="P11" s="55"/>
      <c r="Q11" s="55"/>
      <c r="R11" s="55"/>
      <c r="S11" s="55"/>
      <c r="T11" s="55"/>
      <c r="U11" s="55"/>
      <c r="V11" s="55"/>
      <c r="W11" s="55"/>
      <c r="X11" s="49">
        <v>20180716</v>
      </c>
      <c r="Y11" s="49">
        <v>13</v>
      </c>
      <c r="Z11" s="49" t="s">
        <v>1049</v>
      </c>
      <c r="AA11" s="49" t="str">
        <f t="shared" si="3"/>
        <v>하선동</v>
      </c>
      <c r="AB11" s="59" t="s">
        <v>1063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7</v>
      </c>
      <c r="C12" s="49">
        <v>16</v>
      </c>
      <c r="D12" s="59" t="s">
        <v>1064</v>
      </c>
      <c r="E12" s="48" t="s">
        <v>1065</v>
      </c>
      <c r="F12" s="48" t="s">
        <v>1088</v>
      </c>
      <c r="G12" s="48" t="s">
        <v>1072</v>
      </c>
      <c r="H12" s="49" t="s">
        <v>1089</v>
      </c>
      <c r="I12" s="50"/>
      <c r="J12" s="51">
        <f t="shared" si="0"/>
        <v>2615</v>
      </c>
      <c r="K12" s="52"/>
      <c r="L12" s="50">
        <v>2600</v>
      </c>
      <c r="M12" s="51">
        <f t="shared" si="1"/>
        <v>15</v>
      </c>
      <c r="N12" s="53">
        <f t="shared" si="2"/>
        <v>5.7361376673040155E-3</v>
      </c>
      <c r="O12" s="55">
        <v>5</v>
      </c>
      <c r="P12" s="55"/>
      <c r="Q12" s="55"/>
      <c r="R12" s="55">
        <v>10</v>
      </c>
      <c r="S12" s="55"/>
      <c r="T12" s="55"/>
      <c r="U12" s="55"/>
      <c r="V12" s="55"/>
      <c r="W12" s="55"/>
      <c r="X12" s="49">
        <v>20180716</v>
      </c>
      <c r="Y12" s="49">
        <v>13</v>
      </c>
      <c r="Z12" s="49" t="s">
        <v>1050</v>
      </c>
      <c r="AA12" s="49" t="str">
        <f t="shared" si="3"/>
        <v>박춘걸</v>
      </c>
      <c r="AB12" s="59" t="s">
        <v>1063</v>
      </c>
      <c r="AC12" s="58"/>
      <c r="AD12" s="41">
        <f t="shared" si="4"/>
        <v>0.5</v>
      </c>
    </row>
    <row r="13" spans="1:30" s="42" customFormat="1" ht="19.5" customHeight="1">
      <c r="A13" s="49">
        <v>7</v>
      </c>
      <c r="B13" s="49">
        <v>7</v>
      </c>
      <c r="C13" s="49">
        <v>16</v>
      </c>
      <c r="D13" s="59" t="s">
        <v>1064</v>
      </c>
      <c r="E13" s="48" t="s">
        <v>1092</v>
      </c>
      <c r="F13" s="48" t="s">
        <v>1091</v>
      </c>
      <c r="G13" s="48" t="s">
        <v>1072</v>
      </c>
      <c r="H13" s="49" t="s">
        <v>1089</v>
      </c>
      <c r="I13" s="50"/>
      <c r="J13" s="51">
        <f t="shared" si="0"/>
        <v>1573</v>
      </c>
      <c r="K13" s="52"/>
      <c r="L13" s="50">
        <v>1570</v>
      </c>
      <c r="M13" s="51">
        <f t="shared" si="1"/>
        <v>3</v>
      </c>
      <c r="N13" s="53">
        <f t="shared" si="2"/>
        <v>1.9071837253655435E-3</v>
      </c>
      <c r="O13" s="55"/>
      <c r="P13" s="55"/>
      <c r="Q13" s="55"/>
      <c r="R13" s="55"/>
      <c r="S13" s="55">
        <v>3</v>
      </c>
      <c r="T13" s="55"/>
      <c r="U13" s="55"/>
      <c r="V13" s="55"/>
      <c r="W13" s="55"/>
      <c r="X13" s="49">
        <v>20180716</v>
      </c>
      <c r="Y13" s="49">
        <v>7</v>
      </c>
      <c r="Z13" s="49" t="s">
        <v>1050</v>
      </c>
      <c r="AA13" s="49" t="str">
        <f t="shared" si="3"/>
        <v>박춘걸</v>
      </c>
      <c r="AB13" s="59" t="s">
        <v>1063</v>
      </c>
      <c r="AC13" s="58"/>
      <c r="AD13" s="41">
        <f t="shared" si="4"/>
        <v>1</v>
      </c>
    </row>
    <row r="14" spans="1:30" s="42" customFormat="1" ht="19.5" customHeight="1">
      <c r="A14" s="49">
        <v>8</v>
      </c>
      <c r="B14" s="49">
        <v>7</v>
      </c>
      <c r="C14" s="49">
        <v>16</v>
      </c>
      <c r="D14" s="59" t="s">
        <v>1064</v>
      </c>
      <c r="E14" s="48" t="s">
        <v>1095</v>
      </c>
      <c r="F14" s="48" t="s">
        <v>1094</v>
      </c>
      <c r="G14" s="48" t="s">
        <v>995</v>
      </c>
      <c r="H14" s="49" t="s">
        <v>1073</v>
      </c>
      <c r="I14" s="50"/>
      <c r="J14" s="51">
        <f t="shared" si="0"/>
        <v>2940</v>
      </c>
      <c r="K14" s="52"/>
      <c r="L14" s="50">
        <v>2883</v>
      </c>
      <c r="M14" s="51">
        <f t="shared" si="1"/>
        <v>57</v>
      </c>
      <c r="N14" s="53">
        <f t="shared" si="2"/>
        <v>1.9387755102040816E-2</v>
      </c>
      <c r="O14" s="55"/>
      <c r="P14" s="55"/>
      <c r="Q14" s="55"/>
      <c r="R14" s="55"/>
      <c r="S14" s="55">
        <v>17</v>
      </c>
      <c r="T14" s="55"/>
      <c r="U14" s="55">
        <v>20</v>
      </c>
      <c r="V14" s="55"/>
      <c r="W14" s="55">
        <v>20</v>
      </c>
      <c r="X14" s="49">
        <v>20180716</v>
      </c>
      <c r="Y14" s="49">
        <v>6</v>
      </c>
      <c r="Z14" s="49" t="s">
        <v>1050</v>
      </c>
      <c r="AA14" s="49" t="str">
        <f t="shared" si="3"/>
        <v>박춘걸</v>
      </c>
      <c r="AB14" s="56" t="s">
        <v>1098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7</v>
      </c>
      <c r="C15" s="49">
        <v>16</v>
      </c>
      <c r="D15" s="59" t="s">
        <v>1064</v>
      </c>
      <c r="E15" s="48" t="s">
        <v>1092</v>
      </c>
      <c r="F15" s="48" t="s">
        <v>1091</v>
      </c>
      <c r="G15" s="48" t="s">
        <v>1072</v>
      </c>
      <c r="H15" s="49" t="s">
        <v>1089</v>
      </c>
      <c r="I15" s="50"/>
      <c r="J15" s="51">
        <f t="shared" si="0"/>
        <v>1344</v>
      </c>
      <c r="K15" s="52"/>
      <c r="L15" s="50">
        <v>1333</v>
      </c>
      <c r="M15" s="51">
        <f t="shared" si="1"/>
        <v>11</v>
      </c>
      <c r="N15" s="53">
        <f t="shared" si="2"/>
        <v>8.1845238095238099E-3</v>
      </c>
      <c r="O15" s="55"/>
      <c r="P15" s="55"/>
      <c r="Q15" s="55"/>
      <c r="R15" s="55"/>
      <c r="S15" s="55">
        <v>11</v>
      </c>
      <c r="T15" s="55"/>
      <c r="U15" s="55"/>
      <c r="V15" s="55"/>
      <c r="W15" s="55"/>
      <c r="X15" s="49">
        <v>20180716</v>
      </c>
      <c r="Y15" s="49">
        <v>7</v>
      </c>
      <c r="Z15" s="49" t="s">
        <v>1050</v>
      </c>
      <c r="AA15" s="49" t="str">
        <f t="shared" si="3"/>
        <v>박춘걸</v>
      </c>
      <c r="AB15" s="56" t="s">
        <v>1098</v>
      </c>
      <c r="AC15" s="63"/>
      <c r="AD15" s="41">
        <f t="shared" si="4"/>
        <v>1</v>
      </c>
    </row>
    <row r="16" spans="1:30" s="42" customFormat="1" ht="19.5" customHeight="1">
      <c r="A16" s="49">
        <v>10</v>
      </c>
      <c r="B16" s="49">
        <v>7</v>
      </c>
      <c r="C16" s="49">
        <v>16</v>
      </c>
      <c r="D16" s="59" t="s">
        <v>1064</v>
      </c>
      <c r="E16" s="48" t="s">
        <v>1095</v>
      </c>
      <c r="F16" s="48" t="s">
        <v>1094</v>
      </c>
      <c r="G16" s="48" t="s">
        <v>995</v>
      </c>
      <c r="H16" s="49" t="s">
        <v>1073</v>
      </c>
      <c r="I16" s="50"/>
      <c r="J16" s="51">
        <f t="shared" si="0"/>
        <v>975</v>
      </c>
      <c r="K16" s="52"/>
      <c r="L16" s="50">
        <v>965</v>
      </c>
      <c r="M16" s="51">
        <f t="shared" si="1"/>
        <v>10</v>
      </c>
      <c r="N16" s="53">
        <f t="shared" si="2"/>
        <v>1.0256410256410256E-2</v>
      </c>
      <c r="O16" s="55"/>
      <c r="P16" s="55"/>
      <c r="Q16" s="55"/>
      <c r="R16" s="55"/>
      <c r="S16" s="55">
        <v>10</v>
      </c>
      <c r="T16" s="55"/>
      <c r="U16" s="55"/>
      <c r="V16" s="55"/>
      <c r="W16" s="55"/>
      <c r="X16" s="49">
        <v>20180716</v>
      </c>
      <c r="Y16" s="49">
        <v>6</v>
      </c>
      <c r="Z16" s="49" t="s">
        <v>1050</v>
      </c>
      <c r="AA16" s="49" t="str">
        <f t="shared" si="3"/>
        <v>박춘걸</v>
      </c>
      <c r="AB16" s="56" t="s">
        <v>1098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7</v>
      </c>
      <c r="C17" s="49">
        <v>16</v>
      </c>
      <c r="D17" s="59" t="s">
        <v>1080</v>
      </c>
      <c r="E17" s="48" t="s">
        <v>1065</v>
      </c>
      <c r="F17" s="48" t="s">
        <v>1007</v>
      </c>
      <c r="G17" s="48" t="s">
        <v>1093</v>
      </c>
      <c r="H17" s="49" t="s">
        <v>1085</v>
      </c>
      <c r="I17" s="50"/>
      <c r="J17" s="51">
        <f t="shared" si="0"/>
        <v>280</v>
      </c>
      <c r="K17" s="52"/>
      <c r="L17" s="50">
        <v>280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20180714</v>
      </c>
      <c r="Y17" s="49">
        <v>8</v>
      </c>
      <c r="Z17" s="49" t="s">
        <v>1049</v>
      </c>
      <c r="AA17" s="49" t="str">
        <f t="shared" si="3"/>
        <v>하선동</v>
      </c>
      <c r="AB17" s="56" t="s">
        <v>1075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16</v>
      </c>
      <c r="D18" s="59" t="s">
        <v>1064</v>
      </c>
      <c r="E18" s="48" t="s">
        <v>1065</v>
      </c>
      <c r="F18" s="48" t="s">
        <v>1088</v>
      </c>
      <c r="G18" s="48" t="s">
        <v>1072</v>
      </c>
      <c r="H18" s="49" t="s">
        <v>1089</v>
      </c>
      <c r="I18" s="50"/>
      <c r="J18" s="51">
        <f t="shared" si="0"/>
        <v>1481</v>
      </c>
      <c r="K18" s="52"/>
      <c r="L18" s="50">
        <v>1440</v>
      </c>
      <c r="M18" s="51">
        <f t="shared" si="1"/>
        <v>41</v>
      </c>
      <c r="N18" s="53">
        <f t="shared" si="2"/>
        <v>2.7683997299122215E-2</v>
      </c>
      <c r="O18" s="55"/>
      <c r="P18" s="55">
        <v>39</v>
      </c>
      <c r="Q18" s="55"/>
      <c r="R18" s="55">
        <v>2</v>
      </c>
      <c r="S18" s="55"/>
      <c r="T18" s="55"/>
      <c r="U18" s="55"/>
      <c r="V18" s="55"/>
      <c r="W18" s="55"/>
      <c r="X18" s="49">
        <v>20180714</v>
      </c>
      <c r="Y18" s="49">
        <v>13</v>
      </c>
      <c r="Z18" s="49" t="s">
        <v>1049</v>
      </c>
      <c r="AA18" s="49" t="str">
        <f t="shared" si="3"/>
        <v>하선동</v>
      </c>
      <c r="AB18" s="56" t="s">
        <v>1075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16</v>
      </c>
      <c r="D19" s="59" t="s">
        <v>1064</v>
      </c>
      <c r="E19" s="48" t="s">
        <v>1065</v>
      </c>
      <c r="F19" s="48" t="s">
        <v>1101</v>
      </c>
      <c r="G19" s="48" t="s">
        <v>1072</v>
      </c>
      <c r="H19" s="49" t="s">
        <v>1089</v>
      </c>
      <c r="I19" s="50"/>
      <c r="J19" s="51">
        <f t="shared" si="0"/>
        <v>275</v>
      </c>
      <c r="K19" s="52"/>
      <c r="L19" s="50">
        <v>218</v>
      </c>
      <c r="M19" s="51">
        <f t="shared" si="1"/>
        <v>57</v>
      </c>
      <c r="N19" s="53">
        <f t="shared" si="2"/>
        <v>0.20727272727272728</v>
      </c>
      <c r="O19" s="55">
        <v>41</v>
      </c>
      <c r="P19" s="55"/>
      <c r="Q19" s="55"/>
      <c r="R19" s="55">
        <v>16</v>
      </c>
      <c r="S19" s="55"/>
      <c r="T19" s="55"/>
      <c r="U19" s="55"/>
      <c r="V19" s="55"/>
      <c r="W19" s="55"/>
      <c r="X19" s="49">
        <v>20180716</v>
      </c>
      <c r="Y19" s="49">
        <v>9</v>
      </c>
      <c r="Z19" s="49" t="s">
        <v>1049</v>
      </c>
      <c r="AA19" s="49" t="str">
        <f t="shared" si="3"/>
        <v>하선동</v>
      </c>
      <c r="AB19" s="56" t="s">
        <v>1075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16</v>
      </c>
      <c r="D20" s="59" t="s">
        <v>1064</v>
      </c>
      <c r="E20" s="48" t="s">
        <v>1065</v>
      </c>
      <c r="F20" s="48" t="s">
        <v>1088</v>
      </c>
      <c r="G20" s="48" t="s">
        <v>1072</v>
      </c>
      <c r="H20" s="49" t="s">
        <v>1089</v>
      </c>
      <c r="I20" s="50"/>
      <c r="J20" s="51">
        <f t="shared" si="0"/>
        <v>738</v>
      </c>
      <c r="K20" s="52"/>
      <c r="L20" s="50">
        <v>700</v>
      </c>
      <c r="M20" s="51">
        <f t="shared" si="1"/>
        <v>38</v>
      </c>
      <c r="N20" s="53">
        <f t="shared" si="2"/>
        <v>5.1490514905149054E-2</v>
      </c>
      <c r="O20" s="55"/>
      <c r="P20" s="55">
        <v>9</v>
      </c>
      <c r="Q20" s="55"/>
      <c r="R20" s="55"/>
      <c r="S20" s="55"/>
      <c r="T20" s="55"/>
      <c r="U20" s="55"/>
      <c r="V20" s="55">
        <v>29</v>
      </c>
      <c r="W20" s="55"/>
      <c r="X20" s="49">
        <v>20180716</v>
      </c>
      <c r="Y20" s="49">
        <v>13</v>
      </c>
      <c r="Z20" s="49" t="s">
        <v>1049</v>
      </c>
      <c r="AA20" s="49" t="str">
        <f t="shared" si="3"/>
        <v>하선동</v>
      </c>
      <c r="AB20" s="56" t="s">
        <v>1075</v>
      </c>
      <c r="AC20" s="58" t="s">
        <v>1104</v>
      </c>
      <c r="AD20" s="41"/>
    </row>
    <row r="21" spans="1:30" s="42" customFormat="1" ht="19.5" customHeight="1">
      <c r="A21" s="49">
        <v>15</v>
      </c>
      <c r="B21" s="49">
        <v>7</v>
      </c>
      <c r="C21" s="49">
        <v>16</v>
      </c>
      <c r="D21" s="59" t="s">
        <v>1102</v>
      </c>
      <c r="E21" s="48" t="s">
        <v>1103</v>
      </c>
      <c r="F21" s="48" t="s">
        <v>1020</v>
      </c>
      <c r="G21" s="48">
        <v>7301</v>
      </c>
      <c r="H21" s="49" t="s">
        <v>1089</v>
      </c>
      <c r="I21" s="50"/>
      <c r="J21" s="51">
        <f t="shared" si="0"/>
        <v>1080</v>
      </c>
      <c r="K21" s="52"/>
      <c r="L21" s="50">
        <v>1080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20180716</v>
      </c>
      <c r="Y21" s="49">
        <v>8</v>
      </c>
      <c r="Z21" s="49" t="s">
        <v>1049</v>
      </c>
      <c r="AA21" s="49" t="str">
        <f t="shared" si="3"/>
        <v>하선동</v>
      </c>
      <c r="AB21" s="56" t="s">
        <v>1075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16</v>
      </c>
      <c r="D22" s="59" t="s">
        <v>1080</v>
      </c>
      <c r="E22" s="48" t="s">
        <v>1097</v>
      </c>
      <c r="F22" s="48" t="s">
        <v>1003</v>
      </c>
      <c r="G22" s="48" t="s">
        <v>1096</v>
      </c>
      <c r="H22" s="49" t="s">
        <v>1085</v>
      </c>
      <c r="I22" s="50"/>
      <c r="J22" s="51">
        <f t="shared" si="0"/>
        <v>877</v>
      </c>
      <c r="K22" s="52"/>
      <c r="L22" s="50">
        <v>850</v>
      </c>
      <c r="M22" s="51">
        <f t="shared" si="1"/>
        <v>27</v>
      </c>
      <c r="N22" s="53">
        <f t="shared" si="2"/>
        <v>3.0786773090079819E-2</v>
      </c>
      <c r="O22" s="55">
        <v>25</v>
      </c>
      <c r="P22" s="55"/>
      <c r="Q22" s="55"/>
      <c r="R22" s="55"/>
      <c r="S22" s="55">
        <v>2</v>
      </c>
      <c r="T22" s="55"/>
      <c r="U22" s="55"/>
      <c r="V22" s="55"/>
      <c r="W22" s="55"/>
      <c r="X22" s="49">
        <v>20180714</v>
      </c>
      <c r="Y22" s="49">
        <v>4</v>
      </c>
      <c r="Z22" s="49" t="s">
        <v>1049</v>
      </c>
      <c r="AA22" s="49" t="str">
        <f t="shared" si="3"/>
        <v>하선동</v>
      </c>
      <c r="AB22" s="56" t="s">
        <v>1090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16</v>
      </c>
      <c r="D23" s="59" t="s">
        <v>1006</v>
      </c>
      <c r="E23" s="48" t="s">
        <v>1005</v>
      </c>
      <c r="F23" s="48" t="s">
        <v>1009</v>
      </c>
      <c r="G23" s="48" t="s">
        <v>957</v>
      </c>
      <c r="H23" s="49" t="s">
        <v>949</v>
      </c>
      <c r="I23" s="50"/>
      <c r="J23" s="51">
        <f t="shared" si="0"/>
        <v>590</v>
      </c>
      <c r="K23" s="52"/>
      <c r="L23" s="50">
        <v>500</v>
      </c>
      <c r="M23" s="51">
        <f t="shared" si="1"/>
        <v>90</v>
      </c>
      <c r="N23" s="53">
        <f t="shared" si="2"/>
        <v>0.15254237288135594</v>
      </c>
      <c r="O23" s="55">
        <v>40</v>
      </c>
      <c r="P23" s="55">
        <v>30</v>
      </c>
      <c r="Q23" s="55"/>
      <c r="R23" s="55"/>
      <c r="S23" s="55"/>
      <c r="T23" s="55"/>
      <c r="U23" s="55"/>
      <c r="V23" s="55"/>
      <c r="W23" s="55">
        <v>20</v>
      </c>
      <c r="X23" s="49">
        <v>20180628</v>
      </c>
      <c r="Y23" s="49">
        <v>5</v>
      </c>
      <c r="Z23" s="49" t="s">
        <v>1049</v>
      </c>
      <c r="AA23" s="49" t="str">
        <f t="shared" si="3"/>
        <v>하선동</v>
      </c>
      <c r="AB23" s="56" t="s">
        <v>1090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16</v>
      </c>
      <c r="D24" s="59" t="s">
        <v>1064</v>
      </c>
      <c r="E24" s="48" t="s">
        <v>1092</v>
      </c>
      <c r="F24" s="48" t="s">
        <v>1091</v>
      </c>
      <c r="G24" s="48" t="s">
        <v>1072</v>
      </c>
      <c r="H24" s="49" t="s">
        <v>1089</v>
      </c>
      <c r="I24" s="50"/>
      <c r="J24" s="51">
        <f t="shared" si="0"/>
        <v>2255</v>
      </c>
      <c r="K24" s="52"/>
      <c r="L24" s="50">
        <v>2230</v>
      </c>
      <c r="M24" s="51">
        <f t="shared" si="1"/>
        <v>25</v>
      </c>
      <c r="N24" s="53">
        <f t="shared" si="2"/>
        <v>1.1086474501108648E-2</v>
      </c>
      <c r="O24" s="55"/>
      <c r="P24" s="55"/>
      <c r="Q24" s="55"/>
      <c r="R24" s="55"/>
      <c r="S24" s="55">
        <v>25</v>
      </c>
      <c r="T24" s="55"/>
      <c r="U24" s="55"/>
      <c r="V24" s="55"/>
      <c r="W24" s="55"/>
      <c r="X24" s="49">
        <v>20180716</v>
      </c>
      <c r="Y24" s="49">
        <v>7</v>
      </c>
      <c r="Z24" s="49" t="s">
        <v>1049</v>
      </c>
      <c r="AA24" s="49" t="str">
        <f t="shared" si="3"/>
        <v>하선동</v>
      </c>
      <c r="AB24" s="56" t="s">
        <v>1090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16</v>
      </c>
      <c r="D25" s="59" t="s">
        <v>1080</v>
      </c>
      <c r="E25" s="48" t="s">
        <v>1106</v>
      </c>
      <c r="F25" s="48" t="s">
        <v>1105</v>
      </c>
      <c r="G25" s="48">
        <v>7301</v>
      </c>
      <c r="H25" s="49" t="s">
        <v>1085</v>
      </c>
      <c r="I25" s="50"/>
      <c r="J25" s="51">
        <f t="shared" si="0"/>
        <v>1269</v>
      </c>
      <c r="K25" s="52"/>
      <c r="L25" s="50">
        <v>1250</v>
      </c>
      <c r="M25" s="51">
        <f t="shared" si="1"/>
        <v>19</v>
      </c>
      <c r="N25" s="53">
        <f t="shared" si="2"/>
        <v>1.4972419227738377E-2</v>
      </c>
      <c r="O25" s="55">
        <v>1</v>
      </c>
      <c r="P25" s="55"/>
      <c r="Q25" s="55"/>
      <c r="R25" s="55"/>
      <c r="S25" s="55">
        <v>15</v>
      </c>
      <c r="T25" s="55"/>
      <c r="U25" s="55"/>
      <c r="V25" s="55">
        <v>3</v>
      </c>
      <c r="W25" s="55"/>
      <c r="X25" s="49">
        <v>20180716</v>
      </c>
      <c r="Y25" s="49">
        <v>14</v>
      </c>
      <c r="Z25" s="49" t="s">
        <v>1049</v>
      </c>
      <c r="AA25" s="49" t="str">
        <f t="shared" si="3"/>
        <v>하선동</v>
      </c>
      <c r="AB25" s="56" t="s">
        <v>1090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16</v>
      </c>
      <c r="D26" s="59" t="s">
        <v>1064</v>
      </c>
      <c r="E26" s="48" t="s">
        <v>1095</v>
      </c>
      <c r="F26" s="48" t="s">
        <v>1094</v>
      </c>
      <c r="G26" s="48" t="s">
        <v>995</v>
      </c>
      <c r="H26" s="49" t="s">
        <v>1073</v>
      </c>
      <c r="I26" s="50"/>
      <c r="J26" s="51">
        <f t="shared" si="0"/>
        <v>250</v>
      </c>
      <c r="K26" s="52"/>
      <c r="L26" s="50">
        <v>250</v>
      </c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20180716</v>
      </c>
      <c r="Y26" s="49">
        <v>6</v>
      </c>
      <c r="Z26" s="49" t="s">
        <v>1049</v>
      </c>
      <c r="AA26" s="49" t="str">
        <f t="shared" si="3"/>
        <v>하선동</v>
      </c>
      <c r="AB26" s="56" t="s">
        <v>1090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16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16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16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16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16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16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16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16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16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16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16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16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16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16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16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23707</v>
      </c>
      <c r="K42" s="109">
        <f>SUM(K7:K41)</f>
        <v>0</v>
      </c>
      <c r="L42" s="110">
        <f>SUM(L7:L41)</f>
        <v>23279</v>
      </c>
      <c r="M42" s="111">
        <f>SUM(M7:M41)</f>
        <v>428</v>
      </c>
      <c r="N42" s="112">
        <f>M42/J42</f>
        <v>1.805373940186443E-2</v>
      </c>
      <c r="O42" s="78">
        <f t="shared" ref="O42:W42" si="5">SUM( O7:O41)</f>
        <v>134</v>
      </c>
      <c r="P42" s="78">
        <f t="shared" si="5"/>
        <v>78</v>
      </c>
      <c r="Q42" s="78">
        <f t="shared" si="5"/>
        <v>0</v>
      </c>
      <c r="R42" s="78">
        <f t="shared" si="5"/>
        <v>28</v>
      </c>
      <c r="S42" s="78">
        <f t="shared" si="5"/>
        <v>83</v>
      </c>
      <c r="T42" s="78">
        <f t="shared" si="5"/>
        <v>0</v>
      </c>
      <c r="U42" s="78">
        <f t="shared" si="5"/>
        <v>33</v>
      </c>
      <c r="V42" s="78">
        <f t="shared" si="5"/>
        <v>32</v>
      </c>
      <c r="W42" s="46">
        <f t="shared" si="5"/>
        <v>40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79">
        <f>IFERROR(O42/$M42,"")</f>
        <v>0.31308411214953269</v>
      </c>
      <c r="P43" s="79">
        <f t="shared" ref="P43:W43" si="6">IFERROR(P42/$M42,"")</f>
        <v>0.1822429906542056</v>
      </c>
      <c r="Q43" s="79">
        <f t="shared" si="6"/>
        <v>0</v>
      </c>
      <c r="R43" s="79">
        <f t="shared" si="6"/>
        <v>6.5420560747663545E-2</v>
      </c>
      <c r="S43" s="79">
        <f t="shared" si="6"/>
        <v>0.19392523364485981</v>
      </c>
      <c r="T43" s="79">
        <f t="shared" si="6"/>
        <v>0</v>
      </c>
      <c r="U43" s="79">
        <f t="shared" si="6"/>
        <v>7.7102803738317752E-2</v>
      </c>
      <c r="V43" s="79">
        <f t="shared" si="6"/>
        <v>7.476635514018691E-2</v>
      </c>
      <c r="W43" s="47">
        <f t="shared" si="6"/>
        <v>9.3457943925233641E-2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2:X41 O12:W29 I23:N29 Y28:Z29 I22:M22 I16:I21 K12:L21 A7:A41 AB27:AB41 Y12:Z15 Y17:Z21 X22:Z27">
    <cfRule type="expression" dxfId="24135" priority="2875">
      <formula>AND($N7&gt;0.08,$N7&lt;0.15)</formula>
    </cfRule>
    <cfRule type="expression" dxfId="24134" priority="2876" stopIfTrue="1">
      <formula>$N7&gt;0.15</formula>
    </cfRule>
  </conditionalFormatting>
  <conditionalFormatting sqref="Y12:Z13 AB27:AB38 X12:X15 X17:X21">
    <cfRule type="expression" dxfId="24133" priority="2873">
      <formula>AND($N12&gt;0.08,$N12&lt;0.15)</formula>
    </cfRule>
    <cfRule type="expression" dxfId="24132" priority="2874" stopIfTrue="1">
      <formula>$N12&gt;0.15</formula>
    </cfRule>
  </conditionalFormatting>
  <conditionalFormatting sqref="I40:W40 Y40:Z40">
    <cfRule type="expression" dxfId="24131" priority="2859">
      <formula>AND($N40&gt;0.08,$N40&lt;0.15)</formula>
    </cfRule>
    <cfRule type="expression" dxfId="24130" priority="2860" stopIfTrue="1">
      <formula>$N40&gt;0.15</formula>
    </cfRule>
  </conditionalFormatting>
  <conditionalFormatting sqref="J31:W31 Y31:Z31">
    <cfRule type="expression" dxfId="24129" priority="2865">
      <formula>AND($N31&gt;0.08,$N31&lt;0.15)</formula>
    </cfRule>
    <cfRule type="expression" dxfId="24128" priority="2866" stopIfTrue="1">
      <formula>$N31&gt;0.15</formula>
    </cfRule>
  </conditionalFormatting>
  <conditionalFormatting sqref="I12">
    <cfRule type="expression" dxfId="24127" priority="2871">
      <formula>AND($N12&gt;0.08,$N12&lt;0.15)</formula>
    </cfRule>
    <cfRule type="expression" dxfId="24126" priority="2872" stopIfTrue="1">
      <formula>$N12&gt;0.15</formula>
    </cfRule>
  </conditionalFormatting>
  <conditionalFormatting sqref="I13">
    <cfRule type="expression" dxfId="24125" priority="2869">
      <formula>AND($N13&gt;0.08,$N13&lt;0.15)</formula>
    </cfRule>
    <cfRule type="expression" dxfId="24124" priority="2870" stopIfTrue="1">
      <formula>$N13&gt;0.15</formula>
    </cfRule>
  </conditionalFormatting>
  <conditionalFormatting sqref="I32:W32 Y32:Z32 Y33:Y37">
    <cfRule type="expression" dxfId="24123" priority="2863">
      <formula>AND($N32&gt;0.08,$N32&lt;0.15)</formula>
    </cfRule>
    <cfRule type="expression" dxfId="24122" priority="2864" stopIfTrue="1">
      <formula>$N32&gt;0.15</formula>
    </cfRule>
  </conditionalFormatting>
  <conditionalFormatting sqref="J30:W30 Y30:Z30">
    <cfRule type="expression" dxfId="24121" priority="2867">
      <formula>AND($N30&gt;0.08,$N30&lt;0.15)</formula>
    </cfRule>
    <cfRule type="expression" dxfId="24120" priority="2868" stopIfTrue="1">
      <formula>$N30&gt;0.15</formula>
    </cfRule>
  </conditionalFormatting>
  <conditionalFormatting sqref="Y38:Z39 I33:W39 Z33:Z37">
    <cfRule type="expression" dxfId="24119" priority="2861">
      <formula>AND($N33&gt;0.08,$N33&lt;0.15)</formula>
    </cfRule>
    <cfRule type="expression" dxfId="24118" priority="2862" stopIfTrue="1">
      <formula>$N33&gt;0.15</formula>
    </cfRule>
  </conditionalFormatting>
  <conditionalFormatting sqref="I41:W41 Y41:Z41">
    <cfRule type="expression" dxfId="24117" priority="2857">
      <formula>AND($N41&gt;0.08,$N41&lt;0.15)</formula>
    </cfRule>
    <cfRule type="expression" dxfId="24116" priority="2858" stopIfTrue="1">
      <formula>$N41&gt;0.15</formula>
    </cfRule>
  </conditionalFormatting>
  <conditionalFormatting sqref="I30">
    <cfRule type="expression" dxfId="24115" priority="2855">
      <formula>AND($N30&gt;0.08,$N30&lt;0.15)</formula>
    </cfRule>
    <cfRule type="expression" dxfId="24114" priority="2856" stopIfTrue="1">
      <formula>$N30&gt;0.15</formula>
    </cfRule>
  </conditionalFormatting>
  <conditionalFormatting sqref="I31">
    <cfRule type="expression" dxfId="24113" priority="2853">
      <formula>AND($N31&gt;0.08,$N31&lt;0.15)</formula>
    </cfRule>
    <cfRule type="expression" dxfId="24112" priority="2854" stopIfTrue="1">
      <formula>$N31&gt;0.15</formula>
    </cfRule>
  </conditionalFormatting>
  <conditionalFormatting sqref="I14">
    <cfRule type="expression" dxfId="24111" priority="2851">
      <formula>AND($N14&gt;0.08,$N14&lt;0.15)</formula>
    </cfRule>
    <cfRule type="expression" dxfId="24110" priority="2852" stopIfTrue="1">
      <formula>$N14&gt;0.15</formula>
    </cfRule>
  </conditionalFormatting>
  <conditionalFormatting sqref="X22:X23">
    <cfRule type="expression" dxfId="24109" priority="2845">
      <formula>AND($N22&gt;0.08,$N22&lt;0.15)</formula>
    </cfRule>
    <cfRule type="expression" dxfId="24108" priority="2846" stopIfTrue="1">
      <formula>$N22&gt;0.15</formula>
    </cfRule>
  </conditionalFormatting>
  <conditionalFormatting sqref="X23:X31">
    <cfRule type="expression" dxfId="24107" priority="2843">
      <formula>AND($N23&gt;0.08,$N23&lt;0.15)</formula>
    </cfRule>
    <cfRule type="expression" dxfId="24106" priority="2844" stopIfTrue="1">
      <formula>$N23&gt;0.15</formula>
    </cfRule>
  </conditionalFormatting>
  <conditionalFormatting sqref="J24:W24 Y24:Z24">
    <cfRule type="expression" dxfId="24105" priority="2841">
      <formula>AND($N24&gt;0.08,$N24&lt;0.15)</formula>
    </cfRule>
    <cfRule type="expression" dxfId="24104" priority="2842" stopIfTrue="1">
      <formula>$N24&gt;0.15</formula>
    </cfRule>
  </conditionalFormatting>
  <conditionalFormatting sqref="I24">
    <cfRule type="expression" dxfId="24103" priority="2839">
      <formula>AND($N24&gt;0.08,$N24&lt;0.15)</formula>
    </cfRule>
    <cfRule type="expression" dxfId="24102" priority="2840" stopIfTrue="1">
      <formula>$N24&gt;0.15</formula>
    </cfRule>
  </conditionalFormatting>
  <conditionalFormatting sqref="X13:X15 X17:X21">
    <cfRule type="expression" dxfId="24101" priority="2837">
      <formula>AND($N13&gt;0.08,$N13&lt;0.15)</formula>
    </cfRule>
    <cfRule type="expression" dxfId="24100" priority="2838" stopIfTrue="1">
      <formula>$N13&gt;0.15</formula>
    </cfRule>
  </conditionalFormatting>
  <conditionalFormatting sqref="X13:X15 X17:X21">
    <cfRule type="expression" dxfId="24099" priority="2835">
      <formula>AND($N13&gt;0.08,$N13&lt;0.15)</formula>
    </cfRule>
    <cfRule type="expression" dxfId="24098" priority="2836" stopIfTrue="1">
      <formula>$N13&gt;0.15</formula>
    </cfRule>
  </conditionalFormatting>
  <conditionalFormatting sqref="X17:X21">
    <cfRule type="expression" dxfId="24097" priority="2833">
      <formula>AND($N17&gt;0.08,$N17&lt;0.15)</formula>
    </cfRule>
    <cfRule type="expression" dxfId="24096" priority="2834" stopIfTrue="1">
      <formula>$N17&gt;0.15</formula>
    </cfRule>
  </conditionalFormatting>
  <conditionalFormatting sqref="B7:C41">
    <cfRule type="expression" dxfId="24095" priority="2829">
      <formula>AND($N7&gt;0.08,$N7&lt;0.15)</formula>
    </cfRule>
    <cfRule type="expression" dxfId="24094" priority="2830" stopIfTrue="1">
      <formula>$N7&gt;0.15</formula>
    </cfRule>
  </conditionalFormatting>
  <conditionalFormatting sqref="X12">
    <cfRule type="expression" dxfId="24093" priority="2827">
      <formula>AND($N12&gt;0.08,$N12&lt;0.15)</formula>
    </cfRule>
    <cfRule type="expression" dxfId="24092" priority="2828" stopIfTrue="1">
      <formula>$N12&gt;0.15</formula>
    </cfRule>
  </conditionalFormatting>
  <conditionalFormatting sqref="I15">
    <cfRule type="expression" dxfId="24091" priority="2825">
      <formula>AND($N15&gt;0.08,$N15&lt;0.15)</formula>
    </cfRule>
    <cfRule type="expression" dxfId="24090" priority="2826" stopIfTrue="1">
      <formula>$N15&gt;0.15</formula>
    </cfRule>
  </conditionalFormatting>
  <conditionalFormatting sqref="I15">
    <cfRule type="expression" dxfId="24089" priority="2823">
      <formula>AND($N15&gt;0.08,$N15&lt;0.15)</formula>
    </cfRule>
    <cfRule type="expression" dxfId="24088" priority="2824" stopIfTrue="1">
      <formula>$N15&gt;0.15</formula>
    </cfRule>
  </conditionalFormatting>
  <conditionalFormatting sqref="D41">
    <cfRule type="expression" dxfId="24087" priority="2821">
      <formula>AND($N41&gt;0.08,$N41&lt;0.15)</formula>
    </cfRule>
    <cfRule type="expression" dxfId="24086" priority="2822" stopIfTrue="1">
      <formula>$N41&gt;0.15</formula>
    </cfRule>
  </conditionalFormatting>
  <conditionalFormatting sqref="E41">
    <cfRule type="expression" dxfId="24085" priority="2817">
      <formula>AND($N41&gt;0.08,$N41&lt;0.15)</formula>
    </cfRule>
    <cfRule type="expression" dxfId="24084" priority="2818" stopIfTrue="1">
      <formula>$N41&gt;0.15</formula>
    </cfRule>
  </conditionalFormatting>
  <conditionalFormatting sqref="D41">
    <cfRule type="expression" dxfId="24083" priority="2819">
      <formula>AND($N41&gt;0.08,$N41&lt;0.15)</formula>
    </cfRule>
    <cfRule type="expression" dxfId="24082" priority="2820" stopIfTrue="1">
      <formula>$N41&gt;0.15</formula>
    </cfRule>
  </conditionalFormatting>
  <conditionalFormatting sqref="E41">
    <cfRule type="expression" dxfId="24081" priority="2815">
      <formula>AND(#REF!&gt;0.08,#REF!&lt;0.15)</formula>
    </cfRule>
    <cfRule type="expression" dxfId="24080" priority="2816" stopIfTrue="1">
      <formula>#REF!&gt;0.15</formula>
    </cfRule>
  </conditionalFormatting>
  <conditionalFormatting sqref="F41">
    <cfRule type="expression" dxfId="24079" priority="2813">
      <formula>AND($N41&gt;0.08,$N41&lt;0.15)</formula>
    </cfRule>
    <cfRule type="expression" dxfId="24078" priority="2814" stopIfTrue="1">
      <formula>$N41&gt;0.15</formula>
    </cfRule>
  </conditionalFormatting>
  <conditionalFormatting sqref="F41">
    <cfRule type="expression" dxfId="24077" priority="2811">
      <formula>AND(#REF!&gt;0.08,#REF!&lt;0.15)</formula>
    </cfRule>
    <cfRule type="expression" dxfId="24076" priority="2812" stopIfTrue="1">
      <formula>#REF!&gt;0.15</formula>
    </cfRule>
  </conditionalFormatting>
  <conditionalFormatting sqref="E41">
    <cfRule type="expression" dxfId="24075" priority="2809">
      <formula>AND($N41&gt;0.08,$N41&lt;0.15)</formula>
    </cfRule>
    <cfRule type="expression" dxfId="24074" priority="2810" stopIfTrue="1">
      <formula>$N41&gt;0.15</formula>
    </cfRule>
  </conditionalFormatting>
  <conditionalFormatting sqref="E41">
    <cfRule type="expression" dxfId="24073" priority="2807">
      <formula>AND(#REF!&gt;0.08,#REF!&lt;0.15)</formula>
    </cfRule>
    <cfRule type="expression" dxfId="24072" priority="2808" stopIfTrue="1">
      <formula>#REF!&gt;0.15</formula>
    </cfRule>
  </conditionalFormatting>
  <conditionalFormatting sqref="F41">
    <cfRule type="expression" dxfId="24071" priority="2805">
      <formula>AND($N41&gt;0.08,$N41&lt;0.15)</formula>
    </cfRule>
    <cfRule type="expression" dxfId="24070" priority="2806" stopIfTrue="1">
      <formula>$N41&gt;0.15</formula>
    </cfRule>
  </conditionalFormatting>
  <conditionalFormatting sqref="F41">
    <cfRule type="expression" dxfId="24069" priority="2803">
      <formula>AND(#REF!&gt;0.08,#REF!&lt;0.15)</formula>
    </cfRule>
    <cfRule type="expression" dxfId="24068" priority="2804" stopIfTrue="1">
      <formula>#REF!&gt;0.15</formula>
    </cfRule>
  </conditionalFormatting>
  <conditionalFormatting sqref="H41">
    <cfRule type="expression" dxfId="24067" priority="2801">
      <formula>AND($N41&gt;0.08,$N41&lt;0.15)</formula>
    </cfRule>
    <cfRule type="expression" dxfId="24066" priority="2802" stopIfTrue="1">
      <formula>$N41&gt;0.15</formula>
    </cfRule>
  </conditionalFormatting>
  <conditionalFormatting sqref="H41">
    <cfRule type="expression" dxfId="24065" priority="2799">
      <formula>AND($N41&gt;0.08,$N41&lt;0.15)</formula>
    </cfRule>
    <cfRule type="expression" dxfId="24064" priority="2800" stopIfTrue="1">
      <formula>$N41&gt;0.15</formula>
    </cfRule>
  </conditionalFormatting>
  <conditionalFormatting sqref="G41">
    <cfRule type="expression" dxfId="24063" priority="2797">
      <formula>AND($N41&gt;0.08,$N41&lt;0.15)</formula>
    </cfRule>
    <cfRule type="expression" dxfId="24062" priority="2798" stopIfTrue="1">
      <formula>$N41&gt;0.15</formula>
    </cfRule>
  </conditionalFormatting>
  <conditionalFormatting sqref="G41">
    <cfRule type="expression" dxfId="24061" priority="2795">
      <formula>AND($N41&gt;0.08,$N41&lt;0.15)</formula>
    </cfRule>
    <cfRule type="expression" dxfId="24060" priority="2796" stopIfTrue="1">
      <formula>$N41&gt;0.15</formula>
    </cfRule>
  </conditionalFormatting>
  <conditionalFormatting sqref="AB27:AB40">
    <cfRule type="expression" dxfId="24059" priority="2783">
      <formula>AND($N27&gt;0.08,$N27&lt;0.15)</formula>
    </cfRule>
    <cfRule type="expression" dxfId="24058" priority="2784" stopIfTrue="1">
      <formula>$N27&gt;0.15</formula>
    </cfRule>
  </conditionalFormatting>
  <conditionalFormatting sqref="AB27:AB38">
    <cfRule type="expression" dxfId="24057" priority="2793">
      <formula>AND($N27&gt;0.08,$N27&lt;0.15)</formula>
    </cfRule>
    <cfRule type="expression" dxfId="24056" priority="2794" stopIfTrue="1">
      <formula>$N27&gt;0.15</formula>
    </cfRule>
  </conditionalFormatting>
  <conditionalFormatting sqref="AB27:AB38">
    <cfRule type="expression" dxfId="24055" priority="2791">
      <formula>AND($N27&gt;0.08,$N27&lt;0.15)</formula>
    </cfRule>
    <cfRule type="expression" dxfId="24054" priority="2792" stopIfTrue="1">
      <formula>$N27&gt;0.15</formula>
    </cfRule>
  </conditionalFormatting>
  <conditionalFormatting sqref="AB27:AB38">
    <cfRule type="expression" dxfId="24053" priority="2789">
      <formula>AND($N27&gt;0.08,$N27&lt;0.15)</formula>
    </cfRule>
    <cfRule type="expression" dxfId="24052" priority="2790" stopIfTrue="1">
      <formula>$N27&gt;0.15</formula>
    </cfRule>
  </conditionalFormatting>
  <conditionalFormatting sqref="AB27:AB38">
    <cfRule type="expression" dxfId="24051" priority="2787">
      <formula>AND($N27&gt;0.08,$N27&lt;0.15)</formula>
    </cfRule>
    <cfRule type="expression" dxfId="24050" priority="2788" stopIfTrue="1">
      <formula>$N27&gt;0.15</formula>
    </cfRule>
  </conditionalFormatting>
  <conditionalFormatting sqref="AB27:AB38">
    <cfRule type="expression" dxfId="24049" priority="2785">
      <formula>AND($N27&gt;0.08,$N27&lt;0.15)</formula>
    </cfRule>
    <cfRule type="expression" dxfId="24048" priority="2786" stopIfTrue="1">
      <formula>$N27&gt;0.15</formula>
    </cfRule>
  </conditionalFormatting>
  <conditionalFormatting sqref="R23:W23">
    <cfRule type="expression" dxfId="24047" priority="2781">
      <formula>AND($N23&gt;0.08,$N23&lt;0.15)</formula>
    </cfRule>
    <cfRule type="expression" dxfId="24046" priority="2782" stopIfTrue="1">
      <formula>$N23&gt;0.15</formula>
    </cfRule>
  </conditionalFormatting>
  <conditionalFormatting sqref="F39">
    <cfRule type="expression" dxfId="24045" priority="2779">
      <formula>AND($N39&gt;0.08,$N39&lt;0.15)</formula>
    </cfRule>
    <cfRule type="expression" dxfId="24044" priority="2780" stopIfTrue="1">
      <formula>$N39&gt;0.15</formula>
    </cfRule>
  </conditionalFormatting>
  <conditionalFormatting sqref="F39">
    <cfRule type="expression" dxfId="24043" priority="2777">
      <formula>AND(#REF!&gt;0.08,#REF!&lt;0.15)</formula>
    </cfRule>
    <cfRule type="expression" dxfId="24042" priority="2778" stopIfTrue="1">
      <formula>#REF!&gt;0.15</formula>
    </cfRule>
  </conditionalFormatting>
  <conditionalFormatting sqref="E39">
    <cfRule type="expression" dxfId="24041" priority="2775">
      <formula>AND($N39&gt;0.08,$N39&lt;0.15)</formula>
    </cfRule>
    <cfRule type="expression" dxfId="24040" priority="2776" stopIfTrue="1">
      <formula>$N39&gt;0.15</formula>
    </cfRule>
  </conditionalFormatting>
  <conditionalFormatting sqref="E39">
    <cfRule type="expression" dxfId="24039" priority="2773">
      <formula>AND(#REF!&gt;0.08,#REF!&lt;0.15)</formula>
    </cfRule>
    <cfRule type="expression" dxfId="24038" priority="2774" stopIfTrue="1">
      <formula>#REF!&gt;0.15</formula>
    </cfRule>
  </conditionalFormatting>
  <conditionalFormatting sqref="F39">
    <cfRule type="expression" dxfId="24037" priority="2771">
      <formula>AND($N39&gt;0.08,$N39&lt;0.15)</formula>
    </cfRule>
    <cfRule type="expression" dxfId="24036" priority="2772" stopIfTrue="1">
      <formula>$N39&gt;0.15</formula>
    </cfRule>
  </conditionalFormatting>
  <conditionalFormatting sqref="F39">
    <cfRule type="expression" dxfId="24035" priority="2769">
      <formula>AND(#REF!&gt;0.08,#REF!&lt;0.15)</formula>
    </cfRule>
    <cfRule type="expression" dxfId="24034" priority="2770" stopIfTrue="1">
      <formula>#REF!&gt;0.15</formula>
    </cfRule>
  </conditionalFormatting>
  <conditionalFormatting sqref="E39">
    <cfRule type="expression" dxfId="24033" priority="2767">
      <formula>AND($N39&gt;0.08,$N39&lt;0.15)</formula>
    </cfRule>
    <cfRule type="expression" dxfId="24032" priority="2768" stopIfTrue="1">
      <formula>$N39&gt;0.15</formula>
    </cfRule>
  </conditionalFormatting>
  <conditionalFormatting sqref="E39">
    <cfRule type="expression" dxfId="24031" priority="2765">
      <formula>AND(#REF!&gt;0.08,#REF!&lt;0.15)</formula>
    </cfRule>
    <cfRule type="expression" dxfId="24030" priority="2766" stopIfTrue="1">
      <formula>#REF!&gt;0.15</formula>
    </cfRule>
  </conditionalFormatting>
  <conditionalFormatting sqref="G39">
    <cfRule type="expression" dxfId="24029" priority="2763">
      <formula>AND($N39&gt;0.08,$N39&lt;0.15)</formula>
    </cfRule>
    <cfRule type="expression" dxfId="24028" priority="2764" stopIfTrue="1">
      <formula>$N39&gt;0.15</formula>
    </cfRule>
  </conditionalFormatting>
  <conditionalFormatting sqref="G39">
    <cfRule type="expression" dxfId="24027" priority="2761">
      <formula>AND($N39&gt;0.08,$N39&lt;0.15)</formula>
    </cfRule>
    <cfRule type="expression" dxfId="24026" priority="2762" stopIfTrue="1">
      <formula>$N39&gt;0.15</formula>
    </cfRule>
  </conditionalFormatting>
  <conditionalFormatting sqref="D39">
    <cfRule type="expression" dxfId="24025" priority="2759">
      <formula>AND($N39&gt;0.08,$N39&lt;0.15)</formula>
    </cfRule>
    <cfRule type="expression" dxfId="24024" priority="2760" stopIfTrue="1">
      <formula>$N39&gt;0.15</formula>
    </cfRule>
  </conditionalFormatting>
  <conditionalFormatting sqref="H39">
    <cfRule type="expression" dxfId="24023" priority="2757">
      <formula>AND($N39&gt;0.08,$N39&lt;0.15)</formula>
    </cfRule>
    <cfRule type="expression" dxfId="24022" priority="2758" stopIfTrue="1">
      <formula>$N39&gt;0.15</formula>
    </cfRule>
  </conditionalFormatting>
  <conditionalFormatting sqref="D39">
    <cfRule type="expression" dxfId="24021" priority="2755">
      <formula>AND($N39&gt;0.08,$N39&lt;0.15)</formula>
    </cfRule>
    <cfRule type="expression" dxfId="24020" priority="2756" stopIfTrue="1">
      <formula>$N39&gt;0.15</formula>
    </cfRule>
  </conditionalFormatting>
  <conditionalFormatting sqref="H39">
    <cfRule type="expression" dxfId="24019" priority="2753">
      <formula>AND($N39&gt;0.08,$N39&lt;0.15)</formula>
    </cfRule>
    <cfRule type="expression" dxfId="24018" priority="2754" stopIfTrue="1">
      <formula>$N39&gt;0.15</formula>
    </cfRule>
  </conditionalFormatting>
  <conditionalFormatting sqref="D40">
    <cfRule type="expression" dxfId="24017" priority="2751">
      <formula>AND($N40&gt;0.08,$N40&lt;0.15)</formula>
    </cfRule>
    <cfRule type="expression" dxfId="24016" priority="2752" stopIfTrue="1">
      <formula>$N40&gt;0.15</formula>
    </cfRule>
  </conditionalFormatting>
  <conditionalFormatting sqref="G40">
    <cfRule type="expression" dxfId="24015" priority="2739">
      <formula>AND($N40&gt;0.08,$N40&lt;0.15)</formula>
    </cfRule>
    <cfRule type="expression" dxfId="24014" priority="2740" stopIfTrue="1">
      <formula>$N40&gt;0.15</formula>
    </cfRule>
  </conditionalFormatting>
  <conditionalFormatting sqref="D40">
    <cfRule type="expression" dxfId="24013" priority="2737">
      <formula>AND($N40&gt;0.08,$N40&lt;0.15)</formula>
    </cfRule>
    <cfRule type="expression" dxfId="24012" priority="2738" stopIfTrue="1">
      <formula>$N40&gt;0.15</formula>
    </cfRule>
  </conditionalFormatting>
  <conditionalFormatting sqref="F40">
    <cfRule type="expression" dxfId="24011" priority="2749">
      <formula>AND($N40&gt;0.08,$N40&lt;0.15)</formula>
    </cfRule>
    <cfRule type="expression" dxfId="24010" priority="2750" stopIfTrue="1">
      <formula>$N40&gt;0.15</formula>
    </cfRule>
  </conditionalFormatting>
  <conditionalFormatting sqref="F40">
    <cfRule type="expression" dxfId="24009" priority="2747">
      <formula>AND(#REF!&gt;0.08,#REF!&lt;0.15)</formula>
    </cfRule>
    <cfRule type="expression" dxfId="24008" priority="2748" stopIfTrue="1">
      <formula>#REF!&gt;0.15</formula>
    </cfRule>
  </conditionalFormatting>
  <conditionalFormatting sqref="G40">
    <cfRule type="expression" dxfId="24007" priority="2745">
      <formula>AND($N40&gt;0.08,$N40&lt;0.15)</formula>
    </cfRule>
    <cfRule type="expression" dxfId="24006" priority="2746" stopIfTrue="1">
      <formula>$N40&gt;0.15</formula>
    </cfRule>
  </conditionalFormatting>
  <conditionalFormatting sqref="F40">
    <cfRule type="expression" dxfId="24005" priority="2743">
      <formula>AND($N40&gt;0.08,$N40&lt;0.15)</formula>
    </cfRule>
    <cfRule type="expression" dxfId="24004" priority="2744" stopIfTrue="1">
      <formula>$N40&gt;0.15</formula>
    </cfRule>
  </conditionalFormatting>
  <conditionalFormatting sqref="F40">
    <cfRule type="expression" dxfId="24003" priority="2741">
      <formula>AND(#REF!&gt;0.08,#REF!&lt;0.15)</formula>
    </cfRule>
    <cfRule type="expression" dxfId="24002" priority="2742" stopIfTrue="1">
      <formula>#REF!&gt;0.15</formula>
    </cfRule>
  </conditionalFormatting>
  <conditionalFormatting sqref="H40">
    <cfRule type="expression" dxfId="24001" priority="2735">
      <formula>AND($N40&gt;0.08,$N40&lt;0.15)</formula>
    </cfRule>
    <cfRule type="expression" dxfId="24000" priority="2736" stopIfTrue="1">
      <formula>$N40&gt;0.15</formula>
    </cfRule>
  </conditionalFormatting>
  <conditionalFormatting sqref="H40">
    <cfRule type="expression" dxfId="23999" priority="2733">
      <formula>AND($N40&gt;0.08,$N40&lt;0.15)</formula>
    </cfRule>
    <cfRule type="expression" dxfId="23998" priority="2734" stopIfTrue="1">
      <formula>$N40&gt;0.15</formula>
    </cfRule>
  </conditionalFormatting>
  <conditionalFormatting sqref="E40">
    <cfRule type="expression" dxfId="23997" priority="2731">
      <formula>AND($N40&gt;0.08,$N40&lt;0.15)</formula>
    </cfRule>
    <cfRule type="expression" dxfId="23996" priority="2732" stopIfTrue="1">
      <formula>$N40&gt;0.15</formula>
    </cfRule>
  </conditionalFormatting>
  <conditionalFormatting sqref="E40">
    <cfRule type="expression" dxfId="23995" priority="2729">
      <formula>AND($N40&gt;0.08,$N40&lt;0.15)</formula>
    </cfRule>
    <cfRule type="expression" dxfId="23994" priority="2730" stopIfTrue="1">
      <formula>$N40&gt;0.15</formula>
    </cfRule>
  </conditionalFormatting>
  <conditionalFormatting sqref="X13">
    <cfRule type="expression" dxfId="23993" priority="2727">
      <formula>AND($N13&gt;0.08,$N13&lt;0.15)</formula>
    </cfRule>
    <cfRule type="expression" dxfId="23992" priority="2728" stopIfTrue="1">
      <formula>$N13&gt;0.15</formula>
    </cfRule>
  </conditionalFormatting>
  <conditionalFormatting sqref="AB27:AB33">
    <cfRule type="expression" dxfId="23991" priority="2725">
      <formula>AND($N27&gt;0.08,$N27&lt;0.15)</formula>
    </cfRule>
    <cfRule type="expression" dxfId="23990" priority="2726" stopIfTrue="1">
      <formula>$N27&gt;0.15</formula>
    </cfRule>
  </conditionalFormatting>
  <conditionalFormatting sqref="AB27:AB33">
    <cfRule type="expression" dxfId="23989" priority="2723">
      <formula>AND($N27&gt;0.08,$N27&lt;0.15)</formula>
    </cfRule>
    <cfRule type="expression" dxfId="23988" priority="2724" stopIfTrue="1">
      <formula>$N27&gt;0.15</formula>
    </cfRule>
  </conditionalFormatting>
  <conditionalFormatting sqref="AB27:AB33">
    <cfRule type="expression" dxfId="23987" priority="2721">
      <formula>AND($N27&gt;0.08,$N27&lt;0.15)</formula>
    </cfRule>
    <cfRule type="expression" dxfId="23986" priority="2722" stopIfTrue="1">
      <formula>$N27&gt;0.15</formula>
    </cfRule>
  </conditionalFormatting>
  <conditionalFormatting sqref="F38">
    <cfRule type="expression" dxfId="23985" priority="2717">
      <formula>AND(#REF!&gt;0.08,#REF!&lt;0.15)</formula>
    </cfRule>
    <cfRule type="expression" dxfId="23984" priority="2718" stopIfTrue="1">
      <formula>#REF!&gt;0.15</formula>
    </cfRule>
  </conditionalFormatting>
  <conditionalFormatting sqref="F38">
    <cfRule type="expression" dxfId="23983" priority="2719">
      <formula>AND($N38&gt;0.08,$N38&lt;0.15)</formula>
    </cfRule>
    <cfRule type="expression" dxfId="23982" priority="2720" stopIfTrue="1">
      <formula>$N38&gt;0.15</formula>
    </cfRule>
  </conditionalFormatting>
  <conditionalFormatting sqref="F38">
    <cfRule type="expression" dxfId="23981" priority="2715">
      <formula>AND($N38&gt;0.08,$N38&lt;0.15)</formula>
    </cfRule>
    <cfRule type="expression" dxfId="23980" priority="2716" stopIfTrue="1">
      <formula>$N38&gt;0.15</formula>
    </cfRule>
  </conditionalFormatting>
  <conditionalFormatting sqref="F38">
    <cfRule type="expression" dxfId="23979" priority="2713">
      <formula>AND(#REF!&gt;0.08,#REF!&lt;0.15)</formula>
    </cfRule>
    <cfRule type="expression" dxfId="23978" priority="2714" stopIfTrue="1">
      <formula>#REF!&gt;0.15</formula>
    </cfRule>
  </conditionalFormatting>
  <conditionalFormatting sqref="G38">
    <cfRule type="expression" dxfId="23977" priority="2709">
      <formula>AND($N38&gt;0.08,$N38&lt;0.15)</formula>
    </cfRule>
    <cfRule type="expression" dxfId="23976" priority="2710" stopIfTrue="1">
      <formula>$N38&gt;0.15</formula>
    </cfRule>
  </conditionalFormatting>
  <conditionalFormatting sqref="G38">
    <cfRule type="expression" dxfId="23975" priority="2711">
      <formula>AND($N38&gt;0.08,$N38&lt;0.15)</formula>
    </cfRule>
    <cfRule type="expression" dxfId="23974" priority="2712" stopIfTrue="1">
      <formula>$N38&gt;0.15</formula>
    </cfRule>
  </conditionalFormatting>
  <conditionalFormatting sqref="N12:N22 J12:J21 M12:M21 K11:Z11 I10:Z10 AB7:AB26">
    <cfRule type="expression" dxfId="23973" priority="2707">
      <formula>AND($N7&gt;0.08,$N7&lt;0.15)</formula>
    </cfRule>
    <cfRule type="expression" dxfId="23972" priority="2708" stopIfTrue="1">
      <formula>$N7&gt;0.15</formula>
    </cfRule>
  </conditionalFormatting>
  <conditionalFormatting sqref="AB7:AB26">
    <cfRule type="expression" dxfId="23971" priority="2705">
      <formula>AND($N7&gt;0.08,$N7&lt;0.15)</formula>
    </cfRule>
    <cfRule type="expression" dxfId="23970" priority="2706" stopIfTrue="1">
      <formula>$N7&gt;0.15</formula>
    </cfRule>
  </conditionalFormatting>
  <conditionalFormatting sqref="X10:X11">
    <cfRule type="expression" dxfId="23969" priority="2703">
      <formula>AND($N10&gt;0.08,$N10&lt;0.15)</formula>
    </cfRule>
    <cfRule type="expression" dxfId="23968" priority="2704" stopIfTrue="1">
      <formula>$N10&gt;0.15</formula>
    </cfRule>
  </conditionalFormatting>
  <conditionalFormatting sqref="AB7:AB26">
    <cfRule type="expression" dxfId="23967" priority="2691">
      <formula>AND($N7&gt;0.08,$N7&lt;0.15)</formula>
    </cfRule>
    <cfRule type="expression" dxfId="23966" priority="2692" stopIfTrue="1">
      <formula>$N7&gt;0.15</formula>
    </cfRule>
  </conditionalFormatting>
  <conditionalFormatting sqref="AB8:AB26">
    <cfRule type="expression" dxfId="23965" priority="2701">
      <formula>AND($N8&gt;0.08,$N8&lt;0.15)</formula>
    </cfRule>
    <cfRule type="expression" dxfId="23964" priority="2702" stopIfTrue="1">
      <formula>$N8&gt;0.15</formula>
    </cfRule>
  </conditionalFormatting>
  <conditionalFormatting sqref="AB9:AB26">
    <cfRule type="expression" dxfId="23963" priority="2699">
      <formula>AND($N9&gt;0.08,$N9&lt;0.15)</formula>
    </cfRule>
    <cfRule type="expression" dxfId="23962" priority="2700" stopIfTrue="1">
      <formula>$N9&gt;0.15</formula>
    </cfRule>
  </conditionalFormatting>
  <conditionalFormatting sqref="AB7:AB26">
    <cfRule type="expression" dxfId="23961" priority="2697">
      <formula>AND($N7&gt;0.08,$N7&lt;0.15)</formula>
    </cfRule>
    <cfRule type="expression" dxfId="23960" priority="2698" stopIfTrue="1">
      <formula>$N7&gt;0.15</formula>
    </cfRule>
  </conditionalFormatting>
  <conditionalFormatting sqref="AB7:AB26">
    <cfRule type="expression" dxfId="23959" priority="2695">
      <formula>AND($N7&gt;0.08,$N7&lt;0.15)</formula>
    </cfRule>
    <cfRule type="expression" dxfId="23958" priority="2696" stopIfTrue="1">
      <formula>$N7&gt;0.15</formula>
    </cfRule>
  </conditionalFormatting>
  <conditionalFormatting sqref="AB7:AB26">
    <cfRule type="expression" dxfId="23957" priority="2693">
      <formula>AND($N7&gt;0.08,$N7&lt;0.15)</formula>
    </cfRule>
    <cfRule type="expression" dxfId="23956" priority="2694" stopIfTrue="1">
      <formula>$N7&gt;0.15</formula>
    </cfRule>
  </conditionalFormatting>
  <conditionalFormatting sqref="AB7:AB26">
    <cfRule type="expression" dxfId="23955" priority="2689">
      <formula>AND($N7&gt;0.08,$N7&lt;0.15)</formula>
    </cfRule>
    <cfRule type="expression" dxfId="23954" priority="2690" stopIfTrue="1">
      <formula>$N7&gt;0.15</formula>
    </cfRule>
  </conditionalFormatting>
  <conditionalFormatting sqref="AB7:AB26">
    <cfRule type="expression" dxfId="23953" priority="2687">
      <formula>AND($N7&gt;0.08,$N7&lt;0.15)</formula>
    </cfRule>
    <cfRule type="expression" dxfId="23952" priority="2688" stopIfTrue="1">
      <formula>$N7&gt;0.15</formula>
    </cfRule>
  </conditionalFormatting>
  <conditionalFormatting sqref="AB7:AB26">
    <cfRule type="expression" dxfId="23951" priority="2685">
      <formula>AND($N7&gt;0.08,$N7&lt;0.15)</formula>
    </cfRule>
    <cfRule type="expression" dxfId="23950" priority="2686" stopIfTrue="1">
      <formula>$N7&gt;0.15</formula>
    </cfRule>
  </conditionalFormatting>
  <conditionalFormatting sqref="Y10:Z10">
    <cfRule type="expression" dxfId="23949" priority="2683">
      <formula>AND($N10&gt;0.08,$N10&lt;0.15)</formula>
    </cfRule>
    <cfRule type="expression" dxfId="23948" priority="2684" stopIfTrue="1">
      <formula>$N10&gt;0.15</formula>
    </cfRule>
  </conditionalFormatting>
  <conditionalFormatting sqref="I11">
    <cfRule type="expression" dxfId="23947" priority="2681">
      <formula>AND($N11&gt;0.08,$N11&lt;0.15)</formula>
    </cfRule>
    <cfRule type="expression" dxfId="23946" priority="2682" stopIfTrue="1">
      <formula>$N11&gt;0.15</formula>
    </cfRule>
  </conditionalFormatting>
  <conditionalFormatting sqref="I11">
    <cfRule type="expression" dxfId="23945" priority="2679">
      <formula>AND($N11&gt;0.08,$N11&lt;0.15)</formula>
    </cfRule>
    <cfRule type="expression" dxfId="23944" priority="2680" stopIfTrue="1">
      <formula>$N11&gt;0.15</formula>
    </cfRule>
  </conditionalFormatting>
  <conditionalFormatting sqref="J11">
    <cfRule type="expression" dxfId="23943" priority="2677">
      <formula>AND($N11&gt;0.08,$N11&lt;0.15)</formula>
    </cfRule>
    <cfRule type="expression" dxfId="23942" priority="2678" stopIfTrue="1">
      <formula>$N11&gt;0.15</formula>
    </cfRule>
  </conditionalFormatting>
  <conditionalFormatting sqref="H33">
    <cfRule type="expression" dxfId="23941" priority="2675">
      <formula>AND($N33&gt;0.08,$N33&lt;0.15)</formula>
    </cfRule>
    <cfRule type="expression" dxfId="23940" priority="2676" stopIfTrue="1">
      <formula>$N33&gt;0.15</formula>
    </cfRule>
  </conditionalFormatting>
  <conditionalFormatting sqref="H33">
    <cfRule type="expression" dxfId="23939" priority="2673">
      <formula>AND($N33&gt;0.08,$N33&lt;0.15)</formula>
    </cfRule>
    <cfRule type="expression" dxfId="23938" priority="2674" stopIfTrue="1">
      <formula>$N33&gt;0.15</formula>
    </cfRule>
  </conditionalFormatting>
  <conditionalFormatting sqref="E33">
    <cfRule type="expression" dxfId="23937" priority="2665">
      <formula>AND(#REF!&gt;0.08,#REF!&lt;0.15)</formula>
    </cfRule>
    <cfRule type="expression" dxfId="23936" priority="2666" stopIfTrue="1">
      <formula>#REF!&gt;0.15</formula>
    </cfRule>
  </conditionalFormatting>
  <conditionalFormatting sqref="E33">
    <cfRule type="expression" dxfId="23935" priority="2667">
      <formula>AND($N33&gt;0.08,$N33&lt;0.15)</formula>
    </cfRule>
    <cfRule type="expression" dxfId="23934" priority="2668" stopIfTrue="1">
      <formula>$N33&gt;0.15</formula>
    </cfRule>
  </conditionalFormatting>
  <conditionalFormatting sqref="E33">
    <cfRule type="expression" dxfId="23933" priority="2659">
      <formula>AND($N33&gt;0.08,$N33&lt;0.15)</formula>
    </cfRule>
    <cfRule type="expression" dxfId="23932" priority="2660" stopIfTrue="1">
      <formula>$N33&gt;0.15</formula>
    </cfRule>
  </conditionalFormatting>
  <conditionalFormatting sqref="F33">
    <cfRule type="expression" dxfId="23931" priority="2671">
      <formula>AND($N33&gt;0.08,$N33&lt;0.15)</formula>
    </cfRule>
    <cfRule type="expression" dxfId="23930" priority="2672" stopIfTrue="1">
      <formula>$N33&gt;0.15</formula>
    </cfRule>
  </conditionalFormatting>
  <conditionalFormatting sqref="F33">
    <cfRule type="expression" dxfId="23929" priority="2669">
      <formula>AND(#REF!&gt;0.08,#REF!&lt;0.15)</formula>
    </cfRule>
    <cfRule type="expression" dxfId="23928" priority="2670" stopIfTrue="1">
      <formula>#REF!&gt;0.15</formula>
    </cfRule>
  </conditionalFormatting>
  <conditionalFormatting sqref="F33">
    <cfRule type="expression" dxfId="23927" priority="2663">
      <formula>AND($N33&gt;0.08,$N33&lt;0.15)</formula>
    </cfRule>
    <cfRule type="expression" dxfId="23926" priority="2664" stopIfTrue="1">
      <formula>$N33&gt;0.15</formula>
    </cfRule>
  </conditionalFormatting>
  <conditionalFormatting sqref="F33">
    <cfRule type="expression" dxfId="23925" priority="2661">
      <formula>AND(#REF!&gt;0.08,#REF!&lt;0.15)</formula>
    </cfRule>
    <cfRule type="expression" dxfId="23924" priority="2662" stopIfTrue="1">
      <formula>#REF!&gt;0.15</formula>
    </cfRule>
  </conditionalFormatting>
  <conditionalFormatting sqref="E33">
    <cfRule type="expression" dxfId="23923" priority="2657">
      <formula>AND(#REF!&gt;0.08,#REF!&lt;0.15)</formula>
    </cfRule>
    <cfRule type="expression" dxfId="23922" priority="2658" stopIfTrue="1">
      <formula>#REF!&gt;0.15</formula>
    </cfRule>
  </conditionalFormatting>
  <conditionalFormatting sqref="D33">
    <cfRule type="expression" dxfId="23921" priority="2655">
      <formula>AND($N33&gt;0.08,$N33&lt;0.15)</formula>
    </cfRule>
    <cfRule type="expression" dxfId="23920" priority="2656" stopIfTrue="1">
      <formula>$N33&gt;0.15</formula>
    </cfRule>
  </conditionalFormatting>
  <conditionalFormatting sqref="D33">
    <cfRule type="expression" dxfId="23919" priority="2653">
      <formula>AND($N33&gt;0.08,$N33&lt;0.15)</formula>
    </cfRule>
    <cfRule type="expression" dxfId="23918" priority="2654" stopIfTrue="1">
      <formula>$N33&gt;0.15</formula>
    </cfRule>
  </conditionalFormatting>
  <conditionalFormatting sqref="G33">
    <cfRule type="expression" dxfId="23917" priority="2649">
      <formula>AND(#REF!&gt;0.08,#REF!&lt;0.15)</formula>
    </cfRule>
    <cfRule type="expression" dxfId="23916" priority="2650" stopIfTrue="1">
      <formula>#REF!&gt;0.15</formula>
    </cfRule>
  </conditionalFormatting>
  <conditionalFormatting sqref="G33">
    <cfRule type="expression" dxfId="23915" priority="2651">
      <formula>AND($N33&gt;0.08,$N33&lt;0.15)</formula>
    </cfRule>
    <cfRule type="expression" dxfId="23914" priority="2652" stopIfTrue="1">
      <formula>$N33&gt;0.15</formula>
    </cfRule>
  </conditionalFormatting>
  <conditionalFormatting sqref="G33">
    <cfRule type="expression" dxfId="23913" priority="2647">
      <formula>AND($N33&gt;0.08,$N33&lt;0.15)</formula>
    </cfRule>
    <cfRule type="expression" dxfId="23912" priority="2648" stopIfTrue="1">
      <formula>$N33&gt;0.15</formula>
    </cfRule>
  </conditionalFormatting>
  <conditionalFormatting sqref="G33">
    <cfRule type="expression" dxfId="23911" priority="2645">
      <formula>AND(#REF!&gt;0.08,#REF!&lt;0.15)</formula>
    </cfRule>
    <cfRule type="expression" dxfId="23910" priority="2646" stopIfTrue="1">
      <formula>#REF!&gt;0.15</formula>
    </cfRule>
  </conditionalFormatting>
  <conditionalFormatting sqref="G34">
    <cfRule type="expression" dxfId="23909" priority="2641">
      <formula>AND($N34&gt;0.08,$N34&lt;0.15)</formula>
    </cfRule>
    <cfRule type="expression" dxfId="23908" priority="2642" stopIfTrue="1">
      <formula>$N34&gt;0.15</formula>
    </cfRule>
  </conditionalFormatting>
  <conditionalFormatting sqref="G34">
    <cfRule type="expression" dxfId="23907" priority="2643">
      <formula>AND($N34&gt;0.08,$N34&lt;0.15)</formula>
    </cfRule>
    <cfRule type="expression" dxfId="23906" priority="2644" stopIfTrue="1">
      <formula>$N34&gt;0.15</formula>
    </cfRule>
  </conditionalFormatting>
  <conditionalFormatting sqref="E34">
    <cfRule type="expression" dxfId="23905" priority="2637">
      <formula>AND(#REF!&gt;0.08,#REF!&lt;0.15)</formula>
    </cfRule>
    <cfRule type="expression" dxfId="23904" priority="2638" stopIfTrue="1">
      <formula>#REF!&gt;0.15</formula>
    </cfRule>
  </conditionalFormatting>
  <conditionalFormatting sqref="E34">
    <cfRule type="expression" dxfId="23903" priority="2639">
      <formula>AND($N34&gt;0.08,$N34&lt;0.15)</formula>
    </cfRule>
    <cfRule type="expression" dxfId="23902" priority="2640" stopIfTrue="1">
      <formula>$N34&gt;0.15</formula>
    </cfRule>
  </conditionalFormatting>
  <conditionalFormatting sqref="E34">
    <cfRule type="expression" dxfId="23901" priority="2635">
      <formula>AND($N34&gt;0.08,$N34&lt;0.15)</formula>
    </cfRule>
    <cfRule type="expression" dxfId="23900" priority="2636" stopIfTrue="1">
      <formula>$N34&gt;0.15</formula>
    </cfRule>
  </conditionalFormatting>
  <conditionalFormatting sqref="E34">
    <cfRule type="expression" dxfId="23899" priority="2633">
      <formula>AND(#REF!&gt;0.08,#REF!&lt;0.15)</formula>
    </cfRule>
    <cfRule type="expression" dxfId="23898" priority="2634" stopIfTrue="1">
      <formula>#REF!&gt;0.15</formula>
    </cfRule>
  </conditionalFormatting>
  <conditionalFormatting sqref="D34">
    <cfRule type="expression" dxfId="23897" priority="2631">
      <formula>AND($N34&gt;0.08,$N34&lt;0.15)</formula>
    </cfRule>
    <cfRule type="expression" dxfId="23896" priority="2632" stopIfTrue="1">
      <formula>$N34&gt;0.15</formula>
    </cfRule>
  </conditionalFormatting>
  <conditionalFormatting sqref="D34">
    <cfRule type="expression" dxfId="23895" priority="2629">
      <formula>AND($N34&gt;0.08,$N34&lt;0.15)</formula>
    </cfRule>
    <cfRule type="expression" dxfId="23894" priority="2630" stopIfTrue="1">
      <formula>$N34&gt;0.15</formula>
    </cfRule>
  </conditionalFormatting>
  <conditionalFormatting sqref="F34">
    <cfRule type="expression" dxfId="23893" priority="2625">
      <formula>AND($N34&gt;0.08,$N34&lt;0.15)</formula>
    </cfRule>
    <cfRule type="expression" dxfId="23892" priority="2626" stopIfTrue="1">
      <formula>$N34&gt;0.15</formula>
    </cfRule>
  </conditionalFormatting>
  <conditionalFormatting sqref="F34">
    <cfRule type="expression" dxfId="23891" priority="2627">
      <formula>AND($N34&gt;0.08,$N34&lt;0.15)</formula>
    </cfRule>
    <cfRule type="expression" dxfId="23890" priority="2628" stopIfTrue="1">
      <formula>$N34&gt;0.15</formula>
    </cfRule>
  </conditionalFormatting>
  <conditionalFormatting sqref="F34">
    <cfRule type="expression" dxfId="23889" priority="2623">
      <formula>AND($N34&gt;0.08,$N34&lt;0.15)</formula>
    </cfRule>
    <cfRule type="expression" dxfId="23888" priority="2624" stopIfTrue="1">
      <formula>$N34&gt;0.15</formula>
    </cfRule>
  </conditionalFormatting>
  <conditionalFormatting sqref="F34">
    <cfRule type="expression" dxfId="23887" priority="2621">
      <formula>AND(#REF!&gt;0.08,#REF!&lt;0.15)</formula>
    </cfRule>
    <cfRule type="expression" dxfId="23886" priority="2622" stopIfTrue="1">
      <formula>#REF!&gt;0.15</formula>
    </cfRule>
  </conditionalFormatting>
  <conditionalFormatting sqref="F34">
    <cfRule type="expression" dxfId="23885" priority="2619">
      <formula>AND($N34&gt;0.08,$N34&lt;0.15)</formula>
    </cfRule>
    <cfRule type="expression" dxfId="23884" priority="2620" stopIfTrue="1">
      <formula>$N34&gt;0.15</formula>
    </cfRule>
  </conditionalFormatting>
  <conditionalFormatting sqref="F34">
    <cfRule type="expression" dxfId="23883" priority="2617">
      <formula>AND(#REF!&gt;0.08,#REF!&lt;0.15)</formula>
    </cfRule>
    <cfRule type="expression" dxfId="23882" priority="2618" stopIfTrue="1">
      <formula>#REF!&gt;0.15</formula>
    </cfRule>
  </conditionalFormatting>
  <conditionalFormatting sqref="H34">
    <cfRule type="expression" dxfId="23881" priority="2615">
      <formula>AND($N34&gt;0.08,$N34&lt;0.15)</formula>
    </cfRule>
    <cfRule type="expression" dxfId="23880" priority="2616" stopIfTrue="1">
      <formula>$N34&gt;0.15</formula>
    </cfRule>
  </conditionalFormatting>
  <conditionalFormatting sqref="H34">
    <cfRule type="expression" dxfId="23879" priority="2613">
      <formula>AND($N34&gt;0.08,$N34&lt;0.15)</formula>
    </cfRule>
    <cfRule type="expression" dxfId="23878" priority="2614" stopIfTrue="1">
      <formula>$N34&gt;0.15</formula>
    </cfRule>
  </conditionalFormatting>
  <conditionalFormatting sqref="E35">
    <cfRule type="expression" dxfId="23877" priority="2609">
      <formula>AND(#REF!&gt;0.08,#REF!&lt;0.15)</formula>
    </cfRule>
    <cfRule type="expression" dxfId="23876" priority="2610" stopIfTrue="1">
      <formula>#REF!&gt;0.15</formula>
    </cfRule>
  </conditionalFormatting>
  <conditionalFormatting sqref="E35">
    <cfRule type="expression" dxfId="23875" priority="2611">
      <formula>AND($N35&gt;0.08,$N35&lt;0.15)</formula>
    </cfRule>
    <cfRule type="expression" dxfId="23874" priority="2612" stopIfTrue="1">
      <formula>$N35&gt;0.15</formula>
    </cfRule>
  </conditionalFormatting>
  <conditionalFormatting sqref="E35">
    <cfRule type="expression" dxfId="23873" priority="2607">
      <formula>AND($N35&gt;0.08,$N35&lt;0.15)</formula>
    </cfRule>
    <cfRule type="expression" dxfId="23872" priority="2608" stopIfTrue="1">
      <formula>$N35&gt;0.15</formula>
    </cfRule>
  </conditionalFormatting>
  <conditionalFormatting sqref="E35">
    <cfRule type="expression" dxfId="23871" priority="2605">
      <formula>AND(#REF!&gt;0.08,#REF!&lt;0.15)</formula>
    </cfRule>
    <cfRule type="expression" dxfId="23870" priority="2606" stopIfTrue="1">
      <formula>#REF!&gt;0.15</formula>
    </cfRule>
  </conditionalFormatting>
  <conditionalFormatting sqref="F35">
    <cfRule type="expression" dxfId="23869" priority="2601">
      <formula>AND($N35&gt;0.08,$N35&lt;0.15)</formula>
    </cfRule>
    <cfRule type="expression" dxfId="23868" priority="2602" stopIfTrue="1">
      <formula>$N35&gt;0.15</formula>
    </cfRule>
  </conditionalFormatting>
  <conditionalFormatting sqref="F35">
    <cfRule type="expression" dxfId="23867" priority="2603">
      <formula>AND($N35&gt;0.08,$N35&lt;0.15)</formula>
    </cfRule>
    <cfRule type="expression" dxfId="23866" priority="2604" stopIfTrue="1">
      <formula>$N35&gt;0.15</formula>
    </cfRule>
  </conditionalFormatting>
  <conditionalFormatting sqref="F35">
    <cfRule type="expression" dxfId="23865" priority="2599">
      <formula>AND($N35&gt;0.08,$N35&lt;0.15)</formula>
    </cfRule>
    <cfRule type="expression" dxfId="23864" priority="2600" stopIfTrue="1">
      <formula>$N35&gt;0.15</formula>
    </cfRule>
  </conditionalFormatting>
  <conditionalFormatting sqref="F35">
    <cfRule type="expression" dxfId="23863" priority="2597">
      <formula>AND(#REF!&gt;0.08,#REF!&lt;0.15)</formula>
    </cfRule>
    <cfRule type="expression" dxfId="23862" priority="2598" stopIfTrue="1">
      <formula>#REF!&gt;0.15</formula>
    </cfRule>
  </conditionalFormatting>
  <conditionalFormatting sqref="F35">
    <cfRule type="expression" dxfId="23861" priority="2595">
      <formula>AND($N35&gt;0.08,$N35&lt;0.15)</formula>
    </cfRule>
    <cfRule type="expression" dxfId="23860" priority="2596" stopIfTrue="1">
      <formula>$N35&gt;0.15</formula>
    </cfRule>
  </conditionalFormatting>
  <conditionalFormatting sqref="F35">
    <cfRule type="expression" dxfId="23859" priority="2593">
      <formula>AND(#REF!&gt;0.08,#REF!&lt;0.15)</formula>
    </cfRule>
    <cfRule type="expression" dxfId="23858" priority="2594" stopIfTrue="1">
      <formula>#REF!&gt;0.15</formula>
    </cfRule>
  </conditionalFormatting>
  <conditionalFormatting sqref="G35">
    <cfRule type="expression" dxfId="23857" priority="2589">
      <formula>AND($N35&gt;0.08,$N35&lt;0.15)</formula>
    </cfRule>
    <cfRule type="expression" dxfId="23856" priority="2590" stopIfTrue="1">
      <formula>$N35&gt;0.15</formula>
    </cfRule>
  </conditionalFormatting>
  <conditionalFormatting sqref="G35">
    <cfRule type="expression" dxfId="23855" priority="2591">
      <formula>AND($N35&gt;0.08,$N35&lt;0.15)</formula>
    </cfRule>
    <cfRule type="expression" dxfId="23854" priority="2592" stopIfTrue="1">
      <formula>$N35&gt;0.15</formula>
    </cfRule>
  </conditionalFormatting>
  <conditionalFormatting sqref="D35">
    <cfRule type="expression" dxfId="23853" priority="2587">
      <formula>AND($N35&gt;0.08,$N35&lt;0.15)</formula>
    </cfRule>
    <cfRule type="expression" dxfId="23852" priority="2588" stopIfTrue="1">
      <formula>$N35&gt;0.15</formula>
    </cfRule>
  </conditionalFormatting>
  <conditionalFormatting sqref="D35">
    <cfRule type="expression" dxfId="23851" priority="2585">
      <formula>AND($N35&gt;0.08,$N35&lt;0.15)</formula>
    </cfRule>
    <cfRule type="expression" dxfId="23850" priority="2586" stopIfTrue="1">
      <formula>$N35&gt;0.15</formula>
    </cfRule>
  </conditionalFormatting>
  <conditionalFormatting sqref="H35">
    <cfRule type="expression" dxfId="23849" priority="2583">
      <formula>AND($N35&gt;0.08,$N35&lt;0.15)</formula>
    </cfRule>
    <cfRule type="expression" dxfId="23848" priority="2584" stopIfTrue="1">
      <formula>$N35&gt;0.15</formula>
    </cfRule>
  </conditionalFormatting>
  <conditionalFormatting sqref="H35">
    <cfRule type="expression" dxfId="23847" priority="2581">
      <formula>AND($N35&gt;0.08,$N35&lt;0.15)</formula>
    </cfRule>
    <cfRule type="expression" dxfId="23846" priority="2582" stopIfTrue="1">
      <formula>$N35&gt;0.15</formula>
    </cfRule>
  </conditionalFormatting>
  <conditionalFormatting sqref="F36">
    <cfRule type="expression" dxfId="23845" priority="2577">
      <formula>AND($N36&gt;0.08,$N36&lt;0.15)</formula>
    </cfRule>
    <cfRule type="expression" dxfId="23844" priority="2578" stopIfTrue="1">
      <formula>$N36&gt;0.15</formula>
    </cfRule>
  </conditionalFormatting>
  <conditionalFormatting sqref="F36">
    <cfRule type="expression" dxfId="23843" priority="2579">
      <formula>AND($N36&gt;0.08,$N36&lt;0.15)</formula>
    </cfRule>
    <cfRule type="expression" dxfId="23842" priority="2580" stopIfTrue="1">
      <formula>$N36&gt;0.15</formula>
    </cfRule>
  </conditionalFormatting>
  <conditionalFormatting sqref="F36">
    <cfRule type="expression" dxfId="23841" priority="2575">
      <formula>AND($N36&gt;0.08,$N36&lt;0.15)</formula>
    </cfRule>
    <cfRule type="expression" dxfId="23840" priority="2576" stopIfTrue="1">
      <formula>$N36&gt;0.15</formula>
    </cfRule>
  </conditionalFormatting>
  <conditionalFormatting sqref="F36">
    <cfRule type="expression" dxfId="23839" priority="2573">
      <formula>AND(#REF!&gt;0.08,#REF!&lt;0.15)</formula>
    </cfRule>
    <cfRule type="expression" dxfId="23838" priority="2574" stopIfTrue="1">
      <formula>#REF!&gt;0.15</formula>
    </cfRule>
  </conditionalFormatting>
  <conditionalFormatting sqref="F36">
    <cfRule type="expression" dxfId="23837" priority="2571">
      <formula>AND($N36&gt;0.08,$N36&lt;0.15)</formula>
    </cfRule>
    <cfRule type="expression" dxfId="23836" priority="2572" stopIfTrue="1">
      <formula>$N36&gt;0.15</formula>
    </cfRule>
  </conditionalFormatting>
  <conditionalFormatting sqref="F36">
    <cfRule type="expression" dxfId="23835" priority="2569">
      <formula>AND(#REF!&gt;0.08,#REF!&lt;0.15)</formula>
    </cfRule>
    <cfRule type="expression" dxfId="23834" priority="2570" stopIfTrue="1">
      <formula>#REF!&gt;0.15</formula>
    </cfRule>
  </conditionalFormatting>
  <conditionalFormatting sqref="H36">
    <cfRule type="expression" dxfId="23833" priority="2567">
      <formula>AND($N36&gt;0.08,$N36&lt;0.15)</formula>
    </cfRule>
    <cfRule type="expression" dxfId="23832" priority="2568" stopIfTrue="1">
      <formula>$N36&gt;0.15</formula>
    </cfRule>
  </conditionalFormatting>
  <conditionalFormatting sqref="H36">
    <cfRule type="expression" dxfId="23831" priority="2565">
      <formula>AND($N36&gt;0.08,$N36&lt;0.15)</formula>
    </cfRule>
    <cfRule type="expression" dxfId="23830" priority="2566" stopIfTrue="1">
      <formula>$N36&gt;0.15</formula>
    </cfRule>
  </conditionalFormatting>
  <conditionalFormatting sqref="E36">
    <cfRule type="expression" dxfId="23829" priority="2561">
      <formula>AND(#REF!&gt;0.08,#REF!&lt;0.15)</formula>
    </cfRule>
    <cfRule type="expression" dxfId="23828" priority="2562" stopIfTrue="1">
      <formula>#REF!&gt;0.15</formula>
    </cfRule>
  </conditionalFormatting>
  <conditionalFormatting sqref="E36">
    <cfRule type="expression" dxfId="23827" priority="2563">
      <formula>AND($N36&gt;0.08,$N36&lt;0.15)</formula>
    </cfRule>
    <cfRule type="expression" dxfId="23826" priority="2564" stopIfTrue="1">
      <formula>$N36&gt;0.15</formula>
    </cfRule>
  </conditionalFormatting>
  <conditionalFormatting sqref="E36">
    <cfRule type="expression" dxfId="23825" priority="2559">
      <formula>AND($N36&gt;0.08,$N36&lt;0.15)</formula>
    </cfRule>
    <cfRule type="expression" dxfId="23824" priority="2560" stopIfTrue="1">
      <formula>$N36&gt;0.15</formula>
    </cfRule>
  </conditionalFormatting>
  <conditionalFormatting sqref="E36">
    <cfRule type="expression" dxfId="23823" priority="2557">
      <formula>AND(#REF!&gt;0.08,#REF!&lt;0.15)</formula>
    </cfRule>
    <cfRule type="expression" dxfId="23822" priority="2558" stopIfTrue="1">
      <formula>#REF!&gt;0.15</formula>
    </cfRule>
  </conditionalFormatting>
  <conditionalFormatting sqref="D36">
    <cfRule type="expression" dxfId="23821" priority="2555">
      <formula>AND($N36&gt;0.08,$N36&lt;0.15)</formula>
    </cfRule>
    <cfRule type="expression" dxfId="23820" priority="2556" stopIfTrue="1">
      <formula>$N36&gt;0.15</formula>
    </cfRule>
  </conditionalFormatting>
  <conditionalFormatting sqref="D36">
    <cfRule type="expression" dxfId="23819" priority="2553">
      <formula>AND($N36&gt;0.08,$N36&lt;0.15)</formula>
    </cfRule>
    <cfRule type="expression" dxfId="23818" priority="2554" stopIfTrue="1">
      <formula>$N36&gt;0.15</formula>
    </cfRule>
  </conditionalFormatting>
  <conditionalFormatting sqref="G36">
    <cfRule type="expression" dxfId="23817" priority="2549">
      <formula>AND($N36&gt;0.08,$N36&lt;0.15)</formula>
    </cfRule>
    <cfRule type="expression" dxfId="23816" priority="2550" stopIfTrue="1">
      <formula>$N36&gt;0.15</formula>
    </cfRule>
  </conditionalFormatting>
  <conditionalFormatting sqref="G36">
    <cfRule type="expression" dxfId="23815" priority="2551">
      <formula>AND($N36&gt;0.08,$N36&lt;0.15)</formula>
    </cfRule>
    <cfRule type="expression" dxfId="23814" priority="2552" stopIfTrue="1">
      <formula>$N36&gt;0.15</formula>
    </cfRule>
  </conditionalFormatting>
  <conditionalFormatting sqref="F37">
    <cfRule type="expression" dxfId="23813" priority="2545">
      <formula>AND($N37&gt;0.08,$N37&lt;0.15)</formula>
    </cfRule>
    <cfRule type="expression" dxfId="23812" priority="2546" stopIfTrue="1">
      <formula>$N37&gt;0.15</formula>
    </cfRule>
  </conditionalFormatting>
  <conditionalFormatting sqref="F37">
    <cfRule type="expression" dxfId="23811" priority="2547">
      <formula>AND($N37&gt;0.08,$N37&lt;0.15)</formula>
    </cfRule>
    <cfRule type="expression" dxfId="23810" priority="2548" stopIfTrue="1">
      <formula>$N37&gt;0.15</formula>
    </cfRule>
  </conditionalFormatting>
  <conditionalFormatting sqref="F37">
    <cfRule type="expression" dxfId="23809" priority="2543">
      <formula>AND($N37&gt;0.08,$N37&lt;0.15)</formula>
    </cfRule>
    <cfRule type="expression" dxfId="23808" priority="2544" stopIfTrue="1">
      <formula>$N37&gt;0.15</formula>
    </cfRule>
  </conditionalFormatting>
  <conditionalFormatting sqref="F37">
    <cfRule type="expression" dxfId="23807" priority="2541">
      <formula>AND(#REF!&gt;0.08,#REF!&lt;0.15)</formula>
    </cfRule>
    <cfRule type="expression" dxfId="23806" priority="2542" stopIfTrue="1">
      <formula>#REF!&gt;0.15</formula>
    </cfRule>
  </conditionalFormatting>
  <conditionalFormatting sqref="F37">
    <cfRule type="expression" dxfId="23805" priority="2539">
      <formula>AND($N37&gt;0.08,$N37&lt;0.15)</formula>
    </cfRule>
    <cfRule type="expression" dxfId="23804" priority="2540" stopIfTrue="1">
      <formula>$N37&gt;0.15</formula>
    </cfRule>
  </conditionalFormatting>
  <conditionalFormatting sqref="F37">
    <cfRule type="expression" dxfId="23803" priority="2537">
      <formula>AND(#REF!&gt;0.08,#REF!&lt;0.15)</formula>
    </cfRule>
    <cfRule type="expression" dxfId="23802" priority="2538" stopIfTrue="1">
      <formula>#REF!&gt;0.15</formula>
    </cfRule>
  </conditionalFormatting>
  <conditionalFormatting sqref="H37:H38">
    <cfRule type="expression" dxfId="23801" priority="2535">
      <formula>AND($N37&gt;0.08,$N37&lt;0.15)</formula>
    </cfRule>
    <cfRule type="expression" dxfId="23800" priority="2536" stopIfTrue="1">
      <formula>$N37&gt;0.15</formula>
    </cfRule>
  </conditionalFormatting>
  <conditionalFormatting sqref="H37:H38">
    <cfRule type="expression" dxfId="23799" priority="2533">
      <formula>AND($N37&gt;0.08,$N37&lt;0.15)</formula>
    </cfRule>
    <cfRule type="expression" dxfId="23798" priority="2534" stopIfTrue="1">
      <formula>$N37&gt;0.15</formula>
    </cfRule>
  </conditionalFormatting>
  <conditionalFormatting sqref="E37:E38">
    <cfRule type="expression" dxfId="23797" priority="2529">
      <formula>AND(#REF!&gt;0.08,#REF!&lt;0.15)</formula>
    </cfRule>
    <cfRule type="expression" dxfId="23796" priority="2530" stopIfTrue="1">
      <formula>#REF!&gt;0.15</formula>
    </cfRule>
  </conditionalFormatting>
  <conditionalFormatting sqref="E37:E38">
    <cfRule type="expression" dxfId="23795" priority="2531">
      <formula>AND($N37&gt;0.08,$N37&lt;0.15)</formula>
    </cfRule>
    <cfRule type="expression" dxfId="23794" priority="2532" stopIfTrue="1">
      <formula>$N37&gt;0.15</formula>
    </cfRule>
  </conditionalFormatting>
  <conditionalFormatting sqref="E37:E38">
    <cfRule type="expression" dxfId="23793" priority="2527">
      <formula>AND($N37&gt;0.08,$N37&lt;0.15)</formula>
    </cfRule>
    <cfRule type="expression" dxfId="23792" priority="2528" stopIfTrue="1">
      <formula>$N37&gt;0.15</formula>
    </cfRule>
  </conditionalFormatting>
  <conditionalFormatting sqref="E37:E38">
    <cfRule type="expression" dxfId="23791" priority="2525">
      <formula>AND(#REF!&gt;0.08,#REF!&lt;0.15)</formula>
    </cfRule>
    <cfRule type="expression" dxfId="23790" priority="2526" stopIfTrue="1">
      <formula>#REF!&gt;0.15</formula>
    </cfRule>
  </conditionalFormatting>
  <conditionalFormatting sqref="D37:D38">
    <cfRule type="expression" dxfId="23789" priority="2523">
      <formula>AND($N37&gt;0.08,$N37&lt;0.15)</formula>
    </cfRule>
    <cfRule type="expression" dxfId="23788" priority="2524" stopIfTrue="1">
      <formula>$N37&gt;0.15</formula>
    </cfRule>
  </conditionalFormatting>
  <conditionalFormatting sqref="D37:D38">
    <cfRule type="expression" dxfId="23787" priority="2521">
      <formula>AND($N37&gt;0.08,$N37&lt;0.15)</formula>
    </cfRule>
    <cfRule type="expression" dxfId="23786" priority="2522" stopIfTrue="1">
      <formula>$N37&gt;0.15</formula>
    </cfRule>
  </conditionalFormatting>
  <conditionalFormatting sqref="G37">
    <cfRule type="expression" dxfId="23785" priority="2517">
      <formula>AND($N37&gt;0.08,$N37&lt;0.15)</formula>
    </cfRule>
    <cfRule type="expression" dxfId="23784" priority="2518" stopIfTrue="1">
      <formula>$N37&gt;0.15</formula>
    </cfRule>
  </conditionalFormatting>
  <conditionalFormatting sqref="G37">
    <cfRule type="expression" dxfId="23783" priority="2519">
      <formula>AND($N37&gt;0.08,$N37&lt;0.15)</formula>
    </cfRule>
    <cfRule type="expression" dxfId="23782" priority="2520" stopIfTrue="1">
      <formula>$N37&gt;0.15</formula>
    </cfRule>
  </conditionalFormatting>
  <conditionalFormatting sqref="O11">
    <cfRule type="expression" dxfId="23781" priority="2515">
      <formula>AND($N11&gt;0.08,$N11&lt;0.15)</formula>
    </cfRule>
    <cfRule type="expression" dxfId="23780" priority="2516" stopIfTrue="1">
      <formula>$N11&gt;0.15</formula>
    </cfRule>
  </conditionalFormatting>
  <conditionalFormatting sqref="F21">
    <cfRule type="expression" dxfId="23779" priority="2399">
      <formula>AND($N21&gt;0.08,$N21&lt;0.15)</formula>
    </cfRule>
    <cfRule type="expression" dxfId="23778" priority="2400" stopIfTrue="1">
      <formula>$N21&gt;0.15</formula>
    </cfRule>
  </conditionalFormatting>
  <conditionalFormatting sqref="F21">
    <cfRule type="expression" dxfId="23777" priority="2401">
      <formula>AND($N21&gt;0.08,$N21&lt;0.15)</formula>
    </cfRule>
    <cfRule type="expression" dxfId="23776" priority="2402" stopIfTrue="1">
      <formula>$N21&gt;0.15</formula>
    </cfRule>
  </conditionalFormatting>
  <conditionalFormatting sqref="F21">
    <cfRule type="expression" dxfId="23775" priority="2397">
      <formula>AND($N21&gt;0.08,$N21&lt;0.15)</formula>
    </cfRule>
    <cfRule type="expression" dxfId="23774" priority="2398" stopIfTrue="1">
      <formula>$N21&gt;0.15</formula>
    </cfRule>
  </conditionalFormatting>
  <conditionalFormatting sqref="F21">
    <cfRule type="expression" dxfId="23773" priority="2395">
      <formula>AND(#REF!&gt;0.08,#REF!&lt;0.15)</formula>
    </cfRule>
    <cfRule type="expression" dxfId="23772" priority="2396" stopIfTrue="1">
      <formula>#REF!&gt;0.15</formula>
    </cfRule>
  </conditionalFormatting>
  <conditionalFormatting sqref="F21">
    <cfRule type="expression" dxfId="23771" priority="2393">
      <formula>AND($N21&gt;0.08,$N21&lt;0.15)</formula>
    </cfRule>
    <cfRule type="expression" dxfId="23770" priority="2394" stopIfTrue="1">
      <formula>$N21&gt;0.15</formula>
    </cfRule>
  </conditionalFormatting>
  <conditionalFormatting sqref="F21">
    <cfRule type="expression" dxfId="23769" priority="2391">
      <formula>AND(#REF!&gt;0.08,#REF!&lt;0.15)</formula>
    </cfRule>
    <cfRule type="expression" dxfId="23768" priority="2392" stopIfTrue="1">
      <formula>#REF!&gt;0.15</formula>
    </cfRule>
  </conditionalFormatting>
  <conditionalFormatting sqref="E21">
    <cfRule type="expression" dxfId="23767" priority="2383">
      <formula>AND(#REF!&gt;0.08,#REF!&lt;0.15)</formula>
    </cfRule>
    <cfRule type="expression" dxfId="23766" priority="2384" stopIfTrue="1">
      <formula>#REF!&gt;0.15</formula>
    </cfRule>
  </conditionalFormatting>
  <conditionalFormatting sqref="E21">
    <cfRule type="expression" dxfId="23765" priority="2385">
      <formula>AND($N21&gt;0.08,$N21&lt;0.15)</formula>
    </cfRule>
    <cfRule type="expression" dxfId="23764" priority="2386" stopIfTrue="1">
      <formula>$N21&gt;0.15</formula>
    </cfRule>
  </conditionalFormatting>
  <conditionalFormatting sqref="E21">
    <cfRule type="expression" dxfId="23763" priority="2381">
      <formula>AND($N21&gt;0.08,$N21&lt;0.15)</formula>
    </cfRule>
    <cfRule type="expression" dxfId="23762" priority="2382" stopIfTrue="1">
      <formula>$N21&gt;0.15</formula>
    </cfRule>
  </conditionalFormatting>
  <conditionalFormatting sqref="E21">
    <cfRule type="expression" dxfId="23761" priority="2379">
      <formula>AND(#REF!&gt;0.08,#REF!&lt;0.15)</formula>
    </cfRule>
    <cfRule type="expression" dxfId="23760" priority="2380" stopIfTrue="1">
      <formula>#REF!&gt;0.15</formula>
    </cfRule>
  </conditionalFormatting>
  <conditionalFormatting sqref="D21">
    <cfRule type="expression" dxfId="23759" priority="2377">
      <formula>AND($N21&gt;0.08,$N21&lt;0.15)</formula>
    </cfRule>
    <cfRule type="expression" dxfId="23758" priority="2378" stopIfTrue="1">
      <formula>$N21&gt;0.15</formula>
    </cfRule>
  </conditionalFormatting>
  <conditionalFormatting sqref="D21">
    <cfRule type="expression" dxfId="23757" priority="2375">
      <formula>AND($N21&gt;0.08,$N21&lt;0.15)</formula>
    </cfRule>
    <cfRule type="expression" dxfId="23756" priority="2376" stopIfTrue="1">
      <formula>$N21&gt;0.15</formula>
    </cfRule>
  </conditionalFormatting>
  <conditionalFormatting sqref="G21">
    <cfRule type="expression" dxfId="23755" priority="2371">
      <formula>AND($N21&gt;0.08,$N21&lt;0.15)</formula>
    </cfRule>
    <cfRule type="expression" dxfId="23754" priority="2372" stopIfTrue="1">
      <formula>$N21&gt;0.15</formula>
    </cfRule>
  </conditionalFormatting>
  <conditionalFormatting sqref="G21">
    <cfRule type="expression" dxfId="23753" priority="2373">
      <formula>AND($N21&gt;0.08,$N21&lt;0.15)</formula>
    </cfRule>
    <cfRule type="expression" dxfId="23752" priority="2374" stopIfTrue="1">
      <formula>$N21&gt;0.15</formula>
    </cfRule>
  </conditionalFormatting>
  <conditionalFormatting sqref="F21">
    <cfRule type="expression" dxfId="23751" priority="2367">
      <formula>AND($N21&gt;0.08,$N21&lt;0.15)</formula>
    </cfRule>
    <cfRule type="expression" dxfId="23750" priority="2368" stopIfTrue="1">
      <formula>$N21&gt;0.15</formula>
    </cfRule>
  </conditionalFormatting>
  <conditionalFormatting sqref="F21">
    <cfRule type="expression" dxfId="23749" priority="2369">
      <formula>AND($N21&gt;0.08,$N21&lt;0.15)</formula>
    </cfRule>
    <cfRule type="expression" dxfId="23748" priority="2370" stopIfTrue="1">
      <formula>$N21&gt;0.15</formula>
    </cfRule>
  </conditionalFormatting>
  <conditionalFormatting sqref="F21">
    <cfRule type="expression" dxfId="23747" priority="2365">
      <formula>AND($N21&gt;0.08,$N21&lt;0.15)</formula>
    </cfRule>
    <cfRule type="expression" dxfId="23746" priority="2366" stopIfTrue="1">
      <formula>$N21&gt;0.15</formula>
    </cfRule>
  </conditionalFormatting>
  <conditionalFormatting sqref="F21">
    <cfRule type="expression" dxfId="23745" priority="2363">
      <formula>AND(#REF!&gt;0.08,#REF!&lt;0.15)</formula>
    </cfRule>
    <cfRule type="expression" dxfId="23744" priority="2364" stopIfTrue="1">
      <formula>#REF!&gt;0.15</formula>
    </cfRule>
  </conditionalFormatting>
  <conditionalFormatting sqref="F21">
    <cfRule type="expression" dxfId="23743" priority="2361">
      <formula>AND($N21&gt;0.08,$N21&lt;0.15)</formula>
    </cfRule>
    <cfRule type="expression" dxfId="23742" priority="2362" stopIfTrue="1">
      <formula>$N21&gt;0.15</formula>
    </cfRule>
  </conditionalFormatting>
  <conditionalFormatting sqref="F21">
    <cfRule type="expression" dxfId="23741" priority="2359">
      <formula>AND(#REF!&gt;0.08,#REF!&lt;0.15)</formula>
    </cfRule>
    <cfRule type="expression" dxfId="23740" priority="2360" stopIfTrue="1">
      <formula>#REF!&gt;0.15</formula>
    </cfRule>
  </conditionalFormatting>
  <conditionalFormatting sqref="E21">
    <cfRule type="expression" dxfId="23739" priority="2351">
      <formula>AND(#REF!&gt;0.08,#REF!&lt;0.15)</formula>
    </cfRule>
    <cfRule type="expression" dxfId="23738" priority="2352" stopIfTrue="1">
      <formula>#REF!&gt;0.15</formula>
    </cfRule>
  </conditionalFormatting>
  <conditionalFormatting sqref="E21">
    <cfRule type="expression" dxfId="23737" priority="2353">
      <formula>AND($N21&gt;0.08,$N21&lt;0.15)</formula>
    </cfRule>
    <cfRule type="expression" dxfId="23736" priority="2354" stopIfTrue="1">
      <formula>$N21&gt;0.15</formula>
    </cfRule>
  </conditionalFormatting>
  <conditionalFormatting sqref="E21">
    <cfRule type="expression" dxfId="23735" priority="2349">
      <formula>AND($N21&gt;0.08,$N21&lt;0.15)</formula>
    </cfRule>
    <cfRule type="expression" dxfId="23734" priority="2350" stopIfTrue="1">
      <formula>$N21&gt;0.15</formula>
    </cfRule>
  </conditionalFormatting>
  <conditionalFormatting sqref="E21">
    <cfRule type="expression" dxfId="23733" priority="2347">
      <formula>AND(#REF!&gt;0.08,#REF!&lt;0.15)</formula>
    </cfRule>
    <cfRule type="expression" dxfId="23732" priority="2348" stopIfTrue="1">
      <formula>#REF!&gt;0.15</formula>
    </cfRule>
  </conditionalFormatting>
  <conditionalFormatting sqref="D21">
    <cfRule type="expression" dxfId="23731" priority="2345">
      <formula>AND($N21&gt;0.08,$N21&lt;0.15)</formula>
    </cfRule>
    <cfRule type="expression" dxfId="23730" priority="2346" stopIfTrue="1">
      <formula>$N21&gt;0.15</formula>
    </cfRule>
  </conditionalFormatting>
  <conditionalFormatting sqref="D21">
    <cfRule type="expression" dxfId="23729" priority="2343">
      <formula>AND($N21&gt;0.08,$N21&lt;0.15)</formula>
    </cfRule>
    <cfRule type="expression" dxfId="23728" priority="2344" stopIfTrue="1">
      <formula>$N21&gt;0.15</formula>
    </cfRule>
  </conditionalFormatting>
  <conditionalFormatting sqref="G21">
    <cfRule type="expression" dxfId="23727" priority="2339">
      <formula>AND($N21&gt;0.08,$N21&lt;0.15)</formula>
    </cfRule>
    <cfRule type="expression" dxfId="23726" priority="2340" stopIfTrue="1">
      <formula>$N21&gt;0.15</formula>
    </cfRule>
  </conditionalFormatting>
  <conditionalFormatting sqref="G21">
    <cfRule type="expression" dxfId="23725" priority="2341">
      <formula>AND($N21&gt;0.08,$N21&lt;0.15)</formula>
    </cfRule>
    <cfRule type="expression" dxfId="23724" priority="2342" stopIfTrue="1">
      <formula>$N21&gt;0.15</formula>
    </cfRule>
  </conditionalFormatting>
  <conditionalFormatting sqref="F25">
    <cfRule type="expression" dxfId="23723" priority="2335">
      <formula>AND($N25&gt;0.08,$N25&lt;0.15)</formula>
    </cfRule>
    <cfRule type="expression" dxfId="23722" priority="2336" stopIfTrue="1">
      <formula>$N25&gt;0.15</formula>
    </cfRule>
  </conditionalFormatting>
  <conditionalFormatting sqref="F25">
    <cfRule type="expression" dxfId="23721" priority="2337">
      <formula>AND($N25&gt;0.08,$N25&lt;0.15)</formula>
    </cfRule>
    <cfRule type="expression" dxfId="23720" priority="2338" stopIfTrue="1">
      <formula>$N25&gt;0.15</formula>
    </cfRule>
  </conditionalFormatting>
  <conditionalFormatting sqref="F25">
    <cfRule type="expression" dxfId="23719" priority="2333">
      <formula>AND($N25&gt;0.08,$N25&lt;0.15)</formula>
    </cfRule>
    <cfRule type="expression" dxfId="23718" priority="2334" stopIfTrue="1">
      <formula>$N25&gt;0.15</formula>
    </cfRule>
  </conditionalFormatting>
  <conditionalFormatting sqref="F25">
    <cfRule type="expression" dxfId="23717" priority="2331">
      <formula>AND(#REF!&gt;0.08,#REF!&lt;0.15)</formula>
    </cfRule>
    <cfRule type="expression" dxfId="23716" priority="2332" stopIfTrue="1">
      <formula>#REF!&gt;0.15</formula>
    </cfRule>
  </conditionalFormatting>
  <conditionalFormatting sqref="F25">
    <cfRule type="expression" dxfId="23715" priority="2329">
      <formula>AND($N25&gt;0.08,$N25&lt;0.15)</formula>
    </cfRule>
    <cfRule type="expression" dxfId="23714" priority="2330" stopIfTrue="1">
      <formula>$N25&gt;0.15</formula>
    </cfRule>
  </conditionalFormatting>
  <conditionalFormatting sqref="F25">
    <cfRule type="expression" dxfId="23713" priority="2327">
      <formula>AND(#REF!&gt;0.08,#REF!&lt;0.15)</formula>
    </cfRule>
    <cfRule type="expression" dxfId="23712" priority="2328" stopIfTrue="1">
      <formula>#REF!&gt;0.15</formula>
    </cfRule>
  </conditionalFormatting>
  <conditionalFormatting sqref="E25">
    <cfRule type="expression" dxfId="23711" priority="2323">
      <formula>AND(#REF!&gt;0.08,#REF!&lt;0.15)</formula>
    </cfRule>
    <cfRule type="expression" dxfId="23710" priority="2324" stopIfTrue="1">
      <formula>#REF!&gt;0.15</formula>
    </cfRule>
  </conditionalFormatting>
  <conditionalFormatting sqref="E25">
    <cfRule type="expression" dxfId="23709" priority="2325">
      <formula>AND($N25&gt;0.08,$N25&lt;0.15)</formula>
    </cfRule>
    <cfRule type="expression" dxfId="23708" priority="2326" stopIfTrue="1">
      <formula>$N25&gt;0.15</formula>
    </cfRule>
  </conditionalFormatting>
  <conditionalFormatting sqref="E25">
    <cfRule type="expression" dxfId="23707" priority="2321">
      <formula>AND($N25&gt;0.08,$N25&lt;0.15)</formula>
    </cfRule>
    <cfRule type="expression" dxfId="23706" priority="2322" stopIfTrue="1">
      <formula>$N25&gt;0.15</formula>
    </cfRule>
  </conditionalFormatting>
  <conditionalFormatting sqref="E25">
    <cfRule type="expression" dxfId="23705" priority="2319">
      <formula>AND(#REF!&gt;0.08,#REF!&lt;0.15)</formula>
    </cfRule>
    <cfRule type="expression" dxfId="23704" priority="2320" stopIfTrue="1">
      <formula>#REF!&gt;0.15</formula>
    </cfRule>
  </conditionalFormatting>
  <conditionalFormatting sqref="D25">
    <cfRule type="expression" dxfId="23703" priority="2317">
      <formula>AND($N25&gt;0.08,$N25&lt;0.15)</formula>
    </cfRule>
    <cfRule type="expression" dxfId="23702" priority="2318" stopIfTrue="1">
      <formula>$N25&gt;0.15</formula>
    </cfRule>
  </conditionalFormatting>
  <conditionalFormatting sqref="D25">
    <cfRule type="expression" dxfId="23701" priority="2315">
      <formula>AND($N25&gt;0.08,$N25&lt;0.15)</formula>
    </cfRule>
    <cfRule type="expression" dxfId="23700" priority="2316" stopIfTrue="1">
      <formula>$N25&gt;0.15</formula>
    </cfRule>
  </conditionalFormatting>
  <conditionalFormatting sqref="G25">
    <cfRule type="expression" dxfId="23699" priority="2311">
      <formula>AND($N25&gt;0.08,$N25&lt;0.15)</formula>
    </cfRule>
    <cfRule type="expression" dxfId="23698" priority="2312" stopIfTrue="1">
      <formula>$N25&gt;0.15</formula>
    </cfRule>
  </conditionalFormatting>
  <conditionalFormatting sqref="G25">
    <cfRule type="expression" dxfId="23697" priority="2313">
      <formula>AND($N25&gt;0.08,$N25&lt;0.15)</formula>
    </cfRule>
    <cfRule type="expression" dxfId="23696" priority="2314" stopIfTrue="1">
      <formula>$N25&gt;0.15</formula>
    </cfRule>
  </conditionalFormatting>
  <conditionalFormatting sqref="E25">
    <cfRule type="expression" dxfId="23695" priority="2303">
      <formula>AND(#REF!&gt;0.08,#REF!&lt;0.15)</formula>
    </cfRule>
    <cfRule type="expression" dxfId="23694" priority="2304" stopIfTrue="1">
      <formula>#REF!&gt;0.15</formula>
    </cfRule>
  </conditionalFormatting>
  <conditionalFormatting sqref="E25">
    <cfRule type="expression" dxfId="23693" priority="2305">
      <formula>AND($N25&gt;0.08,$N25&lt;0.15)</formula>
    </cfRule>
    <cfRule type="expression" dxfId="23692" priority="2306" stopIfTrue="1">
      <formula>$N25&gt;0.15</formula>
    </cfRule>
  </conditionalFormatting>
  <conditionalFormatting sqref="E25">
    <cfRule type="expression" dxfId="23691" priority="2297">
      <formula>AND($N25&gt;0.08,$N25&lt;0.15)</formula>
    </cfRule>
    <cfRule type="expression" dxfId="23690" priority="2298" stopIfTrue="1">
      <formula>$N25&gt;0.15</formula>
    </cfRule>
  </conditionalFormatting>
  <conditionalFormatting sqref="F25">
    <cfRule type="expression" dxfId="23689" priority="2309">
      <formula>AND($N25&gt;0.08,$N25&lt;0.15)</formula>
    </cfRule>
    <cfRule type="expression" dxfId="23688" priority="2310" stopIfTrue="1">
      <formula>$N25&gt;0.15</formula>
    </cfRule>
  </conditionalFormatting>
  <conditionalFormatting sqref="F25">
    <cfRule type="expression" dxfId="23687" priority="2307">
      <formula>AND(#REF!&gt;0.08,#REF!&lt;0.15)</formula>
    </cfRule>
    <cfRule type="expression" dxfId="23686" priority="2308" stopIfTrue="1">
      <formula>#REF!&gt;0.15</formula>
    </cfRule>
  </conditionalFormatting>
  <conditionalFormatting sqref="F25">
    <cfRule type="expression" dxfId="23685" priority="2301">
      <formula>AND($N25&gt;0.08,$N25&lt;0.15)</formula>
    </cfRule>
    <cfRule type="expression" dxfId="23684" priority="2302" stopIfTrue="1">
      <formula>$N25&gt;0.15</formula>
    </cfRule>
  </conditionalFormatting>
  <conditionalFormatting sqref="F25">
    <cfRule type="expression" dxfId="23683" priority="2299">
      <formula>AND(#REF!&gt;0.08,#REF!&lt;0.15)</formula>
    </cfRule>
    <cfRule type="expression" dxfId="23682" priority="2300" stopIfTrue="1">
      <formula>#REF!&gt;0.15</formula>
    </cfRule>
  </conditionalFormatting>
  <conditionalFormatting sqref="E25">
    <cfRule type="expression" dxfId="23681" priority="2295">
      <formula>AND(#REF!&gt;0.08,#REF!&lt;0.15)</formula>
    </cfRule>
    <cfRule type="expression" dxfId="23680" priority="2296" stopIfTrue="1">
      <formula>#REF!&gt;0.15</formula>
    </cfRule>
  </conditionalFormatting>
  <conditionalFormatting sqref="D25">
    <cfRule type="expression" dxfId="23679" priority="2293">
      <formula>AND($N25&gt;0.08,$N25&lt;0.15)</formula>
    </cfRule>
    <cfRule type="expression" dxfId="23678" priority="2294" stopIfTrue="1">
      <formula>$N25&gt;0.15</formula>
    </cfRule>
  </conditionalFormatting>
  <conditionalFormatting sqref="D25">
    <cfRule type="expression" dxfId="23677" priority="2291">
      <formula>AND($N25&gt;0.08,$N25&lt;0.15)</formula>
    </cfRule>
    <cfRule type="expression" dxfId="23676" priority="2292" stopIfTrue="1">
      <formula>$N25&gt;0.15</formula>
    </cfRule>
  </conditionalFormatting>
  <conditionalFormatting sqref="G25">
    <cfRule type="expression" dxfId="23675" priority="2287">
      <formula>AND(#REF!&gt;0.08,#REF!&lt;0.15)</formula>
    </cfRule>
    <cfRule type="expression" dxfId="23674" priority="2288" stopIfTrue="1">
      <formula>#REF!&gt;0.15</formula>
    </cfRule>
  </conditionalFormatting>
  <conditionalFormatting sqref="G25">
    <cfRule type="expression" dxfId="23673" priority="2289">
      <formula>AND($N25&gt;0.08,$N25&lt;0.15)</formula>
    </cfRule>
    <cfRule type="expression" dxfId="23672" priority="2290" stopIfTrue="1">
      <formula>$N25&gt;0.15</formula>
    </cfRule>
  </conditionalFormatting>
  <conditionalFormatting sqref="G25">
    <cfRule type="expression" dxfId="23671" priority="2285">
      <formula>AND($N25&gt;0.08,$N25&lt;0.15)</formula>
    </cfRule>
    <cfRule type="expression" dxfId="23670" priority="2286" stopIfTrue="1">
      <formula>$N25&gt;0.15</formula>
    </cfRule>
  </conditionalFormatting>
  <conditionalFormatting sqref="G25">
    <cfRule type="expression" dxfId="23669" priority="2283">
      <formula>AND(#REF!&gt;0.08,#REF!&lt;0.15)</formula>
    </cfRule>
    <cfRule type="expression" dxfId="23668" priority="2284" stopIfTrue="1">
      <formula>#REF!&gt;0.15</formula>
    </cfRule>
  </conditionalFormatting>
  <conditionalFormatting sqref="H25">
    <cfRule type="expression" dxfId="23667" priority="2281">
      <formula>AND($N25&gt;0.08,$N25&lt;0.15)</formula>
    </cfRule>
    <cfRule type="expression" dxfId="23666" priority="2282" stopIfTrue="1">
      <formula>$N25&gt;0.15</formula>
    </cfRule>
  </conditionalFormatting>
  <conditionalFormatting sqref="H25">
    <cfRule type="expression" dxfId="23665" priority="2279">
      <formula>AND($N25&gt;0.08,$N25&lt;0.15)</formula>
    </cfRule>
    <cfRule type="expression" dxfId="23664" priority="2280" stopIfTrue="1">
      <formula>$N25&gt;0.15</formula>
    </cfRule>
  </conditionalFormatting>
  <conditionalFormatting sqref="H25">
    <cfRule type="expression" dxfId="23663" priority="2277">
      <formula>AND($N25&gt;0.08,$N25&lt;0.15)</formula>
    </cfRule>
    <cfRule type="expression" dxfId="23662" priority="2278" stopIfTrue="1">
      <formula>$N25&gt;0.15</formula>
    </cfRule>
  </conditionalFormatting>
  <conditionalFormatting sqref="H25">
    <cfRule type="expression" dxfId="23661" priority="2275">
      <formula>AND($N25&gt;0.08,$N25&lt;0.15)</formula>
    </cfRule>
    <cfRule type="expression" dxfId="23660" priority="2276" stopIfTrue="1">
      <formula>$N25&gt;0.15</formula>
    </cfRule>
  </conditionalFormatting>
  <conditionalFormatting sqref="E27">
    <cfRule type="expression" dxfId="23659" priority="2203">
      <formula>AND(#REF!&gt;0.08,#REF!&lt;0.15)</formula>
    </cfRule>
    <cfRule type="expression" dxfId="23658" priority="2204" stopIfTrue="1">
      <formula>#REF!&gt;0.15</formula>
    </cfRule>
  </conditionalFormatting>
  <conditionalFormatting sqref="E27">
    <cfRule type="expression" dxfId="23657" priority="2205">
      <formula>AND($N27&gt;0.08,$N27&lt;0.15)</formula>
    </cfRule>
    <cfRule type="expression" dxfId="23656" priority="2206" stopIfTrue="1">
      <formula>$N27&gt;0.15</formula>
    </cfRule>
  </conditionalFormatting>
  <conditionalFormatting sqref="E27">
    <cfRule type="expression" dxfId="23655" priority="2197">
      <formula>AND($N27&gt;0.08,$N27&lt;0.15)</formula>
    </cfRule>
    <cfRule type="expression" dxfId="23654" priority="2198" stopIfTrue="1">
      <formula>$N27&gt;0.15</formula>
    </cfRule>
  </conditionalFormatting>
  <conditionalFormatting sqref="F27">
    <cfRule type="expression" dxfId="23653" priority="2209">
      <formula>AND($N27&gt;0.08,$N27&lt;0.15)</formula>
    </cfRule>
    <cfRule type="expression" dxfId="23652" priority="2210" stopIfTrue="1">
      <formula>$N27&gt;0.15</formula>
    </cfRule>
  </conditionalFormatting>
  <conditionalFormatting sqref="F27">
    <cfRule type="expression" dxfId="23651" priority="2207">
      <formula>AND(#REF!&gt;0.08,#REF!&lt;0.15)</formula>
    </cfRule>
    <cfRule type="expression" dxfId="23650" priority="2208" stopIfTrue="1">
      <formula>#REF!&gt;0.15</formula>
    </cfRule>
  </conditionalFormatting>
  <conditionalFormatting sqref="F27">
    <cfRule type="expression" dxfId="23649" priority="2201">
      <formula>AND($N27&gt;0.08,$N27&lt;0.15)</formula>
    </cfRule>
    <cfRule type="expression" dxfId="23648" priority="2202" stopIfTrue="1">
      <formula>$N27&gt;0.15</formula>
    </cfRule>
  </conditionalFormatting>
  <conditionalFormatting sqref="F27">
    <cfRule type="expression" dxfId="23647" priority="2199">
      <formula>AND(#REF!&gt;0.08,#REF!&lt;0.15)</formula>
    </cfRule>
    <cfRule type="expression" dxfId="23646" priority="2200" stopIfTrue="1">
      <formula>#REF!&gt;0.15</formula>
    </cfRule>
  </conditionalFormatting>
  <conditionalFormatting sqref="E27">
    <cfRule type="expression" dxfId="23645" priority="2195">
      <formula>AND(#REF!&gt;0.08,#REF!&lt;0.15)</formula>
    </cfRule>
    <cfRule type="expression" dxfId="23644" priority="2196" stopIfTrue="1">
      <formula>#REF!&gt;0.15</formula>
    </cfRule>
  </conditionalFormatting>
  <conditionalFormatting sqref="D27">
    <cfRule type="expression" dxfId="23643" priority="2193">
      <formula>AND($N27&gt;0.08,$N27&lt;0.15)</formula>
    </cfRule>
    <cfRule type="expression" dxfId="23642" priority="2194" stopIfTrue="1">
      <formula>$N27&gt;0.15</formula>
    </cfRule>
  </conditionalFormatting>
  <conditionalFormatting sqref="D27">
    <cfRule type="expression" dxfId="23641" priority="2191">
      <formula>AND($N27&gt;0.08,$N27&lt;0.15)</formula>
    </cfRule>
    <cfRule type="expression" dxfId="23640" priority="2192" stopIfTrue="1">
      <formula>$N27&gt;0.15</formula>
    </cfRule>
  </conditionalFormatting>
  <conditionalFormatting sqref="G27">
    <cfRule type="expression" dxfId="23639" priority="2187">
      <formula>AND(#REF!&gt;0.08,#REF!&lt;0.15)</formula>
    </cfRule>
    <cfRule type="expression" dxfId="23638" priority="2188" stopIfTrue="1">
      <formula>#REF!&gt;0.15</formula>
    </cfRule>
  </conditionalFormatting>
  <conditionalFormatting sqref="G27">
    <cfRule type="expression" dxfId="23637" priority="2189">
      <formula>AND($N27&gt;0.08,$N27&lt;0.15)</formula>
    </cfRule>
    <cfRule type="expression" dxfId="23636" priority="2190" stopIfTrue="1">
      <formula>$N27&gt;0.15</formula>
    </cfRule>
  </conditionalFormatting>
  <conditionalFormatting sqref="G27">
    <cfRule type="expression" dxfId="23635" priority="2185">
      <formula>AND($N27&gt;0.08,$N27&lt;0.15)</formula>
    </cfRule>
    <cfRule type="expression" dxfId="23634" priority="2186" stopIfTrue="1">
      <formula>$N27&gt;0.15</formula>
    </cfRule>
  </conditionalFormatting>
  <conditionalFormatting sqref="G27">
    <cfRule type="expression" dxfId="23633" priority="2183">
      <formula>AND(#REF!&gt;0.08,#REF!&lt;0.15)</formula>
    </cfRule>
    <cfRule type="expression" dxfId="23632" priority="2184" stopIfTrue="1">
      <formula>#REF!&gt;0.15</formula>
    </cfRule>
  </conditionalFormatting>
  <conditionalFormatting sqref="G27">
    <cfRule type="expression" dxfId="23631" priority="2179">
      <formula>AND($N27&gt;0.08,$N27&lt;0.15)</formula>
    </cfRule>
    <cfRule type="expression" dxfId="23630" priority="2180" stopIfTrue="1">
      <formula>$N27&gt;0.15</formula>
    </cfRule>
  </conditionalFormatting>
  <conditionalFormatting sqref="G27">
    <cfRule type="expression" dxfId="23629" priority="2181">
      <formula>AND($N27&gt;0.08,$N27&lt;0.15)</formula>
    </cfRule>
    <cfRule type="expression" dxfId="23628" priority="2182" stopIfTrue="1">
      <formula>$N27&gt;0.15</formula>
    </cfRule>
  </conditionalFormatting>
  <conditionalFormatting sqref="E27">
    <cfRule type="expression" dxfId="23627" priority="2175">
      <formula>AND(#REF!&gt;0.08,#REF!&lt;0.15)</formula>
    </cfRule>
    <cfRule type="expression" dxfId="23626" priority="2176" stopIfTrue="1">
      <formula>#REF!&gt;0.15</formula>
    </cfRule>
  </conditionalFormatting>
  <conditionalFormatting sqref="E27">
    <cfRule type="expression" dxfId="23625" priority="2177">
      <formula>AND($N27&gt;0.08,$N27&lt;0.15)</formula>
    </cfRule>
    <cfRule type="expression" dxfId="23624" priority="2178" stopIfTrue="1">
      <formula>$N27&gt;0.15</formula>
    </cfRule>
  </conditionalFormatting>
  <conditionalFormatting sqref="E27">
    <cfRule type="expression" dxfId="23623" priority="2173">
      <formula>AND($N27&gt;0.08,$N27&lt;0.15)</formula>
    </cfRule>
    <cfRule type="expression" dxfId="23622" priority="2174" stopIfTrue="1">
      <formula>$N27&gt;0.15</formula>
    </cfRule>
  </conditionalFormatting>
  <conditionalFormatting sqref="E27">
    <cfRule type="expression" dxfId="23621" priority="2171">
      <formula>AND(#REF!&gt;0.08,#REF!&lt;0.15)</formula>
    </cfRule>
    <cfRule type="expression" dxfId="23620" priority="2172" stopIfTrue="1">
      <formula>#REF!&gt;0.15</formula>
    </cfRule>
  </conditionalFormatting>
  <conditionalFormatting sqref="D27">
    <cfRule type="expression" dxfId="23619" priority="2169">
      <formula>AND($N27&gt;0.08,$N27&lt;0.15)</formula>
    </cfRule>
    <cfRule type="expression" dxfId="23618" priority="2170" stopIfTrue="1">
      <formula>$N27&gt;0.15</formula>
    </cfRule>
  </conditionalFormatting>
  <conditionalFormatting sqref="D27">
    <cfRule type="expression" dxfId="23617" priority="2167">
      <formula>AND($N27&gt;0.08,$N27&lt;0.15)</formula>
    </cfRule>
    <cfRule type="expression" dxfId="23616" priority="2168" stopIfTrue="1">
      <formula>$N27&gt;0.15</formula>
    </cfRule>
  </conditionalFormatting>
  <conditionalFormatting sqref="F27">
    <cfRule type="expression" dxfId="23615" priority="2163">
      <formula>AND($N27&gt;0.08,$N27&lt;0.15)</formula>
    </cfRule>
    <cfRule type="expression" dxfId="23614" priority="2164" stopIfTrue="1">
      <formula>$N27&gt;0.15</formula>
    </cfRule>
  </conditionalFormatting>
  <conditionalFormatting sqref="F27">
    <cfRule type="expression" dxfId="23613" priority="2165">
      <formula>AND($N27&gt;0.08,$N27&lt;0.15)</formula>
    </cfRule>
    <cfRule type="expression" dxfId="23612" priority="2166" stopIfTrue="1">
      <formula>$N27&gt;0.15</formula>
    </cfRule>
  </conditionalFormatting>
  <conditionalFormatting sqref="F27">
    <cfRule type="expression" dxfId="23611" priority="2161">
      <formula>AND($N27&gt;0.08,$N27&lt;0.15)</formula>
    </cfRule>
    <cfRule type="expression" dxfId="23610" priority="2162" stopIfTrue="1">
      <formula>$N27&gt;0.15</formula>
    </cfRule>
  </conditionalFormatting>
  <conditionalFormatting sqref="F27">
    <cfRule type="expression" dxfId="23609" priority="2159">
      <formula>AND(#REF!&gt;0.08,#REF!&lt;0.15)</formula>
    </cfRule>
    <cfRule type="expression" dxfId="23608" priority="2160" stopIfTrue="1">
      <formula>#REF!&gt;0.15</formula>
    </cfRule>
  </conditionalFormatting>
  <conditionalFormatting sqref="F27">
    <cfRule type="expression" dxfId="23607" priority="2157">
      <formula>AND($N27&gt;0.08,$N27&lt;0.15)</formula>
    </cfRule>
    <cfRule type="expression" dxfId="23606" priority="2158" stopIfTrue="1">
      <formula>$N27&gt;0.15</formula>
    </cfRule>
  </conditionalFormatting>
  <conditionalFormatting sqref="F27">
    <cfRule type="expression" dxfId="23605" priority="2155">
      <formula>AND(#REF!&gt;0.08,#REF!&lt;0.15)</formula>
    </cfRule>
    <cfRule type="expression" dxfId="23604" priority="2156" stopIfTrue="1">
      <formula>#REF!&gt;0.15</formula>
    </cfRule>
  </conditionalFormatting>
  <conditionalFormatting sqref="H27">
    <cfRule type="expression" dxfId="23603" priority="2153">
      <formula>AND($N27&gt;0.08,$N27&lt;0.15)</formula>
    </cfRule>
    <cfRule type="expression" dxfId="23602" priority="2154" stopIfTrue="1">
      <formula>$N27&gt;0.15</formula>
    </cfRule>
  </conditionalFormatting>
  <conditionalFormatting sqref="H27">
    <cfRule type="expression" dxfId="23601" priority="2151">
      <formula>AND($N27&gt;0.08,$N27&lt;0.15)</formula>
    </cfRule>
    <cfRule type="expression" dxfId="23600" priority="2152" stopIfTrue="1">
      <formula>$N27&gt;0.15</formula>
    </cfRule>
  </conditionalFormatting>
  <conditionalFormatting sqref="H27">
    <cfRule type="expression" dxfId="23599" priority="2149">
      <formula>AND($N27&gt;0.08,$N27&lt;0.15)</formula>
    </cfRule>
    <cfRule type="expression" dxfId="23598" priority="2150" stopIfTrue="1">
      <formula>$N27&gt;0.15</formula>
    </cfRule>
  </conditionalFormatting>
  <conditionalFormatting sqref="H27">
    <cfRule type="expression" dxfId="23597" priority="2147">
      <formula>AND($N27&gt;0.08,$N27&lt;0.15)</formula>
    </cfRule>
    <cfRule type="expression" dxfId="23596" priority="2148" stopIfTrue="1">
      <formula>$N27&gt;0.15</formula>
    </cfRule>
  </conditionalFormatting>
  <conditionalFormatting sqref="E28:E29">
    <cfRule type="expression" dxfId="23595" priority="2139">
      <formula>AND(#REF!&gt;0.08,#REF!&lt;0.15)</formula>
    </cfRule>
    <cfRule type="expression" dxfId="23594" priority="2140" stopIfTrue="1">
      <formula>#REF!&gt;0.15</formula>
    </cfRule>
  </conditionalFormatting>
  <conditionalFormatting sqref="E28:E29">
    <cfRule type="expression" dxfId="23593" priority="2141">
      <formula>AND($N28&gt;0.08,$N28&lt;0.15)</formula>
    </cfRule>
    <cfRule type="expression" dxfId="23592" priority="2142" stopIfTrue="1">
      <formula>$N28&gt;0.15</formula>
    </cfRule>
  </conditionalFormatting>
  <conditionalFormatting sqref="E28:E29">
    <cfRule type="expression" dxfId="23591" priority="2133">
      <formula>AND($N28&gt;0.08,$N28&lt;0.15)</formula>
    </cfRule>
    <cfRule type="expression" dxfId="23590" priority="2134" stopIfTrue="1">
      <formula>$N28&gt;0.15</formula>
    </cfRule>
  </conditionalFormatting>
  <conditionalFormatting sqref="F28:F29">
    <cfRule type="expression" dxfId="23589" priority="2145">
      <formula>AND($N28&gt;0.08,$N28&lt;0.15)</formula>
    </cfRule>
    <cfRule type="expression" dxfId="23588" priority="2146" stopIfTrue="1">
      <formula>$N28&gt;0.15</formula>
    </cfRule>
  </conditionalFormatting>
  <conditionalFormatting sqref="F28:F29">
    <cfRule type="expression" dxfId="23587" priority="2143">
      <formula>AND(#REF!&gt;0.08,#REF!&lt;0.15)</formula>
    </cfRule>
    <cfRule type="expression" dxfId="23586" priority="2144" stopIfTrue="1">
      <formula>#REF!&gt;0.15</formula>
    </cfRule>
  </conditionalFormatting>
  <conditionalFormatting sqref="F28:F29">
    <cfRule type="expression" dxfId="23585" priority="2137">
      <formula>AND($N28&gt;0.08,$N28&lt;0.15)</formula>
    </cfRule>
    <cfRule type="expression" dxfId="23584" priority="2138" stopIfTrue="1">
      <formula>$N28&gt;0.15</formula>
    </cfRule>
  </conditionalFormatting>
  <conditionalFormatting sqref="F28:F29">
    <cfRule type="expression" dxfId="23583" priority="2135">
      <formula>AND(#REF!&gt;0.08,#REF!&lt;0.15)</formula>
    </cfRule>
    <cfRule type="expression" dxfId="23582" priority="2136" stopIfTrue="1">
      <formula>#REF!&gt;0.15</formula>
    </cfRule>
  </conditionalFormatting>
  <conditionalFormatting sqref="E28:E29">
    <cfRule type="expression" dxfId="23581" priority="2131">
      <formula>AND(#REF!&gt;0.08,#REF!&lt;0.15)</formula>
    </cfRule>
    <cfRule type="expression" dxfId="23580" priority="2132" stopIfTrue="1">
      <formula>#REF!&gt;0.15</formula>
    </cfRule>
  </conditionalFormatting>
  <conditionalFormatting sqref="D28:D29">
    <cfRule type="expression" dxfId="23579" priority="2129">
      <formula>AND($N28&gt;0.08,$N28&lt;0.15)</formula>
    </cfRule>
    <cfRule type="expression" dxfId="23578" priority="2130" stopIfTrue="1">
      <formula>$N28&gt;0.15</formula>
    </cfRule>
  </conditionalFormatting>
  <conditionalFormatting sqref="D28:D29">
    <cfRule type="expression" dxfId="23577" priority="2127">
      <formula>AND($N28&gt;0.08,$N28&lt;0.15)</formula>
    </cfRule>
    <cfRule type="expression" dxfId="23576" priority="2128" stopIfTrue="1">
      <formula>$N28&gt;0.15</formula>
    </cfRule>
  </conditionalFormatting>
  <conditionalFormatting sqref="G28:G29">
    <cfRule type="expression" dxfId="23575" priority="2123">
      <formula>AND(#REF!&gt;0.08,#REF!&lt;0.15)</formula>
    </cfRule>
    <cfRule type="expression" dxfId="23574" priority="2124" stopIfTrue="1">
      <formula>#REF!&gt;0.15</formula>
    </cfRule>
  </conditionalFormatting>
  <conditionalFormatting sqref="G28:G29">
    <cfRule type="expression" dxfId="23573" priority="2125">
      <formula>AND($N28&gt;0.08,$N28&lt;0.15)</formula>
    </cfRule>
    <cfRule type="expression" dxfId="23572" priority="2126" stopIfTrue="1">
      <formula>$N28&gt;0.15</formula>
    </cfRule>
  </conditionalFormatting>
  <conditionalFormatting sqref="G28:G29">
    <cfRule type="expression" dxfId="23571" priority="2121">
      <formula>AND($N28&gt;0.08,$N28&lt;0.15)</formula>
    </cfRule>
    <cfRule type="expression" dxfId="23570" priority="2122" stopIfTrue="1">
      <formula>$N28&gt;0.15</formula>
    </cfRule>
  </conditionalFormatting>
  <conditionalFormatting sqref="G28:G29">
    <cfRule type="expression" dxfId="23569" priority="2119">
      <formula>AND(#REF!&gt;0.08,#REF!&lt;0.15)</formula>
    </cfRule>
    <cfRule type="expression" dxfId="23568" priority="2120" stopIfTrue="1">
      <formula>#REF!&gt;0.15</formula>
    </cfRule>
  </conditionalFormatting>
  <conditionalFormatting sqref="G28:G29">
    <cfRule type="expression" dxfId="23567" priority="2115">
      <formula>AND($N28&gt;0.08,$N28&lt;0.15)</formula>
    </cfRule>
    <cfRule type="expression" dxfId="23566" priority="2116" stopIfTrue="1">
      <formula>$N28&gt;0.15</formula>
    </cfRule>
  </conditionalFormatting>
  <conditionalFormatting sqref="G28:G29">
    <cfRule type="expression" dxfId="23565" priority="2117">
      <formula>AND($N28&gt;0.08,$N28&lt;0.15)</formula>
    </cfRule>
    <cfRule type="expression" dxfId="23564" priority="2118" stopIfTrue="1">
      <formula>$N28&gt;0.15</formula>
    </cfRule>
  </conditionalFormatting>
  <conditionalFormatting sqref="E28:E29">
    <cfRule type="expression" dxfId="23563" priority="2111">
      <formula>AND(#REF!&gt;0.08,#REF!&lt;0.15)</formula>
    </cfRule>
    <cfRule type="expression" dxfId="23562" priority="2112" stopIfTrue="1">
      <formula>#REF!&gt;0.15</formula>
    </cfRule>
  </conditionalFormatting>
  <conditionalFormatting sqref="E28:E29">
    <cfRule type="expression" dxfId="23561" priority="2113">
      <formula>AND($N28&gt;0.08,$N28&lt;0.15)</formula>
    </cfRule>
    <cfRule type="expression" dxfId="23560" priority="2114" stopIfTrue="1">
      <formula>$N28&gt;0.15</formula>
    </cfRule>
  </conditionalFormatting>
  <conditionalFormatting sqref="E28:E29">
    <cfRule type="expression" dxfId="23559" priority="2109">
      <formula>AND($N28&gt;0.08,$N28&lt;0.15)</formula>
    </cfRule>
    <cfRule type="expression" dxfId="23558" priority="2110" stopIfTrue="1">
      <formula>$N28&gt;0.15</formula>
    </cfRule>
  </conditionalFormatting>
  <conditionalFormatting sqref="E28:E29">
    <cfRule type="expression" dxfId="23557" priority="2107">
      <formula>AND(#REF!&gt;0.08,#REF!&lt;0.15)</formula>
    </cfRule>
    <cfRule type="expression" dxfId="23556" priority="2108" stopIfTrue="1">
      <formula>#REF!&gt;0.15</formula>
    </cfRule>
  </conditionalFormatting>
  <conditionalFormatting sqref="D28:D29">
    <cfRule type="expression" dxfId="23555" priority="2105">
      <formula>AND($N28&gt;0.08,$N28&lt;0.15)</formula>
    </cfRule>
    <cfRule type="expression" dxfId="23554" priority="2106" stopIfTrue="1">
      <formula>$N28&gt;0.15</formula>
    </cfRule>
  </conditionalFormatting>
  <conditionalFormatting sqref="D28:D29">
    <cfRule type="expression" dxfId="23553" priority="2103">
      <formula>AND($N28&gt;0.08,$N28&lt;0.15)</formula>
    </cfRule>
    <cfRule type="expression" dxfId="23552" priority="2104" stopIfTrue="1">
      <formula>$N28&gt;0.15</formula>
    </cfRule>
  </conditionalFormatting>
  <conditionalFormatting sqref="F28:F29">
    <cfRule type="expression" dxfId="23551" priority="2099">
      <formula>AND($N28&gt;0.08,$N28&lt;0.15)</formula>
    </cfRule>
    <cfRule type="expression" dxfId="23550" priority="2100" stopIfTrue="1">
      <formula>$N28&gt;0.15</formula>
    </cfRule>
  </conditionalFormatting>
  <conditionalFormatting sqref="F28:F29">
    <cfRule type="expression" dxfId="23549" priority="2101">
      <formula>AND($N28&gt;0.08,$N28&lt;0.15)</formula>
    </cfRule>
    <cfRule type="expression" dxfId="23548" priority="2102" stopIfTrue="1">
      <formula>$N28&gt;0.15</formula>
    </cfRule>
  </conditionalFormatting>
  <conditionalFormatting sqref="F28:F29">
    <cfRule type="expression" dxfId="23547" priority="2097">
      <formula>AND($N28&gt;0.08,$N28&lt;0.15)</formula>
    </cfRule>
    <cfRule type="expression" dxfId="23546" priority="2098" stopIfTrue="1">
      <formula>$N28&gt;0.15</formula>
    </cfRule>
  </conditionalFormatting>
  <conditionalFormatting sqref="F28:F29">
    <cfRule type="expression" dxfId="23545" priority="2095">
      <formula>AND(#REF!&gt;0.08,#REF!&lt;0.15)</formula>
    </cfRule>
    <cfRule type="expression" dxfId="23544" priority="2096" stopIfTrue="1">
      <formula>#REF!&gt;0.15</formula>
    </cfRule>
  </conditionalFormatting>
  <conditionalFormatting sqref="F28:F29">
    <cfRule type="expression" dxfId="23543" priority="2093">
      <formula>AND($N28&gt;0.08,$N28&lt;0.15)</formula>
    </cfRule>
    <cfRule type="expression" dxfId="23542" priority="2094" stopIfTrue="1">
      <formula>$N28&gt;0.15</formula>
    </cfRule>
  </conditionalFormatting>
  <conditionalFormatting sqref="F28:F29">
    <cfRule type="expression" dxfId="23541" priority="2091">
      <formula>AND(#REF!&gt;0.08,#REF!&lt;0.15)</formula>
    </cfRule>
    <cfRule type="expression" dxfId="23540" priority="2092" stopIfTrue="1">
      <formula>#REF!&gt;0.15</formula>
    </cfRule>
  </conditionalFormatting>
  <conditionalFormatting sqref="H28:H29">
    <cfRule type="expression" dxfId="23539" priority="2089">
      <formula>AND($N28&gt;0.08,$N28&lt;0.15)</formula>
    </cfRule>
    <cfRule type="expression" dxfId="23538" priority="2090" stopIfTrue="1">
      <formula>$N28&gt;0.15</formula>
    </cfRule>
  </conditionalFormatting>
  <conditionalFormatting sqref="H28:H29">
    <cfRule type="expression" dxfId="23537" priority="2087">
      <formula>AND($N28&gt;0.08,$N28&lt;0.15)</formula>
    </cfRule>
    <cfRule type="expression" dxfId="23536" priority="2088" stopIfTrue="1">
      <formula>$N28&gt;0.15</formula>
    </cfRule>
  </conditionalFormatting>
  <conditionalFormatting sqref="H28:H29">
    <cfRule type="expression" dxfId="23535" priority="2085">
      <formula>AND($N28&gt;0.08,$N28&lt;0.15)</formula>
    </cfRule>
    <cfRule type="expression" dxfId="23534" priority="2086" stopIfTrue="1">
      <formula>$N28&gt;0.15</formula>
    </cfRule>
  </conditionalFormatting>
  <conditionalFormatting sqref="H28:H29">
    <cfRule type="expression" dxfId="23533" priority="2083">
      <formula>AND($N28&gt;0.08,$N28&lt;0.15)</formula>
    </cfRule>
    <cfRule type="expression" dxfId="23532" priority="2084" stopIfTrue="1">
      <formula>$N28&gt;0.15</formula>
    </cfRule>
  </conditionalFormatting>
  <conditionalFormatting sqref="F30">
    <cfRule type="expression" dxfId="23531" priority="2079">
      <formula>AND($N30&gt;0.08,$N30&lt;0.15)</formula>
    </cfRule>
    <cfRule type="expression" dxfId="23530" priority="2080" stopIfTrue="1">
      <formula>$N30&gt;0.15</formula>
    </cfRule>
  </conditionalFormatting>
  <conditionalFormatting sqref="F30">
    <cfRule type="expression" dxfId="23529" priority="2081">
      <formula>AND($N30&gt;0.08,$N30&lt;0.15)</formula>
    </cfRule>
    <cfRule type="expression" dxfId="23528" priority="2082" stopIfTrue="1">
      <formula>$N30&gt;0.15</formula>
    </cfRule>
  </conditionalFormatting>
  <conditionalFormatting sqref="F30">
    <cfRule type="expression" dxfId="23527" priority="2077">
      <formula>AND($N30&gt;0.08,$N30&lt;0.15)</formula>
    </cfRule>
    <cfRule type="expression" dxfId="23526" priority="2078" stopIfTrue="1">
      <formula>$N30&gt;0.15</formula>
    </cfRule>
  </conditionalFormatting>
  <conditionalFormatting sqref="F30">
    <cfRule type="expression" dxfId="23525" priority="2075">
      <formula>AND(#REF!&gt;0.08,#REF!&lt;0.15)</formula>
    </cfRule>
    <cfRule type="expression" dxfId="23524" priority="2076" stopIfTrue="1">
      <formula>#REF!&gt;0.15</formula>
    </cfRule>
  </conditionalFormatting>
  <conditionalFormatting sqref="F30">
    <cfRule type="expression" dxfId="23523" priority="2073">
      <formula>AND($N30&gt;0.08,$N30&lt;0.15)</formula>
    </cfRule>
    <cfRule type="expression" dxfId="23522" priority="2074" stopIfTrue="1">
      <formula>$N30&gt;0.15</formula>
    </cfRule>
  </conditionalFormatting>
  <conditionalFormatting sqref="F30">
    <cfRule type="expression" dxfId="23521" priority="2071">
      <formula>AND(#REF!&gt;0.08,#REF!&lt;0.15)</formula>
    </cfRule>
    <cfRule type="expression" dxfId="23520" priority="2072" stopIfTrue="1">
      <formula>#REF!&gt;0.15</formula>
    </cfRule>
  </conditionalFormatting>
  <conditionalFormatting sqref="E30">
    <cfRule type="expression" dxfId="23519" priority="2067">
      <formula>AND(#REF!&gt;0.08,#REF!&lt;0.15)</formula>
    </cfRule>
    <cfRule type="expression" dxfId="23518" priority="2068" stopIfTrue="1">
      <formula>#REF!&gt;0.15</formula>
    </cfRule>
  </conditionalFormatting>
  <conditionalFormatting sqref="E30">
    <cfRule type="expression" dxfId="23517" priority="2069">
      <formula>AND($N30&gt;0.08,$N30&lt;0.15)</formula>
    </cfRule>
    <cfRule type="expression" dxfId="23516" priority="2070" stopIfTrue="1">
      <formula>$N30&gt;0.15</formula>
    </cfRule>
  </conditionalFormatting>
  <conditionalFormatting sqref="E30">
    <cfRule type="expression" dxfId="23515" priority="2065">
      <formula>AND($N30&gt;0.08,$N30&lt;0.15)</formula>
    </cfRule>
    <cfRule type="expression" dxfId="23514" priority="2066" stopIfTrue="1">
      <formula>$N30&gt;0.15</formula>
    </cfRule>
  </conditionalFormatting>
  <conditionalFormatting sqref="E30">
    <cfRule type="expression" dxfId="23513" priority="2063">
      <formula>AND(#REF!&gt;0.08,#REF!&lt;0.15)</formula>
    </cfRule>
    <cfRule type="expression" dxfId="23512" priority="2064" stopIfTrue="1">
      <formula>#REF!&gt;0.15</formula>
    </cfRule>
  </conditionalFormatting>
  <conditionalFormatting sqref="D30">
    <cfRule type="expression" dxfId="23511" priority="2061">
      <formula>AND($N30&gt;0.08,$N30&lt;0.15)</formula>
    </cfRule>
    <cfRule type="expression" dxfId="23510" priority="2062" stopIfTrue="1">
      <formula>$N30&gt;0.15</formula>
    </cfRule>
  </conditionalFormatting>
  <conditionalFormatting sqref="D30">
    <cfRule type="expression" dxfId="23509" priority="2059">
      <formula>AND($N30&gt;0.08,$N30&lt;0.15)</formula>
    </cfRule>
    <cfRule type="expression" dxfId="23508" priority="2060" stopIfTrue="1">
      <formula>$N30&gt;0.15</formula>
    </cfRule>
  </conditionalFormatting>
  <conditionalFormatting sqref="G30">
    <cfRule type="expression" dxfId="23507" priority="2055">
      <formula>AND($N30&gt;0.08,$N30&lt;0.15)</formula>
    </cfRule>
    <cfRule type="expression" dxfId="23506" priority="2056" stopIfTrue="1">
      <formula>$N30&gt;0.15</formula>
    </cfRule>
  </conditionalFormatting>
  <conditionalFormatting sqref="G30">
    <cfRule type="expression" dxfId="23505" priority="2057">
      <formula>AND($N30&gt;0.08,$N30&lt;0.15)</formula>
    </cfRule>
    <cfRule type="expression" dxfId="23504" priority="2058" stopIfTrue="1">
      <formula>$N30&gt;0.15</formula>
    </cfRule>
  </conditionalFormatting>
  <conditionalFormatting sqref="F30">
    <cfRule type="expression" dxfId="23503" priority="2051">
      <formula>AND($N30&gt;0.08,$N30&lt;0.15)</formula>
    </cfRule>
    <cfRule type="expression" dxfId="23502" priority="2052" stopIfTrue="1">
      <formula>$N30&gt;0.15</formula>
    </cfRule>
  </conditionalFormatting>
  <conditionalFormatting sqref="F30">
    <cfRule type="expression" dxfId="23501" priority="2053">
      <formula>AND($N30&gt;0.08,$N30&lt;0.15)</formula>
    </cfRule>
    <cfRule type="expression" dxfId="23500" priority="2054" stopIfTrue="1">
      <formula>$N30&gt;0.15</formula>
    </cfRule>
  </conditionalFormatting>
  <conditionalFormatting sqref="F30">
    <cfRule type="expression" dxfId="23499" priority="2049">
      <formula>AND($N30&gt;0.08,$N30&lt;0.15)</formula>
    </cfRule>
    <cfRule type="expression" dxfId="23498" priority="2050" stopIfTrue="1">
      <formula>$N30&gt;0.15</formula>
    </cfRule>
  </conditionalFormatting>
  <conditionalFormatting sqref="F30">
    <cfRule type="expression" dxfId="23497" priority="2047">
      <formula>AND(#REF!&gt;0.08,#REF!&lt;0.15)</formula>
    </cfRule>
    <cfRule type="expression" dxfId="23496" priority="2048" stopIfTrue="1">
      <formula>#REF!&gt;0.15</formula>
    </cfRule>
  </conditionalFormatting>
  <conditionalFormatting sqref="F30">
    <cfRule type="expression" dxfId="23495" priority="2045">
      <formula>AND($N30&gt;0.08,$N30&lt;0.15)</formula>
    </cfRule>
    <cfRule type="expression" dxfId="23494" priority="2046" stopIfTrue="1">
      <formula>$N30&gt;0.15</formula>
    </cfRule>
  </conditionalFormatting>
  <conditionalFormatting sqref="F30">
    <cfRule type="expression" dxfId="23493" priority="2043">
      <formula>AND(#REF!&gt;0.08,#REF!&lt;0.15)</formula>
    </cfRule>
    <cfRule type="expression" dxfId="23492" priority="2044" stopIfTrue="1">
      <formula>#REF!&gt;0.15</formula>
    </cfRule>
  </conditionalFormatting>
  <conditionalFormatting sqref="E30">
    <cfRule type="expression" dxfId="23491" priority="2039">
      <formula>AND(#REF!&gt;0.08,#REF!&lt;0.15)</formula>
    </cfRule>
    <cfRule type="expression" dxfId="23490" priority="2040" stopIfTrue="1">
      <formula>#REF!&gt;0.15</formula>
    </cfRule>
  </conditionalFormatting>
  <conditionalFormatting sqref="E30">
    <cfRule type="expression" dxfId="23489" priority="2041">
      <formula>AND($N30&gt;0.08,$N30&lt;0.15)</formula>
    </cfRule>
    <cfRule type="expression" dxfId="23488" priority="2042" stopIfTrue="1">
      <formula>$N30&gt;0.15</formula>
    </cfRule>
  </conditionalFormatting>
  <conditionalFormatting sqref="E30">
    <cfRule type="expression" dxfId="23487" priority="2037">
      <formula>AND($N30&gt;0.08,$N30&lt;0.15)</formula>
    </cfRule>
    <cfRule type="expression" dxfId="23486" priority="2038" stopIfTrue="1">
      <formula>$N30&gt;0.15</formula>
    </cfRule>
  </conditionalFormatting>
  <conditionalFormatting sqref="E30">
    <cfRule type="expression" dxfId="23485" priority="2035">
      <formula>AND(#REF!&gt;0.08,#REF!&lt;0.15)</formula>
    </cfRule>
    <cfRule type="expression" dxfId="23484" priority="2036" stopIfTrue="1">
      <formula>#REF!&gt;0.15</formula>
    </cfRule>
  </conditionalFormatting>
  <conditionalFormatting sqref="D30">
    <cfRule type="expression" dxfId="23483" priority="2033">
      <formula>AND($N30&gt;0.08,$N30&lt;0.15)</formula>
    </cfRule>
    <cfRule type="expression" dxfId="23482" priority="2034" stopIfTrue="1">
      <formula>$N30&gt;0.15</formula>
    </cfRule>
  </conditionalFormatting>
  <conditionalFormatting sqref="D30">
    <cfRule type="expression" dxfId="23481" priority="2031">
      <formula>AND($N30&gt;0.08,$N30&lt;0.15)</formula>
    </cfRule>
    <cfRule type="expression" dxfId="23480" priority="2032" stopIfTrue="1">
      <formula>$N30&gt;0.15</formula>
    </cfRule>
  </conditionalFormatting>
  <conditionalFormatting sqref="G30">
    <cfRule type="expression" dxfId="23479" priority="2027">
      <formula>AND($N30&gt;0.08,$N30&lt;0.15)</formula>
    </cfRule>
    <cfRule type="expression" dxfId="23478" priority="2028" stopIfTrue="1">
      <formula>$N30&gt;0.15</formula>
    </cfRule>
  </conditionalFormatting>
  <conditionalFormatting sqref="G30">
    <cfRule type="expression" dxfId="23477" priority="2029">
      <formula>AND($N30&gt;0.08,$N30&lt;0.15)</formula>
    </cfRule>
    <cfRule type="expression" dxfId="23476" priority="2030" stopIfTrue="1">
      <formula>$N30&gt;0.15</formula>
    </cfRule>
  </conditionalFormatting>
  <conditionalFormatting sqref="H30">
    <cfRule type="expression" dxfId="23475" priority="2025">
      <formula>AND($N30&gt;0.08,$N30&lt;0.15)</formula>
    </cfRule>
    <cfRule type="expression" dxfId="23474" priority="2026" stopIfTrue="1">
      <formula>$N30&gt;0.15</formula>
    </cfRule>
  </conditionalFormatting>
  <conditionalFormatting sqref="H30">
    <cfRule type="expression" dxfId="23473" priority="2023">
      <formula>AND($N30&gt;0.08,$N30&lt;0.15)</formula>
    </cfRule>
    <cfRule type="expression" dxfId="23472" priority="2024" stopIfTrue="1">
      <formula>$N30&gt;0.15</formula>
    </cfRule>
  </conditionalFormatting>
  <conditionalFormatting sqref="H30">
    <cfRule type="expression" dxfId="23471" priority="2021">
      <formula>AND($N30&gt;0.08,$N30&lt;0.15)</formula>
    </cfRule>
    <cfRule type="expression" dxfId="23470" priority="2022" stopIfTrue="1">
      <formula>$N30&gt;0.15</formula>
    </cfRule>
  </conditionalFormatting>
  <conditionalFormatting sqref="H30">
    <cfRule type="expression" dxfId="23469" priority="2019">
      <formula>AND($N30&gt;0.08,$N30&lt;0.15)</formula>
    </cfRule>
    <cfRule type="expression" dxfId="23468" priority="2020" stopIfTrue="1">
      <formula>$N30&gt;0.15</formula>
    </cfRule>
  </conditionalFormatting>
  <conditionalFormatting sqref="E31">
    <cfRule type="expression" dxfId="23467" priority="2011">
      <formula>AND(#REF!&gt;0.08,#REF!&lt;0.15)</formula>
    </cfRule>
    <cfRule type="expression" dxfId="23466" priority="2012" stopIfTrue="1">
      <formula>#REF!&gt;0.15</formula>
    </cfRule>
  </conditionalFormatting>
  <conditionalFormatting sqref="E31">
    <cfRule type="expression" dxfId="23465" priority="2013">
      <formula>AND($N31&gt;0.08,$N31&lt;0.15)</formula>
    </cfRule>
    <cfRule type="expression" dxfId="23464" priority="2014" stopIfTrue="1">
      <formula>$N31&gt;0.15</formula>
    </cfRule>
  </conditionalFormatting>
  <conditionalFormatting sqref="E31">
    <cfRule type="expression" dxfId="23463" priority="2005">
      <formula>AND($N31&gt;0.08,$N31&lt;0.15)</formula>
    </cfRule>
    <cfRule type="expression" dxfId="23462" priority="2006" stopIfTrue="1">
      <formula>$N31&gt;0.15</formula>
    </cfRule>
  </conditionalFormatting>
  <conditionalFormatting sqref="F31">
    <cfRule type="expression" dxfId="23461" priority="2017">
      <formula>AND($N31&gt;0.08,$N31&lt;0.15)</formula>
    </cfRule>
    <cfRule type="expression" dxfId="23460" priority="2018" stopIfTrue="1">
      <formula>$N31&gt;0.15</formula>
    </cfRule>
  </conditionalFormatting>
  <conditionalFormatting sqref="F31">
    <cfRule type="expression" dxfId="23459" priority="2015">
      <formula>AND(#REF!&gt;0.08,#REF!&lt;0.15)</formula>
    </cfRule>
    <cfRule type="expression" dxfId="23458" priority="2016" stopIfTrue="1">
      <formula>#REF!&gt;0.15</formula>
    </cfRule>
  </conditionalFormatting>
  <conditionalFormatting sqref="F31">
    <cfRule type="expression" dxfId="23457" priority="2009">
      <formula>AND($N31&gt;0.08,$N31&lt;0.15)</formula>
    </cfRule>
    <cfRule type="expression" dxfId="23456" priority="2010" stopIfTrue="1">
      <formula>$N31&gt;0.15</formula>
    </cfRule>
  </conditionalFormatting>
  <conditionalFormatting sqref="F31">
    <cfRule type="expression" dxfId="23455" priority="2007">
      <formula>AND(#REF!&gt;0.08,#REF!&lt;0.15)</formula>
    </cfRule>
    <cfRule type="expression" dxfId="23454" priority="2008" stopIfTrue="1">
      <formula>#REF!&gt;0.15</formula>
    </cfRule>
  </conditionalFormatting>
  <conditionalFormatting sqref="E31">
    <cfRule type="expression" dxfId="23453" priority="2003">
      <formula>AND(#REF!&gt;0.08,#REF!&lt;0.15)</formula>
    </cfRule>
    <cfRule type="expression" dxfId="23452" priority="2004" stopIfTrue="1">
      <formula>#REF!&gt;0.15</formula>
    </cfRule>
  </conditionalFormatting>
  <conditionalFormatting sqref="D31">
    <cfRule type="expression" dxfId="23451" priority="2001">
      <formula>AND($N31&gt;0.08,$N31&lt;0.15)</formula>
    </cfRule>
    <cfRule type="expression" dxfId="23450" priority="2002" stopIfTrue="1">
      <formula>$N31&gt;0.15</formula>
    </cfRule>
  </conditionalFormatting>
  <conditionalFormatting sqref="D31">
    <cfRule type="expression" dxfId="23449" priority="1999">
      <formula>AND($N31&gt;0.08,$N31&lt;0.15)</formula>
    </cfRule>
    <cfRule type="expression" dxfId="23448" priority="2000" stopIfTrue="1">
      <formula>$N31&gt;0.15</formula>
    </cfRule>
  </conditionalFormatting>
  <conditionalFormatting sqref="G31">
    <cfRule type="expression" dxfId="23447" priority="1995">
      <formula>AND(#REF!&gt;0.08,#REF!&lt;0.15)</formula>
    </cfRule>
    <cfRule type="expression" dxfId="23446" priority="1996" stopIfTrue="1">
      <formula>#REF!&gt;0.15</formula>
    </cfRule>
  </conditionalFormatting>
  <conditionalFormatting sqref="G31">
    <cfRule type="expression" dxfId="23445" priority="1997">
      <formula>AND($N31&gt;0.08,$N31&lt;0.15)</formula>
    </cfRule>
    <cfRule type="expression" dxfId="23444" priority="1998" stopIfTrue="1">
      <formula>$N31&gt;0.15</formula>
    </cfRule>
  </conditionalFormatting>
  <conditionalFormatting sqref="G31">
    <cfRule type="expression" dxfId="23443" priority="1993">
      <formula>AND($N31&gt;0.08,$N31&lt;0.15)</formula>
    </cfRule>
    <cfRule type="expression" dxfId="23442" priority="1994" stopIfTrue="1">
      <formula>$N31&gt;0.15</formula>
    </cfRule>
  </conditionalFormatting>
  <conditionalFormatting sqref="G31">
    <cfRule type="expression" dxfId="23441" priority="1991">
      <formula>AND(#REF!&gt;0.08,#REF!&lt;0.15)</formula>
    </cfRule>
    <cfRule type="expression" dxfId="23440" priority="1992" stopIfTrue="1">
      <formula>#REF!&gt;0.15</formula>
    </cfRule>
  </conditionalFormatting>
  <conditionalFormatting sqref="G31">
    <cfRule type="expression" dxfId="23439" priority="1987">
      <formula>AND($N31&gt;0.08,$N31&lt;0.15)</formula>
    </cfRule>
    <cfRule type="expression" dxfId="23438" priority="1988" stopIfTrue="1">
      <formula>$N31&gt;0.15</formula>
    </cfRule>
  </conditionalFormatting>
  <conditionalFormatting sqref="G31">
    <cfRule type="expression" dxfId="23437" priority="1989">
      <formula>AND($N31&gt;0.08,$N31&lt;0.15)</formula>
    </cfRule>
    <cfRule type="expression" dxfId="23436" priority="1990" stopIfTrue="1">
      <formula>$N31&gt;0.15</formula>
    </cfRule>
  </conditionalFormatting>
  <conditionalFormatting sqref="E31">
    <cfRule type="expression" dxfId="23435" priority="1983">
      <formula>AND(#REF!&gt;0.08,#REF!&lt;0.15)</formula>
    </cfRule>
    <cfRule type="expression" dxfId="23434" priority="1984" stopIfTrue="1">
      <formula>#REF!&gt;0.15</formula>
    </cfRule>
  </conditionalFormatting>
  <conditionalFormatting sqref="E31">
    <cfRule type="expression" dxfId="23433" priority="1985">
      <formula>AND($N31&gt;0.08,$N31&lt;0.15)</formula>
    </cfRule>
    <cfRule type="expression" dxfId="23432" priority="1986" stopIfTrue="1">
      <formula>$N31&gt;0.15</formula>
    </cfRule>
  </conditionalFormatting>
  <conditionalFormatting sqref="E31">
    <cfRule type="expression" dxfId="23431" priority="1981">
      <formula>AND($N31&gt;0.08,$N31&lt;0.15)</formula>
    </cfRule>
    <cfRule type="expression" dxfId="23430" priority="1982" stopIfTrue="1">
      <formula>$N31&gt;0.15</formula>
    </cfRule>
  </conditionalFormatting>
  <conditionalFormatting sqref="E31">
    <cfRule type="expression" dxfId="23429" priority="1979">
      <formula>AND(#REF!&gt;0.08,#REF!&lt;0.15)</formula>
    </cfRule>
    <cfRule type="expression" dxfId="23428" priority="1980" stopIfTrue="1">
      <formula>#REF!&gt;0.15</formula>
    </cfRule>
  </conditionalFormatting>
  <conditionalFormatting sqref="D31">
    <cfRule type="expression" dxfId="23427" priority="1977">
      <formula>AND($N31&gt;0.08,$N31&lt;0.15)</formula>
    </cfRule>
    <cfRule type="expression" dxfId="23426" priority="1978" stopIfTrue="1">
      <formula>$N31&gt;0.15</formula>
    </cfRule>
  </conditionalFormatting>
  <conditionalFormatting sqref="D31">
    <cfRule type="expression" dxfId="23425" priority="1975">
      <formula>AND($N31&gt;0.08,$N31&lt;0.15)</formula>
    </cfRule>
    <cfRule type="expression" dxfId="23424" priority="1976" stopIfTrue="1">
      <formula>$N31&gt;0.15</formula>
    </cfRule>
  </conditionalFormatting>
  <conditionalFormatting sqref="F31">
    <cfRule type="expression" dxfId="23423" priority="1971">
      <formula>AND($N31&gt;0.08,$N31&lt;0.15)</formula>
    </cfRule>
    <cfRule type="expression" dxfId="23422" priority="1972" stopIfTrue="1">
      <formula>$N31&gt;0.15</formula>
    </cfRule>
  </conditionalFormatting>
  <conditionalFormatting sqref="F31">
    <cfRule type="expression" dxfId="23421" priority="1973">
      <formula>AND($N31&gt;0.08,$N31&lt;0.15)</formula>
    </cfRule>
    <cfRule type="expression" dxfId="23420" priority="1974" stopIfTrue="1">
      <formula>$N31&gt;0.15</formula>
    </cfRule>
  </conditionalFormatting>
  <conditionalFormatting sqref="F31">
    <cfRule type="expression" dxfId="23419" priority="1969">
      <formula>AND($N31&gt;0.08,$N31&lt;0.15)</formula>
    </cfRule>
    <cfRule type="expression" dxfId="23418" priority="1970" stopIfTrue="1">
      <formula>$N31&gt;0.15</formula>
    </cfRule>
  </conditionalFormatting>
  <conditionalFormatting sqref="F31">
    <cfRule type="expression" dxfId="23417" priority="1967">
      <formula>AND(#REF!&gt;0.08,#REF!&lt;0.15)</formula>
    </cfRule>
    <cfRule type="expression" dxfId="23416" priority="1968" stopIfTrue="1">
      <formula>#REF!&gt;0.15</formula>
    </cfRule>
  </conditionalFormatting>
  <conditionalFormatting sqref="F31">
    <cfRule type="expression" dxfId="23415" priority="1965">
      <formula>AND($N31&gt;0.08,$N31&lt;0.15)</formula>
    </cfRule>
    <cfRule type="expression" dxfId="23414" priority="1966" stopIfTrue="1">
      <formula>$N31&gt;0.15</formula>
    </cfRule>
  </conditionalFormatting>
  <conditionalFormatting sqref="F31">
    <cfRule type="expression" dxfId="23413" priority="1963">
      <formula>AND(#REF!&gt;0.08,#REF!&lt;0.15)</formula>
    </cfRule>
    <cfRule type="expression" dxfId="23412" priority="1964" stopIfTrue="1">
      <formula>#REF!&gt;0.15</formula>
    </cfRule>
  </conditionalFormatting>
  <conditionalFormatting sqref="H31">
    <cfRule type="expression" dxfId="23411" priority="1961">
      <formula>AND($N31&gt;0.08,$N31&lt;0.15)</formula>
    </cfRule>
    <cfRule type="expression" dxfId="23410" priority="1962" stopIfTrue="1">
      <formula>$N31&gt;0.15</formula>
    </cfRule>
  </conditionalFormatting>
  <conditionalFormatting sqref="H31">
    <cfRule type="expression" dxfId="23409" priority="1959">
      <formula>AND($N31&gt;0.08,$N31&lt;0.15)</formula>
    </cfRule>
    <cfRule type="expression" dxfId="23408" priority="1960" stopIfTrue="1">
      <formula>$N31&gt;0.15</formula>
    </cfRule>
  </conditionalFormatting>
  <conditionalFormatting sqref="H31">
    <cfRule type="expression" dxfId="23407" priority="1957">
      <formula>AND($N31&gt;0.08,$N31&lt;0.15)</formula>
    </cfRule>
    <cfRule type="expression" dxfId="23406" priority="1958" stopIfTrue="1">
      <formula>$N31&gt;0.15</formula>
    </cfRule>
  </conditionalFormatting>
  <conditionalFormatting sqref="H31">
    <cfRule type="expression" dxfId="23405" priority="1955">
      <formula>AND($N31&gt;0.08,$N31&lt;0.15)</formula>
    </cfRule>
    <cfRule type="expression" dxfId="23404" priority="1956" stopIfTrue="1">
      <formula>$N31&gt;0.15</formula>
    </cfRule>
  </conditionalFormatting>
  <conditionalFormatting sqref="F32">
    <cfRule type="expression" dxfId="23403" priority="1951">
      <formula>AND($N32&gt;0.08,$N32&lt;0.15)</formula>
    </cfRule>
    <cfRule type="expression" dxfId="23402" priority="1952" stopIfTrue="1">
      <formula>$N32&gt;0.15</formula>
    </cfRule>
  </conditionalFormatting>
  <conditionalFormatting sqref="F32">
    <cfRule type="expression" dxfId="23401" priority="1953">
      <formula>AND($N32&gt;0.08,$N32&lt;0.15)</formula>
    </cfRule>
    <cfRule type="expression" dxfId="23400" priority="1954" stopIfTrue="1">
      <formula>$N32&gt;0.15</formula>
    </cfRule>
  </conditionalFormatting>
  <conditionalFormatting sqref="F32">
    <cfRule type="expression" dxfId="23399" priority="1949">
      <formula>AND($N32&gt;0.08,$N32&lt;0.15)</formula>
    </cfRule>
    <cfRule type="expression" dxfId="23398" priority="1950" stopIfTrue="1">
      <formula>$N32&gt;0.15</formula>
    </cfRule>
  </conditionalFormatting>
  <conditionalFormatting sqref="F32">
    <cfRule type="expression" dxfId="23397" priority="1947">
      <formula>AND(#REF!&gt;0.08,#REF!&lt;0.15)</formula>
    </cfRule>
    <cfRule type="expression" dxfId="23396" priority="1948" stopIfTrue="1">
      <formula>#REF!&gt;0.15</formula>
    </cfRule>
  </conditionalFormatting>
  <conditionalFormatting sqref="F32">
    <cfRule type="expression" dxfId="23395" priority="1945">
      <formula>AND($N32&gt;0.08,$N32&lt;0.15)</formula>
    </cfRule>
    <cfRule type="expression" dxfId="23394" priority="1946" stopIfTrue="1">
      <formula>$N32&gt;0.15</formula>
    </cfRule>
  </conditionalFormatting>
  <conditionalFormatting sqref="F32">
    <cfRule type="expression" dxfId="23393" priority="1943">
      <formula>AND(#REF!&gt;0.08,#REF!&lt;0.15)</formula>
    </cfRule>
    <cfRule type="expression" dxfId="23392" priority="1944" stopIfTrue="1">
      <formula>#REF!&gt;0.15</formula>
    </cfRule>
  </conditionalFormatting>
  <conditionalFormatting sqref="E32">
    <cfRule type="expression" dxfId="23391" priority="1939">
      <formula>AND(#REF!&gt;0.08,#REF!&lt;0.15)</formula>
    </cfRule>
    <cfRule type="expression" dxfId="23390" priority="1940" stopIfTrue="1">
      <formula>#REF!&gt;0.15</formula>
    </cfRule>
  </conditionalFormatting>
  <conditionalFormatting sqref="E32">
    <cfRule type="expression" dxfId="23389" priority="1941">
      <formula>AND($N32&gt;0.08,$N32&lt;0.15)</formula>
    </cfRule>
    <cfRule type="expression" dxfId="23388" priority="1942" stopIfTrue="1">
      <formula>$N32&gt;0.15</formula>
    </cfRule>
  </conditionalFormatting>
  <conditionalFormatting sqref="E32">
    <cfRule type="expression" dxfId="23387" priority="1937">
      <formula>AND($N32&gt;0.08,$N32&lt;0.15)</formula>
    </cfRule>
    <cfRule type="expression" dxfId="23386" priority="1938" stopIfTrue="1">
      <formula>$N32&gt;0.15</formula>
    </cfRule>
  </conditionalFormatting>
  <conditionalFormatting sqref="E32">
    <cfRule type="expression" dxfId="23385" priority="1935">
      <formula>AND(#REF!&gt;0.08,#REF!&lt;0.15)</formula>
    </cfRule>
    <cfRule type="expression" dxfId="23384" priority="1936" stopIfTrue="1">
      <formula>#REF!&gt;0.15</formula>
    </cfRule>
  </conditionalFormatting>
  <conditionalFormatting sqref="D32">
    <cfRule type="expression" dxfId="23383" priority="1933">
      <formula>AND($N32&gt;0.08,$N32&lt;0.15)</formula>
    </cfRule>
    <cfRule type="expression" dxfId="23382" priority="1934" stopIfTrue="1">
      <formula>$N32&gt;0.15</formula>
    </cfRule>
  </conditionalFormatting>
  <conditionalFormatting sqref="D32">
    <cfRule type="expression" dxfId="23381" priority="1931">
      <formula>AND($N32&gt;0.08,$N32&lt;0.15)</formula>
    </cfRule>
    <cfRule type="expression" dxfId="23380" priority="1932" stopIfTrue="1">
      <formula>$N32&gt;0.15</formula>
    </cfRule>
  </conditionalFormatting>
  <conditionalFormatting sqref="E32">
    <cfRule type="expression" dxfId="23379" priority="1923">
      <formula>AND(#REF!&gt;0.08,#REF!&lt;0.15)</formula>
    </cfRule>
    <cfRule type="expression" dxfId="23378" priority="1924" stopIfTrue="1">
      <formula>#REF!&gt;0.15</formula>
    </cfRule>
  </conditionalFormatting>
  <conditionalFormatting sqref="E32">
    <cfRule type="expression" dxfId="23377" priority="1925">
      <formula>AND($N32&gt;0.08,$N32&lt;0.15)</formula>
    </cfRule>
    <cfRule type="expression" dxfId="23376" priority="1926" stopIfTrue="1">
      <formula>$N32&gt;0.15</formula>
    </cfRule>
  </conditionalFormatting>
  <conditionalFormatting sqref="E32">
    <cfRule type="expression" dxfId="23375" priority="1917">
      <formula>AND($N32&gt;0.08,$N32&lt;0.15)</formula>
    </cfRule>
    <cfRule type="expression" dxfId="23374" priority="1918" stopIfTrue="1">
      <formula>$N32&gt;0.15</formula>
    </cfRule>
  </conditionalFormatting>
  <conditionalFormatting sqref="F32">
    <cfRule type="expression" dxfId="23373" priority="1929">
      <formula>AND($N32&gt;0.08,$N32&lt;0.15)</formula>
    </cfRule>
    <cfRule type="expression" dxfId="23372" priority="1930" stopIfTrue="1">
      <formula>$N32&gt;0.15</formula>
    </cfRule>
  </conditionalFormatting>
  <conditionalFormatting sqref="F32">
    <cfRule type="expression" dxfId="23371" priority="1927">
      <formula>AND(#REF!&gt;0.08,#REF!&lt;0.15)</formula>
    </cfRule>
    <cfRule type="expression" dxfId="23370" priority="1928" stopIfTrue="1">
      <formula>#REF!&gt;0.15</formula>
    </cfRule>
  </conditionalFormatting>
  <conditionalFormatting sqref="F32">
    <cfRule type="expression" dxfId="23369" priority="1921">
      <formula>AND($N32&gt;0.08,$N32&lt;0.15)</formula>
    </cfRule>
    <cfRule type="expression" dxfId="23368" priority="1922" stopIfTrue="1">
      <formula>$N32&gt;0.15</formula>
    </cfRule>
  </conditionalFormatting>
  <conditionalFormatting sqref="F32">
    <cfRule type="expression" dxfId="23367" priority="1919">
      <formula>AND(#REF!&gt;0.08,#REF!&lt;0.15)</formula>
    </cfRule>
    <cfRule type="expression" dxfId="23366" priority="1920" stopIfTrue="1">
      <formula>#REF!&gt;0.15</formula>
    </cfRule>
  </conditionalFormatting>
  <conditionalFormatting sqref="E32">
    <cfRule type="expression" dxfId="23365" priority="1915">
      <formula>AND(#REF!&gt;0.08,#REF!&lt;0.15)</formula>
    </cfRule>
    <cfRule type="expression" dxfId="23364" priority="1916" stopIfTrue="1">
      <formula>#REF!&gt;0.15</formula>
    </cfRule>
  </conditionalFormatting>
  <conditionalFormatting sqref="D32">
    <cfRule type="expression" dxfId="23363" priority="1913">
      <formula>AND($N32&gt;0.08,$N32&lt;0.15)</formula>
    </cfRule>
    <cfRule type="expression" dxfId="23362" priority="1914" stopIfTrue="1">
      <formula>$N32&gt;0.15</formula>
    </cfRule>
  </conditionalFormatting>
  <conditionalFormatting sqref="D32">
    <cfRule type="expression" dxfId="23361" priority="1911">
      <formula>AND($N32&gt;0.08,$N32&lt;0.15)</formula>
    </cfRule>
    <cfRule type="expression" dxfId="23360" priority="1912" stopIfTrue="1">
      <formula>$N32&gt;0.15</formula>
    </cfRule>
  </conditionalFormatting>
  <conditionalFormatting sqref="H32">
    <cfRule type="expression" dxfId="23359" priority="1909">
      <formula>AND($N32&gt;0.08,$N32&lt;0.15)</formula>
    </cfRule>
    <cfRule type="expression" dxfId="23358" priority="1910" stopIfTrue="1">
      <formula>$N32&gt;0.15</formula>
    </cfRule>
  </conditionalFormatting>
  <conditionalFormatting sqref="H32">
    <cfRule type="expression" dxfId="23357" priority="1907">
      <formula>AND($N32&gt;0.08,$N32&lt;0.15)</formula>
    </cfRule>
    <cfRule type="expression" dxfId="23356" priority="1908" stopIfTrue="1">
      <formula>$N32&gt;0.15</formula>
    </cfRule>
  </conditionalFormatting>
  <conditionalFormatting sqref="H32">
    <cfRule type="expression" dxfId="23355" priority="1905">
      <formula>AND($N32&gt;0.08,$N32&lt;0.15)</formula>
    </cfRule>
    <cfRule type="expression" dxfId="23354" priority="1906" stopIfTrue="1">
      <formula>$N32&gt;0.15</formula>
    </cfRule>
  </conditionalFormatting>
  <conditionalFormatting sqref="H32">
    <cfRule type="expression" dxfId="23353" priority="1903">
      <formula>AND($N32&gt;0.08,$N32&lt;0.15)</formula>
    </cfRule>
    <cfRule type="expression" dxfId="23352" priority="1904" stopIfTrue="1">
      <formula>$N32&gt;0.15</formula>
    </cfRule>
  </conditionalFormatting>
  <conditionalFormatting sqref="G32">
    <cfRule type="expression" dxfId="23351" priority="1899">
      <formula>AND($N32&gt;0.08,$N32&lt;0.15)</formula>
    </cfRule>
    <cfRule type="expression" dxfId="23350" priority="1900" stopIfTrue="1">
      <formula>$N32&gt;0.15</formula>
    </cfRule>
  </conditionalFormatting>
  <conditionalFormatting sqref="G32">
    <cfRule type="expression" dxfId="23349" priority="1901">
      <formula>AND($N32&gt;0.08,$N32&lt;0.15)</formula>
    </cfRule>
    <cfRule type="expression" dxfId="23348" priority="1902" stopIfTrue="1">
      <formula>$N32&gt;0.15</formula>
    </cfRule>
  </conditionalFormatting>
  <conditionalFormatting sqref="G32">
    <cfRule type="expression" dxfId="23347" priority="1895">
      <formula>AND($N32&gt;0.08,$N32&lt;0.15)</formula>
    </cfRule>
    <cfRule type="expression" dxfId="23346" priority="1896" stopIfTrue="1">
      <formula>$N32&gt;0.15</formula>
    </cfRule>
  </conditionalFormatting>
  <conditionalFormatting sqref="G32">
    <cfRule type="expression" dxfId="23345" priority="1897">
      <formula>AND($N32&gt;0.08,$N32&lt;0.15)</formula>
    </cfRule>
    <cfRule type="expression" dxfId="23344" priority="1898" stopIfTrue="1">
      <formula>$N32&gt;0.15</formula>
    </cfRule>
  </conditionalFormatting>
  <conditionalFormatting sqref="AA12:AA41">
    <cfRule type="expression" dxfId="23343" priority="1773">
      <formula>AND($N12&gt;0.08,$N12&lt;0.15)</formula>
    </cfRule>
    <cfRule type="expression" dxfId="23342" priority="1774" stopIfTrue="1">
      <formula>$N12&gt;0.15</formula>
    </cfRule>
  </conditionalFormatting>
  <conditionalFormatting sqref="AA12:AA41">
    <cfRule type="expression" dxfId="23341" priority="1771">
      <formula>AND($N12&gt;0.08,$N12&lt;0.15)</formula>
    </cfRule>
    <cfRule type="expression" dxfId="23340" priority="1772" stopIfTrue="1">
      <formula>$N12&gt;0.15</formula>
    </cfRule>
  </conditionalFormatting>
  <conditionalFormatting sqref="AA10:AA11">
    <cfRule type="expression" dxfId="23339" priority="1769">
      <formula>AND($N10&gt;0.08,$N10&lt;0.15)</formula>
    </cfRule>
    <cfRule type="expression" dxfId="23338" priority="1770" stopIfTrue="1">
      <formula>$N10&gt;0.15</formula>
    </cfRule>
  </conditionalFormatting>
  <conditionalFormatting sqref="AA10:AA11">
    <cfRule type="expression" dxfId="23337" priority="1767">
      <formula>AND($N10&gt;0.08,$N10&lt;0.15)</formula>
    </cfRule>
    <cfRule type="expression" dxfId="23336" priority="1768" stopIfTrue="1">
      <formula>$N10&gt;0.15</formula>
    </cfRule>
  </conditionalFormatting>
  <conditionalFormatting sqref="F19">
    <cfRule type="expression" dxfId="23335" priority="1679">
      <formula>AND($N19&gt;0.08,$N19&lt;0.15)</formula>
    </cfRule>
    <cfRule type="expression" dxfId="23334" priority="1680" stopIfTrue="1">
      <formula>$N19&gt;0.15</formula>
    </cfRule>
  </conditionalFormatting>
  <conditionalFormatting sqref="F19">
    <cfRule type="expression" dxfId="23333" priority="1681">
      <formula>AND($N19&gt;0.08,$N19&lt;0.15)</formula>
    </cfRule>
    <cfRule type="expression" dxfId="23332" priority="1682" stopIfTrue="1">
      <formula>$N19&gt;0.15</formula>
    </cfRule>
  </conditionalFormatting>
  <conditionalFormatting sqref="F19">
    <cfRule type="expression" dxfId="23331" priority="1677">
      <formula>AND($N19&gt;0.08,$N19&lt;0.15)</formula>
    </cfRule>
    <cfRule type="expression" dxfId="23330" priority="1678" stopIfTrue="1">
      <formula>$N19&gt;0.15</formula>
    </cfRule>
  </conditionalFormatting>
  <conditionalFormatting sqref="F19">
    <cfRule type="expression" dxfId="23329" priority="1675">
      <formula>AND(#REF!&gt;0.08,#REF!&lt;0.15)</formula>
    </cfRule>
    <cfRule type="expression" dxfId="23328" priority="1676" stopIfTrue="1">
      <formula>#REF!&gt;0.15</formula>
    </cfRule>
  </conditionalFormatting>
  <conditionalFormatting sqref="F19">
    <cfRule type="expression" dxfId="23327" priority="1673">
      <formula>AND($N19&gt;0.08,$N19&lt;0.15)</formula>
    </cfRule>
    <cfRule type="expression" dxfId="23326" priority="1674" stopIfTrue="1">
      <formula>$N19&gt;0.15</formula>
    </cfRule>
  </conditionalFormatting>
  <conditionalFormatting sqref="F19">
    <cfRule type="expression" dxfId="23325" priority="1671">
      <formula>AND(#REF!&gt;0.08,#REF!&lt;0.15)</formula>
    </cfRule>
    <cfRule type="expression" dxfId="23324" priority="1672" stopIfTrue="1">
      <formula>#REF!&gt;0.15</formula>
    </cfRule>
  </conditionalFormatting>
  <conditionalFormatting sqref="E19">
    <cfRule type="expression" dxfId="23323" priority="1667">
      <formula>AND(#REF!&gt;0.08,#REF!&lt;0.15)</formula>
    </cfRule>
    <cfRule type="expression" dxfId="23322" priority="1668" stopIfTrue="1">
      <formula>#REF!&gt;0.15</formula>
    </cfRule>
  </conditionalFormatting>
  <conditionalFormatting sqref="E19">
    <cfRule type="expression" dxfId="23321" priority="1669">
      <formula>AND($N19&gt;0.08,$N19&lt;0.15)</formula>
    </cfRule>
    <cfRule type="expression" dxfId="23320" priority="1670" stopIfTrue="1">
      <formula>$N19&gt;0.15</formula>
    </cfRule>
  </conditionalFormatting>
  <conditionalFormatting sqref="E19">
    <cfRule type="expression" dxfId="23319" priority="1665">
      <formula>AND($N19&gt;0.08,$N19&lt;0.15)</formula>
    </cfRule>
    <cfRule type="expression" dxfId="23318" priority="1666" stopIfTrue="1">
      <formula>$N19&gt;0.15</formula>
    </cfRule>
  </conditionalFormatting>
  <conditionalFormatting sqref="E19">
    <cfRule type="expression" dxfId="23317" priority="1663">
      <formula>AND(#REF!&gt;0.08,#REF!&lt;0.15)</formula>
    </cfRule>
    <cfRule type="expression" dxfId="23316" priority="1664" stopIfTrue="1">
      <formula>#REF!&gt;0.15</formula>
    </cfRule>
  </conditionalFormatting>
  <conditionalFormatting sqref="D19">
    <cfRule type="expression" dxfId="23315" priority="1661">
      <formula>AND($N19&gt;0.08,$N19&lt;0.15)</formula>
    </cfRule>
    <cfRule type="expression" dxfId="23314" priority="1662" stopIfTrue="1">
      <formula>$N19&gt;0.15</formula>
    </cfRule>
  </conditionalFormatting>
  <conditionalFormatting sqref="D19">
    <cfRule type="expression" dxfId="23313" priority="1659">
      <formula>AND($N19&gt;0.08,$N19&lt;0.15)</formula>
    </cfRule>
    <cfRule type="expression" dxfId="23312" priority="1660" stopIfTrue="1">
      <formula>$N19&gt;0.15</formula>
    </cfRule>
  </conditionalFormatting>
  <conditionalFormatting sqref="E19">
    <cfRule type="expression" dxfId="23311" priority="1647">
      <formula>AND(#REF!&gt;0.08,#REF!&lt;0.15)</formula>
    </cfRule>
    <cfRule type="expression" dxfId="23310" priority="1648" stopIfTrue="1">
      <formula>#REF!&gt;0.15</formula>
    </cfRule>
  </conditionalFormatting>
  <conditionalFormatting sqref="E19">
    <cfRule type="expression" dxfId="23309" priority="1649">
      <formula>AND($N19&gt;0.08,$N19&lt;0.15)</formula>
    </cfRule>
    <cfRule type="expression" dxfId="23308" priority="1650" stopIfTrue="1">
      <formula>$N19&gt;0.15</formula>
    </cfRule>
  </conditionalFormatting>
  <conditionalFormatting sqref="E19">
    <cfRule type="expression" dxfId="23307" priority="1641">
      <formula>AND($N19&gt;0.08,$N19&lt;0.15)</formula>
    </cfRule>
    <cfRule type="expression" dxfId="23306" priority="1642" stopIfTrue="1">
      <formula>$N19&gt;0.15</formula>
    </cfRule>
  </conditionalFormatting>
  <conditionalFormatting sqref="F19">
    <cfRule type="expression" dxfId="23305" priority="1653">
      <formula>AND($N19&gt;0.08,$N19&lt;0.15)</formula>
    </cfRule>
    <cfRule type="expression" dxfId="23304" priority="1654" stopIfTrue="1">
      <formula>$N19&gt;0.15</formula>
    </cfRule>
  </conditionalFormatting>
  <conditionalFormatting sqref="F19">
    <cfRule type="expression" dxfId="23303" priority="1651">
      <formula>AND(#REF!&gt;0.08,#REF!&lt;0.15)</formula>
    </cfRule>
    <cfRule type="expression" dxfId="23302" priority="1652" stopIfTrue="1">
      <formula>#REF!&gt;0.15</formula>
    </cfRule>
  </conditionalFormatting>
  <conditionalFormatting sqref="F19">
    <cfRule type="expression" dxfId="23301" priority="1645">
      <formula>AND($N19&gt;0.08,$N19&lt;0.15)</formula>
    </cfRule>
    <cfRule type="expression" dxfId="23300" priority="1646" stopIfTrue="1">
      <formula>$N19&gt;0.15</formula>
    </cfRule>
  </conditionalFormatting>
  <conditionalFormatting sqref="F19">
    <cfRule type="expression" dxfId="23299" priority="1643">
      <formula>AND(#REF!&gt;0.08,#REF!&lt;0.15)</formula>
    </cfRule>
    <cfRule type="expression" dxfId="23298" priority="1644" stopIfTrue="1">
      <formula>#REF!&gt;0.15</formula>
    </cfRule>
  </conditionalFormatting>
  <conditionalFormatting sqref="E19">
    <cfRule type="expression" dxfId="23297" priority="1639">
      <formula>AND(#REF!&gt;0.08,#REF!&lt;0.15)</formula>
    </cfRule>
    <cfRule type="expression" dxfId="23296" priority="1640" stopIfTrue="1">
      <formula>#REF!&gt;0.15</formula>
    </cfRule>
  </conditionalFormatting>
  <conditionalFormatting sqref="D19">
    <cfRule type="expression" dxfId="23295" priority="1637">
      <formula>AND($N19&gt;0.08,$N19&lt;0.15)</formula>
    </cfRule>
    <cfRule type="expression" dxfId="23294" priority="1638" stopIfTrue="1">
      <formula>$N19&gt;0.15</formula>
    </cfRule>
  </conditionalFormatting>
  <conditionalFormatting sqref="D19">
    <cfRule type="expression" dxfId="23293" priority="1635">
      <formula>AND($N19&gt;0.08,$N19&lt;0.15)</formula>
    </cfRule>
    <cfRule type="expression" dxfId="23292" priority="1636" stopIfTrue="1">
      <formula>$N19&gt;0.15</formula>
    </cfRule>
  </conditionalFormatting>
  <conditionalFormatting sqref="I8:N9 O7:Z9 I7:M7">
    <cfRule type="expression" dxfId="23291" priority="1409">
      <formula>AND($N7&gt;0.08,$N7&lt;0.15)</formula>
    </cfRule>
    <cfRule type="expression" dxfId="23290" priority="1410" stopIfTrue="1">
      <formula>$N7&gt;0.15</formula>
    </cfRule>
  </conditionalFormatting>
  <conditionalFormatting sqref="X7:X8">
    <cfRule type="expression" dxfId="23289" priority="1407">
      <formula>AND($N7&gt;0.08,$N7&lt;0.15)</formula>
    </cfRule>
    <cfRule type="expression" dxfId="23288" priority="1408" stopIfTrue="1">
      <formula>$N7&gt;0.15</formula>
    </cfRule>
  </conditionalFormatting>
  <conditionalFormatting sqref="X8:X9">
    <cfRule type="expression" dxfId="23287" priority="1405">
      <formula>AND($N8&gt;0.08,$N8&lt;0.15)</formula>
    </cfRule>
    <cfRule type="expression" dxfId="23286" priority="1406" stopIfTrue="1">
      <formula>$N8&gt;0.15</formula>
    </cfRule>
  </conditionalFormatting>
  <conditionalFormatting sqref="J9:W9 Y9:Z9">
    <cfRule type="expression" dxfId="23285" priority="1403">
      <formula>AND($N9&gt;0.08,$N9&lt;0.15)</formula>
    </cfRule>
    <cfRule type="expression" dxfId="23284" priority="1404" stopIfTrue="1">
      <formula>$N9&gt;0.15</formula>
    </cfRule>
  </conditionalFormatting>
  <conditionalFormatting sqref="I9">
    <cfRule type="expression" dxfId="23283" priority="1401">
      <formula>AND($N9&gt;0.08,$N9&lt;0.15)</formula>
    </cfRule>
    <cfRule type="expression" dxfId="23282" priority="1402" stopIfTrue="1">
      <formula>$N9&gt;0.15</formula>
    </cfRule>
  </conditionalFormatting>
  <conditionalFormatting sqref="R8:W8">
    <cfRule type="expression" dxfId="23281" priority="1399">
      <formula>AND($N8&gt;0.08,$N8&lt;0.15)</formula>
    </cfRule>
    <cfRule type="expression" dxfId="23280" priority="1400" stopIfTrue="1">
      <formula>$N8&gt;0.15</formula>
    </cfRule>
  </conditionalFormatting>
  <conditionalFormatting sqref="N7">
    <cfRule type="expression" dxfId="23279" priority="1397">
      <formula>AND($N7&gt;0.08,$N7&lt;0.15)</formula>
    </cfRule>
    <cfRule type="expression" dxfId="23278" priority="1398" stopIfTrue="1">
      <formula>$N7&gt;0.15</formula>
    </cfRule>
  </conditionalFormatting>
  <conditionalFormatting sqref="AA7:AA9">
    <cfRule type="expression" dxfId="23277" priority="1331">
      <formula>AND($N7&gt;0.08,$N7&lt;0.15)</formula>
    </cfRule>
    <cfRule type="expression" dxfId="23276" priority="1332" stopIfTrue="1">
      <formula>$N7&gt;0.15</formula>
    </cfRule>
  </conditionalFormatting>
  <conditionalFormatting sqref="AA7:AA9">
    <cfRule type="expression" dxfId="23275" priority="1329">
      <formula>AND($N7&gt;0.08,$N7&lt;0.15)</formula>
    </cfRule>
    <cfRule type="expression" dxfId="23274" priority="1330" stopIfTrue="1">
      <formula>$N7&gt;0.15</formula>
    </cfRule>
  </conditionalFormatting>
  <conditionalFormatting sqref="F10">
    <cfRule type="expression" dxfId="23273" priority="1197">
      <formula>AND($N10&gt;0.08,$N10&lt;0.15)</formula>
    </cfRule>
    <cfRule type="expression" dxfId="23272" priority="1198" stopIfTrue="1">
      <formula>$N10&gt;0.15</formula>
    </cfRule>
  </conditionalFormatting>
  <conditionalFormatting sqref="F10">
    <cfRule type="expression" dxfId="23271" priority="1199">
      <formula>AND($N10&gt;0.08,$N10&lt;0.15)</formula>
    </cfRule>
    <cfRule type="expression" dxfId="23270" priority="1200" stopIfTrue="1">
      <formula>$N10&gt;0.15</formula>
    </cfRule>
  </conditionalFormatting>
  <conditionalFormatting sqref="F10">
    <cfRule type="expression" dxfId="23269" priority="1195">
      <formula>AND($N10&gt;0.08,$N10&lt;0.15)</formula>
    </cfRule>
    <cfRule type="expression" dxfId="23268" priority="1196" stopIfTrue="1">
      <formula>$N10&gt;0.15</formula>
    </cfRule>
  </conditionalFormatting>
  <conditionalFormatting sqref="F10">
    <cfRule type="expression" dxfId="23267" priority="1193">
      <formula>AND(#REF!&gt;0.08,#REF!&lt;0.15)</formula>
    </cfRule>
    <cfRule type="expression" dxfId="23266" priority="1194" stopIfTrue="1">
      <formula>#REF!&gt;0.15</formula>
    </cfRule>
  </conditionalFormatting>
  <conditionalFormatting sqref="F10">
    <cfRule type="expression" dxfId="23265" priority="1191">
      <formula>AND($N10&gt;0.08,$N10&lt;0.15)</formula>
    </cfRule>
    <cfRule type="expression" dxfId="23264" priority="1192" stopIfTrue="1">
      <formula>$N10&gt;0.15</formula>
    </cfRule>
  </conditionalFormatting>
  <conditionalFormatting sqref="F10">
    <cfRule type="expression" dxfId="23263" priority="1189">
      <formula>AND(#REF!&gt;0.08,#REF!&lt;0.15)</formula>
    </cfRule>
    <cfRule type="expression" dxfId="23262" priority="1190" stopIfTrue="1">
      <formula>#REF!&gt;0.15</formula>
    </cfRule>
  </conditionalFormatting>
  <conditionalFormatting sqref="E10">
    <cfRule type="expression" dxfId="23261" priority="1181">
      <formula>AND(#REF!&gt;0.08,#REF!&lt;0.15)</formula>
    </cfRule>
    <cfRule type="expression" dxfId="23260" priority="1182" stopIfTrue="1">
      <formula>#REF!&gt;0.15</formula>
    </cfRule>
  </conditionalFormatting>
  <conditionalFormatting sqref="E10">
    <cfRule type="expression" dxfId="23259" priority="1183">
      <formula>AND($N10&gt;0.08,$N10&lt;0.15)</formula>
    </cfRule>
    <cfRule type="expression" dxfId="23258" priority="1184" stopIfTrue="1">
      <formula>$N10&gt;0.15</formula>
    </cfRule>
  </conditionalFormatting>
  <conditionalFormatting sqref="E10">
    <cfRule type="expression" dxfId="23257" priority="1179">
      <formula>AND($N10&gt;0.08,$N10&lt;0.15)</formula>
    </cfRule>
    <cfRule type="expression" dxfId="23256" priority="1180" stopIfTrue="1">
      <formula>$N10&gt;0.15</formula>
    </cfRule>
  </conditionalFormatting>
  <conditionalFormatting sqref="E10">
    <cfRule type="expression" dxfId="23255" priority="1177">
      <formula>AND(#REF!&gt;0.08,#REF!&lt;0.15)</formula>
    </cfRule>
    <cfRule type="expression" dxfId="23254" priority="1178" stopIfTrue="1">
      <formula>#REF!&gt;0.15</formula>
    </cfRule>
  </conditionalFormatting>
  <conditionalFormatting sqref="D10">
    <cfRule type="expression" dxfId="23253" priority="1175">
      <formula>AND($N10&gt;0.08,$N10&lt;0.15)</formula>
    </cfRule>
    <cfRule type="expression" dxfId="23252" priority="1176" stopIfTrue="1">
      <formula>$N10&gt;0.15</formula>
    </cfRule>
  </conditionalFormatting>
  <conditionalFormatting sqref="D10">
    <cfRule type="expression" dxfId="23251" priority="1173">
      <formula>AND($N10&gt;0.08,$N10&lt;0.15)</formula>
    </cfRule>
    <cfRule type="expression" dxfId="23250" priority="1174" stopIfTrue="1">
      <formula>$N10&gt;0.15</formula>
    </cfRule>
  </conditionalFormatting>
  <conditionalFormatting sqref="G10">
    <cfRule type="expression" dxfId="23249" priority="1169">
      <formula>AND($N10&gt;0.08,$N10&lt;0.15)</formula>
    </cfRule>
    <cfRule type="expression" dxfId="23248" priority="1170" stopIfTrue="1">
      <formula>$N10&gt;0.15</formula>
    </cfRule>
  </conditionalFormatting>
  <conditionalFormatting sqref="G10">
    <cfRule type="expression" dxfId="23247" priority="1171">
      <formula>AND($N10&gt;0.08,$N10&lt;0.15)</formula>
    </cfRule>
    <cfRule type="expression" dxfId="23246" priority="1172" stopIfTrue="1">
      <formula>$N10&gt;0.15</formula>
    </cfRule>
  </conditionalFormatting>
  <conditionalFormatting sqref="F10">
    <cfRule type="expression" dxfId="23245" priority="1165">
      <formula>AND($N10&gt;0.08,$N10&lt;0.15)</formula>
    </cfRule>
    <cfRule type="expression" dxfId="23244" priority="1166" stopIfTrue="1">
      <formula>$N10&gt;0.15</formula>
    </cfRule>
  </conditionalFormatting>
  <conditionalFormatting sqref="F10">
    <cfRule type="expression" dxfId="23243" priority="1167">
      <formula>AND($N10&gt;0.08,$N10&lt;0.15)</formula>
    </cfRule>
    <cfRule type="expression" dxfId="23242" priority="1168" stopIfTrue="1">
      <formula>$N10&gt;0.15</formula>
    </cfRule>
  </conditionalFormatting>
  <conditionalFormatting sqref="F10">
    <cfRule type="expression" dxfId="23241" priority="1163">
      <formula>AND($N10&gt;0.08,$N10&lt;0.15)</formula>
    </cfRule>
    <cfRule type="expression" dxfId="23240" priority="1164" stopIfTrue="1">
      <formula>$N10&gt;0.15</formula>
    </cfRule>
  </conditionalFormatting>
  <conditionalFormatting sqref="F10">
    <cfRule type="expression" dxfId="23239" priority="1161">
      <formula>AND(#REF!&gt;0.08,#REF!&lt;0.15)</formula>
    </cfRule>
    <cfRule type="expression" dxfId="23238" priority="1162" stopIfTrue="1">
      <formula>#REF!&gt;0.15</formula>
    </cfRule>
  </conditionalFormatting>
  <conditionalFormatting sqref="F10">
    <cfRule type="expression" dxfId="23237" priority="1159">
      <formula>AND($N10&gt;0.08,$N10&lt;0.15)</formula>
    </cfRule>
    <cfRule type="expression" dxfId="23236" priority="1160" stopIfTrue="1">
      <formula>$N10&gt;0.15</formula>
    </cfRule>
  </conditionalFormatting>
  <conditionalFormatting sqref="F10">
    <cfRule type="expression" dxfId="23235" priority="1157">
      <formula>AND(#REF!&gt;0.08,#REF!&lt;0.15)</formula>
    </cfRule>
    <cfRule type="expression" dxfId="23234" priority="1158" stopIfTrue="1">
      <formula>#REF!&gt;0.15</formula>
    </cfRule>
  </conditionalFormatting>
  <conditionalFormatting sqref="E10">
    <cfRule type="expression" dxfId="23233" priority="1149">
      <formula>AND(#REF!&gt;0.08,#REF!&lt;0.15)</formula>
    </cfRule>
    <cfRule type="expression" dxfId="23232" priority="1150" stopIfTrue="1">
      <formula>#REF!&gt;0.15</formula>
    </cfRule>
  </conditionalFormatting>
  <conditionalFormatting sqref="E10">
    <cfRule type="expression" dxfId="23231" priority="1151">
      <formula>AND($N10&gt;0.08,$N10&lt;0.15)</formula>
    </cfRule>
    <cfRule type="expression" dxfId="23230" priority="1152" stopIfTrue="1">
      <formula>$N10&gt;0.15</formula>
    </cfRule>
  </conditionalFormatting>
  <conditionalFormatting sqref="E10">
    <cfRule type="expression" dxfId="23229" priority="1147">
      <formula>AND($N10&gt;0.08,$N10&lt;0.15)</formula>
    </cfRule>
    <cfRule type="expression" dxfId="23228" priority="1148" stopIfTrue="1">
      <formula>$N10&gt;0.15</formula>
    </cfRule>
  </conditionalFormatting>
  <conditionalFormatting sqref="E10">
    <cfRule type="expression" dxfId="23227" priority="1145">
      <formula>AND(#REF!&gt;0.08,#REF!&lt;0.15)</formula>
    </cfRule>
    <cfRule type="expression" dxfId="23226" priority="1146" stopIfTrue="1">
      <formula>#REF!&gt;0.15</formula>
    </cfRule>
  </conditionalFormatting>
  <conditionalFormatting sqref="D10">
    <cfRule type="expression" dxfId="23225" priority="1143">
      <formula>AND($N10&gt;0.08,$N10&lt;0.15)</formula>
    </cfRule>
    <cfRule type="expression" dxfId="23224" priority="1144" stopIfTrue="1">
      <formula>$N10&gt;0.15</formula>
    </cfRule>
  </conditionalFormatting>
  <conditionalFormatting sqref="D10">
    <cfRule type="expression" dxfId="23223" priority="1141">
      <formula>AND($N10&gt;0.08,$N10&lt;0.15)</formula>
    </cfRule>
    <cfRule type="expression" dxfId="23222" priority="1142" stopIfTrue="1">
      <formula>$N10&gt;0.15</formula>
    </cfRule>
  </conditionalFormatting>
  <conditionalFormatting sqref="G10">
    <cfRule type="expression" dxfId="23221" priority="1137">
      <formula>AND($N10&gt;0.08,$N10&lt;0.15)</formula>
    </cfRule>
    <cfRule type="expression" dxfId="23220" priority="1138" stopIfTrue="1">
      <formula>$N10&gt;0.15</formula>
    </cfRule>
  </conditionalFormatting>
  <conditionalFormatting sqref="G10">
    <cfRule type="expression" dxfId="23219" priority="1139">
      <formula>AND($N10&gt;0.08,$N10&lt;0.15)</formula>
    </cfRule>
    <cfRule type="expression" dxfId="23218" priority="1140" stopIfTrue="1">
      <formula>$N10&gt;0.15</formula>
    </cfRule>
  </conditionalFormatting>
  <conditionalFormatting sqref="F7">
    <cfRule type="expression" dxfId="23217" priority="1009">
      <formula>AND($N7&gt;0.08,$N7&lt;0.15)</formula>
    </cfRule>
    <cfRule type="expression" dxfId="23216" priority="1010" stopIfTrue="1">
      <formula>$N7&gt;0.15</formula>
    </cfRule>
  </conditionalFormatting>
  <conditionalFormatting sqref="F7">
    <cfRule type="expression" dxfId="23215" priority="1011">
      <formula>AND($N7&gt;0.08,$N7&lt;0.15)</formula>
    </cfRule>
    <cfRule type="expression" dxfId="23214" priority="1012" stopIfTrue="1">
      <formula>$N7&gt;0.15</formula>
    </cfRule>
  </conditionalFormatting>
  <conditionalFormatting sqref="F7">
    <cfRule type="expression" dxfId="23213" priority="1007">
      <formula>AND($N7&gt;0.08,$N7&lt;0.15)</formula>
    </cfRule>
    <cfRule type="expression" dxfId="23212" priority="1008" stopIfTrue="1">
      <formula>$N7&gt;0.15</formula>
    </cfRule>
  </conditionalFormatting>
  <conditionalFormatting sqref="F7">
    <cfRule type="expression" dxfId="23211" priority="1005">
      <formula>AND(#REF!&gt;0.08,#REF!&lt;0.15)</formula>
    </cfRule>
    <cfRule type="expression" dxfId="23210" priority="1006" stopIfTrue="1">
      <formula>#REF!&gt;0.15</formula>
    </cfRule>
  </conditionalFormatting>
  <conditionalFormatting sqref="F7">
    <cfRule type="expression" dxfId="23209" priority="1003">
      <formula>AND($N7&gt;0.08,$N7&lt;0.15)</formula>
    </cfRule>
    <cfRule type="expression" dxfId="23208" priority="1004" stopIfTrue="1">
      <formula>$N7&gt;0.15</formula>
    </cfRule>
  </conditionalFormatting>
  <conditionalFormatting sqref="F7">
    <cfRule type="expression" dxfId="23207" priority="1001">
      <formula>AND(#REF!&gt;0.08,#REF!&lt;0.15)</formula>
    </cfRule>
    <cfRule type="expression" dxfId="23206" priority="1002" stopIfTrue="1">
      <formula>#REF!&gt;0.15</formula>
    </cfRule>
  </conditionalFormatting>
  <conditionalFormatting sqref="E7">
    <cfRule type="expression" dxfId="23205" priority="997">
      <formula>AND(#REF!&gt;0.08,#REF!&lt;0.15)</formula>
    </cfRule>
    <cfRule type="expression" dxfId="23204" priority="998" stopIfTrue="1">
      <formula>#REF!&gt;0.15</formula>
    </cfRule>
  </conditionalFormatting>
  <conditionalFormatting sqref="E7">
    <cfRule type="expression" dxfId="23203" priority="999">
      <formula>AND($N7&gt;0.08,$N7&lt;0.15)</formula>
    </cfRule>
    <cfRule type="expression" dxfId="23202" priority="1000" stopIfTrue="1">
      <formula>$N7&gt;0.15</formula>
    </cfRule>
  </conditionalFormatting>
  <conditionalFormatting sqref="E7">
    <cfRule type="expression" dxfId="23201" priority="995">
      <formula>AND($N7&gt;0.08,$N7&lt;0.15)</formula>
    </cfRule>
    <cfRule type="expression" dxfId="23200" priority="996" stopIfTrue="1">
      <formula>$N7&gt;0.15</formula>
    </cfRule>
  </conditionalFormatting>
  <conditionalFormatting sqref="E7">
    <cfRule type="expression" dxfId="23199" priority="993">
      <formula>AND(#REF!&gt;0.08,#REF!&lt;0.15)</formula>
    </cfRule>
    <cfRule type="expression" dxfId="23198" priority="994" stopIfTrue="1">
      <formula>#REF!&gt;0.15</formula>
    </cfRule>
  </conditionalFormatting>
  <conditionalFormatting sqref="D7">
    <cfRule type="expression" dxfId="23197" priority="991">
      <formula>AND($N7&gt;0.08,$N7&lt;0.15)</formula>
    </cfRule>
    <cfRule type="expression" dxfId="23196" priority="992" stopIfTrue="1">
      <formula>$N7&gt;0.15</formula>
    </cfRule>
  </conditionalFormatting>
  <conditionalFormatting sqref="D7">
    <cfRule type="expression" dxfId="23195" priority="989">
      <formula>AND($N7&gt;0.08,$N7&lt;0.15)</formula>
    </cfRule>
    <cfRule type="expression" dxfId="23194" priority="990" stopIfTrue="1">
      <formula>$N7&gt;0.15</formula>
    </cfRule>
  </conditionalFormatting>
  <conditionalFormatting sqref="E7">
    <cfRule type="expression" dxfId="23193" priority="981">
      <formula>AND(#REF!&gt;0.08,#REF!&lt;0.15)</formula>
    </cfRule>
    <cfRule type="expression" dxfId="23192" priority="982" stopIfTrue="1">
      <formula>#REF!&gt;0.15</formula>
    </cfRule>
  </conditionalFormatting>
  <conditionalFormatting sqref="E7">
    <cfRule type="expression" dxfId="23191" priority="983">
      <formula>AND($N7&gt;0.08,$N7&lt;0.15)</formula>
    </cfRule>
    <cfRule type="expression" dxfId="23190" priority="984" stopIfTrue="1">
      <formula>$N7&gt;0.15</formula>
    </cfRule>
  </conditionalFormatting>
  <conditionalFormatting sqref="E7">
    <cfRule type="expression" dxfId="23189" priority="975">
      <formula>AND($N7&gt;0.08,$N7&lt;0.15)</formula>
    </cfRule>
    <cfRule type="expression" dxfId="23188" priority="976" stopIfTrue="1">
      <formula>$N7&gt;0.15</formula>
    </cfRule>
  </conditionalFormatting>
  <conditionalFormatting sqref="F7">
    <cfRule type="expression" dxfId="23187" priority="987">
      <formula>AND($N7&gt;0.08,$N7&lt;0.15)</formula>
    </cfRule>
    <cfRule type="expression" dxfId="23186" priority="988" stopIfTrue="1">
      <formula>$N7&gt;0.15</formula>
    </cfRule>
  </conditionalFormatting>
  <conditionalFormatting sqref="F7">
    <cfRule type="expression" dxfId="23185" priority="985">
      <formula>AND(#REF!&gt;0.08,#REF!&lt;0.15)</formula>
    </cfRule>
    <cfRule type="expression" dxfId="23184" priority="986" stopIfTrue="1">
      <formula>#REF!&gt;0.15</formula>
    </cfRule>
  </conditionalFormatting>
  <conditionalFormatting sqref="F7">
    <cfRule type="expression" dxfId="23183" priority="979">
      <formula>AND($N7&gt;0.08,$N7&lt;0.15)</formula>
    </cfRule>
    <cfRule type="expression" dxfId="23182" priority="980" stopIfTrue="1">
      <formula>$N7&gt;0.15</formula>
    </cfRule>
  </conditionalFormatting>
  <conditionalFormatting sqref="F7">
    <cfRule type="expression" dxfId="23181" priority="977">
      <formula>AND(#REF!&gt;0.08,#REF!&lt;0.15)</formula>
    </cfRule>
    <cfRule type="expression" dxfId="23180" priority="978" stopIfTrue="1">
      <formula>#REF!&gt;0.15</formula>
    </cfRule>
  </conditionalFormatting>
  <conditionalFormatting sqref="E7">
    <cfRule type="expression" dxfId="23179" priority="973">
      <formula>AND(#REF!&gt;0.08,#REF!&lt;0.15)</formula>
    </cfRule>
    <cfRule type="expression" dxfId="23178" priority="974" stopIfTrue="1">
      <formula>#REF!&gt;0.15</formula>
    </cfRule>
  </conditionalFormatting>
  <conditionalFormatting sqref="D7">
    <cfRule type="expression" dxfId="23177" priority="971">
      <formula>AND($N7&gt;0.08,$N7&lt;0.15)</formula>
    </cfRule>
    <cfRule type="expression" dxfId="23176" priority="972" stopIfTrue="1">
      <formula>$N7&gt;0.15</formula>
    </cfRule>
  </conditionalFormatting>
  <conditionalFormatting sqref="D7">
    <cfRule type="expression" dxfId="23175" priority="969">
      <formula>AND($N7&gt;0.08,$N7&lt;0.15)</formula>
    </cfRule>
    <cfRule type="expression" dxfId="23174" priority="970" stopIfTrue="1">
      <formula>$N7&gt;0.15</formula>
    </cfRule>
  </conditionalFormatting>
  <conditionalFormatting sqref="G7">
    <cfRule type="expression" dxfId="23173" priority="965">
      <formula>AND($N7&gt;0.08,$N7&lt;0.15)</formula>
    </cfRule>
    <cfRule type="expression" dxfId="23172" priority="966" stopIfTrue="1">
      <formula>$N7&gt;0.15</formula>
    </cfRule>
  </conditionalFormatting>
  <conditionalFormatting sqref="G7">
    <cfRule type="expression" dxfId="23171" priority="967">
      <formula>AND($N7&gt;0.08,$N7&lt;0.15)</formula>
    </cfRule>
    <cfRule type="expression" dxfId="23170" priority="968" stopIfTrue="1">
      <formula>$N7&gt;0.15</formula>
    </cfRule>
  </conditionalFormatting>
  <conditionalFormatting sqref="G7">
    <cfRule type="expression" dxfId="23169" priority="961">
      <formula>AND($N7&gt;0.08,$N7&lt;0.15)</formula>
    </cfRule>
    <cfRule type="expression" dxfId="23168" priority="962" stopIfTrue="1">
      <formula>$N7&gt;0.15</formula>
    </cfRule>
  </conditionalFormatting>
  <conditionalFormatting sqref="G7">
    <cfRule type="expression" dxfId="23167" priority="963">
      <formula>AND($N7&gt;0.08,$N7&lt;0.15)</formula>
    </cfRule>
    <cfRule type="expression" dxfId="23166" priority="964" stopIfTrue="1">
      <formula>$N7&gt;0.15</formula>
    </cfRule>
  </conditionalFormatting>
  <conditionalFormatting sqref="H7">
    <cfRule type="expression" dxfId="23165" priority="959">
      <formula>AND($N7&gt;0.08,$N7&lt;0.15)</formula>
    </cfRule>
    <cfRule type="expression" dxfId="23164" priority="960" stopIfTrue="1">
      <formula>$N7&gt;0.15</formula>
    </cfRule>
  </conditionalFormatting>
  <conditionalFormatting sqref="H7">
    <cfRule type="expression" dxfId="23163" priority="957">
      <formula>AND($N7&gt;0.08,$N7&lt;0.15)</formula>
    </cfRule>
    <cfRule type="expression" dxfId="23162" priority="958" stopIfTrue="1">
      <formula>$N7&gt;0.15</formula>
    </cfRule>
  </conditionalFormatting>
  <conditionalFormatting sqref="H7">
    <cfRule type="expression" dxfId="23161" priority="955">
      <formula>AND($N7&gt;0.08,$N7&lt;0.15)</formula>
    </cfRule>
    <cfRule type="expression" dxfId="23160" priority="956" stopIfTrue="1">
      <formula>$N7&gt;0.15</formula>
    </cfRule>
  </conditionalFormatting>
  <conditionalFormatting sqref="H7">
    <cfRule type="expression" dxfId="23159" priority="953">
      <formula>AND($N7&gt;0.08,$N7&lt;0.15)</formula>
    </cfRule>
    <cfRule type="expression" dxfId="23158" priority="954" stopIfTrue="1">
      <formula>$N7&gt;0.15</formula>
    </cfRule>
  </conditionalFormatting>
  <conditionalFormatting sqref="F8">
    <cfRule type="expression" dxfId="23157" priority="949">
      <formula>AND($N8&gt;0.08,$N8&lt;0.15)</formula>
    </cfRule>
    <cfRule type="expression" dxfId="23156" priority="950" stopIfTrue="1">
      <formula>$N8&gt;0.15</formula>
    </cfRule>
  </conditionalFormatting>
  <conditionalFormatting sqref="F8">
    <cfRule type="expression" dxfId="23155" priority="951">
      <formula>AND($N8&gt;0.08,$N8&lt;0.15)</formula>
    </cfRule>
    <cfRule type="expression" dxfId="23154" priority="952" stopIfTrue="1">
      <formula>$N8&gt;0.15</formula>
    </cfRule>
  </conditionalFormatting>
  <conditionalFormatting sqref="F8">
    <cfRule type="expression" dxfId="23153" priority="947">
      <formula>AND($N8&gt;0.08,$N8&lt;0.15)</formula>
    </cfRule>
    <cfRule type="expression" dxfId="23152" priority="948" stopIfTrue="1">
      <formula>$N8&gt;0.15</formula>
    </cfRule>
  </conditionalFormatting>
  <conditionalFormatting sqref="F8">
    <cfRule type="expression" dxfId="23151" priority="945">
      <formula>AND(#REF!&gt;0.08,#REF!&lt;0.15)</formula>
    </cfRule>
    <cfRule type="expression" dxfId="23150" priority="946" stopIfTrue="1">
      <formula>#REF!&gt;0.15</formula>
    </cfRule>
  </conditionalFormatting>
  <conditionalFormatting sqref="F8">
    <cfRule type="expression" dxfId="23149" priority="943">
      <formula>AND($N8&gt;0.08,$N8&lt;0.15)</formula>
    </cfRule>
    <cfRule type="expression" dxfId="23148" priority="944" stopIfTrue="1">
      <formula>$N8&gt;0.15</formula>
    </cfRule>
  </conditionalFormatting>
  <conditionalFormatting sqref="F8">
    <cfRule type="expression" dxfId="23147" priority="941">
      <formula>AND(#REF!&gt;0.08,#REF!&lt;0.15)</formula>
    </cfRule>
    <cfRule type="expression" dxfId="23146" priority="942" stopIfTrue="1">
      <formula>#REF!&gt;0.15</formula>
    </cfRule>
  </conditionalFormatting>
  <conditionalFormatting sqref="E8">
    <cfRule type="expression" dxfId="23145" priority="937">
      <formula>AND(#REF!&gt;0.08,#REF!&lt;0.15)</formula>
    </cfRule>
    <cfRule type="expression" dxfId="23144" priority="938" stopIfTrue="1">
      <formula>#REF!&gt;0.15</formula>
    </cfRule>
  </conditionalFormatting>
  <conditionalFormatting sqref="E8">
    <cfRule type="expression" dxfId="23143" priority="939">
      <formula>AND($N8&gt;0.08,$N8&lt;0.15)</formula>
    </cfRule>
    <cfRule type="expression" dxfId="23142" priority="940" stopIfTrue="1">
      <formula>$N8&gt;0.15</formula>
    </cfRule>
  </conditionalFormatting>
  <conditionalFormatting sqref="E8">
    <cfRule type="expression" dxfId="23141" priority="935">
      <formula>AND($N8&gt;0.08,$N8&lt;0.15)</formula>
    </cfRule>
    <cfRule type="expression" dxfId="23140" priority="936" stopIfTrue="1">
      <formula>$N8&gt;0.15</formula>
    </cfRule>
  </conditionalFormatting>
  <conditionalFormatting sqref="E8">
    <cfRule type="expression" dxfId="23139" priority="933">
      <formula>AND(#REF!&gt;0.08,#REF!&lt;0.15)</formula>
    </cfRule>
    <cfRule type="expression" dxfId="23138" priority="934" stopIfTrue="1">
      <formula>#REF!&gt;0.15</formula>
    </cfRule>
  </conditionalFormatting>
  <conditionalFormatting sqref="D8">
    <cfRule type="expression" dxfId="23137" priority="931">
      <formula>AND($N8&gt;0.08,$N8&lt;0.15)</formula>
    </cfRule>
    <cfRule type="expression" dxfId="23136" priority="932" stopIfTrue="1">
      <formula>$N8&gt;0.15</formula>
    </cfRule>
  </conditionalFormatting>
  <conditionalFormatting sqref="D8">
    <cfRule type="expression" dxfId="23135" priority="929">
      <formula>AND($N8&gt;0.08,$N8&lt;0.15)</formula>
    </cfRule>
    <cfRule type="expression" dxfId="23134" priority="930" stopIfTrue="1">
      <formula>$N8&gt;0.15</formula>
    </cfRule>
  </conditionalFormatting>
  <conditionalFormatting sqref="E8">
    <cfRule type="expression" dxfId="23133" priority="921">
      <formula>AND(#REF!&gt;0.08,#REF!&lt;0.15)</formula>
    </cfRule>
    <cfRule type="expression" dxfId="23132" priority="922" stopIfTrue="1">
      <formula>#REF!&gt;0.15</formula>
    </cfRule>
  </conditionalFormatting>
  <conditionalFormatting sqref="E8">
    <cfRule type="expression" dxfId="23131" priority="923">
      <formula>AND($N8&gt;0.08,$N8&lt;0.15)</formula>
    </cfRule>
    <cfRule type="expression" dxfId="23130" priority="924" stopIfTrue="1">
      <formula>$N8&gt;0.15</formula>
    </cfRule>
  </conditionalFormatting>
  <conditionalFormatting sqref="E8">
    <cfRule type="expression" dxfId="23129" priority="915">
      <formula>AND($N8&gt;0.08,$N8&lt;0.15)</formula>
    </cfRule>
    <cfRule type="expression" dxfId="23128" priority="916" stopIfTrue="1">
      <formula>$N8&gt;0.15</formula>
    </cfRule>
  </conditionalFormatting>
  <conditionalFormatting sqref="F8">
    <cfRule type="expression" dxfId="23127" priority="927">
      <formula>AND($N8&gt;0.08,$N8&lt;0.15)</formula>
    </cfRule>
    <cfRule type="expression" dxfId="23126" priority="928" stopIfTrue="1">
      <formula>$N8&gt;0.15</formula>
    </cfRule>
  </conditionalFormatting>
  <conditionalFormatting sqref="F8">
    <cfRule type="expression" dxfId="23125" priority="925">
      <formula>AND(#REF!&gt;0.08,#REF!&lt;0.15)</formula>
    </cfRule>
    <cfRule type="expression" dxfId="23124" priority="926" stopIfTrue="1">
      <formula>#REF!&gt;0.15</formula>
    </cfRule>
  </conditionalFormatting>
  <conditionalFormatting sqref="F8">
    <cfRule type="expression" dxfId="23123" priority="919">
      <formula>AND($N8&gt;0.08,$N8&lt;0.15)</formula>
    </cfRule>
    <cfRule type="expression" dxfId="23122" priority="920" stopIfTrue="1">
      <formula>$N8&gt;0.15</formula>
    </cfRule>
  </conditionalFormatting>
  <conditionalFormatting sqref="F8">
    <cfRule type="expression" dxfId="23121" priority="917">
      <formula>AND(#REF!&gt;0.08,#REF!&lt;0.15)</formula>
    </cfRule>
    <cfRule type="expression" dxfId="23120" priority="918" stopIfTrue="1">
      <formula>#REF!&gt;0.15</formula>
    </cfRule>
  </conditionalFormatting>
  <conditionalFormatting sqref="E8">
    <cfRule type="expression" dxfId="23119" priority="913">
      <formula>AND(#REF!&gt;0.08,#REF!&lt;0.15)</formula>
    </cfRule>
    <cfRule type="expression" dxfId="23118" priority="914" stopIfTrue="1">
      <formula>#REF!&gt;0.15</formula>
    </cfRule>
  </conditionalFormatting>
  <conditionalFormatting sqref="D8">
    <cfRule type="expression" dxfId="23117" priority="911">
      <formula>AND($N8&gt;0.08,$N8&lt;0.15)</formula>
    </cfRule>
    <cfRule type="expression" dxfId="23116" priority="912" stopIfTrue="1">
      <formula>$N8&gt;0.15</formula>
    </cfRule>
  </conditionalFormatting>
  <conditionalFormatting sqref="D8">
    <cfRule type="expression" dxfId="23115" priority="909">
      <formula>AND($N8&gt;0.08,$N8&lt;0.15)</formula>
    </cfRule>
    <cfRule type="expression" dxfId="23114" priority="910" stopIfTrue="1">
      <formula>$N8&gt;0.15</formula>
    </cfRule>
  </conditionalFormatting>
  <conditionalFormatting sqref="G8">
    <cfRule type="expression" dxfId="23113" priority="905">
      <formula>AND($N8&gt;0.08,$N8&lt;0.15)</formula>
    </cfRule>
    <cfRule type="expression" dxfId="23112" priority="906" stopIfTrue="1">
      <formula>$N8&gt;0.15</formula>
    </cfRule>
  </conditionalFormatting>
  <conditionalFormatting sqref="G8">
    <cfRule type="expression" dxfId="23111" priority="907">
      <formula>AND($N8&gt;0.08,$N8&lt;0.15)</formula>
    </cfRule>
    <cfRule type="expression" dxfId="23110" priority="908" stopIfTrue="1">
      <formula>$N8&gt;0.15</formula>
    </cfRule>
  </conditionalFormatting>
  <conditionalFormatting sqref="G8">
    <cfRule type="expression" dxfId="23109" priority="901">
      <formula>AND($N8&gt;0.08,$N8&lt;0.15)</formula>
    </cfRule>
    <cfRule type="expression" dxfId="23108" priority="902" stopIfTrue="1">
      <formula>$N8&gt;0.15</formula>
    </cfRule>
  </conditionalFormatting>
  <conditionalFormatting sqref="G8">
    <cfRule type="expression" dxfId="23107" priority="903">
      <formula>AND($N8&gt;0.08,$N8&lt;0.15)</formula>
    </cfRule>
    <cfRule type="expression" dxfId="23106" priority="904" stopIfTrue="1">
      <formula>$N8&gt;0.15</formula>
    </cfRule>
  </conditionalFormatting>
  <conditionalFormatting sqref="H8">
    <cfRule type="expression" dxfId="23105" priority="899">
      <formula>AND($N8&gt;0.08,$N8&lt;0.15)</formula>
    </cfRule>
    <cfRule type="expression" dxfId="23104" priority="900" stopIfTrue="1">
      <formula>$N8&gt;0.15</formula>
    </cfRule>
  </conditionalFormatting>
  <conditionalFormatting sqref="H8">
    <cfRule type="expression" dxfId="23103" priority="897">
      <formula>AND($N8&gt;0.08,$N8&lt;0.15)</formula>
    </cfRule>
    <cfRule type="expression" dxfId="23102" priority="898" stopIfTrue="1">
      <formula>$N8&gt;0.15</formula>
    </cfRule>
  </conditionalFormatting>
  <conditionalFormatting sqref="H8">
    <cfRule type="expression" dxfId="23101" priority="895">
      <formula>AND($N8&gt;0.08,$N8&lt;0.15)</formula>
    </cfRule>
    <cfRule type="expression" dxfId="23100" priority="896" stopIfTrue="1">
      <formula>$N8&gt;0.15</formula>
    </cfRule>
  </conditionalFormatting>
  <conditionalFormatting sqref="H8">
    <cfRule type="expression" dxfId="23099" priority="893">
      <formula>AND($N8&gt;0.08,$N8&lt;0.15)</formula>
    </cfRule>
    <cfRule type="expression" dxfId="23098" priority="894" stopIfTrue="1">
      <formula>$N8&gt;0.15</formula>
    </cfRule>
  </conditionalFormatting>
  <conditionalFormatting sqref="F9">
    <cfRule type="expression" dxfId="23097" priority="889">
      <formula>AND($N9&gt;0.08,$N9&lt;0.15)</formula>
    </cfRule>
    <cfRule type="expression" dxfId="23096" priority="890" stopIfTrue="1">
      <formula>$N9&gt;0.15</formula>
    </cfRule>
  </conditionalFormatting>
  <conditionalFormatting sqref="F9">
    <cfRule type="expression" dxfId="23095" priority="891">
      <formula>AND($N9&gt;0.08,$N9&lt;0.15)</formula>
    </cfRule>
    <cfRule type="expression" dxfId="23094" priority="892" stopIfTrue="1">
      <formula>$N9&gt;0.15</formula>
    </cfRule>
  </conditionalFormatting>
  <conditionalFormatting sqref="F9">
    <cfRule type="expression" dxfId="23093" priority="887">
      <formula>AND($N9&gt;0.08,$N9&lt;0.15)</formula>
    </cfRule>
    <cfRule type="expression" dxfId="23092" priority="888" stopIfTrue="1">
      <formula>$N9&gt;0.15</formula>
    </cfRule>
  </conditionalFormatting>
  <conditionalFormatting sqref="F9">
    <cfRule type="expression" dxfId="23091" priority="885">
      <formula>AND(#REF!&gt;0.08,#REF!&lt;0.15)</formula>
    </cfRule>
    <cfRule type="expression" dxfId="23090" priority="886" stopIfTrue="1">
      <formula>#REF!&gt;0.15</formula>
    </cfRule>
  </conditionalFormatting>
  <conditionalFormatting sqref="F9">
    <cfRule type="expression" dxfId="23089" priority="883">
      <formula>AND($N9&gt;0.08,$N9&lt;0.15)</formula>
    </cfRule>
    <cfRule type="expression" dxfId="23088" priority="884" stopIfTrue="1">
      <formula>$N9&gt;0.15</formula>
    </cfRule>
  </conditionalFormatting>
  <conditionalFormatting sqref="F9">
    <cfRule type="expression" dxfId="23087" priority="881">
      <formula>AND(#REF!&gt;0.08,#REF!&lt;0.15)</formula>
    </cfRule>
    <cfRule type="expression" dxfId="23086" priority="882" stopIfTrue="1">
      <formula>#REF!&gt;0.15</formula>
    </cfRule>
  </conditionalFormatting>
  <conditionalFormatting sqref="E9">
    <cfRule type="expression" dxfId="23085" priority="877">
      <formula>AND(#REF!&gt;0.08,#REF!&lt;0.15)</formula>
    </cfRule>
    <cfRule type="expression" dxfId="23084" priority="878" stopIfTrue="1">
      <formula>#REF!&gt;0.15</formula>
    </cfRule>
  </conditionalFormatting>
  <conditionalFormatting sqref="E9">
    <cfRule type="expression" dxfId="23083" priority="879">
      <formula>AND($N9&gt;0.08,$N9&lt;0.15)</formula>
    </cfRule>
    <cfRule type="expression" dxfId="23082" priority="880" stopIfTrue="1">
      <formula>$N9&gt;0.15</formula>
    </cfRule>
  </conditionalFormatting>
  <conditionalFormatting sqref="E9">
    <cfRule type="expression" dxfId="23081" priority="875">
      <formula>AND($N9&gt;0.08,$N9&lt;0.15)</formula>
    </cfRule>
    <cfRule type="expression" dxfId="23080" priority="876" stopIfTrue="1">
      <formula>$N9&gt;0.15</formula>
    </cfRule>
  </conditionalFormatting>
  <conditionalFormatting sqref="E9">
    <cfRule type="expression" dxfId="23079" priority="873">
      <formula>AND(#REF!&gt;0.08,#REF!&lt;0.15)</formula>
    </cfRule>
    <cfRule type="expression" dxfId="23078" priority="874" stopIfTrue="1">
      <formula>#REF!&gt;0.15</formula>
    </cfRule>
  </conditionalFormatting>
  <conditionalFormatting sqref="D9">
    <cfRule type="expression" dxfId="23077" priority="871">
      <formula>AND($N9&gt;0.08,$N9&lt;0.15)</formula>
    </cfRule>
    <cfRule type="expression" dxfId="23076" priority="872" stopIfTrue="1">
      <formula>$N9&gt;0.15</formula>
    </cfRule>
  </conditionalFormatting>
  <conditionalFormatting sqref="D9">
    <cfRule type="expression" dxfId="23075" priority="869">
      <formula>AND($N9&gt;0.08,$N9&lt;0.15)</formula>
    </cfRule>
    <cfRule type="expression" dxfId="23074" priority="870" stopIfTrue="1">
      <formula>$N9&gt;0.15</formula>
    </cfRule>
  </conditionalFormatting>
  <conditionalFormatting sqref="G9">
    <cfRule type="expression" dxfId="23073" priority="865">
      <formula>AND($N9&gt;0.08,$N9&lt;0.15)</formula>
    </cfRule>
    <cfRule type="expression" dxfId="23072" priority="866" stopIfTrue="1">
      <formula>$N9&gt;0.15</formula>
    </cfRule>
  </conditionalFormatting>
  <conditionalFormatting sqref="G9">
    <cfRule type="expression" dxfId="23071" priority="867">
      <formula>AND($N9&gt;0.08,$N9&lt;0.15)</formula>
    </cfRule>
    <cfRule type="expression" dxfId="23070" priority="868" stopIfTrue="1">
      <formula>$N9&gt;0.15</formula>
    </cfRule>
  </conditionalFormatting>
  <conditionalFormatting sqref="E9">
    <cfRule type="expression" dxfId="23069" priority="857">
      <formula>AND(#REF!&gt;0.08,#REF!&lt;0.15)</formula>
    </cfRule>
    <cfRule type="expression" dxfId="23068" priority="858" stopIfTrue="1">
      <formula>#REF!&gt;0.15</formula>
    </cfRule>
  </conditionalFormatting>
  <conditionalFormatting sqref="E9">
    <cfRule type="expression" dxfId="23067" priority="859">
      <formula>AND($N9&gt;0.08,$N9&lt;0.15)</formula>
    </cfRule>
    <cfRule type="expression" dxfId="23066" priority="860" stopIfTrue="1">
      <formula>$N9&gt;0.15</formula>
    </cfRule>
  </conditionalFormatting>
  <conditionalFormatting sqref="E9">
    <cfRule type="expression" dxfId="23065" priority="851">
      <formula>AND($N9&gt;0.08,$N9&lt;0.15)</formula>
    </cfRule>
    <cfRule type="expression" dxfId="23064" priority="852" stopIfTrue="1">
      <formula>$N9&gt;0.15</formula>
    </cfRule>
  </conditionalFormatting>
  <conditionalFormatting sqref="F9">
    <cfRule type="expression" dxfId="23063" priority="863">
      <formula>AND($N9&gt;0.08,$N9&lt;0.15)</formula>
    </cfRule>
    <cfRule type="expression" dxfId="23062" priority="864" stopIfTrue="1">
      <formula>$N9&gt;0.15</formula>
    </cfRule>
  </conditionalFormatting>
  <conditionalFormatting sqref="F9">
    <cfRule type="expression" dxfId="23061" priority="861">
      <formula>AND(#REF!&gt;0.08,#REF!&lt;0.15)</formula>
    </cfRule>
    <cfRule type="expression" dxfId="23060" priority="862" stopIfTrue="1">
      <formula>#REF!&gt;0.15</formula>
    </cfRule>
  </conditionalFormatting>
  <conditionalFormatting sqref="F9">
    <cfRule type="expression" dxfId="23059" priority="855">
      <formula>AND($N9&gt;0.08,$N9&lt;0.15)</formula>
    </cfRule>
    <cfRule type="expression" dxfId="23058" priority="856" stopIfTrue="1">
      <formula>$N9&gt;0.15</formula>
    </cfRule>
  </conditionalFormatting>
  <conditionalFormatting sqref="F9">
    <cfRule type="expression" dxfId="23057" priority="853">
      <formula>AND(#REF!&gt;0.08,#REF!&lt;0.15)</formula>
    </cfRule>
    <cfRule type="expression" dxfId="23056" priority="854" stopIfTrue="1">
      <formula>#REF!&gt;0.15</formula>
    </cfRule>
  </conditionalFormatting>
  <conditionalFormatting sqref="E9">
    <cfRule type="expression" dxfId="23055" priority="849">
      <formula>AND(#REF!&gt;0.08,#REF!&lt;0.15)</formula>
    </cfRule>
    <cfRule type="expression" dxfId="23054" priority="850" stopIfTrue="1">
      <formula>#REF!&gt;0.15</formula>
    </cfRule>
  </conditionalFormatting>
  <conditionalFormatting sqref="D9">
    <cfRule type="expression" dxfId="23053" priority="847">
      <formula>AND($N9&gt;0.08,$N9&lt;0.15)</formula>
    </cfRule>
    <cfRule type="expression" dxfId="23052" priority="848" stopIfTrue="1">
      <formula>$N9&gt;0.15</formula>
    </cfRule>
  </conditionalFormatting>
  <conditionalFormatting sqref="D9">
    <cfRule type="expression" dxfId="23051" priority="845">
      <formula>AND($N9&gt;0.08,$N9&lt;0.15)</formula>
    </cfRule>
    <cfRule type="expression" dxfId="23050" priority="846" stopIfTrue="1">
      <formula>$N9&gt;0.15</formula>
    </cfRule>
  </conditionalFormatting>
  <conditionalFormatting sqref="G9">
    <cfRule type="expression" dxfId="23049" priority="841">
      <formula>AND(#REF!&gt;0.08,#REF!&lt;0.15)</formula>
    </cfRule>
    <cfRule type="expression" dxfId="23048" priority="842" stopIfTrue="1">
      <formula>#REF!&gt;0.15</formula>
    </cfRule>
  </conditionalFormatting>
  <conditionalFormatting sqref="G9">
    <cfRule type="expression" dxfId="23047" priority="843">
      <formula>AND($N9&gt;0.08,$N9&lt;0.15)</formula>
    </cfRule>
    <cfRule type="expression" dxfId="23046" priority="844" stopIfTrue="1">
      <formula>$N9&gt;0.15</formula>
    </cfRule>
  </conditionalFormatting>
  <conditionalFormatting sqref="G9">
    <cfRule type="expression" dxfId="23045" priority="839">
      <formula>AND($N9&gt;0.08,$N9&lt;0.15)</formula>
    </cfRule>
    <cfRule type="expression" dxfId="23044" priority="840" stopIfTrue="1">
      <formula>$N9&gt;0.15</formula>
    </cfRule>
  </conditionalFormatting>
  <conditionalFormatting sqref="G9">
    <cfRule type="expression" dxfId="23043" priority="837">
      <formula>AND(#REF!&gt;0.08,#REF!&lt;0.15)</formula>
    </cfRule>
    <cfRule type="expression" dxfId="23042" priority="838" stopIfTrue="1">
      <formula>#REF!&gt;0.15</formula>
    </cfRule>
  </conditionalFormatting>
  <conditionalFormatting sqref="H9:H10">
    <cfRule type="expression" dxfId="23041" priority="835">
      <formula>AND($N9&gt;0.08,$N9&lt;0.15)</formula>
    </cfRule>
    <cfRule type="expression" dxfId="23040" priority="836" stopIfTrue="1">
      <formula>$N9&gt;0.15</formula>
    </cfRule>
  </conditionalFormatting>
  <conditionalFormatting sqref="H9:H10">
    <cfRule type="expression" dxfId="23039" priority="833">
      <formula>AND($N9&gt;0.08,$N9&lt;0.15)</formula>
    </cfRule>
    <cfRule type="expression" dxfId="23038" priority="834" stopIfTrue="1">
      <formula>$N9&gt;0.15</formula>
    </cfRule>
  </conditionalFormatting>
  <conditionalFormatting sqref="H9:H10">
    <cfRule type="expression" dxfId="23037" priority="831">
      <formula>AND($N9&gt;0.08,$N9&lt;0.15)</formula>
    </cfRule>
    <cfRule type="expression" dxfId="23036" priority="832" stopIfTrue="1">
      <formula>$N9&gt;0.15</formula>
    </cfRule>
  </conditionalFormatting>
  <conditionalFormatting sqref="H9:H10">
    <cfRule type="expression" dxfId="23035" priority="829">
      <formula>AND($N9&gt;0.08,$N9&lt;0.15)</formula>
    </cfRule>
    <cfRule type="expression" dxfId="23034" priority="830" stopIfTrue="1">
      <formula>$N9&gt;0.15</formula>
    </cfRule>
  </conditionalFormatting>
  <conditionalFormatting sqref="F11">
    <cfRule type="expression" dxfId="23033" priority="825">
      <formula>AND($N11&gt;0.08,$N11&lt;0.15)</formula>
    </cfRule>
    <cfRule type="expression" dxfId="23032" priority="826" stopIfTrue="1">
      <formula>$N11&gt;0.15</formula>
    </cfRule>
  </conditionalFormatting>
  <conditionalFormatting sqref="F11">
    <cfRule type="expression" dxfId="23031" priority="827">
      <formula>AND($N11&gt;0.08,$N11&lt;0.15)</formula>
    </cfRule>
    <cfRule type="expression" dxfId="23030" priority="828" stopIfTrue="1">
      <formula>$N11&gt;0.15</formula>
    </cfRule>
  </conditionalFormatting>
  <conditionalFormatting sqref="F11">
    <cfRule type="expression" dxfId="23029" priority="823">
      <formula>AND($N11&gt;0.08,$N11&lt;0.15)</formula>
    </cfRule>
    <cfRule type="expression" dxfId="23028" priority="824" stopIfTrue="1">
      <formula>$N11&gt;0.15</formula>
    </cfRule>
  </conditionalFormatting>
  <conditionalFormatting sqref="F11">
    <cfRule type="expression" dxfId="23027" priority="821">
      <formula>AND(#REF!&gt;0.08,#REF!&lt;0.15)</formula>
    </cfRule>
    <cfRule type="expression" dxfId="23026" priority="822" stopIfTrue="1">
      <formula>#REF!&gt;0.15</formula>
    </cfRule>
  </conditionalFormatting>
  <conditionalFormatting sqref="F11">
    <cfRule type="expression" dxfId="23025" priority="819">
      <formula>AND($N11&gt;0.08,$N11&lt;0.15)</formula>
    </cfRule>
    <cfRule type="expression" dxfId="23024" priority="820" stopIfTrue="1">
      <formula>$N11&gt;0.15</formula>
    </cfRule>
  </conditionalFormatting>
  <conditionalFormatting sqref="F11">
    <cfRule type="expression" dxfId="23023" priority="817">
      <formula>AND(#REF!&gt;0.08,#REF!&lt;0.15)</formula>
    </cfRule>
    <cfRule type="expression" dxfId="23022" priority="818" stopIfTrue="1">
      <formula>#REF!&gt;0.15</formula>
    </cfRule>
  </conditionalFormatting>
  <conditionalFormatting sqref="E11">
    <cfRule type="expression" dxfId="23021" priority="813">
      <formula>AND(#REF!&gt;0.08,#REF!&lt;0.15)</formula>
    </cfRule>
    <cfRule type="expression" dxfId="23020" priority="814" stopIfTrue="1">
      <formula>#REF!&gt;0.15</formula>
    </cfRule>
  </conditionalFormatting>
  <conditionalFormatting sqref="E11">
    <cfRule type="expression" dxfId="23019" priority="815">
      <formula>AND($N11&gt;0.08,$N11&lt;0.15)</formula>
    </cfRule>
    <cfRule type="expression" dxfId="23018" priority="816" stopIfTrue="1">
      <formula>$N11&gt;0.15</formula>
    </cfRule>
  </conditionalFormatting>
  <conditionalFormatting sqref="E11">
    <cfRule type="expression" dxfId="23017" priority="811">
      <formula>AND($N11&gt;0.08,$N11&lt;0.15)</formula>
    </cfRule>
    <cfRule type="expression" dxfId="23016" priority="812" stopIfTrue="1">
      <formula>$N11&gt;0.15</formula>
    </cfRule>
  </conditionalFormatting>
  <conditionalFormatting sqref="E11">
    <cfRule type="expression" dxfId="23015" priority="809">
      <formula>AND(#REF!&gt;0.08,#REF!&lt;0.15)</formula>
    </cfRule>
    <cfRule type="expression" dxfId="23014" priority="810" stopIfTrue="1">
      <formula>#REF!&gt;0.15</formula>
    </cfRule>
  </conditionalFormatting>
  <conditionalFormatting sqref="D11">
    <cfRule type="expression" dxfId="23013" priority="807">
      <formula>AND($N11&gt;0.08,$N11&lt;0.15)</formula>
    </cfRule>
    <cfRule type="expression" dxfId="23012" priority="808" stopIfTrue="1">
      <formula>$N11&gt;0.15</formula>
    </cfRule>
  </conditionalFormatting>
  <conditionalFormatting sqref="D11">
    <cfRule type="expression" dxfId="23011" priority="805">
      <formula>AND($N11&gt;0.08,$N11&lt;0.15)</formula>
    </cfRule>
    <cfRule type="expression" dxfId="23010" priority="806" stopIfTrue="1">
      <formula>$N11&gt;0.15</formula>
    </cfRule>
  </conditionalFormatting>
  <conditionalFormatting sqref="G11">
    <cfRule type="expression" dxfId="23009" priority="801">
      <formula>AND($N11&gt;0.08,$N11&lt;0.15)</formula>
    </cfRule>
    <cfRule type="expression" dxfId="23008" priority="802" stopIfTrue="1">
      <formula>$N11&gt;0.15</formula>
    </cfRule>
  </conditionalFormatting>
  <conditionalFormatting sqref="G11">
    <cfRule type="expression" dxfId="23007" priority="803">
      <formula>AND($N11&gt;0.08,$N11&lt;0.15)</formula>
    </cfRule>
    <cfRule type="expression" dxfId="23006" priority="804" stopIfTrue="1">
      <formula>$N11&gt;0.15</formula>
    </cfRule>
  </conditionalFormatting>
  <conditionalFormatting sqref="F11">
    <cfRule type="expression" dxfId="23005" priority="797">
      <formula>AND($N11&gt;0.08,$N11&lt;0.15)</formula>
    </cfRule>
    <cfRule type="expression" dxfId="23004" priority="798" stopIfTrue="1">
      <formula>$N11&gt;0.15</formula>
    </cfRule>
  </conditionalFormatting>
  <conditionalFormatting sqref="F11">
    <cfRule type="expression" dxfId="23003" priority="799">
      <formula>AND($N11&gt;0.08,$N11&lt;0.15)</formula>
    </cfRule>
    <cfRule type="expression" dxfId="23002" priority="800" stopIfTrue="1">
      <formula>$N11&gt;0.15</formula>
    </cfRule>
  </conditionalFormatting>
  <conditionalFormatting sqref="F11">
    <cfRule type="expression" dxfId="23001" priority="795">
      <formula>AND($N11&gt;0.08,$N11&lt;0.15)</formula>
    </cfRule>
    <cfRule type="expression" dxfId="23000" priority="796" stopIfTrue="1">
      <formula>$N11&gt;0.15</formula>
    </cfRule>
  </conditionalFormatting>
  <conditionalFormatting sqref="F11">
    <cfRule type="expression" dxfId="22999" priority="793">
      <formula>AND(#REF!&gt;0.08,#REF!&lt;0.15)</formula>
    </cfRule>
    <cfRule type="expression" dxfId="22998" priority="794" stopIfTrue="1">
      <formula>#REF!&gt;0.15</formula>
    </cfRule>
  </conditionalFormatting>
  <conditionalFormatting sqref="F11">
    <cfRule type="expression" dxfId="22997" priority="791">
      <formula>AND($N11&gt;0.08,$N11&lt;0.15)</formula>
    </cfRule>
    <cfRule type="expression" dxfId="22996" priority="792" stopIfTrue="1">
      <formula>$N11&gt;0.15</formula>
    </cfRule>
  </conditionalFormatting>
  <conditionalFormatting sqref="F11">
    <cfRule type="expression" dxfId="22995" priority="789">
      <formula>AND(#REF!&gt;0.08,#REF!&lt;0.15)</formula>
    </cfRule>
    <cfRule type="expression" dxfId="22994" priority="790" stopIfTrue="1">
      <formula>#REF!&gt;0.15</formula>
    </cfRule>
  </conditionalFormatting>
  <conditionalFormatting sqref="E11">
    <cfRule type="expression" dxfId="22993" priority="785">
      <formula>AND(#REF!&gt;0.08,#REF!&lt;0.15)</formula>
    </cfRule>
    <cfRule type="expression" dxfId="22992" priority="786" stopIfTrue="1">
      <formula>#REF!&gt;0.15</formula>
    </cfRule>
  </conditionalFormatting>
  <conditionalFormatting sqref="E11">
    <cfRule type="expression" dxfId="22991" priority="787">
      <formula>AND($N11&gt;0.08,$N11&lt;0.15)</formula>
    </cfRule>
    <cfRule type="expression" dxfId="22990" priority="788" stopIfTrue="1">
      <formula>$N11&gt;0.15</formula>
    </cfRule>
  </conditionalFormatting>
  <conditionalFormatting sqref="E11">
    <cfRule type="expression" dxfId="22989" priority="783">
      <formula>AND($N11&gt;0.08,$N11&lt;0.15)</formula>
    </cfRule>
    <cfRule type="expression" dxfId="22988" priority="784" stopIfTrue="1">
      <formula>$N11&gt;0.15</formula>
    </cfRule>
  </conditionalFormatting>
  <conditionalFormatting sqref="E11">
    <cfRule type="expression" dxfId="22987" priority="781">
      <formula>AND(#REF!&gt;0.08,#REF!&lt;0.15)</formula>
    </cfRule>
    <cfRule type="expression" dxfId="22986" priority="782" stopIfTrue="1">
      <formula>#REF!&gt;0.15</formula>
    </cfRule>
  </conditionalFormatting>
  <conditionalFormatting sqref="D11">
    <cfRule type="expression" dxfId="22985" priority="779">
      <formula>AND($N11&gt;0.08,$N11&lt;0.15)</formula>
    </cfRule>
    <cfRule type="expression" dxfId="22984" priority="780" stopIfTrue="1">
      <formula>$N11&gt;0.15</formula>
    </cfRule>
  </conditionalFormatting>
  <conditionalFormatting sqref="D11">
    <cfRule type="expression" dxfId="22983" priority="777">
      <formula>AND($N11&gt;0.08,$N11&lt;0.15)</formula>
    </cfRule>
    <cfRule type="expression" dxfId="22982" priority="778" stopIfTrue="1">
      <formula>$N11&gt;0.15</formula>
    </cfRule>
  </conditionalFormatting>
  <conditionalFormatting sqref="G11">
    <cfRule type="expression" dxfId="22981" priority="773">
      <formula>AND($N11&gt;0.08,$N11&lt;0.15)</formula>
    </cfRule>
    <cfRule type="expression" dxfId="22980" priority="774" stopIfTrue="1">
      <formula>$N11&gt;0.15</formula>
    </cfRule>
  </conditionalFormatting>
  <conditionalFormatting sqref="G11">
    <cfRule type="expression" dxfId="22979" priority="775">
      <formula>AND($N11&gt;0.08,$N11&lt;0.15)</formula>
    </cfRule>
    <cfRule type="expression" dxfId="22978" priority="776" stopIfTrue="1">
      <formula>$N11&gt;0.15</formula>
    </cfRule>
  </conditionalFormatting>
  <conditionalFormatting sqref="H11">
    <cfRule type="expression" dxfId="22977" priority="771">
      <formula>AND($N11&gt;0.08,$N11&lt;0.15)</formula>
    </cfRule>
    <cfRule type="expression" dxfId="22976" priority="772" stopIfTrue="1">
      <formula>$N11&gt;0.15</formula>
    </cfRule>
  </conditionalFormatting>
  <conditionalFormatting sqref="H11">
    <cfRule type="expression" dxfId="22975" priority="769">
      <formula>AND($N11&gt;0.08,$N11&lt;0.15)</formula>
    </cfRule>
    <cfRule type="expression" dxfId="22974" priority="770" stopIfTrue="1">
      <formula>$N11&gt;0.15</formula>
    </cfRule>
  </conditionalFormatting>
  <conditionalFormatting sqref="H11">
    <cfRule type="expression" dxfId="22973" priority="767">
      <formula>AND($N11&gt;0.08,$N11&lt;0.15)</formula>
    </cfRule>
    <cfRule type="expression" dxfId="22972" priority="768" stopIfTrue="1">
      <formula>$N11&gt;0.15</formula>
    </cfRule>
  </conditionalFormatting>
  <conditionalFormatting sqref="H11">
    <cfRule type="expression" dxfId="22971" priority="765">
      <formula>AND($N11&gt;0.08,$N11&lt;0.15)</formula>
    </cfRule>
    <cfRule type="expression" dxfId="22970" priority="766" stopIfTrue="1">
      <formula>$N11&gt;0.15</formula>
    </cfRule>
  </conditionalFormatting>
  <conditionalFormatting sqref="F12">
    <cfRule type="expression" dxfId="22969" priority="761">
      <formula>AND($N12&gt;0.08,$N12&lt;0.15)</formula>
    </cfRule>
    <cfRule type="expression" dxfId="22968" priority="762" stopIfTrue="1">
      <formula>$N12&gt;0.15</formula>
    </cfRule>
  </conditionalFormatting>
  <conditionalFormatting sqref="F12">
    <cfRule type="expression" dxfId="22967" priority="763">
      <formula>AND($N12&gt;0.08,$N12&lt;0.15)</formula>
    </cfRule>
    <cfRule type="expression" dxfId="22966" priority="764" stopIfTrue="1">
      <formula>$N12&gt;0.15</formula>
    </cfRule>
  </conditionalFormatting>
  <conditionalFormatting sqref="F12">
    <cfRule type="expression" dxfId="22965" priority="759">
      <formula>AND($N12&gt;0.08,$N12&lt;0.15)</formula>
    </cfRule>
    <cfRule type="expression" dxfId="22964" priority="760" stopIfTrue="1">
      <formula>$N12&gt;0.15</formula>
    </cfRule>
  </conditionalFormatting>
  <conditionalFormatting sqref="F12">
    <cfRule type="expression" dxfId="22963" priority="757">
      <formula>AND(#REF!&gt;0.08,#REF!&lt;0.15)</formula>
    </cfRule>
    <cfRule type="expression" dxfId="22962" priority="758" stopIfTrue="1">
      <formula>#REF!&gt;0.15</formula>
    </cfRule>
  </conditionalFormatting>
  <conditionalFormatting sqref="F12">
    <cfRule type="expression" dxfId="22961" priority="755">
      <formula>AND($N12&gt;0.08,$N12&lt;0.15)</formula>
    </cfRule>
    <cfRule type="expression" dxfId="22960" priority="756" stopIfTrue="1">
      <formula>$N12&gt;0.15</formula>
    </cfRule>
  </conditionalFormatting>
  <conditionalFormatting sqref="F12">
    <cfRule type="expression" dxfId="22959" priority="753">
      <formula>AND(#REF!&gt;0.08,#REF!&lt;0.15)</formula>
    </cfRule>
    <cfRule type="expression" dxfId="22958" priority="754" stopIfTrue="1">
      <formula>#REF!&gt;0.15</formula>
    </cfRule>
  </conditionalFormatting>
  <conditionalFormatting sqref="E12">
    <cfRule type="expression" dxfId="22957" priority="749">
      <formula>AND(#REF!&gt;0.08,#REF!&lt;0.15)</formula>
    </cfRule>
    <cfRule type="expression" dxfId="22956" priority="750" stopIfTrue="1">
      <formula>#REF!&gt;0.15</formula>
    </cfRule>
  </conditionalFormatting>
  <conditionalFormatting sqref="E12">
    <cfRule type="expression" dxfId="22955" priority="751">
      <formula>AND($N12&gt;0.08,$N12&lt;0.15)</formula>
    </cfRule>
    <cfRule type="expression" dxfId="22954" priority="752" stopIfTrue="1">
      <formula>$N12&gt;0.15</formula>
    </cfRule>
  </conditionalFormatting>
  <conditionalFormatting sqref="E12">
    <cfRule type="expression" dxfId="22953" priority="747">
      <formula>AND($N12&gt;0.08,$N12&lt;0.15)</formula>
    </cfRule>
    <cfRule type="expression" dxfId="22952" priority="748" stopIfTrue="1">
      <formula>$N12&gt;0.15</formula>
    </cfRule>
  </conditionalFormatting>
  <conditionalFormatting sqref="E12">
    <cfRule type="expression" dxfId="22951" priority="745">
      <formula>AND(#REF!&gt;0.08,#REF!&lt;0.15)</formula>
    </cfRule>
    <cfRule type="expression" dxfId="22950" priority="746" stopIfTrue="1">
      <formula>#REF!&gt;0.15</formula>
    </cfRule>
  </conditionalFormatting>
  <conditionalFormatting sqref="D12">
    <cfRule type="expression" dxfId="22949" priority="743">
      <formula>AND($N12&gt;0.08,$N12&lt;0.15)</formula>
    </cfRule>
    <cfRule type="expression" dxfId="22948" priority="744" stopIfTrue="1">
      <formula>$N12&gt;0.15</formula>
    </cfRule>
  </conditionalFormatting>
  <conditionalFormatting sqref="D12">
    <cfRule type="expression" dxfId="22947" priority="741">
      <formula>AND($N12&gt;0.08,$N12&lt;0.15)</formula>
    </cfRule>
    <cfRule type="expression" dxfId="22946" priority="742" stopIfTrue="1">
      <formula>$N12&gt;0.15</formula>
    </cfRule>
  </conditionalFormatting>
  <conditionalFormatting sqref="G12">
    <cfRule type="expression" dxfId="22945" priority="737">
      <formula>AND($N12&gt;0.08,$N12&lt;0.15)</formula>
    </cfRule>
    <cfRule type="expression" dxfId="22944" priority="738" stopIfTrue="1">
      <formula>$N12&gt;0.15</formula>
    </cfRule>
  </conditionalFormatting>
  <conditionalFormatting sqref="G12">
    <cfRule type="expression" dxfId="22943" priority="739">
      <formula>AND($N12&gt;0.08,$N12&lt;0.15)</formula>
    </cfRule>
    <cfRule type="expression" dxfId="22942" priority="740" stopIfTrue="1">
      <formula>$N12&gt;0.15</formula>
    </cfRule>
  </conditionalFormatting>
  <conditionalFormatting sqref="F12">
    <cfRule type="expression" dxfId="22941" priority="733">
      <formula>AND($N12&gt;0.08,$N12&lt;0.15)</formula>
    </cfRule>
    <cfRule type="expression" dxfId="22940" priority="734" stopIfTrue="1">
      <formula>$N12&gt;0.15</formula>
    </cfRule>
  </conditionalFormatting>
  <conditionalFormatting sqref="F12">
    <cfRule type="expression" dxfId="22939" priority="735">
      <formula>AND($N12&gt;0.08,$N12&lt;0.15)</formula>
    </cfRule>
    <cfRule type="expression" dxfId="22938" priority="736" stopIfTrue="1">
      <formula>$N12&gt;0.15</formula>
    </cfRule>
  </conditionalFormatting>
  <conditionalFormatting sqref="F12">
    <cfRule type="expression" dxfId="22937" priority="731">
      <formula>AND($N12&gt;0.08,$N12&lt;0.15)</formula>
    </cfRule>
    <cfRule type="expression" dxfId="22936" priority="732" stopIfTrue="1">
      <formula>$N12&gt;0.15</formula>
    </cfRule>
  </conditionalFormatting>
  <conditionalFormatting sqref="F12">
    <cfRule type="expression" dxfId="22935" priority="729">
      <formula>AND(#REF!&gt;0.08,#REF!&lt;0.15)</formula>
    </cfRule>
    <cfRule type="expression" dxfId="22934" priority="730" stopIfTrue="1">
      <formula>#REF!&gt;0.15</formula>
    </cfRule>
  </conditionalFormatting>
  <conditionalFormatting sqref="F12">
    <cfRule type="expression" dxfId="22933" priority="727">
      <formula>AND($N12&gt;0.08,$N12&lt;0.15)</formula>
    </cfRule>
    <cfRule type="expression" dxfId="22932" priority="728" stopIfTrue="1">
      <formula>$N12&gt;0.15</formula>
    </cfRule>
  </conditionalFormatting>
  <conditionalFormatting sqref="F12">
    <cfRule type="expression" dxfId="22931" priority="725">
      <formula>AND(#REF!&gt;0.08,#REF!&lt;0.15)</formula>
    </cfRule>
    <cfRule type="expression" dxfId="22930" priority="726" stopIfTrue="1">
      <formula>#REF!&gt;0.15</formula>
    </cfRule>
  </conditionalFormatting>
  <conditionalFormatting sqref="E12">
    <cfRule type="expression" dxfId="22929" priority="721">
      <formula>AND(#REF!&gt;0.08,#REF!&lt;0.15)</formula>
    </cfRule>
    <cfRule type="expression" dxfId="22928" priority="722" stopIfTrue="1">
      <formula>#REF!&gt;0.15</formula>
    </cfRule>
  </conditionalFormatting>
  <conditionalFormatting sqref="E12">
    <cfRule type="expression" dxfId="22927" priority="723">
      <formula>AND($N12&gt;0.08,$N12&lt;0.15)</formula>
    </cfRule>
    <cfRule type="expression" dxfId="22926" priority="724" stopIfTrue="1">
      <formula>$N12&gt;0.15</formula>
    </cfRule>
  </conditionalFormatting>
  <conditionalFormatting sqref="E12">
    <cfRule type="expression" dxfId="22925" priority="719">
      <formula>AND($N12&gt;0.08,$N12&lt;0.15)</formula>
    </cfRule>
    <cfRule type="expression" dxfId="22924" priority="720" stopIfTrue="1">
      <formula>$N12&gt;0.15</formula>
    </cfRule>
  </conditionalFormatting>
  <conditionalFormatting sqref="E12">
    <cfRule type="expression" dxfId="22923" priority="717">
      <formula>AND(#REF!&gt;0.08,#REF!&lt;0.15)</formula>
    </cfRule>
    <cfRule type="expression" dxfId="22922" priority="718" stopIfTrue="1">
      <formula>#REF!&gt;0.15</formula>
    </cfRule>
  </conditionalFormatting>
  <conditionalFormatting sqref="D12">
    <cfRule type="expression" dxfId="22921" priority="715">
      <formula>AND($N12&gt;0.08,$N12&lt;0.15)</formula>
    </cfRule>
    <cfRule type="expression" dxfId="22920" priority="716" stopIfTrue="1">
      <formula>$N12&gt;0.15</formula>
    </cfRule>
  </conditionalFormatting>
  <conditionalFormatting sqref="D12">
    <cfRule type="expression" dxfId="22919" priority="713">
      <formula>AND($N12&gt;0.08,$N12&lt;0.15)</formula>
    </cfRule>
    <cfRule type="expression" dxfId="22918" priority="714" stopIfTrue="1">
      <formula>$N12&gt;0.15</formula>
    </cfRule>
  </conditionalFormatting>
  <conditionalFormatting sqref="G12">
    <cfRule type="expression" dxfId="22917" priority="709">
      <formula>AND($N12&gt;0.08,$N12&lt;0.15)</formula>
    </cfRule>
    <cfRule type="expression" dxfId="22916" priority="710" stopIfTrue="1">
      <formula>$N12&gt;0.15</formula>
    </cfRule>
  </conditionalFormatting>
  <conditionalFormatting sqref="G12">
    <cfRule type="expression" dxfId="22915" priority="711">
      <formula>AND($N12&gt;0.08,$N12&lt;0.15)</formula>
    </cfRule>
    <cfRule type="expression" dxfId="22914" priority="712" stopIfTrue="1">
      <formula>$N12&gt;0.15</formula>
    </cfRule>
  </conditionalFormatting>
  <conditionalFormatting sqref="H12">
    <cfRule type="expression" dxfId="22913" priority="707">
      <formula>AND($N12&gt;0.08,$N12&lt;0.15)</formula>
    </cfRule>
    <cfRule type="expression" dxfId="22912" priority="708" stopIfTrue="1">
      <formula>$N12&gt;0.15</formula>
    </cfRule>
  </conditionalFormatting>
  <conditionalFormatting sqref="H12">
    <cfRule type="expression" dxfId="22911" priority="705">
      <formula>AND($N12&gt;0.08,$N12&lt;0.15)</formula>
    </cfRule>
    <cfRule type="expression" dxfId="22910" priority="706" stopIfTrue="1">
      <formula>$N12&gt;0.15</formula>
    </cfRule>
  </conditionalFormatting>
  <conditionalFormatting sqref="H12">
    <cfRule type="expression" dxfId="22909" priority="703">
      <formula>AND($N12&gt;0.08,$N12&lt;0.15)</formula>
    </cfRule>
    <cfRule type="expression" dxfId="22908" priority="704" stopIfTrue="1">
      <formula>$N12&gt;0.15</formula>
    </cfRule>
  </conditionalFormatting>
  <conditionalFormatting sqref="H12">
    <cfRule type="expression" dxfId="22907" priority="701">
      <formula>AND($N12&gt;0.08,$N12&lt;0.15)</formula>
    </cfRule>
    <cfRule type="expression" dxfId="22906" priority="702" stopIfTrue="1">
      <formula>$N12&gt;0.15</formula>
    </cfRule>
  </conditionalFormatting>
  <conditionalFormatting sqref="F13">
    <cfRule type="expression" dxfId="22905" priority="697">
      <formula>AND($N13&gt;0.08,$N13&lt;0.15)</formula>
    </cfRule>
    <cfRule type="expression" dxfId="22904" priority="698" stopIfTrue="1">
      <formula>$N13&gt;0.15</formula>
    </cfRule>
  </conditionalFormatting>
  <conditionalFormatting sqref="F13">
    <cfRule type="expression" dxfId="22903" priority="699">
      <formula>AND($N13&gt;0.08,$N13&lt;0.15)</formula>
    </cfRule>
    <cfRule type="expression" dxfId="22902" priority="700" stopIfTrue="1">
      <formula>$N13&gt;0.15</formula>
    </cfRule>
  </conditionalFormatting>
  <conditionalFormatting sqref="F13">
    <cfRule type="expression" dxfId="22901" priority="695">
      <formula>AND($N13&gt;0.08,$N13&lt;0.15)</formula>
    </cfRule>
    <cfRule type="expression" dxfId="22900" priority="696" stopIfTrue="1">
      <formula>$N13&gt;0.15</formula>
    </cfRule>
  </conditionalFormatting>
  <conditionalFormatting sqref="F13">
    <cfRule type="expression" dxfId="22899" priority="693">
      <formula>AND(#REF!&gt;0.08,#REF!&lt;0.15)</formula>
    </cfRule>
    <cfRule type="expression" dxfId="22898" priority="694" stopIfTrue="1">
      <formula>#REF!&gt;0.15</formula>
    </cfRule>
  </conditionalFormatting>
  <conditionalFormatting sqref="F13">
    <cfRule type="expression" dxfId="22897" priority="691">
      <formula>AND($N13&gt;0.08,$N13&lt;0.15)</formula>
    </cfRule>
    <cfRule type="expression" dxfId="22896" priority="692" stopIfTrue="1">
      <formula>$N13&gt;0.15</formula>
    </cfRule>
  </conditionalFormatting>
  <conditionalFormatting sqref="F13">
    <cfRule type="expression" dxfId="22895" priority="689">
      <formula>AND(#REF!&gt;0.08,#REF!&lt;0.15)</formula>
    </cfRule>
    <cfRule type="expression" dxfId="22894" priority="690" stopIfTrue="1">
      <formula>#REF!&gt;0.15</formula>
    </cfRule>
  </conditionalFormatting>
  <conditionalFormatting sqref="E13">
    <cfRule type="expression" dxfId="22893" priority="685">
      <formula>AND(#REF!&gt;0.08,#REF!&lt;0.15)</formula>
    </cfRule>
    <cfRule type="expression" dxfId="22892" priority="686" stopIfTrue="1">
      <formula>#REF!&gt;0.15</formula>
    </cfRule>
  </conditionalFormatting>
  <conditionalFormatting sqref="E13">
    <cfRule type="expression" dxfId="22891" priority="687">
      <formula>AND($N13&gt;0.08,$N13&lt;0.15)</formula>
    </cfRule>
    <cfRule type="expression" dxfId="22890" priority="688" stopIfTrue="1">
      <formula>$N13&gt;0.15</formula>
    </cfRule>
  </conditionalFormatting>
  <conditionalFormatting sqref="E13">
    <cfRule type="expression" dxfId="22889" priority="683">
      <formula>AND($N13&gt;0.08,$N13&lt;0.15)</formula>
    </cfRule>
    <cfRule type="expression" dxfId="22888" priority="684" stopIfTrue="1">
      <formula>$N13&gt;0.15</formula>
    </cfRule>
  </conditionalFormatting>
  <conditionalFormatting sqref="E13">
    <cfRule type="expression" dxfId="22887" priority="681">
      <formula>AND(#REF!&gt;0.08,#REF!&lt;0.15)</formula>
    </cfRule>
    <cfRule type="expression" dxfId="22886" priority="682" stopIfTrue="1">
      <formula>#REF!&gt;0.15</formula>
    </cfRule>
  </conditionalFormatting>
  <conditionalFormatting sqref="D13">
    <cfRule type="expression" dxfId="22885" priority="679">
      <formula>AND($N13&gt;0.08,$N13&lt;0.15)</formula>
    </cfRule>
    <cfRule type="expression" dxfId="22884" priority="680" stopIfTrue="1">
      <formula>$N13&gt;0.15</formula>
    </cfRule>
  </conditionalFormatting>
  <conditionalFormatting sqref="D13">
    <cfRule type="expression" dxfId="22883" priority="677">
      <formula>AND($N13&gt;0.08,$N13&lt;0.15)</formula>
    </cfRule>
    <cfRule type="expression" dxfId="22882" priority="678" stopIfTrue="1">
      <formula>$N13&gt;0.15</formula>
    </cfRule>
  </conditionalFormatting>
  <conditionalFormatting sqref="E13">
    <cfRule type="expression" dxfId="22881" priority="669">
      <formula>AND(#REF!&gt;0.08,#REF!&lt;0.15)</formula>
    </cfRule>
    <cfRule type="expression" dxfId="22880" priority="670" stopIfTrue="1">
      <formula>#REF!&gt;0.15</formula>
    </cfRule>
  </conditionalFormatting>
  <conditionalFormatting sqref="E13">
    <cfRule type="expression" dxfId="22879" priority="671">
      <formula>AND($N13&gt;0.08,$N13&lt;0.15)</formula>
    </cfRule>
    <cfRule type="expression" dxfId="22878" priority="672" stopIfTrue="1">
      <formula>$N13&gt;0.15</formula>
    </cfRule>
  </conditionalFormatting>
  <conditionalFormatting sqref="E13">
    <cfRule type="expression" dxfId="22877" priority="663">
      <formula>AND($N13&gt;0.08,$N13&lt;0.15)</formula>
    </cfRule>
    <cfRule type="expression" dxfId="22876" priority="664" stopIfTrue="1">
      <formula>$N13&gt;0.15</formula>
    </cfRule>
  </conditionalFormatting>
  <conditionalFormatting sqref="F13">
    <cfRule type="expression" dxfId="22875" priority="675">
      <formula>AND($N13&gt;0.08,$N13&lt;0.15)</formula>
    </cfRule>
    <cfRule type="expression" dxfId="22874" priority="676" stopIfTrue="1">
      <formula>$N13&gt;0.15</formula>
    </cfRule>
  </conditionalFormatting>
  <conditionalFormatting sqref="F13">
    <cfRule type="expression" dxfId="22873" priority="673">
      <formula>AND(#REF!&gt;0.08,#REF!&lt;0.15)</formula>
    </cfRule>
    <cfRule type="expression" dxfId="22872" priority="674" stopIfTrue="1">
      <formula>#REF!&gt;0.15</formula>
    </cfRule>
  </conditionalFormatting>
  <conditionalFormatting sqref="F13">
    <cfRule type="expression" dxfId="22871" priority="667">
      <formula>AND($N13&gt;0.08,$N13&lt;0.15)</formula>
    </cfRule>
    <cfRule type="expression" dxfId="22870" priority="668" stopIfTrue="1">
      <formula>$N13&gt;0.15</formula>
    </cfRule>
  </conditionalFormatting>
  <conditionalFormatting sqref="F13">
    <cfRule type="expression" dxfId="22869" priority="665">
      <formula>AND(#REF!&gt;0.08,#REF!&lt;0.15)</formula>
    </cfRule>
    <cfRule type="expression" dxfId="22868" priority="666" stopIfTrue="1">
      <formula>#REF!&gt;0.15</formula>
    </cfRule>
  </conditionalFormatting>
  <conditionalFormatting sqref="E13">
    <cfRule type="expression" dxfId="22867" priority="661">
      <formula>AND(#REF!&gt;0.08,#REF!&lt;0.15)</formula>
    </cfRule>
    <cfRule type="expression" dxfId="22866" priority="662" stopIfTrue="1">
      <formula>#REF!&gt;0.15</formula>
    </cfRule>
  </conditionalFormatting>
  <conditionalFormatting sqref="D13">
    <cfRule type="expression" dxfId="22865" priority="659">
      <formula>AND($N13&gt;0.08,$N13&lt;0.15)</formula>
    </cfRule>
    <cfRule type="expression" dxfId="22864" priority="660" stopIfTrue="1">
      <formula>$N13&gt;0.15</formula>
    </cfRule>
  </conditionalFormatting>
  <conditionalFormatting sqref="D13">
    <cfRule type="expression" dxfId="22863" priority="657">
      <formula>AND($N13&gt;0.08,$N13&lt;0.15)</formula>
    </cfRule>
    <cfRule type="expression" dxfId="22862" priority="658" stopIfTrue="1">
      <formula>$N13&gt;0.15</formula>
    </cfRule>
  </conditionalFormatting>
  <conditionalFormatting sqref="G13">
    <cfRule type="expression" dxfId="22861" priority="653">
      <formula>AND($N13&gt;0.08,$N13&lt;0.15)</formula>
    </cfRule>
    <cfRule type="expression" dxfId="22860" priority="654" stopIfTrue="1">
      <formula>$N13&gt;0.15</formula>
    </cfRule>
  </conditionalFormatting>
  <conditionalFormatting sqref="G13">
    <cfRule type="expression" dxfId="22859" priority="655">
      <formula>AND($N13&gt;0.08,$N13&lt;0.15)</formula>
    </cfRule>
    <cfRule type="expression" dxfId="22858" priority="656" stopIfTrue="1">
      <formula>$N13&gt;0.15</formula>
    </cfRule>
  </conditionalFormatting>
  <conditionalFormatting sqref="G13">
    <cfRule type="expression" dxfId="22857" priority="649">
      <formula>AND($N13&gt;0.08,$N13&lt;0.15)</formula>
    </cfRule>
    <cfRule type="expression" dxfId="22856" priority="650" stopIfTrue="1">
      <formula>$N13&gt;0.15</formula>
    </cfRule>
  </conditionalFormatting>
  <conditionalFormatting sqref="G13">
    <cfRule type="expression" dxfId="22855" priority="651">
      <formula>AND($N13&gt;0.08,$N13&lt;0.15)</formula>
    </cfRule>
    <cfRule type="expression" dxfId="22854" priority="652" stopIfTrue="1">
      <formula>$N13&gt;0.15</formula>
    </cfRule>
  </conditionalFormatting>
  <conditionalFormatting sqref="H13">
    <cfRule type="expression" dxfId="22853" priority="647">
      <formula>AND($N13&gt;0.08,$N13&lt;0.15)</formula>
    </cfRule>
    <cfRule type="expression" dxfId="22852" priority="648" stopIfTrue="1">
      <formula>$N13&gt;0.15</formula>
    </cfRule>
  </conditionalFormatting>
  <conditionalFormatting sqref="H13">
    <cfRule type="expression" dxfId="22851" priority="645">
      <formula>AND($N13&gt;0.08,$N13&lt;0.15)</formula>
    </cfRule>
    <cfRule type="expression" dxfId="22850" priority="646" stopIfTrue="1">
      <formula>$N13&gt;0.15</formula>
    </cfRule>
  </conditionalFormatting>
  <conditionalFormatting sqref="H13">
    <cfRule type="expression" dxfId="22849" priority="643">
      <formula>AND($N13&gt;0.08,$N13&lt;0.15)</formula>
    </cfRule>
    <cfRule type="expression" dxfId="22848" priority="644" stopIfTrue="1">
      <formula>$N13&gt;0.15</formula>
    </cfRule>
  </conditionalFormatting>
  <conditionalFormatting sqref="H13">
    <cfRule type="expression" dxfId="22847" priority="641">
      <formula>AND($N13&gt;0.08,$N13&lt;0.15)</formula>
    </cfRule>
    <cfRule type="expression" dxfId="22846" priority="642" stopIfTrue="1">
      <formula>$N13&gt;0.15</formula>
    </cfRule>
  </conditionalFormatting>
  <conditionalFormatting sqref="F14">
    <cfRule type="expression" dxfId="22845" priority="637">
      <formula>AND($N14&gt;0.08,$N14&lt;0.15)</formula>
    </cfRule>
    <cfRule type="expression" dxfId="22844" priority="638" stopIfTrue="1">
      <formula>$N14&gt;0.15</formula>
    </cfRule>
  </conditionalFormatting>
  <conditionalFormatting sqref="F14">
    <cfRule type="expression" dxfId="22843" priority="639">
      <formula>AND($N14&gt;0.08,$N14&lt;0.15)</formula>
    </cfRule>
    <cfRule type="expression" dxfId="22842" priority="640" stopIfTrue="1">
      <formula>$N14&gt;0.15</formula>
    </cfRule>
  </conditionalFormatting>
  <conditionalFormatting sqref="F14">
    <cfRule type="expression" dxfId="22841" priority="635">
      <formula>AND($N14&gt;0.08,$N14&lt;0.15)</formula>
    </cfRule>
    <cfRule type="expression" dxfId="22840" priority="636" stopIfTrue="1">
      <formula>$N14&gt;0.15</formula>
    </cfRule>
  </conditionalFormatting>
  <conditionalFormatting sqref="F14">
    <cfRule type="expression" dxfId="22839" priority="633">
      <formula>AND(#REF!&gt;0.08,#REF!&lt;0.15)</formula>
    </cfRule>
    <cfRule type="expression" dxfId="22838" priority="634" stopIfTrue="1">
      <formula>#REF!&gt;0.15</formula>
    </cfRule>
  </conditionalFormatting>
  <conditionalFormatting sqref="F14">
    <cfRule type="expression" dxfId="22837" priority="631">
      <formula>AND($N14&gt;0.08,$N14&lt;0.15)</formula>
    </cfRule>
    <cfRule type="expression" dxfId="22836" priority="632" stopIfTrue="1">
      <formula>$N14&gt;0.15</formula>
    </cfRule>
  </conditionalFormatting>
  <conditionalFormatting sqref="F14">
    <cfRule type="expression" dxfId="22835" priority="629">
      <formula>AND(#REF!&gt;0.08,#REF!&lt;0.15)</formula>
    </cfRule>
    <cfRule type="expression" dxfId="22834" priority="630" stopIfTrue="1">
      <formula>#REF!&gt;0.15</formula>
    </cfRule>
  </conditionalFormatting>
  <conditionalFormatting sqref="E14">
    <cfRule type="expression" dxfId="22833" priority="625">
      <formula>AND(#REF!&gt;0.08,#REF!&lt;0.15)</formula>
    </cfRule>
    <cfRule type="expression" dxfId="22832" priority="626" stopIfTrue="1">
      <formula>#REF!&gt;0.15</formula>
    </cfRule>
  </conditionalFormatting>
  <conditionalFormatting sqref="E14">
    <cfRule type="expression" dxfId="22831" priority="627">
      <formula>AND($N14&gt;0.08,$N14&lt;0.15)</formula>
    </cfRule>
    <cfRule type="expression" dxfId="22830" priority="628" stopIfTrue="1">
      <formula>$N14&gt;0.15</formula>
    </cfRule>
  </conditionalFormatting>
  <conditionalFormatting sqref="E14">
    <cfRule type="expression" dxfId="22829" priority="623">
      <formula>AND($N14&gt;0.08,$N14&lt;0.15)</formula>
    </cfRule>
    <cfRule type="expression" dxfId="22828" priority="624" stopIfTrue="1">
      <formula>$N14&gt;0.15</formula>
    </cfRule>
  </conditionalFormatting>
  <conditionalFormatting sqref="E14">
    <cfRule type="expression" dxfId="22827" priority="621">
      <formula>AND(#REF!&gt;0.08,#REF!&lt;0.15)</formula>
    </cfRule>
    <cfRule type="expression" dxfId="22826" priority="622" stopIfTrue="1">
      <formula>#REF!&gt;0.15</formula>
    </cfRule>
  </conditionalFormatting>
  <conditionalFormatting sqref="D14">
    <cfRule type="expression" dxfId="22825" priority="619">
      <formula>AND($N14&gt;0.08,$N14&lt;0.15)</formula>
    </cfRule>
    <cfRule type="expression" dxfId="22824" priority="620" stopIfTrue="1">
      <formula>$N14&gt;0.15</formula>
    </cfRule>
  </conditionalFormatting>
  <conditionalFormatting sqref="D14">
    <cfRule type="expression" dxfId="22823" priority="617">
      <formula>AND($N14&gt;0.08,$N14&lt;0.15)</formula>
    </cfRule>
    <cfRule type="expression" dxfId="22822" priority="618" stopIfTrue="1">
      <formula>$N14&gt;0.15</formula>
    </cfRule>
  </conditionalFormatting>
  <conditionalFormatting sqref="G14">
    <cfRule type="expression" dxfId="22821" priority="613">
      <formula>AND($N14&gt;0.08,$N14&lt;0.15)</formula>
    </cfRule>
    <cfRule type="expression" dxfId="22820" priority="614" stopIfTrue="1">
      <formula>$N14&gt;0.15</formula>
    </cfRule>
  </conditionalFormatting>
  <conditionalFormatting sqref="G14">
    <cfRule type="expression" dxfId="22819" priority="615">
      <formula>AND($N14&gt;0.08,$N14&lt;0.15)</formula>
    </cfRule>
    <cfRule type="expression" dxfId="22818" priority="616" stopIfTrue="1">
      <formula>$N14&gt;0.15</formula>
    </cfRule>
  </conditionalFormatting>
  <conditionalFormatting sqref="E14">
    <cfRule type="expression" dxfId="22817" priority="605">
      <formula>AND(#REF!&gt;0.08,#REF!&lt;0.15)</formula>
    </cfRule>
    <cfRule type="expression" dxfId="22816" priority="606" stopIfTrue="1">
      <formula>#REF!&gt;0.15</formula>
    </cfRule>
  </conditionalFormatting>
  <conditionalFormatting sqref="E14">
    <cfRule type="expression" dxfId="22815" priority="607">
      <formula>AND($N14&gt;0.08,$N14&lt;0.15)</formula>
    </cfRule>
    <cfRule type="expression" dxfId="22814" priority="608" stopIfTrue="1">
      <formula>$N14&gt;0.15</formula>
    </cfRule>
  </conditionalFormatting>
  <conditionalFormatting sqref="E14">
    <cfRule type="expression" dxfId="22813" priority="599">
      <formula>AND($N14&gt;0.08,$N14&lt;0.15)</formula>
    </cfRule>
    <cfRule type="expression" dxfId="22812" priority="600" stopIfTrue="1">
      <formula>$N14&gt;0.15</formula>
    </cfRule>
  </conditionalFormatting>
  <conditionalFormatting sqref="F14">
    <cfRule type="expression" dxfId="22811" priority="611">
      <formula>AND($N14&gt;0.08,$N14&lt;0.15)</formula>
    </cfRule>
    <cfRule type="expression" dxfId="22810" priority="612" stopIfTrue="1">
      <formula>$N14&gt;0.15</formula>
    </cfRule>
  </conditionalFormatting>
  <conditionalFormatting sqref="F14">
    <cfRule type="expression" dxfId="22809" priority="609">
      <formula>AND(#REF!&gt;0.08,#REF!&lt;0.15)</formula>
    </cfRule>
    <cfRule type="expression" dxfId="22808" priority="610" stopIfTrue="1">
      <formula>#REF!&gt;0.15</formula>
    </cfRule>
  </conditionalFormatting>
  <conditionalFormatting sqref="F14">
    <cfRule type="expression" dxfId="22807" priority="603">
      <formula>AND($N14&gt;0.08,$N14&lt;0.15)</formula>
    </cfRule>
    <cfRule type="expression" dxfId="22806" priority="604" stopIfTrue="1">
      <formula>$N14&gt;0.15</formula>
    </cfRule>
  </conditionalFormatting>
  <conditionalFormatting sqref="F14">
    <cfRule type="expression" dxfId="22805" priority="601">
      <formula>AND(#REF!&gt;0.08,#REF!&lt;0.15)</formula>
    </cfRule>
    <cfRule type="expression" dxfId="22804" priority="602" stopIfTrue="1">
      <formula>#REF!&gt;0.15</formula>
    </cfRule>
  </conditionalFormatting>
  <conditionalFormatting sqref="E14">
    <cfRule type="expression" dxfId="22803" priority="597">
      <formula>AND(#REF!&gt;0.08,#REF!&lt;0.15)</formula>
    </cfRule>
    <cfRule type="expression" dxfId="22802" priority="598" stopIfTrue="1">
      <formula>#REF!&gt;0.15</formula>
    </cfRule>
  </conditionalFormatting>
  <conditionalFormatting sqref="D14">
    <cfRule type="expression" dxfId="22801" priority="595">
      <formula>AND($N14&gt;0.08,$N14&lt;0.15)</formula>
    </cfRule>
    <cfRule type="expression" dxfId="22800" priority="596" stopIfTrue="1">
      <formula>$N14&gt;0.15</formula>
    </cfRule>
  </conditionalFormatting>
  <conditionalFormatting sqref="D14">
    <cfRule type="expression" dxfId="22799" priority="593">
      <formula>AND($N14&gt;0.08,$N14&lt;0.15)</formula>
    </cfRule>
    <cfRule type="expression" dxfId="22798" priority="594" stopIfTrue="1">
      <formula>$N14&gt;0.15</formula>
    </cfRule>
  </conditionalFormatting>
  <conditionalFormatting sqref="G14">
    <cfRule type="expression" dxfId="22797" priority="589">
      <formula>AND(#REF!&gt;0.08,#REF!&lt;0.15)</formula>
    </cfRule>
    <cfRule type="expression" dxfId="22796" priority="590" stopIfTrue="1">
      <formula>#REF!&gt;0.15</formula>
    </cfRule>
  </conditionalFormatting>
  <conditionalFormatting sqref="G14">
    <cfRule type="expression" dxfId="22795" priority="591">
      <formula>AND($N14&gt;0.08,$N14&lt;0.15)</formula>
    </cfRule>
    <cfRule type="expression" dxfId="22794" priority="592" stopIfTrue="1">
      <formula>$N14&gt;0.15</formula>
    </cfRule>
  </conditionalFormatting>
  <conditionalFormatting sqref="G14">
    <cfRule type="expression" dxfId="22793" priority="587">
      <formula>AND($N14&gt;0.08,$N14&lt;0.15)</formula>
    </cfRule>
    <cfRule type="expression" dxfId="22792" priority="588" stopIfTrue="1">
      <formula>$N14&gt;0.15</formula>
    </cfRule>
  </conditionalFormatting>
  <conditionalFormatting sqref="G14">
    <cfRule type="expression" dxfId="22791" priority="585">
      <formula>AND(#REF!&gt;0.08,#REF!&lt;0.15)</formula>
    </cfRule>
    <cfRule type="expression" dxfId="22790" priority="586" stopIfTrue="1">
      <formula>#REF!&gt;0.15</formula>
    </cfRule>
  </conditionalFormatting>
  <conditionalFormatting sqref="H14">
    <cfRule type="expression" dxfId="22789" priority="583">
      <formula>AND($N14&gt;0.08,$N14&lt;0.15)</formula>
    </cfRule>
    <cfRule type="expression" dxfId="22788" priority="584" stopIfTrue="1">
      <formula>$N14&gt;0.15</formula>
    </cfRule>
  </conditionalFormatting>
  <conditionalFormatting sqref="H14">
    <cfRule type="expression" dxfId="22787" priority="581">
      <formula>AND($N14&gt;0.08,$N14&lt;0.15)</formula>
    </cfRule>
    <cfRule type="expression" dxfId="22786" priority="582" stopIfTrue="1">
      <formula>$N14&gt;0.15</formula>
    </cfRule>
  </conditionalFormatting>
  <conditionalFormatting sqref="H14">
    <cfRule type="expression" dxfId="22785" priority="579">
      <formula>AND($N14&gt;0.08,$N14&lt;0.15)</formula>
    </cfRule>
    <cfRule type="expression" dxfId="22784" priority="580" stopIfTrue="1">
      <formula>$N14&gt;0.15</formula>
    </cfRule>
  </conditionalFormatting>
  <conditionalFormatting sqref="H14">
    <cfRule type="expression" dxfId="22783" priority="577">
      <formula>AND($N14&gt;0.08,$N14&lt;0.15)</formula>
    </cfRule>
    <cfRule type="expression" dxfId="22782" priority="578" stopIfTrue="1">
      <formula>$N14&gt;0.15</formula>
    </cfRule>
  </conditionalFormatting>
  <conditionalFormatting sqref="F15">
    <cfRule type="expression" dxfId="22781" priority="573">
      <formula>AND($N15&gt;0.08,$N15&lt;0.15)</formula>
    </cfRule>
    <cfRule type="expression" dxfId="22780" priority="574" stopIfTrue="1">
      <formula>$N15&gt;0.15</formula>
    </cfRule>
  </conditionalFormatting>
  <conditionalFormatting sqref="F15">
    <cfRule type="expression" dxfId="22779" priority="575">
      <formula>AND($N15&gt;0.08,$N15&lt;0.15)</formula>
    </cfRule>
    <cfRule type="expression" dxfId="22778" priority="576" stopIfTrue="1">
      <formula>$N15&gt;0.15</formula>
    </cfRule>
  </conditionalFormatting>
  <conditionalFormatting sqref="F15">
    <cfRule type="expression" dxfId="22777" priority="571">
      <formula>AND($N15&gt;0.08,$N15&lt;0.15)</formula>
    </cfRule>
    <cfRule type="expression" dxfId="22776" priority="572" stopIfTrue="1">
      <formula>$N15&gt;0.15</formula>
    </cfRule>
  </conditionalFormatting>
  <conditionalFormatting sqref="F15">
    <cfRule type="expression" dxfId="22775" priority="569">
      <formula>AND(#REF!&gt;0.08,#REF!&lt;0.15)</formula>
    </cfRule>
    <cfRule type="expression" dxfId="22774" priority="570" stopIfTrue="1">
      <formula>#REF!&gt;0.15</formula>
    </cfRule>
  </conditionalFormatting>
  <conditionalFormatting sqref="F15">
    <cfRule type="expression" dxfId="22773" priority="567">
      <formula>AND($N15&gt;0.08,$N15&lt;0.15)</formula>
    </cfRule>
    <cfRule type="expression" dxfId="22772" priority="568" stopIfTrue="1">
      <formula>$N15&gt;0.15</formula>
    </cfRule>
  </conditionalFormatting>
  <conditionalFormatting sqref="F15">
    <cfRule type="expression" dxfId="22771" priority="565">
      <formula>AND(#REF!&gt;0.08,#REF!&lt;0.15)</formula>
    </cfRule>
    <cfRule type="expression" dxfId="22770" priority="566" stopIfTrue="1">
      <formula>#REF!&gt;0.15</formula>
    </cfRule>
  </conditionalFormatting>
  <conditionalFormatting sqref="E15">
    <cfRule type="expression" dxfId="22769" priority="561">
      <formula>AND(#REF!&gt;0.08,#REF!&lt;0.15)</formula>
    </cfRule>
    <cfRule type="expression" dxfId="22768" priority="562" stopIfTrue="1">
      <formula>#REF!&gt;0.15</formula>
    </cfRule>
  </conditionalFormatting>
  <conditionalFormatting sqref="E15">
    <cfRule type="expression" dxfId="22767" priority="563">
      <formula>AND($N15&gt;0.08,$N15&lt;0.15)</formula>
    </cfRule>
    <cfRule type="expression" dxfId="22766" priority="564" stopIfTrue="1">
      <formula>$N15&gt;0.15</formula>
    </cfRule>
  </conditionalFormatting>
  <conditionalFormatting sqref="E15">
    <cfRule type="expression" dxfId="22765" priority="559">
      <formula>AND($N15&gt;0.08,$N15&lt;0.15)</formula>
    </cfRule>
    <cfRule type="expression" dxfId="22764" priority="560" stopIfTrue="1">
      <formula>$N15&gt;0.15</formula>
    </cfRule>
  </conditionalFormatting>
  <conditionalFormatting sqref="E15">
    <cfRule type="expression" dxfId="22763" priority="557">
      <formula>AND(#REF!&gt;0.08,#REF!&lt;0.15)</formula>
    </cfRule>
    <cfRule type="expression" dxfId="22762" priority="558" stopIfTrue="1">
      <formula>#REF!&gt;0.15</formula>
    </cfRule>
  </conditionalFormatting>
  <conditionalFormatting sqref="D15">
    <cfRule type="expression" dxfId="22761" priority="555">
      <formula>AND($N15&gt;0.08,$N15&lt;0.15)</formula>
    </cfRule>
    <cfRule type="expression" dxfId="22760" priority="556" stopIfTrue="1">
      <formula>$N15&gt;0.15</formula>
    </cfRule>
  </conditionalFormatting>
  <conditionalFormatting sqref="D15">
    <cfRule type="expression" dxfId="22759" priority="553">
      <formula>AND($N15&gt;0.08,$N15&lt;0.15)</formula>
    </cfRule>
    <cfRule type="expression" dxfId="22758" priority="554" stopIfTrue="1">
      <formula>$N15&gt;0.15</formula>
    </cfRule>
  </conditionalFormatting>
  <conditionalFormatting sqref="E15">
    <cfRule type="expression" dxfId="22757" priority="545">
      <formula>AND(#REF!&gt;0.08,#REF!&lt;0.15)</formula>
    </cfRule>
    <cfRule type="expression" dxfId="22756" priority="546" stopIfTrue="1">
      <formula>#REF!&gt;0.15</formula>
    </cfRule>
  </conditionalFormatting>
  <conditionalFormatting sqref="E15">
    <cfRule type="expression" dxfId="22755" priority="547">
      <formula>AND($N15&gt;0.08,$N15&lt;0.15)</formula>
    </cfRule>
    <cfRule type="expression" dxfId="22754" priority="548" stopIfTrue="1">
      <formula>$N15&gt;0.15</formula>
    </cfRule>
  </conditionalFormatting>
  <conditionalFormatting sqref="E15">
    <cfRule type="expression" dxfId="22753" priority="539">
      <formula>AND($N15&gt;0.08,$N15&lt;0.15)</formula>
    </cfRule>
    <cfRule type="expression" dxfId="22752" priority="540" stopIfTrue="1">
      <formula>$N15&gt;0.15</formula>
    </cfRule>
  </conditionalFormatting>
  <conditionalFormatting sqref="F15">
    <cfRule type="expression" dxfId="22751" priority="551">
      <formula>AND($N15&gt;0.08,$N15&lt;0.15)</formula>
    </cfRule>
    <cfRule type="expression" dxfId="22750" priority="552" stopIfTrue="1">
      <formula>$N15&gt;0.15</formula>
    </cfRule>
  </conditionalFormatting>
  <conditionalFormatting sqref="F15">
    <cfRule type="expression" dxfId="22749" priority="549">
      <formula>AND(#REF!&gt;0.08,#REF!&lt;0.15)</formula>
    </cfRule>
    <cfRule type="expression" dxfId="22748" priority="550" stopIfTrue="1">
      <formula>#REF!&gt;0.15</formula>
    </cfRule>
  </conditionalFormatting>
  <conditionalFormatting sqref="F15">
    <cfRule type="expression" dxfId="22747" priority="543">
      <formula>AND($N15&gt;0.08,$N15&lt;0.15)</formula>
    </cfRule>
    <cfRule type="expression" dxfId="22746" priority="544" stopIfTrue="1">
      <formula>$N15&gt;0.15</formula>
    </cfRule>
  </conditionalFormatting>
  <conditionalFormatting sqref="F15">
    <cfRule type="expression" dxfId="22745" priority="541">
      <formula>AND(#REF!&gt;0.08,#REF!&lt;0.15)</formula>
    </cfRule>
    <cfRule type="expression" dxfId="22744" priority="542" stopIfTrue="1">
      <formula>#REF!&gt;0.15</formula>
    </cfRule>
  </conditionalFormatting>
  <conditionalFormatting sqref="E15">
    <cfRule type="expression" dxfId="22743" priority="537">
      <formula>AND(#REF!&gt;0.08,#REF!&lt;0.15)</formula>
    </cfRule>
    <cfRule type="expression" dxfId="22742" priority="538" stopIfTrue="1">
      <formula>#REF!&gt;0.15</formula>
    </cfRule>
  </conditionalFormatting>
  <conditionalFormatting sqref="D15">
    <cfRule type="expression" dxfId="22741" priority="535">
      <formula>AND($N15&gt;0.08,$N15&lt;0.15)</formula>
    </cfRule>
    <cfRule type="expression" dxfId="22740" priority="536" stopIfTrue="1">
      <formula>$N15&gt;0.15</formula>
    </cfRule>
  </conditionalFormatting>
  <conditionalFormatting sqref="D15">
    <cfRule type="expression" dxfId="22739" priority="533">
      <formula>AND($N15&gt;0.08,$N15&lt;0.15)</formula>
    </cfRule>
    <cfRule type="expression" dxfId="22738" priority="534" stopIfTrue="1">
      <formula>$N15&gt;0.15</formula>
    </cfRule>
  </conditionalFormatting>
  <conditionalFormatting sqref="G15">
    <cfRule type="expression" dxfId="22737" priority="529">
      <formula>AND($N15&gt;0.08,$N15&lt;0.15)</formula>
    </cfRule>
    <cfRule type="expression" dxfId="22736" priority="530" stopIfTrue="1">
      <formula>$N15&gt;0.15</formula>
    </cfRule>
  </conditionalFormatting>
  <conditionalFormatting sqref="G15">
    <cfRule type="expression" dxfId="22735" priority="531">
      <formula>AND($N15&gt;0.08,$N15&lt;0.15)</formula>
    </cfRule>
    <cfRule type="expression" dxfId="22734" priority="532" stopIfTrue="1">
      <formula>$N15&gt;0.15</formula>
    </cfRule>
  </conditionalFormatting>
  <conditionalFormatting sqref="G15">
    <cfRule type="expression" dxfId="22733" priority="525">
      <formula>AND($N15&gt;0.08,$N15&lt;0.15)</formula>
    </cfRule>
    <cfRule type="expression" dxfId="22732" priority="526" stopIfTrue="1">
      <formula>$N15&gt;0.15</formula>
    </cfRule>
  </conditionalFormatting>
  <conditionalFormatting sqref="G15">
    <cfRule type="expression" dxfId="22731" priority="527">
      <formula>AND($N15&gt;0.08,$N15&lt;0.15)</formula>
    </cfRule>
    <cfRule type="expression" dxfId="22730" priority="528" stopIfTrue="1">
      <formula>$N15&gt;0.15</formula>
    </cfRule>
  </conditionalFormatting>
  <conditionalFormatting sqref="H15">
    <cfRule type="expression" dxfId="22729" priority="523">
      <formula>AND($N15&gt;0.08,$N15&lt;0.15)</formula>
    </cfRule>
    <cfRule type="expression" dxfId="22728" priority="524" stopIfTrue="1">
      <formula>$N15&gt;0.15</formula>
    </cfRule>
  </conditionalFormatting>
  <conditionalFormatting sqref="H15">
    <cfRule type="expression" dxfId="22727" priority="521">
      <formula>AND($N15&gt;0.08,$N15&lt;0.15)</formula>
    </cfRule>
    <cfRule type="expression" dxfId="22726" priority="522" stopIfTrue="1">
      <formula>$N15&gt;0.15</formula>
    </cfRule>
  </conditionalFormatting>
  <conditionalFormatting sqref="H15">
    <cfRule type="expression" dxfId="22725" priority="519">
      <formula>AND($N15&gt;0.08,$N15&lt;0.15)</formula>
    </cfRule>
    <cfRule type="expression" dxfId="22724" priority="520" stopIfTrue="1">
      <formula>$N15&gt;0.15</formula>
    </cfRule>
  </conditionalFormatting>
  <conditionalFormatting sqref="H15">
    <cfRule type="expression" dxfId="22723" priority="517">
      <formula>AND($N15&gt;0.08,$N15&lt;0.15)</formula>
    </cfRule>
    <cfRule type="expression" dxfId="22722" priority="518" stopIfTrue="1">
      <formula>$N15&gt;0.15</formula>
    </cfRule>
  </conditionalFormatting>
  <conditionalFormatting sqref="F16">
    <cfRule type="expression" dxfId="22721" priority="513">
      <formula>AND($N16&gt;0.08,$N16&lt;0.15)</formula>
    </cfRule>
    <cfRule type="expression" dxfId="22720" priority="514" stopIfTrue="1">
      <formula>$N16&gt;0.15</formula>
    </cfRule>
  </conditionalFormatting>
  <conditionalFormatting sqref="F16">
    <cfRule type="expression" dxfId="22719" priority="515">
      <formula>AND($N16&gt;0.08,$N16&lt;0.15)</formula>
    </cfRule>
    <cfRule type="expression" dxfId="22718" priority="516" stopIfTrue="1">
      <formula>$N16&gt;0.15</formula>
    </cfRule>
  </conditionalFormatting>
  <conditionalFormatting sqref="F16">
    <cfRule type="expression" dxfId="22717" priority="511">
      <formula>AND($N16&gt;0.08,$N16&lt;0.15)</formula>
    </cfRule>
    <cfRule type="expression" dxfId="22716" priority="512" stopIfTrue="1">
      <formula>$N16&gt;0.15</formula>
    </cfRule>
  </conditionalFormatting>
  <conditionalFormatting sqref="F16">
    <cfRule type="expression" dxfId="22715" priority="509">
      <formula>AND(#REF!&gt;0.08,#REF!&lt;0.15)</formula>
    </cfRule>
    <cfRule type="expression" dxfId="22714" priority="510" stopIfTrue="1">
      <formula>#REF!&gt;0.15</formula>
    </cfRule>
  </conditionalFormatting>
  <conditionalFormatting sqref="F16">
    <cfRule type="expression" dxfId="22713" priority="507">
      <formula>AND($N16&gt;0.08,$N16&lt;0.15)</formula>
    </cfRule>
    <cfRule type="expression" dxfId="22712" priority="508" stopIfTrue="1">
      <formula>$N16&gt;0.15</formula>
    </cfRule>
  </conditionalFormatting>
  <conditionalFormatting sqref="F16">
    <cfRule type="expression" dxfId="22711" priority="505">
      <formula>AND(#REF!&gt;0.08,#REF!&lt;0.15)</formula>
    </cfRule>
    <cfRule type="expression" dxfId="22710" priority="506" stopIfTrue="1">
      <formula>#REF!&gt;0.15</formula>
    </cfRule>
  </conditionalFormatting>
  <conditionalFormatting sqref="E16">
    <cfRule type="expression" dxfId="22709" priority="501">
      <formula>AND(#REF!&gt;0.08,#REF!&lt;0.15)</formula>
    </cfRule>
    <cfRule type="expression" dxfId="22708" priority="502" stopIfTrue="1">
      <formula>#REF!&gt;0.15</formula>
    </cfRule>
  </conditionalFormatting>
  <conditionalFormatting sqref="E16">
    <cfRule type="expression" dxfId="22707" priority="503">
      <formula>AND($N16&gt;0.08,$N16&lt;0.15)</formula>
    </cfRule>
    <cfRule type="expression" dxfId="22706" priority="504" stopIfTrue="1">
      <formula>$N16&gt;0.15</formula>
    </cfRule>
  </conditionalFormatting>
  <conditionalFormatting sqref="E16">
    <cfRule type="expression" dxfId="22705" priority="499">
      <formula>AND($N16&gt;0.08,$N16&lt;0.15)</formula>
    </cfRule>
    <cfRule type="expression" dxfId="22704" priority="500" stopIfTrue="1">
      <formula>$N16&gt;0.15</formula>
    </cfRule>
  </conditionalFormatting>
  <conditionalFormatting sqref="E16">
    <cfRule type="expression" dxfId="22703" priority="497">
      <formula>AND(#REF!&gt;0.08,#REF!&lt;0.15)</formula>
    </cfRule>
    <cfRule type="expression" dxfId="22702" priority="498" stopIfTrue="1">
      <formula>#REF!&gt;0.15</formula>
    </cfRule>
  </conditionalFormatting>
  <conditionalFormatting sqref="D16">
    <cfRule type="expression" dxfId="22701" priority="495">
      <formula>AND($N16&gt;0.08,$N16&lt;0.15)</formula>
    </cfRule>
    <cfRule type="expression" dxfId="22700" priority="496" stopIfTrue="1">
      <formula>$N16&gt;0.15</formula>
    </cfRule>
  </conditionalFormatting>
  <conditionalFormatting sqref="D16">
    <cfRule type="expression" dxfId="22699" priority="493">
      <formula>AND($N16&gt;0.08,$N16&lt;0.15)</formula>
    </cfRule>
    <cfRule type="expression" dxfId="22698" priority="494" stopIfTrue="1">
      <formula>$N16&gt;0.15</formula>
    </cfRule>
  </conditionalFormatting>
  <conditionalFormatting sqref="G16">
    <cfRule type="expression" dxfId="22697" priority="489">
      <formula>AND($N16&gt;0.08,$N16&lt;0.15)</formula>
    </cfRule>
    <cfRule type="expression" dxfId="22696" priority="490" stopIfTrue="1">
      <formula>$N16&gt;0.15</formula>
    </cfRule>
  </conditionalFormatting>
  <conditionalFormatting sqref="G16">
    <cfRule type="expression" dxfId="22695" priority="491">
      <formula>AND($N16&gt;0.08,$N16&lt;0.15)</formula>
    </cfRule>
    <cfRule type="expression" dxfId="22694" priority="492" stopIfTrue="1">
      <formula>$N16&gt;0.15</formula>
    </cfRule>
  </conditionalFormatting>
  <conditionalFormatting sqref="E16">
    <cfRule type="expression" dxfId="22693" priority="481">
      <formula>AND(#REF!&gt;0.08,#REF!&lt;0.15)</formula>
    </cfRule>
    <cfRule type="expression" dxfId="22692" priority="482" stopIfTrue="1">
      <formula>#REF!&gt;0.15</formula>
    </cfRule>
  </conditionalFormatting>
  <conditionalFormatting sqref="E16">
    <cfRule type="expression" dxfId="22691" priority="483">
      <formula>AND($N16&gt;0.08,$N16&lt;0.15)</formula>
    </cfRule>
    <cfRule type="expression" dxfId="22690" priority="484" stopIfTrue="1">
      <formula>$N16&gt;0.15</formula>
    </cfRule>
  </conditionalFormatting>
  <conditionalFormatting sqref="E16">
    <cfRule type="expression" dxfId="22689" priority="475">
      <formula>AND($N16&gt;0.08,$N16&lt;0.15)</formula>
    </cfRule>
    <cfRule type="expression" dxfId="22688" priority="476" stopIfTrue="1">
      <formula>$N16&gt;0.15</formula>
    </cfRule>
  </conditionalFormatting>
  <conditionalFormatting sqref="F16">
    <cfRule type="expression" dxfId="22687" priority="487">
      <formula>AND($N16&gt;0.08,$N16&lt;0.15)</formula>
    </cfRule>
    <cfRule type="expression" dxfId="22686" priority="488" stopIfTrue="1">
      <formula>$N16&gt;0.15</formula>
    </cfRule>
  </conditionalFormatting>
  <conditionalFormatting sqref="F16">
    <cfRule type="expression" dxfId="22685" priority="485">
      <formula>AND(#REF!&gt;0.08,#REF!&lt;0.15)</formula>
    </cfRule>
    <cfRule type="expression" dxfId="22684" priority="486" stopIfTrue="1">
      <formula>#REF!&gt;0.15</formula>
    </cfRule>
  </conditionalFormatting>
  <conditionalFormatting sqref="F16">
    <cfRule type="expression" dxfId="22683" priority="479">
      <formula>AND($N16&gt;0.08,$N16&lt;0.15)</formula>
    </cfRule>
    <cfRule type="expression" dxfId="22682" priority="480" stopIfTrue="1">
      <formula>$N16&gt;0.15</formula>
    </cfRule>
  </conditionalFormatting>
  <conditionalFormatting sqref="F16">
    <cfRule type="expression" dxfId="22681" priority="477">
      <formula>AND(#REF!&gt;0.08,#REF!&lt;0.15)</formula>
    </cfRule>
    <cfRule type="expression" dxfId="22680" priority="478" stopIfTrue="1">
      <formula>#REF!&gt;0.15</formula>
    </cfRule>
  </conditionalFormatting>
  <conditionalFormatting sqref="E16">
    <cfRule type="expression" dxfId="22679" priority="473">
      <formula>AND(#REF!&gt;0.08,#REF!&lt;0.15)</formula>
    </cfRule>
    <cfRule type="expression" dxfId="22678" priority="474" stopIfTrue="1">
      <formula>#REF!&gt;0.15</formula>
    </cfRule>
  </conditionalFormatting>
  <conditionalFormatting sqref="D16">
    <cfRule type="expression" dxfId="22677" priority="471">
      <formula>AND($N16&gt;0.08,$N16&lt;0.15)</formula>
    </cfRule>
    <cfRule type="expression" dxfId="22676" priority="472" stopIfTrue="1">
      <formula>$N16&gt;0.15</formula>
    </cfRule>
  </conditionalFormatting>
  <conditionalFormatting sqref="D16">
    <cfRule type="expression" dxfId="22675" priority="469">
      <formula>AND($N16&gt;0.08,$N16&lt;0.15)</formula>
    </cfRule>
    <cfRule type="expression" dxfId="22674" priority="470" stopIfTrue="1">
      <formula>$N16&gt;0.15</formula>
    </cfRule>
  </conditionalFormatting>
  <conditionalFormatting sqref="G16">
    <cfRule type="expression" dxfId="22673" priority="465">
      <formula>AND(#REF!&gt;0.08,#REF!&lt;0.15)</formula>
    </cfRule>
    <cfRule type="expression" dxfId="22672" priority="466" stopIfTrue="1">
      <formula>#REF!&gt;0.15</formula>
    </cfRule>
  </conditionalFormatting>
  <conditionalFormatting sqref="G16">
    <cfRule type="expression" dxfId="22671" priority="467">
      <formula>AND($N16&gt;0.08,$N16&lt;0.15)</formula>
    </cfRule>
    <cfRule type="expression" dxfId="22670" priority="468" stopIfTrue="1">
      <formula>$N16&gt;0.15</formula>
    </cfRule>
  </conditionalFormatting>
  <conditionalFormatting sqref="G16">
    <cfRule type="expression" dxfId="22669" priority="463">
      <formula>AND($N16&gt;0.08,$N16&lt;0.15)</formula>
    </cfRule>
    <cfRule type="expression" dxfId="22668" priority="464" stopIfTrue="1">
      <formula>$N16&gt;0.15</formula>
    </cfRule>
  </conditionalFormatting>
  <conditionalFormatting sqref="G16">
    <cfRule type="expression" dxfId="22667" priority="461">
      <formula>AND(#REF!&gt;0.08,#REF!&lt;0.15)</formula>
    </cfRule>
    <cfRule type="expression" dxfId="22666" priority="462" stopIfTrue="1">
      <formula>#REF!&gt;0.15</formula>
    </cfRule>
  </conditionalFormatting>
  <conditionalFormatting sqref="H16">
    <cfRule type="expression" dxfId="22665" priority="459">
      <formula>AND($N16&gt;0.08,$N16&lt;0.15)</formula>
    </cfRule>
    <cfRule type="expression" dxfId="22664" priority="460" stopIfTrue="1">
      <formula>$N16&gt;0.15</formula>
    </cfRule>
  </conditionalFormatting>
  <conditionalFormatting sqref="H16">
    <cfRule type="expression" dxfId="22663" priority="457">
      <formula>AND($N16&gt;0.08,$N16&lt;0.15)</formula>
    </cfRule>
    <cfRule type="expression" dxfId="22662" priority="458" stopIfTrue="1">
      <formula>$N16&gt;0.15</formula>
    </cfRule>
  </conditionalFormatting>
  <conditionalFormatting sqref="H16">
    <cfRule type="expression" dxfId="22661" priority="455">
      <formula>AND($N16&gt;0.08,$N16&lt;0.15)</formula>
    </cfRule>
    <cfRule type="expression" dxfId="22660" priority="456" stopIfTrue="1">
      <formula>$N16&gt;0.15</formula>
    </cfRule>
  </conditionalFormatting>
  <conditionalFormatting sqref="H16">
    <cfRule type="expression" dxfId="22659" priority="453">
      <formula>AND($N16&gt;0.08,$N16&lt;0.15)</formula>
    </cfRule>
    <cfRule type="expression" dxfId="22658" priority="454" stopIfTrue="1">
      <formula>$N16&gt;0.15</formula>
    </cfRule>
  </conditionalFormatting>
  <conditionalFormatting sqref="Y16:Z16">
    <cfRule type="expression" dxfId="22657" priority="451">
      <formula>AND($N16&gt;0.08,$N16&lt;0.15)</formula>
    </cfRule>
    <cfRule type="expression" dxfId="22656" priority="452" stopIfTrue="1">
      <formula>$N16&gt;0.15</formula>
    </cfRule>
  </conditionalFormatting>
  <conditionalFormatting sqref="X16">
    <cfRule type="expression" dxfId="22655" priority="449">
      <formula>AND($N16&gt;0.08,$N16&lt;0.15)</formula>
    </cfRule>
    <cfRule type="expression" dxfId="22654" priority="450" stopIfTrue="1">
      <formula>$N16&gt;0.15</formula>
    </cfRule>
  </conditionalFormatting>
  <conditionalFormatting sqref="X16">
    <cfRule type="expression" dxfId="22653" priority="447">
      <formula>AND($N16&gt;0.08,$N16&lt;0.15)</formula>
    </cfRule>
    <cfRule type="expression" dxfId="22652" priority="448" stopIfTrue="1">
      <formula>$N16&gt;0.15</formula>
    </cfRule>
  </conditionalFormatting>
  <conditionalFormatting sqref="X16">
    <cfRule type="expression" dxfId="22651" priority="445">
      <formula>AND($N16&gt;0.08,$N16&lt;0.15)</formula>
    </cfRule>
    <cfRule type="expression" dxfId="22650" priority="446" stopIfTrue="1">
      <formula>$N16&gt;0.15</formula>
    </cfRule>
  </conditionalFormatting>
  <conditionalFormatting sqref="F17">
    <cfRule type="expression" dxfId="22649" priority="441">
      <formula>AND($N17&gt;0.08,$N17&lt;0.15)</formula>
    </cfRule>
    <cfRule type="expression" dxfId="22648" priority="442" stopIfTrue="1">
      <formula>$N17&gt;0.15</formula>
    </cfRule>
  </conditionalFormatting>
  <conditionalFormatting sqref="F17">
    <cfRule type="expression" dxfId="22647" priority="443">
      <formula>AND($N17&gt;0.08,$N17&lt;0.15)</formula>
    </cfRule>
    <cfRule type="expression" dxfId="22646" priority="444" stopIfTrue="1">
      <formula>$N17&gt;0.15</formula>
    </cfRule>
  </conditionalFormatting>
  <conditionalFormatting sqref="F17">
    <cfRule type="expression" dxfId="22645" priority="439">
      <formula>AND($N17&gt;0.08,$N17&lt;0.15)</formula>
    </cfRule>
    <cfRule type="expression" dxfId="22644" priority="440" stopIfTrue="1">
      <formula>$N17&gt;0.15</formula>
    </cfRule>
  </conditionalFormatting>
  <conditionalFormatting sqref="F17">
    <cfRule type="expression" dxfId="22643" priority="437">
      <formula>AND(#REF!&gt;0.08,#REF!&lt;0.15)</formula>
    </cfRule>
    <cfRule type="expression" dxfId="22642" priority="438" stopIfTrue="1">
      <formula>#REF!&gt;0.15</formula>
    </cfRule>
  </conditionalFormatting>
  <conditionalFormatting sqref="F17">
    <cfRule type="expression" dxfId="22641" priority="435">
      <formula>AND($N17&gt;0.08,$N17&lt;0.15)</formula>
    </cfRule>
    <cfRule type="expression" dxfId="22640" priority="436" stopIfTrue="1">
      <formula>$N17&gt;0.15</formula>
    </cfRule>
  </conditionalFormatting>
  <conditionalFormatting sqref="F17">
    <cfRule type="expression" dxfId="22639" priority="433">
      <formula>AND(#REF!&gt;0.08,#REF!&lt;0.15)</formula>
    </cfRule>
    <cfRule type="expression" dxfId="22638" priority="434" stopIfTrue="1">
      <formula>#REF!&gt;0.15</formula>
    </cfRule>
  </conditionalFormatting>
  <conditionalFormatting sqref="E17">
    <cfRule type="expression" dxfId="22637" priority="429">
      <formula>AND(#REF!&gt;0.08,#REF!&lt;0.15)</formula>
    </cfRule>
    <cfRule type="expression" dxfId="22636" priority="430" stopIfTrue="1">
      <formula>#REF!&gt;0.15</formula>
    </cfRule>
  </conditionalFormatting>
  <conditionalFormatting sqref="E17">
    <cfRule type="expression" dxfId="22635" priority="431">
      <formula>AND($N17&gt;0.08,$N17&lt;0.15)</formula>
    </cfRule>
    <cfRule type="expression" dxfId="22634" priority="432" stopIfTrue="1">
      <formula>$N17&gt;0.15</formula>
    </cfRule>
  </conditionalFormatting>
  <conditionalFormatting sqref="E17">
    <cfRule type="expression" dxfId="22633" priority="427">
      <formula>AND($N17&gt;0.08,$N17&lt;0.15)</formula>
    </cfRule>
    <cfRule type="expression" dxfId="22632" priority="428" stopIfTrue="1">
      <formula>$N17&gt;0.15</formula>
    </cfRule>
  </conditionalFormatting>
  <conditionalFormatting sqref="E17">
    <cfRule type="expression" dxfId="22631" priority="425">
      <formula>AND(#REF!&gt;0.08,#REF!&lt;0.15)</formula>
    </cfRule>
    <cfRule type="expression" dxfId="22630" priority="426" stopIfTrue="1">
      <formula>#REF!&gt;0.15</formula>
    </cfRule>
  </conditionalFormatting>
  <conditionalFormatting sqref="D17">
    <cfRule type="expression" dxfId="22629" priority="423">
      <formula>AND($N17&gt;0.08,$N17&lt;0.15)</formula>
    </cfRule>
    <cfRule type="expression" dxfId="22628" priority="424" stopIfTrue="1">
      <formula>$N17&gt;0.15</formula>
    </cfRule>
  </conditionalFormatting>
  <conditionalFormatting sqref="D17">
    <cfRule type="expression" dxfId="22627" priority="421">
      <formula>AND($N17&gt;0.08,$N17&lt;0.15)</formula>
    </cfRule>
    <cfRule type="expression" dxfId="22626" priority="422" stopIfTrue="1">
      <formula>$N17&gt;0.15</formula>
    </cfRule>
  </conditionalFormatting>
  <conditionalFormatting sqref="G17">
    <cfRule type="expression" dxfId="22625" priority="417">
      <formula>AND($N17&gt;0.08,$N17&lt;0.15)</formula>
    </cfRule>
    <cfRule type="expression" dxfId="22624" priority="418" stopIfTrue="1">
      <formula>$N17&gt;0.15</formula>
    </cfRule>
  </conditionalFormatting>
  <conditionalFormatting sqref="G17">
    <cfRule type="expression" dxfId="22623" priority="419">
      <formula>AND($N17&gt;0.08,$N17&lt;0.15)</formula>
    </cfRule>
    <cfRule type="expression" dxfId="22622" priority="420" stopIfTrue="1">
      <formula>$N17&gt;0.15</formula>
    </cfRule>
  </conditionalFormatting>
  <conditionalFormatting sqref="E17">
    <cfRule type="expression" dxfId="22621" priority="409">
      <formula>AND(#REF!&gt;0.08,#REF!&lt;0.15)</formula>
    </cfRule>
    <cfRule type="expression" dxfId="22620" priority="410" stopIfTrue="1">
      <formula>#REF!&gt;0.15</formula>
    </cfRule>
  </conditionalFormatting>
  <conditionalFormatting sqref="E17">
    <cfRule type="expression" dxfId="22619" priority="411">
      <formula>AND($N17&gt;0.08,$N17&lt;0.15)</formula>
    </cfRule>
    <cfRule type="expression" dxfId="22618" priority="412" stopIfTrue="1">
      <formula>$N17&gt;0.15</formula>
    </cfRule>
  </conditionalFormatting>
  <conditionalFormatting sqref="E17">
    <cfRule type="expression" dxfId="22617" priority="403">
      <formula>AND($N17&gt;0.08,$N17&lt;0.15)</formula>
    </cfRule>
    <cfRule type="expression" dxfId="22616" priority="404" stopIfTrue="1">
      <formula>$N17&gt;0.15</formula>
    </cfRule>
  </conditionalFormatting>
  <conditionalFormatting sqref="F17">
    <cfRule type="expression" dxfId="22615" priority="415">
      <formula>AND($N17&gt;0.08,$N17&lt;0.15)</formula>
    </cfRule>
    <cfRule type="expression" dxfId="22614" priority="416" stopIfTrue="1">
      <formula>$N17&gt;0.15</formula>
    </cfRule>
  </conditionalFormatting>
  <conditionalFormatting sqref="F17">
    <cfRule type="expression" dxfId="22613" priority="413">
      <formula>AND(#REF!&gt;0.08,#REF!&lt;0.15)</formula>
    </cfRule>
    <cfRule type="expression" dxfId="22612" priority="414" stopIfTrue="1">
      <formula>#REF!&gt;0.15</formula>
    </cfRule>
  </conditionalFormatting>
  <conditionalFormatting sqref="F17">
    <cfRule type="expression" dxfId="22611" priority="407">
      <formula>AND($N17&gt;0.08,$N17&lt;0.15)</formula>
    </cfRule>
    <cfRule type="expression" dxfId="22610" priority="408" stopIfTrue="1">
      <formula>$N17&gt;0.15</formula>
    </cfRule>
  </conditionalFormatting>
  <conditionalFormatting sqref="F17">
    <cfRule type="expression" dxfId="22609" priority="405">
      <formula>AND(#REF!&gt;0.08,#REF!&lt;0.15)</formula>
    </cfRule>
    <cfRule type="expression" dxfId="22608" priority="406" stopIfTrue="1">
      <formula>#REF!&gt;0.15</formula>
    </cfRule>
  </conditionalFormatting>
  <conditionalFormatting sqref="E17">
    <cfRule type="expression" dxfId="22607" priority="401">
      <formula>AND(#REF!&gt;0.08,#REF!&lt;0.15)</formula>
    </cfRule>
    <cfRule type="expression" dxfId="22606" priority="402" stopIfTrue="1">
      <formula>#REF!&gt;0.15</formula>
    </cfRule>
  </conditionalFormatting>
  <conditionalFormatting sqref="D17">
    <cfRule type="expression" dxfId="22605" priority="399">
      <formula>AND($N17&gt;0.08,$N17&lt;0.15)</formula>
    </cfRule>
    <cfRule type="expression" dxfId="22604" priority="400" stopIfTrue="1">
      <formula>$N17&gt;0.15</formula>
    </cfRule>
  </conditionalFormatting>
  <conditionalFormatting sqref="D17">
    <cfRule type="expression" dxfId="22603" priority="397">
      <formula>AND($N17&gt;0.08,$N17&lt;0.15)</formula>
    </cfRule>
    <cfRule type="expression" dxfId="22602" priority="398" stopIfTrue="1">
      <formula>$N17&gt;0.15</formula>
    </cfRule>
  </conditionalFormatting>
  <conditionalFormatting sqref="G17">
    <cfRule type="expression" dxfId="22601" priority="393">
      <formula>AND(#REF!&gt;0.08,#REF!&lt;0.15)</formula>
    </cfRule>
    <cfRule type="expression" dxfId="22600" priority="394" stopIfTrue="1">
      <formula>#REF!&gt;0.15</formula>
    </cfRule>
  </conditionalFormatting>
  <conditionalFormatting sqref="G17">
    <cfRule type="expression" dxfId="22599" priority="395">
      <formula>AND($N17&gt;0.08,$N17&lt;0.15)</formula>
    </cfRule>
    <cfRule type="expression" dxfId="22598" priority="396" stopIfTrue="1">
      <formula>$N17&gt;0.15</formula>
    </cfRule>
  </conditionalFormatting>
  <conditionalFormatting sqref="G17">
    <cfRule type="expression" dxfId="22597" priority="391">
      <formula>AND($N17&gt;0.08,$N17&lt;0.15)</formula>
    </cfRule>
    <cfRule type="expression" dxfId="22596" priority="392" stopIfTrue="1">
      <formula>$N17&gt;0.15</formula>
    </cfRule>
  </conditionalFormatting>
  <conditionalFormatting sqref="G17">
    <cfRule type="expression" dxfId="22595" priority="389">
      <formula>AND(#REF!&gt;0.08,#REF!&lt;0.15)</formula>
    </cfRule>
    <cfRule type="expression" dxfId="22594" priority="390" stopIfTrue="1">
      <formula>#REF!&gt;0.15</formula>
    </cfRule>
  </conditionalFormatting>
  <conditionalFormatting sqref="H17">
    <cfRule type="expression" dxfId="22593" priority="387">
      <formula>AND($N17&gt;0.08,$N17&lt;0.15)</formula>
    </cfRule>
    <cfRule type="expression" dxfId="22592" priority="388" stopIfTrue="1">
      <formula>$N17&gt;0.15</formula>
    </cfRule>
  </conditionalFormatting>
  <conditionalFormatting sqref="H17">
    <cfRule type="expression" dxfId="22591" priority="385">
      <formula>AND($N17&gt;0.08,$N17&lt;0.15)</formula>
    </cfRule>
    <cfRule type="expression" dxfId="22590" priority="386" stopIfTrue="1">
      <formula>$N17&gt;0.15</formula>
    </cfRule>
  </conditionalFormatting>
  <conditionalFormatting sqref="H17">
    <cfRule type="expression" dxfId="22589" priority="383">
      <formula>AND($N17&gt;0.08,$N17&lt;0.15)</formula>
    </cfRule>
    <cfRule type="expression" dxfId="22588" priority="384" stopIfTrue="1">
      <formula>$N17&gt;0.15</formula>
    </cfRule>
  </conditionalFormatting>
  <conditionalFormatting sqref="H17">
    <cfRule type="expression" dxfId="22587" priority="381">
      <formula>AND($N17&gt;0.08,$N17&lt;0.15)</formula>
    </cfRule>
    <cfRule type="expression" dxfId="22586" priority="382" stopIfTrue="1">
      <formula>$N17&gt;0.15</formula>
    </cfRule>
  </conditionalFormatting>
  <conditionalFormatting sqref="F18">
    <cfRule type="expression" dxfId="22585" priority="377">
      <formula>AND($N18&gt;0.08,$N18&lt;0.15)</formula>
    </cfRule>
    <cfRule type="expression" dxfId="22584" priority="378" stopIfTrue="1">
      <formula>$N18&gt;0.15</formula>
    </cfRule>
  </conditionalFormatting>
  <conditionalFormatting sqref="F18">
    <cfRule type="expression" dxfId="22583" priority="379">
      <formula>AND($N18&gt;0.08,$N18&lt;0.15)</formula>
    </cfRule>
    <cfRule type="expression" dxfId="22582" priority="380" stopIfTrue="1">
      <formula>$N18&gt;0.15</formula>
    </cfRule>
  </conditionalFormatting>
  <conditionalFormatting sqref="F18">
    <cfRule type="expression" dxfId="22581" priority="375">
      <formula>AND($N18&gt;0.08,$N18&lt;0.15)</formula>
    </cfRule>
    <cfRule type="expression" dxfId="22580" priority="376" stopIfTrue="1">
      <formula>$N18&gt;0.15</formula>
    </cfRule>
  </conditionalFormatting>
  <conditionalFormatting sqref="F18">
    <cfRule type="expression" dxfId="22579" priority="373">
      <formula>AND(#REF!&gt;0.08,#REF!&lt;0.15)</formula>
    </cfRule>
    <cfRule type="expression" dxfId="22578" priority="374" stopIfTrue="1">
      <formula>#REF!&gt;0.15</formula>
    </cfRule>
  </conditionalFormatting>
  <conditionalFormatting sqref="F18">
    <cfRule type="expression" dxfId="22577" priority="371">
      <formula>AND($N18&gt;0.08,$N18&lt;0.15)</formula>
    </cfRule>
    <cfRule type="expression" dxfId="22576" priority="372" stopIfTrue="1">
      <formula>$N18&gt;0.15</formula>
    </cfRule>
  </conditionalFormatting>
  <conditionalFormatting sqref="F18">
    <cfRule type="expression" dxfId="22575" priority="369">
      <formula>AND(#REF!&gt;0.08,#REF!&lt;0.15)</formula>
    </cfRule>
    <cfRule type="expression" dxfId="22574" priority="370" stopIfTrue="1">
      <formula>#REF!&gt;0.15</formula>
    </cfRule>
  </conditionalFormatting>
  <conditionalFormatting sqref="E18">
    <cfRule type="expression" dxfId="22573" priority="365">
      <formula>AND(#REF!&gt;0.08,#REF!&lt;0.15)</formula>
    </cfRule>
    <cfRule type="expression" dxfId="22572" priority="366" stopIfTrue="1">
      <formula>#REF!&gt;0.15</formula>
    </cfRule>
  </conditionalFormatting>
  <conditionalFormatting sqref="E18">
    <cfRule type="expression" dxfId="22571" priority="367">
      <formula>AND($N18&gt;0.08,$N18&lt;0.15)</formula>
    </cfRule>
    <cfRule type="expression" dxfId="22570" priority="368" stopIfTrue="1">
      <formula>$N18&gt;0.15</formula>
    </cfRule>
  </conditionalFormatting>
  <conditionalFormatting sqref="E18">
    <cfRule type="expression" dxfId="22569" priority="363">
      <formula>AND($N18&gt;0.08,$N18&lt;0.15)</formula>
    </cfRule>
    <cfRule type="expression" dxfId="22568" priority="364" stopIfTrue="1">
      <formula>$N18&gt;0.15</formula>
    </cfRule>
  </conditionalFormatting>
  <conditionalFormatting sqref="E18">
    <cfRule type="expression" dxfId="22567" priority="361">
      <formula>AND(#REF!&gt;0.08,#REF!&lt;0.15)</formula>
    </cfRule>
    <cfRule type="expression" dxfId="22566" priority="362" stopIfTrue="1">
      <formula>#REF!&gt;0.15</formula>
    </cfRule>
  </conditionalFormatting>
  <conditionalFormatting sqref="D18">
    <cfRule type="expression" dxfId="22565" priority="359">
      <formula>AND($N18&gt;0.08,$N18&lt;0.15)</formula>
    </cfRule>
    <cfRule type="expression" dxfId="22564" priority="360" stopIfTrue="1">
      <formula>$N18&gt;0.15</formula>
    </cfRule>
  </conditionalFormatting>
  <conditionalFormatting sqref="D18">
    <cfRule type="expression" dxfId="22563" priority="357">
      <formula>AND($N18&gt;0.08,$N18&lt;0.15)</formula>
    </cfRule>
    <cfRule type="expression" dxfId="22562" priority="358" stopIfTrue="1">
      <formula>$N18&gt;0.15</formula>
    </cfRule>
  </conditionalFormatting>
  <conditionalFormatting sqref="G18:G19">
    <cfRule type="expression" dxfId="22561" priority="353">
      <formula>AND($N18&gt;0.08,$N18&lt;0.15)</formula>
    </cfRule>
    <cfRule type="expression" dxfId="22560" priority="354" stopIfTrue="1">
      <formula>$N18&gt;0.15</formula>
    </cfRule>
  </conditionalFormatting>
  <conditionalFormatting sqref="G18:G19">
    <cfRule type="expression" dxfId="22559" priority="355">
      <formula>AND($N18&gt;0.08,$N18&lt;0.15)</formula>
    </cfRule>
    <cfRule type="expression" dxfId="22558" priority="356" stopIfTrue="1">
      <formula>$N18&gt;0.15</formula>
    </cfRule>
  </conditionalFormatting>
  <conditionalFormatting sqref="F18">
    <cfRule type="expression" dxfId="22557" priority="349">
      <formula>AND($N18&gt;0.08,$N18&lt;0.15)</formula>
    </cfRule>
    <cfRule type="expression" dxfId="22556" priority="350" stopIfTrue="1">
      <formula>$N18&gt;0.15</formula>
    </cfRule>
  </conditionalFormatting>
  <conditionalFormatting sqref="F18">
    <cfRule type="expression" dxfId="22555" priority="351">
      <formula>AND($N18&gt;0.08,$N18&lt;0.15)</formula>
    </cfRule>
    <cfRule type="expression" dxfId="22554" priority="352" stopIfTrue="1">
      <formula>$N18&gt;0.15</formula>
    </cfRule>
  </conditionalFormatting>
  <conditionalFormatting sqref="F18">
    <cfRule type="expression" dxfId="22553" priority="347">
      <formula>AND($N18&gt;0.08,$N18&lt;0.15)</formula>
    </cfRule>
    <cfRule type="expression" dxfId="22552" priority="348" stopIfTrue="1">
      <formula>$N18&gt;0.15</formula>
    </cfRule>
  </conditionalFormatting>
  <conditionalFormatting sqref="F18">
    <cfRule type="expression" dxfId="22551" priority="345">
      <formula>AND(#REF!&gt;0.08,#REF!&lt;0.15)</formula>
    </cfRule>
    <cfRule type="expression" dxfId="22550" priority="346" stopIfTrue="1">
      <formula>#REF!&gt;0.15</formula>
    </cfRule>
  </conditionalFormatting>
  <conditionalFormatting sqref="F18">
    <cfRule type="expression" dxfId="22549" priority="343">
      <formula>AND($N18&gt;0.08,$N18&lt;0.15)</formula>
    </cfRule>
    <cfRule type="expression" dxfId="22548" priority="344" stopIfTrue="1">
      <formula>$N18&gt;0.15</formula>
    </cfRule>
  </conditionalFormatting>
  <conditionalFormatting sqref="F18">
    <cfRule type="expression" dxfId="22547" priority="341">
      <formula>AND(#REF!&gt;0.08,#REF!&lt;0.15)</formula>
    </cfRule>
    <cfRule type="expression" dxfId="22546" priority="342" stopIfTrue="1">
      <formula>#REF!&gt;0.15</formula>
    </cfRule>
  </conditionalFormatting>
  <conditionalFormatting sqref="E18">
    <cfRule type="expression" dxfId="22545" priority="337">
      <formula>AND(#REF!&gt;0.08,#REF!&lt;0.15)</formula>
    </cfRule>
    <cfRule type="expression" dxfId="22544" priority="338" stopIfTrue="1">
      <formula>#REF!&gt;0.15</formula>
    </cfRule>
  </conditionalFormatting>
  <conditionalFormatting sqref="E18">
    <cfRule type="expression" dxfId="22543" priority="339">
      <formula>AND($N18&gt;0.08,$N18&lt;0.15)</formula>
    </cfRule>
    <cfRule type="expression" dxfId="22542" priority="340" stopIfTrue="1">
      <formula>$N18&gt;0.15</formula>
    </cfRule>
  </conditionalFormatting>
  <conditionalFormatting sqref="E18">
    <cfRule type="expression" dxfId="22541" priority="335">
      <formula>AND($N18&gt;0.08,$N18&lt;0.15)</formula>
    </cfRule>
    <cfRule type="expression" dxfId="22540" priority="336" stopIfTrue="1">
      <formula>$N18&gt;0.15</formula>
    </cfRule>
  </conditionalFormatting>
  <conditionalFormatting sqref="E18">
    <cfRule type="expression" dxfId="22539" priority="333">
      <formula>AND(#REF!&gt;0.08,#REF!&lt;0.15)</formula>
    </cfRule>
    <cfRule type="expression" dxfId="22538" priority="334" stopIfTrue="1">
      <formula>#REF!&gt;0.15</formula>
    </cfRule>
  </conditionalFormatting>
  <conditionalFormatting sqref="D18">
    <cfRule type="expression" dxfId="22537" priority="331">
      <formula>AND($N18&gt;0.08,$N18&lt;0.15)</formula>
    </cfRule>
    <cfRule type="expression" dxfId="22536" priority="332" stopIfTrue="1">
      <formula>$N18&gt;0.15</formula>
    </cfRule>
  </conditionalFormatting>
  <conditionalFormatting sqref="D18">
    <cfRule type="expression" dxfId="22535" priority="329">
      <formula>AND($N18&gt;0.08,$N18&lt;0.15)</formula>
    </cfRule>
    <cfRule type="expression" dxfId="22534" priority="330" stopIfTrue="1">
      <formula>$N18&gt;0.15</formula>
    </cfRule>
  </conditionalFormatting>
  <conditionalFormatting sqref="G18:G19">
    <cfRule type="expression" dxfId="22533" priority="325">
      <formula>AND($N18&gt;0.08,$N18&lt;0.15)</formula>
    </cfRule>
    <cfRule type="expression" dxfId="22532" priority="326" stopIfTrue="1">
      <formula>$N18&gt;0.15</formula>
    </cfRule>
  </conditionalFormatting>
  <conditionalFormatting sqref="G18:G19">
    <cfRule type="expression" dxfId="22531" priority="327">
      <formula>AND($N18&gt;0.08,$N18&lt;0.15)</formula>
    </cfRule>
    <cfRule type="expression" dxfId="22530" priority="328" stopIfTrue="1">
      <formula>$N18&gt;0.15</formula>
    </cfRule>
  </conditionalFormatting>
  <conditionalFormatting sqref="H18:H19">
    <cfRule type="expression" dxfId="22529" priority="323">
      <formula>AND($N18&gt;0.08,$N18&lt;0.15)</formula>
    </cfRule>
    <cfRule type="expression" dxfId="22528" priority="324" stopIfTrue="1">
      <formula>$N18&gt;0.15</formula>
    </cfRule>
  </conditionalFormatting>
  <conditionalFormatting sqref="H18:H19">
    <cfRule type="expression" dxfId="22527" priority="321">
      <formula>AND($N18&gt;0.08,$N18&lt;0.15)</formula>
    </cfRule>
    <cfRule type="expression" dxfId="22526" priority="322" stopIfTrue="1">
      <formula>$N18&gt;0.15</formula>
    </cfRule>
  </conditionalFormatting>
  <conditionalFormatting sqref="H18:H19">
    <cfRule type="expression" dxfId="22525" priority="319">
      <formula>AND($N18&gt;0.08,$N18&lt;0.15)</formula>
    </cfRule>
    <cfRule type="expression" dxfId="22524" priority="320" stopIfTrue="1">
      <formula>$N18&gt;0.15</formula>
    </cfRule>
  </conditionalFormatting>
  <conditionalFormatting sqref="H18:H19">
    <cfRule type="expression" dxfId="22523" priority="317">
      <formula>AND($N18&gt;0.08,$N18&lt;0.15)</formula>
    </cfRule>
    <cfRule type="expression" dxfId="22522" priority="318" stopIfTrue="1">
      <formula>$N18&gt;0.15</formula>
    </cfRule>
  </conditionalFormatting>
  <conditionalFormatting sqref="F20">
    <cfRule type="expression" dxfId="22521" priority="313">
      <formula>AND($N20&gt;0.08,$N20&lt;0.15)</formula>
    </cfRule>
    <cfRule type="expression" dxfId="22520" priority="314" stopIfTrue="1">
      <formula>$N20&gt;0.15</formula>
    </cfRule>
  </conditionalFormatting>
  <conditionalFormatting sqref="F20">
    <cfRule type="expression" dxfId="22519" priority="315">
      <formula>AND($N20&gt;0.08,$N20&lt;0.15)</formula>
    </cfRule>
    <cfRule type="expression" dxfId="22518" priority="316" stopIfTrue="1">
      <formula>$N20&gt;0.15</formula>
    </cfRule>
  </conditionalFormatting>
  <conditionalFormatting sqref="F20">
    <cfRule type="expression" dxfId="22517" priority="311">
      <formula>AND($N20&gt;0.08,$N20&lt;0.15)</formula>
    </cfRule>
    <cfRule type="expression" dxfId="22516" priority="312" stopIfTrue="1">
      <formula>$N20&gt;0.15</formula>
    </cfRule>
  </conditionalFormatting>
  <conditionalFormatting sqref="F20">
    <cfRule type="expression" dxfId="22515" priority="309">
      <formula>AND(#REF!&gt;0.08,#REF!&lt;0.15)</formula>
    </cfRule>
    <cfRule type="expression" dxfId="22514" priority="310" stopIfTrue="1">
      <formula>#REF!&gt;0.15</formula>
    </cfRule>
  </conditionalFormatting>
  <conditionalFormatting sqref="F20">
    <cfRule type="expression" dxfId="22513" priority="307">
      <formula>AND($N20&gt;0.08,$N20&lt;0.15)</formula>
    </cfRule>
    <cfRule type="expression" dxfId="22512" priority="308" stopIfTrue="1">
      <formula>$N20&gt;0.15</formula>
    </cfRule>
  </conditionalFormatting>
  <conditionalFormatting sqref="F20">
    <cfRule type="expression" dxfId="22511" priority="305">
      <formula>AND(#REF!&gt;0.08,#REF!&lt;0.15)</formula>
    </cfRule>
    <cfRule type="expression" dxfId="22510" priority="306" stopIfTrue="1">
      <formula>#REF!&gt;0.15</formula>
    </cfRule>
  </conditionalFormatting>
  <conditionalFormatting sqref="E20">
    <cfRule type="expression" dxfId="22509" priority="301">
      <formula>AND(#REF!&gt;0.08,#REF!&lt;0.15)</formula>
    </cfRule>
    <cfRule type="expression" dxfId="22508" priority="302" stopIfTrue="1">
      <formula>#REF!&gt;0.15</formula>
    </cfRule>
  </conditionalFormatting>
  <conditionalFormatting sqref="E20">
    <cfRule type="expression" dxfId="22507" priority="303">
      <formula>AND($N20&gt;0.08,$N20&lt;0.15)</formula>
    </cfRule>
    <cfRule type="expression" dxfId="22506" priority="304" stopIfTrue="1">
      <formula>$N20&gt;0.15</formula>
    </cfRule>
  </conditionalFormatting>
  <conditionalFormatting sqref="E20">
    <cfRule type="expression" dxfId="22505" priority="299">
      <formula>AND($N20&gt;0.08,$N20&lt;0.15)</formula>
    </cfRule>
    <cfRule type="expression" dxfId="22504" priority="300" stopIfTrue="1">
      <formula>$N20&gt;0.15</formula>
    </cfRule>
  </conditionalFormatting>
  <conditionalFormatting sqref="E20">
    <cfRule type="expression" dxfId="22503" priority="297">
      <formula>AND(#REF!&gt;0.08,#REF!&lt;0.15)</formula>
    </cfRule>
    <cfRule type="expression" dxfId="22502" priority="298" stopIfTrue="1">
      <formula>#REF!&gt;0.15</formula>
    </cfRule>
  </conditionalFormatting>
  <conditionalFormatting sqref="D20">
    <cfRule type="expression" dxfId="22501" priority="295">
      <formula>AND($N20&gt;0.08,$N20&lt;0.15)</formula>
    </cfRule>
    <cfRule type="expression" dxfId="22500" priority="296" stopIfTrue="1">
      <formula>$N20&gt;0.15</formula>
    </cfRule>
  </conditionalFormatting>
  <conditionalFormatting sqref="D20">
    <cfRule type="expression" dxfId="22499" priority="293">
      <formula>AND($N20&gt;0.08,$N20&lt;0.15)</formula>
    </cfRule>
    <cfRule type="expression" dxfId="22498" priority="294" stopIfTrue="1">
      <formula>$N20&gt;0.15</formula>
    </cfRule>
  </conditionalFormatting>
  <conditionalFormatting sqref="G20">
    <cfRule type="expression" dxfId="22497" priority="289">
      <formula>AND($N20&gt;0.08,$N20&lt;0.15)</formula>
    </cfRule>
    <cfRule type="expression" dxfId="22496" priority="290" stopIfTrue="1">
      <formula>$N20&gt;0.15</formula>
    </cfRule>
  </conditionalFormatting>
  <conditionalFormatting sqref="G20">
    <cfRule type="expression" dxfId="22495" priority="291">
      <formula>AND($N20&gt;0.08,$N20&lt;0.15)</formula>
    </cfRule>
    <cfRule type="expression" dxfId="22494" priority="292" stopIfTrue="1">
      <formula>$N20&gt;0.15</formula>
    </cfRule>
  </conditionalFormatting>
  <conditionalFormatting sqref="F20">
    <cfRule type="expression" dxfId="22493" priority="285">
      <formula>AND($N20&gt;0.08,$N20&lt;0.15)</formula>
    </cfRule>
    <cfRule type="expression" dxfId="22492" priority="286" stopIfTrue="1">
      <formula>$N20&gt;0.15</formula>
    </cfRule>
  </conditionalFormatting>
  <conditionalFormatting sqref="F20">
    <cfRule type="expression" dxfId="22491" priority="287">
      <formula>AND($N20&gt;0.08,$N20&lt;0.15)</formula>
    </cfRule>
    <cfRule type="expression" dxfId="22490" priority="288" stopIfTrue="1">
      <formula>$N20&gt;0.15</formula>
    </cfRule>
  </conditionalFormatting>
  <conditionalFormatting sqref="F20">
    <cfRule type="expression" dxfId="22489" priority="283">
      <formula>AND($N20&gt;0.08,$N20&lt;0.15)</formula>
    </cfRule>
    <cfRule type="expression" dxfId="22488" priority="284" stopIfTrue="1">
      <formula>$N20&gt;0.15</formula>
    </cfRule>
  </conditionalFormatting>
  <conditionalFormatting sqref="F20">
    <cfRule type="expression" dxfId="22487" priority="281">
      <formula>AND(#REF!&gt;0.08,#REF!&lt;0.15)</formula>
    </cfRule>
    <cfRule type="expression" dxfId="22486" priority="282" stopIfTrue="1">
      <formula>#REF!&gt;0.15</formula>
    </cfRule>
  </conditionalFormatting>
  <conditionalFormatting sqref="F20">
    <cfRule type="expression" dxfId="22485" priority="279">
      <formula>AND($N20&gt;0.08,$N20&lt;0.15)</formula>
    </cfRule>
    <cfRule type="expression" dxfId="22484" priority="280" stopIfTrue="1">
      <formula>$N20&gt;0.15</formula>
    </cfRule>
  </conditionalFormatting>
  <conditionalFormatting sqref="F20">
    <cfRule type="expression" dxfId="22483" priority="277">
      <formula>AND(#REF!&gt;0.08,#REF!&lt;0.15)</formula>
    </cfRule>
    <cfRule type="expression" dxfId="22482" priority="278" stopIfTrue="1">
      <formula>#REF!&gt;0.15</formula>
    </cfRule>
  </conditionalFormatting>
  <conditionalFormatting sqref="E20">
    <cfRule type="expression" dxfId="22481" priority="273">
      <formula>AND(#REF!&gt;0.08,#REF!&lt;0.15)</formula>
    </cfRule>
    <cfRule type="expression" dxfId="22480" priority="274" stopIfTrue="1">
      <formula>#REF!&gt;0.15</formula>
    </cfRule>
  </conditionalFormatting>
  <conditionalFormatting sqref="E20">
    <cfRule type="expression" dxfId="22479" priority="275">
      <formula>AND($N20&gt;0.08,$N20&lt;0.15)</formula>
    </cfRule>
    <cfRule type="expression" dxfId="22478" priority="276" stopIfTrue="1">
      <formula>$N20&gt;0.15</formula>
    </cfRule>
  </conditionalFormatting>
  <conditionalFormatting sqref="E20">
    <cfRule type="expression" dxfId="22477" priority="271">
      <formula>AND($N20&gt;0.08,$N20&lt;0.15)</formula>
    </cfRule>
    <cfRule type="expression" dxfId="22476" priority="272" stopIfTrue="1">
      <formula>$N20&gt;0.15</formula>
    </cfRule>
  </conditionalFormatting>
  <conditionalFormatting sqref="E20">
    <cfRule type="expression" dxfId="22475" priority="269">
      <formula>AND(#REF!&gt;0.08,#REF!&lt;0.15)</formula>
    </cfRule>
    <cfRule type="expression" dxfId="22474" priority="270" stopIfTrue="1">
      <formula>#REF!&gt;0.15</formula>
    </cfRule>
  </conditionalFormatting>
  <conditionalFormatting sqref="D20">
    <cfRule type="expression" dxfId="22473" priority="267">
      <formula>AND($N20&gt;0.08,$N20&lt;0.15)</formula>
    </cfRule>
    <cfRule type="expression" dxfId="22472" priority="268" stopIfTrue="1">
      <formula>$N20&gt;0.15</formula>
    </cfRule>
  </conditionalFormatting>
  <conditionalFormatting sqref="D20">
    <cfRule type="expression" dxfId="22471" priority="265">
      <formula>AND($N20&gt;0.08,$N20&lt;0.15)</formula>
    </cfRule>
    <cfRule type="expression" dxfId="22470" priority="266" stopIfTrue="1">
      <formula>$N20&gt;0.15</formula>
    </cfRule>
  </conditionalFormatting>
  <conditionalFormatting sqref="G20">
    <cfRule type="expression" dxfId="22469" priority="261">
      <formula>AND($N20&gt;0.08,$N20&lt;0.15)</formula>
    </cfRule>
    <cfRule type="expression" dxfId="22468" priority="262" stopIfTrue="1">
      <formula>$N20&gt;0.15</formula>
    </cfRule>
  </conditionalFormatting>
  <conditionalFormatting sqref="G20">
    <cfRule type="expression" dxfId="22467" priority="263">
      <formula>AND($N20&gt;0.08,$N20&lt;0.15)</formula>
    </cfRule>
    <cfRule type="expression" dxfId="22466" priority="264" stopIfTrue="1">
      <formula>$N20&gt;0.15</formula>
    </cfRule>
  </conditionalFormatting>
  <conditionalFormatting sqref="H20:H21">
    <cfRule type="expression" dxfId="22465" priority="259">
      <formula>AND($N20&gt;0.08,$N20&lt;0.15)</formula>
    </cfRule>
    <cfRule type="expression" dxfId="22464" priority="260" stopIfTrue="1">
      <formula>$N20&gt;0.15</formula>
    </cfRule>
  </conditionalFormatting>
  <conditionalFormatting sqref="H20:H21">
    <cfRule type="expression" dxfId="22463" priority="257">
      <formula>AND($N20&gt;0.08,$N20&lt;0.15)</formula>
    </cfRule>
    <cfRule type="expression" dxfId="22462" priority="258" stopIfTrue="1">
      <formula>$N20&gt;0.15</formula>
    </cfRule>
  </conditionalFormatting>
  <conditionalFormatting sqref="H20:H21">
    <cfRule type="expression" dxfId="22461" priority="255">
      <formula>AND($N20&gt;0.08,$N20&lt;0.15)</formula>
    </cfRule>
    <cfRule type="expression" dxfId="22460" priority="256" stopIfTrue="1">
      <formula>$N20&gt;0.15</formula>
    </cfRule>
  </conditionalFormatting>
  <conditionalFormatting sqref="H20:H21">
    <cfRule type="expression" dxfId="22459" priority="253">
      <formula>AND($N20&gt;0.08,$N20&lt;0.15)</formula>
    </cfRule>
    <cfRule type="expression" dxfId="22458" priority="254" stopIfTrue="1">
      <formula>$N20&gt;0.15</formula>
    </cfRule>
  </conditionalFormatting>
  <conditionalFormatting sqref="F22">
    <cfRule type="expression" dxfId="22457" priority="249">
      <formula>AND($N22&gt;0.08,$N22&lt;0.15)</formula>
    </cfRule>
    <cfRule type="expression" dxfId="22456" priority="250" stopIfTrue="1">
      <formula>$N22&gt;0.15</formula>
    </cfRule>
  </conditionalFormatting>
  <conditionalFormatting sqref="F22">
    <cfRule type="expression" dxfId="22455" priority="251">
      <formula>AND($N22&gt;0.08,$N22&lt;0.15)</formula>
    </cfRule>
    <cfRule type="expression" dxfId="22454" priority="252" stopIfTrue="1">
      <formula>$N22&gt;0.15</formula>
    </cfRule>
  </conditionalFormatting>
  <conditionalFormatting sqref="F22">
    <cfRule type="expression" dxfId="22453" priority="247">
      <formula>AND($N22&gt;0.08,$N22&lt;0.15)</formula>
    </cfRule>
    <cfRule type="expression" dxfId="22452" priority="248" stopIfTrue="1">
      <formula>$N22&gt;0.15</formula>
    </cfRule>
  </conditionalFormatting>
  <conditionalFormatting sqref="F22">
    <cfRule type="expression" dxfId="22451" priority="245">
      <formula>AND(#REF!&gt;0.08,#REF!&lt;0.15)</formula>
    </cfRule>
    <cfRule type="expression" dxfId="22450" priority="246" stopIfTrue="1">
      <formula>#REF!&gt;0.15</formula>
    </cfRule>
  </conditionalFormatting>
  <conditionalFormatting sqref="F22">
    <cfRule type="expression" dxfId="22449" priority="243">
      <formula>AND($N22&gt;0.08,$N22&lt;0.15)</formula>
    </cfRule>
    <cfRule type="expression" dxfId="22448" priority="244" stopIfTrue="1">
      <formula>$N22&gt;0.15</formula>
    </cfRule>
  </conditionalFormatting>
  <conditionalFormatting sqref="F22">
    <cfRule type="expression" dxfId="22447" priority="241">
      <formula>AND(#REF!&gt;0.08,#REF!&lt;0.15)</formula>
    </cfRule>
    <cfRule type="expression" dxfId="22446" priority="242" stopIfTrue="1">
      <formula>#REF!&gt;0.15</formula>
    </cfRule>
  </conditionalFormatting>
  <conditionalFormatting sqref="H22">
    <cfRule type="expression" dxfId="22445" priority="239">
      <formula>AND($N22&gt;0.08,$N22&lt;0.15)</formula>
    </cfRule>
    <cfRule type="expression" dxfId="22444" priority="240" stopIfTrue="1">
      <formula>$N22&gt;0.15</formula>
    </cfRule>
  </conditionalFormatting>
  <conditionalFormatting sqref="H22">
    <cfRule type="expression" dxfId="22443" priority="237">
      <formula>AND($N22&gt;0.08,$N22&lt;0.15)</formula>
    </cfRule>
    <cfRule type="expression" dxfId="22442" priority="238" stopIfTrue="1">
      <formula>$N22&gt;0.15</formula>
    </cfRule>
  </conditionalFormatting>
  <conditionalFormatting sqref="E22">
    <cfRule type="expression" dxfId="22441" priority="233">
      <formula>AND(#REF!&gt;0.08,#REF!&lt;0.15)</formula>
    </cfRule>
    <cfRule type="expression" dxfId="22440" priority="234" stopIfTrue="1">
      <formula>#REF!&gt;0.15</formula>
    </cfRule>
  </conditionalFormatting>
  <conditionalFormatting sqref="E22">
    <cfRule type="expression" dxfId="22439" priority="235">
      <formula>AND($N22&gt;0.08,$N22&lt;0.15)</formula>
    </cfRule>
    <cfRule type="expression" dxfId="22438" priority="236" stopIfTrue="1">
      <formula>$N22&gt;0.15</formula>
    </cfRule>
  </conditionalFormatting>
  <conditionalFormatting sqref="E22">
    <cfRule type="expression" dxfId="22437" priority="231">
      <formula>AND($N22&gt;0.08,$N22&lt;0.15)</formula>
    </cfRule>
    <cfRule type="expression" dxfId="22436" priority="232" stopIfTrue="1">
      <formula>$N22&gt;0.15</formula>
    </cfRule>
  </conditionalFormatting>
  <conditionalFormatting sqref="E22">
    <cfRule type="expression" dxfId="22435" priority="229">
      <formula>AND(#REF!&gt;0.08,#REF!&lt;0.15)</formula>
    </cfRule>
    <cfRule type="expression" dxfId="22434" priority="230" stopIfTrue="1">
      <formula>#REF!&gt;0.15</formula>
    </cfRule>
  </conditionalFormatting>
  <conditionalFormatting sqref="D22">
    <cfRule type="expression" dxfId="22433" priority="227">
      <formula>AND($N22&gt;0.08,$N22&lt;0.15)</formula>
    </cfRule>
    <cfRule type="expression" dxfId="22432" priority="228" stopIfTrue="1">
      <formula>$N22&gt;0.15</formula>
    </cfRule>
  </conditionalFormatting>
  <conditionalFormatting sqref="D22">
    <cfRule type="expression" dxfId="22431" priority="225">
      <formula>AND($N22&gt;0.08,$N22&lt;0.15)</formula>
    </cfRule>
    <cfRule type="expression" dxfId="22430" priority="226" stopIfTrue="1">
      <formula>$N22&gt;0.15</formula>
    </cfRule>
  </conditionalFormatting>
  <conditionalFormatting sqref="G22">
    <cfRule type="expression" dxfId="22429" priority="221">
      <formula>AND($N22&gt;0.08,$N22&lt;0.15)</formula>
    </cfRule>
    <cfRule type="expression" dxfId="22428" priority="222" stopIfTrue="1">
      <formula>$N22&gt;0.15</formula>
    </cfRule>
  </conditionalFormatting>
  <conditionalFormatting sqref="G22">
    <cfRule type="expression" dxfId="22427" priority="223">
      <formula>AND($N22&gt;0.08,$N22&lt;0.15)</formula>
    </cfRule>
    <cfRule type="expression" dxfId="22426" priority="224" stopIfTrue="1">
      <formula>$N22&gt;0.15</formula>
    </cfRule>
  </conditionalFormatting>
  <conditionalFormatting sqref="F22">
    <cfRule type="expression" dxfId="22425" priority="217">
      <formula>AND($N22&gt;0.08,$N22&lt;0.15)</formula>
    </cfRule>
    <cfRule type="expression" dxfId="22424" priority="218" stopIfTrue="1">
      <formula>$N22&gt;0.15</formula>
    </cfRule>
  </conditionalFormatting>
  <conditionalFormatting sqref="F22">
    <cfRule type="expression" dxfId="22423" priority="219">
      <formula>AND($N22&gt;0.08,$N22&lt;0.15)</formula>
    </cfRule>
    <cfRule type="expression" dxfId="22422" priority="220" stopIfTrue="1">
      <formula>$N22&gt;0.15</formula>
    </cfRule>
  </conditionalFormatting>
  <conditionalFormatting sqref="F22">
    <cfRule type="expression" dxfId="22421" priority="215">
      <formula>AND($N22&gt;0.08,$N22&lt;0.15)</formula>
    </cfRule>
    <cfRule type="expression" dxfId="22420" priority="216" stopIfTrue="1">
      <formula>$N22&gt;0.15</formula>
    </cfRule>
  </conditionalFormatting>
  <conditionalFormatting sqref="F22">
    <cfRule type="expression" dxfId="22419" priority="213">
      <formula>AND(#REF!&gt;0.08,#REF!&lt;0.15)</formula>
    </cfRule>
    <cfRule type="expression" dxfId="22418" priority="214" stopIfTrue="1">
      <formula>#REF!&gt;0.15</formula>
    </cfRule>
  </conditionalFormatting>
  <conditionalFormatting sqref="F22">
    <cfRule type="expression" dxfId="22417" priority="211">
      <formula>AND($N22&gt;0.08,$N22&lt;0.15)</formula>
    </cfRule>
    <cfRule type="expression" dxfId="22416" priority="212" stopIfTrue="1">
      <formula>$N22&gt;0.15</formula>
    </cfRule>
  </conditionalFormatting>
  <conditionalFormatting sqref="F22">
    <cfRule type="expression" dxfId="22415" priority="209">
      <formula>AND(#REF!&gt;0.08,#REF!&lt;0.15)</formula>
    </cfRule>
    <cfRule type="expression" dxfId="22414" priority="210" stopIfTrue="1">
      <formula>#REF!&gt;0.15</formula>
    </cfRule>
  </conditionalFormatting>
  <conditionalFormatting sqref="H22">
    <cfRule type="expression" dxfId="22413" priority="207">
      <formula>AND($N22&gt;0.08,$N22&lt;0.15)</formula>
    </cfRule>
    <cfRule type="expression" dxfId="22412" priority="208" stopIfTrue="1">
      <formula>$N22&gt;0.15</formula>
    </cfRule>
  </conditionalFormatting>
  <conditionalFormatting sqref="H22">
    <cfRule type="expression" dxfId="22411" priority="205">
      <formula>AND($N22&gt;0.08,$N22&lt;0.15)</formula>
    </cfRule>
    <cfRule type="expression" dxfId="22410" priority="206" stopIfTrue="1">
      <formula>$N22&gt;0.15</formula>
    </cfRule>
  </conditionalFormatting>
  <conditionalFormatting sqref="E22">
    <cfRule type="expression" dxfId="22409" priority="201">
      <formula>AND(#REF!&gt;0.08,#REF!&lt;0.15)</formula>
    </cfRule>
    <cfRule type="expression" dxfId="22408" priority="202" stopIfTrue="1">
      <formula>#REF!&gt;0.15</formula>
    </cfRule>
  </conditionalFormatting>
  <conditionalFormatting sqref="E22">
    <cfRule type="expression" dxfId="22407" priority="203">
      <formula>AND($N22&gt;0.08,$N22&lt;0.15)</formula>
    </cfRule>
    <cfRule type="expression" dxfId="22406" priority="204" stopIfTrue="1">
      <formula>$N22&gt;0.15</formula>
    </cfRule>
  </conditionalFormatting>
  <conditionalFormatting sqref="E22">
    <cfRule type="expression" dxfId="22405" priority="199">
      <formula>AND($N22&gt;0.08,$N22&lt;0.15)</formula>
    </cfRule>
    <cfRule type="expression" dxfId="22404" priority="200" stopIfTrue="1">
      <formula>$N22&gt;0.15</formula>
    </cfRule>
  </conditionalFormatting>
  <conditionalFormatting sqref="E22">
    <cfRule type="expression" dxfId="22403" priority="197">
      <formula>AND(#REF!&gt;0.08,#REF!&lt;0.15)</formula>
    </cfRule>
    <cfRule type="expression" dxfId="22402" priority="198" stopIfTrue="1">
      <formula>#REF!&gt;0.15</formula>
    </cfRule>
  </conditionalFormatting>
  <conditionalFormatting sqref="D22">
    <cfRule type="expression" dxfId="22401" priority="195">
      <formula>AND($N22&gt;0.08,$N22&lt;0.15)</formula>
    </cfRule>
    <cfRule type="expression" dxfId="22400" priority="196" stopIfTrue="1">
      <formula>$N22&gt;0.15</formula>
    </cfRule>
  </conditionalFormatting>
  <conditionalFormatting sqref="D22">
    <cfRule type="expression" dxfId="22399" priority="193">
      <formula>AND($N22&gt;0.08,$N22&lt;0.15)</formula>
    </cfRule>
    <cfRule type="expression" dxfId="22398" priority="194" stopIfTrue="1">
      <formula>$N22&gt;0.15</formula>
    </cfRule>
  </conditionalFormatting>
  <conditionalFormatting sqref="G22">
    <cfRule type="expression" dxfId="22397" priority="189">
      <formula>AND($N22&gt;0.08,$N22&lt;0.15)</formula>
    </cfRule>
    <cfRule type="expression" dxfId="22396" priority="190" stopIfTrue="1">
      <formula>$N22&gt;0.15</formula>
    </cfRule>
  </conditionalFormatting>
  <conditionalFormatting sqref="G22">
    <cfRule type="expression" dxfId="22395" priority="191">
      <formula>AND($N22&gt;0.08,$N22&lt;0.15)</formula>
    </cfRule>
    <cfRule type="expression" dxfId="22394" priority="192" stopIfTrue="1">
      <formula>$N22&gt;0.15</formula>
    </cfRule>
  </conditionalFormatting>
  <conditionalFormatting sqref="F23">
    <cfRule type="expression" dxfId="22393" priority="185">
      <formula>AND($N23&gt;0.08,$N23&lt;0.15)</formula>
    </cfRule>
    <cfRule type="expression" dxfId="22392" priority="186" stopIfTrue="1">
      <formula>$N23&gt;0.15</formula>
    </cfRule>
  </conditionalFormatting>
  <conditionalFormatting sqref="F23">
    <cfRule type="expression" dxfId="22391" priority="187">
      <formula>AND($N23&gt;0.08,$N23&lt;0.15)</formula>
    </cfRule>
    <cfRule type="expression" dxfId="22390" priority="188" stopIfTrue="1">
      <formula>$N23&gt;0.15</formula>
    </cfRule>
  </conditionalFormatting>
  <conditionalFormatting sqref="F23">
    <cfRule type="expression" dxfId="22389" priority="183">
      <formula>AND($N23&gt;0.08,$N23&lt;0.15)</formula>
    </cfRule>
    <cfRule type="expression" dxfId="22388" priority="184" stopIfTrue="1">
      <formula>$N23&gt;0.15</formula>
    </cfRule>
  </conditionalFormatting>
  <conditionalFormatting sqref="F23">
    <cfRule type="expression" dxfId="22387" priority="181">
      <formula>AND(#REF!&gt;0.08,#REF!&lt;0.15)</formula>
    </cfRule>
    <cfRule type="expression" dxfId="22386" priority="182" stopIfTrue="1">
      <formula>#REF!&gt;0.15</formula>
    </cfRule>
  </conditionalFormatting>
  <conditionalFormatting sqref="F23">
    <cfRule type="expression" dxfId="22385" priority="179">
      <formula>AND($N23&gt;0.08,$N23&lt;0.15)</formula>
    </cfRule>
    <cfRule type="expression" dxfId="22384" priority="180" stopIfTrue="1">
      <formula>$N23&gt;0.15</formula>
    </cfRule>
  </conditionalFormatting>
  <conditionalFormatting sqref="F23">
    <cfRule type="expression" dxfId="22383" priority="177">
      <formula>AND(#REF!&gt;0.08,#REF!&lt;0.15)</formula>
    </cfRule>
    <cfRule type="expression" dxfId="22382" priority="178" stopIfTrue="1">
      <formula>#REF!&gt;0.15</formula>
    </cfRule>
  </conditionalFormatting>
  <conditionalFormatting sqref="E23">
    <cfRule type="expression" dxfId="22381" priority="173">
      <formula>AND(#REF!&gt;0.08,#REF!&lt;0.15)</formula>
    </cfRule>
    <cfRule type="expression" dxfId="22380" priority="174" stopIfTrue="1">
      <formula>#REF!&gt;0.15</formula>
    </cfRule>
  </conditionalFormatting>
  <conditionalFormatting sqref="E23">
    <cfRule type="expression" dxfId="22379" priority="175">
      <formula>AND($N23&gt;0.08,$N23&lt;0.15)</formula>
    </cfRule>
    <cfRule type="expression" dxfId="22378" priority="176" stopIfTrue="1">
      <formula>$N23&gt;0.15</formula>
    </cfRule>
  </conditionalFormatting>
  <conditionalFormatting sqref="E23">
    <cfRule type="expression" dxfId="22377" priority="171">
      <formula>AND($N23&gt;0.08,$N23&lt;0.15)</formula>
    </cfRule>
    <cfRule type="expression" dxfId="22376" priority="172" stopIfTrue="1">
      <formula>$N23&gt;0.15</formula>
    </cfRule>
  </conditionalFormatting>
  <conditionalFormatting sqref="E23">
    <cfRule type="expression" dxfId="22375" priority="169">
      <formula>AND(#REF!&gt;0.08,#REF!&lt;0.15)</formula>
    </cfRule>
    <cfRule type="expression" dxfId="22374" priority="170" stopIfTrue="1">
      <formula>#REF!&gt;0.15</formula>
    </cfRule>
  </conditionalFormatting>
  <conditionalFormatting sqref="D23">
    <cfRule type="expression" dxfId="22373" priority="167">
      <formula>AND($N23&gt;0.08,$N23&lt;0.15)</formula>
    </cfRule>
    <cfRule type="expression" dxfId="22372" priority="168" stopIfTrue="1">
      <formula>$N23&gt;0.15</formula>
    </cfRule>
  </conditionalFormatting>
  <conditionalFormatting sqref="D23">
    <cfRule type="expression" dxfId="22371" priority="165">
      <formula>AND($N23&gt;0.08,$N23&lt;0.15)</formula>
    </cfRule>
    <cfRule type="expression" dxfId="22370" priority="166" stopIfTrue="1">
      <formula>$N23&gt;0.15</formula>
    </cfRule>
  </conditionalFormatting>
  <conditionalFormatting sqref="G23">
    <cfRule type="expression" dxfId="22369" priority="161">
      <formula>AND($N23&gt;0.08,$N23&lt;0.15)</formula>
    </cfRule>
    <cfRule type="expression" dxfId="22368" priority="162" stopIfTrue="1">
      <formula>$N23&gt;0.15</formula>
    </cfRule>
  </conditionalFormatting>
  <conditionalFormatting sqref="G23">
    <cfRule type="expression" dxfId="22367" priority="163">
      <formula>AND($N23&gt;0.08,$N23&lt;0.15)</formula>
    </cfRule>
    <cfRule type="expression" dxfId="22366" priority="164" stopIfTrue="1">
      <formula>$N23&gt;0.15</formula>
    </cfRule>
  </conditionalFormatting>
  <conditionalFormatting sqref="E23">
    <cfRule type="expression" dxfId="22365" priority="153">
      <formula>AND(#REF!&gt;0.08,#REF!&lt;0.15)</formula>
    </cfRule>
    <cfRule type="expression" dxfId="22364" priority="154" stopIfTrue="1">
      <formula>#REF!&gt;0.15</formula>
    </cfRule>
  </conditionalFormatting>
  <conditionalFormatting sqref="E23">
    <cfRule type="expression" dxfId="22363" priority="155">
      <formula>AND($N23&gt;0.08,$N23&lt;0.15)</formula>
    </cfRule>
    <cfRule type="expression" dxfId="22362" priority="156" stopIfTrue="1">
      <formula>$N23&gt;0.15</formula>
    </cfRule>
  </conditionalFormatting>
  <conditionalFormatting sqref="E23">
    <cfRule type="expression" dxfId="22361" priority="147">
      <formula>AND($N23&gt;0.08,$N23&lt;0.15)</formula>
    </cfRule>
    <cfRule type="expression" dxfId="22360" priority="148" stopIfTrue="1">
      <formula>$N23&gt;0.15</formula>
    </cfRule>
  </conditionalFormatting>
  <conditionalFormatting sqref="F23">
    <cfRule type="expression" dxfId="22359" priority="159">
      <formula>AND($N23&gt;0.08,$N23&lt;0.15)</formula>
    </cfRule>
    <cfRule type="expression" dxfId="22358" priority="160" stopIfTrue="1">
      <formula>$N23&gt;0.15</formula>
    </cfRule>
  </conditionalFormatting>
  <conditionalFormatting sqref="F23">
    <cfRule type="expression" dxfId="22357" priority="157">
      <formula>AND(#REF!&gt;0.08,#REF!&lt;0.15)</formula>
    </cfRule>
    <cfRule type="expression" dxfId="22356" priority="158" stopIfTrue="1">
      <formula>#REF!&gt;0.15</formula>
    </cfRule>
  </conditionalFormatting>
  <conditionalFormatting sqref="F23">
    <cfRule type="expression" dxfId="22355" priority="151">
      <formula>AND($N23&gt;0.08,$N23&lt;0.15)</formula>
    </cfRule>
    <cfRule type="expression" dxfId="22354" priority="152" stopIfTrue="1">
      <formula>$N23&gt;0.15</formula>
    </cfRule>
  </conditionalFormatting>
  <conditionalFormatting sqref="F23">
    <cfRule type="expression" dxfId="22353" priority="149">
      <formula>AND(#REF!&gt;0.08,#REF!&lt;0.15)</formula>
    </cfRule>
    <cfRule type="expression" dxfId="22352" priority="150" stopIfTrue="1">
      <formula>#REF!&gt;0.15</formula>
    </cfRule>
  </conditionalFormatting>
  <conditionalFormatting sqref="E23">
    <cfRule type="expression" dxfId="22351" priority="145">
      <formula>AND(#REF!&gt;0.08,#REF!&lt;0.15)</formula>
    </cfRule>
    <cfRule type="expression" dxfId="22350" priority="146" stopIfTrue="1">
      <formula>#REF!&gt;0.15</formula>
    </cfRule>
  </conditionalFormatting>
  <conditionalFormatting sqref="D23">
    <cfRule type="expression" dxfId="22349" priority="143">
      <formula>AND($N23&gt;0.08,$N23&lt;0.15)</formula>
    </cfRule>
    <cfRule type="expression" dxfId="22348" priority="144" stopIfTrue="1">
      <formula>$N23&gt;0.15</formula>
    </cfRule>
  </conditionalFormatting>
  <conditionalFormatting sqref="D23">
    <cfRule type="expression" dxfId="22347" priority="141">
      <formula>AND($N23&gt;0.08,$N23&lt;0.15)</formula>
    </cfRule>
    <cfRule type="expression" dxfId="22346" priority="142" stopIfTrue="1">
      <formula>$N23&gt;0.15</formula>
    </cfRule>
  </conditionalFormatting>
  <conditionalFormatting sqref="G23">
    <cfRule type="expression" dxfId="22345" priority="137">
      <formula>AND(#REF!&gt;0.08,#REF!&lt;0.15)</formula>
    </cfRule>
    <cfRule type="expression" dxfId="22344" priority="138" stopIfTrue="1">
      <formula>#REF!&gt;0.15</formula>
    </cfRule>
  </conditionalFormatting>
  <conditionalFormatting sqref="G23">
    <cfRule type="expression" dxfId="22343" priority="139">
      <formula>AND($N23&gt;0.08,$N23&lt;0.15)</formula>
    </cfRule>
    <cfRule type="expression" dxfId="22342" priority="140" stopIfTrue="1">
      <formula>$N23&gt;0.15</formula>
    </cfRule>
  </conditionalFormatting>
  <conditionalFormatting sqref="G23">
    <cfRule type="expression" dxfId="22341" priority="135">
      <formula>AND($N23&gt;0.08,$N23&lt;0.15)</formula>
    </cfRule>
    <cfRule type="expression" dxfId="22340" priority="136" stopIfTrue="1">
      <formula>$N23&gt;0.15</formula>
    </cfRule>
  </conditionalFormatting>
  <conditionalFormatting sqref="G23">
    <cfRule type="expression" dxfId="22339" priority="133">
      <formula>AND(#REF!&gt;0.08,#REF!&lt;0.15)</formula>
    </cfRule>
    <cfRule type="expression" dxfId="22338" priority="134" stopIfTrue="1">
      <formula>#REF!&gt;0.15</formula>
    </cfRule>
  </conditionalFormatting>
  <conditionalFormatting sqref="H23">
    <cfRule type="expression" dxfId="22337" priority="131">
      <formula>AND($N23&gt;0.08,$N23&lt;0.15)</formula>
    </cfRule>
    <cfRule type="expression" dxfId="22336" priority="132" stopIfTrue="1">
      <formula>$N23&gt;0.15</formula>
    </cfRule>
  </conditionalFormatting>
  <conditionalFormatting sqref="H23">
    <cfRule type="expression" dxfId="22335" priority="129">
      <formula>AND($N23&gt;0.08,$N23&lt;0.15)</formula>
    </cfRule>
    <cfRule type="expression" dxfId="22334" priority="130" stopIfTrue="1">
      <formula>$N23&gt;0.15</formula>
    </cfRule>
  </conditionalFormatting>
  <conditionalFormatting sqref="H23">
    <cfRule type="expression" dxfId="22333" priority="127">
      <formula>AND($N23&gt;0.08,$N23&lt;0.15)</formula>
    </cfRule>
    <cfRule type="expression" dxfId="22332" priority="128" stopIfTrue="1">
      <formula>$N23&gt;0.15</formula>
    </cfRule>
  </conditionalFormatting>
  <conditionalFormatting sqref="H23">
    <cfRule type="expression" dxfId="22331" priority="125">
      <formula>AND($N23&gt;0.08,$N23&lt;0.15)</formula>
    </cfRule>
    <cfRule type="expression" dxfId="22330" priority="126" stopIfTrue="1">
      <formula>$N23&gt;0.15</formula>
    </cfRule>
  </conditionalFormatting>
  <conditionalFormatting sqref="F24">
    <cfRule type="expression" dxfId="22329" priority="121">
      <formula>AND($N24&gt;0.08,$N24&lt;0.15)</formula>
    </cfRule>
    <cfRule type="expression" dxfId="22328" priority="122" stopIfTrue="1">
      <formula>$N24&gt;0.15</formula>
    </cfRule>
  </conditionalFormatting>
  <conditionalFormatting sqref="F24">
    <cfRule type="expression" dxfId="22327" priority="123">
      <formula>AND($N24&gt;0.08,$N24&lt;0.15)</formula>
    </cfRule>
    <cfRule type="expression" dxfId="22326" priority="124" stopIfTrue="1">
      <formula>$N24&gt;0.15</formula>
    </cfRule>
  </conditionalFormatting>
  <conditionalFormatting sqref="F24">
    <cfRule type="expression" dxfId="22325" priority="119">
      <formula>AND($N24&gt;0.08,$N24&lt;0.15)</formula>
    </cfRule>
    <cfRule type="expression" dxfId="22324" priority="120" stopIfTrue="1">
      <formula>$N24&gt;0.15</formula>
    </cfRule>
  </conditionalFormatting>
  <conditionalFormatting sqref="F24">
    <cfRule type="expression" dxfId="22323" priority="117">
      <formula>AND(#REF!&gt;0.08,#REF!&lt;0.15)</formula>
    </cfRule>
    <cfRule type="expression" dxfId="22322" priority="118" stopIfTrue="1">
      <formula>#REF!&gt;0.15</formula>
    </cfRule>
  </conditionalFormatting>
  <conditionalFormatting sqref="F24">
    <cfRule type="expression" dxfId="22321" priority="115">
      <formula>AND($N24&gt;0.08,$N24&lt;0.15)</formula>
    </cfRule>
    <cfRule type="expression" dxfId="22320" priority="116" stopIfTrue="1">
      <formula>$N24&gt;0.15</formula>
    </cfRule>
  </conditionalFormatting>
  <conditionalFormatting sqref="F24">
    <cfRule type="expression" dxfId="22319" priority="113">
      <formula>AND(#REF!&gt;0.08,#REF!&lt;0.15)</formula>
    </cfRule>
    <cfRule type="expression" dxfId="22318" priority="114" stopIfTrue="1">
      <formula>#REF!&gt;0.15</formula>
    </cfRule>
  </conditionalFormatting>
  <conditionalFormatting sqref="E24">
    <cfRule type="expression" dxfId="22317" priority="109">
      <formula>AND(#REF!&gt;0.08,#REF!&lt;0.15)</formula>
    </cfRule>
    <cfRule type="expression" dxfId="22316" priority="110" stopIfTrue="1">
      <formula>#REF!&gt;0.15</formula>
    </cfRule>
  </conditionalFormatting>
  <conditionalFormatting sqref="E24">
    <cfRule type="expression" dxfId="22315" priority="111">
      <formula>AND($N24&gt;0.08,$N24&lt;0.15)</formula>
    </cfRule>
    <cfRule type="expression" dxfId="22314" priority="112" stopIfTrue="1">
      <formula>$N24&gt;0.15</formula>
    </cfRule>
  </conditionalFormatting>
  <conditionalFormatting sqref="E24">
    <cfRule type="expression" dxfId="22313" priority="107">
      <formula>AND($N24&gt;0.08,$N24&lt;0.15)</formula>
    </cfRule>
    <cfRule type="expression" dxfId="22312" priority="108" stopIfTrue="1">
      <formula>$N24&gt;0.15</formula>
    </cfRule>
  </conditionalFormatting>
  <conditionalFormatting sqref="E24">
    <cfRule type="expression" dxfId="22311" priority="105">
      <formula>AND(#REF!&gt;0.08,#REF!&lt;0.15)</formula>
    </cfRule>
    <cfRule type="expression" dxfId="22310" priority="106" stopIfTrue="1">
      <formula>#REF!&gt;0.15</formula>
    </cfRule>
  </conditionalFormatting>
  <conditionalFormatting sqref="D24">
    <cfRule type="expression" dxfId="22309" priority="103">
      <formula>AND($N24&gt;0.08,$N24&lt;0.15)</formula>
    </cfRule>
    <cfRule type="expression" dxfId="22308" priority="104" stopIfTrue="1">
      <formula>$N24&gt;0.15</formula>
    </cfRule>
  </conditionalFormatting>
  <conditionalFormatting sqref="D24">
    <cfRule type="expression" dxfId="22307" priority="101">
      <formula>AND($N24&gt;0.08,$N24&lt;0.15)</formula>
    </cfRule>
    <cfRule type="expression" dxfId="22306" priority="102" stopIfTrue="1">
      <formula>$N24&gt;0.15</formula>
    </cfRule>
  </conditionalFormatting>
  <conditionalFormatting sqref="E24">
    <cfRule type="expression" dxfId="22305" priority="93">
      <formula>AND(#REF!&gt;0.08,#REF!&lt;0.15)</formula>
    </cfRule>
    <cfRule type="expression" dxfId="22304" priority="94" stopIfTrue="1">
      <formula>#REF!&gt;0.15</formula>
    </cfRule>
  </conditionalFormatting>
  <conditionalFormatting sqref="E24">
    <cfRule type="expression" dxfId="22303" priority="95">
      <formula>AND($N24&gt;0.08,$N24&lt;0.15)</formula>
    </cfRule>
    <cfRule type="expression" dxfId="22302" priority="96" stopIfTrue="1">
      <formula>$N24&gt;0.15</formula>
    </cfRule>
  </conditionalFormatting>
  <conditionalFormatting sqref="E24">
    <cfRule type="expression" dxfId="22301" priority="87">
      <formula>AND($N24&gt;0.08,$N24&lt;0.15)</formula>
    </cfRule>
    <cfRule type="expression" dxfId="22300" priority="88" stopIfTrue="1">
      <formula>$N24&gt;0.15</formula>
    </cfRule>
  </conditionalFormatting>
  <conditionalFormatting sqref="F24">
    <cfRule type="expression" dxfId="22299" priority="99">
      <formula>AND($N24&gt;0.08,$N24&lt;0.15)</formula>
    </cfRule>
    <cfRule type="expression" dxfId="22298" priority="100" stopIfTrue="1">
      <formula>$N24&gt;0.15</formula>
    </cfRule>
  </conditionalFormatting>
  <conditionalFormatting sqref="F24">
    <cfRule type="expression" dxfId="22297" priority="97">
      <formula>AND(#REF!&gt;0.08,#REF!&lt;0.15)</formula>
    </cfRule>
    <cfRule type="expression" dxfId="22296" priority="98" stopIfTrue="1">
      <formula>#REF!&gt;0.15</formula>
    </cfRule>
  </conditionalFormatting>
  <conditionalFormatting sqref="F24">
    <cfRule type="expression" dxfId="22295" priority="91">
      <formula>AND($N24&gt;0.08,$N24&lt;0.15)</formula>
    </cfRule>
    <cfRule type="expression" dxfId="22294" priority="92" stopIfTrue="1">
      <formula>$N24&gt;0.15</formula>
    </cfRule>
  </conditionalFormatting>
  <conditionalFormatting sqref="F24">
    <cfRule type="expression" dxfId="22293" priority="89">
      <formula>AND(#REF!&gt;0.08,#REF!&lt;0.15)</formula>
    </cfRule>
    <cfRule type="expression" dxfId="22292" priority="90" stopIfTrue="1">
      <formula>#REF!&gt;0.15</formula>
    </cfRule>
  </conditionalFormatting>
  <conditionalFormatting sqref="E24">
    <cfRule type="expression" dxfId="22291" priority="85">
      <formula>AND(#REF!&gt;0.08,#REF!&lt;0.15)</formula>
    </cfRule>
    <cfRule type="expression" dxfId="22290" priority="86" stopIfTrue="1">
      <formula>#REF!&gt;0.15</formula>
    </cfRule>
  </conditionalFormatting>
  <conditionalFormatting sqref="D24">
    <cfRule type="expression" dxfId="22289" priority="83">
      <formula>AND($N24&gt;0.08,$N24&lt;0.15)</formula>
    </cfRule>
    <cfRule type="expression" dxfId="22288" priority="84" stopIfTrue="1">
      <formula>$N24&gt;0.15</formula>
    </cfRule>
  </conditionalFormatting>
  <conditionalFormatting sqref="D24">
    <cfRule type="expression" dxfId="22287" priority="81">
      <formula>AND($N24&gt;0.08,$N24&lt;0.15)</formula>
    </cfRule>
    <cfRule type="expression" dxfId="22286" priority="82" stopIfTrue="1">
      <formula>$N24&gt;0.15</formula>
    </cfRule>
  </conditionalFormatting>
  <conditionalFormatting sqref="G24">
    <cfRule type="expression" dxfId="22285" priority="77">
      <formula>AND($N24&gt;0.08,$N24&lt;0.15)</formula>
    </cfRule>
    <cfRule type="expression" dxfId="22284" priority="78" stopIfTrue="1">
      <formula>$N24&gt;0.15</formula>
    </cfRule>
  </conditionalFormatting>
  <conditionalFormatting sqref="G24">
    <cfRule type="expression" dxfId="22283" priority="79">
      <formula>AND($N24&gt;0.08,$N24&lt;0.15)</formula>
    </cfRule>
    <cfRule type="expression" dxfId="22282" priority="80" stopIfTrue="1">
      <formula>$N24&gt;0.15</formula>
    </cfRule>
  </conditionalFormatting>
  <conditionalFormatting sqref="G24">
    <cfRule type="expression" dxfId="22281" priority="73">
      <formula>AND($N24&gt;0.08,$N24&lt;0.15)</formula>
    </cfRule>
    <cfRule type="expression" dxfId="22280" priority="74" stopIfTrue="1">
      <formula>$N24&gt;0.15</formula>
    </cfRule>
  </conditionalFormatting>
  <conditionalFormatting sqref="G24">
    <cfRule type="expression" dxfId="22279" priority="75">
      <formula>AND($N24&gt;0.08,$N24&lt;0.15)</formula>
    </cfRule>
    <cfRule type="expression" dxfId="22278" priority="76" stopIfTrue="1">
      <formula>$N24&gt;0.15</formula>
    </cfRule>
  </conditionalFormatting>
  <conditionalFormatting sqref="H24">
    <cfRule type="expression" dxfId="22277" priority="71">
      <formula>AND($N24&gt;0.08,$N24&lt;0.15)</formula>
    </cfRule>
    <cfRule type="expression" dxfId="22276" priority="72" stopIfTrue="1">
      <formula>$N24&gt;0.15</formula>
    </cfRule>
  </conditionalFormatting>
  <conditionalFormatting sqref="H24">
    <cfRule type="expression" dxfId="22275" priority="69">
      <formula>AND($N24&gt;0.08,$N24&lt;0.15)</formula>
    </cfRule>
    <cfRule type="expression" dxfId="22274" priority="70" stopIfTrue="1">
      <formula>$N24&gt;0.15</formula>
    </cfRule>
  </conditionalFormatting>
  <conditionalFormatting sqref="H24">
    <cfRule type="expression" dxfId="22273" priority="67">
      <formula>AND($N24&gt;0.08,$N24&lt;0.15)</formula>
    </cfRule>
    <cfRule type="expression" dxfId="22272" priority="68" stopIfTrue="1">
      <formula>$N24&gt;0.15</formula>
    </cfRule>
  </conditionalFormatting>
  <conditionalFormatting sqref="H24">
    <cfRule type="expression" dxfId="22271" priority="65">
      <formula>AND($N24&gt;0.08,$N24&lt;0.15)</formula>
    </cfRule>
    <cfRule type="expression" dxfId="22270" priority="66" stopIfTrue="1">
      <formula>$N24&gt;0.15</formula>
    </cfRule>
  </conditionalFormatting>
  <conditionalFormatting sqref="F26">
    <cfRule type="expression" dxfId="22269" priority="61">
      <formula>AND($N26&gt;0.08,$N26&lt;0.15)</formula>
    </cfRule>
    <cfRule type="expression" dxfId="22268" priority="62" stopIfTrue="1">
      <formula>$N26&gt;0.15</formula>
    </cfRule>
  </conditionalFormatting>
  <conditionalFormatting sqref="F26">
    <cfRule type="expression" dxfId="22267" priority="63">
      <formula>AND($N26&gt;0.08,$N26&lt;0.15)</formula>
    </cfRule>
    <cfRule type="expression" dxfId="22266" priority="64" stopIfTrue="1">
      <formula>$N26&gt;0.15</formula>
    </cfRule>
  </conditionalFormatting>
  <conditionalFormatting sqref="F26">
    <cfRule type="expression" dxfId="22265" priority="59">
      <formula>AND($N26&gt;0.08,$N26&lt;0.15)</formula>
    </cfRule>
    <cfRule type="expression" dxfId="22264" priority="60" stopIfTrue="1">
      <formula>$N26&gt;0.15</formula>
    </cfRule>
  </conditionalFormatting>
  <conditionalFormatting sqref="F26">
    <cfRule type="expression" dxfId="22263" priority="57">
      <formula>AND(#REF!&gt;0.08,#REF!&lt;0.15)</formula>
    </cfRule>
    <cfRule type="expression" dxfId="22262" priority="58" stopIfTrue="1">
      <formula>#REF!&gt;0.15</formula>
    </cfRule>
  </conditionalFormatting>
  <conditionalFormatting sqref="F26">
    <cfRule type="expression" dxfId="22261" priority="55">
      <formula>AND($N26&gt;0.08,$N26&lt;0.15)</formula>
    </cfRule>
    <cfRule type="expression" dxfId="22260" priority="56" stopIfTrue="1">
      <formula>$N26&gt;0.15</formula>
    </cfRule>
  </conditionalFormatting>
  <conditionalFormatting sqref="F26">
    <cfRule type="expression" dxfId="22259" priority="53">
      <formula>AND(#REF!&gt;0.08,#REF!&lt;0.15)</formula>
    </cfRule>
    <cfRule type="expression" dxfId="22258" priority="54" stopIfTrue="1">
      <formula>#REF!&gt;0.15</formula>
    </cfRule>
  </conditionalFormatting>
  <conditionalFormatting sqref="E26">
    <cfRule type="expression" dxfId="22257" priority="49">
      <formula>AND(#REF!&gt;0.08,#REF!&lt;0.15)</formula>
    </cfRule>
    <cfRule type="expression" dxfId="22256" priority="50" stopIfTrue="1">
      <formula>#REF!&gt;0.15</formula>
    </cfRule>
  </conditionalFormatting>
  <conditionalFormatting sqref="E26">
    <cfRule type="expression" dxfId="22255" priority="51">
      <formula>AND($N26&gt;0.08,$N26&lt;0.15)</formula>
    </cfRule>
    <cfRule type="expression" dxfId="22254" priority="52" stopIfTrue="1">
      <formula>$N26&gt;0.15</formula>
    </cfRule>
  </conditionalFormatting>
  <conditionalFormatting sqref="E26">
    <cfRule type="expression" dxfId="22253" priority="47">
      <formula>AND($N26&gt;0.08,$N26&lt;0.15)</formula>
    </cfRule>
    <cfRule type="expression" dxfId="22252" priority="48" stopIfTrue="1">
      <formula>$N26&gt;0.15</formula>
    </cfRule>
  </conditionalFormatting>
  <conditionalFormatting sqref="E26">
    <cfRule type="expression" dxfId="22251" priority="45">
      <formula>AND(#REF!&gt;0.08,#REF!&lt;0.15)</formula>
    </cfRule>
    <cfRule type="expression" dxfId="22250" priority="46" stopIfTrue="1">
      <formula>#REF!&gt;0.15</formula>
    </cfRule>
  </conditionalFormatting>
  <conditionalFormatting sqref="D26">
    <cfRule type="expression" dxfId="22249" priority="43">
      <formula>AND($N26&gt;0.08,$N26&lt;0.15)</formula>
    </cfRule>
    <cfRule type="expression" dxfId="22248" priority="44" stopIfTrue="1">
      <formula>$N26&gt;0.15</formula>
    </cfRule>
  </conditionalFormatting>
  <conditionalFormatting sqref="D26">
    <cfRule type="expression" dxfId="22247" priority="41">
      <formula>AND($N26&gt;0.08,$N26&lt;0.15)</formula>
    </cfRule>
    <cfRule type="expression" dxfId="22246" priority="42" stopIfTrue="1">
      <formula>$N26&gt;0.15</formula>
    </cfRule>
  </conditionalFormatting>
  <conditionalFormatting sqref="G26">
    <cfRule type="expression" dxfId="22245" priority="37">
      <formula>AND($N26&gt;0.08,$N26&lt;0.15)</formula>
    </cfRule>
    <cfRule type="expression" dxfId="22244" priority="38" stopIfTrue="1">
      <formula>$N26&gt;0.15</formula>
    </cfRule>
  </conditionalFormatting>
  <conditionalFormatting sqref="G26">
    <cfRule type="expression" dxfId="22243" priority="39">
      <formula>AND($N26&gt;0.08,$N26&lt;0.15)</formula>
    </cfRule>
    <cfRule type="expression" dxfId="22242" priority="40" stopIfTrue="1">
      <formula>$N26&gt;0.15</formula>
    </cfRule>
  </conditionalFormatting>
  <conditionalFormatting sqref="E26">
    <cfRule type="expression" dxfId="22241" priority="29">
      <formula>AND(#REF!&gt;0.08,#REF!&lt;0.15)</formula>
    </cfRule>
    <cfRule type="expression" dxfId="22240" priority="30" stopIfTrue="1">
      <formula>#REF!&gt;0.15</formula>
    </cfRule>
  </conditionalFormatting>
  <conditionalFormatting sqref="E26">
    <cfRule type="expression" dxfId="22239" priority="31">
      <formula>AND($N26&gt;0.08,$N26&lt;0.15)</formula>
    </cfRule>
    <cfRule type="expression" dxfId="22238" priority="32" stopIfTrue="1">
      <formula>$N26&gt;0.15</formula>
    </cfRule>
  </conditionalFormatting>
  <conditionalFormatting sqref="E26">
    <cfRule type="expression" dxfId="22237" priority="23">
      <formula>AND($N26&gt;0.08,$N26&lt;0.15)</formula>
    </cfRule>
    <cfRule type="expression" dxfId="22236" priority="24" stopIfTrue="1">
      <formula>$N26&gt;0.15</formula>
    </cfRule>
  </conditionalFormatting>
  <conditionalFormatting sqref="F26">
    <cfRule type="expression" dxfId="22235" priority="35">
      <formula>AND($N26&gt;0.08,$N26&lt;0.15)</formula>
    </cfRule>
    <cfRule type="expression" dxfId="22234" priority="36" stopIfTrue="1">
      <formula>$N26&gt;0.15</formula>
    </cfRule>
  </conditionalFormatting>
  <conditionalFormatting sqref="F26">
    <cfRule type="expression" dxfId="22233" priority="33">
      <formula>AND(#REF!&gt;0.08,#REF!&lt;0.15)</formula>
    </cfRule>
    <cfRule type="expression" dxfId="22232" priority="34" stopIfTrue="1">
      <formula>#REF!&gt;0.15</formula>
    </cfRule>
  </conditionalFormatting>
  <conditionalFormatting sqref="F26">
    <cfRule type="expression" dxfId="22231" priority="27">
      <formula>AND($N26&gt;0.08,$N26&lt;0.15)</formula>
    </cfRule>
    <cfRule type="expression" dxfId="22230" priority="28" stopIfTrue="1">
      <formula>$N26&gt;0.15</formula>
    </cfRule>
  </conditionalFormatting>
  <conditionalFormatting sqref="F26">
    <cfRule type="expression" dxfId="22229" priority="25">
      <formula>AND(#REF!&gt;0.08,#REF!&lt;0.15)</formula>
    </cfRule>
    <cfRule type="expression" dxfId="22228" priority="26" stopIfTrue="1">
      <formula>#REF!&gt;0.15</formula>
    </cfRule>
  </conditionalFormatting>
  <conditionalFormatting sqref="E26">
    <cfRule type="expression" dxfId="22227" priority="21">
      <formula>AND(#REF!&gt;0.08,#REF!&lt;0.15)</formula>
    </cfRule>
    <cfRule type="expression" dxfId="22226" priority="22" stopIfTrue="1">
      <formula>#REF!&gt;0.15</formula>
    </cfRule>
  </conditionalFormatting>
  <conditionalFormatting sqref="D26">
    <cfRule type="expression" dxfId="22225" priority="19">
      <formula>AND($N26&gt;0.08,$N26&lt;0.15)</formula>
    </cfRule>
    <cfRule type="expression" dxfId="22224" priority="20" stopIfTrue="1">
      <formula>$N26&gt;0.15</formula>
    </cfRule>
  </conditionalFormatting>
  <conditionalFormatting sqref="D26">
    <cfRule type="expression" dxfId="22223" priority="17">
      <formula>AND($N26&gt;0.08,$N26&lt;0.15)</formula>
    </cfRule>
    <cfRule type="expression" dxfId="22222" priority="18" stopIfTrue="1">
      <formula>$N26&gt;0.15</formula>
    </cfRule>
  </conditionalFormatting>
  <conditionalFormatting sqref="G26">
    <cfRule type="expression" dxfId="22221" priority="13">
      <formula>AND(#REF!&gt;0.08,#REF!&lt;0.15)</formula>
    </cfRule>
    <cfRule type="expression" dxfId="22220" priority="14" stopIfTrue="1">
      <formula>#REF!&gt;0.15</formula>
    </cfRule>
  </conditionalFormatting>
  <conditionalFormatting sqref="G26">
    <cfRule type="expression" dxfId="22219" priority="15">
      <formula>AND($N26&gt;0.08,$N26&lt;0.15)</formula>
    </cfRule>
    <cfRule type="expression" dxfId="22218" priority="16" stopIfTrue="1">
      <formula>$N26&gt;0.15</formula>
    </cfRule>
  </conditionalFormatting>
  <conditionalFormatting sqref="G26">
    <cfRule type="expression" dxfId="22217" priority="11">
      <formula>AND($N26&gt;0.08,$N26&lt;0.15)</formula>
    </cfRule>
    <cfRule type="expression" dxfId="22216" priority="12" stopIfTrue="1">
      <formula>$N26&gt;0.15</formula>
    </cfRule>
  </conditionalFormatting>
  <conditionalFormatting sqref="G26">
    <cfRule type="expression" dxfId="22215" priority="9">
      <formula>AND(#REF!&gt;0.08,#REF!&lt;0.15)</formula>
    </cfRule>
    <cfRule type="expression" dxfId="22214" priority="10" stopIfTrue="1">
      <formula>#REF!&gt;0.15</formula>
    </cfRule>
  </conditionalFormatting>
  <conditionalFormatting sqref="H26">
    <cfRule type="expression" dxfId="22213" priority="7">
      <formula>AND($N26&gt;0.08,$N26&lt;0.15)</formula>
    </cfRule>
    <cfRule type="expression" dxfId="22212" priority="8" stopIfTrue="1">
      <formula>$N26&gt;0.15</formula>
    </cfRule>
  </conditionalFormatting>
  <conditionalFormatting sqref="H26">
    <cfRule type="expression" dxfId="22211" priority="5">
      <formula>AND($N26&gt;0.08,$N26&lt;0.15)</formula>
    </cfRule>
    <cfRule type="expression" dxfId="22210" priority="6" stopIfTrue="1">
      <formula>$N26&gt;0.15</formula>
    </cfRule>
  </conditionalFormatting>
  <conditionalFormatting sqref="H26">
    <cfRule type="expression" dxfId="22209" priority="3">
      <formula>AND($N26&gt;0.08,$N26&lt;0.15)</formula>
    </cfRule>
    <cfRule type="expression" dxfId="22208" priority="4" stopIfTrue="1">
      <formula>$N26&gt;0.15</formula>
    </cfRule>
  </conditionalFormatting>
  <conditionalFormatting sqref="H26">
    <cfRule type="expression" dxfId="22207" priority="1">
      <formula>AND($N26&gt;0.08,$N26&lt;0.15)</formula>
    </cfRule>
    <cfRule type="expression" dxfId="22206" priority="2" stopIfTrue="1">
      <formula>$N26&gt;0.15</formula>
    </cfRule>
  </conditionalFormatting>
  <dataValidations count="5">
    <dataValidation type="list" allowBlank="1" showErrorMessage="1" errorTitle="아니에요~" error="다시 입력하여 주십시오." promptTitle="검사자" sqref="AB14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AE45"/>
  <sheetViews>
    <sheetView showGridLines="0" zoomScaleNormal="100" zoomScaleSheetLayoutView="100" workbookViewId="0">
      <pane ySplit="6" topLeftCell="A22" activePane="bottomLeft" state="frozen"/>
      <selection pane="bottomLeft" activeCell="H20" sqref="D20:H20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17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17</v>
      </c>
      <c r="D7" s="59" t="s">
        <v>1108</v>
      </c>
      <c r="E7" s="48" t="s">
        <v>1107</v>
      </c>
      <c r="F7" s="48" t="s">
        <v>1059</v>
      </c>
      <c r="G7" s="48" t="s">
        <v>1027</v>
      </c>
      <c r="H7" s="49" t="s">
        <v>1109</v>
      </c>
      <c r="I7" s="50"/>
      <c r="J7" s="51">
        <f t="shared" ref="J7:J41" si="0">L7+M7</f>
        <v>575</v>
      </c>
      <c r="K7" s="52"/>
      <c r="L7" s="50">
        <v>540</v>
      </c>
      <c r="M7" s="51">
        <f t="shared" ref="M7:M41" si="1">SUBTOTAL(9,O7:W7)</f>
        <v>35</v>
      </c>
      <c r="N7" s="53">
        <f t="shared" ref="N7:N41" si="2">IF(L7="",0,M7/J7)</f>
        <v>6.0869565217391307E-2</v>
      </c>
      <c r="O7" s="55">
        <v>17</v>
      </c>
      <c r="P7" s="55"/>
      <c r="Q7" s="55"/>
      <c r="R7" s="55">
        <v>1</v>
      </c>
      <c r="S7" s="55">
        <v>16</v>
      </c>
      <c r="T7" s="55"/>
      <c r="U7" s="55"/>
      <c r="V7" s="55">
        <v>1</v>
      </c>
      <c r="W7" s="55"/>
      <c r="X7" s="49">
        <v>20180717</v>
      </c>
      <c r="Y7" s="49">
        <v>4</v>
      </c>
      <c r="Z7" s="49" t="s">
        <v>1110</v>
      </c>
      <c r="AA7" s="49" t="str">
        <f t="shared" ref="AA7:AA41" si="3">IF(Z7="A","하선동","박춘걸")</f>
        <v>하선동</v>
      </c>
      <c r="AB7" s="59" t="s">
        <v>1111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17</v>
      </c>
      <c r="D8" s="59" t="s">
        <v>905</v>
      </c>
      <c r="E8" s="48" t="s">
        <v>1106</v>
      </c>
      <c r="F8" s="48" t="s">
        <v>1105</v>
      </c>
      <c r="G8" s="48">
        <v>7301</v>
      </c>
      <c r="H8" s="49" t="s">
        <v>949</v>
      </c>
      <c r="I8" s="50"/>
      <c r="J8" s="51">
        <f t="shared" si="0"/>
        <v>1638</v>
      </c>
      <c r="K8" s="52"/>
      <c r="L8" s="50">
        <v>1590</v>
      </c>
      <c r="M8" s="51">
        <f t="shared" si="1"/>
        <v>48</v>
      </c>
      <c r="N8" s="53">
        <f t="shared" si="2"/>
        <v>2.9304029304029304E-2</v>
      </c>
      <c r="O8" s="55"/>
      <c r="P8" s="55"/>
      <c r="Q8" s="55"/>
      <c r="R8" s="55"/>
      <c r="S8" s="55">
        <v>48</v>
      </c>
      <c r="T8" s="55"/>
      <c r="U8" s="55"/>
      <c r="V8" s="55"/>
      <c r="W8" s="55"/>
      <c r="X8" s="49">
        <v>20180717</v>
      </c>
      <c r="Y8" s="49">
        <v>14</v>
      </c>
      <c r="Z8" s="49" t="s">
        <v>1110</v>
      </c>
      <c r="AA8" s="49" t="str">
        <f t="shared" si="3"/>
        <v>하선동</v>
      </c>
      <c r="AB8" s="59" t="s">
        <v>1111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17</v>
      </c>
      <c r="D9" s="59" t="s">
        <v>955</v>
      </c>
      <c r="E9" s="48" t="s">
        <v>892</v>
      </c>
      <c r="F9" s="48" t="s">
        <v>1091</v>
      </c>
      <c r="G9" s="48" t="s">
        <v>1072</v>
      </c>
      <c r="H9" s="49" t="s">
        <v>949</v>
      </c>
      <c r="I9" s="50"/>
      <c r="J9" s="51">
        <f t="shared" si="0"/>
        <v>2342</v>
      </c>
      <c r="K9" s="52"/>
      <c r="L9" s="50">
        <v>2330</v>
      </c>
      <c r="M9" s="51">
        <f t="shared" si="1"/>
        <v>12</v>
      </c>
      <c r="N9" s="53">
        <f t="shared" si="2"/>
        <v>5.1238257899231428E-3</v>
      </c>
      <c r="O9" s="55"/>
      <c r="P9" s="55"/>
      <c r="Q9" s="55"/>
      <c r="R9" s="55"/>
      <c r="S9" s="55">
        <v>12</v>
      </c>
      <c r="T9" s="55"/>
      <c r="U9" s="55"/>
      <c r="V9" s="55"/>
      <c r="W9" s="55"/>
      <c r="X9" s="49">
        <v>20180717</v>
      </c>
      <c r="Y9" s="49">
        <v>7</v>
      </c>
      <c r="Z9" s="49" t="s">
        <v>1110</v>
      </c>
      <c r="AA9" s="49" t="str">
        <f t="shared" si="3"/>
        <v>하선동</v>
      </c>
      <c r="AB9" s="59" t="s">
        <v>1111</v>
      </c>
      <c r="AC9" s="57"/>
      <c r="AD9" s="41">
        <f t="shared" si="4"/>
        <v>1</v>
      </c>
    </row>
    <row r="10" spans="1:30" s="42" customFormat="1" ht="19.5" customHeight="1">
      <c r="A10" s="49">
        <v>4</v>
      </c>
      <c r="B10" s="49">
        <v>7</v>
      </c>
      <c r="C10" s="49">
        <v>17</v>
      </c>
      <c r="D10" s="59" t="s">
        <v>1006</v>
      </c>
      <c r="E10" s="48" t="s">
        <v>1005</v>
      </c>
      <c r="F10" s="48" t="s">
        <v>1009</v>
      </c>
      <c r="G10" s="48" t="s">
        <v>957</v>
      </c>
      <c r="H10" s="49" t="s">
        <v>949</v>
      </c>
      <c r="I10" s="50"/>
      <c r="J10" s="51">
        <f t="shared" si="0"/>
        <v>545</v>
      </c>
      <c r="K10" s="52"/>
      <c r="L10" s="50">
        <v>500</v>
      </c>
      <c r="M10" s="51">
        <f t="shared" si="1"/>
        <v>45</v>
      </c>
      <c r="N10" s="53">
        <f t="shared" si="2"/>
        <v>8.2568807339449546E-2</v>
      </c>
      <c r="O10" s="55">
        <v>15</v>
      </c>
      <c r="P10" s="55">
        <v>30</v>
      </c>
      <c r="Q10" s="55"/>
      <c r="R10" s="55"/>
      <c r="S10" s="55"/>
      <c r="T10" s="55"/>
      <c r="U10" s="55"/>
      <c r="V10" s="55"/>
      <c r="W10" s="55"/>
      <c r="X10" s="49">
        <v>20180627</v>
      </c>
      <c r="Y10" s="49">
        <v>5</v>
      </c>
      <c r="Z10" s="49" t="s">
        <v>1110</v>
      </c>
      <c r="AA10" s="49" t="str">
        <f t="shared" si="3"/>
        <v>하선동</v>
      </c>
      <c r="AB10" s="59" t="s">
        <v>1111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17</v>
      </c>
      <c r="D11" s="59" t="s">
        <v>955</v>
      </c>
      <c r="E11" s="48" t="s">
        <v>1025</v>
      </c>
      <c r="F11" s="48" t="s">
        <v>1094</v>
      </c>
      <c r="G11" s="48" t="s">
        <v>995</v>
      </c>
      <c r="H11" s="49" t="s">
        <v>962</v>
      </c>
      <c r="I11" s="50"/>
      <c r="J11" s="51">
        <f t="shared" si="0"/>
        <v>2289</v>
      </c>
      <c r="K11" s="52"/>
      <c r="L11" s="50">
        <v>2250</v>
      </c>
      <c r="M11" s="51">
        <f t="shared" si="1"/>
        <v>39</v>
      </c>
      <c r="N11" s="53">
        <f t="shared" si="2"/>
        <v>1.7038007863695939E-2</v>
      </c>
      <c r="O11" s="55"/>
      <c r="P11" s="55"/>
      <c r="Q11" s="55"/>
      <c r="R11" s="55">
        <v>5</v>
      </c>
      <c r="S11" s="55">
        <v>23</v>
      </c>
      <c r="T11" s="55">
        <v>11</v>
      </c>
      <c r="U11" s="55"/>
      <c r="V11" s="55"/>
      <c r="W11" s="55"/>
      <c r="X11" s="49">
        <v>20180717</v>
      </c>
      <c r="Y11" s="49">
        <v>6</v>
      </c>
      <c r="Z11" s="49" t="s">
        <v>1110</v>
      </c>
      <c r="AA11" s="49" t="str">
        <f t="shared" si="3"/>
        <v>하선동</v>
      </c>
      <c r="AB11" s="59" t="s">
        <v>1119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7</v>
      </c>
      <c r="C12" s="49">
        <v>17</v>
      </c>
      <c r="D12" s="59" t="s">
        <v>1108</v>
      </c>
      <c r="E12" s="48" t="s">
        <v>1115</v>
      </c>
      <c r="F12" s="48" t="s">
        <v>1112</v>
      </c>
      <c r="G12" s="48" t="s">
        <v>1113</v>
      </c>
      <c r="H12" s="49" t="s">
        <v>1114</v>
      </c>
      <c r="I12" s="50"/>
      <c r="J12" s="51">
        <f t="shared" si="0"/>
        <v>387</v>
      </c>
      <c r="K12" s="52"/>
      <c r="L12" s="50">
        <v>360</v>
      </c>
      <c r="M12" s="51">
        <f t="shared" si="1"/>
        <v>27</v>
      </c>
      <c r="N12" s="53">
        <f t="shared" si="2"/>
        <v>6.9767441860465115E-2</v>
      </c>
      <c r="O12" s="55"/>
      <c r="P12" s="55"/>
      <c r="Q12" s="55"/>
      <c r="R12" s="55">
        <v>21</v>
      </c>
      <c r="S12" s="55"/>
      <c r="T12" s="55">
        <v>6</v>
      </c>
      <c r="U12" s="55"/>
      <c r="V12" s="55"/>
      <c r="W12" s="55"/>
      <c r="X12" s="49">
        <v>20180717</v>
      </c>
      <c r="Y12" s="49">
        <v>12</v>
      </c>
      <c r="Z12" s="49" t="s">
        <v>1110</v>
      </c>
      <c r="AA12" s="49" t="str">
        <f t="shared" si="3"/>
        <v>하선동</v>
      </c>
      <c r="AB12" s="59" t="s">
        <v>1119</v>
      </c>
      <c r="AC12" s="58"/>
      <c r="AD12" s="41">
        <f t="shared" si="4"/>
        <v>0.5</v>
      </c>
    </row>
    <row r="13" spans="1:30" s="42" customFormat="1" ht="19.5" customHeight="1">
      <c r="A13" s="49">
        <v>7</v>
      </c>
      <c r="B13" s="49">
        <v>7</v>
      </c>
      <c r="C13" s="49">
        <v>17</v>
      </c>
      <c r="D13" s="59" t="s">
        <v>1118</v>
      </c>
      <c r="E13" s="48" t="s">
        <v>1117</v>
      </c>
      <c r="F13" s="48" t="s">
        <v>1116</v>
      </c>
      <c r="G13" s="48" t="s">
        <v>956</v>
      </c>
      <c r="H13" s="49" t="s">
        <v>1109</v>
      </c>
      <c r="I13" s="50"/>
      <c r="J13" s="51">
        <f t="shared" si="0"/>
        <v>565</v>
      </c>
      <c r="K13" s="52"/>
      <c r="L13" s="50">
        <v>565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20180717</v>
      </c>
      <c r="Y13" s="49">
        <v>4</v>
      </c>
      <c r="Z13" s="49" t="s">
        <v>1110</v>
      </c>
      <c r="AA13" s="49" t="str">
        <f t="shared" si="3"/>
        <v>하선동</v>
      </c>
      <c r="AB13" s="59" t="s">
        <v>1119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17</v>
      </c>
      <c r="D14" s="59" t="s">
        <v>1006</v>
      </c>
      <c r="E14" s="48" t="s">
        <v>1005</v>
      </c>
      <c r="F14" s="48" t="s">
        <v>1009</v>
      </c>
      <c r="G14" s="48" t="s">
        <v>957</v>
      </c>
      <c r="H14" s="49" t="s">
        <v>949</v>
      </c>
      <c r="I14" s="50"/>
      <c r="J14" s="51">
        <f t="shared" si="0"/>
        <v>1128</v>
      </c>
      <c r="K14" s="52"/>
      <c r="L14" s="50">
        <v>1000</v>
      </c>
      <c r="M14" s="51">
        <f t="shared" si="1"/>
        <v>128</v>
      </c>
      <c r="N14" s="53">
        <f t="shared" si="2"/>
        <v>0.11347517730496454</v>
      </c>
      <c r="O14" s="55">
        <v>83</v>
      </c>
      <c r="P14" s="55"/>
      <c r="Q14" s="55"/>
      <c r="R14" s="55">
        <v>27</v>
      </c>
      <c r="S14" s="55"/>
      <c r="T14" s="55"/>
      <c r="U14" s="55"/>
      <c r="V14" s="55"/>
      <c r="W14" s="55">
        <v>18</v>
      </c>
      <c r="X14" s="49">
        <v>20180710</v>
      </c>
      <c r="Y14" s="49">
        <v>5</v>
      </c>
      <c r="Z14" s="49" t="s">
        <v>1110</v>
      </c>
      <c r="AA14" s="49" t="str">
        <f t="shared" si="3"/>
        <v>하선동</v>
      </c>
      <c r="AB14" s="59" t="s">
        <v>1119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17</v>
      </c>
      <c r="D15" s="59" t="s">
        <v>1033</v>
      </c>
      <c r="E15" s="48" t="s">
        <v>1034</v>
      </c>
      <c r="F15" s="48" t="s">
        <v>1032</v>
      </c>
      <c r="G15" s="48" t="s">
        <v>1035</v>
      </c>
      <c r="H15" s="59" t="s">
        <v>1036</v>
      </c>
      <c r="I15" s="50"/>
      <c r="J15" s="51">
        <f t="shared" si="0"/>
        <v>3000</v>
      </c>
      <c r="K15" s="52"/>
      <c r="L15" s="50">
        <v>3000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20180712</v>
      </c>
      <c r="Y15" s="49">
        <v>6</v>
      </c>
      <c r="Z15" s="49" t="s">
        <v>1110</v>
      </c>
      <c r="AA15" s="49" t="str">
        <f t="shared" si="3"/>
        <v>하선동</v>
      </c>
      <c r="AB15" s="56" t="s">
        <v>1124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17</v>
      </c>
      <c r="D16" s="59" t="s">
        <v>1123</v>
      </c>
      <c r="E16" s="48" t="s">
        <v>1122</v>
      </c>
      <c r="F16" s="48" t="s">
        <v>1120</v>
      </c>
      <c r="G16" s="48" t="s">
        <v>1121</v>
      </c>
      <c r="H16" s="59" t="s">
        <v>1036</v>
      </c>
      <c r="I16" s="50"/>
      <c r="J16" s="51">
        <f t="shared" si="0"/>
        <v>2017</v>
      </c>
      <c r="K16" s="52"/>
      <c r="L16" s="50">
        <v>2000</v>
      </c>
      <c r="M16" s="51">
        <f t="shared" si="1"/>
        <v>17</v>
      </c>
      <c r="N16" s="53">
        <f t="shared" si="2"/>
        <v>8.4283589489340602E-3</v>
      </c>
      <c r="O16" s="55">
        <v>17</v>
      </c>
      <c r="P16" s="55"/>
      <c r="Q16" s="55"/>
      <c r="R16" s="55"/>
      <c r="S16" s="55"/>
      <c r="T16" s="55"/>
      <c r="U16" s="55"/>
      <c r="V16" s="55"/>
      <c r="W16" s="55"/>
      <c r="X16" s="49">
        <v>20180717</v>
      </c>
      <c r="Y16" s="49">
        <v>3</v>
      </c>
      <c r="Z16" s="49" t="s">
        <v>1110</v>
      </c>
      <c r="AA16" s="49" t="str">
        <f t="shared" si="3"/>
        <v>하선동</v>
      </c>
      <c r="AB16" s="56" t="s">
        <v>1124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17</v>
      </c>
      <c r="D17" s="59" t="s">
        <v>955</v>
      </c>
      <c r="E17" s="48" t="s">
        <v>884</v>
      </c>
      <c r="F17" s="48" t="s">
        <v>1088</v>
      </c>
      <c r="G17" s="48" t="s">
        <v>1072</v>
      </c>
      <c r="H17" s="49" t="s">
        <v>949</v>
      </c>
      <c r="I17" s="50"/>
      <c r="J17" s="51">
        <f t="shared" si="0"/>
        <v>2010</v>
      </c>
      <c r="K17" s="52"/>
      <c r="L17" s="50">
        <v>2000</v>
      </c>
      <c r="M17" s="51">
        <f t="shared" si="1"/>
        <v>10</v>
      </c>
      <c r="N17" s="53">
        <f t="shared" si="2"/>
        <v>4.9751243781094526E-3</v>
      </c>
      <c r="O17" s="55"/>
      <c r="P17" s="55"/>
      <c r="Q17" s="55"/>
      <c r="R17" s="55">
        <v>8</v>
      </c>
      <c r="S17" s="55">
        <v>2</v>
      </c>
      <c r="T17" s="55"/>
      <c r="U17" s="55"/>
      <c r="V17" s="55"/>
      <c r="W17" s="55"/>
      <c r="X17" s="49">
        <v>20180717</v>
      </c>
      <c r="Y17" s="49">
        <v>13</v>
      </c>
      <c r="Z17" s="49" t="s">
        <v>1110</v>
      </c>
      <c r="AA17" s="49" t="str">
        <f t="shared" si="3"/>
        <v>하선동</v>
      </c>
      <c r="AB17" s="56" t="s">
        <v>1124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17</v>
      </c>
      <c r="D18" s="59" t="s">
        <v>955</v>
      </c>
      <c r="E18" s="48" t="s">
        <v>884</v>
      </c>
      <c r="F18" s="48" t="s">
        <v>1088</v>
      </c>
      <c r="G18" s="48" t="s">
        <v>1072</v>
      </c>
      <c r="H18" s="49" t="s">
        <v>949</v>
      </c>
      <c r="I18" s="50"/>
      <c r="J18" s="51">
        <f t="shared" si="0"/>
        <v>434</v>
      </c>
      <c r="K18" s="52"/>
      <c r="L18" s="50">
        <v>430</v>
      </c>
      <c r="M18" s="51">
        <f t="shared" si="1"/>
        <v>4</v>
      </c>
      <c r="N18" s="53">
        <f t="shared" si="2"/>
        <v>9.2165898617511521E-3</v>
      </c>
      <c r="O18" s="55">
        <v>3</v>
      </c>
      <c r="P18" s="55"/>
      <c r="Q18" s="55"/>
      <c r="R18" s="55">
        <v>1</v>
      </c>
      <c r="S18" s="55"/>
      <c r="T18" s="55"/>
      <c r="U18" s="55"/>
      <c r="V18" s="55"/>
      <c r="W18" s="55"/>
      <c r="X18" s="49">
        <v>20180717</v>
      </c>
      <c r="Y18" s="49">
        <v>13</v>
      </c>
      <c r="Z18" s="49" t="s">
        <v>1110</v>
      </c>
      <c r="AA18" s="49" t="str">
        <f t="shared" si="3"/>
        <v>하선동</v>
      </c>
      <c r="AB18" s="56" t="s">
        <v>1126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17</v>
      </c>
      <c r="D19" s="59" t="s">
        <v>955</v>
      </c>
      <c r="E19" s="48" t="s">
        <v>884</v>
      </c>
      <c r="F19" s="48" t="s">
        <v>1088</v>
      </c>
      <c r="G19" s="48" t="s">
        <v>1072</v>
      </c>
      <c r="H19" s="49" t="s">
        <v>949</v>
      </c>
      <c r="I19" s="50"/>
      <c r="J19" s="51">
        <f t="shared" si="0"/>
        <v>1887</v>
      </c>
      <c r="K19" s="52"/>
      <c r="L19" s="50">
        <v>1870</v>
      </c>
      <c r="M19" s="51">
        <f t="shared" si="1"/>
        <v>17</v>
      </c>
      <c r="N19" s="53">
        <f t="shared" si="2"/>
        <v>9.0090090090090089E-3</v>
      </c>
      <c r="O19" s="55">
        <v>12</v>
      </c>
      <c r="P19" s="55"/>
      <c r="Q19" s="55"/>
      <c r="R19" s="55">
        <v>5</v>
      </c>
      <c r="S19" s="55"/>
      <c r="T19" s="55"/>
      <c r="U19" s="55"/>
      <c r="V19" s="55"/>
      <c r="W19" s="55"/>
      <c r="X19" s="49">
        <v>20180717</v>
      </c>
      <c r="Y19" s="49">
        <v>13</v>
      </c>
      <c r="Z19" s="49" t="s">
        <v>1125</v>
      </c>
      <c r="AA19" s="49" t="str">
        <f t="shared" si="3"/>
        <v>박춘걸</v>
      </c>
      <c r="AB19" s="56" t="s">
        <v>1126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17</v>
      </c>
      <c r="D20" s="59" t="s">
        <v>955</v>
      </c>
      <c r="E20" s="48" t="s">
        <v>892</v>
      </c>
      <c r="F20" s="48" t="s">
        <v>1091</v>
      </c>
      <c r="G20" s="48" t="s">
        <v>1072</v>
      </c>
      <c r="H20" s="49" t="s">
        <v>949</v>
      </c>
      <c r="I20" s="50"/>
      <c r="J20" s="51">
        <f t="shared" si="0"/>
        <v>1510</v>
      </c>
      <c r="K20" s="52"/>
      <c r="L20" s="50">
        <v>1500</v>
      </c>
      <c r="M20" s="51">
        <f t="shared" si="1"/>
        <v>10</v>
      </c>
      <c r="N20" s="53">
        <f t="shared" si="2"/>
        <v>6.6225165562913907E-3</v>
      </c>
      <c r="O20" s="55"/>
      <c r="P20" s="55"/>
      <c r="Q20" s="55"/>
      <c r="R20" s="55"/>
      <c r="S20" s="55">
        <v>10</v>
      </c>
      <c r="T20" s="55"/>
      <c r="U20" s="55"/>
      <c r="V20" s="55"/>
      <c r="W20" s="55"/>
      <c r="X20" s="49">
        <v>20180717</v>
      </c>
      <c r="Y20" s="49">
        <v>7</v>
      </c>
      <c r="Z20" s="49" t="s">
        <v>1125</v>
      </c>
      <c r="AA20" s="49" t="str">
        <f t="shared" si="3"/>
        <v>박춘걸</v>
      </c>
      <c r="AB20" s="56" t="s">
        <v>1126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17</v>
      </c>
      <c r="D21" s="59" t="s">
        <v>905</v>
      </c>
      <c r="E21" s="48" t="s">
        <v>1106</v>
      </c>
      <c r="F21" s="48" t="s">
        <v>1105</v>
      </c>
      <c r="G21" s="48">
        <v>7301</v>
      </c>
      <c r="H21" s="49" t="s">
        <v>949</v>
      </c>
      <c r="I21" s="50"/>
      <c r="J21" s="51">
        <f t="shared" si="0"/>
        <v>1054</v>
      </c>
      <c r="K21" s="52"/>
      <c r="L21" s="50">
        <v>1040</v>
      </c>
      <c r="M21" s="51">
        <f t="shared" si="1"/>
        <v>14</v>
      </c>
      <c r="N21" s="53">
        <f t="shared" si="2"/>
        <v>1.3282732447817837E-2</v>
      </c>
      <c r="O21" s="55"/>
      <c r="P21" s="55"/>
      <c r="Q21" s="55"/>
      <c r="R21" s="55"/>
      <c r="S21" s="55">
        <v>14</v>
      </c>
      <c r="T21" s="55"/>
      <c r="U21" s="55"/>
      <c r="V21" s="55"/>
      <c r="W21" s="55"/>
      <c r="X21" s="49">
        <v>20180717</v>
      </c>
      <c r="Y21" s="49">
        <v>14</v>
      </c>
      <c r="Z21" s="49" t="s">
        <v>1125</v>
      </c>
      <c r="AA21" s="49" t="str">
        <f t="shared" si="3"/>
        <v>박춘걸</v>
      </c>
      <c r="AB21" s="56" t="s">
        <v>1126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7</v>
      </c>
      <c r="C22" s="49">
        <v>17</v>
      </c>
      <c r="D22" s="59" t="s">
        <v>1123</v>
      </c>
      <c r="E22" s="48" t="s">
        <v>1122</v>
      </c>
      <c r="F22" s="48" t="s">
        <v>1120</v>
      </c>
      <c r="G22" s="48" t="s">
        <v>1121</v>
      </c>
      <c r="H22" s="59" t="s">
        <v>1036</v>
      </c>
      <c r="I22" s="50"/>
      <c r="J22" s="51">
        <f t="shared" si="0"/>
        <v>5007</v>
      </c>
      <c r="K22" s="52"/>
      <c r="L22" s="50">
        <v>5000</v>
      </c>
      <c r="M22" s="51">
        <f t="shared" si="1"/>
        <v>7</v>
      </c>
      <c r="N22" s="53">
        <f t="shared" si="2"/>
        <v>1.3980427401637707E-3</v>
      </c>
      <c r="O22" s="55">
        <v>7</v>
      </c>
      <c r="P22" s="55"/>
      <c r="Q22" s="55"/>
      <c r="R22" s="55"/>
      <c r="S22" s="55"/>
      <c r="T22" s="55"/>
      <c r="U22" s="55"/>
      <c r="V22" s="55"/>
      <c r="W22" s="55"/>
      <c r="X22" s="49">
        <v>20180717</v>
      </c>
      <c r="Y22" s="49">
        <v>3</v>
      </c>
      <c r="Z22" s="49" t="s">
        <v>1125</v>
      </c>
      <c r="AA22" s="49" t="str">
        <f t="shared" si="3"/>
        <v>박춘걸</v>
      </c>
      <c r="AB22" s="56" t="s">
        <v>1126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17</v>
      </c>
      <c r="D23" s="59" t="s">
        <v>955</v>
      </c>
      <c r="E23" s="48" t="s">
        <v>1025</v>
      </c>
      <c r="F23" s="48" t="s">
        <v>1094</v>
      </c>
      <c r="G23" s="48" t="s">
        <v>995</v>
      </c>
      <c r="H23" s="49" t="s">
        <v>962</v>
      </c>
      <c r="I23" s="50"/>
      <c r="J23" s="51">
        <f t="shared" si="0"/>
        <v>969</v>
      </c>
      <c r="K23" s="52"/>
      <c r="L23" s="50">
        <v>800</v>
      </c>
      <c r="M23" s="51">
        <f t="shared" si="1"/>
        <v>169</v>
      </c>
      <c r="N23" s="53">
        <f t="shared" si="2"/>
        <v>0.17440660474716202</v>
      </c>
      <c r="O23" s="55"/>
      <c r="P23" s="55"/>
      <c r="Q23" s="55"/>
      <c r="R23" s="55"/>
      <c r="S23" s="55"/>
      <c r="T23" s="55"/>
      <c r="U23" s="55">
        <v>5</v>
      </c>
      <c r="V23" s="55">
        <v>164</v>
      </c>
      <c r="W23" s="55"/>
      <c r="X23" s="49">
        <v>20180717</v>
      </c>
      <c r="Y23" s="49">
        <v>6</v>
      </c>
      <c r="Z23" s="49" t="s">
        <v>1125</v>
      </c>
      <c r="AA23" s="49" t="str">
        <f t="shared" si="3"/>
        <v>박춘걸</v>
      </c>
      <c r="AB23" s="56" t="s">
        <v>1126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17</v>
      </c>
      <c r="D24" s="59" t="s">
        <v>955</v>
      </c>
      <c r="E24" s="48" t="s">
        <v>1025</v>
      </c>
      <c r="F24" s="48" t="s">
        <v>1094</v>
      </c>
      <c r="G24" s="48" t="s">
        <v>995</v>
      </c>
      <c r="H24" s="49" t="s">
        <v>962</v>
      </c>
      <c r="I24" s="50"/>
      <c r="J24" s="51">
        <f t="shared" si="0"/>
        <v>1953</v>
      </c>
      <c r="K24" s="52"/>
      <c r="L24" s="50">
        <v>1929</v>
      </c>
      <c r="M24" s="51">
        <f t="shared" si="1"/>
        <v>24</v>
      </c>
      <c r="N24" s="53">
        <f t="shared" si="2"/>
        <v>1.2288786482334869E-2</v>
      </c>
      <c r="O24" s="55"/>
      <c r="P24" s="55"/>
      <c r="Q24" s="55"/>
      <c r="R24" s="55"/>
      <c r="S24" s="55">
        <v>14</v>
      </c>
      <c r="T24" s="55"/>
      <c r="U24" s="55">
        <v>10</v>
      </c>
      <c r="V24" s="55"/>
      <c r="W24" s="55"/>
      <c r="X24" s="49">
        <v>20180717</v>
      </c>
      <c r="Y24" s="49">
        <v>6</v>
      </c>
      <c r="Z24" s="49" t="s">
        <v>1130</v>
      </c>
      <c r="AA24" s="49" t="str">
        <f t="shared" si="3"/>
        <v>박춘걸</v>
      </c>
      <c r="AB24" s="56" t="s">
        <v>1131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17</v>
      </c>
      <c r="D25" s="59" t="s">
        <v>1129</v>
      </c>
      <c r="E25" s="48" t="s">
        <v>1128</v>
      </c>
      <c r="F25" s="48" t="s">
        <v>1127</v>
      </c>
      <c r="G25" s="48">
        <v>8301</v>
      </c>
      <c r="H25" s="59" t="s">
        <v>1114</v>
      </c>
      <c r="I25" s="50"/>
      <c r="J25" s="51">
        <f t="shared" si="0"/>
        <v>1352</v>
      </c>
      <c r="K25" s="52"/>
      <c r="L25" s="50">
        <v>1331</v>
      </c>
      <c r="M25" s="51">
        <f t="shared" si="1"/>
        <v>21</v>
      </c>
      <c r="N25" s="53">
        <f t="shared" si="2"/>
        <v>1.5532544378698224E-2</v>
      </c>
      <c r="O25" s="55"/>
      <c r="P25" s="55"/>
      <c r="Q25" s="55"/>
      <c r="R25" s="55"/>
      <c r="S25" s="55"/>
      <c r="T25" s="55"/>
      <c r="U25" s="55">
        <v>21</v>
      </c>
      <c r="V25" s="55"/>
      <c r="W25" s="55"/>
      <c r="X25" s="49">
        <v>20180717</v>
      </c>
      <c r="Y25" s="49">
        <v>12</v>
      </c>
      <c r="Z25" s="49" t="s">
        <v>1130</v>
      </c>
      <c r="AA25" s="49" t="str">
        <f t="shared" si="3"/>
        <v>박춘걸</v>
      </c>
      <c r="AB25" s="56" t="s">
        <v>1131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17</v>
      </c>
      <c r="D26" s="59" t="s">
        <v>1123</v>
      </c>
      <c r="E26" s="48" t="s">
        <v>1122</v>
      </c>
      <c r="F26" s="48" t="s">
        <v>1120</v>
      </c>
      <c r="G26" s="48" t="s">
        <v>1121</v>
      </c>
      <c r="H26" s="59" t="s">
        <v>1036</v>
      </c>
      <c r="I26" s="50"/>
      <c r="J26" s="51">
        <f t="shared" si="0"/>
        <v>3011</v>
      </c>
      <c r="K26" s="52"/>
      <c r="L26" s="50">
        <v>3000</v>
      </c>
      <c r="M26" s="51">
        <f t="shared" si="1"/>
        <v>11</v>
      </c>
      <c r="N26" s="53">
        <f t="shared" si="2"/>
        <v>3.6532713384257723E-3</v>
      </c>
      <c r="O26" s="55">
        <v>11</v>
      </c>
      <c r="P26" s="55"/>
      <c r="Q26" s="55"/>
      <c r="R26" s="55"/>
      <c r="S26" s="55"/>
      <c r="T26" s="55"/>
      <c r="U26" s="55"/>
      <c r="V26" s="55"/>
      <c r="W26" s="55"/>
      <c r="X26" s="49">
        <v>20180717</v>
      </c>
      <c r="Y26" s="49">
        <v>3</v>
      </c>
      <c r="Z26" s="49" t="s">
        <v>1130</v>
      </c>
      <c r="AA26" s="49" t="str">
        <f t="shared" si="3"/>
        <v>박춘걸</v>
      </c>
      <c r="AB26" s="56" t="s">
        <v>1131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17</v>
      </c>
      <c r="D27" s="59" t="s">
        <v>905</v>
      </c>
      <c r="E27" s="48" t="s">
        <v>1106</v>
      </c>
      <c r="F27" s="48" t="s">
        <v>1105</v>
      </c>
      <c r="G27" s="48">
        <v>7301</v>
      </c>
      <c r="H27" s="49" t="s">
        <v>949</v>
      </c>
      <c r="I27" s="50"/>
      <c r="J27" s="51">
        <f t="shared" si="0"/>
        <v>1553</v>
      </c>
      <c r="K27" s="52"/>
      <c r="L27" s="50">
        <v>1504</v>
      </c>
      <c r="M27" s="51">
        <f t="shared" si="1"/>
        <v>49</v>
      </c>
      <c r="N27" s="53">
        <f t="shared" si="2"/>
        <v>3.1551835157759174E-2</v>
      </c>
      <c r="O27" s="55">
        <v>8</v>
      </c>
      <c r="P27" s="55"/>
      <c r="Q27" s="55"/>
      <c r="R27" s="55"/>
      <c r="S27" s="55">
        <v>41</v>
      </c>
      <c r="T27" s="55"/>
      <c r="U27" s="55"/>
      <c r="V27" s="55"/>
      <c r="W27" s="55"/>
      <c r="X27" s="49">
        <v>20180717</v>
      </c>
      <c r="Y27" s="49">
        <v>14</v>
      </c>
      <c r="Z27" s="49" t="s">
        <v>1130</v>
      </c>
      <c r="AA27" s="49" t="str">
        <f t="shared" si="3"/>
        <v>박춘걸</v>
      </c>
      <c r="AB27" s="56" t="s">
        <v>1131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17</v>
      </c>
      <c r="D28" s="59" t="s">
        <v>955</v>
      </c>
      <c r="E28" s="48" t="s">
        <v>884</v>
      </c>
      <c r="F28" s="48" t="s">
        <v>1088</v>
      </c>
      <c r="G28" s="48" t="s">
        <v>1072</v>
      </c>
      <c r="H28" s="49" t="s">
        <v>949</v>
      </c>
      <c r="I28" s="50"/>
      <c r="J28" s="51">
        <f t="shared" si="0"/>
        <v>924</v>
      </c>
      <c r="K28" s="52"/>
      <c r="L28" s="50">
        <v>906</v>
      </c>
      <c r="M28" s="51">
        <f t="shared" si="1"/>
        <v>18</v>
      </c>
      <c r="N28" s="53">
        <f t="shared" si="2"/>
        <v>1.948051948051948E-2</v>
      </c>
      <c r="O28" s="55">
        <v>10</v>
      </c>
      <c r="P28" s="55"/>
      <c r="Q28" s="55"/>
      <c r="R28" s="55">
        <v>8</v>
      </c>
      <c r="S28" s="55"/>
      <c r="T28" s="55"/>
      <c r="U28" s="55"/>
      <c r="V28" s="55"/>
      <c r="W28" s="55"/>
      <c r="X28" s="49">
        <v>20180717</v>
      </c>
      <c r="Y28" s="49">
        <v>13</v>
      </c>
      <c r="Z28" s="49" t="s">
        <v>1130</v>
      </c>
      <c r="AA28" s="49" t="str">
        <f t="shared" si="3"/>
        <v>박춘걸</v>
      </c>
      <c r="AB28" s="56" t="s">
        <v>1131</v>
      </c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17</v>
      </c>
      <c r="D29" s="59" t="s">
        <v>955</v>
      </c>
      <c r="E29" s="48" t="s">
        <v>892</v>
      </c>
      <c r="F29" s="48" t="s">
        <v>1091</v>
      </c>
      <c r="G29" s="48" t="s">
        <v>1072</v>
      </c>
      <c r="H29" s="49" t="s">
        <v>949</v>
      </c>
      <c r="I29" s="50"/>
      <c r="J29" s="51">
        <f t="shared" si="0"/>
        <v>1444</v>
      </c>
      <c r="K29" s="52"/>
      <c r="L29" s="50">
        <v>1441</v>
      </c>
      <c r="M29" s="51">
        <f t="shared" si="1"/>
        <v>3</v>
      </c>
      <c r="N29" s="53">
        <f t="shared" si="2"/>
        <v>2.0775623268698062E-3</v>
      </c>
      <c r="O29" s="55"/>
      <c r="P29" s="55"/>
      <c r="Q29" s="55"/>
      <c r="R29" s="55"/>
      <c r="S29" s="55">
        <v>3</v>
      </c>
      <c r="T29" s="55"/>
      <c r="U29" s="55"/>
      <c r="V29" s="55"/>
      <c r="W29" s="55"/>
      <c r="X29" s="49">
        <v>20180717</v>
      </c>
      <c r="Y29" s="49">
        <v>7</v>
      </c>
      <c r="Z29" s="49" t="s">
        <v>1130</v>
      </c>
      <c r="AA29" s="49" t="str">
        <f t="shared" si="3"/>
        <v>박춘걸</v>
      </c>
      <c r="AB29" s="56" t="s">
        <v>1131</v>
      </c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17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17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17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17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17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17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17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17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17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17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17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17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37594</v>
      </c>
      <c r="K42" s="109">
        <f>SUM(K7:K41)</f>
        <v>0</v>
      </c>
      <c r="L42" s="110">
        <f>SUM(L7:L41)</f>
        <v>36886</v>
      </c>
      <c r="M42" s="111">
        <f>SUM(M7:M41)</f>
        <v>708</v>
      </c>
      <c r="N42" s="112">
        <f>M42/J42</f>
        <v>1.8832792466883012E-2</v>
      </c>
      <c r="O42" s="80">
        <f t="shared" ref="O42:W42" si="5">SUM( O7:O41)</f>
        <v>183</v>
      </c>
      <c r="P42" s="80">
        <f t="shared" si="5"/>
        <v>30</v>
      </c>
      <c r="Q42" s="80">
        <f t="shared" si="5"/>
        <v>0</v>
      </c>
      <c r="R42" s="80">
        <f t="shared" si="5"/>
        <v>76</v>
      </c>
      <c r="S42" s="80">
        <f t="shared" si="5"/>
        <v>183</v>
      </c>
      <c r="T42" s="80">
        <f t="shared" si="5"/>
        <v>17</v>
      </c>
      <c r="U42" s="80">
        <f t="shared" si="5"/>
        <v>36</v>
      </c>
      <c r="V42" s="80">
        <f t="shared" si="5"/>
        <v>165</v>
      </c>
      <c r="W42" s="46">
        <f t="shared" si="5"/>
        <v>18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81">
        <f>IFERROR(O42/$M42,"")</f>
        <v>0.25847457627118642</v>
      </c>
      <c r="P43" s="81">
        <f t="shared" ref="P43:W43" si="6">IFERROR(P42/$M42,"")</f>
        <v>4.2372881355932202E-2</v>
      </c>
      <c r="Q43" s="81">
        <f t="shared" si="6"/>
        <v>0</v>
      </c>
      <c r="R43" s="81">
        <f t="shared" si="6"/>
        <v>0.10734463276836158</v>
      </c>
      <c r="S43" s="81">
        <f t="shared" si="6"/>
        <v>0.25847457627118642</v>
      </c>
      <c r="T43" s="81">
        <f t="shared" si="6"/>
        <v>2.4011299435028249E-2</v>
      </c>
      <c r="U43" s="81">
        <f t="shared" si="6"/>
        <v>5.0847457627118647E-2</v>
      </c>
      <c r="V43" s="81">
        <f t="shared" si="6"/>
        <v>0.23305084745762711</v>
      </c>
      <c r="W43" s="47">
        <f t="shared" si="6"/>
        <v>2.5423728813559324E-2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2:X41 O12:W29 I23:N29 I22:M22 I16:I21 K12:L21 A7:A41 AB30:AB41 Y12:Z15 Y17:Z29">
    <cfRule type="expression" dxfId="22205" priority="3156">
      <formula>AND($N7&gt;0.08,$N7&lt;0.15)</formula>
    </cfRule>
    <cfRule type="expression" dxfId="22204" priority="3157" stopIfTrue="1">
      <formula>$N7&gt;0.15</formula>
    </cfRule>
  </conditionalFormatting>
  <conditionalFormatting sqref="Y12:Z13 AB30:AB38 X14:X15 X17:X29">
    <cfRule type="expression" dxfId="22203" priority="3154">
      <formula>AND($N12&gt;0.08,$N12&lt;0.15)</formula>
    </cfRule>
    <cfRule type="expression" dxfId="22202" priority="3155" stopIfTrue="1">
      <formula>$N12&gt;0.15</formula>
    </cfRule>
  </conditionalFormatting>
  <conditionalFormatting sqref="I40:W40 Y40:Z40">
    <cfRule type="expression" dxfId="22201" priority="3140">
      <formula>AND($N40&gt;0.08,$N40&lt;0.15)</formula>
    </cfRule>
    <cfRule type="expression" dxfId="22200" priority="3141" stopIfTrue="1">
      <formula>$N40&gt;0.15</formula>
    </cfRule>
  </conditionalFormatting>
  <conditionalFormatting sqref="J31:W31 Y31:Z31">
    <cfRule type="expression" dxfId="22199" priority="3146">
      <formula>AND($N31&gt;0.08,$N31&lt;0.15)</formula>
    </cfRule>
    <cfRule type="expression" dxfId="22198" priority="3147" stopIfTrue="1">
      <formula>$N31&gt;0.15</formula>
    </cfRule>
  </conditionalFormatting>
  <conditionalFormatting sqref="I12">
    <cfRule type="expression" dxfId="22197" priority="3152">
      <formula>AND($N12&gt;0.08,$N12&lt;0.15)</formula>
    </cfRule>
    <cfRule type="expression" dxfId="22196" priority="3153" stopIfTrue="1">
      <formula>$N12&gt;0.15</formula>
    </cfRule>
  </conditionalFormatting>
  <conditionalFormatting sqref="I13">
    <cfRule type="expression" dxfId="22195" priority="3150">
      <formula>AND($N13&gt;0.08,$N13&lt;0.15)</formula>
    </cfRule>
    <cfRule type="expression" dxfId="22194" priority="3151" stopIfTrue="1">
      <formula>$N13&gt;0.15</formula>
    </cfRule>
  </conditionalFormatting>
  <conditionalFormatting sqref="I32:W32 Y32:Z32 Y33:Y37">
    <cfRule type="expression" dxfId="22193" priority="3144">
      <formula>AND($N32&gt;0.08,$N32&lt;0.15)</formula>
    </cfRule>
    <cfRule type="expression" dxfId="22192" priority="3145" stopIfTrue="1">
      <formula>$N32&gt;0.15</formula>
    </cfRule>
  </conditionalFormatting>
  <conditionalFormatting sqref="J30:W30 Y30:Z30">
    <cfRule type="expression" dxfId="22191" priority="3148">
      <formula>AND($N30&gt;0.08,$N30&lt;0.15)</formula>
    </cfRule>
    <cfRule type="expression" dxfId="22190" priority="3149" stopIfTrue="1">
      <formula>$N30&gt;0.15</formula>
    </cfRule>
  </conditionalFormatting>
  <conditionalFormatting sqref="Y38:Z39 I33:W39 Z33:Z37">
    <cfRule type="expression" dxfId="22189" priority="3142">
      <formula>AND($N33&gt;0.08,$N33&lt;0.15)</formula>
    </cfRule>
    <cfRule type="expression" dxfId="22188" priority="3143" stopIfTrue="1">
      <formula>$N33&gt;0.15</formula>
    </cfRule>
  </conditionalFormatting>
  <conditionalFormatting sqref="I41:W41 Y41:Z41">
    <cfRule type="expression" dxfId="22187" priority="3138">
      <formula>AND($N41&gt;0.08,$N41&lt;0.15)</formula>
    </cfRule>
    <cfRule type="expression" dxfId="22186" priority="3139" stopIfTrue="1">
      <formula>$N41&gt;0.15</formula>
    </cfRule>
  </conditionalFormatting>
  <conditionalFormatting sqref="I30">
    <cfRule type="expression" dxfId="22185" priority="3136">
      <formula>AND($N30&gt;0.08,$N30&lt;0.15)</formula>
    </cfRule>
    <cfRule type="expression" dxfId="22184" priority="3137" stopIfTrue="1">
      <formula>$N30&gt;0.15</formula>
    </cfRule>
  </conditionalFormatting>
  <conditionalFormatting sqref="I31">
    <cfRule type="expression" dxfId="22183" priority="3134">
      <formula>AND($N31&gt;0.08,$N31&lt;0.15)</formula>
    </cfRule>
    <cfRule type="expression" dxfId="22182" priority="3135" stopIfTrue="1">
      <formula>$N31&gt;0.15</formula>
    </cfRule>
  </conditionalFormatting>
  <conditionalFormatting sqref="I14">
    <cfRule type="expression" dxfId="22181" priority="3132">
      <formula>AND($N14&gt;0.08,$N14&lt;0.15)</formula>
    </cfRule>
    <cfRule type="expression" dxfId="22180" priority="3133" stopIfTrue="1">
      <formula>$N14&gt;0.15</formula>
    </cfRule>
  </conditionalFormatting>
  <conditionalFormatting sqref="X30:X31">
    <cfRule type="expression" dxfId="22179" priority="3128">
      <formula>AND($N30&gt;0.08,$N30&lt;0.15)</formula>
    </cfRule>
    <cfRule type="expression" dxfId="22178" priority="3129" stopIfTrue="1">
      <formula>$N30&gt;0.15</formula>
    </cfRule>
  </conditionalFormatting>
  <conditionalFormatting sqref="J24:W24 Y24:Z24">
    <cfRule type="expression" dxfId="22177" priority="3126">
      <formula>AND($N24&gt;0.08,$N24&lt;0.15)</formula>
    </cfRule>
    <cfRule type="expression" dxfId="22176" priority="3127" stopIfTrue="1">
      <formula>$N24&gt;0.15</formula>
    </cfRule>
  </conditionalFormatting>
  <conditionalFormatting sqref="I24">
    <cfRule type="expression" dxfId="22175" priority="3124">
      <formula>AND($N24&gt;0.08,$N24&lt;0.15)</formula>
    </cfRule>
    <cfRule type="expression" dxfId="22174" priority="3125" stopIfTrue="1">
      <formula>$N24&gt;0.15</formula>
    </cfRule>
  </conditionalFormatting>
  <conditionalFormatting sqref="X14:X15 X17:X29">
    <cfRule type="expression" dxfId="22173" priority="3122">
      <formula>AND($N14&gt;0.08,$N14&lt;0.15)</formula>
    </cfRule>
    <cfRule type="expression" dxfId="22172" priority="3123" stopIfTrue="1">
      <formula>$N14&gt;0.15</formula>
    </cfRule>
  </conditionalFormatting>
  <conditionalFormatting sqref="X14:X15 X17:X29">
    <cfRule type="expression" dxfId="22171" priority="3120">
      <formula>AND($N14&gt;0.08,$N14&lt;0.15)</formula>
    </cfRule>
    <cfRule type="expression" dxfId="22170" priority="3121" stopIfTrue="1">
      <formula>$N14&gt;0.15</formula>
    </cfRule>
  </conditionalFormatting>
  <conditionalFormatting sqref="X17:X29">
    <cfRule type="expression" dxfId="22169" priority="3118">
      <formula>AND($N17&gt;0.08,$N17&lt;0.15)</formula>
    </cfRule>
    <cfRule type="expression" dxfId="22168" priority="3119" stopIfTrue="1">
      <formula>$N17&gt;0.15</formula>
    </cfRule>
  </conditionalFormatting>
  <conditionalFormatting sqref="B7:C41">
    <cfRule type="expression" dxfId="22167" priority="3116">
      <formula>AND($N7&gt;0.08,$N7&lt;0.15)</formula>
    </cfRule>
    <cfRule type="expression" dxfId="22166" priority="3117" stopIfTrue="1">
      <formula>$N7&gt;0.15</formula>
    </cfRule>
  </conditionalFormatting>
  <conditionalFormatting sqref="I15">
    <cfRule type="expression" dxfId="22165" priority="3112">
      <formula>AND($N15&gt;0.08,$N15&lt;0.15)</formula>
    </cfRule>
    <cfRule type="expression" dxfId="22164" priority="3113" stopIfTrue="1">
      <formula>$N15&gt;0.15</formula>
    </cfRule>
  </conditionalFormatting>
  <conditionalFormatting sqref="I15">
    <cfRule type="expression" dxfId="22163" priority="3110">
      <formula>AND($N15&gt;0.08,$N15&lt;0.15)</formula>
    </cfRule>
    <cfRule type="expression" dxfId="22162" priority="3111" stopIfTrue="1">
      <formula>$N15&gt;0.15</formula>
    </cfRule>
  </conditionalFormatting>
  <conditionalFormatting sqref="D41">
    <cfRule type="expression" dxfId="22161" priority="3108">
      <formula>AND($N41&gt;0.08,$N41&lt;0.15)</formula>
    </cfRule>
    <cfRule type="expression" dxfId="22160" priority="3109" stopIfTrue="1">
      <formula>$N41&gt;0.15</formula>
    </cfRule>
  </conditionalFormatting>
  <conditionalFormatting sqref="E41">
    <cfRule type="expression" dxfId="22159" priority="3104">
      <formula>AND($N41&gt;0.08,$N41&lt;0.15)</formula>
    </cfRule>
    <cfRule type="expression" dxfId="22158" priority="3105" stopIfTrue="1">
      <formula>$N41&gt;0.15</formula>
    </cfRule>
  </conditionalFormatting>
  <conditionalFormatting sqref="D41">
    <cfRule type="expression" dxfId="22157" priority="3106">
      <formula>AND($N41&gt;0.08,$N41&lt;0.15)</formula>
    </cfRule>
    <cfRule type="expression" dxfId="22156" priority="3107" stopIfTrue="1">
      <formula>$N41&gt;0.15</formula>
    </cfRule>
  </conditionalFormatting>
  <conditionalFormatting sqref="E41">
    <cfRule type="expression" dxfId="22155" priority="3102">
      <formula>AND(#REF!&gt;0.08,#REF!&lt;0.15)</formula>
    </cfRule>
    <cfRule type="expression" dxfId="22154" priority="3103" stopIfTrue="1">
      <formula>#REF!&gt;0.15</formula>
    </cfRule>
  </conditionalFormatting>
  <conditionalFormatting sqref="F41">
    <cfRule type="expression" dxfId="22153" priority="3100">
      <formula>AND($N41&gt;0.08,$N41&lt;0.15)</formula>
    </cfRule>
    <cfRule type="expression" dxfId="22152" priority="3101" stopIfTrue="1">
      <formula>$N41&gt;0.15</formula>
    </cfRule>
  </conditionalFormatting>
  <conditionalFormatting sqref="F41">
    <cfRule type="expression" dxfId="22151" priority="3098">
      <formula>AND(#REF!&gt;0.08,#REF!&lt;0.15)</formula>
    </cfRule>
    <cfRule type="expression" dxfId="22150" priority="3099" stopIfTrue="1">
      <formula>#REF!&gt;0.15</formula>
    </cfRule>
  </conditionalFormatting>
  <conditionalFormatting sqref="E41">
    <cfRule type="expression" dxfId="22149" priority="3096">
      <formula>AND($N41&gt;0.08,$N41&lt;0.15)</formula>
    </cfRule>
    <cfRule type="expression" dxfId="22148" priority="3097" stopIfTrue="1">
      <formula>$N41&gt;0.15</formula>
    </cfRule>
  </conditionalFormatting>
  <conditionalFormatting sqref="E41">
    <cfRule type="expression" dxfId="22147" priority="3094">
      <formula>AND(#REF!&gt;0.08,#REF!&lt;0.15)</formula>
    </cfRule>
    <cfRule type="expression" dxfId="22146" priority="3095" stopIfTrue="1">
      <formula>#REF!&gt;0.15</formula>
    </cfRule>
  </conditionalFormatting>
  <conditionalFormatting sqref="F41">
    <cfRule type="expression" dxfId="22145" priority="3092">
      <formula>AND($N41&gt;0.08,$N41&lt;0.15)</formula>
    </cfRule>
    <cfRule type="expression" dxfId="22144" priority="3093" stopIfTrue="1">
      <formula>$N41&gt;0.15</formula>
    </cfRule>
  </conditionalFormatting>
  <conditionalFormatting sqref="F41">
    <cfRule type="expression" dxfId="22143" priority="3090">
      <formula>AND(#REF!&gt;0.08,#REF!&lt;0.15)</formula>
    </cfRule>
    <cfRule type="expression" dxfId="22142" priority="3091" stopIfTrue="1">
      <formula>#REF!&gt;0.15</formula>
    </cfRule>
  </conditionalFormatting>
  <conditionalFormatting sqref="H41">
    <cfRule type="expression" dxfId="22141" priority="3088">
      <formula>AND($N41&gt;0.08,$N41&lt;0.15)</formula>
    </cfRule>
    <cfRule type="expression" dxfId="22140" priority="3089" stopIfTrue="1">
      <formula>$N41&gt;0.15</formula>
    </cfRule>
  </conditionalFormatting>
  <conditionalFormatting sqref="H41">
    <cfRule type="expression" dxfId="22139" priority="3086">
      <formula>AND($N41&gt;0.08,$N41&lt;0.15)</formula>
    </cfRule>
    <cfRule type="expression" dxfId="22138" priority="3087" stopIfTrue="1">
      <formula>$N41&gt;0.15</formula>
    </cfRule>
  </conditionalFormatting>
  <conditionalFormatting sqref="G41">
    <cfRule type="expression" dxfId="22137" priority="3084">
      <formula>AND($N41&gt;0.08,$N41&lt;0.15)</formula>
    </cfRule>
    <cfRule type="expression" dxfId="22136" priority="3085" stopIfTrue="1">
      <formula>$N41&gt;0.15</formula>
    </cfRule>
  </conditionalFormatting>
  <conditionalFormatting sqref="G41">
    <cfRule type="expression" dxfId="22135" priority="3082">
      <formula>AND($N41&gt;0.08,$N41&lt;0.15)</formula>
    </cfRule>
    <cfRule type="expression" dxfId="22134" priority="3083" stopIfTrue="1">
      <formula>$N41&gt;0.15</formula>
    </cfRule>
  </conditionalFormatting>
  <conditionalFormatting sqref="AB30:AB40">
    <cfRule type="expression" dxfId="22133" priority="3070">
      <formula>AND($N30&gt;0.08,$N30&lt;0.15)</formula>
    </cfRule>
    <cfRule type="expression" dxfId="22132" priority="3071" stopIfTrue="1">
      <formula>$N30&gt;0.15</formula>
    </cfRule>
  </conditionalFormatting>
  <conditionalFormatting sqref="AB30:AB38">
    <cfRule type="expression" dxfId="22131" priority="3080">
      <formula>AND($N30&gt;0.08,$N30&lt;0.15)</formula>
    </cfRule>
    <cfRule type="expression" dxfId="22130" priority="3081" stopIfTrue="1">
      <formula>$N30&gt;0.15</formula>
    </cfRule>
  </conditionalFormatting>
  <conditionalFormatting sqref="AB30:AB38">
    <cfRule type="expression" dxfId="22129" priority="3078">
      <formula>AND($N30&gt;0.08,$N30&lt;0.15)</formula>
    </cfRule>
    <cfRule type="expression" dxfId="22128" priority="3079" stopIfTrue="1">
      <formula>$N30&gt;0.15</formula>
    </cfRule>
  </conditionalFormatting>
  <conditionalFormatting sqref="AB30:AB38">
    <cfRule type="expression" dxfId="22127" priority="3076">
      <formula>AND($N30&gt;0.08,$N30&lt;0.15)</formula>
    </cfRule>
    <cfRule type="expression" dxfId="22126" priority="3077" stopIfTrue="1">
      <formula>$N30&gt;0.15</formula>
    </cfRule>
  </conditionalFormatting>
  <conditionalFormatting sqref="AB30:AB38">
    <cfRule type="expression" dxfId="22125" priority="3074">
      <formula>AND($N30&gt;0.08,$N30&lt;0.15)</formula>
    </cfRule>
    <cfRule type="expression" dxfId="22124" priority="3075" stopIfTrue="1">
      <formula>$N30&gt;0.15</formula>
    </cfRule>
  </conditionalFormatting>
  <conditionalFormatting sqref="AB30:AB38">
    <cfRule type="expression" dxfId="22123" priority="3072">
      <formula>AND($N30&gt;0.08,$N30&lt;0.15)</formula>
    </cfRule>
    <cfRule type="expression" dxfId="22122" priority="3073" stopIfTrue="1">
      <formula>$N30&gt;0.15</formula>
    </cfRule>
  </conditionalFormatting>
  <conditionalFormatting sqref="R23:W23">
    <cfRule type="expression" dxfId="22121" priority="3068">
      <formula>AND($N23&gt;0.08,$N23&lt;0.15)</formula>
    </cfRule>
    <cfRule type="expression" dxfId="22120" priority="3069" stopIfTrue="1">
      <formula>$N23&gt;0.15</formula>
    </cfRule>
  </conditionalFormatting>
  <conditionalFormatting sqref="F39">
    <cfRule type="expression" dxfId="22119" priority="3066">
      <formula>AND($N39&gt;0.08,$N39&lt;0.15)</formula>
    </cfRule>
    <cfRule type="expression" dxfId="22118" priority="3067" stopIfTrue="1">
      <formula>$N39&gt;0.15</formula>
    </cfRule>
  </conditionalFormatting>
  <conditionalFormatting sqref="F39">
    <cfRule type="expression" dxfId="22117" priority="3064">
      <formula>AND(#REF!&gt;0.08,#REF!&lt;0.15)</formula>
    </cfRule>
    <cfRule type="expression" dxfId="22116" priority="3065" stopIfTrue="1">
      <formula>#REF!&gt;0.15</formula>
    </cfRule>
  </conditionalFormatting>
  <conditionalFormatting sqref="E39">
    <cfRule type="expression" dxfId="22115" priority="3062">
      <formula>AND($N39&gt;0.08,$N39&lt;0.15)</formula>
    </cfRule>
    <cfRule type="expression" dxfId="22114" priority="3063" stopIfTrue="1">
      <formula>$N39&gt;0.15</formula>
    </cfRule>
  </conditionalFormatting>
  <conditionalFormatting sqref="E39">
    <cfRule type="expression" dxfId="22113" priority="3060">
      <formula>AND(#REF!&gt;0.08,#REF!&lt;0.15)</formula>
    </cfRule>
    <cfRule type="expression" dxfId="22112" priority="3061" stopIfTrue="1">
      <formula>#REF!&gt;0.15</formula>
    </cfRule>
  </conditionalFormatting>
  <conditionalFormatting sqref="F39">
    <cfRule type="expression" dxfId="22111" priority="3058">
      <formula>AND($N39&gt;0.08,$N39&lt;0.15)</formula>
    </cfRule>
    <cfRule type="expression" dxfId="22110" priority="3059" stopIfTrue="1">
      <formula>$N39&gt;0.15</formula>
    </cfRule>
  </conditionalFormatting>
  <conditionalFormatting sqref="F39">
    <cfRule type="expression" dxfId="22109" priority="3056">
      <formula>AND(#REF!&gt;0.08,#REF!&lt;0.15)</formula>
    </cfRule>
    <cfRule type="expression" dxfId="22108" priority="3057" stopIfTrue="1">
      <formula>#REF!&gt;0.15</formula>
    </cfRule>
  </conditionalFormatting>
  <conditionalFormatting sqref="E39">
    <cfRule type="expression" dxfId="22107" priority="3054">
      <formula>AND($N39&gt;0.08,$N39&lt;0.15)</formula>
    </cfRule>
    <cfRule type="expression" dxfId="22106" priority="3055" stopIfTrue="1">
      <formula>$N39&gt;0.15</formula>
    </cfRule>
  </conditionalFormatting>
  <conditionalFormatting sqref="E39">
    <cfRule type="expression" dxfId="22105" priority="3052">
      <formula>AND(#REF!&gt;0.08,#REF!&lt;0.15)</formula>
    </cfRule>
    <cfRule type="expression" dxfId="22104" priority="3053" stopIfTrue="1">
      <formula>#REF!&gt;0.15</formula>
    </cfRule>
  </conditionalFormatting>
  <conditionalFormatting sqref="G39">
    <cfRule type="expression" dxfId="22103" priority="3050">
      <formula>AND($N39&gt;0.08,$N39&lt;0.15)</formula>
    </cfRule>
    <cfRule type="expression" dxfId="22102" priority="3051" stopIfTrue="1">
      <formula>$N39&gt;0.15</formula>
    </cfRule>
  </conditionalFormatting>
  <conditionalFormatting sqref="G39">
    <cfRule type="expression" dxfId="22101" priority="3048">
      <formula>AND($N39&gt;0.08,$N39&lt;0.15)</formula>
    </cfRule>
    <cfRule type="expression" dxfId="22100" priority="3049" stopIfTrue="1">
      <formula>$N39&gt;0.15</formula>
    </cfRule>
  </conditionalFormatting>
  <conditionalFormatting sqref="D39">
    <cfRule type="expression" dxfId="22099" priority="3046">
      <formula>AND($N39&gt;0.08,$N39&lt;0.15)</formula>
    </cfRule>
    <cfRule type="expression" dxfId="22098" priority="3047" stopIfTrue="1">
      <formula>$N39&gt;0.15</formula>
    </cfRule>
  </conditionalFormatting>
  <conditionalFormatting sqref="H39">
    <cfRule type="expression" dxfId="22097" priority="3044">
      <formula>AND($N39&gt;0.08,$N39&lt;0.15)</formula>
    </cfRule>
    <cfRule type="expression" dxfId="22096" priority="3045" stopIfTrue="1">
      <formula>$N39&gt;0.15</formula>
    </cfRule>
  </conditionalFormatting>
  <conditionalFormatting sqref="D39">
    <cfRule type="expression" dxfId="22095" priority="3042">
      <formula>AND($N39&gt;0.08,$N39&lt;0.15)</formula>
    </cfRule>
    <cfRule type="expression" dxfId="22094" priority="3043" stopIfTrue="1">
      <formula>$N39&gt;0.15</formula>
    </cfRule>
  </conditionalFormatting>
  <conditionalFormatting sqref="H39">
    <cfRule type="expression" dxfId="22093" priority="3040">
      <formula>AND($N39&gt;0.08,$N39&lt;0.15)</formula>
    </cfRule>
    <cfRule type="expression" dxfId="22092" priority="3041" stopIfTrue="1">
      <formula>$N39&gt;0.15</formula>
    </cfRule>
  </conditionalFormatting>
  <conditionalFormatting sqref="D40">
    <cfRule type="expression" dxfId="22091" priority="3038">
      <formula>AND($N40&gt;0.08,$N40&lt;0.15)</formula>
    </cfRule>
    <cfRule type="expression" dxfId="22090" priority="3039" stopIfTrue="1">
      <formula>$N40&gt;0.15</formula>
    </cfRule>
  </conditionalFormatting>
  <conditionalFormatting sqref="G40">
    <cfRule type="expression" dxfId="22089" priority="3026">
      <formula>AND($N40&gt;0.08,$N40&lt;0.15)</formula>
    </cfRule>
    <cfRule type="expression" dxfId="22088" priority="3027" stopIfTrue="1">
      <formula>$N40&gt;0.15</formula>
    </cfRule>
  </conditionalFormatting>
  <conditionalFormatting sqref="D40">
    <cfRule type="expression" dxfId="22087" priority="3024">
      <formula>AND($N40&gt;0.08,$N40&lt;0.15)</formula>
    </cfRule>
    <cfRule type="expression" dxfId="22086" priority="3025" stopIfTrue="1">
      <formula>$N40&gt;0.15</formula>
    </cfRule>
  </conditionalFormatting>
  <conditionalFormatting sqref="F40">
    <cfRule type="expression" dxfId="22085" priority="3036">
      <formula>AND($N40&gt;0.08,$N40&lt;0.15)</formula>
    </cfRule>
    <cfRule type="expression" dxfId="22084" priority="3037" stopIfTrue="1">
      <formula>$N40&gt;0.15</formula>
    </cfRule>
  </conditionalFormatting>
  <conditionalFormatting sqref="F40">
    <cfRule type="expression" dxfId="22083" priority="3034">
      <formula>AND(#REF!&gt;0.08,#REF!&lt;0.15)</formula>
    </cfRule>
    <cfRule type="expression" dxfId="22082" priority="3035" stopIfTrue="1">
      <formula>#REF!&gt;0.15</formula>
    </cfRule>
  </conditionalFormatting>
  <conditionalFormatting sqref="G40">
    <cfRule type="expression" dxfId="22081" priority="3032">
      <formula>AND($N40&gt;0.08,$N40&lt;0.15)</formula>
    </cfRule>
    <cfRule type="expression" dxfId="22080" priority="3033" stopIfTrue="1">
      <formula>$N40&gt;0.15</formula>
    </cfRule>
  </conditionalFormatting>
  <conditionalFormatting sqref="F40">
    <cfRule type="expression" dxfId="22079" priority="3030">
      <formula>AND($N40&gt;0.08,$N40&lt;0.15)</formula>
    </cfRule>
    <cfRule type="expression" dxfId="22078" priority="3031" stopIfTrue="1">
      <formula>$N40&gt;0.15</formula>
    </cfRule>
  </conditionalFormatting>
  <conditionalFormatting sqref="F40">
    <cfRule type="expression" dxfId="22077" priority="3028">
      <formula>AND(#REF!&gt;0.08,#REF!&lt;0.15)</formula>
    </cfRule>
    <cfRule type="expression" dxfId="22076" priority="3029" stopIfTrue="1">
      <formula>#REF!&gt;0.15</formula>
    </cfRule>
  </conditionalFormatting>
  <conditionalFormatting sqref="H40">
    <cfRule type="expression" dxfId="22075" priority="3022">
      <formula>AND($N40&gt;0.08,$N40&lt;0.15)</formula>
    </cfRule>
    <cfRule type="expression" dxfId="22074" priority="3023" stopIfTrue="1">
      <formula>$N40&gt;0.15</formula>
    </cfRule>
  </conditionalFormatting>
  <conditionalFormatting sqref="H40">
    <cfRule type="expression" dxfId="22073" priority="3020">
      <formula>AND($N40&gt;0.08,$N40&lt;0.15)</formula>
    </cfRule>
    <cfRule type="expression" dxfId="22072" priority="3021" stopIfTrue="1">
      <formula>$N40&gt;0.15</formula>
    </cfRule>
  </conditionalFormatting>
  <conditionalFormatting sqref="E40">
    <cfRule type="expression" dxfId="22071" priority="3018">
      <formula>AND($N40&gt;0.08,$N40&lt;0.15)</formula>
    </cfRule>
    <cfRule type="expression" dxfId="22070" priority="3019" stopIfTrue="1">
      <formula>$N40&gt;0.15</formula>
    </cfRule>
  </conditionalFormatting>
  <conditionalFormatting sqref="E40">
    <cfRule type="expression" dxfId="22069" priority="3016">
      <formula>AND($N40&gt;0.08,$N40&lt;0.15)</formula>
    </cfRule>
    <cfRule type="expression" dxfId="22068" priority="3017" stopIfTrue="1">
      <formula>$N40&gt;0.15</formula>
    </cfRule>
  </conditionalFormatting>
  <conditionalFormatting sqref="AB30:AB33">
    <cfRule type="expression" dxfId="22067" priority="3012">
      <formula>AND($N30&gt;0.08,$N30&lt;0.15)</formula>
    </cfRule>
    <cfRule type="expression" dxfId="22066" priority="3013" stopIfTrue="1">
      <formula>$N30&gt;0.15</formula>
    </cfRule>
  </conditionalFormatting>
  <conditionalFormatting sqref="AB30:AB33">
    <cfRule type="expression" dxfId="22065" priority="3010">
      <formula>AND($N30&gt;0.08,$N30&lt;0.15)</formula>
    </cfRule>
    <cfRule type="expression" dxfId="22064" priority="3011" stopIfTrue="1">
      <formula>$N30&gt;0.15</formula>
    </cfRule>
  </conditionalFormatting>
  <conditionalFormatting sqref="AB30:AB33">
    <cfRule type="expression" dxfId="22063" priority="3008">
      <formula>AND($N30&gt;0.08,$N30&lt;0.15)</formula>
    </cfRule>
    <cfRule type="expression" dxfId="22062" priority="3009" stopIfTrue="1">
      <formula>$N30&gt;0.15</formula>
    </cfRule>
  </conditionalFormatting>
  <conditionalFormatting sqref="F38">
    <cfRule type="expression" dxfId="22061" priority="3004">
      <formula>AND(#REF!&gt;0.08,#REF!&lt;0.15)</formula>
    </cfRule>
    <cfRule type="expression" dxfId="22060" priority="3005" stopIfTrue="1">
      <formula>#REF!&gt;0.15</formula>
    </cfRule>
  </conditionalFormatting>
  <conditionalFormatting sqref="F38">
    <cfRule type="expression" dxfId="22059" priority="3006">
      <formula>AND($N38&gt;0.08,$N38&lt;0.15)</formula>
    </cfRule>
    <cfRule type="expression" dxfId="22058" priority="3007" stopIfTrue="1">
      <formula>$N38&gt;0.15</formula>
    </cfRule>
  </conditionalFormatting>
  <conditionalFormatting sqref="F38">
    <cfRule type="expression" dxfId="22057" priority="3002">
      <formula>AND($N38&gt;0.08,$N38&lt;0.15)</formula>
    </cfRule>
    <cfRule type="expression" dxfId="22056" priority="3003" stopIfTrue="1">
      <formula>$N38&gt;0.15</formula>
    </cfRule>
  </conditionalFormatting>
  <conditionalFormatting sqref="F38">
    <cfRule type="expression" dxfId="22055" priority="3000">
      <formula>AND(#REF!&gt;0.08,#REF!&lt;0.15)</formula>
    </cfRule>
    <cfRule type="expression" dxfId="22054" priority="3001" stopIfTrue="1">
      <formula>#REF!&gt;0.15</formula>
    </cfRule>
  </conditionalFormatting>
  <conditionalFormatting sqref="G38">
    <cfRule type="expression" dxfId="22053" priority="2996">
      <formula>AND($N38&gt;0.08,$N38&lt;0.15)</formula>
    </cfRule>
    <cfRule type="expression" dxfId="22052" priority="2997" stopIfTrue="1">
      <formula>$N38&gt;0.15</formula>
    </cfRule>
  </conditionalFormatting>
  <conditionalFormatting sqref="G38">
    <cfRule type="expression" dxfId="22051" priority="2998">
      <formula>AND($N38&gt;0.08,$N38&lt;0.15)</formula>
    </cfRule>
    <cfRule type="expression" dxfId="22050" priority="2999" stopIfTrue="1">
      <formula>$N38&gt;0.15</formula>
    </cfRule>
  </conditionalFormatting>
  <conditionalFormatting sqref="N12:N22 J12:J21 M12:M21 K11:Z11 I10:Z10 X12:X13 AB7:AB29">
    <cfRule type="expression" dxfId="22049" priority="2994">
      <formula>AND($N7&gt;0.08,$N7&lt;0.15)</formula>
    </cfRule>
    <cfRule type="expression" dxfId="22048" priority="2995" stopIfTrue="1">
      <formula>$N7&gt;0.15</formula>
    </cfRule>
  </conditionalFormatting>
  <conditionalFormatting sqref="AB7:AB29">
    <cfRule type="expression" dxfId="22047" priority="2992">
      <formula>AND($N7&gt;0.08,$N7&lt;0.15)</formula>
    </cfRule>
    <cfRule type="expression" dxfId="22046" priority="2993" stopIfTrue="1">
      <formula>$N7&gt;0.15</formula>
    </cfRule>
  </conditionalFormatting>
  <conditionalFormatting sqref="X10:X13">
    <cfRule type="expression" dxfId="22045" priority="2990">
      <formula>AND($N10&gt;0.08,$N10&lt;0.15)</formula>
    </cfRule>
    <cfRule type="expression" dxfId="22044" priority="2991" stopIfTrue="1">
      <formula>$N10&gt;0.15</formula>
    </cfRule>
  </conditionalFormatting>
  <conditionalFormatting sqref="AB7:AB29">
    <cfRule type="expression" dxfId="22043" priority="2978">
      <formula>AND($N7&gt;0.08,$N7&lt;0.15)</formula>
    </cfRule>
    <cfRule type="expression" dxfId="22042" priority="2979" stopIfTrue="1">
      <formula>$N7&gt;0.15</formula>
    </cfRule>
  </conditionalFormatting>
  <conditionalFormatting sqref="AB8:AB29">
    <cfRule type="expression" dxfId="22041" priority="2988">
      <formula>AND($N8&gt;0.08,$N8&lt;0.15)</formula>
    </cfRule>
    <cfRule type="expression" dxfId="22040" priority="2989" stopIfTrue="1">
      <formula>$N8&gt;0.15</formula>
    </cfRule>
  </conditionalFormatting>
  <conditionalFormatting sqref="AB9:AB29">
    <cfRule type="expression" dxfId="22039" priority="2986">
      <formula>AND($N9&gt;0.08,$N9&lt;0.15)</formula>
    </cfRule>
    <cfRule type="expression" dxfId="22038" priority="2987" stopIfTrue="1">
      <formula>$N9&gt;0.15</formula>
    </cfRule>
  </conditionalFormatting>
  <conditionalFormatting sqref="AB7:AB29">
    <cfRule type="expression" dxfId="22037" priority="2984">
      <formula>AND($N7&gt;0.08,$N7&lt;0.15)</formula>
    </cfRule>
    <cfRule type="expression" dxfId="22036" priority="2985" stopIfTrue="1">
      <formula>$N7&gt;0.15</formula>
    </cfRule>
  </conditionalFormatting>
  <conditionalFormatting sqref="AB7:AB29">
    <cfRule type="expression" dxfId="22035" priority="2982">
      <formula>AND($N7&gt;0.08,$N7&lt;0.15)</formula>
    </cfRule>
    <cfRule type="expression" dxfId="22034" priority="2983" stopIfTrue="1">
      <formula>$N7&gt;0.15</formula>
    </cfRule>
  </conditionalFormatting>
  <conditionalFormatting sqref="AB7:AB29">
    <cfRule type="expression" dxfId="22033" priority="2980">
      <formula>AND($N7&gt;0.08,$N7&lt;0.15)</formula>
    </cfRule>
    <cfRule type="expression" dxfId="22032" priority="2981" stopIfTrue="1">
      <formula>$N7&gt;0.15</formula>
    </cfRule>
  </conditionalFormatting>
  <conditionalFormatting sqref="AB7:AB29">
    <cfRule type="expression" dxfId="22031" priority="2976">
      <formula>AND($N7&gt;0.08,$N7&lt;0.15)</formula>
    </cfRule>
    <cfRule type="expression" dxfId="22030" priority="2977" stopIfTrue="1">
      <formula>$N7&gt;0.15</formula>
    </cfRule>
  </conditionalFormatting>
  <conditionalFormatting sqref="AB7:AB29">
    <cfRule type="expression" dxfId="22029" priority="2974">
      <formula>AND($N7&gt;0.08,$N7&lt;0.15)</formula>
    </cfRule>
    <cfRule type="expression" dxfId="22028" priority="2975" stopIfTrue="1">
      <formula>$N7&gt;0.15</formula>
    </cfRule>
  </conditionalFormatting>
  <conditionalFormatting sqref="AB7:AB29">
    <cfRule type="expression" dxfId="22027" priority="2972">
      <formula>AND($N7&gt;0.08,$N7&lt;0.15)</formula>
    </cfRule>
    <cfRule type="expression" dxfId="22026" priority="2973" stopIfTrue="1">
      <formula>$N7&gt;0.15</formula>
    </cfRule>
  </conditionalFormatting>
  <conditionalFormatting sqref="Y10:Z10">
    <cfRule type="expression" dxfId="22025" priority="2970">
      <formula>AND($N10&gt;0.08,$N10&lt;0.15)</formula>
    </cfRule>
    <cfRule type="expression" dxfId="22024" priority="2971" stopIfTrue="1">
      <formula>$N10&gt;0.15</formula>
    </cfRule>
  </conditionalFormatting>
  <conditionalFormatting sqref="I11">
    <cfRule type="expression" dxfId="22023" priority="2968">
      <formula>AND($N11&gt;0.08,$N11&lt;0.15)</formula>
    </cfRule>
    <cfRule type="expression" dxfId="22022" priority="2969" stopIfTrue="1">
      <formula>$N11&gt;0.15</formula>
    </cfRule>
  </conditionalFormatting>
  <conditionalFormatting sqref="I11">
    <cfRule type="expression" dxfId="22021" priority="2966">
      <formula>AND($N11&gt;0.08,$N11&lt;0.15)</formula>
    </cfRule>
    <cfRule type="expression" dxfId="22020" priority="2967" stopIfTrue="1">
      <formula>$N11&gt;0.15</formula>
    </cfRule>
  </conditionalFormatting>
  <conditionalFormatting sqref="J11">
    <cfRule type="expression" dxfId="22019" priority="2964">
      <formula>AND($N11&gt;0.08,$N11&lt;0.15)</formula>
    </cfRule>
    <cfRule type="expression" dxfId="22018" priority="2965" stopIfTrue="1">
      <formula>$N11&gt;0.15</formula>
    </cfRule>
  </conditionalFormatting>
  <conditionalFormatting sqref="H33">
    <cfRule type="expression" dxfId="22017" priority="2962">
      <formula>AND($N33&gt;0.08,$N33&lt;0.15)</formula>
    </cfRule>
    <cfRule type="expression" dxfId="22016" priority="2963" stopIfTrue="1">
      <formula>$N33&gt;0.15</formula>
    </cfRule>
  </conditionalFormatting>
  <conditionalFormatting sqref="H33">
    <cfRule type="expression" dxfId="22015" priority="2960">
      <formula>AND($N33&gt;0.08,$N33&lt;0.15)</formula>
    </cfRule>
    <cfRule type="expression" dxfId="22014" priority="2961" stopIfTrue="1">
      <formula>$N33&gt;0.15</formula>
    </cfRule>
  </conditionalFormatting>
  <conditionalFormatting sqref="E33">
    <cfRule type="expression" dxfId="22013" priority="2952">
      <formula>AND(#REF!&gt;0.08,#REF!&lt;0.15)</formula>
    </cfRule>
    <cfRule type="expression" dxfId="22012" priority="2953" stopIfTrue="1">
      <formula>#REF!&gt;0.15</formula>
    </cfRule>
  </conditionalFormatting>
  <conditionalFormatting sqref="E33">
    <cfRule type="expression" dxfId="22011" priority="2954">
      <formula>AND($N33&gt;0.08,$N33&lt;0.15)</formula>
    </cfRule>
    <cfRule type="expression" dxfId="22010" priority="2955" stopIfTrue="1">
      <formula>$N33&gt;0.15</formula>
    </cfRule>
  </conditionalFormatting>
  <conditionalFormatting sqref="E33">
    <cfRule type="expression" dxfId="22009" priority="2946">
      <formula>AND($N33&gt;0.08,$N33&lt;0.15)</formula>
    </cfRule>
    <cfRule type="expression" dxfId="22008" priority="2947" stopIfTrue="1">
      <formula>$N33&gt;0.15</formula>
    </cfRule>
  </conditionalFormatting>
  <conditionalFormatting sqref="F33">
    <cfRule type="expression" dxfId="22007" priority="2958">
      <formula>AND($N33&gt;0.08,$N33&lt;0.15)</formula>
    </cfRule>
    <cfRule type="expression" dxfId="22006" priority="2959" stopIfTrue="1">
      <formula>$N33&gt;0.15</formula>
    </cfRule>
  </conditionalFormatting>
  <conditionalFormatting sqref="F33">
    <cfRule type="expression" dxfId="22005" priority="2956">
      <formula>AND(#REF!&gt;0.08,#REF!&lt;0.15)</formula>
    </cfRule>
    <cfRule type="expression" dxfId="22004" priority="2957" stopIfTrue="1">
      <formula>#REF!&gt;0.15</formula>
    </cfRule>
  </conditionalFormatting>
  <conditionalFormatting sqref="F33">
    <cfRule type="expression" dxfId="22003" priority="2950">
      <formula>AND($N33&gt;0.08,$N33&lt;0.15)</formula>
    </cfRule>
    <cfRule type="expression" dxfId="22002" priority="2951" stopIfTrue="1">
      <formula>$N33&gt;0.15</formula>
    </cfRule>
  </conditionalFormatting>
  <conditionalFormatting sqref="F33">
    <cfRule type="expression" dxfId="22001" priority="2948">
      <formula>AND(#REF!&gt;0.08,#REF!&lt;0.15)</formula>
    </cfRule>
    <cfRule type="expression" dxfId="22000" priority="2949" stopIfTrue="1">
      <formula>#REF!&gt;0.15</formula>
    </cfRule>
  </conditionalFormatting>
  <conditionalFormatting sqref="E33">
    <cfRule type="expression" dxfId="21999" priority="2944">
      <formula>AND(#REF!&gt;0.08,#REF!&lt;0.15)</formula>
    </cfRule>
    <cfRule type="expression" dxfId="21998" priority="2945" stopIfTrue="1">
      <formula>#REF!&gt;0.15</formula>
    </cfRule>
  </conditionalFormatting>
  <conditionalFormatting sqref="D33">
    <cfRule type="expression" dxfId="21997" priority="2942">
      <formula>AND($N33&gt;0.08,$N33&lt;0.15)</formula>
    </cfRule>
    <cfRule type="expression" dxfId="21996" priority="2943" stopIfTrue="1">
      <formula>$N33&gt;0.15</formula>
    </cfRule>
  </conditionalFormatting>
  <conditionalFormatting sqref="D33">
    <cfRule type="expression" dxfId="21995" priority="2940">
      <formula>AND($N33&gt;0.08,$N33&lt;0.15)</formula>
    </cfRule>
    <cfRule type="expression" dxfId="21994" priority="2941" stopIfTrue="1">
      <formula>$N33&gt;0.15</formula>
    </cfRule>
  </conditionalFormatting>
  <conditionalFormatting sqref="G33">
    <cfRule type="expression" dxfId="21993" priority="2936">
      <formula>AND(#REF!&gt;0.08,#REF!&lt;0.15)</formula>
    </cfRule>
    <cfRule type="expression" dxfId="21992" priority="2937" stopIfTrue="1">
      <formula>#REF!&gt;0.15</formula>
    </cfRule>
  </conditionalFormatting>
  <conditionalFormatting sqref="G33">
    <cfRule type="expression" dxfId="21991" priority="2938">
      <formula>AND($N33&gt;0.08,$N33&lt;0.15)</formula>
    </cfRule>
    <cfRule type="expression" dxfId="21990" priority="2939" stopIfTrue="1">
      <formula>$N33&gt;0.15</formula>
    </cfRule>
  </conditionalFormatting>
  <conditionalFormatting sqref="G33">
    <cfRule type="expression" dxfId="21989" priority="2934">
      <formula>AND($N33&gt;0.08,$N33&lt;0.15)</formula>
    </cfRule>
    <cfRule type="expression" dxfId="21988" priority="2935" stopIfTrue="1">
      <formula>$N33&gt;0.15</formula>
    </cfRule>
  </conditionalFormatting>
  <conditionalFormatting sqref="G33">
    <cfRule type="expression" dxfId="21987" priority="2932">
      <formula>AND(#REF!&gt;0.08,#REF!&lt;0.15)</formula>
    </cfRule>
    <cfRule type="expression" dxfId="21986" priority="2933" stopIfTrue="1">
      <formula>#REF!&gt;0.15</formula>
    </cfRule>
  </conditionalFormatting>
  <conditionalFormatting sqref="G34">
    <cfRule type="expression" dxfId="21985" priority="2928">
      <formula>AND($N34&gt;0.08,$N34&lt;0.15)</formula>
    </cfRule>
    <cfRule type="expression" dxfId="21984" priority="2929" stopIfTrue="1">
      <formula>$N34&gt;0.15</formula>
    </cfRule>
  </conditionalFormatting>
  <conditionalFormatting sqref="G34">
    <cfRule type="expression" dxfId="21983" priority="2930">
      <formula>AND($N34&gt;0.08,$N34&lt;0.15)</formula>
    </cfRule>
    <cfRule type="expression" dxfId="21982" priority="2931" stopIfTrue="1">
      <formula>$N34&gt;0.15</formula>
    </cfRule>
  </conditionalFormatting>
  <conditionalFormatting sqref="E34">
    <cfRule type="expression" dxfId="21981" priority="2924">
      <formula>AND(#REF!&gt;0.08,#REF!&lt;0.15)</formula>
    </cfRule>
    <cfRule type="expression" dxfId="21980" priority="2925" stopIfTrue="1">
      <formula>#REF!&gt;0.15</formula>
    </cfRule>
  </conditionalFormatting>
  <conditionalFormatting sqref="E34">
    <cfRule type="expression" dxfId="21979" priority="2926">
      <formula>AND($N34&gt;0.08,$N34&lt;0.15)</formula>
    </cfRule>
    <cfRule type="expression" dxfId="21978" priority="2927" stopIfTrue="1">
      <formula>$N34&gt;0.15</formula>
    </cfRule>
  </conditionalFormatting>
  <conditionalFormatting sqref="E34">
    <cfRule type="expression" dxfId="21977" priority="2922">
      <formula>AND($N34&gt;0.08,$N34&lt;0.15)</formula>
    </cfRule>
    <cfRule type="expression" dxfId="21976" priority="2923" stopIfTrue="1">
      <formula>$N34&gt;0.15</formula>
    </cfRule>
  </conditionalFormatting>
  <conditionalFormatting sqref="E34">
    <cfRule type="expression" dxfId="21975" priority="2920">
      <formula>AND(#REF!&gt;0.08,#REF!&lt;0.15)</formula>
    </cfRule>
    <cfRule type="expression" dxfId="21974" priority="2921" stopIfTrue="1">
      <formula>#REF!&gt;0.15</formula>
    </cfRule>
  </conditionalFormatting>
  <conditionalFormatting sqref="D34">
    <cfRule type="expression" dxfId="21973" priority="2918">
      <formula>AND($N34&gt;0.08,$N34&lt;0.15)</formula>
    </cfRule>
    <cfRule type="expression" dxfId="21972" priority="2919" stopIfTrue="1">
      <formula>$N34&gt;0.15</formula>
    </cfRule>
  </conditionalFormatting>
  <conditionalFormatting sqref="D34">
    <cfRule type="expression" dxfId="21971" priority="2916">
      <formula>AND($N34&gt;0.08,$N34&lt;0.15)</formula>
    </cfRule>
    <cfRule type="expression" dxfId="21970" priority="2917" stopIfTrue="1">
      <formula>$N34&gt;0.15</formula>
    </cfRule>
  </conditionalFormatting>
  <conditionalFormatting sqref="F34">
    <cfRule type="expression" dxfId="21969" priority="2912">
      <formula>AND($N34&gt;0.08,$N34&lt;0.15)</formula>
    </cfRule>
    <cfRule type="expression" dxfId="21968" priority="2913" stopIfTrue="1">
      <formula>$N34&gt;0.15</formula>
    </cfRule>
  </conditionalFormatting>
  <conditionalFormatting sqref="F34">
    <cfRule type="expression" dxfId="21967" priority="2914">
      <formula>AND($N34&gt;0.08,$N34&lt;0.15)</formula>
    </cfRule>
    <cfRule type="expression" dxfId="21966" priority="2915" stopIfTrue="1">
      <formula>$N34&gt;0.15</formula>
    </cfRule>
  </conditionalFormatting>
  <conditionalFormatting sqref="F34">
    <cfRule type="expression" dxfId="21965" priority="2910">
      <formula>AND($N34&gt;0.08,$N34&lt;0.15)</formula>
    </cfRule>
    <cfRule type="expression" dxfId="21964" priority="2911" stopIfTrue="1">
      <formula>$N34&gt;0.15</formula>
    </cfRule>
  </conditionalFormatting>
  <conditionalFormatting sqref="F34">
    <cfRule type="expression" dxfId="21963" priority="2908">
      <formula>AND(#REF!&gt;0.08,#REF!&lt;0.15)</formula>
    </cfRule>
    <cfRule type="expression" dxfId="21962" priority="2909" stopIfTrue="1">
      <formula>#REF!&gt;0.15</formula>
    </cfRule>
  </conditionalFormatting>
  <conditionalFormatting sqref="F34">
    <cfRule type="expression" dxfId="21961" priority="2906">
      <formula>AND($N34&gt;0.08,$N34&lt;0.15)</formula>
    </cfRule>
    <cfRule type="expression" dxfId="21960" priority="2907" stopIfTrue="1">
      <formula>$N34&gt;0.15</formula>
    </cfRule>
  </conditionalFormatting>
  <conditionalFormatting sqref="F34">
    <cfRule type="expression" dxfId="21959" priority="2904">
      <formula>AND(#REF!&gt;0.08,#REF!&lt;0.15)</formula>
    </cfRule>
    <cfRule type="expression" dxfId="21958" priority="2905" stopIfTrue="1">
      <formula>#REF!&gt;0.15</formula>
    </cfRule>
  </conditionalFormatting>
  <conditionalFormatting sqref="H34">
    <cfRule type="expression" dxfId="21957" priority="2902">
      <formula>AND($N34&gt;0.08,$N34&lt;0.15)</formula>
    </cfRule>
    <cfRule type="expression" dxfId="21956" priority="2903" stopIfTrue="1">
      <formula>$N34&gt;0.15</formula>
    </cfRule>
  </conditionalFormatting>
  <conditionalFormatting sqref="H34">
    <cfRule type="expression" dxfId="21955" priority="2900">
      <formula>AND($N34&gt;0.08,$N34&lt;0.15)</formula>
    </cfRule>
    <cfRule type="expression" dxfId="21954" priority="2901" stopIfTrue="1">
      <formula>$N34&gt;0.15</formula>
    </cfRule>
  </conditionalFormatting>
  <conditionalFormatting sqref="E35">
    <cfRule type="expression" dxfId="21953" priority="2896">
      <formula>AND(#REF!&gt;0.08,#REF!&lt;0.15)</formula>
    </cfRule>
    <cfRule type="expression" dxfId="21952" priority="2897" stopIfTrue="1">
      <formula>#REF!&gt;0.15</formula>
    </cfRule>
  </conditionalFormatting>
  <conditionalFormatting sqref="E35">
    <cfRule type="expression" dxfId="21951" priority="2898">
      <formula>AND($N35&gt;0.08,$N35&lt;0.15)</formula>
    </cfRule>
    <cfRule type="expression" dxfId="21950" priority="2899" stopIfTrue="1">
      <formula>$N35&gt;0.15</formula>
    </cfRule>
  </conditionalFormatting>
  <conditionalFormatting sqref="E35">
    <cfRule type="expression" dxfId="21949" priority="2894">
      <formula>AND($N35&gt;0.08,$N35&lt;0.15)</formula>
    </cfRule>
    <cfRule type="expression" dxfId="21948" priority="2895" stopIfTrue="1">
      <formula>$N35&gt;0.15</formula>
    </cfRule>
  </conditionalFormatting>
  <conditionalFormatting sqref="E35">
    <cfRule type="expression" dxfId="21947" priority="2892">
      <formula>AND(#REF!&gt;0.08,#REF!&lt;0.15)</formula>
    </cfRule>
    <cfRule type="expression" dxfId="21946" priority="2893" stopIfTrue="1">
      <formula>#REF!&gt;0.15</formula>
    </cfRule>
  </conditionalFormatting>
  <conditionalFormatting sqref="F35">
    <cfRule type="expression" dxfId="21945" priority="2888">
      <formula>AND($N35&gt;0.08,$N35&lt;0.15)</formula>
    </cfRule>
    <cfRule type="expression" dxfId="21944" priority="2889" stopIfTrue="1">
      <formula>$N35&gt;0.15</formula>
    </cfRule>
  </conditionalFormatting>
  <conditionalFormatting sqref="F35">
    <cfRule type="expression" dxfId="21943" priority="3158">
      <formula>AND($N35&gt;0.08,$N35&lt;0.15)</formula>
    </cfRule>
    <cfRule type="expression" dxfId="21942" priority="2890" stopIfTrue="1">
      <formula>$N35&gt;0.15</formula>
    </cfRule>
  </conditionalFormatting>
  <conditionalFormatting sqref="F35">
    <cfRule type="expression" dxfId="21941" priority="2885">
      <formula>AND($N35&gt;0.08,$N35&lt;0.15)</formula>
    </cfRule>
    <cfRule type="expression" dxfId="21940" priority="2886" stopIfTrue="1">
      <formula>$N35&gt;0.15</formula>
    </cfRule>
  </conditionalFormatting>
  <conditionalFormatting sqref="F35">
    <cfRule type="expression" dxfId="21939" priority="2883">
      <formula>AND(#REF!&gt;0.08,#REF!&lt;0.15)</formula>
    </cfRule>
    <cfRule type="expression" dxfId="21938" priority="2884" stopIfTrue="1">
      <formula>#REF!&gt;0.15</formula>
    </cfRule>
  </conditionalFormatting>
  <conditionalFormatting sqref="F35">
    <cfRule type="expression" dxfId="21937" priority="2881">
      <formula>AND($N35&gt;0.08,$N35&lt;0.15)</formula>
    </cfRule>
    <cfRule type="expression" dxfId="21936" priority="2882" stopIfTrue="1">
      <formula>$N35&gt;0.15</formula>
    </cfRule>
  </conditionalFormatting>
  <conditionalFormatting sqref="F35">
    <cfRule type="expression" dxfId="21935" priority="2879">
      <formula>AND(#REF!&gt;0.08,#REF!&lt;0.15)</formula>
    </cfRule>
    <cfRule type="expression" dxfId="21934" priority="2880" stopIfTrue="1">
      <formula>#REF!&gt;0.15</formula>
    </cfRule>
  </conditionalFormatting>
  <conditionalFormatting sqref="G35">
    <cfRule type="expression" dxfId="21933" priority="2875">
      <formula>AND($N35&gt;0.08,$N35&lt;0.15)</formula>
    </cfRule>
    <cfRule type="expression" dxfId="21932" priority="2876" stopIfTrue="1">
      <formula>$N35&gt;0.15</formula>
    </cfRule>
  </conditionalFormatting>
  <conditionalFormatting sqref="G35">
    <cfRule type="expression" dxfId="21931" priority="2877">
      <formula>AND($N35&gt;0.08,$N35&lt;0.15)</formula>
    </cfRule>
    <cfRule type="expression" dxfId="21930" priority="2878" stopIfTrue="1">
      <formula>$N35&gt;0.15</formula>
    </cfRule>
  </conditionalFormatting>
  <conditionalFormatting sqref="D35">
    <cfRule type="expression" dxfId="21929" priority="2873">
      <formula>AND($N35&gt;0.08,$N35&lt;0.15)</formula>
    </cfRule>
    <cfRule type="expression" dxfId="21928" priority="2874" stopIfTrue="1">
      <formula>$N35&gt;0.15</formula>
    </cfRule>
  </conditionalFormatting>
  <conditionalFormatting sqref="D35">
    <cfRule type="expression" dxfId="21927" priority="2871">
      <formula>AND($N35&gt;0.08,$N35&lt;0.15)</formula>
    </cfRule>
    <cfRule type="expression" dxfId="21926" priority="2872" stopIfTrue="1">
      <formula>$N35&gt;0.15</formula>
    </cfRule>
  </conditionalFormatting>
  <conditionalFormatting sqref="H35">
    <cfRule type="expression" dxfId="21925" priority="2869">
      <formula>AND($N35&gt;0.08,$N35&lt;0.15)</formula>
    </cfRule>
    <cfRule type="expression" dxfId="21924" priority="2870" stopIfTrue="1">
      <formula>$N35&gt;0.15</formula>
    </cfRule>
  </conditionalFormatting>
  <conditionalFormatting sqref="H35">
    <cfRule type="expression" dxfId="21923" priority="2867">
      <formula>AND($N35&gt;0.08,$N35&lt;0.15)</formula>
    </cfRule>
    <cfRule type="expression" dxfId="21922" priority="2868" stopIfTrue="1">
      <formula>$N35&gt;0.15</formula>
    </cfRule>
  </conditionalFormatting>
  <conditionalFormatting sqref="F36">
    <cfRule type="expression" dxfId="21921" priority="2863">
      <formula>AND($N36&gt;0.08,$N36&lt;0.15)</formula>
    </cfRule>
    <cfRule type="expression" dxfId="21920" priority="2864" stopIfTrue="1">
      <formula>$N36&gt;0.15</formula>
    </cfRule>
  </conditionalFormatting>
  <conditionalFormatting sqref="F36">
    <cfRule type="expression" dxfId="21919" priority="2865">
      <formula>AND($N36&gt;0.08,$N36&lt;0.15)</formula>
    </cfRule>
    <cfRule type="expression" dxfId="21918" priority="2866" stopIfTrue="1">
      <formula>$N36&gt;0.15</formula>
    </cfRule>
  </conditionalFormatting>
  <conditionalFormatting sqref="F36">
    <cfRule type="expression" dxfId="21917" priority="2861">
      <formula>AND($N36&gt;0.08,$N36&lt;0.15)</formula>
    </cfRule>
    <cfRule type="expression" dxfId="21916" priority="2862" stopIfTrue="1">
      <formula>$N36&gt;0.15</formula>
    </cfRule>
  </conditionalFormatting>
  <conditionalFormatting sqref="F36">
    <cfRule type="expression" dxfId="21915" priority="2859">
      <formula>AND(#REF!&gt;0.08,#REF!&lt;0.15)</formula>
    </cfRule>
    <cfRule type="expression" dxfId="21914" priority="2860" stopIfTrue="1">
      <formula>#REF!&gt;0.15</formula>
    </cfRule>
  </conditionalFormatting>
  <conditionalFormatting sqref="F36">
    <cfRule type="expression" dxfId="21913" priority="2857">
      <formula>AND($N36&gt;0.08,$N36&lt;0.15)</formula>
    </cfRule>
    <cfRule type="expression" dxfId="21912" priority="2858" stopIfTrue="1">
      <formula>$N36&gt;0.15</formula>
    </cfRule>
  </conditionalFormatting>
  <conditionalFormatting sqref="F36">
    <cfRule type="expression" dxfId="21911" priority="2855">
      <formula>AND(#REF!&gt;0.08,#REF!&lt;0.15)</formula>
    </cfRule>
    <cfRule type="expression" dxfId="21910" priority="2856" stopIfTrue="1">
      <formula>#REF!&gt;0.15</formula>
    </cfRule>
  </conditionalFormatting>
  <conditionalFormatting sqref="H36">
    <cfRule type="expression" dxfId="21909" priority="2853">
      <formula>AND($N36&gt;0.08,$N36&lt;0.15)</formula>
    </cfRule>
    <cfRule type="expression" dxfId="21908" priority="2854" stopIfTrue="1">
      <formula>$N36&gt;0.15</formula>
    </cfRule>
  </conditionalFormatting>
  <conditionalFormatting sqref="H36">
    <cfRule type="expression" dxfId="21907" priority="2851">
      <formula>AND($N36&gt;0.08,$N36&lt;0.15)</formula>
    </cfRule>
    <cfRule type="expression" dxfId="21906" priority="2852" stopIfTrue="1">
      <formula>$N36&gt;0.15</formula>
    </cfRule>
  </conditionalFormatting>
  <conditionalFormatting sqref="E36">
    <cfRule type="expression" dxfId="21905" priority="2847">
      <formula>AND(#REF!&gt;0.08,#REF!&lt;0.15)</formula>
    </cfRule>
    <cfRule type="expression" dxfId="21904" priority="2848" stopIfTrue="1">
      <formula>#REF!&gt;0.15</formula>
    </cfRule>
  </conditionalFormatting>
  <conditionalFormatting sqref="E36">
    <cfRule type="expression" dxfId="21903" priority="2849">
      <formula>AND($N36&gt;0.08,$N36&lt;0.15)</formula>
    </cfRule>
    <cfRule type="expression" dxfId="21902" priority="2850" stopIfTrue="1">
      <formula>$N36&gt;0.15</formula>
    </cfRule>
  </conditionalFormatting>
  <conditionalFormatting sqref="E36">
    <cfRule type="expression" dxfId="21901" priority="2845">
      <formula>AND($N36&gt;0.08,$N36&lt;0.15)</formula>
    </cfRule>
    <cfRule type="expression" dxfId="21900" priority="2846" stopIfTrue="1">
      <formula>$N36&gt;0.15</formula>
    </cfRule>
  </conditionalFormatting>
  <conditionalFormatting sqref="E36">
    <cfRule type="expression" dxfId="21899" priority="2843">
      <formula>AND(#REF!&gt;0.08,#REF!&lt;0.15)</formula>
    </cfRule>
    <cfRule type="expression" dxfId="21898" priority="2844" stopIfTrue="1">
      <formula>#REF!&gt;0.15</formula>
    </cfRule>
  </conditionalFormatting>
  <conditionalFormatting sqref="D36">
    <cfRule type="expression" dxfId="21897" priority="2841">
      <formula>AND($N36&gt;0.08,$N36&lt;0.15)</formula>
    </cfRule>
    <cfRule type="expression" dxfId="21896" priority="2842" stopIfTrue="1">
      <formula>$N36&gt;0.15</formula>
    </cfRule>
  </conditionalFormatting>
  <conditionalFormatting sqref="D36">
    <cfRule type="expression" dxfId="21895" priority="2839">
      <formula>AND($N36&gt;0.08,$N36&lt;0.15)</formula>
    </cfRule>
    <cfRule type="expression" dxfId="21894" priority="2840" stopIfTrue="1">
      <formula>$N36&gt;0.15</formula>
    </cfRule>
  </conditionalFormatting>
  <conditionalFormatting sqref="G36">
    <cfRule type="expression" dxfId="21893" priority="2835">
      <formula>AND($N36&gt;0.08,$N36&lt;0.15)</formula>
    </cfRule>
    <cfRule type="expression" dxfId="21892" priority="2836" stopIfTrue="1">
      <formula>$N36&gt;0.15</formula>
    </cfRule>
  </conditionalFormatting>
  <conditionalFormatting sqref="G36">
    <cfRule type="expression" dxfId="21891" priority="2837">
      <formula>AND($N36&gt;0.08,$N36&lt;0.15)</formula>
    </cfRule>
    <cfRule type="expression" dxfId="21890" priority="2838" stopIfTrue="1">
      <formula>$N36&gt;0.15</formula>
    </cfRule>
  </conditionalFormatting>
  <conditionalFormatting sqref="F37">
    <cfRule type="expression" dxfId="21889" priority="2831">
      <formula>AND($N37&gt;0.08,$N37&lt;0.15)</formula>
    </cfRule>
    <cfRule type="expression" dxfId="21888" priority="2832" stopIfTrue="1">
      <formula>$N37&gt;0.15</formula>
    </cfRule>
  </conditionalFormatting>
  <conditionalFormatting sqref="F37">
    <cfRule type="expression" dxfId="21887" priority="2833">
      <formula>AND($N37&gt;0.08,$N37&lt;0.15)</formula>
    </cfRule>
    <cfRule type="expression" dxfId="21886" priority="2834" stopIfTrue="1">
      <formula>$N37&gt;0.15</formula>
    </cfRule>
  </conditionalFormatting>
  <conditionalFormatting sqref="F37">
    <cfRule type="expression" dxfId="21885" priority="2829">
      <formula>AND($N37&gt;0.08,$N37&lt;0.15)</formula>
    </cfRule>
    <cfRule type="expression" dxfId="21884" priority="2830" stopIfTrue="1">
      <formula>$N37&gt;0.15</formula>
    </cfRule>
  </conditionalFormatting>
  <conditionalFormatting sqref="F37">
    <cfRule type="expression" dxfId="21883" priority="2827">
      <formula>AND(#REF!&gt;0.08,#REF!&lt;0.15)</formula>
    </cfRule>
    <cfRule type="expression" dxfId="21882" priority="2828" stopIfTrue="1">
      <formula>#REF!&gt;0.15</formula>
    </cfRule>
  </conditionalFormatting>
  <conditionalFormatting sqref="F37">
    <cfRule type="expression" dxfId="21881" priority="2825">
      <formula>AND($N37&gt;0.08,$N37&lt;0.15)</formula>
    </cfRule>
    <cfRule type="expression" dxfId="21880" priority="2826" stopIfTrue="1">
      <formula>$N37&gt;0.15</formula>
    </cfRule>
  </conditionalFormatting>
  <conditionalFormatting sqref="F37">
    <cfRule type="expression" dxfId="21879" priority="2823">
      <formula>AND(#REF!&gt;0.08,#REF!&lt;0.15)</formula>
    </cfRule>
    <cfRule type="expression" dxfId="21878" priority="2824" stopIfTrue="1">
      <formula>#REF!&gt;0.15</formula>
    </cfRule>
  </conditionalFormatting>
  <conditionalFormatting sqref="H37:H38">
    <cfRule type="expression" dxfId="21877" priority="2821">
      <formula>AND($N37&gt;0.08,$N37&lt;0.15)</formula>
    </cfRule>
    <cfRule type="expression" dxfId="21876" priority="2822" stopIfTrue="1">
      <formula>$N37&gt;0.15</formula>
    </cfRule>
  </conditionalFormatting>
  <conditionalFormatting sqref="H37:H38">
    <cfRule type="expression" dxfId="21875" priority="2819">
      <formula>AND($N37&gt;0.08,$N37&lt;0.15)</formula>
    </cfRule>
    <cfRule type="expression" dxfId="21874" priority="2820" stopIfTrue="1">
      <formula>$N37&gt;0.15</formula>
    </cfRule>
  </conditionalFormatting>
  <conditionalFormatting sqref="E37:E38">
    <cfRule type="expression" dxfId="21873" priority="2815">
      <formula>AND(#REF!&gt;0.08,#REF!&lt;0.15)</formula>
    </cfRule>
    <cfRule type="expression" dxfId="21872" priority="2816" stopIfTrue="1">
      <formula>#REF!&gt;0.15</formula>
    </cfRule>
  </conditionalFormatting>
  <conditionalFormatting sqref="E37:E38">
    <cfRule type="expression" dxfId="21871" priority="2817">
      <formula>AND($N37&gt;0.08,$N37&lt;0.15)</formula>
    </cfRule>
    <cfRule type="expression" dxfId="21870" priority="2818" stopIfTrue="1">
      <formula>$N37&gt;0.15</formula>
    </cfRule>
  </conditionalFormatting>
  <conditionalFormatting sqref="E37:E38">
    <cfRule type="expression" dxfId="21869" priority="2813">
      <formula>AND($N37&gt;0.08,$N37&lt;0.15)</formula>
    </cfRule>
    <cfRule type="expression" dxfId="21868" priority="2814" stopIfTrue="1">
      <formula>$N37&gt;0.15</formula>
    </cfRule>
  </conditionalFormatting>
  <conditionalFormatting sqref="E37:E38">
    <cfRule type="expression" dxfId="21867" priority="2811">
      <formula>AND(#REF!&gt;0.08,#REF!&lt;0.15)</formula>
    </cfRule>
    <cfRule type="expression" dxfId="21866" priority="2812" stopIfTrue="1">
      <formula>#REF!&gt;0.15</formula>
    </cfRule>
  </conditionalFormatting>
  <conditionalFormatting sqref="D37:D38">
    <cfRule type="expression" dxfId="21865" priority="2809">
      <formula>AND($N37&gt;0.08,$N37&lt;0.15)</formula>
    </cfRule>
    <cfRule type="expression" dxfId="21864" priority="2810" stopIfTrue="1">
      <formula>$N37&gt;0.15</formula>
    </cfRule>
  </conditionalFormatting>
  <conditionalFormatting sqref="D37:D38">
    <cfRule type="expression" dxfId="21863" priority="2807">
      <formula>AND($N37&gt;0.08,$N37&lt;0.15)</formula>
    </cfRule>
    <cfRule type="expression" dxfId="21862" priority="2808" stopIfTrue="1">
      <formula>$N37&gt;0.15</formula>
    </cfRule>
  </conditionalFormatting>
  <conditionalFormatting sqref="G37">
    <cfRule type="expression" dxfId="21861" priority="2803">
      <formula>AND($N37&gt;0.08,$N37&lt;0.15)</formula>
    </cfRule>
    <cfRule type="expression" dxfId="21860" priority="2804" stopIfTrue="1">
      <formula>$N37&gt;0.15</formula>
    </cfRule>
  </conditionalFormatting>
  <conditionalFormatting sqref="G37">
    <cfRule type="expression" dxfId="21859" priority="2805">
      <formula>AND($N37&gt;0.08,$N37&lt;0.15)</formula>
    </cfRule>
    <cfRule type="expression" dxfId="21858" priority="2806" stopIfTrue="1">
      <formula>$N37&gt;0.15</formula>
    </cfRule>
  </conditionalFormatting>
  <conditionalFormatting sqref="O11">
    <cfRule type="expression" dxfId="21857" priority="2801">
      <formula>AND($N11&gt;0.08,$N11&lt;0.15)</formula>
    </cfRule>
    <cfRule type="expression" dxfId="21856" priority="2802" stopIfTrue="1">
      <formula>$N11&gt;0.15</formula>
    </cfRule>
  </conditionalFormatting>
  <conditionalFormatting sqref="F25">
    <cfRule type="expression" dxfId="21855" priority="2741">
      <formula>AND($N25&gt;0.08,$N25&lt;0.15)</formula>
    </cfRule>
    <cfRule type="expression" dxfId="21854" priority="2742" stopIfTrue="1">
      <formula>$N25&gt;0.15</formula>
    </cfRule>
  </conditionalFormatting>
  <conditionalFormatting sqref="F25">
    <cfRule type="expression" dxfId="21853" priority="2743">
      <formula>AND($N25&gt;0.08,$N25&lt;0.15)</formula>
    </cfRule>
    <cfRule type="expression" dxfId="21852" priority="2744" stopIfTrue="1">
      <formula>$N25&gt;0.15</formula>
    </cfRule>
  </conditionalFormatting>
  <conditionalFormatting sqref="F25">
    <cfRule type="expression" dxfId="21851" priority="2739">
      <formula>AND($N25&gt;0.08,$N25&lt;0.15)</formula>
    </cfRule>
    <cfRule type="expression" dxfId="21850" priority="2740" stopIfTrue="1">
      <formula>$N25&gt;0.15</formula>
    </cfRule>
  </conditionalFormatting>
  <conditionalFormatting sqref="F25">
    <cfRule type="expression" dxfId="21849" priority="2737">
      <formula>AND(#REF!&gt;0.08,#REF!&lt;0.15)</formula>
    </cfRule>
    <cfRule type="expression" dxfId="21848" priority="2738" stopIfTrue="1">
      <formula>#REF!&gt;0.15</formula>
    </cfRule>
  </conditionalFormatting>
  <conditionalFormatting sqref="F25">
    <cfRule type="expression" dxfId="21847" priority="2735">
      <formula>AND($N25&gt;0.08,$N25&lt;0.15)</formula>
    </cfRule>
    <cfRule type="expression" dxfId="21846" priority="2736" stopIfTrue="1">
      <formula>$N25&gt;0.15</formula>
    </cfRule>
  </conditionalFormatting>
  <conditionalFormatting sqref="F25">
    <cfRule type="expression" dxfId="21845" priority="2733">
      <formula>AND(#REF!&gt;0.08,#REF!&lt;0.15)</formula>
    </cfRule>
    <cfRule type="expression" dxfId="21844" priority="2734" stopIfTrue="1">
      <formula>#REF!&gt;0.15</formula>
    </cfRule>
  </conditionalFormatting>
  <conditionalFormatting sqref="E25">
    <cfRule type="expression" dxfId="21843" priority="2729">
      <formula>AND(#REF!&gt;0.08,#REF!&lt;0.15)</formula>
    </cfRule>
    <cfRule type="expression" dxfId="21842" priority="2730" stopIfTrue="1">
      <formula>#REF!&gt;0.15</formula>
    </cfRule>
  </conditionalFormatting>
  <conditionalFormatting sqref="E25">
    <cfRule type="expression" dxfId="21841" priority="2731">
      <formula>AND($N25&gt;0.08,$N25&lt;0.15)</formula>
    </cfRule>
    <cfRule type="expression" dxfId="21840" priority="2732" stopIfTrue="1">
      <formula>$N25&gt;0.15</formula>
    </cfRule>
  </conditionalFormatting>
  <conditionalFormatting sqref="E25">
    <cfRule type="expression" dxfId="21839" priority="2727">
      <formula>AND($N25&gt;0.08,$N25&lt;0.15)</formula>
    </cfRule>
    <cfRule type="expression" dxfId="21838" priority="2728" stopIfTrue="1">
      <formula>$N25&gt;0.15</formula>
    </cfRule>
  </conditionalFormatting>
  <conditionalFormatting sqref="E25">
    <cfRule type="expression" dxfId="21837" priority="2725">
      <formula>AND(#REF!&gt;0.08,#REF!&lt;0.15)</formula>
    </cfRule>
    <cfRule type="expression" dxfId="21836" priority="2726" stopIfTrue="1">
      <formula>#REF!&gt;0.15</formula>
    </cfRule>
  </conditionalFormatting>
  <conditionalFormatting sqref="D25">
    <cfRule type="expression" dxfId="21835" priority="2723">
      <formula>AND($N25&gt;0.08,$N25&lt;0.15)</formula>
    </cfRule>
    <cfRule type="expression" dxfId="21834" priority="2724" stopIfTrue="1">
      <formula>$N25&gt;0.15</formula>
    </cfRule>
  </conditionalFormatting>
  <conditionalFormatting sqref="D25">
    <cfRule type="expression" dxfId="21833" priority="2721">
      <formula>AND($N25&gt;0.08,$N25&lt;0.15)</formula>
    </cfRule>
    <cfRule type="expression" dxfId="21832" priority="2722" stopIfTrue="1">
      <formula>$N25&gt;0.15</formula>
    </cfRule>
  </conditionalFormatting>
  <conditionalFormatting sqref="G25">
    <cfRule type="expression" dxfId="21831" priority="2717">
      <formula>AND($N25&gt;0.08,$N25&lt;0.15)</formula>
    </cfRule>
    <cfRule type="expression" dxfId="21830" priority="2718" stopIfTrue="1">
      <formula>$N25&gt;0.15</formula>
    </cfRule>
  </conditionalFormatting>
  <conditionalFormatting sqref="G25">
    <cfRule type="expression" dxfId="21829" priority="2719">
      <formula>AND($N25&gt;0.08,$N25&lt;0.15)</formula>
    </cfRule>
    <cfRule type="expression" dxfId="21828" priority="2720" stopIfTrue="1">
      <formula>$N25&gt;0.15</formula>
    </cfRule>
  </conditionalFormatting>
  <conditionalFormatting sqref="E25">
    <cfRule type="expression" dxfId="21827" priority="2709">
      <formula>AND(#REF!&gt;0.08,#REF!&lt;0.15)</formula>
    </cfRule>
    <cfRule type="expression" dxfId="21826" priority="2710" stopIfTrue="1">
      <formula>#REF!&gt;0.15</formula>
    </cfRule>
  </conditionalFormatting>
  <conditionalFormatting sqref="E25">
    <cfRule type="expression" dxfId="21825" priority="2711">
      <formula>AND($N25&gt;0.08,$N25&lt;0.15)</formula>
    </cfRule>
    <cfRule type="expression" dxfId="21824" priority="2712" stopIfTrue="1">
      <formula>$N25&gt;0.15</formula>
    </cfRule>
  </conditionalFormatting>
  <conditionalFormatting sqref="E25">
    <cfRule type="expression" dxfId="21823" priority="2703">
      <formula>AND($N25&gt;0.08,$N25&lt;0.15)</formula>
    </cfRule>
    <cfRule type="expression" dxfId="21822" priority="2704" stopIfTrue="1">
      <formula>$N25&gt;0.15</formula>
    </cfRule>
  </conditionalFormatting>
  <conditionalFormatting sqref="F25">
    <cfRule type="expression" dxfId="21821" priority="2715">
      <formula>AND($N25&gt;0.08,$N25&lt;0.15)</formula>
    </cfRule>
    <cfRule type="expression" dxfId="21820" priority="2716" stopIfTrue="1">
      <formula>$N25&gt;0.15</formula>
    </cfRule>
  </conditionalFormatting>
  <conditionalFormatting sqref="F25">
    <cfRule type="expression" dxfId="21819" priority="2713">
      <formula>AND(#REF!&gt;0.08,#REF!&lt;0.15)</formula>
    </cfRule>
    <cfRule type="expression" dxfId="21818" priority="2714" stopIfTrue="1">
      <formula>#REF!&gt;0.15</formula>
    </cfRule>
  </conditionalFormatting>
  <conditionalFormatting sqref="F25">
    <cfRule type="expression" dxfId="21817" priority="2707">
      <formula>AND($N25&gt;0.08,$N25&lt;0.15)</formula>
    </cfRule>
    <cfRule type="expression" dxfId="21816" priority="2708" stopIfTrue="1">
      <formula>$N25&gt;0.15</formula>
    </cfRule>
  </conditionalFormatting>
  <conditionalFormatting sqref="F25">
    <cfRule type="expression" dxfId="21815" priority="2705">
      <formula>AND(#REF!&gt;0.08,#REF!&lt;0.15)</formula>
    </cfRule>
    <cfRule type="expression" dxfId="21814" priority="2706" stopIfTrue="1">
      <formula>#REF!&gt;0.15</formula>
    </cfRule>
  </conditionalFormatting>
  <conditionalFormatting sqref="E25">
    <cfRule type="expression" dxfId="21813" priority="2701">
      <formula>AND(#REF!&gt;0.08,#REF!&lt;0.15)</formula>
    </cfRule>
    <cfRule type="expression" dxfId="21812" priority="2702" stopIfTrue="1">
      <formula>#REF!&gt;0.15</formula>
    </cfRule>
  </conditionalFormatting>
  <conditionalFormatting sqref="D25">
    <cfRule type="expression" dxfId="21811" priority="2699">
      <formula>AND($N25&gt;0.08,$N25&lt;0.15)</formula>
    </cfRule>
    <cfRule type="expression" dxfId="21810" priority="2700" stopIfTrue="1">
      <formula>$N25&gt;0.15</formula>
    </cfRule>
  </conditionalFormatting>
  <conditionalFormatting sqref="D25">
    <cfRule type="expression" dxfId="21809" priority="2697">
      <formula>AND($N25&gt;0.08,$N25&lt;0.15)</formula>
    </cfRule>
    <cfRule type="expression" dxfId="21808" priority="2698" stopIfTrue="1">
      <formula>$N25&gt;0.15</formula>
    </cfRule>
  </conditionalFormatting>
  <conditionalFormatting sqref="G25">
    <cfRule type="expression" dxfId="21807" priority="2693">
      <formula>AND(#REF!&gt;0.08,#REF!&lt;0.15)</formula>
    </cfRule>
    <cfRule type="expression" dxfId="21806" priority="2694" stopIfTrue="1">
      <formula>#REF!&gt;0.15</formula>
    </cfRule>
  </conditionalFormatting>
  <conditionalFormatting sqref="G25">
    <cfRule type="expression" dxfId="21805" priority="2695">
      <formula>AND($N25&gt;0.08,$N25&lt;0.15)</formula>
    </cfRule>
    <cfRule type="expression" dxfId="21804" priority="2696" stopIfTrue="1">
      <formula>$N25&gt;0.15</formula>
    </cfRule>
  </conditionalFormatting>
  <conditionalFormatting sqref="G25">
    <cfRule type="expression" dxfId="21803" priority="2691">
      <formula>AND($N25&gt;0.08,$N25&lt;0.15)</formula>
    </cfRule>
    <cfRule type="expression" dxfId="21802" priority="2692" stopIfTrue="1">
      <formula>$N25&gt;0.15</formula>
    </cfRule>
  </conditionalFormatting>
  <conditionalFormatting sqref="G25">
    <cfRule type="expression" dxfId="21801" priority="2689">
      <formula>AND(#REF!&gt;0.08,#REF!&lt;0.15)</formula>
    </cfRule>
    <cfRule type="expression" dxfId="21800" priority="2690" stopIfTrue="1">
      <formula>#REF!&gt;0.15</formula>
    </cfRule>
  </conditionalFormatting>
  <conditionalFormatting sqref="H25">
    <cfRule type="expression" dxfId="21799" priority="2687">
      <formula>AND($N25&gt;0.08,$N25&lt;0.15)</formula>
    </cfRule>
    <cfRule type="expression" dxfId="21798" priority="2688" stopIfTrue="1">
      <formula>$N25&gt;0.15</formula>
    </cfRule>
  </conditionalFormatting>
  <conditionalFormatting sqref="H25">
    <cfRule type="expression" dxfId="21797" priority="2685">
      <formula>AND($N25&gt;0.08,$N25&lt;0.15)</formula>
    </cfRule>
    <cfRule type="expression" dxfId="21796" priority="2686" stopIfTrue="1">
      <formula>$N25&gt;0.15</formula>
    </cfRule>
  </conditionalFormatting>
  <conditionalFormatting sqref="H25">
    <cfRule type="expression" dxfId="21795" priority="2683">
      <formula>AND($N25&gt;0.08,$N25&lt;0.15)</formula>
    </cfRule>
    <cfRule type="expression" dxfId="21794" priority="2684" stopIfTrue="1">
      <formula>$N25&gt;0.15</formula>
    </cfRule>
  </conditionalFormatting>
  <conditionalFormatting sqref="H25">
    <cfRule type="expression" dxfId="21793" priority="2681">
      <formula>AND($N25&gt;0.08,$N25&lt;0.15)</formula>
    </cfRule>
    <cfRule type="expression" dxfId="21792" priority="2682" stopIfTrue="1">
      <formula>$N25&gt;0.15</formula>
    </cfRule>
  </conditionalFormatting>
  <conditionalFormatting sqref="F30">
    <cfRule type="expression" dxfId="21791" priority="2549">
      <formula>AND($N30&gt;0.08,$N30&lt;0.15)</formula>
    </cfRule>
    <cfRule type="expression" dxfId="21790" priority="2550" stopIfTrue="1">
      <formula>$N30&gt;0.15</formula>
    </cfRule>
  </conditionalFormatting>
  <conditionalFormatting sqref="F30">
    <cfRule type="expression" dxfId="21789" priority="2551">
      <formula>AND($N30&gt;0.08,$N30&lt;0.15)</formula>
    </cfRule>
    <cfRule type="expression" dxfId="21788" priority="2552" stopIfTrue="1">
      <formula>$N30&gt;0.15</formula>
    </cfRule>
  </conditionalFormatting>
  <conditionalFormatting sqref="F30">
    <cfRule type="expression" dxfId="21787" priority="2547">
      <formula>AND($N30&gt;0.08,$N30&lt;0.15)</formula>
    </cfRule>
    <cfRule type="expression" dxfId="21786" priority="2548" stopIfTrue="1">
      <formula>$N30&gt;0.15</formula>
    </cfRule>
  </conditionalFormatting>
  <conditionalFormatting sqref="F30">
    <cfRule type="expression" dxfId="21785" priority="2545">
      <formula>AND(#REF!&gt;0.08,#REF!&lt;0.15)</formula>
    </cfRule>
    <cfRule type="expression" dxfId="21784" priority="2546" stopIfTrue="1">
      <formula>#REF!&gt;0.15</formula>
    </cfRule>
  </conditionalFormatting>
  <conditionalFormatting sqref="F30">
    <cfRule type="expression" dxfId="21783" priority="2543">
      <formula>AND($N30&gt;0.08,$N30&lt;0.15)</formula>
    </cfRule>
    <cfRule type="expression" dxfId="21782" priority="2544" stopIfTrue="1">
      <formula>$N30&gt;0.15</formula>
    </cfRule>
  </conditionalFormatting>
  <conditionalFormatting sqref="F30">
    <cfRule type="expression" dxfId="21781" priority="2541">
      <formula>AND(#REF!&gt;0.08,#REF!&lt;0.15)</formula>
    </cfRule>
    <cfRule type="expression" dxfId="21780" priority="2542" stopIfTrue="1">
      <formula>#REF!&gt;0.15</formula>
    </cfRule>
  </conditionalFormatting>
  <conditionalFormatting sqref="E30">
    <cfRule type="expression" dxfId="21779" priority="2537">
      <formula>AND(#REF!&gt;0.08,#REF!&lt;0.15)</formula>
    </cfRule>
    <cfRule type="expression" dxfId="21778" priority="2538" stopIfTrue="1">
      <formula>#REF!&gt;0.15</formula>
    </cfRule>
  </conditionalFormatting>
  <conditionalFormatting sqref="E30">
    <cfRule type="expression" dxfId="21777" priority="2539">
      <formula>AND($N30&gt;0.08,$N30&lt;0.15)</formula>
    </cfRule>
    <cfRule type="expression" dxfId="21776" priority="2540" stopIfTrue="1">
      <formula>$N30&gt;0.15</formula>
    </cfRule>
  </conditionalFormatting>
  <conditionalFormatting sqref="E30">
    <cfRule type="expression" dxfId="21775" priority="2535">
      <formula>AND($N30&gt;0.08,$N30&lt;0.15)</formula>
    </cfRule>
    <cfRule type="expression" dxfId="21774" priority="2536" stopIfTrue="1">
      <formula>$N30&gt;0.15</formula>
    </cfRule>
  </conditionalFormatting>
  <conditionalFormatting sqref="E30">
    <cfRule type="expression" dxfId="21773" priority="2533">
      <formula>AND(#REF!&gt;0.08,#REF!&lt;0.15)</formula>
    </cfRule>
    <cfRule type="expression" dxfId="21772" priority="2534" stopIfTrue="1">
      <formula>#REF!&gt;0.15</formula>
    </cfRule>
  </conditionalFormatting>
  <conditionalFormatting sqref="D30">
    <cfRule type="expression" dxfId="21771" priority="2531">
      <formula>AND($N30&gt;0.08,$N30&lt;0.15)</formula>
    </cfRule>
    <cfRule type="expression" dxfId="21770" priority="2532" stopIfTrue="1">
      <formula>$N30&gt;0.15</formula>
    </cfRule>
  </conditionalFormatting>
  <conditionalFormatting sqref="D30">
    <cfRule type="expression" dxfId="21769" priority="2529">
      <formula>AND($N30&gt;0.08,$N30&lt;0.15)</formula>
    </cfRule>
    <cfRule type="expression" dxfId="21768" priority="2530" stopIfTrue="1">
      <formula>$N30&gt;0.15</formula>
    </cfRule>
  </conditionalFormatting>
  <conditionalFormatting sqref="G30">
    <cfRule type="expression" dxfId="21767" priority="2525">
      <formula>AND($N30&gt;0.08,$N30&lt;0.15)</formula>
    </cfRule>
    <cfRule type="expression" dxfId="21766" priority="2526" stopIfTrue="1">
      <formula>$N30&gt;0.15</formula>
    </cfRule>
  </conditionalFormatting>
  <conditionalFormatting sqref="G30">
    <cfRule type="expression" dxfId="21765" priority="2527">
      <formula>AND($N30&gt;0.08,$N30&lt;0.15)</formula>
    </cfRule>
    <cfRule type="expression" dxfId="21764" priority="2528" stopIfTrue="1">
      <formula>$N30&gt;0.15</formula>
    </cfRule>
  </conditionalFormatting>
  <conditionalFormatting sqref="F30">
    <cfRule type="expression" dxfId="21763" priority="2521">
      <formula>AND($N30&gt;0.08,$N30&lt;0.15)</formula>
    </cfRule>
    <cfRule type="expression" dxfId="21762" priority="2522" stopIfTrue="1">
      <formula>$N30&gt;0.15</formula>
    </cfRule>
  </conditionalFormatting>
  <conditionalFormatting sqref="F30">
    <cfRule type="expression" dxfId="21761" priority="2523">
      <formula>AND($N30&gt;0.08,$N30&lt;0.15)</formula>
    </cfRule>
    <cfRule type="expression" dxfId="21760" priority="2524" stopIfTrue="1">
      <formula>$N30&gt;0.15</formula>
    </cfRule>
  </conditionalFormatting>
  <conditionalFormatting sqref="F30">
    <cfRule type="expression" dxfId="21759" priority="2519">
      <formula>AND($N30&gt;0.08,$N30&lt;0.15)</formula>
    </cfRule>
    <cfRule type="expression" dxfId="21758" priority="2520" stopIfTrue="1">
      <formula>$N30&gt;0.15</formula>
    </cfRule>
  </conditionalFormatting>
  <conditionalFormatting sqref="F30">
    <cfRule type="expression" dxfId="21757" priority="2517">
      <formula>AND(#REF!&gt;0.08,#REF!&lt;0.15)</formula>
    </cfRule>
    <cfRule type="expression" dxfId="21756" priority="2518" stopIfTrue="1">
      <formula>#REF!&gt;0.15</formula>
    </cfRule>
  </conditionalFormatting>
  <conditionalFormatting sqref="F30">
    <cfRule type="expression" dxfId="21755" priority="2515">
      <formula>AND($N30&gt;0.08,$N30&lt;0.15)</formula>
    </cfRule>
    <cfRule type="expression" dxfId="21754" priority="2516" stopIfTrue="1">
      <formula>$N30&gt;0.15</formula>
    </cfRule>
  </conditionalFormatting>
  <conditionalFormatting sqref="F30">
    <cfRule type="expression" dxfId="21753" priority="2513">
      <formula>AND(#REF!&gt;0.08,#REF!&lt;0.15)</formula>
    </cfRule>
    <cfRule type="expression" dxfId="21752" priority="2514" stopIfTrue="1">
      <formula>#REF!&gt;0.15</formula>
    </cfRule>
  </conditionalFormatting>
  <conditionalFormatting sqref="E30">
    <cfRule type="expression" dxfId="21751" priority="2509">
      <formula>AND(#REF!&gt;0.08,#REF!&lt;0.15)</formula>
    </cfRule>
    <cfRule type="expression" dxfId="21750" priority="2510" stopIfTrue="1">
      <formula>#REF!&gt;0.15</formula>
    </cfRule>
  </conditionalFormatting>
  <conditionalFormatting sqref="E30">
    <cfRule type="expression" dxfId="21749" priority="2511">
      <formula>AND($N30&gt;0.08,$N30&lt;0.15)</formula>
    </cfRule>
    <cfRule type="expression" dxfId="21748" priority="2512" stopIfTrue="1">
      <formula>$N30&gt;0.15</formula>
    </cfRule>
  </conditionalFormatting>
  <conditionalFormatting sqref="E30">
    <cfRule type="expression" dxfId="21747" priority="2507">
      <formula>AND($N30&gt;0.08,$N30&lt;0.15)</formula>
    </cfRule>
    <cfRule type="expression" dxfId="21746" priority="2508" stopIfTrue="1">
      <formula>$N30&gt;0.15</formula>
    </cfRule>
  </conditionalFormatting>
  <conditionalFormatting sqref="E30">
    <cfRule type="expression" dxfId="21745" priority="2505">
      <formula>AND(#REF!&gt;0.08,#REF!&lt;0.15)</formula>
    </cfRule>
    <cfRule type="expression" dxfId="21744" priority="2506" stopIfTrue="1">
      <formula>#REF!&gt;0.15</formula>
    </cfRule>
  </conditionalFormatting>
  <conditionalFormatting sqref="D30">
    <cfRule type="expression" dxfId="21743" priority="2503">
      <formula>AND($N30&gt;0.08,$N30&lt;0.15)</formula>
    </cfRule>
    <cfRule type="expression" dxfId="21742" priority="2504" stopIfTrue="1">
      <formula>$N30&gt;0.15</formula>
    </cfRule>
  </conditionalFormatting>
  <conditionalFormatting sqref="D30">
    <cfRule type="expression" dxfId="21741" priority="2501">
      <formula>AND($N30&gt;0.08,$N30&lt;0.15)</formula>
    </cfRule>
    <cfRule type="expression" dxfId="21740" priority="2502" stopIfTrue="1">
      <formula>$N30&gt;0.15</formula>
    </cfRule>
  </conditionalFormatting>
  <conditionalFormatting sqref="G30">
    <cfRule type="expression" dxfId="21739" priority="2497">
      <formula>AND($N30&gt;0.08,$N30&lt;0.15)</formula>
    </cfRule>
    <cfRule type="expression" dxfId="21738" priority="2498" stopIfTrue="1">
      <formula>$N30&gt;0.15</formula>
    </cfRule>
  </conditionalFormatting>
  <conditionalFormatting sqref="G30">
    <cfRule type="expression" dxfId="21737" priority="2499">
      <formula>AND($N30&gt;0.08,$N30&lt;0.15)</formula>
    </cfRule>
    <cfRule type="expression" dxfId="21736" priority="2500" stopIfTrue="1">
      <formula>$N30&gt;0.15</formula>
    </cfRule>
  </conditionalFormatting>
  <conditionalFormatting sqref="H30">
    <cfRule type="expression" dxfId="21735" priority="2495">
      <formula>AND($N30&gt;0.08,$N30&lt;0.15)</formula>
    </cfRule>
    <cfRule type="expression" dxfId="21734" priority="2496" stopIfTrue="1">
      <formula>$N30&gt;0.15</formula>
    </cfRule>
  </conditionalFormatting>
  <conditionalFormatting sqref="H30">
    <cfRule type="expression" dxfId="21733" priority="2493">
      <formula>AND($N30&gt;0.08,$N30&lt;0.15)</formula>
    </cfRule>
    <cfRule type="expression" dxfId="21732" priority="2494" stopIfTrue="1">
      <formula>$N30&gt;0.15</formula>
    </cfRule>
  </conditionalFormatting>
  <conditionalFormatting sqref="H30">
    <cfRule type="expression" dxfId="21731" priority="2491">
      <formula>AND($N30&gt;0.08,$N30&lt;0.15)</formula>
    </cfRule>
    <cfRule type="expression" dxfId="21730" priority="2492" stopIfTrue="1">
      <formula>$N30&gt;0.15</formula>
    </cfRule>
  </conditionalFormatting>
  <conditionalFormatting sqref="H30">
    <cfRule type="expression" dxfId="21729" priority="2489">
      <formula>AND($N30&gt;0.08,$N30&lt;0.15)</formula>
    </cfRule>
    <cfRule type="expression" dxfId="21728" priority="2490" stopIfTrue="1">
      <formula>$N30&gt;0.15</formula>
    </cfRule>
  </conditionalFormatting>
  <conditionalFormatting sqref="E31">
    <cfRule type="expression" dxfId="21727" priority="2481">
      <formula>AND(#REF!&gt;0.08,#REF!&lt;0.15)</formula>
    </cfRule>
    <cfRule type="expression" dxfId="21726" priority="2482" stopIfTrue="1">
      <formula>#REF!&gt;0.15</formula>
    </cfRule>
  </conditionalFormatting>
  <conditionalFormatting sqref="E31">
    <cfRule type="expression" dxfId="21725" priority="2483">
      <formula>AND($N31&gt;0.08,$N31&lt;0.15)</formula>
    </cfRule>
    <cfRule type="expression" dxfId="21724" priority="2484" stopIfTrue="1">
      <formula>$N31&gt;0.15</formula>
    </cfRule>
  </conditionalFormatting>
  <conditionalFormatting sqref="E31">
    <cfRule type="expression" dxfId="21723" priority="2475">
      <formula>AND($N31&gt;0.08,$N31&lt;0.15)</formula>
    </cfRule>
    <cfRule type="expression" dxfId="21722" priority="2476" stopIfTrue="1">
      <formula>$N31&gt;0.15</formula>
    </cfRule>
  </conditionalFormatting>
  <conditionalFormatting sqref="F31">
    <cfRule type="expression" dxfId="21721" priority="2487">
      <formula>AND($N31&gt;0.08,$N31&lt;0.15)</formula>
    </cfRule>
    <cfRule type="expression" dxfId="21720" priority="2488" stopIfTrue="1">
      <formula>$N31&gt;0.15</formula>
    </cfRule>
  </conditionalFormatting>
  <conditionalFormatting sqref="F31">
    <cfRule type="expression" dxfId="21719" priority="2485">
      <formula>AND(#REF!&gt;0.08,#REF!&lt;0.15)</formula>
    </cfRule>
    <cfRule type="expression" dxfId="21718" priority="2486" stopIfTrue="1">
      <formula>#REF!&gt;0.15</formula>
    </cfRule>
  </conditionalFormatting>
  <conditionalFormatting sqref="F31">
    <cfRule type="expression" dxfId="21717" priority="2479">
      <formula>AND($N31&gt;0.08,$N31&lt;0.15)</formula>
    </cfRule>
    <cfRule type="expression" dxfId="21716" priority="2480" stopIfTrue="1">
      <formula>$N31&gt;0.15</formula>
    </cfRule>
  </conditionalFormatting>
  <conditionalFormatting sqref="F31">
    <cfRule type="expression" dxfId="21715" priority="2477">
      <formula>AND(#REF!&gt;0.08,#REF!&lt;0.15)</formula>
    </cfRule>
    <cfRule type="expression" dxfId="21714" priority="2478" stopIfTrue="1">
      <formula>#REF!&gt;0.15</formula>
    </cfRule>
  </conditionalFormatting>
  <conditionalFormatting sqref="E31">
    <cfRule type="expression" dxfId="21713" priority="2473">
      <formula>AND(#REF!&gt;0.08,#REF!&lt;0.15)</formula>
    </cfRule>
    <cfRule type="expression" dxfId="21712" priority="2474" stopIfTrue="1">
      <formula>#REF!&gt;0.15</formula>
    </cfRule>
  </conditionalFormatting>
  <conditionalFormatting sqref="D31">
    <cfRule type="expression" dxfId="21711" priority="2471">
      <formula>AND($N31&gt;0.08,$N31&lt;0.15)</formula>
    </cfRule>
    <cfRule type="expression" dxfId="21710" priority="2472" stopIfTrue="1">
      <formula>$N31&gt;0.15</formula>
    </cfRule>
  </conditionalFormatting>
  <conditionalFormatting sqref="D31">
    <cfRule type="expression" dxfId="21709" priority="2469">
      <formula>AND($N31&gt;0.08,$N31&lt;0.15)</formula>
    </cfRule>
    <cfRule type="expression" dxfId="21708" priority="2470" stopIfTrue="1">
      <formula>$N31&gt;0.15</formula>
    </cfRule>
  </conditionalFormatting>
  <conditionalFormatting sqref="G31">
    <cfRule type="expression" dxfId="21707" priority="2465">
      <formula>AND(#REF!&gt;0.08,#REF!&lt;0.15)</formula>
    </cfRule>
    <cfRule type="expression" dxfId="21706" priority="2466" stopIfTrue="1">
      <formula>#REF!&gt;0.15</formula>
    </cfRule>
  </conditionalFormatting>
  <conditionalFormatting sqref="G31">
    <cfRule type="expression" dxfId="21705" priority="2467">
      <formula>AND($N31&gt;0.08,$N31&lt;0.15)</formula>
    </cfRule>
    <cfRule type="expression" dxfId="21704" priority="2468" stopIfTrue="1">
      <formula>$N31&gt;0.15</formula>
    </cfRule>
  </conditionalFormatting>
  <conditionalFormatting sqref="G31">
    <cfRule type="expression" dxfId="21703" priority="2463">
      <formula>AND($N31&gt;0.08,$N31&lt;0.15)</formula>
    </cfRule>
    <cfRule type="expression" dxfId="21702" priority="2464" stopIfTrue="1">
      <formula>$N31&gt;0.15</formula>
    </cfRule>
  </conditionalFormatting>
  <conditionalFormatting sqref="G31">
    <cfRule type="expression" dxfId="21701" priority="2461">
      <formula>AND(#REF!&gt;0.08,#REF!&lt;0.15)</formula>
    </cfRule>
    <cfRule type="expression" dxfId="21700" priority="2462" stopIfTrue="1">
      <formula>#REF!&gt;0.15</formula>
    </cfRule>
  </conditionalFormatting>
  <conditionalFormatting sqref="G31">
    <cfRule type="expression" dxfId="21699" priority="2457">
      <formula>AND($N31&gt;0.08,$N31&lt;0.15)</formula>
    </cfRule>
    <cfRule type="expression" dxfId="21698" priority="2458" stopIfTrue="1">
      <formula>$N31&gt;0.15</formula>
    </cfRule>
  </conditionalFormatting>
  <conditionalFormatting sqref="G31">
    <cfRule type="expression" dxfId="21697" priority="2459">
      <formula>AND($N31&gt;0.08,$N31&lt;0.15)</formula>
    </cfRule>
    <cfRule type="expression" dxfId="21696" priority="2460" stopIfTrue="1">
      <formula>$N31&gt;0.15</formula>
    </cfRule>
  </conditionalFormatting>
  <conditionalFormatting sqref="E31">
    <cfRule type="expression" dxfId="21695" priority="2453">
      <formula>AND(#REF!&gt;0.08,#REF!&lt;0.15)</formula>
    </cfRule>
    <cfRule type="expression" dxfId="21694" priority="2454" stopIfTrue="1">
      <formula>#REF!&gt;0.15</formula>
    </cfRule>
  </conditionalFormatting>
  <conditionalFormatting sqref="E31">
    <cfRule type="expression" dxfId="21693" priority="2455">
      <formula>AND($N31&gt;0.08,$N31&lt;0.15)</formula>
    </cfRule>
    <cfRule type="expression" dxfId="21692" priority="2456" stopIfTrue="1">
      <formula>$N31&gt;0.15</formula>
    </cfRule>
  </conditionalFormatting>
  <conditionalFormatting sqref="E31">
    <cfRule type="expression" dxfId="21691" priority="2451">
      <formula>AND($N31&gt;0.08,$N31&lt;0.15)</formula>
    </cfRule>
    <cfRule type="expression" dxfId="21690" priority="2452" stopIfTrue="1">
      <formula>$N31&gt;0.15</formula>
    </cfRule>
  </conditionalFormatting>
  <conditionalFormatting sqref="E31">
    <cfRule type="expression" dxfId="21689" priority="2449">
      <formula>AND(#REF!&gt;0.08,#REF!&lt;0.15)</formula>
    </cfRule>
    <cfRule type="expression" dxfId="21688" priority="2450" stopIfTrue="1">
      <formula>#REF!&gt;0.15</formula>
    </cfRule>
  </conditionalFormatting>
  <conditionalFormatting sqref="D31">
    <cfRule type="expression" dxfId="21687" priority="2447">
      <formula>AND($N31&gt;0.08,$N31&lt;0.15)</formula>
    </cfRule>
    <cfRule type="expression" dxfId="21686" priority="2448" stopIfTrue="1">
      <formula>$N31&gt;0.15</formula>
    </cfRule>
  </conditionalFormatting>
  <conditionalFormatting sqref="D31">
    <cfRule type="expression" dxfId="21685" priority="2445">
      <formula>AND($N31&gt;0.08,$N31&lt;0.15)</formula>
    </cfRule>
    <cfRule type="expression" dxfId="21684" priority="2446" stopIfTrue="1">
      <formula>$N31&gt;0.15</formula>
    </cfRule>
  </conditionalFormatting>
  <conditionalFormatting sqref="F31">
    <cfRule type="expression" dxfId="21683" priority="2441">
      <formula>AND($N31&gt;0.08,$N31&lt;0.15)</formula>
    </cfRule>
    <cfRule type="expression" dxfId="21682" priority="2442" stopIfTrue="1">
      <formula>$N31&gt;0.15</formula>
    </cfRule>
  </conditionalFormatting>
  <conditionalFormatting sqref="F31">
    <cfRule type="expression" dxfId="21681" priority="2443">
      <formula>AND($N31&gt;0.08,$N31&lt;0.15)</formula>
    </cfRule>
    <cfRule type="expression" dxfId="21680" priority="2444" stopIfTrue="1">
      <formula>$N31&gt;0.15</formula>
    </cfRule>
  </conditionalFormatting>
  <conditionalFormatting sqref="F31">
    <cfRule type="expression" dxfId="21679" priority="2439">
      <formula>AND($N31&gt;0.08,$N31&lt;0.15)</formula>
    </cfRule>
    <cfRule type="expression" dxfId="21678" priority="2440" stopIfTrue="1">
      <formula>$N31&gt;0.15</formula>
    </cfRule>
  </conditionalFormatting>
  <conditionalFormatting sqref="F31">
    <cfRule type="expression" dxfId="21677" priority="2437">
      <formula>AND(#REF!&gt;0.08,#REF!&lt;0.15)</formula>
    </cfRule>
    <cfRule type="expression" dxfId="21676" priority="2438" stopIfTrue="1">
      <formula>#REF!&gt;0.15</formula>
    </cfRule>
  </conditionalFormatting>
  <conditionalFormatting sqref="F31">
    <cfRule type="expression" dxfId="21675" priority="2435">
      <formula>AND($N31&gt;0.08,$N31&lt;0.15)</formula>
    </cfRule>
    <cfRule type="expression" dxfId="21674" priority="2436" stopIfTrue="1">
      <formula>$N31&gt;0.15</formula>
    </cfRule>
  </conditionalFormatting>
  <conditionalFormatting sqref="F31">
    <cfRule type="expression" dxfId="21673" priority="2433">
      <formula>AND(#REF!&gt;0.08,#REF!&lt;0.15)</formula>
    </cfRule>
    <cfRule type="expression" dxfId="21672" priority="2434" stopIfTrue="1">
      <formula>#REF!&gt;0.15</formula>
    </cfRule>
  </conditionalFormatting>
  <conditionalFormatting sqref="H31">
    <cfRule type="expression" dxfId="21671" priority="2431">
      <formula>AND($N31&gt;0.08,$N31&lt;0.15)</formula>
    </cfRule>
    <cfRule type="expression" dxfId="21670" priority="2432" stopIfTrue="1">
      <formula>$N31&gt;0.15</formula>
    </cfRule>
  </conditionalFormatting>
  <conditionalFormatting sqref="H31">
    <cfRule type="expression" dxfId="21669" priority="2429">
      <formula>AND($N31&gt;0.08,$N31&lt;0.15)</formula>
    </cfRule>
    <cfRule type="expression" dxfId="21668" priority="2430" stopIfTrue="1">
      <formula>$N31&gt;0.15</formula>
    </cfRule>
  </conditionalFormatting>
  <conditionalFormatting sqref="H31">
    <cfRule type="expression" dxfId="21667" priority="2427">
      <formula>AND($N31&gt;0.08,$N31&lt;0.15)</formula>
    </cfRule>
    <cfRule type="expression" dxfId="21666" priority="2428" stopIfTrue="1">
      <formula>$N31&gt;0.15</formula>
    </cfRule>
  </conditionalFormatting>
  <conditionalFormatting sqref="H31">
    <cfRule type="expression" dxfId="21665" priority="2425">
      <formula>AND($N31&gt;0.08,$N31&lt;0.15)</formula>
    </cfRule>
    <cfRule type="expression" dxfId="21664" priority="2426" stopIfTrue="1">
      <formula>$N31&gt;0.15</formula>
    </cfRule>
  </conditionalFormatting>
  <conditionalFormatting sqref="F32">
    <cfRule type="expression" dxfId="21663" priority="2421">
      <formula>AND($N32&gt;0.08,$N32&lt;0.15)</formula>
    </cfRule>
    <cfRule type="expression" dxfId="21662" priority="2422" stopIfTrue="1">
      <formula>$N32&gt;0.15</formula>
    </cfRule>
  </conditionalFormatting>
  <conditionalFormatting sqref="F32">
    <cfRule type="expression" dxfId="21661" priority="2423">
      <formula>AND($N32&gt;0.08,$N32&lt;0.15)</formula>
    </cfRule>
    <cfRule type="expression" dxfId="21660" priority="2424" stopIfTrue="1">
      <formula>$N32&gt;0.15</formula>
    </cfRule>
  </conditionalFormatting>
  <conditionalFormatting sqref="F32">
    <cfRule type="expression" dxfId="21659" priority="2419">
      <formula>AND($N32&gt;0.08,$N32&lt;0.15)</formula>
    </cfRule>
    <cfRule type="expression" dxfId="21658" priority="2420" stopIfTrue="1">
      <formula>$N32&gt;0.15</formula>
    </cfRule>
  </conditionalFormatting>
  <conditionalFormatting sqref="F32">
    <cfRule type="expression" dxfId="21657" priority="2417">
      <formula>AND(#REF!&gt;0.08,#REF!&lt;0.15)</formula>
    </cfRule>
    <cfRule type="expression" dxfId="21656" priority="2418" stopIfTrue="1">
      <formula>#REF!&gt;0.15</formula>
    </cfRule>
  </conditionalFormatting>
  <conditionalFormatting sqref="F32">
    <cfRule type="expression" dxfId="21655" priority="2415">
      <formula>AND($N32&gt;0.08,$N32&lt;0.15)</formula>
    </cfRule>
    <cfRule type="expression" dxfId="21654" priority="2416" stopIfTrue="1">
      <formula>$N32&gt;0.15</formula>
    </cfRule>
  </conditionalFormatting>
  <conditionalFormatting sqref="F32">
    <cfRule type="expression" dxfId="21653" priority="2413">
      <formula>AND(#REF!&gt;0.08,#REF!&lt;0.15)</formula>
    </cfRule>
    <cfRule type="expression" dxfId="21652" priority="2414" stopIfTrue="1">
      <formula>#REF!&gt;0.15</formula>
    </cfRule>
  </conditionalFormatting>
  <conditionalFormatting sqref="E32">
    <cfRule type="expression" dxfId="21651" priority="2409">
      <formula>AND(#REF!&gt;0.08,#REF!&lt;0.15)</formula>
    </cfRule>
    <cfRule type="expression" dxfId="21650" priority="2410" stopIfTrue="1">
      <formula>#REF!&gt;0.15</formula>
    </cfRule>
  </conditionalFormatting>
  <conditionalFormatting sqref="E32">
    <cfRule type="expression" dxfId="21649" priority="2411">
      <formula>AND($N32&gt;0.08,$N32&lt;0.15)</formula>
    </cfRule>
    <cfRule type="expression" dxfId="21648" priority="2412" stopIfTrue="1">
      <formula>$N32&gt;0.15</formula>
    </cfRule>
  </conditionalFormatting>
  <conditionalFormatting sqref="E32">
    <cfRule type="expression" dxfId="21647" priority="2407">
      <formula>AND($N32&gt;0.08,$N32&lt;0.15)</formula>
    </cfRule>
    <cfRule type="expression" dxfId="21646" priority="2408" stopIfTrue="1">
      <formula>$N32&gt;0.15</formula>
    </cfRule>
  </conditionalFormatting>
  <conditionalFormatting sqref="E32">
    <cfRule type="expression" dxfId="21645" priority="2405">
      <formula>AND(#REF!&gt;0.08,#REF!&lt;0.15)</formula>
    </cfRule>
    <cfRule type="expression" dxfId="21644" priority="2406" stopIfTrue="1">
      <formula>#REF!&gt;0.15</formula>
    </cfRule>
  </conditionalFormatting>
  <conditionalFormatting sqref="D32">
    <cfRule type="expression" dxfId="21643" priority="2403">
      <formula>AND($N32&gt;0.08,$N32&lt;0.15)</formula>
    </cfRule>
    <cfRule type="expression" dxfId="21642" priority="2404" stopIfTrue="1">
      <formula>$N32&gt;0.15</formula>
    </cfRule>
  </conditionalFormatting>
  <conditionalFormatting sqref="D32">
    <cfRule type="expression" dxfId="21641" priority="2401">
      <formula>AND($N32&gt;0.08,$N32&lt;0.15)</formula>
    </cfRule>
    <cfRule type="expression" dxfId="21640" priority="2402" stopIfTrue="1">
      <formula>$N32&gt;0.15</formula>
    </cfRule>
  </conditionalFormatting>
  <conditionalFormatting sqref="E32">
    <cfRule type="expression" dxfId="21639" priority="2393">
      <formula>AND(#REF!&gt;0.08,#REF!&lt;0.15)</formula>
    </cfRule>
    <cfRule type="expression" dxfId="21638" priority="2394" stopIfTrue="1">
      <formula>#REF!&gt;0.15</formula>
    </cfRule>
  </conditionalFormatting>
  <conditionalFormatting sqref="E32">
    <cfRule type="expression" dxfId="21637" priority="2395">
      <formula>AND($N32&gt;0.08,$N32&lt;0.15)</formula>
    </cfRule>
    <cfRule type="expression" dxfId="21636" priority="2396" stopIfTrue="1">
      <formula>$N32&gt;0.15</formula>
    </cfRule>
  </conditionalFormatting>
  <conditionalFormatting sqref="E32">
    <cfRule type="expression" dxfId="21635" priority="2387">
      <formula>AND($N32&gt;0.08,$N32&lt;0.15)</formula>
    </cfRule>
    <cfRule type="expression" dxfId="21634" priority="2388" stopIfTrue="1">
      <formula>$N32&gt;0.15</formula>
    </cfRule>
  </conditionalFormatting>
  <conditionalFormatting sqref="F32">
    <cfRule type="expression" dxfId="21633" priority="2399">
      <formula>AND($N32&gt;0.08,$N32&lt;0.15)</formula>
    </cfRule>
    <cfRule type="expression" dxfId="21632" priority="2400" stopIfTrue="1">
      <formula>$N32&gt;0.15</formula>
    </cfRule>
  </conditionalFormatting>
  <conditionalFormatting sqref="F32">
    <cfRule type="expression" dxfId="21631" priority="2397">
      <formula>AND(#REF!&gt;0.08,#REF!&lt;0.15)</formula>
    </cfRule>
    <cfRule type="expression" dxfId="21630" priority="2398" stopIfTrue="1">
      <formula>#REF!&gt;0.15</formula>
    </cfRule>
  </conditionalFormatting>
  <conditionalFormatting sqref="F32">
    <cfRule type="expression" dxfId="21629" priority="2391">
      <formula>AND($N32&gt;0.08,$N32&lt;0.15)</formula>
    </cfRule>
    <cfRule type="expression" dxfId="21628" priority="2392" stopIfTrue="1">
      <formula>$N32&gt;0.15</formula>
    </cfRule>
  </conditionalFormatting>
  <conditionalFormatting sqref="F32">
    <cfRule type="expression" dxfId="21627" priority="2389">
      <formula>AND(#REF!&gt;0.08,#REF!&lt;0.15)</formula>
    </cfRule>
    <cfRule type="expression" dxfId="21626" priority="2390" stopIfTrue="1">
      <formula>#REF!&gt;0.15</formula>
    </cfRule>
  </conditionalFormatting>
  <conditionalFormatting sqref="E32">
    <cfRule type="expression" dxfId="21625" priority="2385">
      <formula>AND(#REF!&gt;0.08,#REF!&lt;0.15)</formula>
    </cfRule>
    <cfRule type="expression" dxfId="21624" priority="2386" stopIfTrue="1">
      <formula>#REF!&gt;0.15</formula>
    </cfRule>
  </conditionalFormatting>
  <conditionalFormatting sqref="D32">
    <cfRule type="expression" dxfId="21623" priority="2383">
      <formula>AND($N32&gt;0.08,$N32&lt;0.15)</formula>
    </cfRule>
    <cfRule type="expression" dxfId="21622" priority="2384" stopIfTrue="1">
      <formula>$N32&gt;0.15</formula>
    </cfRule>
  </conditionalFormatting>
  <conditionalFormatting sqref="D32">
    <cfRule type="expression" dxfId="21621" priority="2381">
      <formula>AND($N32&gt;0.08,$N32&lt;0.15)</formula>
    </cfRule>
    <cfRule type="expression" dxfId="21620" priority="2382" stopIfTrue="1">
      <formula>$N32&gt;0.15</formula>
    </cfRule>
  </conditionalFormatting>
  <conditionalFormatting sqref="H32">
    <cfRule type="expression" dxfId="21619" priority="2379">
      <formula>AND($N32&gt;0.08,$N32&lt;0.15)</formula>
    </cfRule>
    <cfRule type="expression" dxfId="21618" priority="2380" stopIfTrue="1">
      <formula>$N32&gt;0.15</formula>
    </cfRule>
  </conditionalFormatting>
  <conditionalFormatting sqref="H32">
    <cfRule type="expression" dxfId="21617" priority="2377">
      <formula>AND($N32&gt;0.08,$N32&lt;0.15)</formula>
    </cfRule>
    <cfRule type="expression" dxfId="21616" priority="2378" stopIfTrue="1">
      <formula>$N32&gt;0.15</formula>
    </cfRule>
  </conditionalFormatting>
  <conditionalFormatting sqref="H32">
    <cfRule type="expression" dxfId="21615" priority="2375">
      <formula>AND($N32&gt;0.08,$N32&lt;0.15)</formula>
    </cfRule>
    <cfRule type="expression" dxfId="21614" priority="2376" stopIfTrue="1">
      <formula>$N32&gt;0.15</formula>
    </cfRule>
  </conditionalFormatting>
  <conditionalFormatting sqref="H32">
    <cfRule type="expression" dxfId="21613" priority="2373">
      <formula>AND($N32&gt;0.08,$N32&lt;0.15)</formula>
    </cfRule>
    <cfRule type="expression" dxfId="21612" priority="2374" stopIfTrue="1">
      <formula>$N32&gt;0.15</formula>
    </cfRule>
  </conditionalFormatting>
  <conditionalFormatting sqref="G32">
    <cfRule type="expression" dxfId="21611" priority="2369">
      <formula>AND($N32&gt;0.08,$N32&lt;0.15)</formula>
    </cfRule>
    <cfRule type="expression" dxfId="21610" priority="2370" stopIfTrue="1">
      <formula>$N32&gt;0.15</formula>
    </cfRule>
  </conditionalFormatting>
  <conditionalFormatting sqref="G32">
    <cfRule type="expression" dxfId="21609" priority="2371">
      <formula>AND($N32&gt;0.08,$N32&lt;0.15)</formula>
    </cfRule>
    <cfRule type="expression" dxfId="21608" priority="2372" stopIfTrue="1">
      <formula>$N32&gt;0.15</formula>
    </cfRule>
  </conditionalFormatting>
  <conditionalFormatting sqref="G32">
    <cfRule type="expression" dxfId="21607" priority="2365">
      <formula>AND($N32&gt;0.08,$N32&lt;0.15)</formula>
    </cfRule>
    <cfRule type="expression" dxfId="21606" priority="2366" stopIfTrue="1">
      <formula>$N32&gt;0.15</formula>
    </cfRule>
  </conditionalFormatting>
  <conditionalFormatting sqref="G32">
    <cfRule type="expression" dxfId="21605" priority="2367">
      <formula>AND($N32&gt;0.08,$N32&lt;0.15)</formula>
    </cfRule>
    <cfRule type="expression" dxfId="21604" priority="2368" stopIfTrue="1">
      <formula>$N32&gt;0.15</formula>
    </cfRule>
  </conditionalFormatting>
  <conditionalFormatting sqref="AA12:AA41">
    <cfRule type="expression" dxfId="21603" priority="2363">
      <formula>AND($N12&gt;0.08,$N12&lt;0.15)</formula>
    </cfRule>
    <cfRule type="expression" dxfId="21602" priority="2364" stopIfTrue="1">
      <formula>$N12&gt;0.15</formula>
    </cfRule>
  </conditionalFormatting>
  <conditionalFormatting sqref="AA12:AA41">
    <cfRule type="expression" dxfId="21601" priority="2361">
      <formula>AND($N12&gt;0.08,$N12&lt;0.15)</formula>
    </cfRule>
    <cfRule type="expression" dxfId="21600" priority="2362" stopIfTrue="1">
      <formula>$N12&gt;0.15</formula>
    </cfRule>
  </conditionalFormatting>
  <conditionalFormatting sqref="AA10:AA11">
    <cfRule type="expression" dxfId="21599" priority="2359">
      <formula>AND($N10&gt;0.08,$N10&lt;0.15)</formula>
    </cfRule>
    <cfRule type="expression" dxfId="21598" priority="2360" stopIfTrue="1">
      <formula>$N10&gt;0.15</formula>
    </cfRule>
  </conditionalFormatting>
  <conditionalFormatting sqref="AA10:AA11">
    <cfRule type="expression" dxfId="21597" priority="2357">
      <formula>AND($N10&gt;0.08,$N10&lt;0.15)</formula>
    </cfRule>
    <cfRule type="expression" dxfId="21596" priority="2358" stopIfTrue="1">
      <formula>$N10&gt;0.15</formula>
    </cfRule>
  </conditionalFormatting>
  <conditionalFormatting sqref="I8:N9 I7:M7 O7:Z9">
    <cfRule type="expression" dxfId="21595" priority="2311">
      <formula>AND($N7&gt;0.08,$N7&lt;0.15)</formula>
    </cfRule>
    <cfRule type="expression" dxfId="21594" priority="2312" stopIfTrue="1">
      <formula>$N7&gt;0.15</formula>
    </cfRule>
  </conditionalFormatting>
  <conditionalFormatting sqref="X7:X9">
    <cfRule type="expression" dxfId="21593" priority="2309">
      <formula>AND($N7&gt;0.08,$N7&lt;0.15)</formula>
    </cfRule>
    <cfRule type="expression" dxfId="21592" priority="2310" stopIfTrue="1">
      <formula>$N7&gt;0.15</formula>
    </cfRule>
  </conditionalFormatting>
  <conditionalFormatting sqref="X8:X9">
    <cfRule type="expression" dxfId="21591" priority="2307">
      <formula>AND($N8&gt;0.08,$N8&lt;0.15)</formula>
    </cfRule>
    <cfRule type="expression" dxfId="21590" priority="2308" stopIfTrue="1">
      <formula>$N8&gt;0.15</formula>
    </cfRule>
  </conditionalFormatting>
  <conditionalFormatting sqref="J9:W9 Y9:Z9">
    <cfRule type="expression" dxfId="21589" priority="2305">
      <formula>AND($N9&gt;0.08,$N9&lt;0.15)</formula>
    </cfRule>
    <cfRule type="expression" dxfId="21588" priority="2306" stopIfTrue="1">
      <formula>$N9&gt;0.15</formula>
    </cfRule>
  </conditionalFormatting>
  <conditionalFormatting sqref="I9">
    <cfRule type="expression" dxfId="21587" priority="2303">
      <formula>AND($N9&gt;0.08,$N9&lt;0.15)</formula>
    </cfRule>
    <cfRule type="expression" dxfId="21586" priority="2304" stopIfTrue="1">
      <formula>$N9&gt;0.15</formula>
    </cfRule>
  </conditionalFormatting>
  <conditionalFormatting sqref="R8:W8">
    <cfRule type="expression" dxfId="21585" priority="2301">
      <formula>AND($N8&gt;0.08,$N8&lt;0.15)</formula>
    </cfRule>
    <cfRule type="expression" dxfId="21584" priority="2302" stopIfTrue="1">
      <formula>$N8&gt;0.15</formula>
    </cfRule>
  </conditionalFormatting>
  <conditionalFormatting sqref="N7">
    <cfRule type="expression" dxfId="21583" priority="2299">
      <formula>AND($N7&gt;0.08,$N7&lt;0.15)</formula>
    </cfRule>
    <cfRule type="expression" dxfId="21582" priority="2300" stopIfTrue="1">
      <formula>$N7&gt;0.15</formula>
    </cfRule>
  </conditionalFormatting>
  <conditionalFormatting sqref="AA7:AA9">
    <cfRule type="expression" dxfId="21581" priority="2297">
      <formula>AND($N7&gt;0.08,$N7&lt;0.15)</formula>
    </cfRule>
    <cfRule type="expression" dxfId="21580" priority="2298" stopIfTrue="1">
      <formula>$N7&gt;0.15</formula>
    </cfRule>
  </conditionalFormatting>
  <conditionalFormatting sqref="AA7:AA9">
    <cfRule type="expression" dxfId="21579" priority="2295">
      <formula>AND($N7&gt;0.08,$N7&lt;0.15)</formula>
    </cfRule>
    <cfRule type="expression" dxfId="21578" priority="2296" stopIfTrue="1">
      <formula>$N7&gt;0.15</formula>
    </cfRule>
  </conditionalFormatting>
  <conditionalFormatting sqref="F7">
    <cfRule type="expression" dxfId="21577" priority="2235">
      <formula>AND($N7&gt;0.08,$N7&lt;0.15)</formula>
    </cfRule>
    <cfRule type="expression" dxfId="21576" priority="2236" stopIfTrue="1">
      <formula>$N7&gt;0.15</formula>
    </cfRule>
  </conditionalFormatting>
  <conditionalFormatting sqref="F7">
    <cfRule type="expression" dxfId="21575" priority="2237">
      <formula>AND($N7&gt;0.08,$N7&lt;0.15)</formula>
    </cfRule>
    <cfRule type="expression" dxfId="21574" priority="2238" stopIfTrue="1">
      <formula>$N7&gt;0.15</formula>
    </cfRule>
  </conditionalFormatting>
  <conditionalFormatting sqref="F7">
    <cfRule type="expression" dxfId="21573" priority="2233">
      <formula>AND($N7&gt;0.08,$N7&lt;0.15)</formula>
    </cfRule>
    <cfRule type="expression" dxfId="21572" priority="2234" stopIfTrue="1">
      <formula>$N7&gt;0.15</formula>
    </cfRule>
  </conditionalFormatting>
  <conditionalFormatting sqref="F7">
    <cfRule type="expression" dxfId="21571" priority="2231">
      <formula>AND(#REF!&gt;0.08,#REF!&lt;0.15)</formula>
    </cfRule>
    <cfRule type="expression" dxfId="21570" priority="2232" stopIfTrue="1">
      <formula>#REF!&gt;0.15</formula>
    </cfRule>
  </conditionalFormatting>
  <conditionalFormatting sqref="F7">
    <cfRule type="expression" dxfId="21569" priority="2229">
      <formula>AND($N7&gt;0.08,$N7&lt;0.15)</formula>
    </cfRule>
    <cfRule type="expression" dxfId="21568" priority="2230" stopIfTrue="1">
      <formula>$N7&gt;0.15</formula>
    </cfRule>
  </conditionalFormatting>
  <conditionalFormatting sqref="F7">
    <cfRule type="expression" dxfId="21567" priority="2227">
      <formula>AND(#REF!&gt;0.08,#REF!&lt;0.15)</formula>
    </cfRule>
    <cfRule type="expression" dxfId="21566" priority="2228" stopIfTrue="1">
      <formula>#REF!&gt;0.15</formula>
    </cfRule>
  </conditionalFormatting>
  <conditionalFormatting sqref="E7">
    <cfRule type="expression" dxfId="21565" priority="2223">
      <formula>AND(#REF!&gt;0.08,#REF!&lt;0.15)</formula>
    </cfRule>
    <cfRule type="expression" dxfId="21564" priority="2224" stopIfTrue="1">
      <formula>#REF!&gt;0.15</formula>
    </cfRule>
  </conditionalFormatting>
  <conditionalFormatting sqref="E7">
    <cfRule type="expression" dxfId="21563" priority="2225">
      <formula>AND($N7&gt;0.08,$N7&lt;0.15)</formula>
    </cfRule>
    <cfRule type="expression" dxfId="21562" priority="2226" stopIfTrue="1">
      <formula>$N7&gt;0.15</formula>
    </cfRule>
  </conditionalFormatting>
  <conditionalFormatting sqref="E7">
    <cfRule type="expression" dxfId="21561" priority="2221">
      <formula>AND($N7&gt;0.08,$N7&lt;0.15)</formula>
    </cfRule>
    <cfRule type="expression" dxfId="21560" priority="2222" stopIfTrue="1">
      <formula>$N7&gt;0.15</formula>
    </cfRule>
  </conditionalFormatting>
  <conditionalFormatting sqref="E7">
    <cfRule type="expression" dxfId="21559" priority="2219">
      <formula>AND(#REF!&gt;0.08,#REF!&lt;0.15)</formula>
    </cfRule>
    <cfRule type="expression" dxfId="21558" priority="2220" stopIfTrue="1">
      <formula>#REF!&gt;0.15</formula>
    </cfRule>
  </conditionalFormatting>
  <conditionalFormatting sqref="D7">
    <cfRule type="expression" dxfId="21557" priority="2217">
      <formula>AND($N7&gt;0.08,$N7&lt;0.15)</formula>
    </cfRule>
    <cfRule type="expression" dxfId="21556" priority="2218" stopIfTrue="1">
      <formula>$N7&gt;0.15</formula>
    </cfRule>
  </conditionalFormatting>
  <conditionalFormatting sqref="D7">
    <cfRule type="expression" dxfId="21555" priority="2215">
      <formula>AND($N7&gt;0.08,$N7&lt;0.15)</formula>
    </cfRule>
    <cfRule type="expression" dxfId="21554" priority="2216" stopIfTrue="1">
      <formula>$N7&gt;0.15</formula>
    </cfRule>
  </conditionalFormatting>
  <conditionalFormatting sqref="E7">
    <cfRule type="expression" dxfId="21553" priority="2207">
      <formula>AND(#REF!&gt;0.08,#REF!&lt;0.15)</formula>
    </cfRule>
    <cfRule type="expression" dxfId="21552" priority="2208" stopIfTrue="1">
      <formula>#REF!&gt;0.15</formula>
    </cfRule>
  </conditionalFormatting>
  <conditionalFormatting sqref="E7">
    <cfRule type="expression" dxfId="21551" priority="2209">
      <formula>AND($N7&gt;0.08,$N7&lt;0.15)</formula>
    </cfRule>
    <cfRule type="expression" dxfId="21550" priority="2210" stopIfTrue="1">
      <formula>$N7&gt;0.15</formula>
    </cfRule>
  </conditionalFormatting>
  <conditionalFormatting sqref="E7">
    <cfRule type="expression" dxfId="21549" priority="2201">
      <formula>AND($N7&gt;0.08,$N7&lt;0.15)</formula>
    </cfRule>
    <cfRule type="expression" dxfId="21548" priority="2202" stopIfTrue="1">
      <formula>$N7&gt;0.15</formula>
    </cfRule>
  </conditionalFormatting>
  <conditionalFormatting sqref="F7">
    <cfRule type="expression" dxfId="21547" priority="2213">
      <formula>AND($N7&gt;0.08,$N7&lt;0.15)</formula>
    </cfRule>
    <cfRule type="expression" dxfId="21546" priority="2214" stopIfTrue="1">
      <formula>$N7&gt;0.15</formula>
    </cfRule>
  </conditionalFormatting>
  <conditionalFormatting sqref="F7">
    <cfRule type="expression" dxfId="21545" priority="2211">
      <formula>AND(#REF!&gt;0.08,#REF!&lt;0.15)</formula>
    </cfRule>
    <cfRule type="expression" dxfId="21544" priority="2212" stopIfTrue="1">
      <formula>#REF!&gt;0.15</formula>
    </cfRule>
  </conditionalFormatting>
  <conditionalFormatting sqref="F7">
    <cfRule type="expression" dxfId="21543" priority="2205">
      <formula>AND($N7&gt;0.08,$N7&lt;0.15)</formula>
    </cfRule>
    <cfRule type="expression" dxfId="21542" priority="2206" stopIfTrue="1">
      <formula>$N7&gt;0.15</formula>
    </cfRule>
  </conditionalFormatting>
  <conditionalFormatting sqref="F7">
    <cfRule type="expression" dxfId="21541" priority="2203">
      <formula>AND(#REF!&gt;0.08,#REF!&lt;0.15)</formula>
    </cfRule>
    <cfRule type="expression" dxfId="21540" priority="2204" stopIfTrue="1">
      <formula>#REF!&gt;0.15</formula>
    </cfRule>
  </conditionalFormatting>
  <conditionalFormatting sqref="E7">
    <cfRule type="expression" dxfId="21539" priority="2199">
      <formula>AND(#REF!&gt;0.08,#REF!&lt;0.15)</formula>
    </cfRule>
    <cfRule type="expression" dxfId="21538" priority="2200" stopIfTrue="1">
      <formula>#REF!&gt;0.15</formula>
    </cfRule>
  </conditionalFormatting>
  <conditionalFormatting sqref="D7">
    <cfRule type="expression" dxfId="21537" priority="2197">
      <formula>AND($N7&gt;0.08,$N7&lt;0.15)</formula>
    </cfRule>
    <cfRule type="expression" dxfId="21536" priority="2198" stopIfTrue="1">
      <formula>$N7&gt;0.15</formula>
    </cfRule>
  </conditionalFormatting>
  <conditionalFormatting sqref="D7">
    <cfRule type="expression" dxfId="21535" priority="2195">
      <formula>AND($N7&gt;0.08,$N7&lt;0.15)</formula>
    </cfRule>
    <cfRule type="expression" dxfId="21534" priority="2196" stopIfTrue="1">
      <formula>$N7&gt;0.15</formula>
    </cfRule>
  </conditionalFormatting>
  <conditionalFormatting sqref="G7">
    <cfRule type="expression" dxfId="21533" priority="2191">
      <formula>AND($N7&gt;0.08,$N7&lt;0.15)</formula>
    </cfRule>
    <cfRule type="expression" dxfId="21532" priority="2192" stopIfTrue="1">
      <formula>$N7&gt;0.15</formula>
    </cfRule>
  </conditionalFormatting>
  <conditionalFormatting sqref="G7">
    <cfRule type="expression" dxfId="21531" priority="2193">
      <formula>AND($N7&gt;0.08,$N7&lt;0.15)</formula>
    </cfRule>
    <cfRule type="expression" dxfId="21530" priority="2194" stopIfTrue="1">
      <formula>$N7&gt;0.15</formula>
    </cfRule>
  </conditionalFormatting>
  <conditionalFormatting sqref="G7">
    <cfRule type="expression" dxfId="21529" priority="2187">
      <formula>AND($N7&gt;0.08,$N7&lt;0.15)</formula>
    </cfRule>
    <cfRule type="expression" dxfId="21528" priority="2188" stopIfTrue="1">
      <formula>$N7&gt;0.15</formula>
    </cfRule>
  </conditionalFormatting>
  <conditionalFormatting sqref="G7">
    <cfRule type="expression" dxfId="21527" priority="2189">
      <formula>AND($N7&gt;0.08,$N7&lt;0.15)</formula>
    </cfRule>
    <cfRule type="expression" dxfId="21526" priority="2190" stopIfTrue="1">
      <formula>$N7&gt;0.15</formula>
    </cfRule>
  </conditionalFormatting>
  <conditionalFormatting sqref="H7">
    <cfRule type="expression" dxfId="21525" priority="2185">
      <formula>AND($N7&gt;0.08,$N7&lt;0.15)</formula>
    </cfRule>
    <cfRule type="expression" dxfId="21524" priority="2186" stopIfTrue="1">
      <formula>$N7&gt;0.15</formula>
    </cfRule>
  </conditionalFormatting>
  <conditionalFormatting sqref="H7">
    <cfRule type="expression" dxfId="21523" priority="2183">
      <formula>AND($N7&gt;0.08,$N7&lt;0.15)</formula>
    </cfRule>
    <cfRule type="expression" dxfId="21522" priority="2184" stopIfTrue="1">
      <formula>$N7&gt;0.15</formula>
    </cfRule>
  </conditionalFormatting>
  <conditionalFormatting sqref="H7">
    <cfRule type="expression" dxfId="21521" priority="2181">
      <formula>AND($N7&gt;0.08,$N7&lt;0.15)</formula>
    </cfRule>
    <cfRule type="expression" dxfId="21520" priority="2182" stopIfTrue="1">
      <formula>$N7&gt;0.15</formula>
    </cfRule>
  </conditionalFormatting>
  <conditionalFormatting sqref="H7">
    <cfRule type="expression" dxfId="21519" priority="2179">
      <formula>AND($N7&gt;0.08,$N7&lt;0.15)</formula>
    </cfRule>
    <cfRule type="expression" dxfId="21518" priority="2180" stopIfTrue="1">
      <formula>$N7&gt;0.15</formula>
    </cfRule>
  </conditionalFormatting>
  <conditionalFormatting sqref="F12">
    <cfRule type="expression" dxfId="21517" priority="1987">
      <formula>AND($N12&gt;0.08,$N12&lt;0.15)</formula>
    </cfRule>
    <cfRule type="expression" dxfId="21516" priority="1988" stopIfTrue="1">
      <formula>$N12&gt;0.15</formula>
    </cfRule>
  </conditionalFormatting>
  <conditionalFormatting sqref="F12">
    <cfRule type="expression" dxfId="21515" priority="1989">
      <formula>AND($N12&gt;0.08,$N12&lt;0.15)</formula>
    </cfRule>
    <cfRule type="expression" dxfId="21514" priority="1990" stopIfTrue="1">
      <formula>$N12&gt;0.15</formula>
    </cfRule>
  </conditionalFormatting>
  <conditionalFormatting sqref="F12">
    <cfRule type="expression" dxfId="21513" priority="1985">
      <formula>AND($N12&gt;0.08,$N12&lt;0.15)</formula>
    </cfRule>
    <cfRule type="expression" dxfId="21512" priority="1986" stopIfTrue="1">
      <formula>$N12&gt;0.15</formula>
    </cfRule>
  </conditionalFormatting>
  <conditionalFormatting sqref="F12">
    <cfRule type="expression" dxfId="21511" priority="1983">
      <formula>AND(#REF!&gt;0.08,#REF!&lt;0.15)</formula>
    </cfRule>
    <cfRule type="expression" dxfId="21510" priority="1984" stopIfTrue="1">
      <formula>#REF!&gt;0.15</formula>
    </cfRule>
  </conditionalFormatting>
  <conditionalFormatting sqref="F12">
    <cfRule type="expression" dxfId="21509" priority="1981">
      <formula>AND($N12&gt;0.08,$N12&lt;0.15)</formula>
    </cfRule>
    <cfRule type="expression" dxfId="21508" priority="1982" stopIfTrue="1">
      <formula>$N12&gt;0.15</formula>
    </cfRule>
  </conditionalFormatting>
  <conditionalFormatting sqref="F12">
    <cfRule type="expression" dxfId="21507" priority="1979">
      <formula>AND(#REF!&gt;0.08,#REF!&lt;0.15)</formula>
    </cfRule>
    <cfRule type="expression" dxfId="21506" priority="1980" stopIfTrue="1">
      <formula>#REF!&gt;0.15</formula>
    </cfRule>
  </conditionalFormatting>
  <conditionalFormatting sqref="E12">
    <cfRule type="expression" dxfId="21505" priority="1975">
      <formula>AND(#REF!&gt;0.08,#REF!&lt;0.15)</formula>
    </cfRule>
    <cfRule type="expression" dxfId="21504" priority="1976" stopIfTrue="1">
      <formula>#REF!&gt;0.15</formula>
    </cfRule>
  </conditionalFormatting>
  <conditionalFormatting sqref="E12">
    <cfRule type="expression" dxfId="21503" priority="1977">
      <formula>AND($N12&gt;0.08,$N12&lt;0.15)</formula>
    </cfRule>
    <cfRule type="expression" dxfId="21502" priority="1978" stopIfTrue="1">
      <formula>$N12&gt;0.15</formula>
    </cfRule>
  </conditionalFormatting>
  <conditionalFormatting sqref="E12">
    <cfRule type="expression" dxfId="21501" priority="1973">
      <formula>AND($N12&gt;0.08,$N12&lt;0.15)</formula>
    </cfRule>
    <cfRule type="expression" dxfId="21500" priority="1974" stopIfTrue="1">
      <formula>$N12&gt;0.15</formula>
    </cfRule>
  </conditionalFormatting>
  <conditionalFormatting sqref="E12">
    <cfRule type="expression" dxfId="21499" priority="1971">
      <formula>AND(#REF!&gt;0.08,#REF!&lt;0.15)</formula>
    </cfRule>
    <cfRule type="expression" dxfId="21498" priority="1972" stopIfTrue="1">
      <formula>#REF!&gt;0.15</formula>
    </cfRule>
  </conditionalFormatting>
  <conditionalFormatting sqref="D12">
    <cfRule type="expression" dxfId="21497" priority="1969">
      <formula>AND($N12&gt;0.08,$N12&lt;0.15)</formula>
    </cfRule>
    <cfRule type="expression" dxfId="21496" priority="1970" stopIfTrue="1">
      <formula>$N12&gt;0.15</formula>
    </cfRule>
  </conditionalFormatting>
  <conditionalFormatting sqref="D12">
    <cfRule type="expression" dxfId="21495" priority="1967">
      <formula>AND($N12&gt;0.08,$N12&lt;0.15)</formula>
    </cfRule>
    <cfRule type="expression" dxfId="21494" priority="1968" stopIfTrue="1">
      <formula>$N12&gt;0.15</formula>
    </cfRule>
  </conditionalFormatting>
  <conditionalFormatting sqref="G12">
    <cfRule type="expression" dxfId="21493" priority="1963">
      <formula>AND($N12&gt;0.08,$N12&lt;0.15)</formula>
    </cfRule>
    <cfRule type="expression" dxfId="21492" priority="1964" stopIfTrue="1">
      <formula>$N12&gt;0.15</formula>
    </cfRule>
  </conditionalFormatting>
  <conditionalFormatting sqref="G12">
    <cfRule type="expression" dxfId="21491" priority="1965">
      <formula>AND($N12&gt;0.08,$N12&lt;0.15)</formula>
    </cfRule>
    <cfRule type="expression" dxfId="21490" priority="1966" stopIfTrue="1">
      <formula>$N12&gt;0.15</formula>
    </cfRule>
  </conditionalFormatting>
  <conditionalFormatting sqref="F12">
    <cfRule type="expression" dxfId="21489" priority="1959">
      <formula>AND($N12&gt;0.08,$N12&lt;0.15)</formula>
    </cfRule>
    <cfRule type="expression" dxfId="21488" priority="1960" stopIfTrue="1">
      <formula>$N12&gt;0.15</formula>
    </cfRule>
  </conditionalFormatting>
  <conditionalFormatting sqref="F12">
    <cfRule type="expression" dxfId="21487" priority="1961">
      <formula>AND($N12&gt;0.08,$N12&lt;0.15)</formula>
    </cfRule>
    <cfRule type="expression" dxfId="21486" priority="1962" stopIfTrue="1">
      <formula>$N12&gt;0.15</formula>
    </cfRule>
  </conditionalFormatting>
  <conditionalFormatting sqref="F12">
    <cfRule type="expression" dxfId="21485" priority="1957">
      <formula>AND($N12&gt;0.08,$N12&lt;0.15)</formula>
    </cfRule>
    <cfRule type="expression" dxfId="21484" priority="1958" stopIfTrue="1">
      <formula>$N12&gt;0.15</formula>
    </cfRule>
  </conditionalFormatting>
  <conditionalFormatting sqref="F12">
    <cfRule type="expression" dxfId="21483" priority="1955">
      <formula>AND(#REF!&gt;0.08,#REF!&lt;0.15)</formula>
    </cfRule>
    <cfRule type="expression" dxfId="21482" priority="1956" stopIfTrue="1">
      <formula>#REF!&gt;0.15</formula>
    </cfRule>
  </conditionalFormatting>
  <conditionalFormatting sqref="F12">
    <cfRule type="expression" dxfId="21481" priority="1953">
      <formula>AND($N12&gt;0.08,$N12&lt;0.15)</formula>
    </cfRule>
    <cfRule type="expression" dxfId="21480" priority="1954" stopIfTrue="1">
      <formula>$N12&gt;0.15</formula>
    </cfRule>
  </conditionalFormatting>
  <conditionalFormatting sqref="F12">
    <cfRule type="expression" dxfId="21479" priority="1951">
      <formula>AND(#REF!&gt;0.08,#REF!&lt;0.15)</formula>
    </cfRule>
    <cfRule type="expression" dxfId="21478" priority="1952" stopIfTrue="1">
      <formula>#REF!&gt;0.15</formula>
    </cfRule>
  </conditionalFormatting>
  <conditionalFormatting sqref="E12">
    <cfRule type="expression" dxfId="21477" priority="1947">
      <formula>AND(#REF!&gt;0.08,#REF!&lt;0.15)</formula>
    </cfRule>
    <cfRule type="expression" dxfId="21476" priority="1948" stopIfTrue="1">
      <formula>#REF!&gt;0.15</formula>
    </cfRule>
  </conditionalFormatting>
  <conditionalFormatting sqref="E12">
    <cfRule type="expression" dxfId="21475" priority="1949">
      <formula>AND($N12&gt;0.08,$N12&lt;0.15)</formula>
    </cfRule>
    <cfRule type="expression" dxfId="21474" priority="1950" stopIfTrue="1">
      <formula>$N12&gt;0.15</formula>
    </cfRule>
  </conditionalFormatting>
  <conditionalFormatting sqref="E12">
    <cfRule type="expression" dxfId="21473" priority="1945">
      <formula>AND($N12&gt;0.08,$N12&lt;0.15)</formula>
    </cfRule>
    <cfRule type="expression" dxfId="21472" priority="1946" stopIfTrue="1">
      <formula>$N12&gt;0.15</formula>
    </cfRule>
  </conditionalFormatting>
  <conditionalFormatting sqref="E12">
    <cfRule type="expression" dxfId="21471" priority="1943">
      <formula>AND(#REF!&gt;0.08,#REF!&lt;0.15)</formula>
    </cfRule>
    <cfRule type="expression" dxfId="21470" priority="1944" stopIfTrue="1">
      <formula>#REF!&gt;0.15</formula>
    </cfRule>
  </conditionalFormatting>
  <conditionalFormatting sqref="D12">
    <cfRule type="expression" dxfId="21469" priority="1941">
      <formula>AND($N12&gt;0.08,$N12&lt;0.15)</formula>
    </cfRule>
    <cfRule type="expression" dxfId="21468" priority="1942" stopIfTrue="1">
      <formula>$N12&gt;0.15</formula>
    </cfRule>
  </conditionalFormatting>
  <conditionalFormatting sqref="D12">
    <cfRule type="expression" dxfId="21467" priority="1939">
      <formula>AND($N12&gt;0.08,$N12&lt;0.15)</formula>
    </cfRule>
    <cfRule type="expression" dxfId="21466" priority="1940" stopIfTrue="1">
      <formula>$N12&gt;0.15</formula>
    </cfRule>
  </conditionalFormatting>
  <conditionalFormatting sqref="G12">
    <cfRule type="expression" dxfId="21465" priority="1935">
      <formula>AND($N12&gt;0.08,$N12&lt;0.15)</formula>
    </cfRule>
    <cfRule type="expression" dxfId="21464" priority="1936" stopIfTrue="1">
      <formula>$N12&gt;0.15</formula>
    </cfRule>
  </conditionalFormatting>
  <conditionalFormatting sqref="G12">
    <cfRule type="expression" dxfId="21463" priority="1937">
      <formula>AND($N12&gt;0.08,$N12&lt;0.15)</formula>
    </cfRule>
    <cfRule type="expression" dxfId="21462" priority="1938" stopIfTrue="1">
      <formula>$N12&gt;0.15</formula>
    </cfRule>
  </conditionalFormatting>
  <conditionalFormatting sqref="H12">
    <cfRule type="expression" dxfId="21461" priority="1933">
      <formula>AND($N12&gt;0.08,$N12&lt;0.15)</formula>
    </cfRule>
    <cfRule type="expression" dxfId="21460" priority="1934" stopIfTrue="1">
      <formula>$N12&gt;0.15</formula>
    </cfRule>
  </conditionalFormatting>
  <conditionalFormatting sqref="H12">
    <cfRule type="expression" dxfId="21459" priority="1931">
      <formula>AND($N12&gt;0.08,$N12&lt;0.15)</formula>
    </cfRule>
    <cfRule type="expression" dxfId="21458" priority="1932" stopIfTrue="1">
      <formula>$N12&gt;0.15</formula>
    </cfRule>
  </conditionalFormatting>
  <conditionalFormatting sqref="H12">
    <cfRule type="expression" dxfId="21457" priority="1929">
      <formula>AND($N12&gt;0.08,$N12&lt;0.15)</formula>
    </cfRule>
    <cfRule type="expression" dxfId="21456" priority="1930" stopIfTrue="1">
      <formula>$N12&gt;0.15</formula>
    </cfRule>
  </conditionalFormatting>
  <conditionalFormatting sqref="H12">
    <cfRule type="expression" dxfId="21455" priority="1927">
      <formula>AND($N12&gt;0.08,$N12&lt;0.15)</formula>
    </cfRule>
    <cfRule type="expression" dxfId="21454" priority="1928" stopIfTrue="1">
      <formula>$N12&gt;0.15</formula>
    </cfRule>
  </conditionalFormatting>
  <conditionalFormatting sqref="F13">
    <cfRule type="expression" dxfId="21453" priority="1923">
      <formula>AND($N13&gt;0.08,$N13&lt;0.15)</formula>
    </cfRule>
    <cfRule type="expression" dxfId="21452" priority="1924" stopIfTrue="1">
      <formula>$N13&gt;0.15</formula>
    </cfRule>
  </conditionalFormatting>
  <conditionalFormatting sqref="F13">
    <cfRule type="expression" dxfId="21451" priority="1925">
      <formula>AND($N13&gt;0.08,$N13&lt;0.15)</formula>
    </cfRule>
    <cfRule type="expression" dxfId="21450" priority="1926" stopIfTrue="1">
      <formula>$N13&gt;0.15</formula>
    </cfRule>
  </conditionalFormatting>
  <conditionalFormatting sqref="F13">
    <cfRule type="expression" dxfId="21449" priority="1921">
      <formula>AND($N13&gt;0.08,$N13&lt;0.15)</formula>
    </cfRule>
    <cfRule type="expression" dxfId="21448" priority="1922" stopIfTrue="1">
      <formula>$N13&gt;0.15</formula>
    </cfRule>
  </conditionalFormatting>
  <conditionalFormatting sqref="F13">
    <cfRule type="expression" dxfId="21447" priority="1919">
      <formula>AND(#REF!&gt;0.08,#REF!&lt;0.15)</formula>
    </cfRule>
    <cfRule type="expression" dxfId="21446" priority="1920" stopIfTrue="1">
      <formula>#REF!&gt;0.15</formula>
    </cfRule>
  </conditionalFormatting>
  <conditionalFormatting sqref="F13">
    <cfRule type="expression" dxfId="21445" priority="1917">
      <formula>AND($N13&gt;0.08,$N13&lt;0.15)</formula>
    </cfRule>
    <cfRule type="expression" dxfId="21444" priority="1918" stopIfTrue="1">
      <formula>$N13&gt;0.15</formula>
    </cfRule>
  </conditionalFormatting>
  <conditionalFormatting sqref="F13">
    <cfRule type="expression" dxfId="21443" priority="1915">
      <formula>AND(#REF!&gt;0.08,#REF!&lt;0.15)</formula>
    </cfRule>
    <cfRule type="expression" dxfId="21442" priority="1916" stopIfTrue="1">
      <formula>#REF!&gt;0.15</formula>
    </cfRule>
  </conditionalFormatting>
  <conditionalFormatting sqref="E13">
    <cfRule type="expression" dxfId="21441" priority="1911">
      <formula>AND(#REF!&gt;0.08,#REF!&lt;0.15)</formula>
    </cfRule>
    <cfRule type="expression" dxfId="21440" priority="1912" stopIfTrue="1">
      <formula>#REF!&gt;0.15</formula>
    </cfRule>
  </conditionalFormatting>
  <conditionalFormatting sqref="E13">
    <cfRule type="expression" dxfId="21439" priority="1913">
      <formula>AND($N13&gt;0.08,$N13&lt;0.15)</formula>
    </cfRule>
    <cfRule type="expression" dxfId="21438" priority="1914" stopIfTrue="1">
      <formula>$N13&gt;0.15</formula>
    </cfRule>
  </conditionalFormatting>
  <conditionalFormatting sqref="E13">
    <cfRule type="expression" dxfId="21437" priority="1909">
      <formula>AND($N13&gt;0.08,$N13&lt;0.15)</formula>
    </cfRule>
    <cfRule type="expression" dxfId="21436" priority="1910" stopIfTrue="1">
      <formula>$N13&gt;0.15</formula>
    </cfRule>
  </conditionalFormatting>
  <conditionalFormatting sqref="E13">
    <cfRule type="expression" dxfId="21435" priority="1907">
      <formula>AND(#REF!&gt;0.08,#REF!&lt;0.15)</formula>
    </cfRule>
    <cfRule type="expression" dxfId="21434" priority="1908" stopIfTrue="1">
      <formula>#REF!&gt;0.15</formula>
    </cfRule>
  </conditionalFormatting>
  <conditionalFormatting sqref="D13">
    <cfRule type="expression" dxfId="21433" priority="1905">
      <formula>AND($N13&gt;0.08,$N13&lt;0.15)</formula>
    </cfRule>
    <cfRule type="expression" dxfId="21432" priority="1906" stopIfTrue="1">
      <formula>$N13&gt;0.15</formula>
    </cfRule>
  </conditionalFormatting>
  <conditionalFormatting sqref="D13">
    <cfRule type="expression" dxfId="21431" priority="1903">
      <formula>AND($N13&gt;0.08,$N13&lt;0.15)</formula>
    </cfRule>
    <cfRule type="expression" dxfId="21430" priority="1904" stopIfTrue="1">
      <formula>$N13&gt;0.15</formula>
    </cfRule>
  </conditionalFormatting>
  <conditionalFormatting sqref="E13">
    <cfRule type="expression" dxfId="21429" priority="1895">
      <formula>AND(#REF!&gt;0.08,#REF!&lt;0.15)</formula>
    </cfRule>
    <cfRule type="expression" dxfId="21428" priority="1896" stopIfTrue="1">
      <formula>#REF!&gt;0.15</formula>
    </cfRule>
  </conditionalFormatting>
  <conditionalFormatting sqref="E13">
    <cfRule type="expression" dxfId="21427" priority="1897">
      <formula>AND($N13&gt;0.08,$N13&lt;0.15)</formula>
    </cfRule>
    <cfRule type="expression" dxfId="21426" priority="1898" stopIfTrue="1">
      <formula>$N13&gt;0.15</formula>
    </cfRule>
  </conditionalFormatting>
  <conditionalFormatting sqref="E13">
    <cfRule type="expression" dxfId="21425" priority="1889">
      <formula>AND($N13&gt;0.08,$N13&lt;0.15)</formula>
    </cfRule>
    <cfRule type="expression" dxfId="21424" priority="1890" stopIfTrue="1">
      <formula>$N13&gt;0.15</formula>
    </cfRule>
  </conditionalFormatting>
  <conditionalFormatting sqref="F13">
    <cfRule type="expression" dxfId="21423" priority="1901">
      <formula>AND($N13&gt;0.08,$N13&lt;0.15)</formula>
    </cfRule>
    <cfRule type="expression" dxfId="21422" priority="1902" stopIfTrue="1">
      <formula>$N13&gt;0.15</formula>
    </cfRule>
  </conditionalFormatting>
  <conditionalFormatting sqref="F13">
    <cfRule type="expression" dxfId="21421" priority="1899">
      <formula>AND(#REF!&gt;0.08,#REF!&lt;0.15)</formula>
    </cfRule>
    <cfRule type="expression" dxfId="21420" priority="1900" stopIfTrue="1">
      <formula>#REF!&gt;0.15</formula>
    </cfRule>
  </conditionalFormatting>
  <conditionalFormatting sqref="F13">
    <cfRule type="expression" dxfId="21419" priority="1893">
      <formula>AND($N13&gt;0.08,$N13&lt;0.15)</formula>
    </cfRule>
    <cfRule type="expression" dxfId="21418" priority="1894" stopIfTrue="1">
      <formula>$N13&gt;0.15</formula>
    </cfRule>
  </conditionalFormatting>
  <conditionalFormatting sqref="F13">
    <cfRule type="expression" dxfId="21417" priority="1891">
      <formula>AND(#REF!&gt;0.08,#REF!&lt;0.15)</formula>
    </cfRule>
    <cfRule type="expression" dxfId="21416" priority="1892" stopIfTrue="1">
      <formula>#REF!&gt;0.15</formula>
    </cfRule>
  </conditionalFormatting>
  <conditionalFormatting sqref="E13">
    <cfRule type="expression" dxfId="21415" priority="1887">
      <formula>AND(#REF!&gt;0.08,#REF!&lt;0.15)</formula>
    </cfRule>
    <cfRule type="expression" dxfId="21414" priority="1888" stopIfTrue="1">
      <formula>#REF!&gt;0.15</formula>
    </cfRule>
  </conditionalFormatting>
  <conditionalFormatting sqref="D13">
    <cfRule type="expression" dxfId="21413" priority="1885">
      <formula>AND($N13&gt;0.08,$N13&lt;0.15)</formula>
    </cfRule>
    <cfRule type="expression" dxfId="21412" priority="1886" stopIfTrue="1">
      <formula>$N13&gt;0.15</formula>
    </cfRule>
  </conditionalFormatting>
  <conditionalFormatting sqref="D13">
    <cfRule type="expression" dxfId="21411" priority="1883">
      <formula>AND($N13&gt;0.08,$N13&lt;0.15)</formula>
    </cfRule>
    <cfRule type="expression" dxfId="21410" priority="1884" stopIfTrue="1">
      <formula>$N13&gt;0.15</formula>
    </cfRule>
  </conditionalFormatting>
  <conditionalFormatting sqref="G13">
    <cfRule type="expression" dxfId="21409" priority="1879">
      <formula>AND($N13&gt;0.08,$N13&lt;0.15)</formula>
    </cfRule>
    <cfRule type="expression" dxfId="21408" priority="1880" stopIfTrue="1">
      <formula>$N13&gt;0.15</formula>
    </cfRule>
  </conditionalFormatting>
  <conditionalFormatting sqref="G13">
    <cfRule type="expression" dxfId="21407" priority="1881">
      <formula>AND($N13&gt;0.08,$N13&lt;0.15)</formula>
    </cfRule>
    <cfRule type="expression" dxfId="21406" priority="1882" stopIfTrue="1">
      <formula>$N13&gt;0.15</formula>
    </cfRule>
  </conditionalFormatting>
  <conditionalFormatting sqref="G13">
    <cfRule type="expression" dxfId="21405" priority="1875">
      <formula>AND($N13&gt;0.08,$N13&lt;0.15)</formula>
    </cfRule>
    <cfRule type="expression" dxfId="21404" priority="1876" stopIfTrue="1">
      <formula>$N13&gt;0.15</formula>
    </cfRule>
  </conditionalFormatting>
  <conditionalFormatting sqref="G13">
    <cfRule type="expression" dxfId="21403" priority="1877">
      <formula>AND($N13&gt;0.08,$N13&lt;0.15)</formula>
    </cfRule>
    <cfRule type="expression" dxfId="21402" priority="1878" stopIfTrue="1">
      <formula>$N13&gt;0.15</formula>
    </cfRule>
  </conditionalFormatting>
  <conditionalFormatting sqref="H13">
    <cfRule type="expression" dxfId="21401" priority="1873">
      <formula>AND($N13&gt;0.08,$N13&lt;0.15)</formula>
    </cfRule>
    <cfRule type="expression" dxfId="21400" priority="1874" stopIfTrue="1">
      <formula>$N13&gt;0.15</formula>
    </cfRule>
  </conditionalFormatting>
  <conditionalFormatting sqref="H13">
    <cfRule type="expression" dxfId="21399" priority="1871">
      <formula>AND($N13&gt;0.08,$N13&lt;0.15)</formula>
    </cfRule>
    <cfRule type="expression" dxfId="21398" priority="1872" stopIfTrue="1">
      <formula>$N13&gt;0.15</formula>
    </cfRule>
  </conditionalFormatting>
  <conditionalFormatting sqref="H13">
    <cfRule type="expression" dxfId="21397" priority="1869">
      <formula>AND($N13&gt;0.08,$N13&lt;0.15)</formula>
    </cfRule>
    <cfRule type="expression" dxfId="21396" priority="1870" stopIfTrue="1">
      <formula>$N13&gt;0.15</formula>
    </cfRule>
  </conditionalFormatting>
  <conditionalFormatting sqref="H13">
    <cfRule type="expression" dxfId="21395" priority="1867">
      <formula>AND($N13&gt;0.08,$N13&lt;0.15)</formula>
    </cfRule>
    <cfRule type="expression" dxfId="21394" priority="1868" stopIfTrue="1">
      <formula>$N13&gt;0.15</formula>
    </cfRule>
  </conditionalFormatting>
  <conditionalFormatting sqref="F16">
    <cfRule type="expression" dxfId="21393" priority="1739">
      <formula>AND($N16&gt;0.08,$N16&lt;0.15)</formula>
    </cfRule>
    <cfRule type="expression" dxfId="21392" priority="1740" stopIfTrue="1">
      <formula>$N16&gt;0.15</formula>
    </cfRule>
  </conditionalFormatting>
  <conditionalFormatting sqref="F16">
    <cfRule type="expression" dxfId="21391" priority="1741">
      <formula>AND($N16&gt;0.08,$N16&lt;0.15)</formula>
    </cfRule>
    <cfRule type="expression" dxfId="21390" priority="1742" stopIfTrue="1">
      <formula>$N16&gt;0.15</formula>
    </cfRule>
  </conditionalFormatting>
  <conditionalFormatting sqref="F16">
    <cfRule type="expression" dxfId="21389" priority="1737">
      <formula>AND($N16&gt;0.08,$N16&lt;0.15)</formula>
    </cfRule>
    <cfRule type="expression" dxfId="21388" priority="1738" stopIfTrue="1">
      <formula>$N16&gt;0.15</formula>
    </cfRule>
  </conditionalFormatting>
  <conditionalFormatting sqref="F16">
    <cfRule type="expression" dxfId="21387" priority="1735">
      <formula>AND(#REF!&gt;0.08,#REF!&lt;0.15)</formula>
    </cfRule>
    <cfRule type="expression" dxfId="21386" priority="1736" stopIfTrue="1">
      <formula>#REF!&gt;0.15</formula>
    </cfRule>
  </conditionalFormatting>
  <conditionalFormatting sqref="F16">
    <cfRule type="expression" dxfId="21385" priority="1733">
      <formula>AND($N16&gt;0.08,$N16&lt;0.15)</formula>
    </cfRule>
    <cfRule type="expression" dxfId="21384" priority="1734" stopIfTrue="1">
      <formula>$N16&gt;0.15</formula>
    </cfRule>
  </conditionalFormatting>
  <conditionalFormatting sqref="F16">
    <cfRule type="expression" dxfId="21383" priority="1731">
      <formula>AND(#REF!&gt;0.08,#REF!&lt;0.15)</formula>
    </cfRule>
    <cfRule type="expression" dxfId="21382" priority="1732" stopIfTrue="1">
      <formula>#REF!&gt;0.15</formula>
    </cfRule>
  </conditionalFormatting>
  <conditionalFormatting sqref="E16">
    <cfRule type="expression" dxfId="21381" priority="1727">
      <formula>AND(#REF!&gt;0.08,#REF!&lt;0.15)</formula>
    </cfRule>
    <cfRule type="expression" dxfId="21380" priority="1728" stopIfTrue="1">
      <formula>#REF!&gt;0.15</formula>
    </cfRule>
  </conditionalFormatting>
  <conditionalFormatting sqref="E16">
    <cfRule type="expression" dxfId="21379" priority="1729">
      <formula>AND($N16&gt;0.08,$N16&lt;0.15)</formula>
    </cfRule>
    <cfRule type="expression" dxfId="21378" priority="1730" stopIfTrue="1">
      <formula>$N16&gt;0.15</formula>
    </cfRule>
  </conditionalFormatting>
  <conditionalFormatting sqref="E16">
    <cfRule type="expression" dxfId="21377" priority="1725">
      <formula>AND($N16&gt;0.08,$N16&lt;0.15)</formula>
    </cfRule>
    <cfRule type="expression" dxfId="21376" priority="1726" stopIfTrue="1">
      <formula>$N16&gt;0.15</formula>
    </cfRule>
  </conditionalFormatting>
  <conditionalFormatting sqref="E16">
    <cfRule type="expression" dxfId="21375" priority="1723">
      <formula>AND(#REF!&gt;0.08,#REF!&lt;0.15)</formula>
    </cfRule>
    <cfRule type="expression" dxfId="21374" priority="1724" stopIfTrue="1">
      <formula>#REF!&gt;0.15</formula>
    </cfRule>
  </conditionalFormatting>
  <conditionalFormatting sqref="D16">
    <cfRule type="expression" dxfId="21373" priority="1721">
      <formula>AND($N16&gt;0.08,$N16&lt;0.15)</formula>
    </cfRule>
    <cfRule type="expression" dxfId="21372" priority="1722" stopIfTrue="1">
      <formula>$N16&gt;0.15</formula>
    </cfRule>
  </conditionalFormatting>
  <conditionalFormatting sqref="D16">
    <cfRule type="expression" dxfId="21371" priority="1719">
      <formula>AND($N16&gt;0.08,$N16&lt;0.15)</formula>
    </cfRule>
    <cfRule type="expression" dxfId="21370" priority="1720" stopIfTrue="1">
      <formula>$N16&gt;0.15</formula>
    </cfRule>
  </conditionalFormatting>
  <conditionalFormatting sqref="G16">
    <cfRule type="expression" dxfId="21369" priority="1715">
      <formula>AND($N16&gt;0.08,$N16&lt;0.15)</formula>
    </cfRule>
    <cfRule type="expression" dxfId="21368" priority="1716" stopIfTrue="1">
      <formula>$N16&gt;0.15</formula>
    </cfRule>
  </conditionalFormatting>
  <conditionalFormatting sqref="G16">
    <cfRule type="expression" dxfId="21367" priority="1717">
      <formula>AND($N16&gt;0.08,$N16&lt;0.15)</formula>
    </cfRule>
    <cfRule type="expression" dxfId="21366" priority="1718" stopIfTrue="1">
      <formula>$N16&gt;0.15</formula>
    </cfRule>
  </conditionalFormatting>
  <conditionalFormatting sqref="E16">
    <cfRule type="expression" dxfId="21365" priority="1707">
      <formula>AND(#REF!&gt;0.08,#REF!&lt;0.15)</formula>
    </cfRule>
    <cfRule type="expression" dxfId="21364" priority="1708" stopIfTrue="1">
      <formula>#REF!&gt;0.15</formula>
    </cfRule>
  </conditionalFormatting>
  <conditionalFormatting sqref="E16">
    <cfRule type="expression" dxfId="21363" priority="1709">
      <formula>AND($N16&gt;0.08,$N16&lt;0.15)</formula>
    </cfRule>
    <cfRule type="expression" dxfId="21362" priority="1710" stopIfTrue="1">
      <formula>$N16&gt;0.15</formula>
    </cfRule>
  </conditionalFormatting>
  <conditionalFormatting sqref="E16">
    <cfRule type="expression" dxfId="21361" priority="1701">
      <formula>AND($N16&gt;0.08,$N16&lt;0.15)</formula>
    </cfRule>
    <cfRule type="expression" dxfId="21360" priority="1702" stopIfTrue="1">
      <formula>$N16&gt;0.15</formula>
    </cfRule>
  </conditionalFormatting>
  <conditionalFormatting sqref="F16">
    <cfRule type="expression" dxfId="21359" priority="1713">
      <formula>AND($N16&gt;0.08,$N16&lt;0.15)</formula>
    </cfRule>
    <cfRule type="expression" dxfId="21358" priority="1714" stopIfTrue="1">
      <formula>$N16&gt;0.15</formula>
    </cfRule>
  </conditionalFormatting>
  <conditionalFormatting sqref="F16">
    <cfRule type="expression" dxfId="21357" priority="1711">
      <formula>AND(#REF!&gt;0.08,#REF!&lt;0.15)</formula>
    </cfRule>
    <cfRule type="expression" dxfId="21356" priority="1712" stopIfTrue="1">
      <formula>#REF!&gt;0.15</formula>
    </cfRule>
  </conditionalFormatting>
  <conditionalFormatting sqref="F16">
    <cfRule type="expression" dxfId="21355" priority="1705">
      <formula>AND($N16&gt;0.08,$N16&lt;0.15)</formula>
    </cfRule>
    <cfRule type="expression" dxfId="21354" priority="1706" stopIfTrue="1">
      <formula>$N16&gt;0.15</formula>
    </cfRule>
  </conditionalFormatting>
  <conditionalFormatting sqref="F16">
    <cfRule type="expression" dxfId="21353" priority="1703">
      <formula>AND(#REF!&gt;0.08,#REF!&lt;0.15)</formula>
    </cfRule>
    <cfRule type="expression" dxfId="21352" priority="1704" stopIfTrue="1">
      <formula>#REF!&gt;0.15</formula>
    </cfRule>
  </conditionalFormatting>
  <conditionalFormatting sqref="E16">
    <cfRule type="expression" dxfId="21351" priority="1699">
      <formula>AND(#REF!&gt;0.08,#REF!&lt;0.15)</formula>
    </cfRule>
    <cfRule type="expression" dxfId="21350" priority="1700" stopIfTrue="1">
      <formula>#REF!&gt;0.15</formula>
    </cfRule>
  </conditionalFormatting>
  <conditionalFormatting sqref="D16">
    <cfRule type="expression" dxfId="21349" priority="1697">
      <formula>AND($N16&gt;0.08,$N16&lt;0.15)</formula>
    </cfRule>
    <cfRule type="expression" dxfId="21348" priority="1698" stopIfTrue="1">
      <formula>$N16&gt;0.15</formula>
    </cfRule>
  </conditionalFormatting>
  <conditionalFormatting sqref="D16">
    <cfRule type="expression" dxfId="21347" priority="1695">
      <formula>AND($N16&gt;0.08,$N16&lt;0.15)</formula>
    </cfRule>
    <cfRule type="expression" dxfId="21346" priority="1696" stopIfTrue="1">
      <formula>$N16&gt;0.15</formula>
    </cfRule>
  </conditionalFormatting>
  <conditionalFormatting sqref="G16">
    <cfRule type="expression" dxfId="21345" priority="1691">
      <formula>AND(#REF!&gt;0.08,#REF!&lt;0.15)</formula>
    </cfRule>
    <cfRule type="expression" dxfId="21344" priority="1692" stopIfTrue="1">
      <formula>#REF!&gt;0.15</formula>
    </cfRule>
  </conditionalFormatting>
  <conditionalFormatting sqref="G16">
    <cfRule type="expression" dxfId="21343" priority="1693">
      <formula>AND($N16&gt;0.08,$N16&lt;0.15)</formula>
    </cfRule>
    <cfRule type="expression" dxfId="21342" priority="1694" stopIfTrue="1">
      <formula>$N16&gt;0.15</formula>
    </cfRule>
  </conditionalFormatting>
  <conditionalFormatting sqref="G16">
    <cfRule type="expression" dxfId="21341" priority="1689">
      <formula>AND($N16&gt;0.08,$N16&lt;0.15)</formula>
    </cfRule>
    <cfRule type="expression" dxfId="21340" priority="1690" stopIfTrue="1">
      <formula>$N16&gt;0.15</formula>
    </cfRule>
  </conditionalFormatting>
  <conditionalFormatting sqref="G16">
    <cfRule type="expression" dxfId="21339" priority="1687">
      <formula>AND(#REF!&gt;0.08,#REF!&lt;0.15)</formula>
    </cfRule>
    <cfRule type="expression" dxfId="21338" priority="1688" stopIfTrue="1">
      <formula>#REF!&gt;0.15</formula>
    </cfRule>
  </conditionalFormatting>
  <conditionalFormatting sqref="Y16:Z16">
    <cfRule type="expression" dxfId="21337" priority="1677">
      <formula>AND($N16&gt;0.08,$N16&lt;0.15)</formula>
    </cfRule>
    <cfRule type="expression" dxfId="21336" priority="1678" stopIfTrue="1">
      <formula>$N16&gt;0.15</formula>
    </cfRule>
  </conditionalFormatting>
  <conditionalFormatting sqref="X16">
    <cfRule type="expression" dxfId="21335" priority="1675">
      <formula>AND($N16&gt;0.08,$N16&lt;0.15)</formula>
    </cfRule>
    <cfRule type="expression" dxfId="21334" priority="1676" stopIfTrue="1">
      <formula>$N16&gt;0.15</formula>
    </cfRule>
  </conditionalFormatting>
  <conditionalFormatting sqref="X16">
    <cfRule type="expression" dxfId="21333" priority="1673">
      <formula>AND($N16&gt;0.08,$N16&lt;0.15)</formula>
    </cfRule>
    <cfRule type="expression" dxfId="21332" priority="1674" stopIfTrue="1">
      <formula>$N16&gt;0.15</formula>
    </cfRule>
  </conditionalFormatting>
  <conditionalFormatting sqref="X16">
    <cfRule type="expression" dxfId="21331" priority="1671">
      <formula>AND($N16&gt;0.08,$N16&lt;0.15)</formula>
    </cfRule>
    <cfRule type="expression" dxfId="21330" priority="1672" stopIfTrue="1">
      <formula>$N16&gt;0.15</formula>
    </cfRule>
  </conditionalFormatting>
  <conditionalFormatting sqref="F8">
    <cfRule type="expression" dxfId="21329" priority="1223">
      <formula>AND($N8&gt;0.08,$N8&lt;0.15)</formula>
    </cfRule>
    <cfRule type="expression" dxfId="21328" priority="1224" stopIfTrue="1">
      <formula>$N8&gt;0.15</formula>
    </cfRule>
  </conditionalFormatting>
  <conditionalFormatting sqref="F8">
    <cfRule type="expression" dxfId="21327" priority="1225">
      <formula>AND($N8&gt;0.08,$N8&lt;0.15)</formula>
    </cfRule>
    <cfRule type="expression" dxfId="21326" priority="1226" stopIfTrue="1">
      <formula>$N8&gt;0.15</formula>
    </cfRule>
  </conditionalFormatting>
  <conditionalFormatting sqref="F8">
    <cfRule type="expression" dxfId="21325" priority="1221">
      <formula>AND($N8&gt;0.08,$N8&lt;0.15)</formula>
    </cfRule>
    <cfRule type="expression" dxfId="21324" priority="1222" stopIfTrue="1">
      <formula>$N8&gt;0.15</formula>
    </cfRule>
  </conditionalFormatting>
  <conditionalFormatting sqref="F8">
    <cfRule type="expression" dxfId="21323" priority="1219">
      <formula>AND(#REF!&gt;0.08,#REF!&lt;0.15)</formula>
    </cfRule>
    <cfRule type="expression" dxfId="21322" priority="1220" stopIfTrue="1">
      <formula>#REF!&gt;0.15</formula>
    </cfRule>
  </conditionalFormatting>
  <conditionalFormatting sqref="F8">
    <cfRule type="expression" dxfId="21321" priority="1217">
      <formula>AND($N8&gt;0.08,$N8&lt;0.15)</formula>
    </cfRule>
    <cfRule type="expression" dxfId="21320" priority="1218" stopIfTrue="1">
      <formula>$N8&gt;0.15</formula>
    </cfRule>
  </conditionalFormatting>
  <conditionalFormatting sqref="F8">
    <cfRule type="expression" dxfId="21319" priority="1215">
      <formula>AND(#REF!&gt;0.08,#REF!&lt;0.15)</formula>
    </cfRule>
    <cfRule type="expression" dxfId="21318" priority="1216" stopIfTrue="1">
      <formula>#REF!&gt;0.15</formula>
    </cfRule>
  </conditionalFormatting>
  <conditionalFormatting sqref="E8">
    <cfRule type="expression" dxfId="21317" priority="1211">
      <formula>AND(#REF!&gt;0.08,#REF!&lt;0.15)</formula>
    </cfRule>
    <cfRule type="expression" dxfId="21316" priority="1212" stopIfTrue="1">
      <formula>#REF!&gt;0.15</formula>
    </cfRule>
  </conditionalFormatting>
  <conditionalFormatting sqref="E8">
    <cfRule type="expression" dxfId="21315" priority="1213">
      <formula>AND($N8&gt;0.08,$N8&lt;0.15)</formula>
    </cfRule>
    <cfRule type="expression" dxfId="21314" priority="1214" stopIfTrue="1">
      <formula>$N8&gt;0.15</formula>
    </cfRule>
  </conditionalFormatting>
  <conditionalFormatting sqref="E8">
    <cfRule type="expression" dxfId="21313" priority="1209">
      <formula>AND($N8&gt;0.08,$N8&lt;0.15)</formula>
    </cfRule>
    <cfRule type="expression" dxfId="21312" priority="1210" stopIfTrue="1">
      <formula>$N8&gt;0.15</formula>
    </cfRule>
  </conditionalFormatting>
  <conditionalFormatting sqref="E8">
    <cfRule type="expression" dxfId="21311" priority="1207">
      <formula>AND(#REF!&gt;0.08,#REF!&lt;0.15)</formula>
    </cfRule>
    <cfRule type="expression" dxfId="21310" priority="1208" stopIfTrue="1">
      <formula>#REF!&gt;0.15</formula>
    </cfRule>
  </conditionalFormatting>
  <conditionalFormatting sqref="D8">
    <cfRule type="expression" dxfId="21309" priority="1205">
      <formula>AND($N8&gt;0.08,$N8&lt;0.15)</formula>
    </cfRule>
    <cfRule type="expression" dxfId="21308" priority="1206" stopIfTrue="1">
      <formula>$N8&gt;0.15</formula>
    </cfRule>
  </conditionalFormatting>
  <conditionalFormatting sqref="D8">
    <cfRule type="expression" dxfId="21307" priority="1203">
      <formula>AND($N8&gt;0.08,$N8&lt;0.15)</formula>
    </cfRule>
    <cfRule type="expression" dxfId="21306" priority="1204" stopIfTrue="1">
      <formula>$N8&gt;0.15</formula>
    </cfRule>
  </conditionalFormatting>
  <conditionalFormatting sqref="G8">
    <cfRule type="expression" dxfId="21305" priority="1199">
      <formula>AND($N8&gt;0.08,$N8&lt;0.15)</formula>
    </cfRule>
    <cfRule type="expression" dxfId="21304" priority="1200" stopIfTrue="1">
      <formula>$N8&gt;0.15</formula>
    </cfRule>
  </conditionalFormatting>
  <conditionalFormatting sqref="G8">
    <cfRule type="expression" dxfId="21303" priority="1201">
      <formula>AND($N8&gt;0.08,$N8&lt;0.15)</formula>
    </cfRule>
    <cfRule type="expression" dxfId="21302" priority="1202" stopIfTrue="1">
      <formula>$N8&gt;0.15</formula>
    </cfRule>
  </conditionalFormatting>
  <conditionalFormatting sqref="E8">
    <cfRule type="expression" dxfId="21301" priority="1191">
      <formula>AND(#REF!&gt;0.08,#REF!&lt;0.15)</formula>
    </cfRule>
    <cfRule type="expression" dxfId="21300" priority="1192" stopIfTrue="1">
      <formula>#REF!&gt;0.15</formula>
    </cfRule>
  </conditionalFormatting>
  <conditionalFormatting sqref="E8">
    <cfRule type="expression" dxfId="21299" priority="1193">
      <formula>AND($N8&gt;0.08,$N8&lt;0.15)</formula>
    </cfRule>
    <cfRule type="expression" dxfId="21298" priority="1194" stopIfTrue="1">
      <formula>$N8&gt;0.15</formula>
    </cfRule>
  </conditionalFormatting>
  <conditionalFormatting sqref="E8">
    <cfRule type="expression" dxfId="21297" priority="1185">
      <formula>AND($N8&gt;0.08,$N8&lt;0.15)</formula>
    </cfRule>
    <cfRule type="expression" dxfId="21296" priority="1186" stopIfTrue="1">
      <formula>$N8&gt;0.15</formula>
    </cfRule>
  </conditionalFormatting>
  <conditionalFormatting sqref="F8">
    <cfRule type="expression" dxfId="21295" priority="1197">
      <formula>AND($N8&gt;0.08,$N8&lt;0.15)</formula>
    </cfRule>
    <cfRule type="expression" dxfId="21294" priority="1198" stopIfTrue="1">
      <formula>$N8&gt;0.15</formula>
    </cfRule>
  </conditionalFormatting>
  <conditionalFormatting sqref="F8">
    <cfRule type="expression" dxfId="21293" priority="1195">
      <formula>AND(#REF!&gt;0.08,#REF!&lt;0.15)</formula>
    </cfRule>
    <cfRule type="expression" dxfId="21292" priority="1196" stopIfTrue="1">
      <formula>#REF!&gt;0.15</formula>
    </cfRule>
  </conditionalFormatting>
  <conditionalFormatting sqref="F8">
    <cfRule type="expression" dxfId="21291" priority="1189">
      <formula>AND($N8&gt;0.08,$N8&lt;0.15)</formula>
    </cfRule>
    <cfRule type="expression" dxfId="21290" priority="1190" stopIfTrue="1">
      <formula>$N8&gt;0.15</formula>
    </cfRule>
  </conditionalFormatting>
  <conditionalFormatting sqref="F8">
    <cfRule type="expression" dxfId="21289" priority="1187">
      <formula>AND(#REF!&gt;0.08,#REF!&lt;0.15)</formula>
    </cfRule>
    <cfRule type="expression" dxfId="21288" priority="1188" stopIfTrue="1">
      <formula>#REF!&gt;0.15</formula>
    </cfRule>
  </conditionalFormatting>
  <conditionalFormatting sqref="E8">
    <cfRule type="expression" dxfId="21287" priority="1183">
      <formula>AND(#REF!&gt;0.08,#REF!&lt;0.15)</formula>
    </cfRule>
    <cfRule type="expression" dxfId="21286" priority="1184" stopIfTrue="1">
      <formula>#REF!&gt;0.15</formula>
    </cfRule>
  </conditionalFormatting>
  <conditionalFormatting sqref="D8">
    <cfRule type="expression" dxfId="21285" priority="1181">
      <formula>AND($N8&gt;0.08,$N8&lt;0.15)</formula>
    </cfRule>
    <cfRule type="expression" dxfId="21284" priority="1182" stopIfTrue="1">
      <formula>$N8&gt;0.15</formula>
    </cfRule>
  </conditionalFormatting>
  <conditionalFormatting sqref="D8">
    <cfRule type="expression" dxfId="21283" priority="1179">
      <formula>AND($N8&gt;0.08,$N8&lt;0.15)</formula>
    </cfRule>
    <cfRule type="expression" dxfId="21282" priority="1180" stopIfTrue="1">
      <formula>$N8&gt;0.15</formula>
    </cfRule>
  </conditionalFormatting>
  <conditionalFormatting sqref="G8">
    <cfRule type="expression" dxfId="21281" priority="1175">
      <formula>AND(#REF!&gt;0.08,#REF!&lt;0.15)</formula>
    </cfRule>
    <cfRule type="expression" dxfId="21280" priority="1176" stopIfTrue="1">
      <formula>#REF!&gt;0.15</formula>
    </cfRule>
  </conditionalFormatting>
  <conditionalFormatting sqref="G8">
    <cfRule type="expression" dxfId="21279" priority="1177">
      <formula>AND($N8&gt;0.08,$N8&lt;0.15)</formula>
    </cfRule>
    <cfRule type="expression" dxfId="21278" priority="1178" stopIfTrue="1">
      <formula>$N8&gt;0.15</formula>
    </cfRule>
  </conditionalFormatting>
  <conditionalFormatting sqref="G8">
    <cfRule type="expression" dxfId="21277" priority="1173">
      <formula>AND($N8&gt;0.08,$N8&lt;0.15)</formula>
    </cfRule>
    <cfRule type="expression" dxfId="21276" priority="1174" stopIfTrue="1">
      <formula>$N8&gt;0.15</formula>
    </cfRule>
  </conditionalFormatting>
  <conditionalFormatting sqref="G8">
    <cfRule type="expression" dxfId="21275" priority="1171">
      <formula>AND(#REF!&gt;0.08,#REF!&lt;0.15)</formula>
    </cfRule>
    <cfRule type="expression" dxfId="21274" priority="1172" stopIfTrue="1">
      <formula>#REF!&gt;0.15</formula>
    </cfRule>
  </conditionalFormatting>
  <conditionalFormatting sqref="H8">
    <cfRule type="expression" dxfId="21273" priority="1169">
      <formula>AND($N8&gt;0.08,$N8&lt;0.15)</formula>
    </cfRule>
    <cfRule type="expression" dxfId="21272" priority="1170" stopIfTrue="1">
      <formula>$N8&gt;0.15</formula>
    </cfRule>
  </conditionalFormatting>
  <conditionalFormatting sqref="H8">
    <cfRule type="expression" dxfId="21271" priority="1167">
      <formula>AND($N8&gt;0.08,$N8&lt;0.15)</formula>
    </cfRule>
    <cfRule type="expression" dxfId="21270" priority="1168" stopIfTrue="1">
      <formula>$N8&gt;0.15</formula>
    </cfRule>
  </conditionalFormatting>
  <conditionalFormatting sqref="H8">
    <cfRule type="expression" dxfId="21269" priority="1165">
      <formula>AND($N8&gt;0.08,$N8&lt;0.15)</formula>
    </cfRule>
    <cfRule type="expression" dxfId="21268" priority="1166" stopIfTrue="1">
      <formula>$N8&gt;0.15</formula>
    </cfRule>
  </conditionalFormatting>
  <conditionalFormatting sqref="H8">
    <cfRule type="expression" dxfId="21267" priority="1163">
      <formula>AND($N8&gt;0.08,$N8&lt;0.15)</formula>
    </cfRule>
    <cfRule type="expression" dxfId="21266" priority="1164" stopIfTrue="1">
      <formula>$N8&gt;0.15</formula>
    </cfRule>
  </conditionalFormatting>
  <conditionalFormatting sqref="F9">
    <cfRule type="expression" dxfId="21265" priority="1159">
      <formula>AND($N9&gt;0.08,$N9&lt;0.15)</formula>
    </cfRule>
    <cfRule type="expression" dxfId="21264" priority="1160" stopIfTrue="1">
      <formula>$N9&gt;0.15</formula>
    </cfRule>
  </conditionalFormatting>
  <conditionalFormatting sqref="F9">
    <cfRule type="expression" dxfId="21263" priority="1161">
      <formula>AND($N9&gt;0.08,$N9&lt;0.15)</formula>
    </cfRule>
    <cfRule type="expression" dxfId="21262" priority="1162" stopIfTrue="1">
      <formula>$N9&gt;0.15</formula>
    </cfRule>
  </conditionalFormatting>
  <conditionalFormatting sqref="F9">
    <cfRule type="expression" dxfId="21261" priority="1157">
      <formula>AND($N9&gt;0.08,$N9&lt;0.15)</formula>
    </cfRule>
    <cfRule type="expression" dxfId="21260" priority="1158" stopIfTrue="1">
      <formula>$N9&gt;0.15</formula>
    </cfRule>
  </conditionalFormatting>
  <conditionalFormatting sqref="F9">
    <cfRule type="expression" dxfId="21259" priority="1155">
      <formula>AND(#REF!&gt;0.08,#REF!&lt;0.15)</formula>
    </cfRule>
    <cfRule type="expression" dxfId="21258" priority="1156" stopIfTrue="1">
      <formula>#REF!&gt;0.15</formula>
    </cfRule>
  </conditionalFormatting>
  <conditionalFormatting sqref="F9">
    <cfRule type="expression" dxfId="21257" priority="1153">
      <formula>AND($N9&gt;0.08,$N9&lt;0.15)</formula>
    </cfRule>
    <cfRule type="expression" dxfId="21256" priority="1154" stopIfTrue="1">
      <formula>$N9&gt;0.15</formula>
    </cfRule>
  </conditionalFormatting>
  <conditionalFormatting sqref="F9">
    <cfRule type="expression" dxfId="21255" priority="1151">
      <formula>AND(#REF!&gt;0.08,#REF!&lt;0.15)</formula>
    </cfRule>
    <cfRule type="expression" dxfId="21254" priority="1152" stopIfTrue="1">
      <formula>#REF!&gt;0.15</formula>
    </cfRule>
  </conditionalFormatting>
  <conditionalFormatting sqref="E9">
    <cfRule type="expression" dxfId="21253" priority="1147">
      <formula>AND(#REF!&gt;0.08,#REF!&lt;0.15)</formula>
    </cfRule>
    <cfRule type="expression" dxfId="21252" priority="1148" stopIfTrue="1">
      <formula>#REF!&gt;0.15</formula>
    </cfRule>
  </conditionalFormatting>
  <conditionalFormatting sqref="E9">
    <cfRule type="expression" dxfId="21251" priority="1149">
      <formula>AND($N9&gt;0.08,$N9&lt;0.15)</formula>
    </cfRule>
    <cfRule type="expression" dxfId="21250" priority="1150" stopIfTrue="1">
      <formula>$N9&gt;0.15</formula>
    </cfRule>
  </conditionalFormatting>
  <conditionalFormatting sqref="E9">
    <cfRule type="expression" dxfId="21249" priority="1145">
      <formula>AND($N9&gt;0.08,$N9&lt;0.15)</formula>
    </cfRule>
    <cfRule type="expression" dxfId="21248" priority="1146" stopIfTrue="1">
      <formula>$N9&gt;0.15</formula>
    </cfRule>
  </conditionalFormatting>
  <conditionalFormatting sqref="E9">
    <cfRule type="expression" dxfId="21247" priority="1143">
      <formula>AND(#REF!&gt;0.08,#REF!&lt;0.15)</formula>
    </cfRule>
    <cfRule type="expression" dxfId="21246" priority="1144" stopIfTrue="1">
      <formula>#REF!&gt;0.15</formula>
    </cfRule>
  </conditionalFormatting>
  <conditionalFormatting sqref="D9">
    <cfRule type="expression" dxfId="21245" priority="1141">
      <formula>AND($N9&gt;0.08,$N9&lt;0.15)</formula>
    </cfRule>
    <cfRule type="expression" dxfId="21244" priority="1142" stopIfTrue="1">
      <formula>$N9&gt;0.15</formula>
    </cfRule>
  </conditionalFormatting>
  <conditionalFormatting sqref="D9">
    <cfRule type="expression" dxfId="21243" priority="1139">
      <formula>AND($N9&gt;0.08,$N9&lt;0.15)</formula>
    </cfRule>
    <cfRule type="expression" dxfId="21242" priority="1140" stopIfTrue="1">
      <formula>$N9&gt;0.15</formula>
    </cfRule>
  </conditionalFormatting>
  <conditionalFormatting sqref="E9">
    <cfRule type="expression" dxfId="21241" priority="1131">
      <formula>AND(#REF!&gt;0.08,#REF!&lt;0.15)</formula>
    </cfRule>
    <cfRule type="expression" dxfId="21240" priority="1132" stopIfTrue="1">
      <formula>#REF!&gt;0.15</formula>
    </cfRule>
  </conditionalFormatting>
  <conditionalFormatting sqref="E9">
    <cfRule type="expression" dxfId="21239" priority="1133">
      <formula>AND($N9&gt;0.08,$N9&lt;0.15)</formula>
    </cfRule>
    <cfRule type="expression" dxfId="21238" priority="1134" stopIfTrue="1">
      <formula>$N9&gt;0.15</formula>
    </cfRule>
  </conditionalFormatting>
  <conditionalFormatting sqref="E9">
    <cfRule type="expression" dxfId="21237" priority="1125">
      <formula>AND($N9&gt;0.08,$N9&lt;0.15)</formula>
    </cfRule>
    <cfRule type="expression" dxfId="21236" priority="1126" stopIfTrue="1">
      <formula>$N9&gt;0.15</formula>
    </cfRule>
  </conditionalFormatting>
  <conditionalFormatting sqref="F9">
    <cfRule type="expression" dxfId="21235" priority="1137">
      <formula>AND($N9&gt;0.08,$N9&lt;0.15)</formula>
    </cfRule>
    <cfRule type="expression" dxfId="21234" priority="1138" stopIfTrue="1">
      <formula>$N9&gt;0.15</formula>
    </cfRule>
  </conditionalFormatting>
  <conditionalFormatting sqref="F9">
    <cfRule type="expression" dxfId="21233" priority="1135">
      <formula>AND(#REF!&gt;0.08,#REF!&lt;0.15)</formula>
    </cfRule>
    <cfRule type="expression" dxfId="21232" priority="1136" stopIfTrue="1">
      <formula>#REF!&gt;0.15</formula>
    </cfRule>
  </conditionalFormatting>
  <conditionalFormatting sqref="F9">
    <cfRule type="expression" dxfId="21231" priority="1129">
      <formula>AND($N9&gt;0.08,$N9&lt;0.15)</formula>
    </cfRule>
    <cfRule type="expression" dxfId="21230" priority="1130" stopIfTrue="1">
      <formula>$N9&gt;0.15</formula>
    </cfRule>
  </conditionalFormatting>
  <conditionalFormatting sqref="F9">
    <cfRule type="expression" dxfId="21229" priority="1127">
      <formula>AND(#REF!&gt;0.08,#REF!&lt;0.15)</formula>
    </cfRule>
    <cfRule type="expression" dxfId="21228" priority="1128" stopIfTrue="1">
      <formula>#REF!&gt;0.15</formula>
    </cfRule>
  </conditionalFormatting>
  <conditionalFormatting sqref="E9">
    <cfRule type="expression" dxfId="21227" priority="1123">
      <formula>AND(#REF!&gt;0.08,#REF!&lt;0.15)</formula>
    </cfRule>
    <cfRule type="expression" dxfId="21226" priority="1124" stopIfTrue="1">
      <formula>#REF!&gt;0.15</formula>
    </cfRule>
  </conditionalFormatting>
  <conditionalFormatting sqref="D9">
    <cfRule type="expression" dxfId="21225" priority="1121">
      <formula>AND($N9&gt;0.08,$N9&lt;0.15)</formula>
    </cfRule>
    <cfRule type="expression" dxfId="21224" priority="1122" stopIfTrue="1">
      <formula>$N9&gt;0.15</formula>
    </cfRule>
  </conditionalFormatting>
  <conditionalFormatting sqref="D9">
    <cfRule type="expression" dxfId="21223" priority="1119">
      <formula>AND($N9&gt;0.08,$N9&lt;0.15)</formula>
    </cfRule>
    <cfRule type="expression" dxfId="21222" priority="1120" stopIfTrue="1">
      <formula>$N9&gt;0.15</formula>
    </cfRule>
  </conditionalFormatting>
  <conditionalFormatting sqref="G9">
    <cfRule type="expression" dxfId="21221" priority="1115">
      <formula>AND($N9&gt;0.08,$N9&lt;0.15)</formula>
    </cfRule>
    <cfRule type="expression" dxfId="21220" priority="1116" stopIfTrue="1">
      <formula>$N9&gt;0.15</formula>
    </cfRule>
  </conditionalFormatting>
  <conditionalFormatting sqref="G9">
    <cfRule type="expression" dxfId="21219" priority="1117">
      <formula>AND($N9&gt;0.08,$N9&lt;0.15)</formula>
    </cfRule>
    <cfRule type="expression" dxfId="21218" priority="1118" stopIfTrue="1">
      <formula>$N9&gt;0.15</formula>
    </cfRule>
  </conditionalFormatting>
  <conditionalFormatting sqref="G9">
    <cfRule type="expression" dxfId="21217" priority="1111">
      <formula>AND($N9&gt;0.08,$N9&lt;0.15)</formula>
    </cfRule>
    <cfRule type="expression" dxfId="21216" priority="1112" stopIfTrue="1">
      <formula>$N9&gt;0.15</formula>
    </cfRule>
  </conditionalFormatting>
  <conditionalFormatting sqref="G9">
    <cfRule type="expression" dxfId="21215" priority="1113">
      <formula>AND($N9&gt;0.08,$N9&lt;0.15)</formula>
    </cfRule>
    <cfRule type="expression" dxfId="21214" priority="1114" stopIfTrue="1">
      <formula>$N9&gt;0.15</formula>
    </cfRule>
  </conditionalFormatting>
  <conditionalFormatting sqref="H9">
    <cfRule type="expression" dxfId="21213" priority="1109">
      <formula>AND($N9&gt;0.08,$N9&lt;0.15)</formula>
    </cfRule>
    <cfRule type="expression" dxfId="21212" priority="1110" stopIfTrue="1">
      <formula>$N9&gt;0.15</formula>
    </cfRule>
  </conditionalFormatting>
  <conditionalFormatting sqref="H9">
    <cfRule type="expression" dxfId="21211" priority="1107">
      <formula>AND($N9&gt;0.08,$N9&lt;0.15)</formula>
    </cfRule>
    <cfRule type="expression" dxfId="21210" priority="1108" stopIfTrue="1">
      <formula>$N9&gt;0.15</formula>
    </cfRule>
  </conditionalFormatting>
  <conditionalFormatting sqref="H9">
    <cfRule type="expression" dxfId="21209" priority="1105">
      <formula>AND($N9&gt;0.08,$N9&lt;0.15)</formula>
    </cfRule>
    <cfRule type="expression" dxfId="21208" priority="1106" stopIfTrue="1">
      <formula>$N9&gt;0.15</formula>
    </cfRule>
  </conditionalFormatting>
  <conditionalFormatting sqref="H9">
    <cfRule type="expression" dxfId="21207" priority="1103">
      <formula>AND($N9&gt;0.08,$N9&lt;0.15)</formula>
    </cfRule>
    <cfRule type="expression" dxfId="21206" priority="1104" stopIfTrue="1">
      <formula>$N9&gt;0.15</formula>
    </cfRule>
  </conditionalFormatting>
  <conditionalFormatting sqref="F10">
    <cfRule type="expression" dxfId="21205" priority="1099">
      <formula>AND($N10&gt;0.08,$N10&lt;0.15)</formula>
    </cfRule>
    <cfRule type="expression" dxfId="21204" priority="1100" stopIfTrue="1">
      <formula>$N10&gt;0.15</formula>
    </cfRule>
  </conditionalFormatting>
  <conditionalFormatting sqref="F10">
    <cfRule type="expression" dxfId="21203" priority="1101">
      <formula>AND($N10&gt;0.08,$N10&lt;0.15)</formula>
    </cfRule>
    <cfRule type="expression" dxfId="21202" priority="1102" stopIfTrue="1">
      <formula>$N10&gt;0.15</formula>
    </cfRule>
  </conditionalFormatting>
  <conditionalFormatting sqref="F10">
    <cfRule type="expression" dxfId="21201" priority="1097">
      <formula>AND($N10&gt;0.08,$N10&lt;0.15)</formula>
    </cfRule>
    <cfRule type="expression" dxfId="21200" priority="1098" stopIfTrue="1">
      <formula>$N10&gt;0.15</formula>
    </cfRule>
  </conditionalFormatting>
  <conditionalFormatting sqref="F10">
    <cfRule type="expression" dxfId="21199" priority="1095">
      <formula>AND(#REF!&gt;0.08,#REF!&lt;0.15)</formula>
    </cfRule>
    <cfRule type="expression" dxfId="21198" priority="1096" stopIfTrue="1">
      <formula>#REF!&gt;0.15</formula>
    </cfRule>
  </conditionalFormatting>
  <conditionalFormatting sqref="F10">
    <cfRule type="expression" dxfId="21197" priority="1093">
      <formula>AND($N10&gt;0.08,$N10&lt;0.15)</formula>
    </cfRule>
    <cfRule type="expression" dxfId="21196" priority="1094" stopIfTrue="1">
      <formula>$N10&gt;0.15</formula>
    </cfRule>
  </conditionalFormatting>
  <conditionalFormatting sqref="F10">
    <cfRule type="expression" dxfId="21195" priority="1091">
      <formula>AND(#REF!&gt;0.08,#REF!&lt;0.15)</formula>
    </cfRule>
    <cfRule type="expression" dxfId="21194" priority="1092" stopIfTrue="1">
      <formula>#REF!&gt;0.15</formula>
    </cfRule>
  </conditionalFormatting>
  <conditionalFormatting sqref="E10">
    <cfRule type="expression" dxfId="21193" priority="1087">
      <formula>AND(#REF!&gt;0.08,#REF!&lt;0.15)</formula>
    </cfRule>
    <cfRule type="expression" dxfId="21192" priority="1088" stopIfTrue="1">
      <formula>#REF!&gt;0.15</formula>
    </cfRule>
  </conditionalFormatting>
  <conditionalFormatting sqref="E10">
    <cfRule type="expression" dxfId="21191" priority="1089">
      <formula>AND($N10&gt;0.08,$N10&lt;0.15)</formula>
    </cfRule>
    <cfRule type="expression" dxfId="21190" priority="1090" stopIfTrue="1">
      <formula>$N10&gt;0.15</formula>
    </cfRule>
  </conditionalFormatting>
  <conditionalFormatting sqref="E10">
    <cfRule type="expression" dxfId="21189" priority="1085">
      <formula>AND($N10&gt;0.08,$N10&lt;0.15)</formula>
    </cfRule>
    <cfRule type="expression" dxfId="21188" priority="1086" stopIfTrue="1">
      <formula>$N10&gt;0.15</formula>
    </cfRule>
  </conditionalFormatting>
  <conditionalFormatting sqref="E10">
    <cfRule type="expression" dxfId="21187" priority="1083">
      <formula>AND(#REF!&gt;0.08,#REF!&lt;0.15)</formula>
    </cfRule>
    <cfRule type="expression" dxfId="21186" priority="1084" stopIfTrue="1">
      <formula>#REF!&gt;0.15</formula>
    </cfRule>
  </conditionalFormatting>
  <conditionalFormatting sqref="D10">
    <cfRule type="expression" dxfId="21185" priority="1081">
      <formula>AND($N10&gt;0.08,$N10&lt;0.15)</formula>
    </cfRule>
    <cfRule type="expression" dxfId="21184" priority="1082" stopIfTrue="1">
      <formula>$N10&gt;0.15</formula>
    </cfRule>
  </conditionalFormatting>
  <conditionalFormatting sqref="D10">
    <cfRule type="expression" dxfId="21183" priority="1079">
      <formula>AND($N10&gt;0.08,$N10&lt;0.15)</formula>
    </cfRule>
    <cfRule type="expression" dxfId="21182" priority="1080" stopIfTrue="1">
      <formula>$N10&gt;0.15</formula>
    </cfRule>
  </conditionalFormatting>
  <conditionalFormatting sqref="G10">
    <cfRule type="expression" dxfId="21181" priority="1075">
      <formula>AND($N10&gt;0.08,$N10&lt;0.15)</formula>
    </cfRule>
    <cfRule type="expression" dxfId="21180" priority="1076" stopIfTrue="1">
      <formula>$N10&gt;0.15</formula>
    </cfRule>
  </conditionalFormatting>
  <conditionalFormatting sqref="G10">
    <cfRule type="expression" dxfId="21179" priority="1077">
      <formula>AND($N10&gt;0.08,$N10&lt;0.15)</formula>
    </cfRule>
    <cfRule type="expression" dxfId="21178" priority="1078" stopIfTrue="1">
      <formula>$N10&gt;0.15</formula>
    </cfRule>
  </conditionalFormatting>
  <conditionalFormatting sqref="E10">
    <cfRule type="expression" dxfId="21177" priority="1067">
      <formula>AND(#REF!&gt;0.08,#REF!&lt;0.15)</formula>
    </cfRule>
    <cfRule type="expression" dxfId="21176" priority="1068" stopIfTrue="1">
      <formula>#REF!&gt;0.15</formula>
    </cfRule>
  </conditionalFormatting>
  <conditionalFormatting sqref="E10">
    <cfRule type="expression" dxfId="21175" priority="1069">
      <formula>AND($N10&gt;0.08,$N10&lt;0.15)</formula>
    </cfRule>
    <cfRule type="expression" dxfId="21174" priority="1070" stopIfTrue="1">
      <formula>$N10&gt;0.15</formula>
    </cfRule>
  </conditionalFormatting>
  <conditionalFormatting sqref="E10">
    <cfRule type="expression" dxfId="21173" priority="1061">
      <formula>AND($N10&gt;0.08,$N10&lt;0.15)</formula>
    </cfRule>
    <cfRule type="expression" dxfId="21172" priority="1062" stopIfTrue="1">
      <formula>$N10&gt;0.15</formula>
    </cfRule>
  </conditionalFormatting>
  <conditionalFormatting sqref="F10">
    <cfRule type="expression" dxfId="21171" priority="1073">
      <formula>AND($N10&gt;0.08,$N10&lt;0.15)</formula>
    </cfRule>
    <cfRule type="expression" dxfId="21170" priority="1074" stopIfTrue="1">
      <formula>$N10&gt;0.15</formula>
    </cfRule>
  </conditionalFormatting>
  <conditionalFormatting sqref="F10">
    <cfRule type="expression" dxfId="21169" priority="1071">
      <formula>AND(#REF!&gt;0.08,#REF!&lt;0.15)</formula>
    </cfRule>
    <cfRule type="expression" dxfId="21168" priority="1072" stopIfTrue="1">
      <formula>#REF!&gt;0.15</formula>
    </cfRule>
  </conditionalFormatting>
  <conditionalFormatting sqref="F10">
    <cfRule type="expression" dxfId="21167" priority="1065">
      <formula>AND($N10&gt;0.08,$N10&lt;0.15)</formula>
    </cfRule>
    <cfRule type="expression" dxfId="21166" priority="1066" stopIfTrue="1">
      <formula>$N10&gt;0.15</formula>
    </cfRule>
  </conditionalFormatting>
  <conditionalFormatting sqref="F10">
    <cfRule type="expression" dxfId="21165" priority="1063">
      <formula>AND(#REF!&gt;0.08,#REF!&lt;0.15)</formula>
    </cfRule>
    <cfRule type="expression" dxfId="21164" priority="1064" stopIfTrue="1">
      <formula>#REF!&gt;0.15</formula>
    </cfRule>
  </conditionalFormatting>
  <conditionalFormatting sqref="E10">
    <cfRule type="expression" dxfId="21163" priority="1059">
      <formula>AND(#REF!&gt;0.08,#REF!&lt;0.15)</formula>
    </cfRule>
    <cfRule type="expression" dxfId="21162" priority="1060" stopIfTrue="1">
      <formula>#REF!&gt;0.15</formula>
    </cfRule>
  </conditionalFormatting>
  <conditionalFormatting sqref="D10">
    <cfRule type="expression" dxfId="21161" priority="1057">
      <formula>AND($N10&gt;0.08,$N10&lt;0.15)</formula>
    </cfRule>
    <cfRule type="expression" dxfId="21160" priority="1058" stopIfTrue="1">
      <formula>$N10&gt;0.15</formula>
    </cfRule>
  </conditionalFormatting>
  <conditionalFormatting sqref="D10">
    <cfRule type="expression" dxfId="21159" priority="1055">
      <formula>AND($N10&gt;0.08,$N10&lt;0.15)</formula>
    </cfRule>
    <cfRule type="expression" dxfId="21158" priority="1056" stopIfTrue="1">
      <formula>$N10&gt;0.15</formula>
    </cfRule>
  </conditionalFormatting>
  <conditionalFormatting sqref="G10">
    <cfRule type="expression" dxfId="21157" priority="1051">
      <formula>AND(#REF!&gt;0.08,#REF!&lt;0.15)</formula>
    </cfRule>
    <cfRule type="expression" dxfId="21156" priority="1052" stopIfTrue="1">
      <formula>#REF!&gt;0.15</formula>
    </cfRule>
  </conditionalFormatting>
  <conditionalFormatting sqref="G10">
    <cfRule type="expression" dxfId="21155" priority="1053">
      <formula>AND($N10&gt;0.08,$N10&lt;0.15)</formula>
    </cfRule>
    <cfRule type="expression" dxfId="21154" priority="1054" stopIfTrue="1">
      <formula>$N10&gt;0.15</formula>
    </cfRule>
  </conditionalFormatting>
  <conditionalFormatting sqref="G10">
    <cfRule type="expression" dxfId="21153" priority="1049">
      <formula>AND($N10&gt;0.08,$N10&lt;0.15)</formula>
    </cfRule>
    <cfRule type="expression" dxfId="21152" priority="1050" stopIfTrue="1">
      <formula>$N10&gt;0.15</formula>
    </cfRule>
  </conditionalFormatting>
  <conditionalFormatting sqref="G10">
    <cfRule type="expression" dxfId="21151" priority="1047">
      <formula>AND(#REF!&gt;0.08,#REF!&lt;0.15)</formula>
    </cfRule>
    <cfRule type="expression" dxfId="21150" priority="1048" stopIfTrue="1">
      <formula>#REF!&gt;0.15</formula>
    </cfRule>
  </conditionalFormatting>
  <conditionalFormatting sqref="H10">
    <cfRule type="expression" dxfId="21149" priority="1045">
      <formula>AND($N10&gt;0.08,$N10&lt;0.15)</formula>
    </cfRule>
    <cfRule type="expression" dxfId="21148" priority="1046" stopIfTrue="1">
      <formula>$N10&gt;0.15</formula>
    </cfRule>
  </conditionalFormatting>
  <conditionalFormatting sqref="H10">
    <cfRule type="expression" dxfId="21147" priority="1043">
      <formula>AND($N10&gt;0.08,$N10&lt;0.15)</formula>
    </cfRule>
    <cfRule type="expression" dxfId="21146" priority="1044" stopIfTrue="1">
      <formula>$N10&gt;0.15</formula>
    </cfRule>
  </conditionalFormatting>
  <conditionalFormatting sqref="H10">
    <cfRule type="expression" dxfId="21145" priority="1041">
      <formula>AND($N10&gt;0.08,$N10&lt;0.15)</formula>
    </cfRule>
    <cfRule type="expression" dxfId="21144" priority="1042" stopIfTrue="1">
      <formula>$N10&gt;0.15</formula>
    </cfRule>
  </conditionalFormatting>
  <conditionalFormatting sqref="H10">
    <cfRule type="expression" dxfId="21143" priority="1039">
      <formula>AND($N10&gt;0.08,$N10&lt;0.15)</formula>
    </cfRule>
    <cfRule type="expression" dxfId="21142" priority="1040" stopIfTrue="1">
      <formula>$N10&gt;0.15</formula>
    </cfRule>
  </conditionalFormatting>
  <conditionalFormatting sqref="F11">
    <cfRule type="expression" dxfId="21141" priority="971">
      <formula>AND($N11&gt;0.08,$N11&lt;0.15)</formula>
    </cfRule>
    <cfRule type="expression" dxfId="21140" priority="972" stopIfTrue="1">
      <formula>$N11&gt;0.15</formula>
    </cfRule>
  </conditionalFormatting>
  <conditionalFormatting sqref="F11">
    <cfRule type="expression" dxfId="21139" priority="973">
      <formula>AND($N11&gt;0.08,$N11&lt;0.15)</formula>
    </cfRule>
    <cfRule type="expression" dxfId="21138" priority="974" stopIfTrue="1">
      <formula>$N11&gt;0.15</formula>
    </cfRule>
  </conditionalFormatting>
  <conditionalFormatting sqref="F11">
    <cfRule type="expression" dxfId="21137" priority="969">
      <formula>AND($N11&gt;0.08,$N11&lt;0.15)</formula>
    </cfRule>
    <cfRule type="expression" dxfId="21136" priority="970" stopIfTrue="1">
      <formula>$N11&gt;0.15</formula>
    </cfRule>
  </conditionalFormatting>
  <conditionalFormatting sqref="F11">
    <cfRule type="expression" dxfId="21135" priority="967">
      <formula>AND(#REF!&gt;0.08,#REF!&lt;0.15)</formula>
    </cfRule>
    <cfRule type="expression" dxfId="21134" priority="968" stopIfTrue="1">
      <formula>#REF!&gt;0.15</formula>
    </cfRule>
  </conditionalFormatting>
  <conditionalFormatting sqref="F11">
    <cfRule type="expression" dxfId="21133" priority="965">
      <formula>AND($N11&gt;0.08,$N11&lt;0.15)</formula>
    </cfRule>
    <cfRule type="expression" dxfId="21132" priority="966" stopIfTrue="1">
      <formula>$N11&gt;0.15</formula>
    </cfRule>
  </conditionalFormatting>
  <conditionalFormatting sqref="F11">
    <cfRule type="expression" dxfId="21131" priority="963">
      <formula>AND(#REF!&gt;0.08,#REF!&lt;0.15)</formula>
    </cfRule>
    <cfRule type="expression" dxfId="21130" priority="964" stopIfTrue="1">
      <formula>#REF!&gt;0.15</formula>
    </cfRule>
  </conditionalFormatting>
  <conditionalFormatting sqref="E11">
    <cfRule type="expression" dxfId="21129" priority="959">
      <formula>AND(#REF!&gt;0.08,#REF!&lt;0.15)</formula>
    </cfRule>
    <cfRule type="expression" dxfId="21128" priority="960" stopIfTrue="1">
      <formula>#REF!&gt;0.15</formula>
    </cfRule>
  </conditionalFormatting>
  <conditionalFormatting sqref="E11">
    <cfRule type="expression" dxfId="21127" priority="961">
      <formula>AND($N11&gt;0.08,$N11&lt;0.15)</formula>
    </cfRule>
    <cfRule type="expression" dxfId="21126" priority="962" stopIfTrue="1">
      <formula>$N11&gt;0.15</formula>
    </cfRule>
  </conditionalFormatting>
  <conditionalFormatting sqref="E11">
    <cfRule type="expression" dxfId="21125" priority="957">
      <formula>AND($N11&gt;0.08,$N11&lt;0.15)</formula>
    </cfRule>
    <cfRule type="expression" dxfId="21124" priority="958" stopIfTrue="1">
      <formula>$N11&gt;0.15</formula>
    </cfRule>
  </conditionalFormatting>
  <conditionalFormatting sqref="E11">
    <cfRule type="expression" dxfId="21123" priority="955">
      <formula>AND(#REF!&gt;0.08,#REF!&lt;0.15)</formula>
    </cfRule>
    <cfRule type="expression" dxfId="21122" priority="956" stopIfTrue="1">
      <formula>#REF!&gt;0.15</formula>
    </cfRule>
  </conditionalFormatting>
  <conditionalFormatting sqref="D11">
    <cfRule type="expression" dxfId="21121" priority="953">
      <formula>AND($N11&gt;0.08,$N11&lt;0.15)</formula>
    </cfRule>
    <cfRule type="expression" dxfId="21120" priority="954" stopIfTrue="1">
      <formula>$N11&gt;0.15</formula>
    </cfRule>
  </conditionalFormatting>
  <conditionalFormatting sqref="D11">
    <cfRule type="expression" dxfId="21119" priority="951">
      <formula>AND($N11&gt;0.08,$N11&lt;0.15)</formula>
    </cfRule>
    <cfRule type="expression" dxfId="21118" priority="952" stopIfTrue="1">
      <formula>$N11&gt;0.15</formula>
    </cfRule>
  </conditionalFormatting>
  <conditionalFormatting sqref="G11">
    <cfRule type="expression" dxfId="21117" priority="947">
      <formula>AND($N11&gt;0.08,$N11&lt;0.15)</formula>
    </cfRule>
    <cfRule type="expression" dxfId="21116" priority="948" stopIfTrue="1">
      <formula>$N11&gt;0.15</formula>
    </cfRule>
  </conditionalFormatting>
  <conditionalFormatting sqref="G11">
    <cfRule type="expression" dxfId="21115" priority="949">
      <formula>AND($N11&gt;0.08,$N11&lt;0.15)</formula>
    </cfRule>
    <cfRule type="expression" dxfId="21114" priority="950" stopIfTrue="1">
      <formula>$N11&gt;0.15</formula>
    </cfRule>
  </conditionalFormatting>
  <conditionalFormatting sqref="E11">
    <cfRule type="expression" dxfId="21113" priority="939">
      <formula>AND(#REF!&gt;0.08,#REF!&lt;0.15)</formula>
    </cfRule>
    <cfRule type="expression" dxfId="21112" priority="940" stopIfTrue="1">
      <formula>#REF!&gt;0.15</formula>
    </cfRule>
  </conditionalFormatting>
  <conditionalFormatting sqref="E11">
    <cfRule type="expression" dxfId="21111" priority="941">
      <formula>AND($N11&gt;0.08,$N11&lt;0.15)</formula>
    </cfRule>
    <cfRule type="expression" dxfId="21110" priority="942" stopIfTrue="1">
      <formula>$N11&gt;0.15</formula>
    </cfRule>
  </conditionalFormatting>
  <conditionalFormatting sqref="E11">
    <cfRule type="expression" dxfId="21109" priority="933">
      <formula>AND($N11&gt;0.08,$N11&lt;0.15)</formula>
    </cfRule>
    <cfRule type="expression" dxfId="21108" priority="934" stopIfTrue="1">
      <formula>$N11&gt;0.15</formula>
    </cfRule>
  </conditionalFormatting>
  <conditionalFormatting sqref="F11">
    <cfRule type="expression" dxfId="21107" priority="945">
      <formula>AND($N11&gt;0.08,$N11&lt;0.15)</formula>
    </cfRule>
    <cfRule type="expression" dxfId="21106" priority="946" stopIfTrue="1">
      <formula>$N11&gt;0.15</formula>
    </cfRule>
  </conditionalFormatting>
  <conditionalFormatting sqref="F11">
    <cfRule type="expression" dxfId="21105" priority="943">
      <formula>AND(#REF!&gt;0.08,#REF!&lt;0.15)</formula>
    </cfRule>
    <cfRule type="expression" dxfId="21104" priority="944" stopIfTrue="1">
      <formula>#REF!&gt;0.15</formula>
    </cfRule>
  </conditionalFormatting>
  <conditionalFormatting sqref="F11">
    <cfRule type="expression" dxfId="21103" priority="937">
      <formula>AND($N11&gt;0.08,$N11&lt;0.15)</formula>
    </cfRule>
    <cfRule type="expression" dxfId="21102" priority="938" stopIfTrue="1">
      <formula>$N11&gt;0.15</formula>
    </cfRule>
  </conditionalFormatting>
  <conditionalFormatting sqref="F11">
    <cfRule type="expression" dxfId="21101" priority="935">
      <formula>AND(#REF!&gt;0.08,#REF!&lt;0.15)</formula>
    </cfRule>
    <cfRule type="expression" dxfId="21100" priority="936" stopIfTrue="1">
      <formula>#REF!&gt;0.15</formula>
    </cfRule>
  </conditionalFormatting>
  <conditionalFormatting sqref="E11">
    <cfRule type="expression" dxfId="21099" priority="931">
      <formula>AND(#REF!&gt;0.08,#REF!&lt;0.15)</formula>
    </cfRule>
    <cfRule type="expression" dxfId="21098" priority="932" stopIfTrue="1">
      <formula>#REF!&gt;0.15</formula>
    </cfRule>
  </conditionalFormatting>
  <conditionalFormatting sqref="D11">
    <cfRule type="expression" dxfId="21097" priority="929">
      <formula>AND($N11&gt;0.08,$N11&lt;0.15)</formula>
    </cfRule>
    <cfRule type="expression" dxfId="21096" priority="930" stopIfTrue="1">
      <formula>$N11&gt;0.15</formula>
    </cfRule>
  </conditionalFormatting>
  <conditionalFormatting sqref="D11">
    <cfRule type="expression" dxfId="21095" priority="927">
      <formula>AND($N11&gt;0.08,$N11&lt;0.15)</formula>
    </cfRule>
    <cfRule type="expression" dxfId="21094" priority="928" stopIfTrue="1">
      <formula>$N11&gt;0.15</formula>
    </cfRule>
  </conditionalFormatting>
  <conditionalFormatting sqref="G11">
    <cfRule type="expression" dxfId="21093" priority="923">
      <formula>AND(#REF!&gt;0.08,#REF!&lt;0.15)</formula>
    </cfRule>
    <cfRule type="expression" dxfId="21092" priority="924" stopIfTrue="1">
      <formula>#REF!&gt;0.15</formula>
    </cfRule>
  </conditionalFormatting>
  <conditionalFormatting sqref="G11">
    <cfRule type="expression" dxfId="21091" priority="925">
      <formula>AND($N11&gt;0.08,$N11&lt;0.15)</formula>
    </cfRule>
    <cfRule type="expression" dxfId="21090" priority="926" stopIfTrue="1">
      <formula>$N11&gt;0.15</formula>
    </cfRule>
  </conditionalFormatting>
  <conditionalFormatting sqref="G11">
    <cfRule type="expression" dxfId="21089" priority="921">
      <formula>AND($N11&gt;0.08,$N11&lt;0.15)</formula>
    </cfRule>
    <cfRule type="expression" dxfId="21088" priority="922" stopIfTrue="1">
      <formula>$N11&gt;0.15</formula>
    </cfRule>
  </conditionalFormatting>
  <conditionalFormatting sqref="G11">
    <cfRule type="expression" dxfId="21087" priority="919">
      <formula>AND(#REF!&gt;0.08,#REF!&lt;0.15)</formula>
    </cfRule>
    <cfRule type="expression" dxfId="21086" priority="920" stopIfTrue="1">
      <formula>#REF!&gt;0.15</formula>
    </cfRule>
  </conditionalFormatting>
  <conditionalFormatting sqref="H11">
    <cfRule type="expression" dxfId="21085" priority="917">
      <formula>AND($N11&gt;0.08,$N11&lt;0.15)</formula>
    </cfRule>
    <cfRule type="expression" dxfId="21084" priority="918" stopIfTrue="1">
      <formula>$N11&gt;0.15</formula>
    </cfRule>
  </conditionalFormatting>
  <conditionalFormatting sqref="H11">
    <cfRule type="expression" dxfId="21083" priority="915">
      <formula>AND($N11&gt;0.08,$N11&lt;0.15)</formula>
    </cfRule>
    <cfRule type="expression" dxfId="21082" priority="916" stopIfTrue="1">
      <formula>$N11&gt;0.15</formula>
    </cfRule>
  </conditionalFormatting>
  <conditionalFormatting sqref="H11">
    <cfRule type="expression" dxfId="21081" priority="913">
      <formula>AND($N11&gt;0.08,$N11&lt;0.15)</formula>
    </cfRule>
    <cfRule type="expression" dxfId="21080" priority="914" stopIfTrue="1">
      <formula>$N11&gt;0.15</formula>
    </cfRule>
  </conditionalFormatting>
  <conditionalFormatting sqref="H11">
    <cfRule type="expression" dxfId="21079" priority="911">
      <formula>AND($N11&gt;0.08,$N11&lt;0.15)</formula>
    </cfRule>
    <cfRule type="expression" dxfId="21078" priority="912" stopIfTrue="1">
      <formula>$N11&gt;0.15</formula>
    </cfRule>
  </conditionalFormatting>
  <conditionalFormatting sqref="F14">
    <cfRule type="expression" dxfId="21077" priority="907">
      <formula>AND($N14&gt;0.08,$N14&lt;0.15)</formula>
    </cfRule>
    <cfRule type="expression" dxfId="21076" priority="908" stopIfTrue="1">
      <formula>$N14&gt;0.15</formula>
    </cfRule>
  </conditionalFormatting>
  <conditionalFormatting sqref="F14">
    <cfRule type="expression" dxfId="21075" priority="909">
      <formula>AND($N14&gt;0.08,$N14&lt;0.15)</formula>
    </cfRule>
    <cfRule type="expression" dxfId="21074" priority="910" stopIfTrue="1">
      <formula>$N14&gt;0.15</formula>
    </cfRule>
  </conditionalFormatting>
  <conditionalFormatting sqref="F14">
    <cfRule type="expression" dxfId="21073" priority="905">
      <formula>AND($N14&gt;0.08,$N14&lt;0.15)</formula>
    </cfRule>
    <cfRule type="expression" dxfId="21072" priority="906" stopIfTrue="1">
      <formula>$N14&gt;0.15</formula>
    </cfRule>
  </conditionalFormatting>
  <conditionalFormatting sqref="F14">
    <cfRule type="expression" dxfId="21071" priority="903">
      <formula>AND(#REF!&gt;0.08,#REF!&lt;0.15)</formula>
    </cfRule>
    <cfRule type="expression" dxfId="21070" priority="904" stopIfTrue="1">
      <formula>#REF!&gt;0.15</formula>
    </cfRule>
  </conditionalFormatting>
  <conditionalFormatting sqref="F14">
    <cfRule type="expression" dxfId="21069" priority="901">
      <formula>AND($N14&gt;0.08,$N14&lt;0.15)</formula>
    </cfRule>
    <cfRule type="expression" dxfId="21068" priority="902" stopIfTrue="1">
      <formula>$N14&gt;0.15</formula>
    </cfRule>
  </conditionalFormatting>
  <conditionalFormatting sqref="F14">
    <cfRule type="expression" dxfId="21067" priority="899">
      <formula>AND(#REF!&gt;0.08,#REF!&lt;0.15)</formula>
    </cfRule>
    <cfRule type="expression" dxfId="21066" priority="900" stopIfTrue="1">
      <formula>#REF!&gt;0.15</formula>
    </cfRule>
  </conditionalFormatting>
  <conditionalFormatting sqref="E14">
    <cfRule type="expression" dxfId="21065" priority="895">
      <formula>AND(#REF!&gt;0.08,#REF!&lt;0.15)</formula>
    </cfRule>
    <cfRule type="expression" dxfId="21064" priority="896" stopIfTrue="1">
      <formula>#REF!&gt;0.15</formula>
    </cfRule>
  </conditionalFormatting>
  <conditionalFormatting sqref="E14">
    <cfRule type="expression" dxfId="21063" priority="897">
      <formula>AND($N14&gt;0.08,$N14&lt;0.15)</formula>
    </cfRule>
    <cfRule type="expression" dxfId="21062" priority="898" stopIfTrue="1">
      <formula>$N14&gt;0.15</formula>
    </cfRule>
  </conditionalFormatting>
  <conditionalFormatting sqref="E14">
    <cfRule type="expression" dxfId="21061" priority="893">
      <formula>AND($N14&gt;0.08,$N14&lt;0.15)</formula>
    </cfRule>
    <cfRule type="expression" dxfId="21060" priority="894" stopIfTrue="1">
      <formula>$N14&gt;0.15</formula>
    </cfRule>
  </conditionalFormatting>
  <conditionalFormatting sqref="E14">
    <cfRule type="expression" dxfId="21059" priority="891">
      <formula>AND(#REF!&gt;0.08,#REF!&lt;0.15)</formula>
    </cfRule>
    <cfRule type="expression" dxfId="21058" priority="892" stopIfTrue="1">
      <formula>#REF!&gt;0.15</formula>
    </cfRule>
  </conditionalFormatting>
  <conditionalFormatting sqref="D14">
    <cfRule type="expression" dxfId="21057" priority="889">
      <formula>AND($N14&gt;0.08,$N14&lt;0.15)</formula>
    </cfRule>
    <cfRule type="expression" dxfId="21056" priority="890" stopIfTrue="1">
      <formula>$N14&gt;0.15</formula>
    </cfRule>
  </conditionalFormatting>
  <conditionalFormatting sqref="D14">
    <cfRule type="expression" dxfId="21055" priority="887">
      <formula>AND($N14&gt;0.08,$N14&lt;0.15)</formula>
    </cfRule>
    <cfRule type="expression" dxfId="21054" priority="888" stopIfTrue="1">
      <formula>$N14&gt;0.15</formula>
    </cfRule>
  </conditionalFormatting>
  <conditionalFormatting sqref="G14">
    <cfRule type="expression" dxfId="21053" priority="883">
      <formula>AND($N14&gt;0.08,$N14&lt;0.15)</formula>
    </cfRule>
    <cfRule type="expression" dxfId="21052" priority="884" stopIfTrue="1">
      <formula>$N14&gt;0.15</formula>
    </cfRule>
  </conditionalFormatting>
  <conditionalFormatting sqref="G14">
    <cfRule type="expression" dxfId="21051" priority="885">
      <formula>AND($N14&gt;0.08,$N14&lt;0.15)</formula>
    </cfRule>
    <cfRule type="expression" dxfId="21050" priority="886" stopIfTrue="1">
      <formula>$N14&gt;0.15</formula>
    </cfRule>
  </conditionalFormatting>
  <conditionalFormatting sqref="E14">
    <cfRule type="expression" dxfId="21049" priority="875">
      <formula>AND(#REF!&gt;0.08,#REF!&lt;0.15)</formula>
    </cfRule>
    <cfRule type="expression" dxfId="21048" priority="876" stopIfTrue="1">
      <formula>#REF!&gt;0.15</formula>
    </cfRule>
  </conditionalFormatting>
  <conditionalFormatting sqref="E14">
    <cfRule type="expression" dxfId="21047" priority="877">
      <formula>AND($N14&gt;0.08,$N14&lt;0.15)</formula>
    </cfRule>
    <cfRule type="expression" dxfId="21046" priority="878" stopIfTrue="1">
      <formula>$N14&gt;0.15</formula>
    </cfRule>
  </conditionalFormatting>
  <conditionalFormatting sqref="E14">
    <cfRule type="expression" dxfId="21045" priority="869">
      <formula>AND($N14&gt;0.08,$N14&lt;0.15)</formula>
    </cfRule>
    <cfRule type="expression" dxfId="21044" priority="870" stopIfTrue="1">
      <formula>$N14&gt;0.15</formula>
    </cfRule>
  </conditionalFormatting>
  <conditionalFormatting sqref="F14">
    <cfRule type="expression" dxfId="21043" priority="881">
      <formula>AND($N14&gt;0.08,$N14&lt;0.15)</formula>
    </cfRule>
    <cfRule type="expression" dxfId="21042" priority="882" stopIfTrue="1">
      <formula>$N14&gt;0.15</formula>
    </cfRule>
  </conditionalFormatting>
  <conditionalFormatting sqref="F14">
    <cfRule type="expression" dxfId="21041" priority="879">
      <formula>AND(#REF!&gt;0.08,#REF!&lt;0.15)</formula>
    </cfRule>
    <cfRule type="expression" dxfId="21040" priority="880" stopIfTrue="1">
      <formula>#REF!&gt;0.15</formula>
    </cfRule>
  </conditionalFormatting>
  <conditionalFormatting sqref="F14">
    <cfRule type="expression" dxfId="21039" priority="873">
      <formula>AND($N14&gt;0.08,$N14&lt;0.15)</formula>
    </cfRule>
    <cfRule type="expression" dxfId="21038" priority="874" stopIfTrue="1">
      <formula>$N14&gt;0.15</formula>
    </cfRule>
  </conditionalFormatting>
  <conditionalFormatting sqref="F14">
    <cfRule type="expression" dxfId="21037" priority="871">
      <formula>AND(#REF!&gt;0.08,#REF!&lt;0.15)</formula>
    </cfRule>
    <cfRule type="expression" dxfId="21036" priority="872" stopIfTrue="1">
      <formula>#REF!&gt;0.15</formula>
    </cfRule>
  </conditionalFormatting>
  <conditionalFormatting sqref="E14">
    <cfRule type="expression" dxfId="21035" priority="867">
      <formula>AND(#REF!&gt;0.08,#REF!&lt;0.15)</formula>
    </cfRule>
    <cfRule type="expression" dxfId="21034" priority="868" stopIfTrue="1">
      <formula>#REF!&gt;0.15</formula>
    </cfRule>
  </conditionalFormatting>
  <conditionalFormatting sqref="D14">
    <cfRule type="expression" dxfId="21033" priority="865">
      <formula>AND($N14&gt;0.08,$N14&lt;0.15)</formula>
    </cfRule>
    <cfRule type="expression" dxfId="21032" priority="866" stopIfTrue="1">
      <formula>$N14&gt;0.15</formula>
    </cfRule>
  </conditionalFormatting>
  <conditionalFormatting sqref="D14">
    <cfRule type="expression" dxfId="21031" priority="863">
      <formula>AND($N14&gt;0.08,$N14&lt;0.15)</formula>
    </cfRule>
    <cfRule type="expression" dxfId="21030" priority="864" stopIfTrue="1">
      <formula>$N14&gt;0.15</formula>
    </cfRule>
  </conditionalFormatting>
  <conditionalFormatting sqref="G14">
    <cfRule type="expression" dxfId="21029" priority="859">
      <formula>AND(#REF!&gt;0.08,#REF!&lt;0.15)</formula>
    </cfRule>
    <cfRule type="expression" dxfId="21028" priority="860" stopIfTrue="1">
      <formula>#REF!&gt;0.15</formula>
    </cfRule>
  </conditionalFormatting>
  <conditionalFormatting sqref="G14">
    <cfRule type="expression" dxfId="21027" priority="861">
      <formula>AND($N14&gt;0.08,$N14&lt;0.15)</formula>
    </cfRule>
    <cfRule type="expression" dxfId="21026" priority="862" stopIfTrue="1">
      <formula>$N14&gt;0.15</formula>
    </cfRule>
  </conditionalFormatting>
  <conditionalFormatting sqref="G14">
    <cfRule type="expression" dxfId="21025" priority="857">
      <formula>AND($N14&gt;0.08,$N14&lt;0.15)</formula>
    </cfRule>
    <cfRule type="expression" dxfId="21024" priority="858" stopIfTrue="1">
      <formula>$N14&gt;0.15</formula>
    </cfRule>
  </conditionalFormatting>
  <conditionalFormatting sqref="G14">
    <cfRule type="expression" dxfId="21023" priority="855">
      <formula>AND(#REF!&gt;0.08,#REF!&lt;0.15)</formula>
    </cfRule>
    <cfRule type="expression" dxfId="21022" priority="856" stopIfTrue="1">
      <formula>#REF!&gt;0.15</formula>
    </cfRule>
  </conditionalFormatting>
  <conditionalFormatting sqref="H14">
    <cfRule type="expression" dxfId="21021" priority="853">
      <formula>AND($N14&gt;0.08,$N14&lt;0.15)</formula>
    </cfRule>
    <cfRule type="expression" dxfId="21020" priority="854" stopIfTrue="1">
      <formula>$N14&gt;0.15</formula>
    </cfRule>
  </conditionalFormatting>
  <conditionalFormatting sqref="H14">
    <cfRule type="expression" dxfId="21019" priority="851">
      <formula>AND($N14&gt;0.08,$N14&lt;0.15)</formula>
    </cfRule>
    <cfRule type="expression" dxfId="21018" priority="852" stopIfTrue="1">
      <formula>$N14&gt;0.15</formula>
    </cfRule>
  </conditionalFormatting>
  <conditionalFormatting sqref="H14">
    <cfRule type="expression" dxfId="21017" priority="849">
      <formula>AND($N14&gt;0.08,$N14&lt;0.15)</formula>
    </cfRule>
    <cfRule type="expression" dxfId="21016" priority="850" stopIfTrue="1">
      <formula>$N14&gt;0.15</formula>
    </cfRule>
  </conditionalFormatting>
  <conditionalFormatting sqref="H14">
    <cfRule type="expression" dxfId="21015" priority="847">
      <formula>AND($N14&gt;0.08,$N14&lt;0.15)</formula>
    </cfRule>
    <cfRule type="expression" dxfId="21014" priority="848" stopIfTrue="1">
      <formula>$N14&gt;0.15</formula>
    </cfRule>
  </conditionalFormatting>
  <conditionalFormatting sqref="F15">
    <cfRule type="expression" dxfId="21013" priority="839">
      <formula>AND(#REF!&gt;0.08,#REF!&lt;0.15)</formula>
    </cfRule>
    <cfRule type="expression" dxfId="21012" priority="840" stopIfTrue="1">
      <formula>#REF!&gt;0.15</formula>
    </cfRule>
  </conditionalFormatting>
  <conditionalFormatting sqref="F15">
    <cfRule type="expression" dxfId="21011" priority="841">
      <formula>AND($N15&gt;0.08,$N15&lt;0.15)</formula>
    </cfRule>
    <cfRule type="expression" dxfId="21010" priority="842" stopIfTrue="1">
      <formula>$N15&gt;0.15</formula>
    </cfRule>
  </conditionalFormatting>
  <conditionalFormatting sqref="E15">
    <cfRule type="expression" dxfId="21009" priority="833">
      <formula>AND($N15&gt;0.08,$N15&lt;0.15)</formula>
    </cfRule>
    <cfRule type="expression" dxfId="21008" priority="834" stopIfTrue="1">
      <formula>$N15&gt;0.15</formula>
    </cfRule>
  </conditionalFormatting>
  <conditionalFormatting sqref="F15">
    <cfRule type="expression" dxfId="21007" priority="845">
      <formula>AND($N15&gt;0.08,$N15&lt;0.15)</formula>
    </cfRule>
    <cfRule type="expression" dxfId="21006" priority="846" stopIfTrue="1">
      <formula>$N15&gt;0.15</formula>
    </cfRule>
  </conditionalFormatting>
  <conditionalFormatting sqref="F15">
    <cfRule type="expression" dxfId="21005" priority="837">
      <formula>AND($N15&gt;0.08,$N15&lt;0.15)</formula>
    </cfRule>
    <cfRule type="expression" dxfId="21004" priority="838" stopIfTrue="1">
      <formula>$N15&gt;0.15</formula>
    </cfRule>
  </conditionalFormatting>
  <conditionalFormatting sqref="F15">
    <cfRule type="expression" dxfId="21003" priority="835">
      <formula>AND(#REF!&gt;0.08,#REF!&lt;0.15)</formula>
    </cfRule>
    <cfRule type="expression" dxfId="21002" priority="836" stopIfTrue="1">
      <formula>#REF!&gt;0.15</formula>
    </cfRule>
  </conditionalFormatting>
  <conditionalFormatting sqref="E15">
    <cfRule type="expression" dxfId="21001" priority="831">
      <formula>AND(#REF!&gt;0.08,#REF!&lt;0.15)</formula>
    </cfRule>
    <cfRule type="expression" dxfId="21000" priority="832" stopIfTrue="1">
      <formula>#REF!&gt;0.15</formula>
    </cfRule>
  </conditionalFormatting>
  <conditionalFormatting sqref="E15">
    <cfRule type="expression" dxfId="20999" priority="829">
      <formula>AND($N15&gt;0.08,$N15&lt;0.15)</formula>
    </cfRule>
    <cfRule type="expression" dxfId="20998" priority="830" stopIfTrue="1">
      <formula>$N15&gt;0.15</formula>
    </cfRule>
  </conditionalFormatting>
  <conditionalFormatting sqref="D15">
    <cfRule type="expression" dxfId="20997" priority="825">
      <formula>AND($N15&gt;0.08,$N15&lt;0.15)</formula>
    </cfRule>
    <cfRule type="expression" dxfId="20996" priority="826" stopIfTrue="1">
      <formula>$N15&gt;0.15</formula>
    </cfRule>
  </conditionalFormatting>
  <conditionalFormatting sqref="G15">
    <cfRule type="expression" dxfId="20995" priority="821">
      <formula>AND($N15&gt;0.08,$N15&lt;0.15)</formula>
    </cfRule>
    <cfRule type="expression" dxfId="20994" priority="822" stopIfTrue="1">
      <formula>$N15&gt;0.15</formula>
    </cfRule>
  </conditionalFormatting>
  <conditionalFormatting sqref="F15">
    <cfRule type="expression" dxfId="20993" priority="815">
      <formula>AND($N15&gt;0.08,$N15&lt;0.15)</formula>
    </cfRule>
    <cfRule type="expression" dxfId="20992" priority="816" stopIfTrue="1">
      <formula>$N15&gt;0.15</formula>
    </cfRule>
  </conditionalFormatting>
  <conditionalFormatting sqref="F15">
    <cfRule type="expression" dxfId="20991" priority="817">
      <formula>AND($N15&gt;0.08,$N15&lt;0.15)</formula>
    </cfRule>
    <cfRule type="expression" dxfId="20990" priority="818" stopIfTrue="1">
      <formula>$N15&gt;0.15</formula>
    </cfRule>
  </conditionalFormatting>
  <conditionalFormatting sqref="F15">
    <cfRule type="expression" dxfId="20989" priority="811">
      <formula>AND(#REF!&gt;0.08,#REF!&lt;0.15)</formula>
    </cfRule>
    <cfRule type="expression" dxfId="20988" priority="812" stopIfTrue="1">
      <formula>#REF!&gt;0.15</formula>
    </cfRule>
  </conditionalFormatting>
  <conditionalFormatting sqref="F15">
    <cfRule type="expression" dxfId="20987" priority="813">
      <formula>AND($N15&gt;0.08,$N15&lt;0.15)</formula>
    </cfRule>
    <cfRule type="expression" dxfId="20986" priority="814" stopIfTrue="1">
      <formula>$N15&gt;0.15</formula>
    </cfRule>
  </conditionalFormatting>
  <conditionalFormatting sqref="F15">
    <cfRule type="expression" dxfId="20985" priority="809">
      <formula>AND($N15&gt;0.08,$N15&lt;0.15)</formula>
    </cfRule>
    <cfRule type="expression" dxfId="20984" priority="810" stopIfTrue="1">
      <formula>$N15&gt;0.15</formula>
    </cfRule>
  </conditionalFormatting>
  <conditionalFormatting sqref="F15">
    <cfRule type="expression" dxfId="20983" priority="807">
      <formula>AND(#REF!&gt;0.08,#REF!&lt;0.15)</formula>
    </cfRule>
    <cfRule type="expression" dxfId="20982" priority="808" stopIfTrue="1">
      <formula>#REF!&gt;0.15</formula>
    </cfRule>
  </conditionalFormatting>
  <conditionalFormatting sqref="E15">
    <cfRule type="expression" dxfId="20981" priority="805">
      <formula>AND($N15&gt;0.08,$N15&lt;0.15)</formula>
    </cfRule>
    <cfRule type="expression" dxfId="20980" priority="806" stopIfTrue="1">
      <formula>$N15&gt;0.15</formula>
    </cfRule>
  </conditionalFormatting>
  <conditionalFormatting sqref="E15">
    <cfRule type="expression" dxfId="20979" priority="801">
      <formula>AND($N15&gt;0.08,$N15&lt;0.15)</formula>
    </cfRule>
    <cfRule type="expression" dxfId="20978" priority="802" stopIfTrue="1">
      <formula>$N15&gt;0.15</formula>
    </cfRule>
  </conditionalFormatting>
  <conditionalFormatting sqref="D15">
    <cfRule type="expression" dxfId="20977" priority="797">
      <formula>AND($N15&gt;0.08,$N15&lt;0.15)</formula>
    </cfRule>
    <cfRule type="expression" dxfId="20976" priority="798" stopIfTrue="1">
      <formula>$N15&gt;0.15</formula>
    </cfRule>
  </conditionalFormatting>
  <conditionalFormatting sqref="G15">
    <cfRule type="expression" dxfId="20975" priority="793">
      <formula>AND($N15&gt;0.08,$N15&lt;0.15)</formula>
    </cfRule>
    <cfRule type="expression" dxfId="20974" priority="794" stopIfTrue="1">
      <formula>$N15&gt;0.15</formula>
    </cfRule>
  </conditionalFormatting>
  <conditionalFormatting sqref="H15:H16">
    <cfRule type="expression" dxfId="20973" priority="789">
      <formula>AND($N15&gt;0.08,$N15&lt;0.15)</formula>
    </cfRule>
    <cfRule type="expression" dxfId="20972" priority="790" stopIfTrue="1">
      <formula>$N15&gt;0.15</formula>
    </cfRule>
  </conditionalFormatting>
  <conditionalFormatting sqref="H15:H16">
    <cfRule type="expression" dxfId="20971" priority="787">
      <formula>AND($N15&gt;0.08,$N15&lt;0.15)</formula>
    </cfRule>
    <cfRule type="expression" dxfId="20970" priority="788" stopIfTrue="1">
      <formula>$N15&gt;0.15</formula>
    </cfRule>
  </conditionalFormatting>
  <conditionalFormatting sqref="H15:H16">
    <cfRule type="expression" dxfId="20969" priority="785">
      <formula>AND($N15&gt;0.08,$N15&lt;0.15)</formula>
    </cfRule>
    <cfRule type="expression" dxfId="20968" priority="786" stopIfTrue="1">
      <formula>$N15&gt;0.15</formula>
    </cfRule>
  </conditionalFormatting>
  <conditionalFormatting sqref="H15:H16">
    <cfRule type="expression" dxfId="20967" priority="783">
      <formula>AND($N15&gt;0.08,$N15&lt;0.15)</formula>
    </cfRule>
    <cfRule type="expression" dxfId="20966" priority="784" stopIfTrue="1">
      <formula>$N15&gt;0.15</formula>
    </cfRule>
  </conditionalFormatting>
  <conditionalFormatting sqref="E15">
    <cfRule type="expression" dxfId="20965" priority="827">
      <formula>AND(#REF!&gt;0.08,#REF!&lt;0.15)</formula>
    </cfRule>
    <cfRule type="expression" dxfId="20964" priority="828" stopIfTrue="1">
      <formula>#REF!&gt;0.15</formula>
    </cfRule>
  </conditionalFormatting>
  <conditionalFormatting sqref="D15">
    <cfRule type="expression" dxfId="20963" priority="823">
      <formula>AND($N15&gt;0.08,$N15&lt;0.15)</formula>
    </cfRule>
    <cfRule type="expression" dxfId="20962" priority="824" stopIfTrue="1">
      <formula>$N15&gt;0.15</formula>
    </cfRule>
  </conditionalFormatting>
  <conditionalFormatting sqref="E15">
    <cfRule type="expression" dxfId="20961" priority="803">
      <formula>AND(#REF!&gt;0.08,#REF!&lt;0.15)</formula>
    </cfRule>
    <cfRule type="expression" dxfId="20960" priority="804" stopIfTrue="1">
      <formula>#REF!&gt;0.15</formula>
    </cfRule>
  </conditionalFormatting>
  <conditionalFormatting sqref="E15">
    <cfRule type="expression" dxfId="20959" priority="799">
      <formula>AND(#REF!&gt;0.08,#REF!&lt;0.15)</formula>
    </cfRule>
    <cfRule type="expression" dxfId="20958" priority="800" stopIfTrue="1">
      <formula>#REF!&gt;0.15</formula>
    </cfRule>
  </conditionalFormatting>
  <conditionalFormatting sqref="D15">
    <cfRule type="expression" dxfId="20957" priority="795">
      <formula>AND($N15&gt;0.08,$N15&lt;0.15)</formula>
    </cfRule>
    <cfRule type="expression" dxfId="20956" priority="796" stopIfTrue="1">
      <formula>$N15&gt;0.15</formula>
    </cfRule>
  </conditionalFormatting>
  <conditionalFormatting sqref="G15">
    <cfRule type="expression" dxfId="20955" priority="791">
      <formula>AND($N15&gt;0.08,$N15&lt;0.15)</formula>
    </cfRule>
    <cfRule type="expression" dxfId="20954" priority="792" stopIfTrue="1">
      <formula>$N15&gt;0.15</formula>
    </cfRule>
  </conditionalFormatting>
  <conditionalFormatting sqref="G15">
    <cfRule type="expression" dxfId="20953" priority="819">
      <formula>AND($N15&gt;0.08,$N15&lt;0.15)</formula>
    </cfRule>
    <cfRule type="expression" dxfId="20952" priority="820" stopIfTrue="1">
      <formula>$N15&gt;0.15</formula>
    </cfRule>
  </conditionalFormatting>
  <conditionalFormatting sqref="F15">
    <cfRule type="expression" dxfId="20951" priority="843">
      <formula>AND($N15&gt;0.08,$N15&lt;0.15)</formula>
    </cfRule>
    <cfRule type="expression" dxfId="20950" priority="844" stopIfTrue="1">
      <formula>$N15&gt;0.15</formula>
    </cfRule>
  </conditionalFormatting>
  <conditionalFormatting sqref="F17">
    <cfRule type="expression" dxfId="20949" priority="779">
      <formula>AND($N17&gt;0.08,$N17&lt;0.15)</formula>
    </cfRule>
    <cfRule type="expression" dxfId="20948" priority="780" stopIfTrue="1">
      <formula>$N17&gt;0.15</formula>
    </cfRule>
  </conditionalFormatting>
  <conditionalFormatting sqref="F17">
    <cfRule type="expression" dxfId="20947" priority="781">
      <formula>AND($N17&gt;0.08,$N17&lt;0.15)</formula>
    </cfRule>
    <cfRule type="expression" dxfId="20946" priority="782" stopIfTrue="1">
      <formula>$N17&gt;0.15</formula>
    </cfRule>
  </conditionalFormatting>
  <conditionalFormatting sqref="F17">
    <cfRule type="expression" dxfId="20945" priority="777">
      <formula>AND($N17&gt;0.08,$N17&lt;0.15)</formula>
    </cfRule>
    <cfRule type="expression" dxfId="20944" priority="778" stopIfTrue="1">
      <formula>$N17&gt;0.15</formula>
    </cfRule>
  </conditionalFormatting>
  <conditionalFormatting sqref="F17">
    <cfRule type="expression" dxfId="20943" priority="775">
      <formula>AND(#REF!&gt;0.08,#REF!&lt;0.15)</formula>
    </cfRule>
    <cfRule type="expression" dxfId="20942" priority="776" stopIfTrue="1">
      <formula>#REF!&gt;0.15</formula>
    </cfRule>
  </conditionalFormatting>
  <conditionalFormatting sqref="F17">
    <cfRule type="expression" dxfId="20941" priority="773">
      <formula>AND($N17&gt;0.08,$N17&lt;0.15)</formula>
    </cfRule>
    <cfRule type="expression" dxfId="20940" priority="774" stopIfTrue="1">
      <formula>$N17&gt;0.15</formula>
    </cfRule>
  </conditionalFormatting>
  <conditionalFormatting sqref="F17">
    <cfRule type="expression" dxfId="20939" priority="771">
      <formula>AND(#REF!&gt;0.08,#REF!&lt;0.15)</formula>
    </cfRule>
    <cfRule type="expression" dxfId="20938" priority="772" stopIfTrue="1">
      <formula>#REF!&gt;0.15</formula>
    </cfRule>
  </conditionalFormatting>
  <conditionalFormatting sqref="E17">
    <cfRule type="expression" dxfId="20937" priority="767">
      <formula>AND(#REF!&gt;0.08,#REF!&lt;0.15)</formula>
    </cfRule>
    <cfRule type="expression" dxfId="20936" priority="768" stopIfTrue="1">
      <formula>#REF!&gt;0.15</formula>
    </cfRule>
  </conditionalFormatting>
  <conditionalFormatting sqref="E17">
    <cfRule type="expression" dxfId="20935" priority="769">
      <formula>AND($N17&gt;0.08,$N17&lt;0.15)</formula>
    </cfRule>
    <cfRule type="expression" dxfId="20934" priority="770" stopIfTrue="1">
      <formula>$N17&gt;0.15</formula>
    </cfRule>
  </conditionalFormatting>
  <conditionalFormatting sqref="E17">
    <cfRule type="expression" dxfId="20933" priority="765">
      <formula>AND($N17&gt;0.08,$N17&lt;0.15)</formula>
    </cfRule>
    <cfRule type="expression" dxfId="20932" priority="766" stopIfTrue="1">
      <formula>$N17&gt;0.15</formula>
    </cfRule>
  </conditionalFormatting>
  <conditionalFormatting sqref="E17">
    <cfRule type="expression" dxfId="20931" priority="763">
      <formula>AND(#REF!&gt;0.08,#REF!&lt;0.15)</formula>
    </cfRule>
    <cfRule type="expression" dxfId="20930" priority="764" stopIfTrue="1">
      <formula>#REF!&gt;0.15</formula>
    </cfRule>
  </conditionalFormatting>
  <conditionalFormatting sqref="D17">
    <cfRule type="expression" dxfId="20929" priority="761">
      <formula>AND($N17&gt;0.08,$N17&lt;0.15)</formula>
    </cfRule>
    <cfRule type="expression" dxfId="20928" priority="762" stopIfTrue="1">
      <formula>$N17&gt;0.15</formula>
    </cfRule>
  </conditionalFormatting>
  <conditionalFormatting sqref="D17">
    <cfRule type="expression" dxfId="20927" priority="759">
      <formula>AND($N17&gt;0.08,$N17&lt;0.15)</formula>
    </cfRule>
    <cfRule type="expression" dxfId="20926" priority="760" stopIfTrue="1">
      <formula>$N17&gt;0.15</formula>
    </cfRule>
  </conditionalFormatting>
  <conditionalFormatting sqref="G17">
    <cfRule type="expression" dxfId="20925" priority="755">
      <formula>AND($N17&gt;0.08,$N17&lt;0.15)</formula>
    </cfRule>
    <cfRule type="expression" dxfId="20924" priority="756" stopIfTrue="1">
      <formula>$N17&gt;0.15</formula>
    </cfRule>
  </conditionalFormatting>
  <conditionalFormatting sqref="G17">
    <cfRule type="expression" dxfId="20923" priority="757">
      <formula>AND($N17&gt;0.08,$N17&lt;0.15)</formula>
    </cfRule>
    <cfRule type="expression" dxfId="20922" priority="758" stopIfTrue="1">
      <formula>$N17&gt;0.15</formula>
    </cfRule>
  </conditionalFormatting>
  <conditionalFormatting sqref="F17">
    <cfRule type="expression" dxfId="20921" priority="751">
      <formula>AND($N17&gt;0.08,$N17&lt;0.15)</formula>
    </cfRule>
    <cfRule type="expression" dxfId="20920" priority="752" stopIfTrue="1">
      <formula>$N17&gt;0.15</formula>
    </cfRule>
  </conditionalFormatting>
  <conditionalFormatting sqref="F17">
    <cfRule type="expression" dxfId="20919" priority="753">
      <formula>AND($N17&gt;0.08,$N17&lt;0.15)</formula>
    </cfRule>
    <cfRule type="expression" dxfId="20918" priority="754" stopIfTrue="1">
      <formula>$N17&gt;0.15</formula>
    </cfRule>
  </conditionalFormatting>
  <conditionalFormatting sqref="F17">
    <cfRule type="expression" dxfId="20917" priority="749">
      <formula>AND($N17&gt;0.08,$N17&lt;0.15)</formula>
    </cfRule>
    <cfRule type="expression" dxfId="20916" priority="750" stopIfTrue="1">
      <formula>$N17&gt;0.15</formula>
    </cfRule>
  </conditionalFormatting>
  <conditionalFormatting sqref="F17">
    <cfRule type="expression" dxfId="20915" priority="747">
      <formula>AND(#REF!&gt;0.08,#REF!&lt;0.15)</formula>
    </cfRule>
    <cfRule type="expression" dxfId="20914" priority="748" stopIfTrue="1">
      <formula>#REF!&gt;0.15</formula>
    </cfRule>
  </conditionalFormatting>
  <conditionalFormatting sqref="F17">
    <cfRule type="expression" dxfId="20913" priority="745">
      <formula>AND($N17&gt;0.08,$N17&lt;0.15)</formula>
    </cfRule>
    <cfRule type="expression" dxfId="20912" priority="746" stopIfTrue="1">
      <formula>$N17&gt;0.15</formula>
    </cfRule>
  </conditionalFormatting>
  <conditionalFormatting sqref="F17">
    <cfRule type="expression" dxfId="20911" priority="743">
      <formula>AND(#REF!&gt;0.08,#REF!&lt;0.15)</formula>
    </cfRule>
    <cfRule type="expression" dxfId="20910" priority="744" stopIfTrue="1">
      <formula>#REF!&gt;0.15</formula>
    </cfRule>
  </conditionalFormatting>
  <conditionalFormatting sqref="E17">
    <cfRule type="expression" dxfId="20909" priority="739">
      <formula>AND(#REF!&gt;0.08,#REF!&lt;0.15)</formula>
    </cfRule>
    <cfRule type="expression" dxfId="20908" priority="740" stopIfTrue="1">
      <formula>#REF!&gt;0.15</formula>
    </cfRule>
  </conditionalFormatting>
  <conditionalFormatting sqref="E17">
    <cfRule type="expression" dxfId="20907" priority="741">
      <formula>AND($N17&gt;0.08,$N17&lt;0.15)</formula>
    </cfRule>
    <cfRule type="expression" dxfId="20906" priority="742" stopIfTrue="1">
      <formula>$N17&gt;0.15</formula>
    </cfRule>
  </conditionalFormatting>
  <conditionalFormatting sqref="E17">
    <cfRule type="expression" dxfId="20905" priority="737">
      <formula>AND($N17&gt;0.08,$N17&lt;0.15)</formula>
    </cfRule>
    <cfRule type="expression" dxfId="20904" priority="738" stopIfTrue="1">
      <formula>$N17&gt;0.15</formula>
    </cfRule>
  </conditionalFormatting>
  <conditionalFormatting sqref="E17">
    <cfRule type="expression" dxfId="20903" priority="735">
      <formula>AND(#REF!&gt;0.08,#REF!&lt;0.15)</formula>
    </cfRule>
    <cfRule type="expression" dxfId="20902" priority="736" stopIfTrue="1">
      <formula>#REF!&gt;0.15</formula>
    </cfRule>
  </conditionalFormatting>
  <conditionalFormatting sqref="D17">
    <cfRule type="expression" dxfId="20901" priority="733">
      <formula>AND($N17&gt;0.08,$N17&lt;0.15)</formula>
    </cfRule>
    <cfRule type="expression" dxfId="20900" priority="734" stopIfTrue="1">
      <formula>$N17&gt;0.15</formula>
    </cfRule>
  </conditionalFormatting>
  <conditionalFormatting sqref="D17">
    <cfRule type="expression" dxfId="20899" priority="731">
      <formula>AND($N17&gt;0.08,$N17&lt;0.15)</formula>
    </cfRule>
    <cfRule type="expression" dxfId="20898" priority="732" stopIfTrue="1">
      <formula>$N17&gt;0.15</formula>
    </cfRule>
  </conditionalFormatting>
  <conditionalFormatting sqref="G17">
    <cfRule type="expression" dxfId="20897" priority="727">
      <formula>AND($N17&gt;0.08,$N17&lt;0.15)</formula>
    </cfRule>
    <cfRule type="expression" dxfId="20896" priority="728" stopIfTrue="1">
      <formula>$N17&gt;0.15</formula>
    </cfRule>
  </conditionalFormatting>
  <conditionalFormatting sqref="G17">
    <cfRule type="expression" dxfId="20895" priority="729">
      <formula>AND($N17&gt;0.08,$N17&lt;0.15)</formula>
    </cfRule>
    <cfRule type="expression" dxfId="20894" priority="730" stopIfTrue="1">
      <formula>$N17&gt;0.15</formula>
    </cfRule>
  </conditionalFormatting>
  <conditionalFormatting sqref="H17">
    <cfRule type="expression" dxfId="20893" priority="725">
      <formula>AND($N17&gt;0.08,$N17&lt;0.15)</formula>
    </cfRule>
    <cfRule type="expression" dxfId="20892" priority="726" stopIfTrue="1">
      <formula>$N17&gt;0.15</formula>
    </cfRule>
  </conditionalFormatting>
  <conditionalFormatting sqref="H17">
    <cfRule type="expression" dxfId="20891" priority="723">
      <formula>AND($N17&gt;0.08,$N17&lt;0.15)</formula>
    </cfRule>
    <cfRule type="expression" dxfId="20890" priority="724" stopIfTrue="1">
      <formula>$N17&gt;0.15</formula>
    </cfRule>
  </conditionalFormatting>
  <conditionalFormatting sqref="H17">
    <cfRule type="expression" dxfId="20889" priority="721">
      <formula>AND($N17&gt;0.08,$N17&lt;0.15)</formula>
    </cfRule>
    <cfRule type="expression" dxfId="20888" priority="722" stopIfTrue="1">
      <formula>$N17&gt;0.15</formula>
    </cfRule>
  </conditionalFormatting>
  <conditionalFormatting sqref="H17">
    <cfRule type="expression" dxfId="20887" priority="719">
      <formula>AND($N17&gt;0.08,$N17&lt;0.15)</formula>
    </cfRule>
    <cfRule type="expression" dxfId="20886" priority="720" stopIfTrue="1">
      <formula>$N17&gt;0.15</formula>
    </cfRule>
  </conditionalFormatting>
  <conditionalFormatting sqref="F18">
    <cfRule type="expression" dxfId="20885" priority="715">
      <formula>AND($N18&gt;0.08,$N18&lt;0.15)</formula>
    </cfRule>
    <cfRule type="expression" dxfId="20884" priority="716" stopIfTrue="1">
      <formula>$N18&gt;0.15</formula>
    </cfRule>
  </conditionalFormatting>
  <conditionalFormatting sqref="F18">
    <cfRule type="expression" dxfId="20883" priority="717">
      <formula>AND($N18&gt;0.08,$N18&lt;0.15)</formula>
    </cfRule>
    <cfRule type="expression" dxfId="20882" priority="718" stopIfTrue="1">
      <formula>$N18&gt;0.15</formula>
    </cfRule>
  </conditionalFormatting>
  <conditionalFormatting sqref="F18">
    <cfRule type="expression" dxfId="20881" priority="713">
      <formula>AND($N18&gt;0.08,$N18&lt;0.15)</formula>
    </cfRule>
    <cfRule type="expression" dxfId="20880" priority="714" stopIfTrue="1">
      <formula>$N18&gt;0.15</formula>
    </cfRule>
  </conditionalFormatting>
  <conditionalFormatting sqref="F18">
    <cfRule type="expression" dxfId="20879" priority="711">
      <formula>AND(#REF!&gt;0.08,#REF!&lt;0.15)</formula>
    </cfRule>
    <cfRule type="expression" dxfId="20878" priority="712" stopIfTrue="1">
      <formula>#REF!&gt;0.15</formula>
    </cfRule>
  </conditionalFormatting>
  <conditionalFormatting sqref="F18">
    <cfRule type="expression" dxfId="20877" priority="709">
      <formula>AND($N18&gt;0.08,$N18&lt;0.15)</formula>
    </cfRule>
    <cfRule type="expression" dxfId="20876" priority="710" stopIfTrue="1">
      <formula>$N18&gt;0.15</formula>
    </cfRule>
  </conditionalFormatting>
  <conditionalFormatting sqref="F18">
    <cfRule type="expression" dxfId="20875" priority="707">
      <formula>AND(#REF!&gt;0.08,#REF!&lt;0.15)</formula>
    </cfRule>
    <cfRule type="expression" dxfId="20874" priority="708" stopIfTrue="1">
      <formula>#REF!&gt;0.15</formula>
    </cfRule>
  </conditionalFormatting>
  <conditionalFormatting sqref="E18">
    <cfRule type="expression" dxfId="20873" priority="703">
      <formula>AND(#REF!&gt;0.08,#REF!&lt;0.15)</formula>
    </cfRule>
    <cfRule type="expression" dxfId="20872" priority="704" stopIfTrue="1">
      <formula>#REF!&gt;0.15</formula>
    </cfRule>
  </conditionalFormatting>
  <conditionalFormatting sqref="E18">
    <cfRule type="expression" dxfId="20871" priority="705">
      <formula>AND($N18&gt;0.08,$N18&lt;0.15)</formula>
    </cfRule>
    <cfRule type="expression" dxfId="20870" priority="706" stopIfTrue="1">
      <formula>$N18&gt;0.15</formula>
    </cfRule>
  </conditionalFormatting>
  <conditionalFormatting sqref="E18">
    <cfRule type="expression" dxfId="20869" priority="701">
      <formula>AND($N18&gt;0.08,$N18&lt;0.15)</formula>
    </cfRule>
    <cfRule type="expression" dxfId="20868" priority="702" stopIfTrue="1">
      <formula>$N18&gt;0.15</formula>
    </cfRule>
  </conditionalFormatting>
  <conditionalFormatting sqref="E18">
    <cfRule type="expression" dxfId="20867" priority="699">
      <formula>AND(#REF!&gt;0.08,#REF!&lt;0.15)</formula>
    </cfRule>
    <cfRule type="expression" dxfId="20866" priority="700" stopIfTrue="1">
      <formula>#REF!&gt;0.15</formula>
    </cfRule>
  </conditionalFormatting>
  <conditionalFormatting sqref="D18">
    <cfRule type="expression" dxfId="20865" priority="697">
      <formula>AND($N18&gt;0.08,$N18&lt;0.15)</formula>
    </cfRule>
    <cfRule type="expression" dxfId="20864" priority="698" stopIfTrue="1">
      <formula>$N18&gt;0.15</formula>
    </cfRule>
  </conditionalFormatting>
  <conditionalFormatting sqref="D18">
    <cfRule type="expression" dxfId="20863" priority="695">
      <formula>AND($N18&gt;0.08,$N18&lt;0.15)</formula>
    </cfRule>
    <cfRule type="expression" dxfId="20862" priority="696" stopIfTrue="1">
      <formula>$N18&gt;0.15</formula>
    </cfRule>
  </conditionalFormatting>
  <conditionalFormatting sqref="G18">
    <cfRule type="expression" dxfId="20861" priority="691">
      <formula>AND($N18&gt;0.08,$N18&lt;0.15)</formula>
    </cfRule>
    <cfRule type="expression" dxfId="20860" priority="692" stopIfTrue="1">
      <formula>$N18&gt;0.15</formula>
    </cfRule>
  </conditionalFormatting>
  <conditionalFormatting sqref="G18">
    <cfRule type="expression" dxfId="20859" priority="693">
      <formula>AND($N18&gt;0.08,$N18&lt;0.15)</formula>
    </cfRule>
    <cfRule type="expression" dxfId="20858" priority="694" stopIfTrue="1">
      <formula>$N18&gt;0.15</formula>
    </cfRule>
  </conditionalFormatting>
  <conditionalFormatting sqref="F18">
    <cfRule type="expression" dxfId="20857" priority="687">
      <formula>AND($N18&gt;0.08,$N18&lt;0.15)</formula>
    </cfRule>
    <cfRule type="expression" dxfId="20856" priority="688" stopIfTrue="1">
      <formula>$N18&gt;0.15</formula>
    </cfRule>
  </conditionalFormatting>
  <conditionalFormatting sqref="F18">
    <cfRule type="expression" dxfId="20855" priority="689">
      <formula>AND($N18&gt;0.08,$N18&lt;0.15)</formula>
    </cfRule>
    <cfRule type="expression" dxfId="20854" priority="690" stopIfTrue="1">
      <formula>$N18&gt;0.15</formula>
    </cfRule>
  </conditionalFormatting>
  <conditionalFormatting sqref="F18">
    <cfRule type="expression" dxfId="20853" priority="685">
      <formula>AND($N18&gt;0.08,$N18&lt;0.15)</formula>
    </cfRule>
    <cfRule type="expression" dxfId="20852" priority="686" stopIfTrue="1">
      <formula>$N18&gt;0.15</formula>
    </cfRule>
  </conditionalFormatting>
  <conditionalFormatting sqref="F18">
    <cfRule type="expression" dxfId="20851" priority="683">
      <formula>AND(#REF!&gt;0.08,#REF!&lt;0.15)</formula>
    </cfRule>
    <cfRule type="expression" dxfId="20850" priority="684" stopIfTrue="1">
      <formula>#REF!&gt;0.15</formula>
    </cfRule>
  </conditionalFormatting>
  <conditionalFormatting sqref="F18">
    <cfRule type="expression" dxfId="20849" priority="681">
      <formula>AND($N18&gt;0.08,$N18&lt;0.15)</formula>
    </cfRule>
    <cfRule type="expression" dxfId="20848" priority="682" stopIfTrue="1">
      <formula>$N18&gt;0.15</formula>
    </cfRule>
  </conditionalFormatting>
  <conditionalFormatting sqref="F18">
    <cfRule type="expression" dxfId="20847" priority="679">
      <formula>AND(#REF!&gt;0.08,#REF!&lt;0.15)</formula>
    </cfRule>
    <cfRule type="expression" dxfId="20846" priority="680" stopIfTrue="1">
      <formula>#REF!&gt;0.15</formula>
    </cfRule>
  </conditionalFormatting>
  <conditionalFormatting sqref="E18">
    <cfRule type="expression" dxfId="20845" priority="675">
      <formula>AND(#REF!&gt;0.08,#REF!&lt;0.15)</formula>
    </cfRule>
    <cfRule type="expression" dxfId="20844" priority="676" stopIfTrue="1">
      <formula>#REF!&gt;0.15</formula>
    </cfRule>
  </conditionalFormatting>
  <conditionalFormatting sqref="E18">
    <cfRule type="expression" dxfId="20843" priority="677">
      <formula>AND($N18&gt;0.08,$N18&lt;0.15)</formula>
    </cfRule>
    <cfRule type="expression" dxfId="20842" priority="678" stopIfTrue="1">
      <formula>$N18&gt;0.15</formula>
    </cfRule>
  </conditionalFormatting>
  <conditionalFormatting sqref="E18">
    <cfRule type="expression" dxfId="20841" priority="673">
      <formula>AND($N18&gt;0.08,$N18&lt;0.15)</formula>
    </cfRule>
    <cfRule type="expression" dxfId="20840" priority="674" stopIfTrue="1">
      <formula>$N18&gt;0.15</formula>
    </cfRule>
  </conditionalFormatting>
  <conditionalFormatting sqref="E18">
    <cfRule type="expression" dxfId="20839" priority="671">
      <formula>AND(#REF!&gt;0.08,#REF!&lt;0.15)</formula>
    </cfRule>
    <cfRule type="expression" dxfId="20838" priority="672" stopIfTrue="1">
      <formula>#REF!&gt;0.15</formula>
    </cfRule>
  </conditionalFormatting>
  <conditionalFormatting sqref="D18">
    <cfRule type="expression" dxfId="20837" priority="669">
      <formula>AND($N18&gt;0.08,$N18&lt;0.15)</formula>
    </cfRule>
    <cfRule type="expression" dxfId="20836" priority="670" stopIfTrue="1">
      <formula>$N18&gt;0.15</formula>
    </cfRule>
  </conditionalFormatting>
  <conditionalFormatting sqref="D18">
    <cfRule type="expression" dxfId="20835" priority="667">
      <formula>AND($N18&gt;0.08,$N18&lt;0.15)</formula>
    </cfRule>
    <cfRule type="expression" dxfId="20834" priority="668" stopIfTrue="1">
      <formula>$N18&gt;0.15</formula>
    </cfRule>
  </conditionalFormatting>
  <conditionalFormatting sqref="G18">
    <cfRule type="expression" dxfId="20833" priority="663">
      <formula>AND($N18&gt;0.08,$N18&lt;0.15)</formula>
    </cfRule>
    <cfRule type="expression" dxfId="20832" priority="664" stopIfTrue="1">
      <formula>$N18&gt;0.15</formula>
    </cfRule>
  </conditionalFormatting>
  <conditionalFormatting sqref="G18">
    <cfRule type="expression" dxfId="20831" priority="665">
      <formula>AND($N18&gt;0.08,$N18&lt;0.15)</formula>
    </cfRule>
    <cfRule type="expression" dxfId="20830" priority="666" stopIfTrue="1">
      <formula>$N18&gt;0.15</formula>
    </cfRule>
  </conditionalFormatting>
  <conditionalFormatting sqref="H18">
    <cfRule type="expression" dxfId="20829" priority="661">
      <formula>AND($N18&gt;0.08,$N18&lt;0.15)</formula>
    </cfRule>
    <cfRule type="expression" dxfId="20828" priority="662" stopIfTrue="1">
      <formula>$N18&gt;0.15</formula>
    </cfRule>
  </conditionalFormatting>
  <conditionalFormatting sqref="H18">
    <cfRule type="expression" dxfId="20827" priority="659">
      <formula>AND($N18&gt;0.08,$N18&lt;0.15)</formula>
    </cfRule>
    <cfRule type="expression" dxfId="20826" priority="660" stopIfTrue="1">
      <formula>$N18&gt;0.15</formula>
    </cfRule>
  </conditionalFormatting>
  <conditionalFormatting sqref="H18">
    <cfRule type="expression" dxfId="20825" priority="657">
      <formula>AND($N18&gt;0.08,$N18&lt;0.15)</formula>
    </cfRule>
    <cfRule type="expression" dxfId="20824" priority="658" stopIfTrue="1">
      <formula>$N18&gt;0.15</formula>
    </cfRule>
  </conditionalFormatting>
  <conditionalFormatting sqref="H18">
    <cfRule type="expression" dxfId="20823" priority="655">
      <formula>AND($N18&gt;0.08,$N18&lt;0.15)</formula>
    </cfRule>
    <cfRule type="expression" dxfId="20822" priority="656" stopIfTrue="1">
      <formula>$N18&gt;0.15</formula>
    </cfRule>
  </conditionalFormatting>
  <conditionalFormatting sqref="F19">
    <cfRule type="expression" dxfId="20821" priority="651">
      <formula>AND($N19&gt;0.08,$N19&lt;0.15)</formula>
    </cfRule>
    <cfRule type="expression" dxfId="20820" priority="652" stopIfTrue="1">
      <formula>$N19&gt;0.15</formula>
    </cfRule>
  </conditionalFormatting>
  <conditionalFormatting sqref="F19">
    <cfRule type="expression" dxfId="20819" priority="653">
      <formula>AND($N19&gt;0.08,$N19&lt;0.15)</formula>
    </cfRule>
    <cfRule type="expression" dxfId="20818" priority="654" stopIfTrue="1">
      <formula>$N19&gt;0.15</formula>
    </cfRule>
  </conditionalFormatting>
  <conditionalFormatting sqref="F19">
    <cfRule type="expression" dxfId="20817" priority="649">
      <formula>AND($N19&gt;0.08,$N19&lt;0.15)</formula>
    </cfRule>
    <cfRule type="expression" dxfId="20816" priority="650" stopIfTrue="1">
      <formula>$N19&gt;0.15</formula>
    </cfRule>
  </conditionalFormatting>
  <conditionalFormatting sqref="F19">
    <cfRule type="expression" dxfId="20815" priority="647">
      <formula>AND(#REF!&gt;0.08,#REF!&lt;0.15)</formula>
    </cfRule>
    <cfRule type="expression" dxfId="20814" priority="648" stopIfTrue="1">
      <formula>#REF!&gt;0.15</formula>
    </cfRule>
  </conditionalFormatting>
  <conditionalFormatting sqref="F19">
    <cfRule type="expression" dxfId="20813" priority="645">
      <formula>AND($N19&gt;0.08,$N19&lt;0.15)</formula>
    </cfRule>
    <cfRule type="expression" dxfId="20812" priority="646" stopIfTrue="1">
      <formula>$N19&gt;0.15</formula>
    </cfRule>
  </conditionalFormatting>
  <conditionalFormatting sqref="F19">
    <cfRule type="expression" dxfId="20811" priority="643">
      <formula>AND(#REF!&gt;0.08,#REF!&lt;0.15)</formula>
    </cfRule>
    <cfRule type="expression" dxfId="20810" priority="644" stopIfTrue="1">
      <formula>#REF!&gt;0.15</formula>
    </cfRule>
  </conditionalFormatting>
  <conditionalFormatting sqref="E19">
    <cfRule type="expression" dxfId="20809" priority="639">
      <formula>AND(#REF!&gt;0.08,#REF!&lt;0.15)</formula>
    </cfRule>
    <cfRule type="expression" dxfId="20808" priority="640" stopIfTrue="1">
      <formula>#REF!&gt;0.15</formula>
    </cfRule>
  </conditionalFormatting>
  <conditionalFormatting sqref="E19">
    <cfRule type="expression" dxfId="20807" priority="641">
      <formula>AND($N19&gt;0.08,$N19&lt;0.15)</formula>
    </cfRule>
    <cfRule type="expression" dxfId="20806" priority="642" stopIfTrue="1">
      <formula>$N19&gt;0.15</formula>
    </cfRule>
  </conditionalFormatting>
  <conditionalFormatting sqref="E19">
    <cfRule type="expression" dxfId="20805" priority="637">
      <formula>AND($N19&gt;0.08,$N19&lt;0.15)</formula>
    </cfRule>
    <cfRule type="expression" dxfId="20804" priority="638" stopIfTrue="1">
      <formula>$N19&gt;0.15</formula>
    </cfRule>
  </conditionalFormatting>
  <conditionalFormatting sqref="E19">
    <cfRule type="expression" dxfId="20803" priority="635">
      <formula>AND(#REF!&gt;0.08,#REF!&lt;0.15)</formula>
    </cfRule>
    <cfRule type="expression" dxfId="20802" priority="636" stopIfTrue="1">
      <formula>#REF!&gt;0.15</formula>
    </cfRule>
  </conditionalFormatting>
  <conditionalFormatting sqref="D19">
    <cfRule type="expression" dxfId="20801" priority="633">
      <formula>AND($N19&gt;0.08,$N19&lt;0.15)</formula>
    </cfRule>
    <cfRule type="expression" dxfId="20800" priority="634" stopIfTrue="1">
      <formula>$N19&gt;0.15</formula>
    </cfRule>
  </conditionalFormatting>
  <conditionalFormatting sqref="D19">
    <cfRule type="expression" dxfId="20799" priority="631">
      <formula>AND($N19&gt;0.08,$N19&lt;0.15)</formula>
    </cfRule>
    <cfRule type="expression" dxfId="20798" priority="632" stopIfTrue="1">
      <formula>$N19&gt;0.15</formula>
    </cfRule>
  </conditionalFormatting>
  <conditionalFormatting sqref="G19">
    <cfRule type="expression" dxfId="20797" priority="627">
      <formula>AND($N19&gt;0.08,$N19&lt;0.15)</formula>
    </cfRule>
    <cfRule type="expression" dxfId="20796" priority="628" stopIfTrue="1">
      <formula>$N19&gt;0.15</formula>
    </cfRule>
  </conditionalFormatting>
  <conditionalFormatting sqref="G19">
    <cfRule type="expression" dxfId="20795" priority="629">
      <formula>AND($N19&gt;0.08,$N19&lt;0.15)</formula>
    </cfRule>
    <cfRule type="expression" dxfId="20794" priority="630" stopIfTrue="1">
      <formula>$N19&gt;0.15</formula>
    </cfRule>
  </conditionalFormatting>
  <conditionalFormatting sqref="F19">
    <cfRule type="expression" dxfId="20793" priority="623">
      <formula>AND($N19&gt;0.08,$N19&lt;0.15)</formula>
    </cfRule>
    <cfRule type="expression" dxfId="20792" priority="624" stopIfTrue="1">
      <formula>$N19&gt;0.15</formula>
    </cfRule>
  </conditionalFormatting>
  <conditionalFormatting sqref="F19">
    <cfRule type="expression" dxfId="20791" priority="625">
      <formula>AND($N19&gt;0.08,$N19&lt;0.15)</formula>
    </cfRule>
    <cfRule type="expression" dxfId="20790" priority="626" stopIfTrue="1">
      <formula>$N19&gt;0.15</formula>
    </cfRule>
  </conditionalFormatting>
  <conditionalFormatting sqref="F19">
    <cfRule type="expression" dxfId="20789" priority="621">
      <formula>AND($N19&gt;0.08,$N19&lt;0.15)</formula>
    </cfRule>
    <cfRule type="expression" dxfId="20788" priority="622" stopIfTrue="1">
      <formula>$N19&gt;0.15</formula>
    </cfRule>
  </conditionalFormatting>
  <conditionalFormatting sqref="F19">
    <cfRule type="expression" dxfId="20787" priority="619">
      <formula>AND(#REF!&gt;0.08,#REF!&lt;0.15)</formula>
    </cfRule>
    <cfRule type="expression" dxfId="20786" priority="620" stopIfTrue="1">
      <formula>#REF!&gt;0.15</formula>
    </cfRule>
  </conditionalFormatting>
  <conditionalFormatting sqref="F19">
    <cfRule type="expression" dxfId="20785" priority="617">
      <formula>AND($N19&gt;0.08,$N19&lt;0.15)</formula>
    </cfRule>
    <cfRule type="expression" dxfId="20784" priority="618" stopIfTrue="1">
      <formula>$N19&gt;0.15</formula>
    </cfRule>
  </conditionalFormatting>
  <conditionalFormatting sqref="F19">
    <cfRule type="expression" dxfId="20783" priority="615">
      <formula>AND(#REF!&gt;0.08,#REF!&lt;0.15)</formula>
    </cfRule>
    <cfRule type="expression" dxfId="20782" priority="616" stopIfTrue="1">
      <formula>#REF!&gt;0.15</formula>
    </cfRule>
  </conditionalFormatting>
  <conditionalFormatting sqref="E19">
    <cfRule type="expression" dxfId="20781" priority="611">
      <formula>AND(#REF!&gt;0.08,#REF!&lt;0.15)</formula>
    </cfRule>
    <cfRule type="expression" dxfId="20780" priority="612" stopIfTrue="1">
      <formula>#REF!&gt;0.15</formula>
    </cfRule>
  </conditionalFormatting>
  <conditionalFormatting sqref="E19">
    <cfRule type="expression" dxfId="20779" priority="613">
      <formula>AND($N19&gt;0.08,$N19&lt;0.15)</formula>
    </cfRule>
    <cfRule type="expression" dxfId="20778" priority="614" stopIfTrue="1">
      <formula>$N19&gt;0.15</formula>
    </cfRule>
  </conditionalFormatting>
  <conditionalFormatting sqref="E19">
    <cfRule type="expression" dxfId="20777" priority="609">
      <formula>AND($N19&gt;0.08,$N19&lt;0.15)</formula>
    </cfRule>
    <cfRule type="expression" dxfId="20776" priority="610" stopIfTrue="1">
      <formula>$N19&gt;0.15</formula>
    </cfRule>
  </conditionalFormatting>
  <conditionalFormatting sqref="E19">
    <cfRule type="expression" dxfId="20775" priority="607">
      <formula>AND(#REF!&gt;0.08,#REF!&lt;0.15)</formula>
    </cfRule>
    <cfRule type="expression" dxfId="20774" priority="608" stopIfTrue="1">
      <formula>#REF!&gt;0.15</formula>
    </cfRule>
  </conditionalFormatting>
  <conditionalFormatting sqref="D19">
    <cfRule type="expression" dxfId="20773" priority="605">
      <formula>AND($N19&gt;0.08,$N19&lt;0.15)</formula>
    </cfRule>
    <cfRule type="expression" dxfId="20772" priority="606" stopIfTrue="1">
      <formula>$N19&gt;0.15</formula>
    </cfRule>
  </conditionalFormatting>
  <conditionalFormatting sqref="D19">
    <cfRule type="expression" dxfId="20771" priority="603">
      <formula>AND($N19&gt;0.08,$N19&lt;0.15)</formula>
    </cfRule>
    <cfRule type="expression" dxfId="20770" priority="604" stopIfTrue="1">
      <formula>$N19&gt;0.15</formula>
    </cfRule>
  </conditionalFormatting>
  <conditionalFormatting sqref="G19">
    <cfRule type="expression" dxfId="20769" priority="599">
      <formula>AND($N19&gt;0.08,$N19&lt;0.15)</formula>
    </cfRule>
    <cfRule type="expression" dxfId="20768" priority="600" stopIfTrue="1">
      <formula>$N19&gt;0.15</formula>
    </cfRule>
  </conditionalFormatting>
  <conditionalFormatting sqref="G19">
    <cfRule type="expression" dxfId="20767" priority="601">
      <formula>AND($N19&gt;0.08,$N19&lt;0.15)</formula>
    </cfRule>
    <cfRule type="expression" dxfId="20766" priority="602" stopIfTrue="1">
      <formula>$N19&gt;0.15</formula>
    </cfRule>
  </conditionalFormatting>
  <conditionalFormatting sqref="H19">
    <cfRule type="expression" dxfId="20765" priority="597">
      <formula>AND($N19&gt;0.08,$N19&lt;0.15)</formula>
    </cfRule>
    <cfRule type="expression" dxfId="20764" priority="598" stopIfTrue="1">
      <formula>$N19&gt;0.15</formula>
    </cfRule>
  </conditionalFormatting>
  <conditionalFormatting sqref="H19">
    <cfRule type="expression" dxfId="20763" priority="595">
      <formula>AND($N19&gt;0.08,$N19&lt;0.15)</formula>
    </cfRule>
    <cfRule type="expression" dxfId="20762" priority="596" stopIfTrue="1">
      <formula>$N19&gt;0.15</formula>
    </cfRule>
  </conditionalFormatting>
  <conditionalFormatting sqref="H19">
    <cfRule type="expression" dxfId="20761" priority="593">
      <formula>AND($N19&gt;0.08,$N19&lt;0.15)</formula>
    </cfRule>
    <cfRule type="expression" dxfId="20760" priority="594" stopIfTrue="1">
      <formula>$N19&gt;0.15</formula>
    </cfRule>
  </conditionalFormatting>
  <conditionalFormatting sqref="H19">
    <cfRule type="expression" dxfId="20759" priority="591">
      <formula>AND($N19&gt;0.08,$N19&lt;0.15)</formula>
    </cfRule>
    <cfRule type="expression" dxfId="20758" priority="592" stopIfTrue="1">
      <formula>$N19&gt;0.15</formula>
    </cfRule>
  </conditionalFormatting>
  <conditionalFormatting sqref="F20">
    <cfRule type="expression" dxfId="20757" priority="587">
      <formula>AND($N20&gt;0.08,$N20&lt;0.15)</formula>
    </cfRule>
    <cfRule type="expression" dxfId="20756" priority="588" stopIfTrue="1">
      <formula>$N20&gt;0.15</formula>
    </cfRule>
  </conditionalFormatting>
  <conditionalFormatting sqref="F20">
    <cfRule type="expression" dxfId="20755" priority="589">
      <formula>AND($N20&gt;0.08,$N20&lt;0.15)</formula>
    </cfRule>
    <cfRule type="expression" dxfId="20754" priority="590" stopIfTrue="1">
      <formula>$N20&gt;0.15</formula>
    </cfRule>
  </conditionalFormatting>
  <conditionalFormatting sqref="F20">
    <cfRule type="expression" dxfId="20753" priority="585">
      <formula>AND($N20&gt;0.08,$N20&lt;0.15)</formula>
    </cfRule>
    <cfRule type="expression" dxfId="20752" priority="586" stopIfTrue="1">
      <formula>$N20&gt;0.15</formula>
    </cfRule>
  </conditionalFormatting>
  <conditionalFormatting sqref="F20">
    <cfRule type="expression" dxfId="20751" priority="583">
      <formula>AND(#REF!&gt;0.08,#REF!&lt;0.15)</formula>
    </cfRule>
    <cfRule type="expression" dxfId="20750" priority="584" stopIfTrue="1">
      <formula>#REF!&gt;0.15</formula>
    </cfRule>
  </conditionalFormatting>
  <conditionalFormatting sqref="F20">
    <cfRule type="expression" dxfId="20749" priority="581">
      <formula>AND($N20&gt;0.08,$N20&lt;0.15)</formula>
    </cfRule>
    <cfRule type="expression" dxfId="20748" priority="582" stopIfTrue="1">
      <formula>$N20&gt;0.15</formula>
    </cfRule>
  </conditionalFormatting>
  <conditionalFormatting sqref="F20">
    <cfRule type="expression" dxfId="20747" priority="579">
      <formula>AND(#REF!&gt;0.08,#REF!&lt;0.15)</formula>
    </cfRule>
    <cfRule type="expression" dxfId="20746" priority="580" stopIfTrue="1">
      <formula>#REF!&gt;0.15</formula>
    </cfRule>
  </conditionalFormatting>
  <conditionalFormatting sqref="E20">
    <cfRule type="expression" dxfId="20745" priority="575">
      <formula>AND(#REF!&gt;0.08,#REF!&lt;0.15)</formula>
    </cfRule>
    <cfRule type="expression" dxfId="20744" priority="576" stopIfTrue="1">
      <formula>#REF!&gt;0.15</formula>
    </cfRule>
  </conditionalFormatting>
  <conditionalFormatting sqref="E20">
    <cfRule type="expression" dxfId="20743" priority="577">
      <formula>AND($N20&gt;0.08,$N20&lt;0.15)</formula>
    </cfRule>
    <cfRule type="expression" dxfId="20742" priority="578" stopIfTrue="1">
      <formula>$N20&gt;0.15</formula>
    </cfRule>
  </conditionalFormatting>
  <conditionalFormatting sqref="E20">
    <cfRule type="expression" dxfId="20741" priority="573">
      <formula>AND($N20&gt;0.08,$N20&lt;0.15)</formula>
    </cfRule>
    <cfRule type="expression" dxfId="20740" priority="574" stopIfTrue="1">
      <formula>$N20&gt;0.15</formula>
    </cfRule>
  </conditionalFormatting>
  <conditionalFormatting sqref="E20">
    <cfRule type="expression" dxfId="20739" priority="571">
      <formula>AND(#REF!&gt;0.08,#REF!&lt;0.15)</formula>
    </cfRule>
    <cfRule type="expression" dxfId="20738" priority="572" stopIfTrue="1">
      <formula>#REF!&gt;0.15</formula>
    </cfRule>
  </conditionalFormatting>
  <conditionalFormatting sqref="D20">
    <cfRule type="expression" dxfId="20737" priority="569">
      <formula>AND($N20&gt;0.08,$N20&lt;0.15)</formula>
    </cfRule>
    <cfRule type="expression" dxfId="20736" priority="570" stopIfTrue="1">
      <formula>$N20&gt;0.15</formula>
    </cfRule>
  </conditionalFormatting>
  <conditionalFormatting sqref="D20">
    <cfRule type="expression" dxfId="20735" priority="567">
      <formula>AND($N20&gt;0.08,$N20&lt;0.15)</formula>
    </cfRule>
    <cfRule type="expression" dxfId="20734" priority="568" stopIfTrue="1">
      <formula>$N20&gt;0.15</formula>
    </cfRule>
  </conditionalFormatting>
  <conditionalFormatting sqref="E20">
    <cfRule type="expression" dxfId="20733" priority="559">
      <formula>AND(#REF!&gt;0.08,#REF!&lt;0.15)</formula>
    </cfRule>
    <cfRule type="expression" dxfId="20732" priority="560" stopIfTrue="1">
      <formula>#REF!&gt;0.15</formula>
    </cfRule>
  </conditionalFormatting>
  <conditionalFormatting sqref="E20">
    <cfRule type="expression" dxfId="20731" priority="561">
      <formula>AND($N20&gt;0.08,$N20&lt;0.15)</formula>
    </cfRule>
    <cfRule type="expression" dxfId="20730" priority="562" stopIfTrue="1">
      <formula>$N20&gt;0.15</formula>
    </cfRule>
  </conditionalFormatting>
  <conditionalFormatting sqref="E20">
    <cfRule type="expression" dxfId="20729" priority="553">
      <formula>AND($N20&gt;0.08,$N20&lt;0.15)</formula>
    </cfRule>
    <cfRule type="expression" dxfId="20728" priority="554" stopIfTrue="1">
      <formula>$N20&gt;0.15</formula>
    </cfRule>
  </conditionalFormatting>
  <conditionalFormatting sqref="F20">
    <cfRule type="expression" dxfId="20727" priority="565">
      <formula>AND($N20&gt;0.08,$N20&lt;0.15)</formula>
    </cfRule>
    <cfRule type="expression" dxfId="20726" priority="566" stopIfTrue="1">
      <formula>$N20&gt;0.15</formula>
    </cfRule>
  </conditionalFormatting>
  <conditionalFormatting sqref="F20">
    <cfRule type="expression" dxfId="20725" priority="563">
      <formula>AND(#REF!&gt;0.08,#REF!&lt;0.15)</formula>
    </cfRule>
    <cfRule type="expression" dxfId="20724" priority="564" stopIfTrue="1">
      <formula>#REF!&gt;0.15</formula>
    </cfRule>
  </conditionalFormatting>
  <conditionalFormatting sqref="F20">
    <cfRule type="expression" dxfId="20723" priority="557">
      <formula>AND($N20&gt;0.08,$N20&lt;0.15)</formula>
    </cfRule>
    <cfRule type="expression" dxfId="20722" priority="558" stopIfTrue="1">
      <formula>$N20&gt;0.15</formula>
    </cfRule>
  </conditionalFormatting>
  <conditionalFormatting sqref="F20">
    <cfRule type="expression" dxfId="20721" priority="555">
      <formula>AND(#REF!&gt;0.08,#REF!&lt;0.15)</formula>
    </cfRule>
    <cfRule type="expression" dxfId="20720" priority="556" stopIfTrue="1">
      <formula>#REF!&gt;0.15</formula>
    </cfRule>
  </conditionalFormatting>
  <conditionalFormatting sqref="E20">
    <cfRule type="expression" dxfId="20719" priority="551">
      <formula>AND(#REF!&gt;0.08,#REF!&lt;0.15)</formula>
    </cfRule>
    <cfRule type="expression" dxfId="20718" priority="552" stopIfTrue="1">
      <formula>#REF!&gt;0.15</formula>
    </cfRule>
  </conditionalFormatting>
  <conditionalFormatting sqref="D20">
    <cfRule type="expression" dxfId="20717" priority="549">
      <formula>AND($N20&gt;0.08,$N20&lt;0.15)</formula>
    </cfRule>
    <cfRule type="expression" dxfId="20716" priority="550" stopIfTrue="1">
      <formula>$N20&gt;0.15</formula>
    </cfRule>
  </conditionalFormatting>
  <conditionalFormatting sqref="D20">
    <cfRule type="expression" dxfId="20715" priority="547">
      <formula>AND($N20&gt;0.08,$N20&lt;0.15)</formula>
    </cfRule>
    <cfRule type="expression" dxfId="20714" priority="548" stopIfTrue="1">
      <formula>$N20&gt;0.15</formula>
    </cfRule>
  </conditionalFormatting>
  <conditionalFormatting sqref="G20">
    <cfRule type="expression" dxfId="20713" priority="543">
      <formula>AND($N20&gt;0.08,$N20&lt;0.15)</formula>
    </cfRule>
    <cfRule type="expression" dxfId="20712" priority="544" stopIfTrue="1">
      <formula>$N20&gt;0.15</formula>
    </cfRule>
  </conditionalFormatting>
  <conditionalFormatting sqref="G20">
    <cfRule type="expression" dxfId="20711" priority="545">
      <formula>AND($N20&gt;0.08,$N20&lt;0.15)</formula>
    </cfRule>
    <cfRule type="expression" dxfId="20710" priority="546" stopIfTrue="1">
      <formula>$N20&gt;0.15</formula>
    </cfRule>
  </conditionalFormatting>
  <conditionalFormatting sqref="G20">
    <cfRule type="expression" dxfId="20709" priority="539">
      <formula>AND($N20&gt;0.08,$N20&lt;0.15)</formula>
    </cfRule>
    <cfRule type="expression" dxfId="20708" priority="540" stopIfTrue="1">
      <formula>$N20&gt;0.15</formula>
    </cfRule>
  </conditionalFormatting>
  <conditionalFormatting sqref="G20">
    <cfRule type="expression" dxfId="20707" priority="541">
      <formula>AND($N20&gt;0.08,$N20&lt;0.15)</formula>
    </cfRule>
    <cfRule type="expression" dxfId="20706" priority="542" stopIfTrue="1">
      <formula>$N20&gt;0.15</formula>
    </cfRule>
  </conditionalFormatting>
  <conditionalFormatting sqref="H20">
    <cfRule type="expression" dxfId="20705" priority="537">
      <formula>AND($N20&gt;0.08,$N20&lt;0.15)</formula>
    </cfRule>
    <cfRule type="expression" dxfId="20704" priority="538" stopIfTrue="1">
      <formula>$N20&gt;0.15</formula>
    </cfRule>
  </conditionalFormatting>
  <conditionalFormatting sqref="H20">
    <cfRule type="expression" dxfId="20703" priority="535">
      <formula>AND($N20&gt;0.08,$N20&lt;0.15)</formula>
    </cfRule>
    <cfRule type="expression" dxfId="20702" priority="536" stopIfTrue="1">
      <formula>$N20&gt;0.15</formula>
    </cfRule>
  </conditionalFormatting>
  <conditionalFormatting sqref="H20">
    <cfRule type="expression" dxfId="20701" priority="533">
      <formula>AND($N20&gt;0.08,$N20&lt;0.15)</formula>
    </cfRule>
    <cfRule type="expression" dxfId="20700" priority="534" stopIfTrue="1">
      <formula>$N20&gt;0.15</formula>
    </cfRule>
  </conditionalFormatting>
  <conditionalFormatting sqref="H20">
    <cfRule type="expression" dxfId="20699" priority="531">
      <formula>AND($N20&gt;0.08,$N20&lt;0.15)</formula>
    </cfRule>
    <cfRule type="expression" dxfId="20698" priority="532" stopIfTrue="1">
      <formula>$N20&gt;0.15</formula>
    </cfRule>
  </conditionalFormatting>
  <conditionalFormatting sqref="F21">
    <cfRule type="expression" dxfId="20697" priority="527">
      <formula>AND($N21&gt;0.08,$N21&lt;0.15)</formula>
    </cfRule>
    <cfRule type="expression" dxfId="20696" priority="528" stopIfTrue="1">
      <formula>$N21&gt;0.15</formula>
    </cfRule>
  </conditionalFormatting>
  <conditionalFormatting sqref="F21">
    <cfRule type="expression" dxfId="20695" priority="529">
      <formula>AND($N21&gt;0.08,$N21&lt;0.15)</formula>
    </cfRule>
    <cfRule type="expression" dxfId="20694" priority="530" stopIfTrue="1">
      <formula>$N21&gt;0.15</formula>
    </cfRule>
  </conditionalFormatting>
  <conditionalFormatting sqref="F21">
    <cfRule type="expression" dxfId="20693" priority="525">
      <formula>AND($N21&gt;0.08,$N21&lt;0.15)</formula>
    </cfRule>
    <cfRule type="expression" dxfId="20692" priority="526" stopIfTrue="1">
      <formula>$N21&gt;0.15</formula>
    </cfRule>
  </conditionalFormatting>
  <conditionalFormatting sqref="F21">
    <cfRule type="expression" dxfId="20691" priority="523">
      <formula>AND(#REF!&gt;0.08,#REF!&lt;0.15)</formula>
    </cfRule>
    <cfRule type="expression" dxfId="20690" priority="524" stopIfTrue="1">
      <formula>#REF!&gt;0.15</formula>
    </cfRule>
  </conditionalFormatting>
  <conditionalFormatting sqref="F21">
    <cfRule type="expression" dxfId="20689" priority="521">
      <formula>AND($N21&gt;0.08,$N21&lt;0.15)</formula>
    </cfRule>
    <cfRule type="expression" dxfId="20688" priority="522" stopIfTrue="1">
      <formula>$N21&gt;0.15</formula>
    </cfRule>
  </conditionalFormatting>
  <conditionalFormatting sqref="F21">
    <cfRule type="expression" dxfId="20687" priority="519">
      <formula>AND(#REF!&gt;0.08,#REF!&lt;0.15)</formula>
    </cfRule>
    <cfRule type="expression" dxfId="20686" priority="520" stopIfTrue="1">
      <formula>#REF!&gt;0.15</formula>
    </cfRule>
  </conditionalFormatting>
  <conditionalFormatting sqref="E21">
    <cfRule type="expression" dxfId="20685" priority="515">
      <formula>AND(#REF!&gt;0.08,#REF!&lt;0.15)</formula>
    </cfRule>
    <cfRule type="expression" dxfId="20684" priority="516" stopIfTrue="1">
      <formula>#REF!&gt;0.15</formula>
    </cfRule>
  </conditionalFormatting>
  <conditionalFormatting sqref="E21">
    <cfRule type="expression" dxfId="20683" priority="517">
      <formula>AND($N21&gt;0.08,$N21&lt;0.15)</formula>
    </cfRule>
    <cfRule type="expression" dxfId="20682" priority="518" stopIfTrue="1">
      <formula>$N21&gt;0.15</formula>
    </cfRule>
  </conditionalFormatting>
  <conditionalFormatting sqref="E21">
    <cfRule type="expression" dxfId="20681" priority="513">
      <formula>AND($N21&gt;0.08,$N21&lt;0.15)</formula>
    </cfRule>
    <cfRule type="expression" dxfId="20680" priority="514" stopIfTrue="1">
      <formula>$N21&gt;0.15</formula>
    </cfRule>
  </conditionalFormatting>
  <conditionalFormatting sqref="E21">
    <cfRule type="expression" dxfId="20679" priority="511">
      <formula>AND(#REF!&gt;0.08,#REF!&lt;0.15)</formula>
    </cfRule>
    <cfRule type="expression" dxfId="20678" priority="512" stopIfTrue="1">
      <formula>#REF!&gt;0.15</formula>
    </cfRule>
  </conditionalFormatting>
  <conditionalFormatting sqref="D21">
    <cfRule type="expression" dxfId="20677" priority="509">
      <formula>AND($N21&gt;0.08,$N21&lt;0.15)</formula>
    </cfRule>
    <cfRule type="expression" dxfId="20676" priority="510" stopIfTrue="1">
      <formula>$N21&gt;0.15</formula>
    </cfRule>
  </conditionalFormatting>
  <conditionalFormatting sqref="D21">
    <cfRule type="expression" dxfId="20675" priority="507">
      <formula>AND($N21&gt;0.08,$N21&lt;0.15)</formula>
    </cfRule>
    <cfRule type="expression" dxfId="20674" priority="508" stopIfTrue="1">
      <formula>$N21&gt;0.15</formula>
    </cfRule>
  </conditionalFormatting>
  <conditionalFormatting sqref="G21">
    <cfRule type="expression" dxfId="20673" priority="503">
      <formula>AND($N21&gt;0.08,$N21&lt;0.15)</formula>
    </cfRule>
    <cfRule type="expression" dxfId="20672" priority="504" stopIfTrue="1">
      <formula>$N21&gt;0.15</formula>
    </cfRule>
  </conditionalFormatting>
  <conditionalFormatting sqref="G21">
    <cfRule type="expression" dxfId="20671" priority="505">
      <formula>AND($N21&gt;0.08,$N21&lt;0.15)</formula>
    </cfRule>
    <cfRule type="expression" dxfId="20670" priority="506" stopIfTrue="1">
      <formula>$N21&gt;0.15</formula>
    </cfRule>
  </conditionalFormatting>
  <conditionalFormatting sqref="E21">
    <cfRule type="expression" dxfId="20669" priority="495">
      <formula>AND(#REF!&gt;0.08,#REF!&lt;0.15)</formula>
    </cfRule>
    <cfRule type="expression" dxfId="20668" priority="496" stopIfTrue="1">
      <formula>#REF!&gt;0.15</formula>
    </cfRule>
  </conditionalFormatting>
  <conditionalFormatting sqref="E21">
    <cfRule type="expression" dxfId="20667" priority="497">
      <formula>AND($N21&gt;0.08,$N21&lt;0.15)</formula>
    </cfRule>
    <cfRule type="expression" dxfId="20666" priority="498" stopIfTrue="1">
      <formula>$N21&gt;0.15</formula>
    </cfRule>
  </conditionalFormatting>
  <conditionalFormatting sqref="E21">
    <cfRule type="expression" dxfId="20665" priority="489">
      <formula>AND($N21&gt;0.08,$N21&lt;0.15)</formula>
    </cfRule>
    <cfRule type="expression" dxfId="20664" priority="490" stopIfTrue="1">
      <formula>$N21&gt;0.15</formula>
    </cfRule>
  </conditionalFormatting>
  <conditionalFormatting sqref="F21">
    <cfRule type="expression" dxfId="20663" priority="501">
      <formula>AND($N21&gt;0.08,$N21&lt;0.15)</formula>
    </cfRule>
    <cfRule type="expression" dxfId="20662" priority="502" stopIfTrue="1">
      <formula>$N21&gt;0.15</formula>
    </cfRule>
  </conditionalFormatting>
  <conditionalFormatting sqref="F21">
    <cfRule type="expression" dxfId="20661" priority="499">
      <formula>AND(#REF!&gt;0.08,#REF!&lt;0.15)</formula>
    </cfRule>
    <cfRule type="expression" dxfId="20660" priority="500" stopIfTrue="1">
      <formula>#REF!&gt;0.15</formula>
    </cfRule>
  </conditionalFormatting>
  <conditionalFormatting sqref="F21">
    <cfRule type="expression" dxfId="20659" priority="493">
      <formula>AND($N21&gt;0.08,$N21&lt;0.15)</formula>
    </cfRule>
    <cfRule type="expression" dxfId="20658" priority="494" stopIfTrue="1">
      <formula>$N21&gt;0.15</formula>
    </cfRule>
  </conditionalFormatting>
  <conditionalFormatting sqref="F21">
    <cfRule type="expression" dxfId="20657" priority="491">
      <formula>AND(#REF!&gt;0.08,#REF!&lt;0.15)</formula>
    </cfRule>
    <cfRule type="expression" dxfId="20656" priority="492" stopIfTrue="1">
      <formula>#REF!&gt;0.15</formula>
    </cfRule>
  </conditionalFormatting>
  <conditionalFormatting sqref="E21">
    <cfRule type="expression" dxfId="20655" priority="487">
      <formula>AND(#REF!&gt;0.08,#REF!&lt;0.15)</formula>
    </cfRule>
    <cfRule type="expression" dxfId="20654" priority="488" stopIfTrue="1">
      <formula>#REF!&gt;0.15</formula>
    </cfRule>
  </conditionalFormatting>
  <conditionalFormatting sqref="D21">
    <cfRule type="expression" dxfId="20653" priority="485">
      <formula>AND($N21&gt;0.08,$N21&lt;0.15)</formula>
    </cfRule>
    <cfRule type="expression" dxfId="20652" priority="486" stopIfTrue="1">
      <formula>$N21&gt;0.15</formula>
    </cfRule>
  </conditionalFormatting>
  <conditionalFormatting sqref="D21">
    <cfRule type="expression" dxfId="20651" priority="483">
      <formula>AND($N21&gt;0.08,$N21&lt;0.15)</formula>
    </cfRule>
    <cfRule type="expression" dxfId="20650" priority="484" stopIfTrue="1">
      <formula>$N21&gt;0.15</formula>
    </cfRule>
  </conditionalFormatting>
  <conditionalFormatting sqref="G21">
    <cfRule type="expression" dxfId="20649" priority="479">
      <formula>AND(#REF!&gt;0.08,#REF!&lt;0.15)</formula>
    </cfRule>
    <cfRule type="expression" dxfId="20648" priority="480" stopIfTrue="1">
      <formula>#REF!&gt;0.15</formula>
    </cfRule>
  </conditionalFormatting>
  <conditionalFormatting sqref="G21">
    <cfRule type="expression" dxfId="20647" priority="481">
      <formula>AND($N21&gt;0.08,$N21&lt;0.15)</formula>
    </cfRule>
    <cfRule type="expression" dxfId="20646" priority="482" stopIfTrue="1">
      <formula>$N21&gt;0.15</formula>
    </cfRule>
  </conditionalFormatting>
  <conditionalFormatting sqref="G21">
    <cfRule type="expression" dxfId="20645" priority="477">
      <formula>AND($N21&gt;0.08,$N21&lt;0.15)</formula>
    </cfRule>
    <cfRule type="expression" dxfId="20644" priority="478" stopIfTrue="1">
      <formula>$N21&gt;0.15</formula>
    </cfRule>
  </conditionalFormatting>
  <conditionalFormatting sqref="G21">
    <cfRule type="expression" dxfId="20643" priority="475">
      <formula>AND(#REF!&gt;0.08,#REF!&lt;0.15)</formula>
    </cfRule>
    <cfRule type="expression" dxfId="20642" priority="476" stopIfTrue="1">
      <formula>#REF!&gt;0.15</formula>
    </cfRule>
  </conditionalFormatting>
  <conditionalFormatting sqref="H21">
    <cfRule type="expression" dxfId="20641" priority="473">
      <formula>AND($N21&gt;0.08,$N21&lt;0.15)</formula>
    </cfRule>
    <cfRule type="expression" dxfId="20640" priority="474" stopIfTrue="1">
      <formula>$N21&gt;0.15</formula>
    </cfRule>
  </conditionalFormatting>
  <conditionalFormatting sqref="H21">
    <cfRule type="expression" dxfId="20639" priority="471">
      <formula>AND($N21&gt;0.08,$N21&lt;0.15)</formula>
    </cfRule>
    <cfRule type="expression" dxfId="20638" priority="472" stopIfTrue="1">
      <formula>$N21&gt;0.15</formula>
    </cfRule>
  </conditionalFormatting>
  <conditionalFormatting sqref="H21">
    <cfRule type="expression" dxfId="20637" priority="469">
      <formula>AND($N21&gt;0.08,$N21&lt;0.15)</formula>
    </cfRule>
    <cfRule type="expression" dxfId="20636" priority="470" stopIfTrue="1">
      <formula>$N21&gt;0.15</formula>
    </cfRule>
  </conditionalFormatting>
  <conditionalFormatting sqref="H21">
    <cfRule type="expression" dxfId="20635" priority="467">
      <formula>AND($N21&gt;0.08,$N21&lt;0.15)</formula>
    </cfRule>
    <cfRule type="expression" dxfId="20634" priority="468" stopIfTrue="1">
      <formula>$N21&gt;0.15</formula>
    </cfRule>
  </conditionalFormatting>
  <conditionalFormatting sqref="F22">
    <cfRule type="expression" dxfId="20633" priority="463">
      <formula>AND($N22&gt;0.08,$N22&lt;0.15)</formula>
    </cfRule>
    <cfRule type="expression" dxfId="20632" priority="464" stopIfTrue="1">
      <formula>$N22&gt;0.15</formula>
    </cfRule>
  </conditionalFormatting>
  <conditionalFormatting sqref="F22">
    <cfRule type="expression" dxfId="20631" priority="465">
      <formula>AND($N22&gt;0.08,$N22&lt;0.15)</formula>
    </cfRule>
    <cfRule type="expression" dxfId="20630" priority="466" stopIfTrue="1">
      <formula>$N22&gt;0.15</formula>
    </cfRule>
  </conditionalFormatting>
  <conditionalFormatting sqref="F22">
    <cfRule type="expression" dxfId="20629" priority="461">
      <formula>AND($N22&gt;0.08,$N22&lt;0.15)</formula>
    </cfRule>
    <cfRule type="expression" dxfId="20628" priority="462" stopIfTrue="1">
      <formula>$N22&gt;0.15</formula>
    </cfRule>
  </conditionalFormatting>
  <conditionalFormatting sqref="F22">
    <cfRule type="expression" dxfId="20627" priority="459">
      <formula>AND(#REF!&gt;0.08,#REF!&lt;0.15)</formula>
    </cfRule>
    <cfRule type="expression" dxfId="20626" priority="460" stopIfTrue="1">
      <formula>#REF!&gt;0.15</formula>
    </cfRule>
  </conditionalFormatting>
  <conditionalFormatting sqref="F22">
    <cfRule type="expression" dxfId="20625" priority="457">
      <formula>AND($N22&gt;0.08,$N22&lt;0.15)</formula>
    </cfRule>
    <cfRule type="expression" dxfId="20624" priority="458" stopIfTrue="1">
      <formula>$N22&gt;0.15</formula>
    </cfRule>
  </conditionalFormatting>
  <conditionalFormatting sqref="F22">
    <cfRule type="expression" dxfId="20623" priority="455">
      <formula>AND(#REF!&gt;0.08,#REF!&lt;0.15)</formula>
    </cfRule>
    <cfRule type="expression" dxfId="20622" priority="456" stopIfTrue="1">
      <formula>#REF!&gt;0.15</formula>
    </cfRule>
  </conditionalFormatting>
  <conditionalFormatting sqref="E22">
    <cfRule type="expression" dxfId="20621" priority="451">
      <formula>AND(#REF!&gt;0.08,#REF!&lt;0.15)</formula>
    </cfRule>
    <cfRule type="expression" dxfId="20620" priority="452" stopIfTrue="1">
      <formula>#REF!&gt;0.15</formula>
    </cfRule>
  </conditionalFormatting>
  <conditionalFormatting sqref="E22">
    <cfRule type="expression" dxfId="20619" priority="453">
      <formula>AND($N22&gt;0.08,$N22&lt;0.15)</formula>
    </cfRule>
    <cfRule type="expression" dxfId="20618" priority="454" stopIfTrue="1">
      <formula>$N22&gt;0.15</formula>
    </cfRule>
  </conditionalFormatting>
  <conditionalFormatting sqref="E22">
    <cfRule type="expression" dxfId="20617" priority="449">
      <formula>AND($N22&gt;0.08,$N22&lt;0.15)</formula>
    </cfRule>
    <cfRule type="expression" dxfId="20616" priority="450" stopIfTrue="1">
      <formula>$N22&gt;0.15</formula>
    </cfRule>
  </conditionalFormatting>
  <conditionalFormatting sqref="E22">
    <cfRule type="expression" dxfId="20615" priority="447">
      <formula>AND(#REF!&gt;0.08,#REF!&lt;0.15)</formula>
    </cfRule>
    <cfRule type="expression" dxfId="20614" priority="448" stopIfTrue="1">
      <formula>#REF!&gt;0.15</formula>
    </cfRule>
  </conditionalFormatting>
  <conditionalFormatting sqref="D22">
    <cfRule type="expression" dxfId="20613" priority="445">
      <formula>AND($N22&gt;0.08,$N22&lt;0.15)</formula>
    </cfRule>
    <cfRule type="expression" dxfId="20612" priority="446" stopIfTrue="1">
      <formula>$N22&gt;0.15</formula>
    </cfRule>
  </conditionalFormatting>
  <conditionalFormatting sqref="D22">
    <cfRule type="expression" dxfId="20611" priority="443">
      <formula>AND($N22&gt;0.08,$N22&lt;0.15)</formula>
    </cfRule>
    <cfRule type="expression" dxfId="20610" priority="444" stopIfTrue="1">
      <formula>$N22&gt;0.15</formula>
    </cfRule>
  </conditionalFormatting>
  <conditionalFormatting sqref="G22">
    <cfRule type="expression" dxfId="20609" priority="439">
      <formula>AND($N22&gt;0.08,$N22&lt;0.15)</formula>
    </cfRule>
    <cfRule type="expression" dxfId="20608" priority="440" stopIfTrue="1">
      <formula>$N22&gt;0.15</formula>
    </cfRule>
  </conditionalFormatting>
  <conditionalFormatting sqref="G22">
    <cfRule type="expression" dxfId="20607" priority="441">
      <formula>AND($N22&gt;0.08,$N22&lt;0.15)</formula>
    </cfRule>
    <cfRule type="expression" dxfId="20606" priority="442" stopIfTrue="1">
      <formula>$N22&gt;0.15</formula>
    </cfRule>
  </conditionalFormatting>
  <conditionalFormatting sqref="E22">
    <cfRule type="expression" dxfId="20605" priority="431">
      <formula>AND(#REF!&gt;0.08,#REF!&lt;0.15)</formula>
    </cfRule>
    <cfRule type="expression" dxfId="20604" priority="432" stopIfTrue="1">
      <formula>#REF!&gt;0.15</formula>
    </cfRule>
  </conditionalFormatting>
  <conditionalFormatting sqref="E22">
    <cfRule type="expression" dxfId="20603" priority="433">
      <formula>AND($N22&gt;0.08,$N22&lt;0.15)</formula>
    </cfRule>
    <cfRule type="expression" dxfId="20602" priority="434" stopIfTrue="1">
      <formula>$N22&gt;0.15</formula>
    </cfRule>
  </conditionalFormatting>
  <conditionalFormatting sqref="E22">
    <cfRule type="expression" dxfId="20601" priority="425">
      <formula>AND($N22&gt;0.08,$N22&lt;0.15)</formula>
    </cfRule>
    <cfRule type="expression" dxfId="20600" priority="426" stopIfTrue="1">
      <formula>$N22&gt;0.15</formula>
    </cfRule>
  </conditionalFormatting>
  <conditionalFormatting sqref="F22">
    <cfRule type="expression" dxfId="20599" priority="437">
      <formula>AND($N22&gt;0.08,$N22&lt;0.15)</formula>
    </cfRule>
    <cfRule type="expression" dxfId="20598" priority="438" stopIfTrue="1">
      <formula>$N22&gt;0.15</formula>
    </cfRule>
  </conditionalFormatting>
  <conditionalFormatting sqref="F22">
    <cfRule type="expression" dxfId="20597" priority="435">
      <formula>AND(#REF!&gt;0.08,#REF!&lt;0.15)</formula>
    </cfRule>
    <cfRule type="expression" dxfId="20596" priority="436" stopIfTrue="1">
      <formula>#REF!&gt;0.15</formula>
    </cfRule>
  </conditionalFormatting>
  <conditionalFormatting sqref="F22">
    <cfRule type="expression" dxfId="20595" priority="429">
      <formula>AND($N22&gt;0.08,$N22&lt;0.15)</formula>
    </cfRule>
    <cfRule type="expression" dxfId="20594" priority="430" stopIfTrue="1">
      <formula>$N22&gt;0.15</formula>
    </cfRule>
  </conditionalFormatting>
  <conditionalFormatting sqref="F22">
    <cfRule type="expression" dxfId="20593" priority="427">
      <formula>AND(#REF!&gt;0.08,#REF!&lt;0.15)</formula>
    </cfRule>
    <cfRule type="expression" dxfId="20592" priority="428" stopIfTrue="1">
      <formula>#REF!&gt;0.15</formula>
    </cfRule>
  </conditionalFormatting>
  <conditionalFormatting sqref="E22">
    <cfRule type="expression" dxfId="20591" priority="423">
      <formula>AND(#REF!&gt;0.08,#REF!&lt;0.15)</formula>
    </cfRule>
    <cfRule type="expression" dxfId="20590" priority="424" stopIfTrue="1">
      <formula>#REF!&gt;0.15</formula>
    </cfRule>
  </conditionalFormatting>
  <conditionalFormatting sqref="D22">
    <cfRule type="expression" dxfId="20589" priority="421">
      <formula>AND($N22&gt;0.08,$N22&lt;0.15)</formula>
    </cfRule>
    <cfRule type="expression" dxfId="20588" priority="422" stopIfTrue="1">
      <formula>$N22&gt;0.15</formula>
    </cfRule>
  </conditionalFormatting>
  <conditionalFormatting sqref="D22">
    <cfRule type="expression" dxfId="20587" priority="419">
      <formula>AND($N22&gt;0.08,$N22&lt;0.15)</formula>
    </cfRule>
    <cfRule type="expression" dxfId="20586" priority="420" stopIfTrue="1">
      <formula>$N22&gt;0.15</formula>
    </cfRule>
  </conditionalFormatting>
  <conditionalFormatting sqref="G22">
    <cfRule type="expression" dxfId="20585" priority="415">
      <formula>AND(#REF!&gt;0.08,#REF!&lt;0.15)</formula>
    </cfRule>
    <cfRule type="expression" dxfId="20584" priority="416" stopIfTrue="1">
      <formula>#REF!&gt;0.15</formula>
    </cfRule>
  </conditionalFormatting>
  <conditionalFormatting sqref="G22">
    <cfRule type="expression" dxfId="20583" priority="417">
      <formula>AND($N22&gt;0.08,$N22&lt;0.15)</formula>
    </cfRule>
    <cfRule type="expression" dxfId="20582" priority="418" stopIfTrue="1">
      <formula>$N22&gt;0.15</formula>
    </cfRule>
  </conditionalFormatting>
  <conditionalFormatting sqref="G22">
    <cfRule type="expression" dxfId="20581" priority="413">
      <formula>AND($N22&gt;0.08,$N22&lt;0.15)</formula>
    </cfRule>
    <cfRule type="expression" dxfId="20580" priority="414" stopIfTrue="1">
      <formula>$N22&gt;0.15</formula>
    </cfRule>
  </conditionalFormatting>
  <conditionalFormatting sqref="G22">
    <cfRule type="expression" dxfId="20579" priority="411">
      <formula>AND(#REF!&gt;0.08,#REF!&lt;0.15)</formula>
    </cfRule>
    <cfRule type="expression" dxfId="20578" priority="412" stopIfTrue="1">
      <formula>#REF!&gt;0.15</formula>
    </cfRule>
  </conditionalFormatting>
  <conditionalFormatting sqref="H22">
    <cfRule type="expression" dxfId="20577" priority="409">
      <formula>AND($N22&gt;0.08,$N22&lt;0.15)</formula>
    </cfRule>
    <cfRule type="expression" dxfId="20576" priority="410" stopIfTrue="1">
      <formula>$N22&gt;0.15</formula>
    </cfRule>
  </conditionalFormatting>
  <conditionalFormatting sqref="H22">
    <cfRule type="expression" dxfId="20575" priority="407">
      <formula>AND($N22&gt;0.08,$N22&lt;0.15)</formula>
    </cfRule>
    <cfRule type="expression" dxfId="20574" priority="408" stopIfTrue="1">
      <formula>$N22&gt;0.15</formula>
    </cfRule>
  </conditionalFormatting>
  <conditionalFormatting sqref="H22">
    <cfRule type="expression" dxfId="20573" priority="405">
      <formula>AND($N22&gt;0.08,$N22&lt;0.15)</formula>
    </cfRule>
    <cfRule type="expression" dxfId="20572" priority="406" stopIfTrue="1">
      <formula>$N22&gt;0.15</formula>
    </cfRule>
  </conditionalFormatting>
  <conditionalFormatting sqref="H22">
    <cfRule type="expression" dxfId="20571" priority="403">
      <formula>AND($N22&gt;0.08,$N22&lt;0.15)</formula>
    </cfRule>
    <cfRule type="expression" dxfId="20570" priority="404" stopIfTrue="1">
      <formula>$N22&gt;0.15</formula>
    </cfRule>
  </conditionalFormatting>
  <conditionalFormatting sqref="F23">
    <cfRule type="expression" dxfId="20569" priority="399">
      <formula>AND($N23&gt;0.08,$N23&lt;0.15)</formula>
    </cfRule>
    <cfRule type="expression" dxfId="20568" priority="400" stopIfTrue="1">
      <formula>$N23&gt;0.15</formula>
    </cfRule>
  </conditionalFormatting>
  <conditionalFormatting sqref="F23">
    <cfRule type="expression" dxfId="20567" priority="401">
      <formula>AND($N23&gt;0.08,$N23&lt;0.15)</formula>
    </cfRule>
    <cfRule type="expression" dxfId="20566" priority="402" stopIfTrue="1">
      <formula>$N23&gt;0.15</formula>
    </cfRule>
  </conditionalFormatting>
  <conditionalFormatting sqref="F23">
    <cfRule type="expression" dxfId="20565" priority="397">
      <formula>AND($N23&gt;0.08,$N23&lt;0.15)</formula>
    </cfRule>
    <cfRule type="expression" dxfId="20564" priority="398" stopIfTrue="1">
      <formula>$N23&gt;0.15</formula>
    </cfRule>
  </conditionalFormatting>
  <conditionalFormatting sqref="F23">
    <cfRule type="expression" dxfId="20563" priority="395">
      <formula>AND(#REF!&gt;0.08,#REF!&lt;0.15)</formula>
    </cfRule>
    <cfRule type="expression" dxfId="20562" priority="396" stopIfTrue="1">
      <formula>#REF!&gt;0.15</formula>
    </cfRule>
  </conditionalFormatting>
  <conditionalFormatting sqref="F23">
    <cfRule type="expression" dxfId="20561" priority="393">
      <formula>AND($N23&gt;0.08,$N23&lt;0.15)</formula>
    </cfRule>
    <cfRule type="expression" dxfId="20560" priority="394" stopIfTrue="1">
      <formula>$N23&gt;0.15</formula>
    </cfRule>
  </conditionalFormatting>
  <conditionalFormatting sqref="F23">
    <cfRule type="expression" dxfId="20559" priority="391">
      <formula>AND(#REF!&gt;0.08,#REF!&lt;0.15)</formula>
    </cfRule>
    <cfRule type="expression" dxfId="20558" priority="392" stopIfTrue="1">
      <formula>#REF!&gt;0.15</formula>
    </cfRule>
  </conditionalFormatting>
  <conditionalFormatting sqref="E23">
    <cfRule type="expression" dxfId="20557" priority="387">
      <formula>AND(#REF!&gt;0.08,#REF!&lt;0.15)</formula>
    </cfRule>
    <cfRule type="expression" dxfId="20556" priority="388" stopIfTrue="1">
      <formula>#REF!&gt;0.15</formula>
    </cfRule>
  </conditionalFormatting>
  <conditionalFormatting sqref="E23">
    <cfRule type="expression" dxfId="20555" priority="389">
      <formula>AND($N23&gt;0.08,$N23&lt;0.15)</formula>
    </cfRule>
    <cfRule type="expression" dxfId="20554" priority="390" stopIfTrue="1">
      <formula>$N23&gt;0.15</formula>
    </cfRule>
  </conditionalFormatting>
  <conditionalFormatting sqref="E23">
    <cfRule type="expression" dxfId="20553" priority="385">
      <formula>AND($N23&gt;0.08,$N23&lt;0.15)</formula>
    </cfRule>
    <cfRule type="expression" dxfId="20552" priority="386" stopIfTrue="1">
      <formula>$N23&gt;0.15</formula>
    </cfRule>
  </conditionalFormatting>
  <conditionalFormatting sqref="E23">
    <cfRule type="expression" dxfId="20551" priority="383">
      <formula>AND(#REF!&gt;0.08,#REF!&lt;0.15)</formula>
    </cfRule>
    <cfRule type="expression" dxfId="20550" priority="384" stopIfTrue="1">
      <formula>#REF!&gt;0.15</formula>
    </cfRule>
  </conditionalFormatting>
  <conditionalFormatting sqref="D23">
    <cfRule type="expression" dxfId="20549" priority="381">
      <formula>AND($N23&gt;0.08,$N23&lt;0.15)</formula>
    </cfRule>
    <cfRule type="expression" dxfId="20548" priority="382" stopIfTrue="1">
      <formula>$N23&gt;0.15</formula>
    </cfRule>
  </conditionalFormatting>
  <conditionalFormatting sqref="D23">
    <cfRule type="expression" dxfId="20547" priority="379">
      <formula>AND($N23&gt;0.08,$N23&lt;0.15)</formula>
    </cfRule>
    <cfRule type="expression" dxfId="20546" priority="380" stopIfTrue="1">
      <formula>$N23&gt;0.15</formula>
    </cfRule>
  </conditionalFormatting>
  <conditionalFormatting sqref="G23">
    <cfRule type="expression" dxfId="20545" priority="375">
      <formula>AND($N23&gt;0.08,$N23&lt;0.15)</formula>
    </cfRule>
    <cfRule type="expression" dxfId="20544" priority="376" stopIfTrue="1">
      <formula>$N23&gt;0.15</formula>
    </cfRule>
  </conditionalFormatting>
  <conditionalFormatting sqref="G23">
    <cfRule type="expression" dxfId="20543" priority="377">
      <formula>AND($N23&gt;0.08,$N23&lt;0.15)</formula>
    </cfRule>
    <cfRule type="expression" dxfId="20542" priority="378" stopIfTrue="1">
      <formula>$N23&gt;0.15</formula>
    </cfRule>
  </conditionalFormatting>
  <conditionalFormatting sqref="E23">
    <cfRule type="expression" dxfId="20541" priority="367">
      <formula>AND(#REF!&gt;0.08,#REF!&lt;0.15)</formula>
    </cfRule>
    <cfRule type="expression" dxfId="20540" priority="368" stopIfTrue="1">
      <formula>#REF!&gt;0.15</formula>
    </cfRule>
  </conditionalFormatting>
  <conditionalFormatting sqref="E23">
    <cfRule type="expression" dxfId="20539" priority="369">
      <formula>AND($N23&gt;0.08,$N23&lt;0.15)</formula>
    </cfRule>
    <cfRule type="expression" dxfId="20538" priority="370" stopIfTrue="1">
      <formula>$N23&gt;0.15</formula>
    </cfRule>
  </conditionalFormatting>
  <conditionalFormatting sqref="E23">
    <cfRule type="expression" dxfId="20537" priority="361">
      <formula>AND($N23&gt;0.08,$N23&lt;0.15)</formula>
    </cfRule>
    <cfRule type="expression" dxfId="20536" priority="362" stopIfTrue="1">
      <formula>$N23&gt;0.15</formula>
    </cfRule>
  </conditionalFormatting>
  <conditionalFormatting sqref="F23">
    <cfRule type="expression" dxfId="20535" priority="373">
      <formula>AND($N23&gt;0.08,$N23&lt;0.15)</formula>
    </cfRule>
    <cfRule type="expression" dxfId="20534" priority="374" stopIfTrue="1">
      <formula>$N23&gt;0.15</formula>
    </cfRule>
  </conditionalFormatting>
  <conditionalFormatting sqref="F23">
    <cfRule type="expression" dxfId="20533" priority="371">
      <formula>AND(#REF!&gt;0.08,#REF!&lt;0.15)</formula>
    </cfRule>
    <cfRule type="expression" dxfId="20532" priority="372" stopIfTrue="1">
      <formula>#REF!&gt;0.15</formula>
    </cfRule>
  </conditionalFormatting>
  <conditionalFormatting sqref="F23">
    <cfRule type="expression" dxfId="20531" priority="365">
      <formula>AND($N23&gt;0.08,$N23&lt;0.15)</formula>
    </cfRule>
    <cfRule type="expression" dxfId="20530" priority="366" stopIfTrue="1">
      <formula>$N23&gt;0.15</formula>
    </cfRule>
  </conditionalFormatting>
  <conditionalFormatting sqref="F23">
    <cfRule type="expression" dxfId="20529" priority="363">
      <formula>AND(#REF!&gt;0.08,#REF!&lt;0.15)</formula>
    </cfRule>
    <cfRule type="expression" dxfId="20528" priority="364" stopIfTrue="1">
      <formula>#REF!&gt;0.15</formula>
    </cfRule>
  </conditionalFormatting>
  <conditionalFormatting sqref="E23">
    <cfRule type="expression" dxfId="20527" priority="359">
      <formula>AND(#REF!&gt;0.08,#REF!&lt;0.15)</formula>
    </cfRule>
    <cfRule type="expression" dxfId="20526" priority="360" stopIfTrue="1">
      <formula>#REF!&gt;0.15</formula>
    </cfRule>
  </conditionalFormatting>
  <conditionalFormatting sqref="D23">
    <cfRule type="expression" dxfId="20525" priority="357">
      <formula>AND($N23&gt;0.08,$N23&lt;0.15)</formula>
    </cfRule>
    <cfRule type="expression" dxfId="20524" priority="358" stopIfTrue="1">
      <formula>$N23&gt;0.15</formula>
    </cfRule>
  </conditionalFormatting>
  <conditionalFormatting sqref="D23">
    <cfRule type="expression" dxfId="20523" priority="355">
      <formula>AND($N23&gt;0.08,$N23&lt;0.15)</formula>
    </cfRule>
    <cfRule type="expression" dxfId="20522" priority="356" stopIfTrue="1">
      <formula>$N23&gt;0.15</formula>
    </cfRule>
  </conditionalFormatting>
  <conditionalFormatting sqref="G23">
    <cfRule type="expression" dxfId="20521" priority="351">
      <formula>AND(#REF!&gt;0.08,#REF!&lt;0.15)</formula>
    </cfRule>
    <cfRule type="expression" dxfId="20520" priority="352" stopIfTrue="1">
      <formula>#REF!&gt;0.15</formula>
    </cfRule>
  </conditionalFormatting>
  <conditionalFormatting sqref="G23">
    <cfRule type="expression" dxfId="20519" priority="353">
      <formula>AND($N23&gt;0.08,$N23&lt;0.15)</formula>
    </cfRule>
    <cfRule type="expression" dxfId="20518" priority="354" stopIfTrue="1">
      <formula>$N23&gt;0.15</formula>
    </cfRule>
  </conditionalFormatting>
  <conditionalFormatting sqref="G23">
    <cfRule type="expression" dxfId="20517" priority="349">
      <formula>AND($N23&gt;0.08,$N23&lt;0.15)</formula>
    </cfRule>
    <cfRule type="expression" dxfId="20516" priority="350" stopIfTrue="1">
      <formula>$N23&gt;0.15</formula>
    </cfRule>
  </conditionalFormatting>
  <conditionalFormatting sqref="G23">
    <cfRule type="expression" dxfId="20515" priority="347">
      <formula>AND(#REF!&gt;0.08,#REF!&lt;0.15)</formula>
    </cfRule>
    <cfRule type="expression" dxfId="20514" priority="348" stopIfTrue="1">
      <formula>#REF!&gt;0.15</formula>
    </cfRule>
  </conditionalFormatting>
  <conditionalFormatting sqref="H23">
    <cfRule type="expression" dxfId="20513" priority="345">
      <formula>AND($N23&gt;0.08,$N23&lt;0.15)</formula>
    </cfRule>
    <cfRule type="expression" dxfId="20512" priority="346" stopIfTrue="1">
      <formula>$N23&gt;0.15</formula>
    </cfRule>
  </conditionalFormatting>
  <conditionalFormatting sqref="H23">
    <cfRule type="expression" dxfId="20511" priority="343">
      <formula>AND($N23&gt;0.08,$N23&lt;0.15)</formula>
    </cfRule>
    <cfRule type="expression" dxfId="20510" priority="344" stopIfTrue="1">
      <formula>$N23&gt;0.15</formula>
    </cfRule>
  </conditionalFormatting>
  <conditionalFormatting sqref="H23">
    <cfRule type="expression" dxfId="20509" priority="341">
      <formula>AND($N23&gt;0.08,$N23&lt;0.15)</formula>
    </cfRule>
    <cfRule type="expression" dxfId="20508" priority="342" stopIfTrue="1">
      <formula>$N23&gt;0.15</formula>
    </cfRule>
  </conditionalFormatting>
  <conditionalFormatting sqref="H23">
    <cfRule type="expression" dxfId="20507" priority="339">
      <formula>AND($N23&gt;0.08,$N23&lt;0.15)</formula>
    </cfRule>
    <cfRule type="expression" dxfId="20506" priority="340" stopIfTrue="1">
      <formula>$N23&gt;0.15</formula>
    </cfRule>
  </conditionalFormatting>
  <conditionalFormatting sqref="F24">
    <cfRule type="expression" dxfId="20505" priority="335">
      <formula>AND($N24&gt;0.08,$N24&lt;0.15)</formula>
    </cfRule>
    <cfRule type="expression" dxfId="20504" priority="336" stopIfTrue="1">
      <formula>$N24&gt;0.15</formula>
    </cfRule>
  </conditionalFormatting>
  <conditionalFormatting sqref="F24">
    <cfRule type="expression" dxfId="20503" priority="337">
      <formula>AND($N24&gt;0.08,$N24&lt;0.15)</formula>
    </cfRule>
    <cfRule type="expression" dxfId="20502" priority="338" stopIfTrue="1">
      <formula>$N24&gt;0.15</formula>
    </cfRule>
  </conditionalFormatting>
  <conditionalFormatting sqref="F24">
    <cfRule type="expression" dxfId="20501" priority="333">
      <formula>AND($N24&gt;0.08,$N24&lt;0.15)</formula>
    </cfRule>
    <cfRule type="expression" dxfId="20500" priority="334" stopIfTrue="1">
      <formula>$N24&gt;0.15</formula>
    </cfRule>
  </conditionalFormatting>
  <conditionalFormatting sqref="F24">
    <cfRule type="expression" dxfId="20499" priority="331">
      <formula>AND(#REF!&gt;0.08,#REF!&lt;0.15)</formula>
    </cfRule>
    <cfRule type="expression" dxfId="20498" priority="332" stopIfTrue="1">
      <formula>#REF!&gt;0.15</formula>
    </cfRule>
  </conditionalFormatting>
  <conditionalFormatting sqref="F24">
    <cfRule type="expression" dxfId="20497" priority="329">
      <formula>AND($N24&gt;0.08,$N24&lt;0.15)</formula>
    </cfRule>
    <cfRule type="expression" dxfId="20496" priority="330" stopIfTrue="1">
      <formula>$N24&gt;0.15</formula>
    </cfRule>
  </conditionalFormatting>
  <conditionalFormatting sqref="F24">
    <cfRule type="expression" dxfId="20495" priority="327">
      <formula>AND(#REF!&gt;0.08,#REF!&lt;0.15)</formula>
    </cfRule>
    <cfRule type="expression" dxfId="20494" priority="328" stopIfTrue="1">
      <formula>#REF!&gt;0.15</formula>
    </cfRule>
  </conditionalFormatting>
  <conditionalFormatting sqref="E24">
    <cfRule type="expression" dxfId="20493" priority="323">
      <formula>AND(#REF!&gt;0.08,#REF!&lt;0.15)</formula>
    </cfRule>
    <cfRule type="expression" dxfId="20492" priority="324" stopIfTrue="1">
      <formula>#REF!&gt;0.15</formula>
    </cfRule>
  </conditionalFormatting>
  <conditionalFormatting sqref="E24">
    <cfRule type="expression" dxfId="20491" priority="325">
      <formula>AND($N24&gt;0.08,$N24&lt;0.15)</formula>
    </cfRule>
    <cfRule type="expression" dxfId="20490" priority="326" stopIfTrue="1">
      <formula>$N24&gt;0.15</formula>
    </cfRule>
  </conditionalFormatting>
  <conditionalFormatting sqref="E24">
    <cfRule type="expression" dxfId="20489" priority="321">
      <formula>AND($N24&gt;0.08,$N24&lt;0.15)</formula>
    </cfRule>
    <cfRule type="expression" dxfId="20488" priority="322" stopIfTrue="1">
      <formula>$N24&gt;0.15</formula>
    </cfRule>
  </conditionalFormatting>
  <conditionalFormatting sqref="E24">
    <cfRule type="expression" dxfId="20487" priority="319">
      <formula>AND(#REF!&gt;0.08,#REF!&lt;0.15)</formula>
    </cfRule>
    <cfRule type="expression" dxfId="20486" priority="320" stopIfTrue="1">
      <formula>#REF!&gt;0.15</formula>
    </cfRule>
  </conditionalFormatting>
  <conditionalFormatting sqref="D24">
    <cfRule type="expression" dxfId="20485" priority="317">
      <formula>AND($N24&gt;0.08,$N24&lt;0.15)</formula>
    </cfRule>
    <cfRule type="expression" dxfId="20484" priority="318" stopIfTrue="1">
      <formula>$N24&gt;0.15</formula>
    </cfRule>
  </conditionalFormatting>
  <conditionalFormatting sqref="D24">
    <cfRule type="expression" dxfId="20483" priority="315">
      <formula>AND($N24&gt;0.08,$N24&lt;0.15)</formula>
    </cfRule>
    <cfRule type="expression" dxfId="20482" priority="316" stopIfTrue="1">
      <formula>$N24&gt;0.15</formula>
    </cfRule>
  </conditionalFormatting>
  <conditionalFormatting sqref="G24">
    <cfRule type="expression" dxfId="20481" priority="311">
      <formula>AND($N24&gt;0.08,$N24&lt;0.15)</formula>
    </cfRule>
    <cfRule type="expression" dxfId="20480" priority="312" stopIfTrue="1">
      <formula>$N24&gt;0.15</formula>
    </cfRule>
  </conditionalFormatting>
  <conditionalFormatting sqref="G24">
    <cfRule type="expression" dxfId="20479" priority="313">
      <formula>AND($N24&gt;0.08,$N24&lt;0.15)</formula>
    </cfRule>
    <cfRule type="expression" dxfId="20478" priority="314" stopIfTrue="1">
      <formula>$N24&gt;0.15</formula>
    </cfRule>
  </conditionalFormatting>
  <conditionalFormatting sqref="E24">
    <cfRule type="expression" dxfId="20477" priority="303">
      <formula>AND(#REF!&gt;0.08,#REF!&lt;0.15)</formula>
    </cfRule>
    <cfRule type="expression" dxfId="20476" priority="304" stopIfTrue="1">
      <formula>#REF!&gt;0.15</formula>
    </cfRule>
  </conditionalFormatting>
  <conditionalFormatting sqref="E24">
    <cfRule type="expression" dxfId="20475" priority="305">
      <formula>AND($N24&gt;0.08,$N24&lt;0.15)</formula>
    </cfRule>
    <cfRule type="expression" dxfId="20474" priority="306" stopIfTrue="1">
      <formula>$N24&gt;0.15</formula>
    </cfRule>
  </conditionalFormatting>
  <conditionalFormatting sqref="E24">
    <cfRule type="expression" dxfId="20473" priority="297">
      <formula>AND($N24&gt;0.08,$N24&lt;0.15)</formula>
    </cfRule>
    <cfRule type="expression" dxfId="20472" priority="298" stopIfTrue="1">
      <formula>$N24&gt;0.15</formula>
    </cfRule>
  </conditionalFormatting>
  <conditionalFormatting sqref="F24">
    <cfRule type="expression" dxfId="20471" priority="309">
      <formula>AND($N24&gt;0.08,$N24&lt;0.15)</formula>
    </cfRule>
    <cfRule type="expression" dxfId="20470" priority="310" stopIfTrue="1">
      <formula>$N24&gt;0.15</formula>
    </cfRule>
  </conditionalFormatting>
  <conditionalFormatting sqref="F24">
    <cfRule type="expression" dxfId="20469" priority="307">
      <formula>AND(#REF!&gt;0.08,#REF!&lt;0.15)</formula>
    </cfRule>
    <cfRule type="expression" dxfId="20468" priority="308" stopIfTrue="1">
      <formula>#REF!&gt;0.15</formula>
    </cfRule>
  </conditionalFormatting>
  <conditionalFormatting sqref="F24">
    <cfRule type="expression" dxfId="20467" priority="301">
      <formula>AND($N24&gt;0.08,$N24&lt;0.15)</formula>
    </cfRule>
    <cfRule type="expression" dxfId="20466" priority="302" stopIfTrue="1">
      <formula>$N24&gt;0.15</formula>
    </cfRule>
  </conditionalFormatting>
  <conditionalFormatting sqref="F24">
    <cfRule type="expression" dxfId="20465" priority="299">
      <formula>AND(#REF!&gt;0.08,#REF!&lt;0.15)</formula>
    </cfRule>
    <cfRule type="expression" dxfId="20464" priority="300" stopIfTrue="1">
      <formula>#REF!&gt;0.15</formula>
    </cfRule>
  </conditionalFormatting>
  <conditionalFormatting sqref="E24">
    <cfRule type="expression" dxfId="20463" priority="295">
      <formula>AND(#REF!&gt;0.08,#REF!&lt;0.15)</formula>
    </cfRule>
    <cfRule type="expression" dxfId="20462" priority="296" stopIfTrue="1">
      <formula>#REF!&gt;0.15</formula>
    </cfRule>
  </conditionalFormatting>
  <conditionalFormatting sqref="D24">
    <cfRule type="expression" dxfId="20461" priority="293">
      <formula>AND($N24&gt;0.08,$N24&lt;0.15)</formula>
    </cfRule>
    <cfRule type="expression" dxfId="20460" priority="294" stopIfTrue="1">
      <formula>$N24&gt;0.15</formula>
    </cfRule>
  </conditionalFormatting>
  <conditionalFormatting sqref="D24">
    <cfRule type="expression" dxfId="20459" priority="291">
      <formula>AND($N24&gt;0.08,$N24&lt;0.15)</formula>
    </cfRule>
    <cfRule type="expression" dxfId="20458" priority="292" stopIfTrue="1">
      <formula>$N24&gt;0.15</formula>
    </cfRule>
  </conditionalFormatting>
  <conditionalFormatting sqref="G24">
    <cfRule type="expression" dxfId="20457" priority="287">
      <formula>AND(#REF!&gt;0.08,#REF!&lt;0.15)</formula>
    </cfRule>
    <cfRule type="expression" dxfId="20456" priority="288" stopIfTrue="1">
      <formula>#REF!&gt;0.15</formula>
    </cfRule>
  </conditionalFormatting>
  <conditionalFormatting sqref="G24">
    <cfRule type="expression" dxfId="20455" priority="289">
      <formula>AND($N24&gt;0.08,$N24&lt;0.15)</formula>
    </cfRule>
    <cfRule type="expression" dxfId="20454" priority="290" stopIfTrue="1">
      <formula>$N24&gt;0.15</formula>
    </cfRule>
  </conditionalFormatting>
  <conditionalFormatting sqref="G24">
    <cfRule type="expression" dxfId="20453" priority="285">
      <formula>AND($N24&gt;0.08,$N24&lt;0.15)</formula>
    </cfRule>
    <cfRule type="expression" dxfId="20452" priority="286" stopIfTrue="1">
      <formula>$N24&gt;0.15</formula>
    </cfRule>
  </conditionalFormatting>
  <conditionalFormatting sqref="G24">
    <cfRule type="expression" dxfId="20451" priority="283">
      <formula>AND(#REF!&gt;0.08,#REF!&lt;0.15)</formula>
    </cfRule>
    <cfRule type="expression" dxfId="20450" priority="284" stopIfTrue="1">
      <formula>#REF!&gt;0.15</formula>
    </cfRule>
  </conditionalFormatting>
  <conditionalFormatting sqref="H24">
    <cfRule type="expression" dxfId="20449" priority="281">
      <formula>AND($N24&gt;0.08,$N24&lt;0.15)</formula>
    </cfRule>
    <cfRule type="expression" dxfId="20448" priority="282" stopIfTrue="1">
      <formula>$N24&gt;0.15</formula>
    </cfRule>
  </conditionalFormatting>
  <conditionalFormatting sqref="H24">
    <cfRule type="expression" dxfId="20447" priority="279">
      <formula>AND($N24&gt;0.08,$N24&lt;0.15)</formula>
    </cfRule>
    <cfRule type="expression" dxfId="20446" priority="280" stopIfTrue="1">
      <formula>$N24&gt;0.15</formula>
    </cfRule>
  </conditionalFormatting>
  <conditionalFormatting sqref="H24">
    <cfRule type="expression" dxfId="20445" priority="277">
      <formula>AND($N24&gt;0.08,$N24&lt;0.15)</formula>
    </cfRule>
    <cfRule type="expression" dxfId="20444" priority="278" stopIfTrue="1">
      <formula>$N24&gt;0.15</formula>
    </cfRule>
  </conditionalFormatting>
  <conditionalFormatting sqref="H24">
    <cfRule type="expression" dxfId="20443" priority="275">
      <formula>AND($N24&gt;0.08,$N24&lt;0.15)</formula>
    </cfRule>
    <cfRule type="expression" dxfId="20442" priority="276" stopIfTrue="1">
      <formula>$N24&gt;0.15</formula>
    </cfRule>
  </conditionalFormatting>
  <conditionalFormatting sqref="F26">
    <cfRule type="expression" dxfId="20441" priority="271">
      <formula>AND($N26&gt;0.08,$N26&lt;0.15)</formula>
    </cfRule>
    <cfRule type="expression" dxfId="20440" priority="272" stopIfTrue="1">
      <formula>$N26&gt;0.15</formula>
    </cfRule>
  </conditionalFormatting>
  <conditionalFormatting sqref="F26">
    <cfRule type="expression" dxfId="20439" priority="273">
      <formula>AND($N26&gt;0.08,$N26&lt;0.15)</formula>
    </cfRule>
    <cfRule type="expression" dxfId="20438" priority="274" stopIfTrue="1">
      <formula>$N26&gt;0.15</formula>
    </cfRule>
  </conditionalFormatting>
  <conditionalFormatting sqref="F26">
    <cfRule type="expression" dxfId="20437" priority="269">
      <formula>AND($N26&gt;0.08,$N26&lt;0.15)</formula>
    </cfRule>
    <cfRule type="expression" dxfId="20436" priority="270" stopIfTrue="1">
      <formula>$N26&gt;0.15</formula>
    </cfRule>
  </conditionalFormatting>
  <conditionalFormatting sqref="F26">
    <cfRule type="expression" dxfId="20435" priority="267">
      <formula>AND(#REF!&gt;0.08,#REF!&lt;0.15)</formula>
    </cfRule>
    <cfRule type="expression" dxfId="20434" priority="268" stopIfTrue="1">
      <formula>#REF!&gt;0.15</formula>
    </cfRule>
  </conditionalFormatting>
  <conditionalFormatting sqref="F26">
    <cfRule type="expression" dxfId="20433" priority="265">
      <formula>AND($N26&gt;0.08,$N26&lt;0.15)</formula>
    </cfRule>
    <cfRule type="expression" dxfId="20432" priority="266" stopIfTrue="1">
      <formula>$N26&gt;0.15</formula>
    </cfRule>
  </conditionalFormatting>
  <conditionalFormatting sqref="F26">
    <cfRule type="expression" dxfId="20431" priority="263">
      <formula>AND(#REF!&gt;0.08,#REF!&lt;0.15)</formula>
    </cfRule>
    <cfRule type="expression" dxfId="20430" priority="264" stopIfTrue="1">
      <formula>#REF!&gt;0.15</formula>
    </cfRule>
  </conditionalFormatting>
  <conditionalFormatting sqref="E26">
    <cfRule type="expression" dxfId="20429" priority="259">
      <formula>AND(#REF!&gt;0.08,#REF!&lt;0.15)</formula>
    </cfRule>
    <cfRule type="expression" dxfId="20428" priority="260" stopIfTrue="1">
      <formula>#REF!&gt;0.15</formula>
    </cfRule>
  </conditionalFormatting>
  <conditionalFormatting sqref="E26">
    <cfRule type="expression" dxfId="20427" priority="261">
      <formula>AND($N26&gt;0.08,$N26&lt;0.15)</formula>
    </cfRule>
    <cfRule type="expression" dxfId="20426" priority="262" stopIfTrue="1">
      <formula>$N26&gt;0.15</formula>
    </cfRule>
  </conditionalFormatting>
  <conditionalFormatting sqref="E26">
    <cfRule type="expression" dxfId="20425" priority="257">
      <formula>AND($N26&gt;0.08,$N26&lt;0.15)</formula>
    </cfRule>
    <cfRule type="expression" dxfId="20424" priority="258" stopIfTrue="1">
      <formula>$N26&gt;0.15</formula>
    </cfRule>
  </conditionalFormatting>
  <conditionalFormatting sqref="E26">
    <cfRule type="expression" dxfId="20423" priority="255">
      <formula>AND(#REF!&gt;0.08,#REF!&lt;0.15)</formula>
    </cfRule>
    <cfRule type="expression" dxfId="20422" priority="256" stopIfTrue="1">
      <formula>#REF!&gt;0.15</formula>
    </cfRule>
  </conditionalFormatting>
  <conditionalFormatting sqref="D26">
    <cfRule type="expression" dxfId="20421" priority="253">
      <formula>AND($N26&gt;0.08,$N26&lt;0.15)</formula>
    </cfRule>
    <cfRule type="expression" dxfId="20420" priority="254" stopIfTrue="1">
      <formula>$N26&gt;0.15</formula>
    </cfRule>
  </conditionalFormatting>
  <conditionalFormatting sqref="D26">
    <cfRule type="expression" dxfId="20419" priority="251">
      <formula>AND($N26&gt;0.08,$N26&lt;0.15)</formula>
    </cfRule>
    <cfRule type="expression" dxfId="20418" priority="252" stopIfTrue="1">
      <formula>$N26&gt;0.15</formula>
    </cfRule>
  </conditionalFormatting>
  <conditionalFormatting sqref="G26">
    <cfRule type="expression" dxfId="20417" priority="247">
      <formula>AND($N26&gt;0.08,$N26&lt;0.15)</formula>
    </cfRule>
    <cfRule type="expression" dxfId="20416" priority="248" stopIfTrue="1">
      <formula>$N26&gt;0.15</formula>
    </cfRule>
  </conditionalFormatting>
  <conditionalFormatting sqref="G26">
    <cfRule type="expression" dxfId="20415" priority="249">
      <formula>AND($N26&gt;0.08,$N26&lt;0.15)</formula>
    </cfRule>
    <cfRule type="expression" dxfId="20414" priority="250" stopIfTrue="1">
      <formula>$N26&gt;0.15</formula>
    </cfRule>
  </conditionalFormatting>
  <conditionalFormatting sqref="E26">
    <cfRule type="expression" dxfId="20413" priority="239">
      <formula>AND(#REF!&gt;0.08,#REF!&lt;0.15)</formula>
    </cfRule>
    <cfRule type="expression" dxfId="20412" priority="240" stopIfTrue="1">
      <formula>#REF!&gt;0.15</formula>
    </cfRule>
  </conditionalFormatting>
  <conditionalFormatting sqref="E26">
    <cfRule type="expression" dxfId="20411" priority="241">
      <formula>AND($N26&gt;0.08,$N26&lt;0.15)</formula>
    </cfRule>
    <cfRule type="expression" dxfId="20410" priority="242" stopIfTrue="1">
      <formula>$N26&gt;0.15</formula>
    </cfRule>
  </conditionalFormatting>
  <conditionalFormatting sqref="E26">
    <cfRule type="expression" dxfId="20409" priority="233">
      <formula>AND($N26&gt;0.08,$N26&lt;0.15)</formula>
    </cfRule>
    <cfRule type="expression" dxfId="20408" priority="234" stopIfTrue="1">
      <formula>$N26&gt;0.15</formula>
    </cfRule>
  </conditionalFormatting>
  <conditionalFormatting sqref="F26">
    <cfRule type="expression" dxfId="20407" priority="245">
      <formula>AND($N26&gt;0.08,$N26&lt;0.15)</formula>
    </cfRule>
    <cfRule type="expression" dxfId="20406" priority="246" stopIfTrue="1">
      <formula>$N26&gt;0.15</formula>
    </cfRule>
  </conditionalFormatting>
  <conditionalFormatting sqref="F26">
    <cfRule type="expression" dxfId="20405" priority="243">
      <formula>AND(#REF!&gt;0.08,#REF!&lt;0.15)</formula>
    </cfRule>
    <cfRule type="expression" dxfId="20404" priority="244" stopIfTrue="1">
      <formula>#REF!&gt;0.15</formula>
    </cfRule>
  </conditionalFormatting>
  <conditionalFormatting sqref="F26">
    <cfRule type="expression" dxfId="20403" priority="237">
      <formula>AND($N26&gt;0.08,$N26&lt;0.15)</formula>
    </cfRule>
    <cfRule type="expression" dxfId="20402" priority="238" stopIfTrue="1">
      <formula>$N26&gt;0.15</formula>
    </cfRule>
  </conditionalFormatting>
  <conditionalFormatting sqref="F26">
    <cfRule type="expression" dxfId="20401" priority="235">
      <formula>AND(#REF!&gt;0.08,#REF!&lt;0.15)</formula>
    </cfRule>
    <cfRule type="expression" dxfId="20400" priority="236" stopIfTrue="1">
      <formula>#REF!&gt;0.15</formula>
    </cfRule>
  </conditionalFormatting>
  <conditionalFormatting sqref="E26">
    <cfRule type="expression" dxfId="20399" priority="231">
      <formula>AND(#REF!&gt;0.08,#REF!&lt;0.15)</formula>
    </cfRule>
    <cfRule type="expression" dxfId="20398" priority="232" stopIfTrue="1">
      <formula>#REF!&gt;0.15</formula>
    </cfRule>
  </conditionalFormatting>
  <conditionalFormatting sqref="D26">
    <cfRule type="expression" dxfId="20397" priority="229">
      <formula>AND($N26&gt;0.08,$N26&lt;0.15)</formula>
    </cfRule>
    <cfRule type="expression" dxfId="20396" priority="230" stopIfTrue="1">
      <formula>$N26&gt;0.15</formula>
    </cfRule>
  </conditionalFormatting>
  <conditionalFormatting sqref="D26">
    <cfRule type="expression" dxfId="20395" priority="227">
      <formula>AND($N26&gt;0.08,$N26&lt;0.15)</formula>
    </cfRule>
    <cfRule type="expression" dxfId="20394" priority="228" stopIfTrue="1">
      <formula>$N26&gt;0.15</formula>
    </cfRule>
  </conditionalFormatting>
  <conditionalFormatting sqref="G26">
    <cfRule type="expression" dxfId="20393" priority="223">
      <formula>AND(#REF!&gt;0.08,#REF!&lt;0.15)</formula>
    </cfRule>
    <cfRule type="expression" dxfId="20392" priority="224" stopIfTrue="1">
      <formula>#REF!&gt;0.15</formula>
    </cfRule>
  </conditionalFormatting>
  <conditionalFormatting sqref="G26">
    <cfRule type="expression" dxfId="20391" priority="225">
      <formula>AND($N26&gt;0.08,$N26&lt;0.15)</formula>
    </cfRule>
    <cfRule type="expression" dxfId="20390" priority="226" stopIfTrue="1">
      <formula>$N26&gt;0.15</formula>
    </cfRule>
  </conditionalFormatting>
  <conditionalFormatting sqref="G26">
    <cfRule type="expression" dxfId="20389" priority="221">
      <formula>AND($N26&gt;0.08,$N26&lt;0.15)</formula>
    </cfRule>
    <cfRule type="expression" dxfId="20388" priority="222" stopIfTrue="1">
      <formula>$N26&gt;0.15</formula>
    </cfRule>
  </conditionalFormatting>
  <conditionalFormatting sqref="G26">
    <cfRule type="expression" dxfId="20387" priority="219">
      <formula>AND(#REF!&gt;0.08,#REF!&lt;0.15)</formula>
    </cfRule>
    <cfRule type="expression" dxfId="20386" priority="220" stopIfTrue="1">
      <formula>#REF!&gt;0.15</formula>
    </cfRule>
  </conditionalFormatting>
  <conditionalFormatting sqref="H26">
    <cfRule type="expression" dxfId="20385" priority="217">
      <formula>AND($N26&gt;0.08,$N26&lt;0.15)</formula>
    </cfRule>
    <cfRule type="expression" dxfId="20384" priority="218" stopIfTrue="1">
      <formula>$N26&gt;0.15</formula>
    </cfRule>
  </conditionalFormatting>
  <conditionalFormatting sqref="H26">
    <cfRule type="expression" dxfId="20383" priority="215">
      <formula>AND($N26&gt;0.08,$N26&lt;0.15)</formula>
    </cfRule>
    <cfRule type="expression" dxfId="20382" priority="216" stopIfTrue="1">
      <formula>$N26&gt;0.15</formula>
    </cfRule>
  </conditionalFormatting>
  <conditionalFormatting sqref="H26">
    <cfRule type="expression" dxfId="20381" priority="213">
      <formula>AND($N26&gt;0.08,$N26&lt;0.15)</formula>
    </cfRule>
    <cfRule type="expression" dxfId="20380" priority="214" stopIfTrue="1">
      <formula>$N26&gt;0.15</formula>
    </cfRule>
  </conditionalFormatting>
  <conditionalFormatting sqref="H26">
    <cfRule type="expression" dxfId="20379" priority="211">
      <formula>AND($N26&gt;0.08,$N26&lt;0.15)</formula>
    </cfRule>
    <cfRule type="expression" dxfId="20378" priority="212" stopIfTrue="1">
      <formula>$N26&gt;0.15</formula>
    </cfRule>
  </conditionalFormatting>
  <conditionalFormatting sqref="F27">
    <cfRule type="expression" dxfId="20377" priority="207">
      <formula>AND($N27&gt;0.08,$N27&lt;0.15)</formula>
    </cfRule>
    <cfRule type="expression" dxfId="20376" priority="208" stopIfTrue="1">
      <formula>$N27&gt;0.15</formula>
    </cfRule>
  </conditionalFormatting>
  <conditionalFormatting sqref="F27">
    <cfRule type="expression" dxfId="20375" priority="209">
      <formula>AND($N27&gt;0.08,$N27&lt;0.15)</formula>
    </cfRule>
    <cfRule type="expression" dxfId="20374" priority="210" stopIfTrue="1">
      <formula>$N27&gt;0.15</formula>
    </cfRule>
  </conditionalFormatting>
  <conditionalFormatting sqref="F27">
    <cfRule type="expression" dxfId="20373" priority="205">
      <formula>AND($N27&gt;0.08,$N27&lt;0.15)</formula>
    </cfRule>
    <cfRule type="expression" dxfId="20372" priority="206" stopIfTrue="1">
      <formula>$N27&gt;0.15</formula>
    </cfRule>
  </conditionalFormatting>
  <conditionalFormatting sqref="F27">
    <cfRule type="expression" dxfId="20371" priority="203">
      <formula>AND(#REF!&gt;0.08,#REF!&lt;0.15)</formula>
    </cfRule>
    <cfRule type="expression" dxfId="20370" priority="204" stopIfTrue="1">
      <formula>#REF!&gt;0.15</formula>
    </cfRule>
  </conditionalFormatting>
  <conditionalFormatting sqref="F27">
    <cfRule type="expression" dxfId="20369" priority="201">
      <formula>AND($N27&gt;0.08,$N27&lt;0.15)</formula>
    </cfRule>
    <cfRule type="expression" dxfId="20368" priority="202" stopIfTrue="1">
      <formula>$N27&gt;0.15</formula>
    </cfRule>
  </conditionalFormatting>
  <conditionalFormatting sqref="F27">
    <cfRule type="expression" dxfId="20367" priority="199">
      <formula>AND(#REF!&gt;0.08,#REF!&lt;0.15)</formula>
    </cfRule>
    <cfRule type="expression" dxfId="20366" priority="200" stopIfTrue="1">
      <formula>#REF!&gt;0.15</formula>
    </cfRule>
  </conditionalFormatting>
  <conditionalFormatting sqref="E27">
    <cfRule type="expression" dxfId="20365" priority="195">
      <formula>AND(#REF!&gt;0.08,#REF!&lt;0.15)</formula>
    </cfRule>
    <cfRule type="expression" dxfId="20364" priority="196" stopIfTrue="1">
      <formula>#REF!&gt;0.15</formula>
    </cfRule>
  </conditionalFormatting>
  <conditionalFormatting sqref="E27">
    <cfRule type="expression" dxfId="20363" priority="197">
      <formula>AND($N27&gt;0.08,$N27&lt;0.15)</formula>
    </cfRule>
    <cfRule type="expression" dxfId="20362" priority="198" stopIfTrue="1">
      <formula>$N27&gt;0.15</formula>
    </cfRule>
  </conditionalFormatting>
  <conditionalFormatting sqref="E27">
    <cfRule type="expression" dxfId="20361" priority="193">
      <formula>AND($N27&gt;0.08,$N27&lt;0.15)</formula>
    </cfRule>
    <cfRule type="expression" dxfId="20360" priority="194" stopIfTrue="1">
      <formula>$N27&gt;0.15</formula>
    </cfRule>
  </conditionalFormatting>
  <conditionalFormatting sqref="E27">
    <cfRule type="expression" dxfId="20359" priority="191">
      <formula>AND(#REF!&gt;0.08,#REF!&lt;0.15)</formula>
    </cfRule>
    <cfRule type="expression" dxfId="20358" priority="192" stopIfTrue="1">
      <formula>#REF!&gt;0.15</formula>
    </cfRule>
  </conditionalFormatting>
  <conditionalFormatting sqref="D27">
    <cfRule type="expression" dxfId="20357" priority="189">
      <formula>AND($N27&gt;0.08,$N27&lt;0.15)</formula>
    </cfRule>
    <cfRule type="expression" dxfId="20356" priority="190" stopIfTrue="1">
      <formula>$N27&gt;0.15</formula>
    </cfRule>
  </conditionalFormatting>
  <conditionalFormatting sqref="D27">
    <cfRule type="expression" dxfId="20355" priority="187">
      <formula>AND($N27&gt;0.08,$N27&lt;0.15)</formula>
    </cfRule>
    <cfRule type="expression" dxfId="20354" priority="188" stopIfTrue="1">
      <formula>$N27&gt;0.15</formula>
    </cfRule>
  </conditionalFormatting>
  <conditionalFormatting sqref="G27">
    <cfRule type="expression" dxfId="20353" priority="183">
      <formula>AND($N27&gt;0.08,$N27&lt;0.15)</formula>
    </cfRule>
    <cfRule type="expression" dxfId="20352" priority="184" stopIfTrue="1">
      <formula>$N27&gt;0.15</formula>
    </cfRule>
  </conditionalFormatting>
  <conditionalFormatting sqref="G27">
    <cfRule type="expression" dxfId="20351" priority="185">
      <formula>AND($N27&gt;0.08,$N27&lt;0.15)</formula>
    </cfRule>
    <cfRule type="expression" dxfId="20350" priority="186" stopIfTrue="1">
      <formula>$N27&gt;0.15</formula>
    </cfRule>
  </conditionalFormatting>
  <conditionalFormatting sqref="E27">
    <cfRule type="expression" dxfId="20349" priority="175">
      <formula>AND(#REF!&gt;0.08,#REF!&lt;0.15)</formula>
    </cfRule>
    <cfRule type="expression" dxfId="20348" priority="176" stopIfTrue="1">
      <formula>#REF!&gt;0.15</formula>
    </cfRule>
  </conditionalFormatting>
  <conditionalFormatting sqref="E27">
    <cfRule type="expression" dxfId="20347" priority="177">
      <formula>AND($N27&gt;0.08,$N27&lt;0.15)</formula>
    </cfRule>
    <cfRule type="expression" dxfId="20346" priority="178" stopIfTrue="1">
      <formula>$N27&gt;0.15</formula>
    </cfRule>
  </conditionalFormatting>
  <conditionalFormatting sqref="E27">
    <cfRule type="expression" dxfId="20345" priority="169">
      <formula>AND($N27&gt;0.08,$N27&lt;0.15)</formula>
    </cfRule>
    <cfRule type="expression" dxfId="20344" priority="170" stopIfTrue="1">
      <formula>$N27&gt;0.15</formula>
    </cfRule>
  </conditionalFormatting>
  <conditionalFormatting sqref="F27">
    <cfRule type="expression" dxfId="20343" priority="181">
      <formula>AND($N27&gt;0.08,$N27&lt;0.15)</formula>
    </cfRule>
    <cfRule type="expression" dxfId="20342" priority="182" stopIfTrue="1">
      <formula>$N27&gt;0.15</formula>
    </cfRule>
  </conditionalFormatting>
  <conditionalFormatting sqref="F27">
    <cfRule type="expression" dxfId="20341" priority="179">
      <formula>AND(#REF!&gt;0.08,#REF!&lt;0.15)</formula>
    </cfRule>
    <cfRule type="expression" dxfId="20340" priority="180" stopIfTrue="1">
      <formula>#REF!&gt;0.15</formula>
    </cfRule>
  </conditionalFormatting>
  <conditionalFormatting sqref="F27">
    <cfRule type="expression" dxfId="20339" priority="173">
      <formula>AND($N27&gt;0.08,$N27&lt;0.15)</formula>
    </cfRule>
    <cfRule type="expression" dxfId="20338" priority="174" stopIfTrue="1">
      <formula>$N27&gt;0.15</formula>
    </cfRule>
  </conditionalFormatting>
  <conditionalFormatting sqref="F27">
    <cfRule type="expression" dxfId="20337" priority="171">
      <formula>AND(#REF!&gt;0.08,#REF!&lt;0.15)</formula>
    </cfRule>
    <cfRule type="expression" dxfId="20336" priority="172" stopIfTrue="1">
      <formula>#REF!&gt;0.15</formula>
    </cfRule>
  </conditionalFormatting>
  <conditionalFormatting sqref="E27">
    <cfRule type="expression" dxfId="20335" priority="167">
      <formula>AND(#REF!&gt;0.08,#REF!&lt;0.15)</formula>
    </cfRule>
    <cfRule type="expression" dxfId="20334" priority="168" stopIfTrue="1">
      <formula>#REF!&gt;0.15</formula>
    </cfRule>
  </conditionalFormatting>
  <conditionalFormatting sqref="D27">
    <cfRule type="expression" dxfId="20333" priority="165">
      <formula>AND($N27&gt;0.08,$N27&lt;0.15)</formula>
    </cfRule>
    <cfRule type="expression" dxfId="20332" priority="166" stopIfTrue="1">
      <formula>$N27&gt;0.15</formula>
    </cfRule>
  </conditionalFormatting>
  <conditionalFormatting sqref="D27">
    <cfRule type="expression" dxfId="20331" priority="163">
      <formula>AND($N27&gt;0.08,$N27&lt;0.15)</formula>
    </cfRule>
    <cfRule type="expression" dxfId="20330" priority="164" stopIfTrue="1">
      <formula>$N27&gt;0.15</formula>
    </cfRule>
  </conditionalFormatting>
  <conditionalFormatting sqref="G27">
    <cfRule type="expression" dxfId="20329" priority="159">
      <formula>AND(#REF!&gt;0.08,#REF!&lt;0.15)</formula>
    </cfRule>
    <cfRule type="expression" dxfId="20328" priority="160" stopIfTrue="1">
      <formula>#REF!&gt;0.15</formula>
    </cfRule>
  </conditionalFormatting>
  <conditionalFormatting sqref="G27">
    <cfRule type="expression" dxfId="20327" priority="161">
      <formula>AND($N27&gt;0.08,$N27&lt;0.15)</formula>
    </cfRule>
    <cfRule type="expression" dxfId="20326" priority="162" stopIfTrue="1">
      <formula>$N27&gt;0.15</formula>
    </cfRule>
  </conditionalFormatting>
  <conditionalFormatting sqref="G27">
    <cfRule type="expression" dxfId="20325" priority="157">
      <formula>AND($N27&gt;0.08,$N27&lt;0.15)</formula>
    </cfRule>
    <cfRule type="expression" dxfId="20324" priority="158" stopIfTrue="1">
      <formula>$N27&gt;0.15</formula>
    </cfRule>
  </conditionalFormatting>
  <conditionalFormatting sqref="G27">
    <cfRule type="expression" dxfId="20323" priority="155">
      <formula>AND(#REF!&gt;0.08,#REF!&lt;0.15)</formula>
    </cfRule>
    <cfRule type="expression" dxfId="20322" priority="156" stopIfTrue="1">
      <formula>#REF!&gt;0.15</formula>
    </cfRule>
  </conditionalFormatting>
  <conditionalFormatting sqref="H27">
    <cfRule type="expression" dxfId="20321" priority="153">
      <formula>AND($N27&gt;0.08,$N27&lt;0.15)</formula>
    </cfRule>
    <cfRule type="expression" dxfId="20320" priority="154" stopIfTrue="1">
      <formula>$N27&gt;0.15</formula>
    </cfRule>
  </conditionalFormatting>
  <conditionalFormatting sqref="H27">
    <cfRule type="expression" dxfId="20319" priority="151">
      <formula>AND($N27&gt;0.08,$N27&lt;0.15)</formula>
    </cfRule>
    <cfRule type="expression" dxfId="20318" priority="152" stopIfTrue="1">
      <formula>$N27&gt;0.15</formula>
    </cfRule>
  </conditionalFormatting>
  <conditionalFormatting sqref="H27">
    <cfRule type="expression" dxfId="20317" priority="149">
      <formula>AND($N27&gt;0.08,$N27&lt;0.15)</formula>
    </cfRule>
    <cfRule type="expression" dxfId="20316" priority="150" stopIfTrue="1">
      <formula>$N27&gt;0.15</formula>
    </cfRule>
  </conditionalFormatting>
  <conditionalFormatting sqref="H27">
    <cfRule type="expression" dxfId="20315" priority="147">
      <formula>AND($N27&gt;0.08,$N27&lt;0.15)</formula>
    </cfRule>
    <cfRule type="expression" dxfId="20314" priority="148" stopIfTrue="1">
      <formula>$N27&gt;0.15</formula>
    </cfRule>
  </conditionalFormatting>
  <conditionalFormatting sqref="F28">
    <cfRule type="expression" dxfId="20313" priority="143">
      <formula>AND($N28&gt;0.08,$N28&lt;0.15)</formula>
    </cfRule>
    <cfRule type="expression" dxfId="20312" priority="144" stopIfTrue="1">
      <formula>$N28&gt;0.15</formula>
    </cfRule>
  </conditionalFormatting>
  <conditionalFormatting sqref="F28">
    <cfRule type="expression" dxfId="20311" priority="145">
      <formula>AND($N28&gt;0.08,$N28&lt;0.15)</formula>
    </cfRule>
    <cfRule type="expression" dxfId="20310" priority="146" stopIfTrue="1">
      <formula>$N28&gt;0.15</formula>
    </cfRule>
  </conditionalFormatting>
  <conditionalFormatting sqref="F28">
    <cfRule type="expression" dxfId="20309" priority="141">
      <formula>AND($N28&gt;0.08,$N28&lt;0.15)</formula>
    </cfRule>
    <cfRule type="expression" dxfId="20308" priority="142" stopIfTrue="1">
      <formula>$N28&gt;0.15</formula>
    </cfRule>
  </conditionalFormatting>
  <conditionalFormatting sqref="F28">
    <cfRule type="expression" dxfId="20307" priority="139">
      <formula>AND(#REF!&gt;0.08,#REF!&lt;0.15)</formula>
    </cfRule>
    <cfRule type="expression" dxfId="20306" priority="140" stopIfTrue="1">
      <formula>#REF!&gt;0.15</formula>
    </cfRule>
  </conditionalFormatting>
  <conditionalFormatting sqref="F28">
    <cfRule type="expression" dxfId="20305" priority="137">
      <formula>AND($N28&gt;0.08,$N28&lt;0.15)</formula>
    </cfRule>
    <cfRule type="expression" dxfId="20304" priority="138" stopIfTrue="1">
      <formula>$N28&gt;0.15</formula>
    </cfRule>
  </conditionalFormatting>
  <conditionalFormatting sqref="F28">
    <cfRule type="expression" dxfId="20303" priority="135">
      <formula>AND(#REF!&gt;0.08,#REF!&lt;0.15)</formula>
    </cfRule>
    <cfRule type="expression" dxfId="20302" priority="136" stopIfTrue="1">
      <formula>#REF!&gt;0.15</formula>
    </cfRule>
  </conditionalFormatting>
  <conditionalFormatting sqref="E28">
    <cfRule type="expression" dxfId="20301" priority="131">
      <formula>AND(#REF!&gt;0.08,#REF!&lt;0.15)</formula>
    </cfRule>
    <cfRule type="expression" dxfId="20300" priority="132" stopIfTrue="1">
      <formula>#REF!&gt;0.15</formula>
    </cfRule>
  </conditionalFormatting>
  <conditionalFormatting sqref="E28">
    <cfRule type="expression" dxfId="20299" priority="133">
      <formula>AND($N28&gt;0.08,$N28&lt;0.15)</formula>
    </cfRule>
    <cfRule type="expression" dxfId="20298" priority="134" stopIfTrue="1">
      <formula>$N28&gt;0.15</formula>
    </cfRule>
  </conditionalFormatting>
  <conditionalFormatting sqref="E28">
    <cfRule type="expression" dxfId="20297" priority="129">
      <formula>AND($N28&gt;0.08,$N28&lt;0.15)</formula>
    </cfRule>
    <cfRule type="expression" dxfId="20296" priority="130" stopIfTrue="1">
      <formula>$N28&gt;0.15</formula>
    </cfRule>
  </conditionalFormatting>
  <conditionalFormatting sqref="E28">
    <cfRule type="expression" dxfId="20295" priority="127">
      <formula>AND(#REF!&gt;0.08,#REF!&lt;0.15)</formula>
    </cfRule>
    <cfRule type="expression" dxfId="20294" priority="128" stopIfTrue="1">
      <formula>#REF!&gt;0.15</formula>
    </cfRule>
  </conditionalFormatting>
  <conditionalFormatting sqref="D28">
    <cfRule type="expression" dxfId="20293" priority="125">
      <formula>AND($N28&gt;0.08,$N28&lt;0.15)</formula>
    </cfRule>
    <cfRule type="expression" dxfId="20292" priority="126" stopIfTrue="1">
      <formula>$N28&gt;0.15</formula>
    </cfRule>
  </conditionalFormatting>
  <conditionalFormatting sqref="D28">
    <cfRule type="expression" dxfId="20291" priority="123">
      <formula>AND($N28&gt;0.08,$N28&lt;0.15)</formula>
    </cfRule>
    <cfRule type="expression" dxfId="20290" priority="124" stopIfTrue="1">
      <formula>$N28&gt;0.15</formula>
    </cfRule>
  </conditionalFormatting>
  <conditionalFormatting sqref="G28">
    <cfRule type="expression" dxfId="20289" priority="119">
      <formula>AND($N28&gt;0.08,$N28&lt;0.15)</formula>
    </cfRule>
    <cfRule type="expression" dxfId="20288" priority="120" stopIfTrue="1">
      <formula>$N28&gt;0.15</formula>
    </cfRule>
  </conditionalFormatting>
  <conditionalFormatting sqref="G28">
    <cfRule type="expression" dxfId="20287" priority="121">
      <formula>AND($N28&gt;0.08,$N28&lt;0.15)</formula>
    </cfRule>
    <cfRule type="expression" dxfId="20286" priority="122" stopIfTrue="1">
      <formula>$N28&gt;0.15</formula>
    </cfRule>
  </conditionalFormatting>
  <conditionalFormatting sqref="F28">
    <cfRule type="expression" dxfId="20285" priority="115">
      <formula>AND($N28&gt;0.08,$N28&lt;0.15)</formula>
    </cfRule>
    <cfRule type="expression" dxfId="20284" priority="116" stopIfTrue="1">
      <formula>$N28&gt;0.15</formula>
    </cfRule>
  </conditionalFormatting>
  <conditionalFormatting sqref="F28">
    <cfRule type="expression" dxfId="20283" priority="117">
      <formula>AND($N28&gt;0.08,$N28&lt;0.15)</formula>
    </cfRule>
    <cfRule type="expression" dxfId="20282" priority="118" stopIfTrue="1">
      <formula>$N28&gt;0.15</formula>
    </cfRule>
  </conditionalFormatting>
  <conditionalFormatting sqref="F28">
    <cfRule type="expression" dxfId="20281" priority="113">
      <formula>AND($N28&gt;0.08,$N28&lt;0.15)</formula>
    </cfRule>
    <cfRule type="expression" dxfId="20280" priority="114" stopIfTrue="1">
      <formula>$N28&gt;0.15</formula>
    </cfRule>
  </conditionalFormatting>
  <conditionalFormatting sqref="F28">
    <cfRule type="expression" dxfId="20279" priority="111">
      <formula>AND(#REF!&gt;0.08,#REF!&lt;0.15)</formula>
    </cfRule>
    <cfRule type="expression" dxfId="20278" priority="112" stopIfTrue="1">
      <formula>#REF!&gt;0.15</formula>
    </cfRule>
  </conditionalFormatting>
  <conditionalFormatting sqref="F28">
    <cfRule type="expression" dxfId="20277" priority="109">
      <formula>AND($N28&gt;0.08,$N28&lt;0.15)</formula>
    </cfRule>
    <cfRule type="expression" dxfId="20276" priority="110" stopIfTrue="1">
      <formula>$N28&gt;0.15</formula>
    </cfRule>
  </conditionalFormatting>
  <conditionalFormatting sqref="F28">
    <cfRule type="expression" dxfId="20275" priority="107">
      <formula>AND(#REF!&gt;0.08,#REF!&lt;0.15)</formula>
    </cfRule>
    <cfRule type="expression" dxfId="20274" priority="108" stopIfTrue="1">
      <formula>#REF!&gt;0.15</formula>
    </cfRule>
  </conditionalFormatting>
  <conditionalFormatting sqref="E28">
    <cfRule type="expression" dxfId="20273" priority="103">
      <formula>AND(#REF!&gt;0.08,#REF!&lt;0.15)</formula>
    </cfRule>
    <cfRule type="expression" dxfId="20272" priority="104" stopIfTrue="1">
      <formula>#REF!&gt;0.15</formula>
    </cfRule>
  </conditionalFormatting>
  <conditionalFormatting sqref="E28">
    <cfRule type="expression" dxfId="20271" priority="105">
      <formula>AND($N28&gt;0.08,$N28&lt;0.15)</formula>
    </cfRule>
    <cfRule type="expression" dxfId="20270" priority="106" stopIfTrue="1">
      <formula>$N28&gt;0.15</formula>
    </cfRule>
  </conditionalFormatting>
  <conditionalFormatting sqref="E28">
    <cfRule type="expression" dxfId="20269" priority="101">
      <formula>AND($N28&gt;0.08,$N28&lt;0.15)</formula>
    </cfRule>
    <cfRule type="expression" dxfId="20268" priority="102" stopIfTrue="1">
      <formula>$N28&gt;0.15</formula>
    </cfRule>
  </conditionalFormatting>
  <conditionalFormatting sqref="E28">
    <cfRule type="expression" dxfId="20267" priority="99">
      <formula>AND(#REF!&gt;0.08,#REF!&lt;0.15)</formula>
    </cfRule>
    <cfRule type="expression" dxfId="20266" priority="100" stopIfTrue="1">
      <formula>#REF!&gt;0.15</formula>
    </cfRule>
  </conditionalFormatting>
  <conditionalFormatting sqref="D28">
    <cfRule type="expression" dxfId="20265" priority="97">
      <formula>AND($N28&gt;0.08,$N28&lt;0.15)</formula>
    </cfRule>
    <cfRule type="expression" dxfId="20264" priority="98" stopIfTrue="1">
      <formula>$N28&gt;0.15</formula>
    </cfRule>
  </conditionalFormatting>
  <conditionalFormatting sqref="D28">
    <cfRule type="expression" dxfId="20263" priority="95">
      <formula>AND($N28&gt;0.08,$N28&lt;0.15)</formula>
    </cfRule>
    <cfRule type="expression" dxfId="20262" priority="96" stopIfTrue="1">
      <formula>$N28&gt;0.15</formula>
    </cfRule>
  </conditionalFormatting>
  <conditionalFormatting sqref="G28">
    <cfRule type="expression" dxfId="20261" priority="91">
      <formula>AND($N28&gt;0.08,$N28&lt;0.15)</formula>
    </cfRule>
    <cfRule type="expression" dxfId="20260" priority="92" stopIfTrue="1">
      <formula>$N28&gt;0.15</formula>
    </cfRule>
  </conditionalFormatting>
  <conditionalFormatting sqref="G28">
    <cfRule type="expression" dxfId="20259" priority="93">
      <formula>AND($N28&gt;0.08,$N28&lt;0.15)</formula>
    </cfRule>
    <cfRule type="expression" dxfId="20258" priority="94" stopIfTrue="1">
      <formula>$N28&gt;0.15</formula>
    </cfRule>
  </conditionalFormatting>
  <conditionalFormatting sqref="H28">
    <cfRule type="expression" dxfId="20257" priority="89">
      <formula>AND($N28&gt;0.08,$N28&lt;0.15)</formula>
    </cfRule>
    <cfRule type="expression" dxfId="20256" priority="90" stopIfTrue="1">
      <formula>$N28&gt;0.15</formula>
    </cfRule>
  </conditionalFormatting>
  <conditionalFormatting sqref="H28">
    <cfRule type="expression" dxfId="20255" priority="87">
      <formula>AND($N28&gt;0.08,$N28&lt;0.15)</formula>
    </cfRule>
    <cfRule type="expression" dxfId="20254" priority="88" stopIfTrue="1">
      <formula>$N28&gt;0.15</formula>
    </cfRule>
  </conditionalFormatting>
  <conditionalFormatting sqref="H28">
    <cfRule type="expression" dxfId="20253" priority="85">
      <formula>AND($N28&gt;0.08,$N28&lt;0.15)</formula>
    </cfRule>
    <cfRule type="expression" dxfId="20252" priority="86" stopIfTrue="1">
      <formula>$N28&gt;0.15</formula>
    </cfRule>
  </conditionalFormatting>
  <conditionalFormatting sqref="H28">
    <cfRule type="expression" dxfId="20251" priority="83">
      <formula>AND($N28&gt;0.08,$N28&lt;0.15)</formula>
    </cfRule>
    <cfRule type="expression" dxfId="20250" priority="84" stopIfTrue="1">
      <formula>$N28&gt;0.15</formula>
    </cfRule>
  </conditionalFormatting>
  <conditionalFormatting sqref="F29">
    <cfRule type="expression" dxfId="20249" priority="57">
      <formula>AND($N29&gt;0.08,$N29&lt;0.15)</formula>
    </cfRule>
    <cfRule type="expression" dxfId="20248" priority="58" stopIfTrue="1">
      <formula>$N29&gt;0.15</formula>
    </cfRule>
  </conditionalFormatting>
  <conditionalFormatting sqref="F29">
    <cfRule type="expression" dxfId="20247" priority="59">
      <formula>AND($N29&gt;0.08,$N29&lt;0.15)</formula>
    </cfRule>
    <cfRule type="expression" dxfId="20246" priority="60" stopIfTrue="1">
      <formula>$N29&gt;0.15</formula>
    </cfRule>
  </conditionalFormatting>
  <conditionalFormatting sqref="F29">
    <cfRule type="expression" dxfId="20245" priority="55">
      <formula>AND($N29&gt;0.08,$N29&lt;0.15)</formula>
    </cfRule>
    <cfRule type="expression" dxfId="20244" priority="56" stopIfTrue="1">
      <formula>$N29&gt;0.15</formula>
    </cfRule>
  </conditionalFormatting>
  <conditionalFormatting sqref="F29">
    <cfRule type="expression" dxfId="20243" priority="53">
      <formula>AND(#REF!&gt;0.08,#REF!&lt;0.15)</formula>
    </cfRule>
    <cfRule type="expression" dxfId="20242" priority="54" stopIfTrue="1">
      <formula>#REF!&gt;0.15</formula>
    </cfRule>
  </conditionalFormatting>
  <conditionalFormatting sqref="F29">
    <cfRule type="expression" dxfId="20241" priority="51">
      <formula>AND($N29&gt;0.08,$N29&lt;0.15)</formula>
    </cfRule>
    <cfRule type="expression" dxfId="20240" priority="52" stopIfTrue="1">
      <formula>$N29&gt;0.15</formula>
    </cfRule>
  </conditionalFormatting>
  <conditionalFormatting sqref="F29">
    <cfRule type="expression" dxfId="20239" priority="49">
      <formula>AND(#REF!&gt;0.08,#REF!&lt;0.15)</formula>
    </cfRule>
    <cfRule type="expression" dxfId="20238" priority="50" stopIfTrue="1">
      <formula>#REF!&gt;0.15</formula>
    </cfRule>
  </conditionalFormatting>
  <conditionalFormatting sqref="E29">
    <cfRule type="expression" dxfId="20237" priority="45">
      <formula>AND(#REF!&gt;0.08,#REF!&lt;0.15)</formula>
    </cfRule>
    <cfRule type="expression" dxfId="20236" priority="46" stopIfTrue="1">
      <formula>#REF!&gt;0.15</formula>
    </cfRule>
  </conditionalFormatting>
  <conditionalFormatting sqref="E29">
    <cfRule type="expression" dxfId="20235" priority="47">
      <formula>AND($N29&gt;0.08,$N29&lt;0.15)</formula>
    </cfRule>
    <cfRule type="expression" dxfId="20234" priority="48" stopIfTrue="1">
      <formula>$N29&gt;0.15</formula>
    </cfRule>
  </conditionalFormatting>
  <conditionalFormatting sqref="E29">
    <cfRule type="expression" dxfId="20233" priority="43">
      <formula>AND($N29&gt;0.08,$N29&lt;0.15)</formula>
    </cfRule>
    <cfRule type="expression" dxfId="20232" priority="44" stopIfTrue="1">
      <formula>$N29&gt;0.15</formula>
    </cfRule>
  </conditionalFormatting>
  <conditionalFormatting sqref="E29">
    <cfRule type="expression" dxfId="20231" priority="41">
      <formula>AND(#REF!&gt;0.08,#REF!&lt;0.15)</formula>
    </cfRule>
    <cfRule type="expression" dxfId="20230" priority="42" stopIfTrue="1">
      <formula>#REF!&gt;0.15</formula>
    </cfRule>
  </conditionalFormatting>
  <conditionalFormatting sqref="D29">
    <cfRule type="expression" dxfId="20229" priority="39">
      <formula>AND($N29&gt;0.08,$N29&lt;0.15)</formula>
    </cfRule>
    <cfRule type="expression" dxfId="20228" priority="40" stopIfTrue="1">
      <formula>$N29&gt;0.15</formula>
    </cfRule>
  </conditionalFormatting>
  <conditionalFormatting sqref="D29">
    <cfRule type="expression" dxfId="20227" priority="37">
      <formula>AND($N29&gt;0.08,$N29&lt;0.15)</formula>
    </cfRule>
    <cfRule type="expression" dxfId="20226" priority="38" stopIfTrue="1">
      <formula>$N29&gt;0.15</formula>
    </cfRule>
  </conditionalFormatting>
  <conditionalFormatting sqref="E29">
    <cfRule type="expression" dxfId="20225" priority="29">
      <formula>AND(#REF!&gt;0.08,#REF!&lt;0.15)</formula>
    </cfRule>
    <cfRule type="expression" dxfId="20224" priority="30" stopIfTrue="1">
      <formula>#REF!&gt;0.15</formula>
    </cfRule>
  </conditionalFormatting>
  <conditionalFormatting sqref="E29">
    <cfRule type="expression" dxfId="20223" priority="31">
      <formula>AND($N29&gt;0.08,$N29&lt;0.15)</formula>
    </cfRule>
    <cfRule type="expression" dxfId="20222" priority="32" stopIfTrue="1">
      <formula>$N29&gt;0.15</formula>
    </cfRule>
  </conditionalFormatting>
  <conditionalFormatting sqref="E29">
    <cfRule type="expression" dxfId="20221" priority="23">
      <formula>AND($N29&gt;0.08,$N29&lt;0.15)</formula>
    </cfRule>
    <cfRule type="expression" dxfId="20220" priority="24" stopIfTrue="1">
      <formula>$N29&gt;0.15</formula>
    </cfRule>
  </conditionalFormatting>
  <conditionalFormatting sqref="F29">
    <cfRule type="expression" dxfId="20219" priority="35">
      <formula>AND($N29&gt;0.08,$N29&lt;0.15)</formula>
    </cfRule>
    <cfRule type="expression" dxfId="20218" priority="36" stopIfTrue="1">
      <formula>$N29&gt;0.15</formula>
    </cfRule>
  </conditionalFormatting>
  <conditionalFormatting sqref="F29">
    <cfRule type="expression" dxfId="20217" priority="33">
      <formula>AND(#REF!&gt;0.08,#REF!&lt;0.15)</formula>
    </cfRule>
    <cfRule type="expression" dxfId="20216" priority="34" stopIfTrue="1">
      <formula>#REF!&gt;0.15</formula>
    </cfRule>
  </conditionalFormatting>
  <conditionalFormatting sqref="F29">
    <cfRule type="expression" dxfId="20215" priority="27">
      <formula>AND($N29&gt;0.08,$N29&lt;0.15)</formula>
    </cfRule>
    <cfRule type="expression" dxfId="20214" priority="28" stopIfTrue="1">
      <formula>$N29&gt;0.15</formula>
    </cfRule>
  </conditionalFormatting>
  <conditionalFormatting sqref="F29">
    <cfRule type="expression" dxfId="20213" priority="25">
      <formula>AND(#REF!&gt;0.08,#REF!&lt;0.15)</formula>
    </cfRule>
    <cfRule type="expression" dxfId="20212" priority="26" stopIfTrue="1">
      <formula>#REF!&gt;0.15</formula>
    </cfRule>
  </conditionalFormatting>
  <conditionalFormatting sqref="E29">
    <cfRule type="expression" dxfId="20211" priority="21">
      <formula>AND(#REF!&gt;0.08,#REF!&lt;0.15)</formula>
    </cfRule>
    <cfRule type="expression" dxfId="20210" priority="22" stopIfTrue="1">
      <formula>#REF!&gt;0.15</formula>
    </cfRule>
  </conditionalFormatting>
  <conditionalFormatting sqref="D29">
    <cfRule type="expression" dxfId="20209" priority="19">
      <formula>AND($N29&gt;0.08,$N29&lt;0.15)</formula>
    </cfRule>
    <cfRule type="expression" dxfId="20208" priority="20" stopIfTrue="1">
      <formula>$N29&gt;0.15</formula>
    </cfRule>
  </conditionalFormatting>
  <conditionalFormatting sqref="D29">
    <cfRule type="expression" dxfId="20207" priority="17">
      <formula>AND($N29&gt;0.08,$N29&lt;0.15)</formula>
    </cfRule>
    <cfRule type="expression" dxfId="20206" priority="18" stopIfTrue="1">
      <formula>$N29&gt;0.15</formula>
    </cfRule>
  </conditionalFormatting>
  <conditionalFormatting sqref="G29">
    <cfRule type="expression" dxfId="20205" priority="13">
      <formula>AND($N29&gt;0.08,$N29&lt;0.15)</formula>
    </cfRule>
    <cfRule type="expression" dxfId="20204" priority="14" stopIfTrue="1">
      <formula>$N29&gt;0.15</formula>
    </cfRule>
  </conditionalFormatting>
  <conditionalFormatting sqref="G29">
    <cfRule type="expression" dxfId="20203" priority="15">
      <formula>AND($N29&gt;0.08,$N29&lt;0.15)</formula>
    </cfRule>
    <cfRule type="expression" dxfId="20202" priority="16" stopIfTrue="1">
      <formula>$N29&gt;0.15</formula>
    </cfRule>
  </conditionalFormatting>
  <conditionalFormatting sqref="G29">
    <cfRule type="expression" dxfId="20201" priority="9">
      <formula>AND($N29&gt;0.08,$N29&lt;0.15)</formula>
    </cfRule>
    <cfRule type="expression" dxfId="20200" priority="10" stopIfTrue="1">
      <formula>$N29&gt;0.15</formula>
    </cfRule>
  </conditionalFormatting>
  <conditionalFormatting sqref="G29">
    <cfRule type="expression" dxfId="20199" priority="11">
      <formula>AND($N29&gt;0.08,$N29&lt;0.15)</formula>
    </cfRule>
    <cfRule type="expression" dxfId="20198" priority="12" stopIfTrue="1">
      <formula>$N29&gt;0.15</formula>
    </cfRule>
  </conditionalFormatting>
  <conditionalFormatting sqref="H29">
    <cfRule type="expression" dxfId="20197" priority="7">
      <formula>AND($N29&gt;0.08,$N29&lt;0.15)</formula>
    </cfRule>
    <cfRule type="expression" dxfId="20196" priority="8" stopIfTrue="1">
      <formula>$N29&gt;0.15</formula>
    </cfRule>
  </conditionalFormatting>
  <conditionalFormatting sqref="H29">
    <cfRule type="expression" dxfId="20195" priority="5">
      <formula>AND($N29&gt;0.08,$N29&lt;0.15)</formula>
    </cfRule>
    <cfRule type="expression" dxfId="20194" priority="6" stopIfTrue="1">
      <formula>$N29&gt;0.15</formula>
    </cfRule>
  </conditionalFormatting>
  <conditionalFormatting sqref="H29">
    <cfRule type="expression" dxfId="20193" priority="3">
      <formula>AND($N29&gt;0.08,$N29&lt;0.15)</formula>
    </cfRule>
    <cfRule type="expression" dxfId="20192" priority="4" stopIfTrue="1">
      <formula>$N29&gt;0.15</formula>
    </cfRule>
  </conditionalFormatting>
  <conditionalFormatting sqref="H29">
    <cfRule type="expression" dxfId="20191" priority="1">
      <formula>AND($N29&gt;0.08,$N29&lt;0.15)</formula>
    </cfRule>
    <cfRule type="expression" dxfId="20190" priority="2" stopIfTrue="1">
      <formula>$N29&gt;0.15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15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AE45"/>
  <sheetViews>
    <sheetView showGridLines="0" zoomScaleNormal="100" zoomScaleSheetLayoutView="100" workbookViewId="0">
      <pane ySplit="6" topLeftCell="A13" activePane="bottomLeft" state="frozen"/>
      <selection pane="bottomLeft" activeCell="H17" sqref="D17:H17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18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18</v>
      </c>
      <c r="D7" s="59" t="s">
        <v>955</v>
      </c>
      <c r="E7" s="48" t="s">
        <v>1025</v>
      </c>
      <c r="F7" s="48" t="s">
        <v>1094</v>
      </c>
      <c r="G7" s="48" t="s">
        <v>995</v>
      </c>
      <c r="H7" s="49" t="s">
        <v>962</v>
      </c>
      <c r="I7" s="50"/>
      <c r="J7" s="51">
        <f t="shared" ref="J7:J41" si="0">L7+M7</f>
        <v>2350</v>
      </c>
      <c r="K7" s="52"/>
      <c r="L7" s="50">
        <v>2300</v>
      </c>
      <c r="M7" s="51">
        <f t="shared" ref="M7:M41" si="1">SUBTOTAL(9,O7:W7)</f>
        <v>50</v>
      </c>
      <c r="N7" s="53">
        <f t="shared" ref="N7:N41" si="2">IF(L7="",0,M7/J7)</f>
        <v>2.1276595744680851E-2</v>
      </c>
      <c r="O7" s="55"/>
      <c r="P7" s="55"/>
      <c r="Q7" s="55"/>
      <c r="R7" s="55">
        <v>3</v>
      </c>
      <c r="S7" s="55">
        <v>16</v>
      </c>
      <c r="T7" s="55"/>
      <c r="U7" s="55">
        <v>12</v>
      </c>
      <c r="V7" s="55"/>
      <c r="W7" s="55">
        <v>19</v>
      </c>
      <c r="X7" s="49">
        <v>20180718</v>
      </c>
      <c r="Y7" s="49">
        <v>6</v>
      </c>
      <c r="Z7" s="49" t="s">
        <v>1144</v>
      </c>
      <c r="AA7" s="49" t="str">
        <f t="shared" ref="AA7:AA41" si="3">IF(Z7="A","하선동","박춘걸")</f>
        <v>하선동</v>
      </c>
      <c r="AB7" s="59" t="s">
        <v>1145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18</v>
      </c>
      <c r="D8" s="59" t="s">
        <v>1132</v>
      </c>
      <c r="E8" s="48" t="s">
        <v>1134</v>
      </c>
      <c r="F8" s="48" t="s">
        <v>1133</v>
      </c>
      <c r="G8" s="48" t="s">
        <v>1139</v>
      </c>
      <c r="H8" s="49" t="s">
        <v>1140</v>
      </c>
      <c r="I8" s="50"/>
      <c r="J8" s="51">
        <f t="shared" si="0"/>
        <v>470</v>
      </c>
      <c r="K8" s="52"/>
      <c r="L8" s="50">
        <v>470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20180718</v>
      </c>
      <c r="Y8" s="49">
        <v>4</v>
      </c>
      <c r="Z8" s="49" t="s">
        <v>1144</v>
      </c>
      <c r="AA8" s="49" t="str">
        <f t="shared" si="3"/>
        <v>하선동</v>
      </c>
      <c r="AB8" s="59" t="s">
        <v>1145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18</v>
      </c>
      <c r="D9" s="59" t="s">
        <v>1135</v>
      </c>
      <c r="E9" s="48" t="s">
        <v>1136</v>
      </c>
      <c r="F9" s="48" t="s">
        <v>1137</v>
      </c>
      <c r="G9" s="48" t="s">
        <v>1138</v>
      </c>
      <c r="H9" s="49" t="s">
        <v>1140</v>
      </c>
      <c r="I9" s="50"/>
      <c r="J9" s="51">
        <f t="shared" si="0"/>
        <v>1020</v>
      </c>
      <c r="K9" s="52"/>
      <c r="L9" s="50">
        <v>1020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20180718</v>
      </c>
      <c r="Y9" s="49">
        <v>8</v>
      </c>
      <c r="Z9" s="49" t="s">
        <v>1144</v>
      </c>
      <c r="AA9" s="49" t="str">
        <f t="shared" si="3"/>
        <v>하선동</v>
      </c>
      <c r="AB9" s="59" t="s">
        <v>1145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18</v>
      </c>
      <c r="D10" s="59" t="s">
        <v>1135</v>
      </c>
      <c r="E10" s="48" t="s">
        <v>1141</v>
      </c>
      <c r="F10" s="48" t="s">
        <v>1142</v>
      </c>
      <c r="G10" s="48" t="s">
        <v>1138</v>
      </c>
      <c r="H10" s="49" t="s">
        <v>1140</v>
      </c>
      <c r="I10" s="50"/>
      <c r="J10" s="51">
        <f t="shared" si="0"/>
        <v>300</v>
      </c>
      <c r="K10" s="52"/>
      <c r="L10" s="50">
        <v>300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20180718</v>
      </c>
      <c r="Y10" s="49">
        <v>8</v>
      </c>
      <c r="Z10" s="49" t="s">
        <v>1144</v>
      </c>
      <c r="AA10" s="49" t="str">
        <f t="shared" si="3"/>
        <v>하선동</v>
      </c>
      <c r="AB10" s="59" t="s">
        <v>1145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18</v>
      </c>
      <c r="D11" s="59" t="s">
        <v>1135</v>
      </c>
      <c r="E11" s="48" t="s">
        <v>1141</v>
      </c>
      <c r="F11" s="48" t="s">
        <v>1143</v>
      </c>
      <c r="G11" s="48" t="s">
        <v>1138</v>
      </c>
      <c r="H11" s="49" t="s">
        <v>1140</v>
      </c>
      <c r="I11" s="50"/>
      <c r="J11" s="51">
        <f t="shared" si="0"/>
        <v>200</v>
      </c>
      <c r="K11" s="52"/>
      <c r="L11" s="50">
        <v>200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20180718</v>
      </c>
      <c r="Y11" s="49">
        <v>8</v>
      </c>
      <c r="Z11" s="49" t="s">
        <v>1144</v>
      </c>
      <c r="AA11" s="49" t="str">
        <f t="shared" si="3"/>
        <v>하선동</v>
      </c>
      <c r="AB11" s="59" t="s">
        <v>1145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18</v>
      </c>
      <c r="D12" s="59" t="s">
        <v>1033</v>
      </c>
      <c r="E12" s="48" t="s">
        <v>1055</v>
      </c>
      <c r="F12" s="48" t="s">
        <v>1120</v>
      </c>
      <c r="G12" s="48" t="s">
        <v>1121</v>
      </c>
      <c r="H12" s="59" t="s">
        <v>1036</v>
      </c>
      <c r="I12" s="50"/>
      <c r="J12" s="51">
        <f t="shared" si="0"/>
        <v>202</v>
      </c>
      <c r="K12" s="52"/>
      <c r="L12" s="50">
        <v>200</v>
      </c>
      <c r="M12" s="51">
        <f t="shared" si="1"/>
        <v>2</v>
      </c>
      <c r="N12" s="53">
        <f t="shared" si="2"/>
        <v>9.9009900990099011E-3</v>
      </c>
      <c r="O12" s="55">
        <v>2</v>
      </c>
      <c r="P12" s="55"/>
      <c r="Q12" s="55"/>
      <c r="R12" s="55"/>
      <c r="S12" s="55"/>
      <c r="T12" s="55"/>
      <c r="U12" s="55"/>
      <c r="V12" s="55"/>
      <c r="W12" s="55"/>
      <c r="X12" s="49">
        <v>20180718</v>
      </c>
      <c r="Y12" s="49">
        <v>3</v>
      </c>
      <c r="Z12" s="49" t="s">
        <v>1144</v>
      </c>
      <c r="AA12" s="49" t="str">
        <f t="shared" si="3"/>
        <v>하선동</v>
      </c>
      <c r="AB12" s="59" t="s">
        <v>1158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18</v>
      </c>
      <c r="D13" s="59" t="s">
        <v>1146</v>
      </c>
      <c r="E13" s="48" t="s">
        <v>1147</v>
      </c>
      <c r="F13" s="48" t="s">
        <v>1148</v>
      </c>
      <c r="G13" s="48">
        <v>8301</v>
      </c>
      <c r="H13" s="49" t="s">
        <v>1149</v>
      </c>
      <c r="I13" s="50"/>
      <c r="J13" s="51">
        <f t="shared" si="0"/>
        <v>574</v>
      </c>
      <c r="K13" s="52"/>
      <c r="L13" s="50">
        <v>560</v>
      </c>
      <c r="M13" s="51">
        <f t="shared" si="1"/>
        <v>14</v>
      </c>
      <c r="N13" s="53">
        <f t="shared" si="2"/>
        <v>2.4390243902439025E-2</v>
      </c>
      <c r="O13" s="55"/>
      <c r="P13" s="55"/>
      <c r="Q13" s="55"/>
      <c r="R13" s="55"/>
      <c r="S13" s="55">
        <v>5</v>
      </c>
      <c r="T13" s="55"/>
      <c r="U13" s="55">
        <v>9</v>
      </c>
      <c r="V13" s="55"/>
      <c r="W13" s="55"/>
      <c r="X13" s="49">
        <v>20180718</v>
      </c>
      <c r="Y13" s="49">
        <v>12</v>
      </c>
      <c r="Z13" s="49" t="s">
        <v>1144</v>
      </c>
      <c r="AA13" s="49" t="str">
        <f t="shared" si="3"/>
        <v>하선동</v>
      </c>
      <c r="AB13" s="59" t="s">
        <v>1158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7</v>
      </c>
      <c r="C14" s="49">
        <v>18</v>
      </c>
      <c r="D14" s="59" t="s">
        <v>1135</v>
      </c>
      <c r="E14" s="48" t="s">
        <v>1152</v>
      </c>
      <c r="F14" s="48" t="s">
        <v>1151</v>
      </c>
      <c r="G14" s="48" t="s">
        <v>1138</v>
      </c>
      <c r="H14" s="49" t="s">
        <v>1140</v>
      </c>
      <c r="I14" s="50"/>
      <c r="J14" s="51">
        <f t="shared" si="0"/>
        <v>1120</v>
      </c>
      <c r="K14" s="52"/>
      <c r="L14" s="50">
        <v>1120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20180718</v>
      </c>
      <c r="Y14" s="49">
        <v>14</v>
      </c>
      <c r="Z14" s="49" t="s">
        <v>1144</v>
      </c>
      <c r="AA14" s="49" t="str">
        <f t="shared" si="3"/>
        <v>하선동</v>
      </c>
      <c r="AB14" s="59" t="s">
        <v>1158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18</v>
      </c>
      <c r="D15" s="59" t="s">
        <v>1135</v>
      </c>
      <c r="E15" s="48" t="s">
        <v>1153</v>
      </c>
      <c r="F15" s="48" t="s">
        <v>1155</v>
      </c>
      <c r="G15" s="48" t="s">
        <v>1138</v>
      </c>
      <c r="H15" s="49" t="s">
        <v>1140</v>
      </c>
      <c r="I15" s="50"/>
      <c r="J15" s="51">
        <f t="shared" si="0"/>
        <v>1092</v>
      </c>
      <c r="K15" s="52"/>
      <c r="L15" s="50">
        <v>1000</v>
      </c>
      <c r="M15" s="51">
        <f t="shared" si="1"/>
        <v>92</v>
      </c>
      <c r="N15" s="53">
        <f t="shared" si="2"/>
        <v>8.4249084249084255E-2</v>
      </c>
      <c r="O15" s="55">
        <v>92</v>
      </c>
      <c r="P15" s="55"/>
      <c r="Q15" s="55"/>
      <c r="R15" s="55"/>
      <c r="S15" s="55"/>
      <c r="T15" s="55"/>
      <c r="U15" s="55"/>
      <c r="V15" s="55"/>
      <c r="W15" s="55"/>
      <c r="X15" s="49">
        <v>20180718</v>
      </c>
      <c r="Y15" s="49">
        <v>8</v>
      </c>
      <c r="Z15" s="49" t="s">
        <v>1144</v>
      </c>
      <c r="AA15" s="49" t="str">
        <f t="shared" si="3"/>
        <v>하선동</v>
      </c>
      <c r="AB15" s="59" t="s">
        <v>1158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18</v>
      </c>
      <c r="D16" s="59" t="s">
        <v>1135</v>
      </c>
      <c r="E16" s="48" t="s">
        <v>1154</v>
      </c>
      <c r="F16" s="48" t="s">
        <v>1150</v>
      </c>
      <c r="G16" s="48" t="s">
        <v>1156</v>
      </c>
      <c r="H16" s="59" t="s">
        <v>1157</v>
      </c>
      <c r="I16" s="50"/>
      <c r="J16" s="51">
        <f t="shared" si="0"/>
        <v>1043</v>
      </c>
      <c r="K16" s="52"/>
      <c r="L16" s="50">
        <v>1040</v>
      </c>
      <c r="M16" s="51">
        <f t="shared" si="1"/>
        <v>3</v>
      </c>
      <c r="N16" s="53">
        <f t="shared" si="2"/>
        <v>2.8763183125599234E-3</v>
      </c>
      <c r="O16" s="55"/>
      <c r="P16" s="55"/>
      <c r="Q16" s="55"/>
      <c r="R16" s="55"/>
      <c r="S16" s="55"/>
      <c r="T16" s="55"/>
      <c r="U16" s="55">
        <v>3</v>
      </c>
      <c r="V16" s="55"/>
      <c r="W16" s="55"/>
      <c r="X16" s="49">
        <v>20180718</v>
      </c>
      <c r="Y16" s="49">
        <v>12</v>
      </c>
      <c r="Z16" s="49" t="s">
        <v>1144</v>
      </c>
      <c r="AA16" s="49" t="str">
        <f t="shared" si="3"/>
        <v>하선동</v>
      </c>
      <c r="AB16" s="59" t="s">
        <v>1158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18</v>
      </c>
      <c r="D17" s="59" t="s">
        <v>955</v>
      </c>
      <c r="E17" s="48" t="s">
        <v>884</v>
      </c>
      <c r="F17" s="48" t="s">
        <v>1088</v>
      </c>
      <c r="G17" s="48" t="s">
        <v>1072</v>
      </c>
      <c r="H17" s="49" t="s">
        <v>949</v>
      </c>
      <c r="I17" s="50"/>
      <c r="J17" s="51">
        <f t="shared" si="0"/>
        <v>2628</v>
      </c>
      <c r="K17" s="52"/>
      <c r="L17" s="50">
        <v>2600</v>
      </c>
      <c r="M17" s="51">
        <f t="shared" si="1"/>
        <v>28</v>
      </c>
      <c r="N17" s="53">
        <f t="shared" si="2"/>
        <v>1.06544901065449E-2</v>
      </c>
      <c r="O17" s="55">
        <v>1</v>
      </c>
      <c r="P17" s="55"/>
      <c r="Q17" s="55"/>
      <c r="R17" s="55">
        <v>24</v>
      </c>
      <c r="S17" s="55">
        <v>3</v>
      </c>
      <c r="T17" s="55"/>
      <c r="U17" s="55"/>
      <c r="V17" s="55"/>
      <c r="W17" s="55"/>
      <c r="X17" s="49">
        <v>20180718</v>
      </c>
      <c r="Y17" s="49">
        <v>13</v>
      </c>
      <c r="Z17" s="49" t="s">
        <v>1144</v>
      </c>
      <c r="AA17" s="49" t="str">
        <f t="shared" si="3"/>
        <v>하선동</v>
      </c>
      <c r="AB17" s="56" t="s">
        <v>1159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18</v>
      </c>
      <c r="D18" s="59" t="s">
        <v>955</v>
      </c>
      <c r="E18" s="48" t="s">
        <v>892</v>
      </c>
      <c r="F18" s="48" t="s">
        <v>1091</v>
      </c>
      <c r="G18" s="48" t="s">
        <v>1072</v>
      </c>
      <c r="H18" s="49" t="s">
        <v>949</v>
      </c>
      <c r="I18" s="50"/>
      <c r="J18" s="51">
        <f t="shared" si="0"/>
        <v>2633</v>
      </c>
      <c r="K18" s="52"/>
      <c r="L18" s="50">
        <v>2620</v>
      </c>
      <c r="M18" s="51">
        <f t="shared" si="1"/>
        <v>13</v>
      </c>
      <c r="N18" s="53">
        <f t="shared" si="2"/>
        <v>4.9373338397265473E-3</v>
      </c>
      <c r="O18" s="55"/>
      <c r="P18" s="55"/>
      <c r="Q18" s="55"/>
      <c r="R18" s="55"/>
      <c r="S18" s="55">
        <v>13</v>
      </c>
      <c r="T18" s="55"/>
      <c r="U18" s="55"/>
      <c r="V18" s="55"/>
      <c r="W18" s="55"/>
      <c r="X18" s="49">
        <v>20180718</v>
      </c>
      <c r="Y18" s="49">
        <v>7</v>
      </c>
      <c r="Z18" s="49" t="s">
        <v>1144</v>
      </c>
      <c r="AA18" s="49" t="str">
        <f t="shared" si="3"/>
        <v>하선동</v>
      </c>
      <c r="AB18" s="56" t="s">
        <v>1159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18</v>
      </c>
      <c r="D19" s="59" t="s">
        <v>1160</v>
      </c>
      <c r="E19" s="48"/>
      <c r="F19" s="48" t="s">
        <v>1161</v>
      </c>
      <c r="G19" s="48" t="s">
        <v>1162</v>
      </c>
      <c r="H19" s="49" t="s">
        <v>1140</v>
      </c>
      <c r="I19" s="50"/>
      <c r="J19" s="51">
        <f t="shared" si="0"/>
        <v>12000</v>
      </c>
      <c r="K19" s="52"/>
      <c r="L19" s="50">
        <v>12000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20180718</v>
      </c>
      <c r="Y19" s="49">
        <v>11</v>
      </c>
      <c r="Z19" s="49" t="s">
        <v>1144</v>
      </c>
      <c r="AA19" s="49" t="str">
        <f t="shared" si="3"/>
        <v>하선동</v>
      </c>
      <c r="AB19" s="56" t="s">
        <v>1164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18</v>
      </c>
      <c r="D20" s="59" t="s">
        <v>955</v>
      </c>
      <c r="E20" s="48" t="s">
        <v>892</v>
      </c>
      <c r="F20" s="48" t="s">
        <v>1091</v>
      </c>
      <c r="G20" s="48" t="s">
        <v>1072</v>
      </c>
      <c r="H20" s="49" t="s">
        <v>949</v>
      </c>
      <c r="I20" s="50"/>
      <c r="J20" s="51">
        <f t="shared" si="0"/>
        <v>10030</v>
      </c>
      <c r="K20" s="52"/>
      <c r="L20" s="50">
        <v>10000</v>
      </c>
      <c r="M20" s="51">
        <f t="shared" si="1"/>
        <v>30</v>
      </c>
      <c r="N20" s="53">
        <f t="shared" si="2"/>
        <v>2.9910269192422734E-3</v>
      </c>
      <c r="O20" s="55">
        <v>30</v>
      </c>
      <c r="P20" s="55"/>
      <c r="Q20" s="55"/>
      <c r="R20" s="55"/>
      <c r="S20" s="55"/>
      <c r="T20" s="55"/>
      <c r="U20" s="55"/>
      <c r="V20" s="55"/>
      <c r="W20" s="55"/>
      <c r="X20" s="49">
        <v>20180718</v>
      </c>
      <c r="Y20" s="49">
        <v>7</v>
      </c>
      <c r="Z20" s="49" t="s">
        <v>1163</v>
      </c>
      <c r="AA20" s="49" t="str">
        <f t="shared" si="3"/>
        <v>박춘걸</v>
      </c>
      <c r="AB20" s="56" t="s">
        <v>1164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18</v>
      </c>
      <c r="D21" s="59" t="s">
        <v>955</v>
      </c>
      <c r="E21" s="48" t="s">
        <v>1025</v>
      </c>
      <c r="F21" s="48" t="s">
        <v>1094</v>
      </c>
      <c r="G21" s="48" t="s">
        <v>995</v>
      </c>
      <c r="H21" s="49" t="s">
        <v>962</v>
      </c>
      <c r="I21" s="50"/>
      <c r="J21" s="51">
        <f t="shared" si="0"/>
        <v>518</v>
      </c>
      <c r="K21" s="52"/>
      <c r="L21" s="50">
        <v>510</v>
      </c>
      <c r="M21" s="51">
        <f t="shared" si="1"/>
        <v>8</v>
      </c>
      <c r="N21" s="53">
        <f t="shared" si="2"/>
        <v>1.5444015444015444E-2</v>
      </c>
      <c r="O21" s="55"/>
      <c r="P21" s="55"/>
      <c r="Q21" s="55"/>
      <c r="R21" s="55"/>
      <c r="S21" s="55"/>
      <c r="T21" s="55"/>
      <c r="U21" s="55">
        <v>1</v>
      </c>
      <c r="V21" s="55"/>
      <c r="W21" s="55">
        <v>7</v>
      </c>
      <c r="X21" s="49">
        <v>20180718</v>
      </c>
      <c r="Y21" s="49">
        <v>6</v>
      </c>
      <c r="Z21" s="49" t="s">
        <v>1163</v>
      </c>
      <c r="AA21" s="49" t="str">
        <f t="shared" si="3"/>
        <v>박춘걸</v>
      </c>
      <c r="AB21" s="56" t="s">
        <v>1164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7</v>
      </c>
      <c r="C22" s="49">
        <v>18</v>
      </c>
      <c r="D22" s="59" t="s">
        <v>1135</v>
      </c>
      <c r="E22" s="48" t="s">
        <v>1141</v>
      </c>
      <c r="F22" s="48" t="s">
        <v>1142</v>
      </c>
      <c r="G22" s="48" t="s">
        <v>1138</v>
      </c>
      <c r="H22" s="49" t="s">
        <v>1140</v>
      </c>
      <c r="I22" s="50"/>
      <c r="J22" s="51">
        <f t="shared" si="0"/>
        <v>75</v>
      </c>
      <c r="K22" s="52"/>
      <c r="L22" s="50">
        <v>75</v>
      </c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20180718</v>
      </c>
      <c r="Y22" s="49">
        <v>8</v>
      </c>
      <c r="Z22" s="49" t="s">
        <v>1144</v>
      </c>
      <c r="AA22" s="49" t="str">
        <f t="shared" si="3"/>
        <v>하선동</v>
      </c>
      <c r="AB22" s="56" t="s">
        <v>1164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18</v>
      </c>
      <c r="D23" s="59" t="s">
        <v>1135</v>
      </c>
      <c r="E23" s="48" t="s">
        <v>1141</v>
      </c>
      <c r="F23" s="48" t="s">
        <v>1142</v>
      </c>
      <c r="G23" s="48" t="s">
        <v>1138</v>
      </c>
      <c r="H23" s="49" t="s">
        <v>1140</v>
      </c>
      <c r="I23" s="50"/>
      <c r="J23" s="51">
        <f t="shared" si="0"/>
        <v>785</v>
      </c>
      <c r="K23" s="52"/>
      <c r="L23" s="50">
        <v>785</v>
      </c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20180718</v>
      </c>
      <c r="Y23" s="49">
        <v>8</v>
      </c>
      <c r="Z23" s="49" t="s">
        <v>1163</v>
      </c>
      <c r="AA23" s="49" t="str">
        <f t="shared" si="3"/>
        <v>박춘걸</v>
      </c>
      <c r="AB23" s="56" t="s">
        <v>1164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18</v>
      </c>
      <c r="D24" s="59" t="s">
        <v>1135</v>
      </c>
      <c r="E24" s="48" t="s">
        <v>1141</v>
      </c>
      <c r="F24" s="48" t="s">
        <v>1143</v>
      </c>
      <c r="G24" s="48" t="s">
        <v>1138</v>
      </c>
      <c r="H24" s="49" t="s">
        <v>1140</v>
      </c>
      <c r="I24" s="50"/>
      <c r="J24" s="51">
        <f t="shared" si="0"/>
        <v>80</v>
      </c>
      <c r="K24" s="52"/>
      <c r="L24" s="50">
        <v>80</v>
      </c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20180718</v>
      </c>
      <c r="Y24" s="49">
        <v>8</v>
      </c>
      <c r="Z24" s="49" t="s">
        <v>1144</v>
      </c>
      <c r="AA24" s="49" t="str">
        <f t="shared" si="3"/>
        <v>하선동</v>
      </c>
      <c r="AB24" s="56" t="s">
        <v>1164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18</v>
      </c>
      <c r="D25" s="59" t="s">
        <v>1135</v>
      </c>
      <c r="E25" s="48" t="s">
        <v>1141</v>
      </c>
      <c r="F25" s="48" t="s">
        <v>1143</v>
      </c>
      <c r="G25" s="48" t="s">
        <v>1138</v>
      </c>
      <c r="H25" s="49" t="s">
        <v>1140</v>
      </c>
      <c r="I25" s="50"/>
      <c r="J25" s="51">
        <f t="shared" si="0"/>
        <v>790</v>
      </c>
      <c r="K25" s="52"/>
      <c r="L25" s="50">
        <v>790</v>
      </c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20180718</v>
      </c>
      <c r="Y25" s="49">
        <v>8</v>
      </c>
      <c r="Z25" s="49" t="s">
        <v>1163</v>
      </c>
      <c r="AA25" s="49" t="str">
        <f t="shared" si="3"/>
        <v>박춘걸</v>
      </c>
      <c r="AB25" s="56" t="s">
        <v>1164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18</v>
      </c>
      <c r="D26" s="59" t="s">
        <v>1135</v>
      </c>
      <c r="E26" s="48" t="s">
        <v>1136</v>
      </c>
      <c r="F26" s="48" t="s">
        <v>1137</v>
      </c>
      <c r="G26" s="48" t="s">
        <v>1138</v>
      </c>
      <c r="H26" s="49" t="s">
        <v>1140</v>
      </c>
      <c r="I26" s="50"/>
      <c r="J26" s="51">
        <f t="shared" si="0"/>
        <v>80</v>
      </c>
      <c r="K26" s="52"/>
      <c r="L26" s="50">
        <v>80</v>
      </c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20180718</v>
      </c>
      <c r="Y26" s="49">
        <v>8</v>
      </c>
      <c r="Z26" s="49" t="s">
        <v>1144</v>
      </c>
      <c r="AA26" s="49" t="str">
        <f t="shared" si="3"/>
        <v>하선동</v>
      </c>
      <c r="AB26" s="56" t="s">
        <v>1164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18</v>
      </c>
      <c r="D27" s="59" t="s">
        <v>1135</v>
      </c>
      <c r="E27" s="48" t="s">
        <v>1136</v>
      </c>
      <c r="F27" s="48" t="s">
        <v>1137</v>
      </c>
      <c r="G27" s="48" t="s">
        <v>1138</v>
      </c>
      <c r="H27" s="49" t="s">
        <v>1140</v>
      </c>
      <c r="I27" s="50"/>
      <c r="J27" s="51">
        <f t="shared" si="0"/>
        <v>790</v>
      </c>
      <c r="K27" s="52"/>
      <c r="L27" s="50">
        <v>790</v>
      </c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20180718</v>
      </c>
      <c r="Y27" s="49">
        <v>8</v>
      </c>
      <c r="Z27" s="49" t="s">
        <v>1163</v>
      </c>
      <c r="AA27" s="49" t="str">
        <f t="shared" si="3"/>
        <v>박춘걸</v>
      </c>
      <c r="AB27" s="56" t="s">
        <v>1164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18</v>
      </c>
      <c r="D28" s="59" t="s">
        <v>1033</v>
      </c>
      <c r="E28" s="48" t="s">
        <v>1055</v>
      </c>
      <c r="F28" s="48" t="s">
        <v>1120</v>
      </c>
      <c r="G28" s="48" t="s">
        <v>1121</v>
      </c>
      <c r="H28" s="59" t="s">
        <v>1036</v>
      </c>
      <c r="I28" s="50"/>
      <c r="J28" s="51">
        <f t="shared" si="0"/>
        <v>3314</v>
      </c>
      <c r="K28" s="52"/>
      <c r="L28" s="50">
        <v>3300</v>
      </c>
      <c r="M28" s="51">
        <f t="shared" si="1"/>
        <v>14</v>
      </c>
      <c r="N28" s="53">
        <f t="shared" si="2"/>
        <v>4.2245021122510563E-3</v>
      </c>
      <c r="O28" s="55">
        <v>14</v>
      </c>
      <c r="P28" s="55"/>
      <c r="Q28" s="55"/>
      <c r="R28" s="55"/>
      <c r="S28" s="55"/>
      <c r="T28" s="55"/>
      <c r="U28" s="55"/>
      <c r="V28" s="55"/>
      <c r="W28" s="55"/>
      <c r="X28" s="49">
        <v>20180718</v>
      </c>
      <c r="Y28" s="49">
        <v>3</v>
      </c>
      <c r="Z28" s="49" t="s">
        <v>1144</v>
      </c>
      <c r="AA28" s="49" t="str">
        <f t="shared" si="3"/>
        <v>하선동</v>
      </c>
      <c r="AB28" s="56" t="s">
        <v>1164</v>
      </c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18</v>
      </c>
      <c r="D29" s="59" t="s">
        <v>1033</v>
      </c>
      <c r="E29" s="48" t="s">
        <v>1055</v>
      </c>
      <c r="F29" s="48" t="s">
        <v>1120</v>
      </c>
      <c r="G29" s="48" t="s">
        <v>1121</v>
      </c>
      <c r="H29" s="59" t="s">
        <v>1036</v>
      </c>
      <c r="I29" s="50"/>
      <c r="J29" s="51">
        <f t="shared" si="0"/>
        <v>1660</v>
      </c>
      <c r="K29" s="52"/>
      <c r="L29" s="50">
        <v>1650</v>
      </c>
      <c r="M29" s="51">
        <f t="shared" si="1"/>
        <v>10</v>
      </c>
      <c r="N29" s="53">
        <f t="shared" si="2"/>
        <v>6.024096385542169E-3</v>
      </c>
      <c r="O29" s="55"/>
      <c r="P29" s="55"/>
      <c r="Q29" s="55"/>
      <c r="R29" s="55"/>
      <c r="S29" s="55">
        <v>10</v>
      </c>
      <c r="T29" s="55"/>
      <c r="U29" s="55"/>
      <c r="V29" s="55"/>
      <c r="W29" s="55"/>
      <c r="X29" s="49">
        <v>20180718</v>
      </c>
      <c r="Y29" s="49">
        <v>3</v>
      </c>
      <c r="Z29" s="49" t="s">
        <v>1163</v>
      </c>
      <c r="AA29" s="49" t="str">
        <f t="shared" si="3"/>
        <v>박춘걸</v>
      </c>
      <c r="AB29" s="56" t="s">
        <v>1164</v>
      </c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18</v>
      </c>
      <c r="D30" s="59" t="s">
        <v>955</v>
      </c>
      <c r="E30" s="48" t="s">
        <v>884</v>
      </c>
      <c r="F30" s="48" t="s">
        <v>1088</v>
      </c>
      <c r="G30" s="48" t="s">
        <v>1072</v>
      </c>
      <c r="H30" s="49" t="s">
        <v>949</v>
      </c>
      <c r="I30" s="50"/>
      <c r="J30" s="51">
        <f t="shared" si="0"/>
        <v>1558</v>
      </c>
      <c r="K30" s="52"/>
      <c r="L30" s="50">
        <v>1520</v>
      </c>
      <c r="M30" s="51">
        <f t="shared" si="1"/>
        <v>38</v>
      </c>
      <c r="N30" s="53">
        <f t="shared" si="2"/>
        <v>2.4390243902439025E-2</v>
      </c>
      <c r="O30" s="55">
        <v>18</v>
      </c>
      <c r="P30" s="55"/>
      <c r="Q30" s="55"/>
      <c r="R30" s="55">
        <v>20</v>
      </c>
      <c r="S30" s="55"/>
      <c r="T30" s="55"/>
      <c r="U30" s="55"/>
      <c r="V30" s="55"/>
      <c r="W30" s="55"/>
      <c r="X30" s="49">
        <v>20180718</v>
      </c>
      <c r="Y30" s="49">
        <v>13</v>
      </c>
      <c r="Z30" s="49" t="s">
        <v>1163</v>
      </c>
      <c r="AA30" s="49" t="str">
        <f t="shared" si="3"/>
        <v>박춘걸</v>
      </c>
      <c r="AB30" s="56" t="s">
        <v>1164</v>
      </c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18</v>
      </c>
      <c r="D31" s="59" t="s">
        <v>955</v>
      </c>
      <c r="E31" s="48" t="s">
        <v>884</v>
      </c>
      <c r="F31" s="48" t="s">
        <v>1088</v>
      </c>
      <c r="G31" s="48" t="s">
        <v>1072</v>
      </c>
      <c r="H31" s="49" t="s">
        <v>949</v>
      </c>
      <c r="I31" s="50"/>
      <c r="J31" s="51">
        <f t="shared" si="0"/>
        <v>1457</v>
      </c>
      <c r="K31" s="52"/>
      <c r="L31" s="50">
        <v>1441</v>
      </c>
      <c r="M31" s="51">
        <f t="shared" si="1"/>
        <v>16</v>
      </c>
      <c r="N31" s="53">
        <f t="shared" si="2"/>
        <v>1.0981468771448181E-2</v>
      </c>
      <c r="O31" s="55"/>
      <c r="P31" s="55"/>
      <c r="Q31" s="55"/>
      <c r="R31" s="55">
        <v>16</v>
      </c>
      <c r="S31" s="55"/>
      <c r="T31" s="55"/>
      <c r="U31" s="55"/>
      <c r="V31" s="55"/>
      <c r="W31" s="55"/>
      <c r="X31" s="49">
        <v>20180718</v>
      </c>
      <c r="Y31" s="49">
        <v>13</v>
      </c>
      <c r="Z31" s="49" t="s">
        <v>1163</v>
      </c>
      <c r="AA31" s="49" t="str">
        <f t="shared" si="3"/>
        <v>박춘걸</v>
      </c>
      <c r="AB31" s="56" t="s">
        <v>1167</v>
      </c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18</v>
      </c>
      <c r="D32" s="59" t="s">
        <v>955</v>
      </c>
      <c r="E32" s="48" t="s">
        <v>1025</v>
      </c>
      <c r="F32" s="48" t="s">
        <v>1094</v>
      </c>
      <c r="G32" s="48" t="s">
        <v>995</v>
      </c>
      <c r="H32" s="49" t="s">
        <v>962</v>
      </c>
      <c r="I32" s="50"/>
      <c r="J32" s="51">
        <f t="shared" si="0"/>
        <v>109</v>
      </c>
      <c r="K32" s="52"/>
      <c r="L32" s="50">
        <v>100</v>
      </c>
      <c r="M32" s="51">
        <f t="shared" si="1"/>
        <v>9</v>
      </c>
      <c r="N32" s="53">
        <f t="shared" si="2"/>
        <v>8.2568807339449546E-2</v>
      </c>
      <c r="O32" s="55"/>
      <c r="P32" s="55"/>
      <c r="Q32" s="55"/>
      <c r="R32" s="55"/>
      <c r="S32" s="55"/>
      <c r="T32" s="55"/>
      <c r="U32" s="55">
        <v>9</v>
      </c>
      <c r="V32" s="55"/>
      <c r="W32" s="55"/>
      <c r="X32" s="49">
        <v>20180718</v>
      </c>
      <c r="Y32" s="49">
        <v>6</v>
      </c>
      <c r="Z32" s="49" t="s">
        <v>1163</v>
      </c>
      <c r="AA32" s="49" t="str">
        <f t="shared" si="3"/>
        <v>박춘걸</v>
      </c>
      <c r="AB32" s="56" t="s">
        <v>1167</v>
      </c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18</v>
      </c>
      <c r="D33" s="59" t="s">
        <v>955</v>
      </c>
      <c r="E33" s="48" t="s">
        <v>892</v>
      </c>
      <c r="F33" s="48" t="s">
        <v>1091</v>
      </c>
      <c r="G33" s="48" t="s">
        <v>1072</v>
      </c>
      <c r="H33" s="49" t="s">
        <v>949</v>
      </c>
      <c r="I33" s="50"/>
      <c r="J33" s="51">
        <f t="shared" si="0"/>
        <v>1363</v>
      </c>
      <c r="K33" s="52"/>
      <c r="L33" s="50">
        <v>1363</v>
      </c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>
        <v>20180718</v>
      </c>
      <c r="Y33" s="49">
        <v>7</v>
      </c>
      <c r="Z33" s="49" t="s">
        <v>1163</v>
      </c>
      <c r="AA33" s="49" t="str">
        <f t="shared" si="3"/>
        <v>박춘걸</v>
      </c>
      <c r="AB33" s="56" t="s">
        <v>1167</v>
      </c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18</v>
      </c>
      <c r="D34" s="59" t="s">
        <v>1132</v>
      </c>
      <c r="E34" s="48" t="s">
        <v>1165</v>
      </c>
      <c r="F34" s="48" t="s">
        <v>1166</v>
      </c>
      <c r="G34" s="48" t="s">
        <v>1156</v>
      </c>
      <c r="H34" s="49" t="s">
        <v>1140</v>
      </c>
      <c r="I34" s="50"/>
      <c r="J34" s="51">
        <f t="shared" si="0"/>
        <v>560</v>
      </c>
      <c r="K34" s="52"/>
      <c r="L34" s="50">
        <v>560</v>
      </c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>
        <v>20180718</v>
      </c>
      <c r="Y34" s="49">
        <v>14</v>
      </c>
      <c r="Z34" s="49" t="s">
        <v>1163</v>
      </c>
      <c r="AA34" s="49" t="str">
        <f t="shared" si="3"/>
        <v>박춘걸</v>
      </c>
      <c r="AB34" s="56" t="s">
        <v>1167</v>
      </c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18</v>
      </c>
      <c r="D35" s="59" t="s">
        <v>1160</v>
      </c>
      <c r="E35" s="48"/>
      <c r="F35" s="48" t="s">
        <v>1161</v>
      </c>
      <c r="G35" s="48" t="s">
        <v>1162</v>
      </c>
      <c r="H35" s="49" t="s">
        <v>1140</v>
      </c>
      <c r="I35" s="50"/>
      <c r="J35" s="51">
        <f t="shared" si="0"/>
        <v>24000</v>
      </c>
      <c r="K35" s="52"/>
      <c r="L35" s="50">
        <v>24000</v>
      </c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>
        <v>20180718</v>
      </c>
      <c r="Y35" s="49">
        <v>11</v>
      </c>
      <c r="Z35" s="49" t="s">
        <v>1163</v>
      </c>
      <c r="AA35" s="49" t="str">
        <f t="shared" si="3"/>
        <v>박춘걸</v>
      </c>
      <c r="AB35" s="56" t="s">
        <v>1167</v>
      </c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18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18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18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18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18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18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72801</v>
      </c>
      <c r="K42" s="109">
        <f>SUM(K7:K41)</f>
        <v>0</v>
      </c>
      <c r="L42" s="110">
        <f>SUM(L7:L41)</f>
        <v>72474</v>
      </c>
      <c r="M42" s="111">
        <f>SUM(M7:M41)</f>
        <v>327</v>
      </c>
      <c r="N42" s="112">
        <f>M42/J42</f>
        <v>4.4916965426299088E-3</v>
      </c>
      <c r="O42" s="82">
        <f t="shared" ref="O42:W42" si="5">SUM( O7:O41)</f>
        <v>157</v>
      </c>
      <c r="P42" s="82">
        <f t="shared" si="5"/>
        <v>0</v>
      </c>
      <c r="Q42" s="82">
        <f t="shared" si="5"/>
        <v>0</v>
      </c>
      <c r="R42" s="82">
        <f t="shared" si="5"/>
        <v>63</v>
      </c>
      <c r="S42" s="82">
        <f t="shared" si="5"/>
        <v>47</v>
      </c>
      <c r="T42" s="82">
        <f t="shared" si="5"/>
        <v>0</v>
      </c>
      <c r="U42" s="82">
        <f t="shared" si="5"/>
        <v>34</v>
      </c>
      <c r="V42" s="82">
        <f t="shared" si="5"/>
        <v>0</v>
      </c>
      <c r="W42" s="46">
        <f t="shared" si="5"/>
        <v>26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83">
        <f>IFERROR(O42/$M42,"")</f>
        <v>0.4801223241590214</v>
      </c>
      <c r="P43" s="83">
        <f t="shared" ref="P43:W43" si="6">IFERROR(P42/$M42,"")</f>
        <v>0</v>
      </c>
      <c r="Q43" s="83">
        <f t="shared" si="6"/>
        <v>0</v>
      </c>
      <c r="R43" s="83">
        <f t="shared" si="6"/>
        <v>0.19266055045871561</v>
      </c>
      <c r="S43" s="83">
        <f t="shared" si="6"/>
        <v>0.14373088685015289</v>
      </c>
      <c r="T43" s="83">
        <f t="shared" si="6"/>
        <v>0</v>
      </c>
      <c r="U43" s="83">
        <f t="shared" si="6"/>
        <v>0.10397553516819572</v>
      </c>
      <c r="V43" s="83">
        <f t="shared" si="6"/>
        <v>0</v>
      </c>
      <c r="W43" s="47">
        <f t="shared" si="6"/>
        <v>7.9510703363914373E-2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23:N29 I22:M22 I16:I21 K12:L21 A7:A41 Y12:Z15 Y17:Z29 AB31:AB41">
    <cfRule type="expression" dxfId="20189" priority="3134">
      <formula>AND($N7&gt;0.08,$N7&lt;0.15)</formula>
    </cfRule>
    <cfRule type="expression" dxfId="20188" priority="3135" stopIfTrue="1">
      <formula>$N7&gt;0.15</formula>
    </cfRule>
  </conditionalFormatting>
  <conditionalFormatting sqref="Y12:Z13 X17:X35 AB31:AB38">
    <cfRule type="expression" dxfId="20187" priority="3132">
      <formula>AND($N12&gt;0.08,$N12&lt;0.15)</formula>
    </cfRule>
    <cfRule type="expression" dxfId="20186" priority="3133" stopIfTrue="1">
      <formula>$N12&gt;0.15</formula>
    </cfRule>
  </conditionalFormatting>
  <conditionalFormatting sqref="I40:W40 Y40:Z40">
    <cfRule type="expression" dxfId="20185" priority="3118">
      <formula>AND($N40&gt;0.08,$N40&lt;0.15)</formula>
    </cfRule>
    <cfRule type="expression" dxfId="20184" priority="3119" stopIfTrue="1">
      <formula>$N40&gt;0.15</formula>
    </cfRule>
  </conditionalFormatting>
  <conditionalFormatting sqref="J31:W31 Y31:Z31">
    <cfRule type="expression" dxfId="20183" priority="3124">
      <formula>AND($N31&gt;0.08,$N31&lt;0.15)</formula>
    </cfRule>
    <cfRule type="expression" dxfId="20182" priority="3125" stopIfTrue="1">
      <formula>$N31&gt;0.15</formula>
    </cfRule>
  </conditionalFormatting>
  <conditionalFormatting sqref="I12">
    <cfRule type="expression" dxfId="20181" priority="3130">
      <formula>AND($N12&gt;0.08,$N12&lt;0.15)</formula>
    </cfRule>
    <cfRule type="expression" dxfId="20180" priority="3131" stopIfTrue="1">
      <formula>$N12&gt;0.15</formula>
    </cfRule>
  </conditionalFormatting>
  <conditionalFormatting sqref="I13">
    <cfRule type="expression" dxfId="20179" priority="3128">
      <formula>AND($N13&gt;0.08,$N13&lt;0.15)</formula>
    </cfRule>
    <cfRule type="expression" dxfId="20178" priority="3129" stopIfTrue="1">
      <formula>$N13&gt;0.15</formula>
    </cfRule>
  </conditionalFormatting>
  <conditionalFormatting sqref="I32:W32 Y32:Z32 Y33:Y37">
    <cfRule type="expression" dxfId="20177" priority="3122">
      <formula>AND($N32&gt;0.08,$N32&lt;0.15)</formula>
    </cfRule>
    <cfRule type="expression" dxfId="20176" priority="3123" stopIfTrue="1">
      <formula>$N32&gt;0.15</formula>
    </cfRule>
  </conditionalFormatting>
  <conditionalFormatting sqref="J30:W30 Y30:Z30">
    <cfRule type="expression" dxfId="20175" priority="3126">
      <formula>AND($N30&gt;0.08,$N30&lt;0.15)</formula>
    </cfRule>
    <cfRule type="expression" dxfId="20174" priority="3127" stopIfTrue="1">
      <formula>$N30&gt;0.15</formula>
    </cfRule>
  </conditionalFormatting>
  <conditionalFormatting sqref="Y38:Z39 I33:W39 Z33:Z37">
    <cfRule type="expression" dxfId="20173" priority="3120">
      <formula>AND($N33&gt;0.08,$N33&lt;0.15)</formula>
    </cfRule>
    <cfRule type="expression" dxfId="20172" priority="3121" stopIfTrue="1">
      <formula>$N33&gt;0.15</formula>
    </cfRule>
  </conditionalFormatting>
  <conditionalFormatting sqref="I41:W41 Y41:Z41">
    <cfRule type="expression" dxfId="20171" priority="3116">
      <formula>AND($N41&gt;0.08,$N41&lt;0.15)</formula>
    </cfRule>
    <cfRule type="expression" dxfId="20170" priority="3117" stopIfTrue="1">
      <formula>$N41&gt;0.15</formula>
    </cfRule>
  </conditionalFormatting>
  <conditionalFormatting sqref="I30">
    <cfRule type="expression" dxfId="20169" priority="3114">
      <formula>AND($N30&gt;0.08,$N30&lt;0.15)</formula>
    </cfRule>
    <cfRule type="expression" dxfId="20168" priority="3115" stopIfTrue="1">
      <formula>$N30&gt;0.15</formula>
    </cfRule>
  </conditionalFormatting>
  <conditionalFormatting sqref="I31">
    <cfRule type="expression" dxfId="20167" priority="3112">
      <formula>AND($N31&gt;0.08,$N31&lt;0.15)</formula>
    </cfRule>
    <cfRule type="expression" dxfId="20166" priority="3113" stopIfTrue="1">
      <formula>$N31&gt;0.15</formula>
    </cfRule>
  </conditionalFormatting>
  <conditionalFormatting sqref="I14">
    <cfRule type="expression" dxfId="20165" priority="3110">
      <formula>AND($N14&gt;0.08,$N14&lt;0.15)</formula>
    </cfRule>
    <cfRule type="expression" dxfId="20164" priority="3111" stopIfTrue="1">
      <formula>$N14&gt;0.15</formula>
    </cfRule>
  </conditionalFormatting>
  <conditionalFormatting sqref="J24:W24 Y24:Z24">
    <cfRule type="expression" dxfId="20163" priority="3106">
      <formula>AND($N24&gt;0.08,$N24&lt;0.15)</formula>
    </cfRule>
    <cfRule type="expression" dxfId="20162" priority="3107" stopIfTrue="1">
      <formula>$N24&gt;0.15</formula>
    </cfRule>
  </conditionalFormatting>
  <conditionalFormatting sqref="I24">
    <cfRule type="expression" dxfId="20161" priority="3104">
      <formula>AND($N24&gt;0.08,$N24&lt;0.15)</formula>
    </cfRule>
    <cfRule type="expression" dxfId="20160" priority="3105" stopIfTrue="1">
      <formula>$N24&gt;0.15</formula>
    </cfRule>
  </conditionalFormatting>
  <conditionalFormatting sqref="X17:X35">
    <cfRule type="expression" dxfId="20159" priority="3102">
      <formula>AND($N17&gt;0.08,$N17&lt;0.15)</formula>
    </cfRule>
    <cfRule type="expression" dxfId="20158" priority="3103" stopIfTrue="1">
      <formula>$N17&gt;0.15</formula>
    </cfRule>
  </conditionalFormatting>
  <conditionalFormatting sqref="X17:X35">
    <cfRule type="expression" dxfId="20157" priority="3100">
      <formula>AND($N17&gt;0.08,$N17&lt;0.15)</formula>
    </cfRule>
    <cfRule type="expression" dxfId="20156" priority="3101" stopIfTrue="1">
      <formula>$N17&gt;0.15</formula>
    </cfRule>
  </conditionalFormatting>
  <conditionalFormatting sqref="X17:X35">
    <cfRule type="expression" dxfId="20155" priority="3098">
      <formula>AND($N17&gt;0.08,$N17&lt;0.15)</formula>
    </cfRule>
    <cfRule type="expression" dxfId="20154" priority="3099" stopIfTrue="1">
      <formula>$N17&gt;0.15</formula>
    </cfRule>
  </conditionalFormatting>
  <conditionalFormatting sqref="B7:C41">
    <cfRule type="expression" dxfId="20153" priority="3096">
      <formula>AND($N7&gt;0.08,$N7&lt;0.15)</formula>
    </cfRule>
    <cfRule type="expression" dxfId="20152" priority="3097" stopIfTrue="1">
      <formula>$N7&gt;0.15</formula>
    </cfRule>
  </conditionalFormatting>
  <conditionalFormatting sqref="I15">
    <cfRule type="expression" dxfId="20151" priority="3094">
      <formula>AND($N15&gt;0.08,$N15&lt;0.15)</formula>
    </cfRule>
    <cfRule type="expression" dxfId="20150" priority="3095" stopIfTrue="1">
      <formula>$N15&gt;0.15</formula>
    </cfRule>
  </conditionalFormatting>
  <conditionalFormatting sqref="I15">
    <cfRule type="expression" dxfId="20149" priority="3092">
      <formula>AND($N15&gt;0.08,$N15&lt;0.15)</formula>
    </cfRule>
    <cfRule type="expression" dxfId="20148" priority="3093" stopIfTrue="1">
      <formula>$N15&gt;0.15</formula>
    </cfRule>
  </conditionalFormatting>
  <conditionalFormatting sqref="D41">
    <cfRule type="expression" dxfId="20147" priority="3090">
      <formula>AND($N41&gt;0.08,$N41&lt;0.15)</formula>
    </cfRule>
    <cfRule type="expression" dxfId="20146" priority="3091" stopIfTrue="1">
      <formula>$N41&gt;0.15</formula>
    </cfRule>
  </conditionalFormatting>
  <conditionalFormatting sqref="E41">
    <cfRule type="expression" dxfId="20145" priority="3086">
      <formula>AND($N41&gt;0.08,$N41&lt;0.15)</formula>
    </cfRule>
    <cfRule type="expression" dxfId="20144" priority="3087" stopIfTrue="1">
      <formula>$N41&gt;0.15</formula>
    </cfRule>
  </conditionalFormatting>
  <conditionalFormatting sqref="D41">
    <cfRule type="expression" dxfId="20143" priority="3088">
      <formula>AND($N41&gt;0.08,$N41&lt;0.15)</formula>
    </cfRule>
    <cfRule type="expression" dxfId="20142" priority="3089" stopIfTrue="1">
      <formula>$N41&gt;0.15</formula>
    </cfRule>
  </conditionalFormatting>
  <conditionalFormatting sqref="E41">
    <cfRule type="expression" dxfId="20141" priority="3084">
      <formula>AND(#REF!&gt;0.08,#REF!&lt;0.15)</formula>
    </cfRule>
    <cfRule type="expression" dxfId="20140" priority="3085" stopIfTrue="1">
      <formula>#REF!&gt;0.15</formula>
    </cfRule>
  </conditionalFormatting>
  <conditionalFormatting sqref="F41">
    <cfRule type="expression" dxfId="20139" priority="3082">
      <formula>AND($N41&gt;0.08,$N41&lt;0.15)</formula>
    </cfRule>
    <cfRule type="expression" dxfId="20138" priority="3083" stopIfTrue="1">
      <formula>$N41&gt;0.15</formula>
    </cfRule>
  </conditionalFormatting>
  <conditionalFormatting sqref="F41">
    <cfRule type="expression" dxfId="20137" priority="3080">
      <formula>AND(#REF!&gt;0.08,#REF!&lt;0.15)</formula>
    </cfRule>
    <cfRule type="expression" dxfId="20136" priority="3081" stopIfTrue="1">
      <formula>#REF!&gt;0.15</formula>
    </cfRule>
  </conditionalFormatting>
  <conditionalFormatting sqref="E41">
    <cfRule type="expression" dxfId="20135" priority="3078">
      <formula>AND($N41&gt;0.08,$N41&lt;0.15)</formula>
    </cfRule>
    <cfRule type="expression" dxfId="20134" priority="3079" stopIfTrue="1">
      <formula>$N41&gt;0.15</formula>
    </cfRule>
  </conditionalFormatting>
  <conditionalFormatting sqref="E41">
    <cfRule type="expression" dxfId="20133" priority="3076">
      <formula>AND(#REF!&gt;0.08,#REF!&lt;0.15)</formula>
    </cfRule>
    <cfRule type="expression" dxfId="20132" priority="3077" stopIfTrue="1">
      <formula>#REF!&gt;0.15</formula>
    </cfRule>
  </conditionalFormatting>
  <conditionalFormatting sqref="F41">
    <cfRule type="expression" dxfId="20131" priority="3074">
      <formula>AND($N41&gt;0.08,$N41&lt;0.15)</formula>
    </cfRule>
    <cfRule type="expression" dxfId="20130" priority="3075" stopIfTrue="1">
      <formula>$N41&gt;0.15</formula>
    </cfRule>
  </conditionalFormatting>
  <conditionalFormatting sqref="F41">
    <cfRule type="expression" dxfId="20129" priority="3072">
      <formula>AND(#REF!&gt;0.08,#REF!&lt;0.15)</formula>
    </cfRule>
    <cfRule type="expression" dxfId="20128" priority="3073" stopIfTrue="1">
      <formula>#REF!&gt;0.15</formula>
    </cfRule>
  </conditionalFormatting>
  <conditionalFormatting sqref="H41">
    <cfRule type="expression" dxfId="20127" priority="3070">
      <formula>AND($N41&gt;0.08,$N41&lt;0.15)</formula>
    </cfRule>
    <cfRule type="expression" dxfId="20126" priority="3071" stopIfTrue="1">
      <formula>$N41&gt;0.15</formula>
    </cfRule>
  </conditionalFormatting>
  <conditionalFormatting sqref="H41">
    <cfRule type="expression" dxfId="20125" priority="3068">
      <formula>AND($N41&gt;0.08,$N41&lt;0.15)</formula>
    </cfRule>
    <cfRule type="expression" dxfId="20124" priority="3069" stopIfTrue="1">
      <formula>$N41&gt;0.15</formula>
    </cfRule>
  </conditionalFormatting>
  <conditionalFormatting sqref="G41">
    <cfRule type="expression" dxfId="20123" priority="3066">
      <formula>AND($N41&gt;0.08,$N41&lt;0.15)</formula>
    </cfRule>
    <cfRule type="expression" dxfId="20122" priority="3067" stopIfTrue="1">
      <formula>$N41&gt;0.15</formula>
    </cfRule>
  </conditionalFormatting>
  <conditionalFormatting sqref="G41">
    <cfRule type="expression" dxfId="20121" priority="3064">
      <formula>AND($N41&gt;0.08,$N41&lt;0.15)</formula>
    </cfRule>
    <cfRule type="expression" dxfId="20120" priority="3065" stopIfTrue="1">
      <formula>$N41&gt;0.15</formula>
    </cfRule>
  </conditionalFormatting>
  <conditionalFormatting sqref="AB31:AB40">
    <cfRule type="expression" dxfId="20119" priority="3052">
      <formula>AND($N31&gt;0.08,$N31&lt;0.15)</formula>
    </cfRule>
    <cfRule type="expression" dxfId="20118" priority="3053" stopIfTrue="1">
      <formula>$N31&gt;0.15</formula>
    </cfRule>
  </conditionalFormatting>
  <conditionalFormatting sqref="AB31:AB38">
    <cfRule type="expression" dxfId="20117" priority="3062">
      <formula>AND($N31&gt;0.08,$N31&lt;0.15)</formula>
    </cfRule>
    <cfRule type="expression" dxfId="20116" priority="3063" stopIfTrue="1">
      <formula>$N31&gt;0.15</formula>
    </cfRule>
  </conditionalFormatting>
  <conditionalFormatting sqref="AB31:AB38">
    <cfRule type="expression" dxfId="20115" priority="3060">
      <formula>AND($N31&gt;0.08,$N31&lt;0.15)</formula>
    </cfRule>
    <cfRule type="expression" dxfId="20114" priority="3061" stopIfTrue="1">
      <formula>$N31&gt;0.15</formula>
    </cfRule>
  </conditionalFormatting>
  <conditionalFormatting sqref="AB31:AB38">
    <cfRule type="expression" dxfId="20113" priority="3058">
      <formula>AND($N31&gt;0.08,$N31&lt;0.15)</formula>
    </cfRule>
    <cfRule type="expression" dxfId="20112" priority="3059" stopIfTrue="1">
      <formula>$N31&gt;0.15</formula>
    </cfRule>
  </conditionalFormatting>
  <conditionalFormatting sqref="AB31:AB38">
    <cfRule type="expression" dxfId="20111" priority="3056">
      <formula>AND($N31&gt;0.08,$N31&lt;0.15)</formula>
    </cfRule>
    <cfRule type="expression" dxfId="20110" priority="3057" stopIfTrue="1">
      <formula>$N31&gt;0.15</formula>
    </cfRule>
  </conditionalFormatting>
  <conditionalFormatting sqref="AB31:AB38">
    <cfRule type="expression" dxfId="20109" priority="3054">
      <formula>AND($N31&gt;0.08,$N31&lt;0.15)</formula>
    </cfRule>
    <cfRule type="expression" dxfId="20108" priority="3055" stopIfTrue="1">
      <formula>$N31&gt;0.15</formula>
    </cfRule>
  </conditionalFormatting>
  <conditionalFormatting sqref="R23:W23">
    <cfRule type="expression" dxfId="20107" priority="3050">
      <formula>AND($N23&gt;0.08,$N23&lt;0.15)</formula>
    </cfRule>
    <cfRule type="expression" dxfId="20106" priority="3051" stopIfTrue="1">
      <formula>$N23&gt;0.15</formula>
    </cfRule>
  </conditionalFormatting>
  <conditionalFormatting sqref="F39">
    <cfRule type="expression" dxfId="20105" priority="3048">
      <formula>AND($N39&gt;0.08,$N39&lt;0.15)</formula>
    </cfRule>
    <cfRule type="expression" dxfId="20104" priority="3049" stopIfTrue="1">
      <formula>$N39&gt;0.15</formula>
    </cfRule>
  </conditionalFormatting>
  <conditionalFormatting sqref="F39">
    <cfRule type="expression" dxfId="20103" priority="3046">
      <formula>AND(#REF!&gt;0.08,#REF!&lt;0.15)</formula>
    </cfRule>
    <cfRule type="expression" dxfId="20102" priority="3047" stopIfTrue="1">
      <formula>#REF!&gt;0.15</formula>
    </cfRule>
  </conditionalFormatting>
  <conditionalFormatting sqref="E39">
    <cfRule type="expression" dxfId="20101" priority="3044">
      <formula>AND($N39&gt;0.08,$N39&lt;0.15)</formula>
    </cfRule>
    <cfRule type="expression" dxfId="20100" priority="3045" stopIfTrue="1">
      <formula>$N39&gt;0.15</formula>
    </cfRule>
  </conditionalFormatting>
  <conditionalFormatting sqref="E39">
    <cfRule type="expression" dxfId="20099" priority="3042">
      <formula>AND(#REF!&gt;0.08,#REF!&lt;0.15)</formula>
    </cfRule>
    <cfRule type="expression" dxfId="20098" priority="3043" stopIfTrue="1">
      <formula>#REF!&gt;0.15</formula>
    </cfRule>
  </conditionalFormatting>
  <conditionalFormatting sqref="F39">
    <cfRule type="expression" dxfId="20097" priority="3040">
      <formula>AND($N39&gt;0.08,$N39&lt;0.15)</formula>
    </cfRule>
    <cfRule type="expression" dxfId="20096" priority="3041" stopIfTrue="1">
      <formula>$N39&gt;0.15</formula>
    </cfRule>
  </conditionalFormatting>
  <conditionalFormatting sqref="F39">
    <cfRule type="expression" dxfId="20095" priority="3038">
      <formula>AND(#REF!&gt;0.08,#REF!&lt;0.15)</formula>
    </cfRule>
    <cfRule type="expression" dxfId="20094" priority="3039" stopIfTrue="1">
      <formula>#REF!&gt;0.15</formula>
    </cfRule>
  </conditionalFormatting>
  <conditionalFormatting sqref="E39">
    <cfRule type="expression" dxfId="20093" priority="3036">
      <formula>AND($N39&gt;0.08,$N39&lt;0.15)</formula>
    </cfRule>
    <cfRule type="expression" dxfId="20092" priority="3037" stopIfTrue="1">
      <formula>$N39&gt;0.15</formula>
    </cfRule>
  </conditionalFormatting>
  <conditionalFormatting sqref="E39">
    <cfRule type="expression" dxfId="20091" priority="3034">
      <formula>AND(#REF!&gt;0.08,#REF!&lt;0.15)</formula>
    </cfRule>
    <cfRule type="expression" dxfId="20090" priority="3035" stopIfTrue="1">
      <formula>#REF!&gt;0.15</formula>
    </cfRule>
  </conditionalFormatting>
  <conditionalFormatting sqref="G39">
    <cfRule type="expression" dxfId="20089" priority="3032">
      <formula>AND($N39&gt;0.08,$N39&lt;0.15)</formula>
    </cfRule>
    <cfRule type="expression" dxfId="20088" priority="3033" stopIfTrue="1">
      <formula>$N39&gt;0.15</formula>
    </cfRule>
  </conditionalFormatting>
  <conditionalFormatting sqref="G39">
    <cfRule type="expression" dxfId="20087" priority="3030">
      <formula>AND($N39&gt;0.08,$N39&lt;0.15)</formula>
    </cfRule>
    <cfRule type="expression" dxfId="20086" priority="3031" stopIfTrue="1">
      <formula>$N39&gt;0.15</formula>
    </cfRule>
  </conditionalFormatting>
  <conditionalFormatting sqref="D39">
    <cfRule type="expression" dxfId="20085" priority="3028">
      <formula>AND($N39&gt;0.08,$N39&lt;0.15)</formula>
    </cfRule>
    <cfRule type="expression" dxfId="20084" priority="3029" stopIfTrue="1">
      <formula>$N39&gt;0.15</formula>
    </cfRule>
  </conditionalFormatting>
  <conditionalFormatting sqref="H39">
    <cfRule type="expression" dxfId="20083" priority="3026">
      <formula>AND($N39&gt;0.08,$N39&lt;0.15)</formula>
    </cfRule>
    <cfRule type="expression" dxfId="20082" priority="3027" stopIfTrue="1">
      <formula>$N39&gt;0.15</formula>
    </cfRule>
  </conditionalFormatting>
  <conditionalFormatting sqref="D39">
    <cfRule type="expression" dxfId="20081" priority="3024">
      <formula>AND($N39&gt;0.08,$N39&lt;0.15)</formula>
    </cfRule>
    <cfRule type="expression" dxfId="20080" priority="3025" stopIfTrue="1">
      <formula>$N39&gt;0.15</formula>
    </cfRule>
  </conditionalFormatting>
  <conditionalFormatting sqref="H39">
    <cfRule type="expression" dxfId="20079" priority="3022">
      <formula>AND($N39&gt;0.08,$N39&lt;0.15)</formula>
    </cfRule>
    <cfRule type="expression" dxfId="20078" priority="3023" stopIfTrue="1">
      <formula>$N39&gt;0.15</formula>
    </cfRule>
  </conditionalFormatting>
  <conditionalFormatting sqref="D40">
    <cfRule type="expression" dxfId="20077" priority="3020">
      <formula>AND($N40&gt;0.08,$N40&lt;0.15)</formula>
    </cfRule>
    <cfRule type="expression" dxfId="20076" priority="3021" stopIfTrue="1">
      <formula>$N40&gt;0.15</formula>
    </cfRule>
  </conditionalFormatting>
  <conditionalFormatting sqref="G40">
    <cfRule type="expression" dxfId="20075" priority="3008">
      <formula>AND($N40&gt;0.08,$N40&lt;0.15)</formula>
    </cfRule>
    <cfRule type="expression" dxfId="20074" priority="3009" stopIfTrue="1">
      <formula>$N40&gt;0.15</formula>
    </cfRule>
  </conditionalFormatting>
  <conditionalFormatting sqref="D40">
    <cfRule type="expression" dxfId="20073" priority="3006">
      <formula>AND($N40&gt;0.08,$N40&lt;0.15)</formula>
    </cfRule>
    <cfRule type="expression" dxfId="20072" priority="3007" stopIfTrue="1">
      <formula>$N40&gt;0.15</formula>
    </cfRule>
  </conditionalFormatting>
  <conditionalFormatting sqref="F40">
    <cfRule type="expression" dxfId="20071" priority="3018">
      <formula>AND($N40&gt;0.08,$N40&lt;0.15)</formula>
    </cfRule>
    <cfRule type="expression" dxfId="20070" priority="3019" stopIfTrue="1">
      <formula>$N40&gt;0.15</formula>
    </cfRule>
  </conditionalFormatting>
  <conditionalFormatting sqref="F40">
    <cfRule type="expression" dxfId="20069" priority="3016">
      <formula>AND(#REF!&gt;0.08,#REF!&lt;0.15)</formula>
    </cfRule>
    <cfRule type="expression" dxfId="20068" priority="3017" stopIfTrue="1">
      <formula>#REF!&gt;0.15</formula>
    </cfRule>
  </conditionalFormatting>
  <conditionalFormatting sqref="G40">
    <cfRule type="expression" dxfId="20067" priority="3014">
      <formula>AND($N40&gt;0.08,$N40&lt;0.15)</formula>
    </cfRule>
    <cfRule type="expression" dxfId="20066" priority="3015" stopIfTrue="1">
      <formula>$N40&gt;0.15</formula>
    </cfRule>
  </conditionalFormatting>
  <conditionalFormatting sqref="F40">
    <cfRule type="expression" dxfId="20065" priority="3012">
      <formula>AND($N40&gt;0.08,$N40&lt;0.15)</formula>
    </cfRule>
    <cfRule type="expression" dxfId="20064" priority="3013" stopIfTrue="1">
      <formula>$N40&gt;0.15</formula>
    </cfRule>
  </conditionalFormatting>
  <conditionalFormatting sqref="F40">
    <cfRule type="expression" dxfId="20063" priority="3010">
      <formula>AND(#REF!&gt;0.08,#REF!&lt;0.15)</formula>
    </cfRule>
    <cfRule type="expression" dxfId="20062" priority="3011" stopIfTrue="1">
      <formula>#REF!&gt;0.15</formula>
    </cfRule>
  </conditionalFormatting>
  <conditionalFormatting sqref="H40">
    <cfRule type="expression" dxfId="20061" priority="3004">
      <formula>AND($N40&gt;0.08,$N40&lt;0.15)</formula>
    </cfRule>
    <cfRule type="expression" dxfId="20060" priority="3005" stopIfTrue="1">
      <formula>$N40&gt;0.15</formula>
    </cfRule>
  </conditionalFormatting>
  <conditionalFormatting sqref="H40">
    <cfRule type="expression" dxfId="20059" priority="3002">
      <formula>AND($N40&gt;0.08,$N40&lt;0.15)</formula>
    </cfRule>
    <cfRule type="expression" dxfId="20058" priority="3003" stopIfTrue="1">
      <formula>$N40&gt;0.15</formula>
    </cfRule>
  </conditionalFormatting>
  <conditionalFormatting sqref="E40">
    <cfRule type="expression" dxfId="20057" priority="3000">
      <formula>AND($N40&gt;0.08,$N40&lt;0.15)</formula>
    </cfRule>
    <cfRule type="expression" dxfId="20056" priority="3001" stopIfTrue="1">
      <formula>$N40&gt;0.15</formula>
    </cfRule>
  </conditionalFormatting>
  <conditionalFormatting sqref="E40">
    <cfRule type="expression" dxfId="20055" priority="2998">
      <formula>AND($N40&gt;0.08,$N40&lt;0.15)</formula>
    </cfRule>
    <cfRule type="expression" dxfId="20054" priority="2999" stopIfTrue="1">
      <formula>$N40&gt;0.15</formula>
    </cfRule>
  </conditionalFormatting>
  <conditionalFormatting sqref="AB31:AB35">
    <cfRule type="expression" dxfId="20053" priority="2996">
      <formula>AND($N31&gt;0.08,$N31&lt;0.15)</formula>
    </cfRule>
    <cfRule type="expression" dxfId="20052" priority="2997" stopIfTrue="1">
      <formula>$N31&gt;0.15</formula>
    </cfRule>
  </conditionalFormatting>
  <conditionalFormatting sqref="AB31:AB35">
    <cfRule type="expression" dxfId="20051" priority="2994">
      <formula>AND($N31&gt;0.08,$N31&lt;0.15)</formula>
    </cfRule>
    <cfRule type="expression" dxfId="20050" priority="2995" stopIfTrue="1">
      <formula>$N31&gt;0.15</formula>
    </cfRule>
  </conditionalFormatting>
  <conditionalFormatting sqref="AB31:AB35">
    <cfRule type="expression" dxfId="20049" priority="2992">
      <formula>AND($N31&gt;0.08,$N31&lt;0.15)</formula>
    </cfRule>
    <cfRule type="expression" dxfId="20048" priority="2993" stopIfTrue="1">
      <formula>$N31&gt;0.15</formula>
    </cfRule>
  </conditionalFormatting>
  <conditionalFormatting sqref="F38">
    <cfRule type="expression" dxfId="20047" priority="2988">
      <formula>AND(#REF!&gt;0.08,#REF!&lt;0.15)</formula>
    </cfRule>
    <cfRule type="expression" dxfId="20046" priority="2989" stopIfTrue="1">
      <formula>#REF!&gt;0.15</formula>
    </cfRule>
  </conditionalFormatting>
  <conditionalFormatting sqref="F38">
    <cfRule type="expression" dxfId="20045" priority="2990">
      <formula>AND($N38&gt;0.08,$N38&lt;0.15)</formula>
    </cfRule>
    <cfRule type="expression" dxfId="20044" priority="2991" stopIfTrue="1">
      <formula>$N38&gt;0.15</formula>
    </cfRule>
  </conditionalFormatting>
  <conditionalFormatting sqref="F38">
    <cfRule type="expression" dxfId="20043" priority="2986">
      <formula>AND($N38&gt;0.08,$N38&lt;0.15)</formula>
    </cfRule>
    <cfRule type="expression" dxfId="20042" priority="2987" stopIfTrue="1">
      <formula>$N38&gt;0.15</formula>
    </cfRule>
  </conditionalFormatting>
  <conditionalFormatting sqref="F38">
    <cfRule type="expression" dxfId="20041" priority="2984">
      <formula>AND(#REF!&gt;0.08,#REF!&lt;0.15)</formula>
    </cfRule>
    <cfRule type="expression" dxfId="20040" priority="2985" stopIfTrue="1">
      <formula>#REF!&gt;0.15</formula>
    </cfRule>
  </conditionalFormatting>
  <conditionalFormatting sqref="G38">
    <cfRule type="expression" dxfId="20039" priority="2980">
      <formula>AND($N38&gt;0.08,$N38&lt;0.15)</formula>
    </cfRule>
    <cfRule type="expression" dxfId="20038" priority="2981" stopIfTrue="1">
      <formula>$N38&gt;0.15</formula>
    </cfRule>
  </conditionalFormatting>
  <conditionalFormatting sqref="G38">
    <cfRule type="expression" dxfId="20037" priority="2982">
      <formula>AND($N38&gt;0.08,$N38&lt;0.15)</formula>
    </cfRule>
    <cfRule type="expression" dxfId="20036" priority="2983" stopIfTrue="1">
      <formula>$N38&gt;0.15</formula>
    </cfRule>
  </conditionalFormatting>
  <conditionalFormatting sqref="N12:N22 J12:J21 M12:M21 K11 I10:K10 M10:W11 Y10:Z11 X12:X16 AB7:AB30">
    <cfRule type="expression" dxfId="20035" priority="2978">
      <formula>AND($N7&gt;0.08,$N7&lt;0.15)</formula>
    </cfRule>
    <cfRule type="expression" dxfId="20034" priority="2979" stopIfTrue="1">
      <formula>$N7&gt;0.15</formula>
    </cfRule>
  </conditionalFormatting>
  <conditionalFormatting sqref="AB7:AB30">
    <cfRule type="expression" dxfId="20033" priority="2976">
      <formula>AND($N7&gt;0.08,$N7&lt;0.15)</formula>
    </cfRule>
    <cfRule type="expression" dxfId="20032" priority="2977" stopIfTrue="1">
      <formula>$N7&gt;0.15</formula>
    </cfRule>
  </conditionalFormatting>
  <conditionalFormatting sqref="X12:X16">
    <cfRule type="expression" dxfId="20031" priority="2974">
      <formula>AND($N12&gt;0.08,$N12&lt;0.15)</formula>
    </cfRule>
    <cfRule type="expression" dxfId="20030" priority="2975" stopIfTrue="1">
      <formula>$N12&gt;0.15</formula>
    </cfRule>
  </conditionalFormatting>
  <conditionalFormatting sqref="AB7:AB30">
    <cfRule type="expression" dxfId="20029" priority="2962">
      <formula>AND($N7&gt;0.08,$N7&lt;0.15)</formula>
    </cfRule>
    <cfRule type="expression" dxfId="20028" priority="2963" stopIfTrue="1">
      <formula>$N7&gt;0.15</formula>
    </cfRule>
  </conditionalFormatting>
  <conditionalFormatting sqref="AB8:AB30">
    <cfRule type="expression" dxfId="20027" priority="2972">
      <formula>AND($N8&gt;0.08,$N8&lt;0.15)</formula>
    </cfRule>
    <cfRule type="expression" dxfId="20026" priority="2973" stopIfTrue="1">
      <formula>$N8&gt;0.15</formula>
    </cfRule>
  </conditionalFormatting>
  <conditionalFormatting sqref="AB9:AB30">
    <cfRule type="expression" dxfId="20025" priority="2970">
      <formula>AND($N9&gt;0.08,$N9&lt;0.15)</formula>
    </cfRule>
    <cfRule type="expression" dxfId="20024" priority="2971" stopIfTrue="1">
      <formula>$N9&gt;0.15</formula>
    </cfRule>
  </conditionalFormatting>
  <conditionalFormatting sqref="AB7:AB30">
    <cfRule type="expression" dxfId="20023" priority="2968">
      <formula>AND($N7&gt;0.08,$N7&lt;0.15)</formula>
    </cfRule>
    <cfRule type="expression" dxfId="20022" priority="2969" stopIfTrue="1">
      <formula>$N7&gt;0.15</formula>
    </cfRule>
  </conditionalFormatting>
  <conditionalFormatting sqref="AB7:AB30">
    <cfRule type="expression" dxfId="20021" priority="2966">
      <formula>AND($N7&gt;0.08,$N7&lt;0.15)</formula>
    </cfRule>
    <cfRule type="expression" dxfId="20020" priority="2967" stopIfTrue="1">
      <formula>$N7&gt;0.15</formula>
    </cfRule>
  </conditionalFormatting>
  <conditionalFormatting sqref="AB7:AB30">
    <cfRule type="expression" dxfId="20019" priority="2964">
      <formula>AND($N7&gt;0.08,$N7&lt;0.15)</formula>
    </cfRule>
    <cfRule type="expression" dxfId="20018" priority="2965" stopIfTrue="1">
      <formula>$N7&gt;0.15</formula>
    </cfRule>
  </conditionalFormatting>
  <conditionalFormatting sqref="AB7:AB30">
    <cfRule type="expression" dxfId="20017" priority="2960">
      <formula>AND($N7&gt;0.08,$N7&lt;0.15)</formula>
    </cfRule>
    <cfRule type="expression" dxfId="20016" priority="2961" stopIfTrue="1">
      <formula>$N7&gt;0.15</formula>
    </cfRule>
  </conditionalFormatting>
  <conditionalFormatting sqref="AB7:AB30">
    <cfRule type="expression" dxfId="20015" priority="2958">
      <formula>AND($N7&gt;0.08,$N7&lt;0.15)</formula>
    </cfRule>
    <cfRule type="expression" dxfId="20014" priority="2959" stopIfTrue="1">
      <formula>$N7&gt;0.15</formula>
    </cfRule>
  </conditionalFormatting>
  <conditionalFormatting sqref="AB7:AB30">
    <cfRule type="expression" dxfId="20013" priority="2956">
      <formula>AND($N7&gt;0.08,$N7&lt;0.15)</formula>
    </cfRule>
    <cfRule type="expression" dxfId="20012" priority="2957" stopIfTrue="1">
      <formula>$N7&gt;0.15</formula>
    </cfRule>
  </conditionalFormatting>
  <conditionalFormatting sqref="Y10:Z10">
    <cfRule type="expression" dxfId="20011" priority="2954">
      <formula>AND($N10&gt;0.08,$N10&lt;0.15)</formula>
    </cfRule>
    <cfRule type="expression" dxfId="20010" priority="2955" stopIfTrue="1">
      <formula>$N10&gt;0.15</formula>
    </cfRule>
  </conditionalFormatting>
  <conditionalFormatting sqref="I11">
    <cfRule type="expression" dxfId="20009" priority="2952">
      <formula>AND($N11&gt;0.08,$N11&lt;0.15)</formula>
    </cfRule>
    <cfRule type="expression" dxfId="20008" priority="2953" stopIfTrue="1">
      <formula>$N11&gt;0.15</formula>
    </cfRule>
  </conditionalFormatting>
  <conditionalFormatting sqref="I11">
    <cfRule type="expression" dxfId="20007" priority="2950">
      <formula>AND($N11&gt;0.08,$N11&lt;0.15)</formula>
    </cfRule>
    <cfRule type="expression" dxfId="20006" priority="2951" stopIfTrue="1">
      <formula>$N11&gt;0.15</formula>
    </cfRule>
  </conditionalFormatting>
  <conditionalFormatting sqref="J11">
    <cfRule type="expression" dxfId="20005" priority="2948">
      <formula>AND($N11&gt;0.08,$N11&lt;0.15)</formula>
    </cfRule>
    <cfRule type="expression" dxfId="20004" priority="2949" stopIfTrue="1">
      <formula>$N11&gt;0.15</formula>
    </cfRule>
  </conditionalFormatting>
  <conditionalFormatting sqref="G34">
    <cfRule type="expression" dxfId="20003" priority="2912">
      <formula>AND($N34&gt;0.08,$N34&lt;0.15)</formula>
    </cfRule>
    <cfRule type="expression" dxfId="20002" priority="2913" stopIfTrue="1">
      <formula>$N34&gt;0.15</formula>
    </cfRule>
  </conditionalFormatting>
  <conditionalFormatting sqref="G34">
    <cfRule type="expression" dxfId="20001" priority="2914">
      <formula>AND($N34&gt;0.08,$N34&lt;0.15)</formula>
    </cfRule>
    <cfRule type="expression" dxfId="20000" priority="2915" stopIfTrue="1">
      <formula>$N34&gt;0.15</formula>
    </cfRule>
  </conditionalFormatting>
  <conditionalFormatting sqref="E34">
    <cfRule type="expression" dxfId="19999" priority="2908">
      <formula>AND(#REF!&gt;0.08,#REF!&lt;0.15)</formula>
    </cfRule>
    <cfRule type="expression" dxfId="19998" priority="2909" stopIfTrue="1">
      <formula>#REF!&gt;0.15</formula>
    </cfRule>
  </conditionalFormatting>
  <conditionalFormatting sqref="E34">
    <cfRule type="expression" dxfId="19997" priority="2910">
      <formula>AND($N34&gt;0.08,$N34&lt;0.15)</formula>
    </cfRule>
    <cfRule type="expression" dxfId="19996" priority="2911" stopIfTrue="1">
      <formula>$N34&gt;0.15</formula>
    </cfRule>
  </conditionalFormatting>
  <conditionalFormatting sqref="E34">
    <cfRule type="expression" dxfId="19995" priority="2906">
      <formula>AND($N34&gt;0.08,$N34&lt;0.15)</formula>
    </cfRule>
    <cfRule type="expression" dxfId="19994" priority="2907" stopIfTrue="1">
      <formula>$N34&gt;0.15</formula>
    </cfRule>
  </conditionalFormatting>
  <conditionalFormatting sqref="E34">
    <cfRule type="expression" dxfId="19993" priority="2904">
      <formula>AND(#REF!&gt;0.08,#REF!&lt;0.15)</formula>
    </cfRule>
    <cfRule type="expression" dxfId="19992" priority="2905" stopIfTrue="1">
      <formula>#REF!&gt;0.15</formula>
    </cfRule>
  </conditionalFormatting>
  <conditionalFormatting sqref="D34">
    <cfRule type="expression" dxfId="19991" priority="2902">
      <formula>AND($N34&gt;0.08,$N34&lt;0.15)</formula>
    </cfRule>
    <cfRule type="expression" dxfId="19990" priority="2903" stopIfTrue="1">
      <formula>$N34&gt;0.15</formula>
    </cfRule>
  </conditionalFormatting>
  <conditionalFormatting sqref="D34">
    <cfRule type="expression" dxfId="19989" priority="2900">
      <formula>AND($N34&gt;0.08,$N34&lt;0.15)</formula>
    </cfRule>
    <cfRule type="expression" dxfId="19988" priority="2901" stopIfTrue="1">
      <formula>$N34&gt;0.15</formula>
    </cfRule>
  </conditionalFormatting>
  <conditionalFormatting sqref="F34">
    <cfRule type="expression" dxfId="19987" priority="2896">
      <formula>AND($N34&gt;0.08,$N34&lt;0.15)</formula>
    </cfRule>
    <cfRule type="expression" dxfId="19986" priority="2897" stopIfTrue="1">
      <formula>$N34&gt;0.15</formula>
    </cfRule>
  </conditionalFormatting>
  <conditionalFormatting sqref="F34">
    <cfRule type="expression" dxfId="19985" priority="2898">
      <formula>AND($N34&gt;0.08,$N34&lt;0.15)</formula>
    </cfRule>
    <cfRule type="expression" dxfId="19984" priority="2899" stopIfTrue="1">
      <formula>$N34&gt;0.15</formula>
    </cfRule>
  </conditionalFormatting>
  <conditionalFormatting sqref="F34">
    <cfRule type="expression" dxfId="19983" priority="2894">
      <formula>AND($N34&gt;0.08,$N34&lt;0.15)</formula>
    </cfRule>
    <cfRule type="expression" dxfId="19982" priority="2895" stopIfTrue="1">
      <formula>$N34&gt;0.15</formula>
    </cfRule>
  </conditionalFormatting>
  <conditionalFormatting sqref="F34">
    <cfRule type="expression" dxfId="19981" priority="2892">
      <formula>AND(#REF!&gt;0.08,#REF!&lt;0.15)</formula>
    </cfRule>
    <cfRule type="expression" dxfId="19980" priority="2893" stopIfTrue="1">
      <formula>#REF!&gt;0.15</formula>
    </cfRule>
  </conditionalFormatting>
  <conditionalFormatting sqref="F34">
    <cfRule type="expression" dxfId="19979" priority="2890">
      <formula>AND($N34&gt;0.08,$N34&lt;0.15)</formula>
    </cfRule>
    <cfRule type="expression" dxfId="19978" priority="2891" stopIfTrue="1">
      <formula>$N34&gt;0.15</formula>
    </cfRule>
  </conditionalFormatting>
  <conditionalFormatting sqref="F34">
    <cfRule type="expression" dxfId="19977" priority="2888">
      <formula>AND(#REF!&gt;0.08,#REF!&lt;0.15)</formula>
    </cfRule>
    <cfRule type="expression" dxfId="19976" priority="2889" stopIfTrue="1">
      <formula>#REF!&gt;0.15</formula>
    </cfRule>
  </conditionalFormatting>
  <conditionalFormatting sqref="H34">
    <cfRule type="expression" dxfId="19975" priority="2886">
      <formula>AND($N34&gt;0.08,$N34&lt;0.15)</formula>
    </cfRule>
    <cfRule type="expression" dxfId="19974" priority="2887" stopIfTrue="1">
      <formula>$N34&gt;0.15</formula>
    </cfRule>
  </conditionalFormatting>
  <conditionalFormatting sqref="H34">
    <cfRule type="expression" dxfId="19973" priority="2884">
      <formula>AND($N34&gt;0.08,$N34&lt;0.15)</formula>
    </cfRule>
    <cfRule type="expression" dxfId="19972" priority="2885" stopIfTrue="1">
      <formula>$N34&gt;0.15</formula>
    </cfRule>
  </conditionalFormatting>
  <conditionalFormatting sqref="F36">
    <cfRule type="expression" dxfId="19971" priority="2849">
      <formula>AND($N36&gt;0.08,$N36&lt;0.15)</formula>
    </cfRule>
    <cfRule type="expression" dxfId="19970" priority="2850" stopIfTrue="1">
      <formula>$N36&gt;0.15</formula>
    </cfRule>
  </conditionalFormatting>
  <conditionalFormatting sqref="F36">
    <cfRule type="expression" dxfId="19969" priority="2851">
      <formula>AND($N36&gt;0.08,$N36&lt;0.15)</formula>
    </cfRule>
    <cfRule type="expression" dxfId="19968" priority="2852" stopIfTrue="1">
      <formula>$N36&gt;0.15</formula>
    </cfRule>
  </conditionalFormatting>
  <conditionalFormatting sqref="F36">
    <cfRule type="expression" dxfId="19967" priority="2847">
      <formula>AND($N36&gt;0.08,$N36&lt;0.15)</formula>
    </cfRule>
    <cfRule type="expression" dxfId="19966" priority="2848" stopIfTrue="1">
      <formula>$N36&gt;0.15</formula>
    </cfRule>
  </conditionalFormatting>
  <conditionalFormatting sqref="F36">
    <cfRule type="expression" dxfId="19965" priority="2845">
      <formula>AND(#REF!&gt;0.08,#REF!&lt;0.15)</formula>
    </cfRule>
    <cfRule type="expression" dxfId="19964" priority="2846" stopIfTrue="1">
      <formula>#REF!&gt;0.15</formula>
    </cfRule>
  </conditionalFormatting>
  <conditionalFormatting sqref="F36">
    <cfRule type="expression" dxfId="19963" priority="2843">
      <formula>AND($N36&gt;0.08,$N36&lt;0.15)</formula>
    </cfRule>
    <cfRule type="expression" dxfId="19962" priority="2844" stopIfTrue="1">
      <formula>$N36&gt;0.15</formula>
    </cfRule>
  </conditionalFormatting>
  <conditionalFormatting sqref="F36">
    <cfRule type="expression" dxfId="19961" priority="2841">
      <formula>AND(#REF!&gt;0.08,#REF!&lt;0.15)</formula>
    </cfRule>
    <cfRule type="expression" dxfId="19960" priority="2842" stopIfTrue="1">
      <formula>#REF!&gt;0.15</formula>
    </cfRule>
  </conditionalFormatting>
  <conditionalFormatting sqref="H36">
    <cfRule type="expression" dxfId="19959" priority="2839">
      <formula>AND($N36&gt;0.08,$N36&lt;0.15)</formula>
    </cfRule>
    <cfRule type="expression" dxfId="19958" priority="2840" stopIfTrue="1">
      <formula>$N36&gt;0.15</formula>
    </cfRule>
  </conditionalFormatting>
  <conditionalFormatting sqref="H36">
    <cfRule type="expression" dxfId="19957" priority="2837">
      <formula>AND($N36&gt;0.08,$N36&lt;0.15)</formula>
    </cfRule>
    <cfRule type="expression" dxfId="19956" priority="2838" stopIfTrue="1">
      <formula>$N36&gt;0.15</formula>
    </cfRule>
  </conditionalFormatting>
  <conditionalFormatting sqref="E36">
    <cfRule type="expression" dxfId="19955" priority="2833">
      <formula>AND(#REF!&gt;0.08,#REF!&lt;0.15)</formula>
    </cfRule>
    <cfRule type="expression" dxfId="19954" priority="2834" stopIfTrue="1">
      <formula>#REF!&gt;0.15</formula>
    </cfRule>
  </conditionalFormatting>
  <conditionalFormatting sqref="E36">
    <cfRule type="expression" dxfId="19953" priority="2835">
      <formula>AND($N36&gt;0.08,$N36&lt;0.15)</formula>
    </cfRule>
    <cfRule type="expression" dxfId="19952" priority="2836" stopIfTrue="1">
      <formula>$N36&gt;0.15</formula>
    </cfRule>
  </conditionalFormatting>
  <conditionalFormatting sqref="E36">
    <cfRule type="expression" dxfId="19951" priority="2831">
      <formula>AND($N36&gt;0.08,$N36&lt;0.15)</formula>
    </cfRule>
    <cfRule type="expression" dxfId="19950" priority="2832" stopIfTrue="1">
      <formula>$N36&gt;0.15</formula>
    </cfRule>
  </conditionalFormatting>
  <conditionalFormatting sqref="E36">
    <cfRule type="expression" dxfId="19949" priority="2829">
      <formula>AND(#REF!&gt;0.08,#REF!&lt;0.15)</formula>
    </cfRule>
    <cfRule type="expression" dxfId="19948" priority="2830" stopIfTrue="1">
      <formula>#REF!&gt;0.15</formula>
    </cfRule>
  </conditionalFormatting>
  <conditionalFormatting sqref="D36">
    <cfRule type="expression" dxfId="19947" priority="2827">
      <formula>AND($N36&gt;0.08,$N36&lt;0.15)</formula>
    </cfRule>
    <cfRule type="expression" dxfId="19946" priority="2828" stopIfTrue="1">
      <formula>$N36&gt;0.15</formula>
    </cfRule>
  </conditionalFormatting>
  <conditionalFormatting sqref="D36">
    <cfRule type="expression" dxfId="19945" priority="2825">
      <formula>AND($N36&gt;0.08,$N36&lt;0.15)</formula>
    </cfRule>
    <cfRule type="expression" dxfId="19944" priority="2826" stopIfTrue="1">
      <formula>$N36&gt;0.15</formula>
    </cfRule>
  </conditionalFormatting>
  <conditionalFormatting sqref="G36">
    <cfRule type="expression" dxfId="19943" priority="2821">
      <formula>AND($N36&gt;0.08,$N36&lt;0.15)</formula>
    </cfRule>
    <cfRule type="expression" dxfId="19942" priority="2822" stopIfTrue="1">
      <formula>$N36&gt;0.15</formula>
    </cfRule>
  </conditionalFormatting>
  <conditionalFormatting sqref="G36">
    <cfRule type="expression" dxfId="19941" priority="2823">
      <formula>AND($N36&gt;0.08,$N36&lt;0.15)</formula>
    </cfRule>
    <cfRule type="expression" dxfId="19940" priority="2824" stopIfTrue="1">
      <formula>$N36&gt;0.15</formula>
    </cfRule>
  </conditionalFormatting>
  <conditionalFormatting sqref="F37">
    <cfRule type="expression" dxfId="19939" priority="2817">
      <formula>AND($N37&gt;0.08,$N37&lt;0.15)</formula>
    </cfRule>
    <cfRule type="expression" dxfId="19938" priority="2818" stopIfTrue="1">
      <formula>$N37&gt;0.15</formula>
    </cfRule>
  </conditionalFormatting>
  <conditionalFormatting sqref="F37">
    <cfRule type="expression" dxfId="19937" priority="2819">
      <formula>AND($N37&gt;0.08,$N37&lt;0.15)</formula>
    </cfRule>
    <cfRule type="expression" dxfId="19936" priority="2820" stopIfTrue="1">
      <formula>$N37&gt;0.15</formula>
    </cfRule>
  </conditionalFormatting>
  <conditionalFormatting sqref="F37">
    <cfRule type="expression" dxfId="19935" priority="2815">
      <formula>AND($N37&gt;0.08,$N37&lt;0.15)</formula>
    </cfRule>
    <cfRule type="expression" dxfId="19934" priority="2816" stopIfTrue="1">
      <formula>$N37&gt;0.15</formula>
    </cfRule>
  </conditionalFormatting>
  <conditionalFormatting sqref="F37">
    <cfRule type="expression" dxfId="19933" priority="2813">
      <formula>AND(#REF!&gt;0.08,#REF!&lt;0.15)</formula>
    </cfRule>
    <cfRule type="expression" dxfId="19932" priority="2814" stopIfTrue="1">
      <formula>#REF!&gt;0.15</formula>
    </cfRule>
  </conditionalFormatting>
  <conditionalFormatting sqref="F37">
    <cfRule type="expression" dxfId="19931" priority="2811">
      <formula>AND($N37&gt;0.08,$N37&lt;0.15)</formula>
    </cfRule>
    <cfRule type="expression" dxfId="19930" priority="2812" stopIfTrue="1">
      <formula>$N37&gt;0.15</formula>
    </cfRule>
  </conditionalFormatting>
  <conditionalFormatting sqref="F37">
    <cfRule type="expression" dxfId="19929" priority="2809">
      <formula>AND(#REF!&gt;0.08,#REF!&lt;0.15)</formula>
    </cfRule>
    <cfRule type="expression" dxfId="19928" priority="2810" stopIfTrue="1">
      <formula>#REF!&gt;0.15</formula>
    </cfRule>
  </conditionalFormatting>
  <conditionalFormatting sqref="H37:H38">
    <cfRule type="expression" dxfId="19927" priority="2807">
      <formula>AND($N37&gt;0.08,$N37&lt;0.15)</formula>
    </cfRule>
    <cfRule type="expression" dxfId="19926" priority="2808" stopIfTrue="1">
      <formula>$N37&gt;0.15</formula>
    </cfRule>
  </conditionalFormatting>
  <conditionalFormatting sqref="H37:H38">
    <cfRule type="expression" dxfId="19925" priority="2805">
      <formula>AND($N37&gt;0.08,$N37&lt;0.15)</formula>
    </cfRule>
    <cfRule type="expression" dxfId="19924" priority="2806" stopIfTrue="1">
      <formula>$N37&gt;0.15</formula>
    </cfRule>
  </conditionalFormatting>
  <conditionalFormatting sqref="E37:E38">
    <cfRule type="expression" dxfId="19923" priority="2801">
      <formula>AND(#REF!&gt;0.08,#REF!&lt;0.15)</formula>
    </cfRule>
    <cfRule type="expression" dxfId="19922" priority="2802" stopIfTrue="1">
      <formula>#REF!&gt;0.15</formula>
    </cfRule>
  </conditionalFormatting>
  <conditionalFormatting sqref="E37:E38">
    <cfRule type="expression" dxfId="19921" priority="2803">
      <formula>AND($N37&gt;0.08,$N37&lt;0.15)</formula>
    </cfRule>
    <cfRule type="expression" dxfId="19920" priority="2804" stopIfTrue="1">
      <formula>$N37&gt;0.15</formula>
    </cfRule>
  </conditionalFormatting>
  <conditionalFormatting sqref="E37:E38">
    <cfRule type="expression" dxfId="19919" priority="2799">
      <formula>AND($N37&gt;0.08,$N37&lt;0.15)</formula>
    </cfRule>
    <cfRule type="expression" dxfId="19918" priority="2800" stopIfTrue="1">
      <formula>$N37&gt;0.15</formula>
    </cfRule>
  </conditionalFormatting>
  <conditionalFormatting sqref="E37:E38">
    <cfRule type="expression" dxfId="19917" priority="2797">
      <formula>AND(#REF!&gt;0.08,#REF!&lt;0.15)</formula>
    </cfRule>
    <cfRule type="expression" dxfId="19916" priority="2798" stopIfTrue="1">
      <formula>#REF!&gt;0.15</formula>
    </cfRule>
  </conditionalFormatting>
  <conditionalFormatting sqref="D37:D38">
    <cfRule type="expression" dxfId="19915" priority="2795">
      <formula>AND($N37&gt;0.08,$N37&lt;0.15)</formula>
    </cfRule>
    <cfRule type="expression" dxfId="19914" priority="2796" stopIfTrue="1">
      <formula>$N37&gt;0.15</formula>
    </cfRule>
  </conditionalFormatting>
  <conditionalFormatting sqref="D37:D38">
    <cfRule type="expression" dxfId="19913" priority="2793">
      <formula>AND($N37&gt;0.08,$N37&lt;0.15)</formula>
    </cfRule>
    <cfRule type="expression" dxfId="19912" priority="2794" stopIfTrue="1">
      <formula>$N37&gt;0.15</formula>
    </cfRule>
  </conditionalFormatting>
  <conditionalFormatting sqref="G37">
    <cfRule type="expression" dxfId="19911" priority="2789">
      <formula>AND($N37&gt;0.08,$N37&lt;0.15)</formula>
    </cfRule>
    <cfRule type="expression" dxfId="19910" priority="2790" stopIfTrue="1">
      <formula>$N37&gt;0.15</formula>
    </cfRule>
  </conditionalFormatting>
  <conditionalFormatting sqref="G37">
    <cfRule type="expression" dxfId="19909" priority="2791">
      <formula>AND($N37&gt;0.08,$N37&lt;0.15)</formula>
    </cfRule>
    <cfRule type="expression" dxfId="19908" priority="2792" stopIfTrue="1">
      <formula>$N37&gt;0.15</formula>
    </cfRule>
  </conditionalFormatting>
  <conditionalFormatting sqref="O11">
    <cfRule type="expression" dxfId="19907" priority="2787">
      <formula>AND($N11&gt;0.08,$N11&lt;0.15)</formula>
    </cfRule>
    <cfRule type="expression" dxfId="19906" priority="2788" stopIfTrue="1">
      <formula>$N11&gt;0.15</formula>
    </cfRule>
  </conditionalFormatting>
  <conditionalFormatting sqref="AA12:AA41">
    <cfRule type="expression" dxfId="19905" priority="2533">
      <formula>AND($N12&gt;0.08,$N12&lt;0.15)</formula>
    </cfRule>
    <cfRule type="expression" dxfId="19904" priority="2534" stopIfTrue="1">
      <formula>$N12&gt;0.15</formula>
    </cfRule>
  </conditionalFormatting>
  <conditionalFormatting sqref="AA12:AA41">
    <cfRule type="expression" dxfId="19903" priority="2531">
      <formula>AND($N12&gt;0.08,$N12&lt;0.15)</formula>
    </cfRule>
    <cfRule type="expression" dxfId="19902" priority="2532" stopIfTrue="1">
      <formula>$N12&gt;0.15</formula>
    </cfRule>
  </conditionalFormatting>
  <conditionalFormatting sqref="AA10:AA11">
    <cfRule type="expression" dxfId="19901" priority="2529">
      <formula>AND($N10&gt;0.08,$N10&lt;0.15)</formula>
    </cfRule>
    <cfRule type="expression" dxfId="19900" priority="2530" stopIfTrue="1">
      <formula>$N10&gt;0.15</formula>
    </cfRule>
  </conditionalFormatting>
  <conditionalFormatting sqref="AA10:AA11">
    <cfRule type="expression" dxfId="19899" priority="2527">
      <formula>AND($N10&gt;0.08,$N10&lt;0.15)</formula>
    </cfRule>
    <cfRule type="expression" dxfId="19898" priority="2528" stopIfTrue="1">
      <formula>$N10&gt;0.15</formula>
    </cfRule>
  </conditionalFormatting>
  <conditionalFormatting sqref="I7:M7 O7:Z7 L10:L11 I8:W9 Y8:Z9 X8:X11">
    <cfRule type="expression" dxfId="19897" priority="2525">
      <formula>AND($N7&gt;0.08,$N7&lt;0.15)</formula>
    </cfRule>
    <cfRule type="expression" dxfId="19896" priority="2526" stopIfTrue="1">
      <formula>$N7&gt;0.15</formula>
    </cfRule>
  </conditionalFormatting>
  <conditionalFormatting sqref="X7:X11">
    <cfRule type="expression" dxfId="19895" priority="2523">
      <formula>AND($N7&gt;0.08,$N7&lt;0.15)</formula>
    </cfRule>
    <cfRule type="expression" dxfId="19894" priority="2524" stopIfTrue="1">
      <formula>$N7&gt;0.15</formula>
    </cfRule>
  </conditionalFormatting>
  <conditionalFormatting sqref="J9:W9 Y9:Z9 L10:L11">
    <cfRule type="expression" dxfId="19893" priority="2519">
      <formula>AND($N9&gt;0.08,$N9&lt;0.15)</formula>
    </cfRule>
    <cfRule type="expression" dxfId="19892" priority="2520" stopIfTrue="1">
      <formula>$N9&gt;0.15</formula>
    </cfRule>
  </conditionalFormatting>
  <conditionalFormatting sqref="I9">
    <cfRule type="expression" dxfId="19891" priority="2517">
      <formula>AND($N9&gt;0.08,$N9&lt;0.15)</formula>
    </cfRule>
    <cfRule type="expression" dxfId="19890" priority="2518" stopIfTrue="1">
      <formula>$N9&gt;0.15</formula>
    </cfRule>
  </conditionalFormatting>
  <conditionalFormatting sqref="R8:W8">
    <cfRule type="expression" dxfId="19889" priority="2515">
      <formula>AND($N8&gt;0.08,$N8&lt;0.15)</formula>
    </cfRule>
    <cfRule type="expression" dxfId="19888" priority="2516" stopIfTrue="1">
      <formula>$N8&gt;0.15</formula>
    </cfRule>
  </conditionalFormatting>
  <conditionalFormatting sqref="N7">
    <cfRule type="expression" dxfId="19887" priority="2513">
      <formula>AND($N7&gt;0.08,$N7&lt;0.15)</formula>
    </cfRule>
    <cfRule type="expression" dxfId="19886" priority="2514" stopIfTrue="1">
      <formula>$N7&gt;0.15</formula>
    </cfRule>
  </conditionalFormatting>
  <conditionalFormatting sqref="AA7:AA9">
    <cfRule type="expression" dxfId="19885" priority="2511">
      <formula>AND($N7&gt;0.08,$N7&lt;0.15)</formula>
    </cfRule>
    <cfRule type="expression" dxfId="19884" priority="2512" stopIfTrue="1">
      <formula>$N7&gt;0.15</formula>
    </cfRule>
  </conditionalFormatting>
  <conditionalFormatting sqref="AA7:AA9">
    <cfRule type="expression" dxfId="19883" priority="2509">
      <formula>AND($N7&gt;0.08,$N7&lt;0.15)</formula>
    </cfRule>
    <cfRule type="expression" dxfId="19882" priority="2510" stopIfTrue="1">
      <formula>$N7&gt;0.15</formula>
    </cfRule>
  </conditionalFormatting>
  <conditionalFormatting sqref="F13">
    <cfRule type="expression" dxfId="19881" priority="2381">
      <formula>AND($N13&gt;0.08,$N13&lt;0.15)</formula>
    </cfRule>
    <cfRule type="expression" dxfId="19880" priority="2382" stopIfTrue="1">
      <formula>$N13&gt;0.15</formula>
    </cfRule>
  </conditionalFormatting>
  <conditionalFormatting sqref="F13">
    <cfRule type="expression" dxfId="19879" priority="2383">
      <formula>AND($N13&gt;0.08,$N13&lt;0.15)</formula>
    </cfRule>
    <cfRule type="expression" dxfId="19878" priority="2384" stopIfTrue="1">
      <formula>$N13&gt;0.15</formula>
    </cfRule>
  </conditionalFormatting>
  <conditionalFormatting sqref="F13">
    <cfRule type="expression" dxfId="19877" priority="2379">
      <formula>AND($N13&gt;0.08,$N13&lt;0.15)</formula>
    </cfRule>
    <cfRule type="expression" dxfId="19876" priority="2380" stopIfTrue="1">
      <formula>$N13&gt;0.15</formula>
    </cfRule>
  </conditionalFormatting>
  <conditionalFormatting sqref="F13">
    <cfRule type="expression" dxfId="19875" priority="2377">
      <formula>AND(#REF!&gt;0.08,#REF!&lt;0.15)</formula>
    </cfRule>
    <cfRule type="expression" dxfId="19874" priority="2378" stopIfTrue="1">
      <formula>#REF!&gt;0.15</formula>
    </cfRule>
  </conditionalFormatting>
  <conditionalFormatting sqref="F13">
    <cfRule type="expression" dxfId="19873" priority="2375">
      <formula>AND($N13&gt;0.08,$N13&lt;0.15)</formula>
    </cfRule>
    <cfRule type="expression" dxfId="19872" priority="2376" stopIfTrue="1">
      <formula>$N13&gt;0.15</formula>
    </cfRule>
  </conditionalFormatting>
  <conditionalFormatting sqref="F13">
    <cfRule type="expression" dxfId="19871" priority="2373">
      <formula>AND(#REF!&gt;0.08,#REF!&lt;0.15)</formula>
    </cfRule>
    <cfRule type="expression" dxfId="19870" priority="2374" stopIfTrue="1">
      <formula>#REF!&gt;0.15</formula>
    </cfRule>
  </conditionalFormatting>
  <conditionalFormatting sqref="E13">
    <cfRule type="expression" dxfId="19869" priority="2369">
      <formula>AND(#REF!&gt;0.08,#REF!&lt;0.15)</formula>
    </cfRule>
    <cfRule type="expression" dxfId="19868" priority="2370" stopIfTrue="1">
      <formula>#REF!&gt;0.15</formula>
    </cfRule>
  </conditionalFormatting>
  <conditionalFormatting sqref="E13">
    <cfRule type="expression" dxfId="19867" priority="2371">
      <formula>AND($N13&gt;0.08,$N13&lt;0.15)</formula>
    </cfRule>
    <cfRule type="expression" dxfId="19866" priority="2372" stopIfTrue="1">
      <formula>$N13&gt;0.15</formula>
    </cfRule>
  </conditionalFormatting>
  <conditionalFormatting sqref="E13">
    <cfRule type="expression" dxfId="19865" priority="2367">
      <formula>AND($N13&gt;0.08,$N13&lt;0.15)</formula>
    </cfRule>
    <cfRule type="expression" dxfId="19864" priority="2368" stopIfTrue="1">
      <formula>$N13&gt;0.15</formula>
    </cfRule>
  </conditionalFormatting>
  <conditionalFormatting sqref="E13">
    <cfRule type="expression" dxfId="19863" priority="2365">
      <formula>AND(#REF!&gt;0.08,#REF!&lt;0.15)</formula>
    </cfRule>
    <cfRule type="expression" dxfId="19862" priority="2366" stopIfTrue="1">
      <formula>#REF!&gt;0.15</formula>
    </cfRule>
  </conditionalFormatting>
  <conditionalFormatting sqref="D13">
    <cfRule type="expression" dxfId="19861" priority="2363">
      <formula>AND($N13&gt;0.08,$N13&lt;0.15)</formula>
    </cfRule>
    <cfRule type="expression" dxfId="19860" priority="2364" stopIfTrue="1">
      <formula>$N13&gt;0.15</formula>
    </cfRule>
  </conditionalFormatting>
  <conditionalFormatting sqref="D13">
    <cfRule type="expression" dxfId="19859" priority="2361">
      <formula>AND($N13&gt;0.08,$N13&lt;0.15)</formula>
    </cfRule>
    <cfRule type="expression" dxfId="19858" priority="2362" stopIfTrue="1">
      <formula>$N13&gt;0.15</formula>
    </cfRule>
  </conditionalFormatting>
  <conditionalFormatting sqref="E13">
    <cfRule type="expression" dxfId="19857" priority="2353">
      <formula>AND(#REF!&gt;0.08,#REF!&lt;0.15)</formula>
    </cfRule>
    <cfRule type="expression" dxfId="19856" priority="2354" stopIfTrue="1">
      <formula>#REF!&gt;0.15</formula>
    </cfRule>
  </conditionalFormatting>
  <conditionalFormatting sqref="E13">
    <cfRule type="expression" dxfId="19855" priority="2355">
      <formula>AND($N13&gt;0.08,$N13&lt;0.15)</formula>
    </cfRule>
    <cfRule type="expression" dxfId="19854" priority="2356" stopIfTrue="1">
      <formula>$N13&gt;0.15</formula>
    </cfRule>
  </conditionalFormatting>
  <conditionalFormatting sqref="E13">
    <cfRule type="expression" dxfId="19853" priority="2347">
      <formula>AND($N13&gt;0.08,$N13&lt;0.15)</formula>
    </cfRule>
    <cfRule type="expression" dxfId="19852" priority="2348" stopIfTrue="1">
      <formula>$N13&gt;0.15</formula>
    </cfRule>
  </conditionalFormatting>
  <conditionalFormatting sqref="F13">
    <cfRule type="expression" dxfId="19851" priority="2359">
      <formula>AND($N13&gt;0.08,$N13&lt;0.15)</formula>
    </cfRule>
    <cfRule type="expression" dxfId="19850" priority="2360" stopIfTrue="1">
      <formula>$N13&gt;0.15</formula>
    </cfRule>
  </conditionalFormatting>
  <conditionalFormatting sqref="F13">
    <cfRule type="expression" dxfId="19849" priority="2357">
      <formula>AND(#REF!&gt;0.08,#REF!&lt;0.15)</formula>
    </cfRule>
    <cfRule type="expression" dxfId="19848" priority="2358" stopIfTrue="1">
      <formula>#REF!&gt;0.15</formula>
    </cfRule>
  </conditionalFormatting>
  <conditionalFormatting sqref="F13">
    <cfRule type="expression" dxfId="19847" priority="2351">
      <formula>AND($N13&gt;0.08,$N13&lt;0.15)</formula>
    </cfRule>
    <cfRule type="expression" dxfId="19846" priority="2352" stopIfTrue="1">
      <formula>$N13&gt;0.15</formula>
    </cfRule>
  </conditionalFormatting>
  <conditionalFormatting sqref="F13">
    <cfRule type="expression" dxfId="19845" priority="2349">
      <formula>AND(#REF!&gt;0.08,#REF!&lt;0.15)</formula>
    </cfRule>
    <cfRule type="expression" dxfId="19844" priority="2350" stopIfTrue="1">
      <formula>#REF!&gt;0.15</formula>
    </cfRule>
  </conditionalFormatting>
  <conditionalFormatting sqref="E13">
    <cfRule type="expression" dxfId="19843" priority="2345">
      <formula>AND(#REF!&gt;0.08,#REF!&lt;0.15)</formula>
    </cfRule>
    <cfRule type="expression" dxfId="19842" priority="2346" stopIfTrue="1">
      <formula>#REF!&gt;0.15</formula>
    </cfRule>
  </conditionalFormatting>
  <conditionalFormatting sqref="D13">
    <cfRule type="expression" dxfId="19841" priority="2343">
      <formula>AND($N13&gt;0.08,$N13&lt;0.15)</formula>
    </cfRule>
    <cfRule type="expression" dxfId="19840" priority="2344" stopIfTrue="1">
      <formula>$N13&gt;0.15</formula>
    </cfRule>
  </conditionalFormatting>
  <conditionalFormatting sqref="D13">
    <cfRule type="expression" dxfId="19839" priority="2341">
      <formula>AND($N13&gt;0.08,$N13&lt;0.15)</formula>
    </cfRule>
    <cfRule type="expression" dxfId="19838" priority="2342" stopIfTrue="1">
      <formula>$N13&gt;0.15</formula>
    </cfRule>
  </conditionalFormatting>
  <conditionalFormatting sqref="G13">
    <cfRule type="expression" dxfId="19837" priority="2337">
      <formula>AND($N13&gt;0.08,$N13&lt;0.15)</formula>
    </cfRule>
    <cfRule type="expression" dxfId="19836" priority="2338" stopIfTrue="1">
      <formula>$N13&gt;0.15</formula>
    </cfRule>
  </conditionalFormatting>
  <conditionalFormatting sqref="G13">
    <cfRule type="expression" dxfId="19835" priority="2339">
      <formula>AND($N13&gt;0.08,$N13&lt;0.15)</formula>
    </cfRule>
    <cfRule type="expression" dxfId="19834" priority="2340" stopIfTrue="1">
      <formula>$N13&gt;0.15</formula>
    </cfRule>
  </conditionalFormatting>
  <conditionalFormatting sqref="G13">
    <cfRule type="expression" dxfId="19833" priority="2333">
      <formula>AND($N13&gt;0.08,$N13&lt;0.15)</formula>
    </cfRule>
    <cfRule type="expression" dxfId="19832" priority="2334" stopIfTrue="1">
      <formula>$N13&gt;0.15</formula>
    </cfRule>
  </conditionalFormatting>
  <conditionalFormatting sqref="G13">
    <cfRule type="expression" dxfId="19831" priority="2335">
      <formula>AND($N13&gt;0.08,$N13&lt;0.15)</formula>
    </cfRule>
    <cfRule type="expression" dxfId="19830" priority="2336" stopIfTrue="1">
      <formula>$N13&gt;0.15</formula>
    </cfRule>
  </conditionalFormatting>
  <conditionalFormatting sqref="H13">
    <cfRule type="expression" dxfId="19829" priority="2331">
      <formula>AND($N13&gt;0.08,$N13&lt;0.15)</formula>
    </cfRule>
    <cfRule type="expression" dxfId="19828" priority="2332" stopIfTrue="1">
      <formula>$N13&gt;0.15</formula>
    </cfRule>
  </conditionalFormatting>
  <conditionalFormatting sqref="H13">
    <cfRule type="expression" dxfId="19827" priority="2329">
      <formula>AND($N13&gt;0.08,$N13&lt;0.15)</formula>
    </cfRule>
    <cfRule type="expression" dxfId="19826" priority="2330" stopIfTrue="1">
      <formula>$N13&gt;0.15</formula>
    </cfRule>
  </conditionalFormatting>
  <conditionalFormatting sqref="H13">
    <cfRule type="expression" dxfId="19825" priority="2327">
      <formula>AND($N13&gt;0.08,$N13&lt;0.15)</formula>
    </cfRule>
    <cfRule type="expression" dxfId="19824" priority="2328" stopIfTrue="1">
      <formula>$N13&gt;0.15</formula>
    </cfRule>
  </conditionalFormatting>
  <conditionalFormatting sqref="H13">
    <cfRule type="expression" dxfId="19823" priority="2325">
      <formula>AND($N13&gt;0.08,$N13&lt;0.15)</formula>
    </cfRule>
    <cfRule type="expression" dxfId="19822" priority="2326" stopIfTrue="1">
      <formula>$N13&gt;0.15</formula>
    </cfRule>
  </conditionalFormatting>
  <conditionalFormatting sqref="E16">
    <cfRule type="expression" dxfId="19821" priority="2309">
      <formula>AND(#REF!&gt;0.08,#REF!&lt;0.15)</formula>
    </cfRule>
    <cfRule type="expression" dxfId="19820" priority="2310" stopIfTrue="1">
      <formula>#REF!&gt;0.15</formula>
    </cfRule>
  </conditionalFormatting>
  <conditionalFormatting sqref="E16">
    <cfRule type="expression" dxfId="19819" priority="2311">
      <formula>AND($N16&gt;0.08,$N16&lt;0.15)</formula>
    </cfRule>
    <cfRule type="expression" dxfId="19818" priority="2312" stopIfTrue="1">
      <formula>$N16&gt;0.15</formula>
    </cfRule>
  </conditionalFormatting>
  <conditionalFormatting sqref="E16">
    <cfRule type="expression" dxfId="19817" priority="2307">
      <formula>AND($N16&gt;0.08,$N16&lt;0.15)</formula>
    </cfRule>
    <cfRule type="expression" dxfId="19816" priority="2308" stopIfTrue="1">
      <formula>$N16&gt;0.15</formula>
    </cfRule>
  </conditionalFormatting>
  <conditionalFormatting sqref="E16">
    <cfRule type="expression" dxfId="19815" priority="2305">
      <formula>AND(#REF!&gt;0.08,#REF!&lt;0.15)</formula>
    </cfRule>
    <cfRule type="expression" dxfId="19814" priority="2306" stopIfTrue="1">
      <formula>#REF!&gt;0.15</formula>
    </cfRule>
  </conditionalFormatting>
  <conditionalFormatting sqref="G16">
    <cfRule type="expression" dxfId="19813" priority="2297">
      <formula>AND($N16&gt;0.08,$N16&lt;0.15)</formula>
    </cfRule>
    <cfRule type="expression" dxfId="19812" priority="2298" stopIfTrue="1">
      <formula>$N16&gt;0.15</formula>
    </cfRule>
  </conditionalFormatting>
  <conditionalFormatting sqref="G16">
    <cfRule type="expression" dxfId="19811" priority="2299">
      <formula>AND($N16&gt;0.08,$N16&lt;0.15)</formula>
    </cfRule>
    <cfRule type="expression" dxfId="19810" priority="2300" stopIfTrue="1">
      <formula>$N16&gt;0.15</formula>
    </cfRule>
  </conditionalFormatting>
  <conditionalFormatting sqref="E16">
    <cfRule type="expression" dxfId="19809" priority="2289">
      <formula>AND(#REF!&gt;0.08,#REF!&lt;0.15)</formula>
    </cfRule>
    <cfRule type="expression" dxfId="19808" priority="2290" stopIfTrue="1">
      <formula>#REF!&gt;0.15</formula>
    </cfRule>
  </conditionalFormatting>
  <conditionalFormatting sqref="E16">
    <cfRule type="expression" dxfId="19807" priority="2291">
      <formula>AND($N16&gt;0.08,$N16&lt;0.15)</formula>
    </cfRule>
    <cfRule type="expression" dxfId="19806" priority="2292" stopIfTrue="1">
      <formula>$N16&gt;0.15</formula>
    </cfRule>
  </conditionalFormatting>
  <conditionalFormatting sqref="E16">
    <cfRule type="expression" dxfId="19805" priority="2283">
      <formula>AND($N16&gt;0.08,$N16&lt;0.15)</formula>
    </cfRule>
    <cfRule type="expression" dxfId="19804" priority="2284" stopIfTrue="1">
      <formula>$N16&gt;0.15</formula>
    </cfRule>
  </conditionalFormatting>
  <conditionalFormatting sqref="E16">
    <cfRule type="expression" dxfId="19803" priority="2281">
      <formula>AND(#REF!&gt;0.08,#REF!&lt;0.15)</formula>
    </cfRule>
    <cfRule type="expression" dxfId="19802" priority="2282" stopIfTrue="1">
      <formula>#REF!&gt;0.15</formula>
    </cfRule>
  </conditionalFormatting>
  <conditionalFormatting sqref="G16">
    <cfRule type="expression" dxfId="19801" priority="2273">
      <formula>AND(#REF!&gt;0.08,#REF!&lt;0.15)</formula>
    </cfRule>
    <cfRule type="expression" dxfId="19800" priority="2274" stopIfTrue="1">
      <formula>#REF!&gt;0.15</formula>
    </cfRule>
  </conditionalFormatting>
  <conditionalFormatting sqref="G16">
    <cfRule type="expression" dxfId="19799" priority="2275">
      <formula>AND($N16&gt;0.08,$N16&lt;0.15)</formula>
    </cfRule>
    <cfRule type="expression" dxfId="19798" priority="2276" stopIfTrue="1">
      <formula>$N16&gt;0.15</formula>
    </cfRule>
  </conditionalFormatting>
  <conditionalFormatting sqref="G16">
    <cfRule type="expression" dxfId="19797" priority="2271">
      <formula>AND($N16&gt;0.08,$N16&lt;0.15)</formula>
    </cfRule>
    <cfRule type="expression" dxfId="19796" priority="2272" stopIfTrue="1">
      <formula>$N16&gt;0.15</formula>
    </cfRule>
  </conditionalFormatting>
  <conditionalFormatting sqref="G16">
    <cfRule type="expression" dxfId="19795" priority="2269">
      <formula>AND(#REF!&gt;0.08,#REF!&lt;0.15)</formula>
    </cfRule>
    <cfRule type="expression" dxfId="19794" priority="2270" stopIfTrue="1">
      <formula>#REF!&gt;0.15</formula>
    </cfRule>
  </conditionalFormatting>
  <conditionalFormatting sqref="Y16:Z16">
    <cfRule type="expression" dxfId="19793" priority="2267">
      <formula>AND($N16&gt;0.08,$N16&lt;0.15)</formula>
    </cfRule>
    <cfRule type="expression" dxfId="19792" priority="2268" stopIfTrue="1">
      <formula>$N16&gt;0.15</formula>
    </cfRule>
  </conditionalFormatting>
  <conditionalFormatting sqref="F8">
    <cfRule type="expression" dxfId="19791" priority="2257">
      <formula>AND($N8&gt;0.08,$N8&lt;0.15)</formula>
    </cfRule>
    <cfRule type="expression" dxfId="19790" priority="2258" stopIfTrue="1">
      <formula>$N8&gt;0.15</formula>
    </cfRule>
  </conditionalFormatting>
  <conditionalFormatting sqref="F8">
    <cfRule type="expression" dxfId="19789" priority="2259">
      <formula>AND($N8&gt;0.08,$N8&lt;0.15)</formula>
    </cfRule>
    <cfRule type="expression" dxfId="19788" priority="2260" stopIfTrue="1">
      <formula>$N8&gt;0.15</formula>
    </cfRule>
  </conditionalFormatting>
  <conditionalFormatting sqref="F8">
    <cfRule type="expression" dxfId="19787" priority="2255">
      <formula>AND($N8&gt;0.08,$N8&lt;0.15)</formula>
    </cfRule>
    <cfRule type="expression" dxfId="19786" priority="2256" stopIfTrue="1">
      <formula>$N8&gt;0.15</formula>
    </cfRule>
  </conditionalFormatting>
  <conditionalFormatting sqref="F8">
    <cfRule type="expression" dxfId="19785" priority="2253">
      <formula>AND(#REF!&gt;0.08,#REF!&lt;0.15)</formula>
    </cfRule>
    <cfRule type="expression" dxfId="19784" priority="2254" stopIfTrue="1">
      <formula>#REF!&gt;0.15</formula>
    </cfRule>
  </conditionalFormatting>
  <conditionalFormatting sqref="F8">
    <cfRule type="expression" dxfId="19783" priority="2251">
      <formula>AND($N8&gt;0.08,$N8&lt;0.15)</formula>
    </cfRule>
    <cfRule type="expression" dxfId="19782" priority="2252" stopIfTrue="1">
      <formula>$N8&gt;0.15</formula>
    </cfRule>
  </conditionalFormatting>
  <conditionalFormatting sqref="F8">
    <cfRule type="expression" dxfId="19781" priority="2249">
      <formula>AND(#REF!&gt;0.08,#REF!&lt;0.15)</formula>
    </cfRule>
    <cfRule type="expression" dxfId="19780" priority="2250" stopIfTrue="1">
      <formula>#REF!&gt;0.15</formula>
    </cfRule>
  </conditionalFormatting>
  <conditionalFormatting sqref="E8">
    <cfRule type="expression" dxfId="19779" priority="2245">
      <formula>AND(#REF!&gt;0.08,#REF!&lt;0.15)</formula>
    </cfRule>
    <cfRule type="expression" dxfId="19778" priority="2246" stopIfTrue="1">
      <formula>#REF!&gt;0.15</formula>
    </cfRule>
  </conditionalFormatting>
  <conditionalFormatting sqref="E8">
    <cfRule type="expression" dxfId="19777" priority="2247">
      <formula>AND($N8&gt;0.08,$N8&lt;0.15)</formula>
    </cfRule>
    <cfRule type="expression" dxfId="19776" priority="2248" stopIfTrue="1">
      <formula>$N8&gt;0.15</formula>
    </cfRule>
  </conditionalFormatting>
  <conditionalFormatting sqref="E8">
    <cfRule type="expression" dxfId="19775" priority="2243">
      <formula>AND($N8&gt;0.08,$N8&lt;0.15)</formula>
    </cfRule>
    <cfRule type="expression" dxfId="19774" priority="2244" stopIfTrue="1">
      <formula>$N8&gt;0.15</formula>
    </cfRule>
  </conditionalFormatting>
  <conditionalFormatting sqref="E8">
    <cfRule type="expression" dxfId="19773" priority="2241">
      <formula>AND(#REF!&gt;0.08,#REF!&lt;0.15)</formula>
    </cfRule>
    <cfRule type="expression" dxfId="19772" priority="2242" stopIfTrue="1">
      <formula>#REF!&gt;0.15</formula>
    </cfRule>
  </conditionalFormatting>
  <conditionalFormatting sqref="D8">
    <cfRule type="expression" dxfId="19771" priority="2239">
      <formula>AND($N8&gt;0.08,$N8&lt;0.15)</formula>
    </cfRule>
    <cfRule type="expression" dxfId="19770" priority="2240" stopIfTrue="1">
      <formula>$N8&gt;0.15</formula>
    </cfRule>
  </conditionalFormatting>
  <conditionalFormatting sqref="D8">
    <cfRule type="expression" dxfId="19769" priority="2237">
      <formula>AND($N8&gt;0.08,$N8&lt;0.15)</formula>
    </cfRule>
    <cfRule type="expression" dxfId="19768" priority="2238" stopIfTrue="1">
      <formula>$N8&gt;0.15</formula>
    </cfRule>
  </conditionalFormatting>
  <conditionalFormatting sqref="G8">
    <cfRule type="expression" dxfId="19767" priority="2233">
      <formula>AND($N8&gt;0.08,$N8&lt;0.15)</formula>
    </cfRule>
    <cfRule type="expression" dxfId="19766" priority="2234" stopIfTrue="1">
      <formula>$N8&gt;0.15</formula>
    </cfRule>
  </conditionalFormatting>
  <conditionalFormatting sqref="G8">
    <cfRule type="expression" dxfId="19765" priority="2235">
      <formula>AND($N8&gt;0.08,$N8&lt;0.15)</formula>
    </cfRule>
    <cfRule type="expression" dxfId="19764" priority="2236" stopIfTrue="1">
      <formula>$N8&gt;0.15</formula>
    </cfRule>
  </conditionalFormatting>
  <conditionalFormatting sqref="E8">
    <cfRule type="expression" dxfId="19763" priority="2225">
      <formula>AND(#REF!&gt;0.08,#REF!&lt;0.15)</formula>
    </cfRule>
    <cfRule type="expression" dxfId="19762" priority="2226" stopIfTrue="1">
      <formula>#REF!&gt;0.15</formula>
    </cfRule>
  </conditionalFormatting>
  <conditionalFormatting sqref="E8">
    <cfRule type="expression" dxfId="19761" priority="2227">
      <formula>AND($N8&gt;0.08,$N8&lt;0.15)</formula>
    </cfRule>
    <cfRule type="expression" dxfId="19760" priority="2228" stopIfTrue="1">
      <formula>$N8&gt;0.15</formula>
    </cfRule>
  </conditionalFormatting>
  <conditionalFormatting sqref="E8">
    <cfRule type="expression" dxfId="19759" priority="2219">
      <formula>AND($N8&gt;0.08,$N8&lt;0.15)</formula>
    </cfRule>
    <cfRule type="expression" dxfId="19758" priority="2220" stopIfTrue="1">
      <formula>$N8&gt;0.15</formula>
    </cfRule>
  </conditionalFormatting>
  <conditionalFormatting sqref="F8">
    <cfRule type="expression" dxfId="19757" priority="2231">
      <formula>AND($N8&gt;0.08,$N8&lt;0.15)</formula>
    </cfRule>
    <cfRule type="expression" dxfId="19756" priority="2232" stopIfTrue="1">
      <formula>$N8&gt;0.15</formula>
    </cfRule>
  </conditionalFormatting>
  <conditionalFormatting sqref="F8">
    <cfRule type="expression" dxfId="19755" priority="2229">
      <formula>AND(#REF!&gt;0.08,#REF!&lt;0.15)</formula>
    </cfRule>
    <cfRule type="expression" dxfId="19754" priority="2230" stopIfTrue="1">
      <formula>#REF!&gt;0.15</formula>
    </cfRule>
  </conditionalFormatting>
  <conditionalFormatting sqref="F8">
    <cfRule type="expression" dxfId="19753" priority="2223">
      <formula>AND($N8&gt;0.08,$N8&lt;0.15)</formula>
    </cfRule>
    <cfRule type="expression" dxfId="19752" priority="2224" stopIfTrue="1">
      <formula>$N8&gt;0.15</formula>
    </cfRule>
  </conditionalFormatting>
  <conditionalFormatting sqref="F8">
    <cfRule type="expression" dxfId="19751" priority="2221">
      <formula>AND(#REF!&gt;0.08,#REF!&lt;0.15)</formula>
    </cfRule>
    <cfRule type="expression" dxfId="19750" priority="2222" stopIfTrue="1">
      <formula>#REF!&gt;0.15</formula>
    </cfRule>
  </conditionalFormatting>
  <conditionalFormatting sqref="E8">
    <cfRule type="expression" dxfId="19749" priority="2217">
      <formula>AND(#REF!&gt;0.08,#REF!&lt;0.15)</formula>
    </cfRule>
    <cfRule type="expression" dxfId="19748" priority="2218" stopIfTrue="1">
      <formula>#REF!&gt;0.15</formula>
    </cfRule>
  </conditionalFormatting>
  <conditionalFormatting sqref="D8">
    <cfRule type="expression" dxfId="19747" priority="2215">
      <formula>AND($N8&gt;0.08,$N8&lt;0.15)</formula>
    </cfRule>
    <cfRule type="expression" dxfId="19746" priority="2216" stopIfTrue="1">
      <formula>$N8&gt;0.15</formula>
    </cfRule>
  </conditionalFormatting>
  <conditionalFormatting sqref="D8">
    <cfRule type="expression" dxfId="19745" priority="2213">
      <formula>AND($N8&gt;0.08,$N8&lt;0.15)</formula>
    </cfRule>
    <cfRule type="expression" dxfId="19744" priority="2214" stopIfTrue="1">
      <formula>$N8&gt;0.15</formula>
    </cfRule>
  </conditionalFormatting>
  <conditionalFormatting sqref="G8">
    <cfRule type="expression" dxfId="19743" priority="2209">
      <formula>AND(#REF!&gt;0.08,#REF!&lt;0.15)</formula>
    </cfRule>
    <cfRule type="expression" dxfId="19742" priority="2210" stopIfTrue="1">
      <formula>#REF!&gt;0.15</formula>
    </cfRule>
  </conditionalFormatting>
  <conditionalFormatting sqref="G8">
    <cfRule type="expression" dxfId="19741" priority="2211">
      <formula>AND($N8&gt;0.08,$N8&lt;0.15)</formula>
    </cfRule>
    <cfRule type="expression" dxfId="19740" priority="2212" stopIfTrue="1">
      <formula>$N8&gt;0.15</formula>
    </cfRule>
  </conditionalFormatting>
  <conditionalFormatting sqref="G8">
    <cfRule type="expression" dxfId="19739" priority="2207">
      <formula>AND($N8&gt;0.08,$N8&lt;0.15)</formula>
    </cfRule>
    <cfRule type="expression" dxfId="19738" priority="2208" stopIfTrue="1">
      <formula>$N8&gt;0.15</formula>
    </cfRule>
  </conditionalFormatting>
  <conditionalFormatting sqref="G8">
    <cfRule type="expression" dxfId="19737" priority="2205">
      <formula>AND(#REF!&gt;0.08,#REF!&lt;0.15)</formula>
    </cfRule>
    <cfRule type="expression" dxfId="19736" priority="2206" stopIfTrue="1">
      <formula>#REF!&gt;0.15</formula>
    </cfRule>
  </conditionalFormatting>
  <conditionalFormatting sqref="H8">
    <cfRule type="expression" dxfId="19735" priority="2203">
      <formula>AND($N8&gt;0.08,$N8&lt;0.15)</formula>
    </cfRule>
    <cfRule type="expression" dxfId="19734" priority="2204" stopIfTrue="1">
      <formula>$N8&gt;0.15</formula>
    </cfRule>
  </conditionalFormatting>
  <conditionalFormatting sqref="H8">
    <cfRule type="expression" dxfId="19733" priority="2201">
      <formula>AND($N8&gt;0.08,$N8&lt;0.15)</formula>
    </cfRule>
    <cfRule type="expression" dxfId="19732" priority="2202" stopIfTrue="1">
      <formula>$N8&gt;0.15</formula>
    </cfRule>
  </conditionalFormatting>
  <conditionalFormatting sqref="H8">
    <cfRule type="expression" dxfId="19731" priority="2199">
      <formula>AND($N8&gt;0.08,$N8&lt;0.15)</formula>
    </cfRule>
    <cfRule type="expression" dxfId="19730" priority="2200" stopIfTrue="1">
      <formula>$N8&gt;0.15</formula>
    </cfRule>
  </conditionalFormatting>
  <conditionalFormatting sqref="H8">
    <cfRule type="expression" dxfId="19729" priority="2197">
      <formula>AND($N8&gt;0.08,$N8&lt;0.15)</formula>
    </cfRule>
    <cfRule type="expression" dxfId="19728" priority="2198" stopIfTrue="1">
      <formula>$N8&gt;0.15</formula>
    </cfRule>
  </conditionalFormatting>
  <conditionalFormatting sqref="F9">
    <cfRule type="expression" dxfId="19727" priority="2193">
      <formula>AND($N9&gt;0.08,$N9&lt;0.15)</formula>
    </cfRule>
    <cfRule type="expression" dxfId="19726" priority="2194" stopIfTrue="1">
      <formula>$N9&gt;0.15</formula>
    </cfRule>
  </conditionalFormatting>
  <conditionalFormatting sqref="F9">
    <cfRule type="expression" dxfId="19725" priority="2195">
      <formula>AND($N9&gt;0.08,$N9&lt;0.15)</formula>
    </cfRule>
    <cfRule type="expression" dxfId="19724" priority="2196" stopIfTrue="1">
      <formula>$N9&gt;0.15</formula>
    </cfRule>
  </conditionalFormatting>
  <conditionalFormatting sqref="F9">
    <cfRule type="expression" dxfId="19723" priority="2191">
      <formula>AND($N9&gt;0.08,$N9&lt;0.15)</formula>
    </cfRule>
    <cfRule type="expression" dxfId="19722" priority="2192" stopIfTrue="1">
      <formula>$N9&gt;0.15</formula>
    </cfRule>
  </conditionalFormatting>
  <conditionalFormatting sqref="F9">
    <cfRule type="expression" dxfId="19721" priority="2189">
      <formula>AND(#REF!&gt;0.08,#REF!&lt;0.15)</formula>
    </cfRule>
    <cfRule type="expression" dxfId="19720" priority="2190" stopIfTrue="1">
      <formula>#REF!&gt;0.15</formula>
    </cfRule>
  </conditionalFormatting>
  <conditionalFormatting sqref="F9">
    <cfRule type="expression" dxfId="19719" priority="2187">
      <formula>AND($N9&gt;0.08,$N9&lt;0.15)</formula>
    </cfRule>
    <cfRule type="expression" dxfId="19718" priority="2188" stopIfTrue="1">
      <formula>$N9&gt;0.15</formula>
    </cfRule>
  </conditionalFormatting>
  <conditionalFormatting sqref="F9">
    <cfRule type="expression" dxfId="19717" priority="2185">
      <formula>AND(#REF!&gt;0.08,#REF!&lt;0.15)</formula>
    </cfRule>
    <cfRule type="expression" dxfId="19716" priority="2186" stopIfTrue="1">
      <formula>#REF!&gt;0.15</formula>
    </cfRule>
  </conditionalFormatting>
  <conditionalFormatting sqref="E9">
    <cfRule type="expression" dxfId="19715" priority="2181">
      <formula>AND(#REF!&gt;0.08,#REF!&lt;0.15)</formula>
    </cfRule>
    <cfRule type="expression" dxfId="19714" priority="2182" stopIfTrue="1">
      <formula>#REF!&gt;0.15</formula>
    </cfRule>
  </conditionalFormatting>
  <conditionalFormatting sqref="E9">
    <cfRule type="expression" dxfId="19713" priority="2183">
      <formula>AND($N9&gt;0.08,$N9&lt;0.15)</formula>
    </cfRule>
    <cfRule type="expression" dxfId="19712" priority="2184" stopIfTrue="1">
      <formula>$N9&gt;0.15</formula>
    </cfRule>
  </conditionalFormatting>
  <conditionalFormatting sqref="E9">
    <cfRule type="expression" dxfId="19711" priority="2179">
      <formula>AND($N9&gt;0.08,$N9&lt;0.15)</formula>
    </cfRule>
    <cfRule type="expression" dxfId="19710" priority="2180" stopIfTrue="1">
      <formula>$N9&gt;0.15</formula>
    </cfRule>
  </conditionalFormatting>
  <conditionalFormatting sqref="E9">
    <cfRule type="expression" dxfId="19709" priority="2177">
      <formula>AND(#REF!&gt;0.08,#REF!&lt;0.15)</formula>
    </cfRule>
    <cfRule type="expression" dxfId="19708" priority="2178" stopIfTrue="1">
      <formula>#REF!&gt;0.15</formula>
    </cfRule>
  </conditionalFormatting>
  <conditionalFormatting sqref="D9:D11">
    <cfRule type="expression" dxfId="19707" priority="2175">
      <formula>AND($N9&gt;0.08,$N9&lt;0.15)</formula>
    </cfRule>
    <cfRule type="expression" dxfId="19706" priority="2176" stopIfTrue="1">
      <formula>$N9&gt;0.15</formula>
    </cfRule>
  </conditionalFormatting>
  <conditionalFormatting sqref="D9:D11">
    <cfRule type="expression" dxfId="19705" priority="2173">
      <formula>AND($N9&gt;0.08,$N9&lt;0.15)</formula>
    </cfRule>
    <cfRule type="expression" dxfId="19704" priority="2174" stopIfTrue="1">
      <formula>$N9&gt;0.15</formula>
    </cfRule>
  </conditionalFormatting>
  <conditionalFormatting sqref="E9">
    <cfRule type="expression" dxfId="19703" priority="2165">
      <formula>AND(#REF!&gt;0.08,#REF!&lt;0.15)</formula>
    </cfRule>
    <cfRule type="expression" dxfId="19702" priority="2166" stopIfTrue="1">
      <formula>#REF!&gt;0.15</formula>
    </cfRule>
  </conditionalFormatting>
  <conditionalFormatting sqref="E9">
    <cfRule type="expression" dxfId="19701" priority="2167">
      <formula>AND($N9&gt;0.08,$N9&lt;0.15)</formula>
    </cfRule>
    <cfRule type="expression" dxfId="19700" priority="2168" stopIfTrue="1">
      <formula>$N9&gt;0.15</formula>
    </cfRule>
  </conditionalFormatting>
  <conditionalFormatting sqref="E9">
    <cfRule type="expression" dxfId="19699" priority="2159">
      <formula>AND($N9&gt;0.08,$N9&lt;0.15)</formula>
    </cfRule>
    <cfRule type="expression" dxfId="19698" priority="2160" stopIfTrue="1">
      <formula>$N9&gt;0.15</formula>
    </cfRule>
  </conditionalFormatting>
  <conditionalFormatting sqref="F9">
    <cfRule type="expression" dxfId="19697" priority="2171">
      <formula>AND($N9&gt;0.08,$N9&lt;0.15)</formula>
    </cfRule>
    <cfRule type="expression" dxfId="19696" priority="2172" stopIfTrue="1">
      <formula>$N9&gt;0.15</formula>
    </cfRule>
  </conditionalFormatting>
  <conditionalFormatting sqref="F9">
    <cfRule type="expression" dxfId="19695" priority="2169">
      <formula>AND(#REF!&gt;0.08,#REF!&lt;0.15)</formula>
    </cfRule>
    <cfRule type="expression" dxfId="19694" priority="2170" stopIfTrue="1">
      <formula>#REF!&gt;0.15</formula>
    </cfRule>
  </conditionalFormatting>
  <conditionalFormatting sqref="F9">
    <cfRule type="expression" dxfId="19693" priority="2163">
      <formula>AND($N9&gt;0.08,$N9&lt;0.15)</formula>
    </cfRule>
    <cfRule type="expression" dxfId="19692" priority="2164" stopIfTrue="1">
      <formula>$N9&gt;0.15</formula>
    </cfRule>
  </conditionalFormatting>
  <conditionalFormatting sqref="F9">
    <cfRule type="expression" dxfId="19691" priority="2161">
      <formula>AND(#REF!&gt;0.08,#REF!&lt;0.15)</formula>
    </cfRule>
    <cfRule type="expression" dxfId="19690" priority="2162" stopIfTrue="1">
      <formula>#REF!&gt;0.15</formula>
    </cfRule>
  </conditionalFormatting>
  <conditionalFormatting sqref="E9">
    <cfRule type="expression" dxfId="19689" priority="2157">
      <formula>AND(#REF!&gt;0.08,#REF!&lt;0.15)</formula>
    </cfRule>
    <cfRule type="expression" dxfId="19688" priority="2158" stopIfTrue="1">
      <formula>#REF!&gt;0.15</formula>
    </cfRule>
  </conditionalFormatting>
  <conditionalFormatting sqref="D9:D11">
    <cfRule type="expression" dxfId="19687" priority="2155">
      <formula>AND($N9&gt;0.08,$N9&lt;0.15)</formula>
    </cfRule>
    <cfRule type="expression" dxfId="19686" priority="2156" stopIfTrue="1">
      <formula>$N9&gt;0.15</formula>
    </cfRule>
  </conditionalFormatting>
  <conditionalFormatting sqref="D9:D11">
    <cfRule type="expression" dxfId="19685" priority="2153">
      <formula>AND($N9&gt;0.08,$N9&lt;0.15)</formula>
    </cfRule>
    <cfRule type="expression" dxfId="19684" priority="2154" stopIfTrue="1">
      <formula>$N9&gt;0.15</formula>
    </cfRule>
  </conditionalFormatting>
  <conditionalFormatting sqref="G9:G11">
    <cfRule type="expression" dxfId="19683" priority="2149">
      <formula>AND($N9&gt;0.08,$N9&lt;0.15)</formula>
    </cfRule>
    <cfRule type="expression" dxfId="19682" priority="2150" stopIfTrue="1">
      <formula>$N9&gt;0.15</formula>
    </cfRule>
  </conditionalFormatting>
  <conditionalFormatting sqref="G9:G11">
    <cfRule type="expression" dxfId="19681" priority="2151">
      <formula>AND($N9&gt;0.08,$N9&lt;0.15)</formula>
    </cfRule>
    <cfRule type="expression" dxfId="19680" priority="2152" stopIfTrue="1">
      <formula>$N9&gt;0.15</formula>
    </cfRule>
  </conditionalFormatting>
  <conditionalFormatting sqref="G9:G11">
    <cfRule type="expression" dxfId="19679" priority="2145">
      <formula>AND($N9&gt;0.08,$N9&lt;0.15)</formula>
    </cfRule>
    <cfRule type="expression" dxfId="19678" priority="2146" stopIfTrue="1">
      <formula>$N9&gt;0.15</formula>
    </cfRule>
  </conditionalFormatting>
  <conditionalFormatting sqref="G9:G11">
    <cfRule type="expression" dxfId="19677" priority="2147">
      <formula>AND($N9&gt;0.08,$N9&lt;0.15)</formula>
    </cfRule>
    <cfRule type="expression" dxfId="19676" priority="2148" stopIfTrue="1">
      <formula>$N9&gt;0.15</formula>
    </cfRule>
  </conditionalFormatting>
  <conditionalFormatting sqref="H9:H11">
    <cfRule type="expression" dxfId="19675" priority="2143">
      <formula>AND($N9&gt;0.08,$N9&lt;0.15)</formula>
    </cfRule>
    <cfRule type="expression" dxfId="19674" priority="2144" stopIfTrue="1">
      <formula>$N9&gt;0.15</formula>
    </cfRule>
  </conditionalFormatting>
  <conditionalFormatting sqref="H9:H11">
    <cfRule type="expression" dxfId="19673" priority="2141">
      <formula>AND($N9&gt;0.08,$N9&lt;0.15)</formula>
    </cfRule>
    <cfRule type="expression" dxfId="19672" priority="2142" stopIfTrue="1">
      <formula>$N9&gt;0.15</formula>
    </cfRule>
  </conditionalFormatting>
  <conditionalFormatting sqref="H9:H11">
    <cfRule type="expression" dxfId="19671" priority="2139">
      <formula>AND($N9&gt;0.08,$N9&lt;0.15)</formula>
    </cfRule>
    <cfRule type="expression" dxfId="19670" priority="2140" stopIfTrue="1">
      <formula>$N9&gt;0.15</formula>
    </cfRule>
  </conditionalFormatting>
  <conditionalFormatting sqref="H9:H11">
    <cfRule type="expression" dxfId="19669" priority="2137">
      <formula>AND($N9&gt;0.08,$N9&lt;0.15)</formula>
    </cfRule>
    <cfRule type="expression" dxfId="19668" priority="2138" stopIfTrue="1">
      <formula>$N9&gt;0.15</formula>
    </cfRule>
  </conditionalFormatting>
  <conditionalFormatting sqref="F10:F11">
    <cfRule type="expression" dxfId="19667" priority="2133">
      <formula>AND($N10&gt;0.08,$N10&lt;0.15)</formula>
    </cfRule>
    <cfRule type="expression" dxfId="19666" priority="2134" stopIfTrue="1">
      <formula>$N10&gt;0.15</formula>
    </cfRule>
  </conditionalFormatting>
  <conditionalFormatting sqref="F10:F11">
    <cfRule type="expression" dxfId="19665" priority="2135">
      <formula>AND($N10&gt;0.08,$N10&lt;0.15)</formula>
    </cfRule>
    <cfRule type="expression" dxfId="19664" priority="2136" stopIfTrue="1">
      <formula>$N10&gt;0.15</formula>
    </cfRule>
  </conditionalFormatting>
  <conditionalFormatting sqref="F10:F11">
    <cfRule type="expression" dxfId="19663" priority="2131">
      <formula>AND($N10&gt;0.08,$N10&lt;0.15)</formula>
    </cfRule>
    <cfRule type="expression" dxfId="19662" priority="2132" stopIfTrue="1">
      <formula>$N10&gt;0.15</formula>
    </cfRule>
  </conditionalFormatting>
  <conditionalFormatting sqref="F10:F11">
    <cfRule type="expression" dxfId="19661" priority="2129">
      <formula>AND(#REF!&gt;0.08,#REF!&lt;0.15)</formula>
    </cfRule>
    <cfRule type="expression" dxfId="19660" priority="2130" stopIfTrue="1">
      <formula>#REF!&gt;0.15</formula>
    </cfRule>
  </conditionalFormatting>
  <conditionalFormatting sqref="F10:F11">
    <cfRule type="expression" dxfId="19659" priority="2127">
      <formula>AND($N10&gt;0.08,$N10&lt;0.15)</formula>
    </cfRule>
    <cfRule type="expression" dxfId="19658" priority="2128" stopIfTrue="1">
      <formula>$N10&gt;0.15</formula>
    </cfRule>
  </conditionalFormatting>
  <conditionalFormatting sqref="F10:F11">
    <cfRule type="expression" dxfId="19657" priority="2125">
      <formula>AND(#REF!&gt;0.08,#REF!&lt;0.15)</formula>
    </cfRule>
    <cfRule type="expression" dxfId="19656" priority="2126" stopIfTrue="1">
      <formula>#REF!&gt;0.15</formula>
    </cfRule>
  </conditionalFormatting>
  <conditionalFormatting sqref="E10:E11">
    <cfRule type="expression" dxfId="19655" priority="2121">
      <formula>AND(#REF!&gt;0.08,#REF!&lt;0.15)</formula>
    </cfRule>
    <cfRule type="expression" dxfId="19654" priority="2122" stopIfTrue="1">
      <formula>#REF!&gt;0.15</formula>
    </cfRule>
  </conditionalFormatting>
  <conditionalFormatting sqref="E10:E11">
    <cfRule type="expression" dxfId="19653" priority="2123">
      <formula>AND($N10&gt;0.08,$N10&lt;0.15)</formula>
    </cfRule>
    <cfRule type="expression" dxfId="19652" priority="2124" stopIfTrue="1">
      <formula>$N10&gt;0.15</formula>
    </cfRule>
  </conditionalFormatting>
  <conditionalFormatting sqref="E10:E11">
    <cfRule type="expression" dxfId="19651" priority="2119">
      <formula>AND($N10&gt;0.08,$N10&lt;0.15)</formula>
    </cfRule>
    <cfRule type="expression" dxfId="19650" priority="2120" stopIfTrue="1">
      <formula>$N10&gt;0.15</formula>
    </cfRule>
  </conditionalFormatting>
  <conditionalFormatting sqref="E10:E11">
    <cfRule type="expression" dxfId="19649" priority="2117">
      <formula>AND(#REF!&gt;0.08,#REF!&lt;0.15)</formula>
    </cfRule>
    <cfRule type="expression" dxfId="19648" priority="2118" stopIfTrue="1">
      <formula>#REF!&gt;0.15</formula>
    </cfRule>
  </conditionalFormatting>
  <conditionalFormatting sqref="E10:E11">
    <cfRule type="expression" dxfId="19647" priority="2101">
      <formula>AND(#REF!&gt;0.08,#REF!&lt;0.15)</formula>
    </cfRule>
    <cfRule type="expression" dxfId="19646" priority="2102" stopIfTrue="1">
      <formula>#REF!&gt;0.15</formula>
    </cfRule>
  </conditionalFormatting>
  <conditionalFormatting sqref="E10:E11">
    <cfRule type="expression" dxfId="19645" priority="2103">
      <formula>AND($N10&gt;0.08,$N10&lt;0.15)</formula>
    </cfRule>
    <cfRule type="expression" dxfId="19644" priority="2104" stopIfTrue="1">
      <formula>$N10&gt;0.15</formula>
    </cfRule>
  </conditionalFormatting>
  <conditionalFormatting sqref="E10:E11">
    <cfRule type="expression" dxfId="19643" priority="2095">
      <formula>AND($N10&gt;0.08,$N10&lt;0.15)</formula>
    </cfRule>
    <cfRule type="expression" dxfId="19642" priority="2096" stopIfTrue="1">
      <formula>$N10&gt;0.15</formula>
    </cfRule>
  </conditionalFormatting>
  <conditionalFormatting sqref="F10:F11">
    <cfRule type="expression" dxfId="19641" priority="2107">
      <formula>AND($N10&gt;0.08,$N10&lt;0.15)</formula>
    </cfRule>
    <cfRule type="expression" dxfId="19640" priority="2108" stopIfTrue="1">
      <formula>$N10&gt;0.15</formula>
    </cfRule>
  </conditionalFormatting>
  <conditionalFormatting sqref="F10:F11">
    <cfRule type="expression" dxfId="19639" priority="2105">
      <formula>AND(#REF!&gt;0.08,#REF!&lt;0.15)</formula>
    </cfRule>
    <cfRule type="expression" dxfId="19638" priority="2106" stopIfTrue="1">
      <formula>#REF!&gt;0.15</formula>
    </cfRule>
  </conditionalFormatting>
  <conditionalFormatting sqref="F10:F11">
    <cfRule type="expression" dxfId="19637" priority="2099">
      <formula>AND($N10&gt;0.08,$N10&lt;0.15)</formula>
    </cfRule>
    <cfRule type="expression" dxfId="19636" priority="2100" stopIfTrue="1">
      <formula>$N10&gt;0.15</formula>
    </cfRule>
  </conditionalFormatting>
  <conditionalFormatting sqref="F10:F11">
    <cfRule type="expression" dxfId="19635" priority="2097">
      <formula>AND(#REF!&gt;0.08,#REF!&lt;0.15)</formula>
    </cfRule>
    <cfRule type="expression" dxfId="19634" priority="2098" stopIfTrue="1">
      <formula>#REF!&gt;0.15</formula>
    </cfRule>
  </conditionalFormatting>
  <conditionalFormatting sqref="E10:E11">
    <cfRule type="expression" dxfId="19633" priority="2093">
      <formula>AND(#REF!&gt;0.08,#REF!&lt;0.15)</formula>
    </cfRule>
    <cfRule type="expression" dxfId="19632" priority="2094" stopIfTrue="1">
      <formula>#REF!&gt;0.15</formula>
    </cfRule>
  </conditionalFormatting>
  <conditionalFormatting sqref="F14">
    <cfRule type="expression" dxfId="19631" priority="2005">
      <formula>AND($N14&gt;0.08,$N14&lt;0.15)</formula>
    </cfRule>
    <cfRule type="expression" dxfId="19630" priority="2006" stopIfTrue="1">
      <formula>$N14&gt;0.15</formula>
    </cfRule>
  </conditionalFormatting>
  <conditionalFormatting sqref="F14">
    <cfRule type="expression" dxfId="19629" priority="2007">
      <formula>AND($N14&gt;0.08,$N14&lt;0.15)</formula>
    </cfRule>
    <cfRule type="expression" dxfId="19628" priority="2008" stopIfTrue="1">
      <formula>$N14&gt;0.15</formula>
    </cfRule>
  </conditionalFormatting>
  <conditionalFormatting sqref="F14">
    <cfRule type="expression" dxfId="19627" priority="2003">
      <formula>AND($N14&gt;0.08,$N14&lt;0.15)</formula>
    </cfRule>
    <cfRule type="expression" dxfId="19626" priority="2004" stopIfTrue="1">
      <formula>$N14&gt;0.15</formula>
    </cfRule>
  </conditionalFormatting>
  <conditionalFormatting sqref="F14">
    <cfRule type="expression" dxfId="19625" priority="2001">
      <formula>AND(#REF!&gt;0.08,#REF!&lt;0.15)</formula>
    </cfRule>
    <cfRule type="expression" dxfId="19624" priority="2002" stopIfTrue="1">
      <formula>#REF!&gt;0.15</formula>
    </cfRule>
  </conditionalFormatting>
  <conditionalFormatting sqref="F14">
    <cfRule type="expression" dxfId="19623" priority="1999">
      <formula>AND($N14&gt;0.08,$N14&lt;0.15)</formula>
    </cfRule>
    <cfRule type="expression" dxfId="19622" priority="2000" stopIfTrue="1">
      <formula>$N14&gt;0.15</formula>
    </cfRule>
  </conditionalFormatting>
  <conditionalFormatting sqref="F14">
    <cfRule type="expression" dxfId="19621" priority="1997">
      <formula>AND(#REF!&gt;0.08,#REF!&lt;0.15)</formula>
    </cfRule>
    <cfRule type="expression" dxfId="19620" priority="1998" stopIfTrue="1">
      <formula>#REF!&gt;0.15</formula>
    </cfRule>
  </conditionalFormatting>
  <conditionalFormatting sqref="E14">
    <cfRule type="expression" dxfId="19619" priority="1993">
      <formula>AND(#REF!&gt;0.08,#REF!&lt;0.15)</formula>
    </cfRule>
    <cfRule type="expression" dxfId="19618" priority="1994" stopIfTrue="1">
      <formula>#REF!&gt;0.15</formula>
    </cfRule>
  </conditionalFormatting>
  <conditionalFormatting sqref="E14">
    <cfRule type="expression" dxfId="19617" priority="1995">
      <formula>AND($N14&gt;0.08,$N14&lt;0.15)</formula>
    </cfRule>
    <cfRule type="expression" dxfId="19616" priority="1996" stopIfTrue="1">
      <formula>$N14&gt;0.15</formula>
    </cfRule>
  </conditionalFormatting>
  <conditionalFormatting sqref="E14">
    <cfRule type="expression" dxfId="19615" priority="1991">
      <formula>AND($N14&gt;0.08,$N14&lt;0.15)</formula>
    </cfRule>
    <cfRule type="expression" dxfId="19614" priority="1992" stopIfTrue="1">
      <formula>$N14&gt;0.15</formula>
    </cfRule>
  </conditionalFormatting>
  <conditionalFormatting sqref="E14">
    <cfRule type="expression" dxfId="19613" priority="1989">
      <formula>AND(#REF!&gt;0.08,#REF!&lt;0.15)</formula>
    </cfRule>
    <cfRule type="expression" dxfId="19612" priority="1990" stopIfTrue="1">
      <formula>#REF!&gt;0.15</formula>
    </cfRule>
  </conditionalFormatting>
  <conditionalFormatting sqref="D14:D16">
    <cfRule type="expression" dxfId="19611" priority="1987">
      <formula>AND($N14&gt;0.08,$N14&lt;0.15)</formula>
    </cfRule>
    <cfRule type="expression" dxfId="19610" priority="1988" stopIfTrue="1">
      <formula>$N14&gt;0.15</formula>
    </cfRule>
  </conditionalFormatting>
  <conditionalFormatting sqref="D14:D16">
    <cfRule type="expression" dxfId="19609" priority="1985">
      <formula>AND($N14&gt;0.08,$N14&lt;0.15)</formula>
    </cfRule>
    <cfRule type="expression" dxfId="19608" priority="1986" stopIfTrue="1">
      <formula>$N14&gt;0.15</formula>
    </cfRule>
  </conditionalFormatting>
  <conditionalFormatting sqref="G14:G15">
    <cfRule type="expression" dxfId="19607" priority="1981">
      <formula>AND($N14&gt;0.08,$N14&lt;0.15)</formula>
    </cfRule>
    <cfRule type="expression" dxfId="19606" priority="1982" stopIfTrue="1">
      <formula>$N14&gt;0.15</formula>
    </cfRule>
  </conditionalFormatting>
  <conditionalFormatting sqref="G14:G15">
    <cfRule type="expression" dxfId="19605" priority="1983">
      <formula>AND($N14&gt;0.08,$N14&lt;0.15)</formula>
    </cfRule>
    <cfRule type="expression" dxfId="19604" priority="1984" stopIfTrue="1">
      <formula>$N14&gt;0.15</formula>
    </cfRule>
  </conditionalFormatting>
  <conditionalFormatting sqref="E14">
    <cfRule type="expression" dxfId="19603" priority="1973">
      <formula>AND(#REF!&gt;0.08,#REF!&lt;0.15)</formula>
    </cfRule>
    <cfRule type="expression" dxfId="19602" priority="1974" stopIfTrue="1">
      <formula>#REF!&gt;0.15</formula>
    </cfRule>
  </conditionalFormatting>
  <conditionalFormatting sqref="E14">
    <cfRule type="expression" dxfId="19601" priority="1975">
      <formula>AND($N14&gt;0.08,$N14&lt;0.15)</formula>
    </cfRule>
    <cfRule type="expression" dxfId="19600" priority="1976" stopIfTrue="1">
      <formula>$N14&gt;0.15</formula>
    </cfRule>
  </conditionalFormatting>
  <conditionalFormatting sqref="E14">
    <cfRule type="expression" dxfId="19599" priority="1967">
      <formula>AND($N14&gt;0.08,$N14&lt;0.15)</formula>
    </cfRule>
    <cfRule type="expression" dxfId="19598" priority="1968" stopIfTrue="1">
      <formula>$N14&gt;0.15</formula>
    </cfRule>
  </conditionalFormatting>
  <conditionalFormatting sqref="F14">
    <cfRule type="expression" dxfId="19597" priority="1979">
      <formula>AND($N14&gt;0.08,$N14&lt;0.15)</formula>
    </cfRule>
    <cfRule type="expression" dxfId="19596" priority="1980" stopIfTrue="1">
      <formula>$N14&gt;0.15</formula>
    </cfRule>
  </conditionalFormatting>
  <conditionalFormatting sqref="F14">
    <cfRule type="expression" dxfId="19595" priority="1977">
      <formula>AND(#REF!&gt;0.08,#REF!&lt;0.15)</formula>
    </cfRule>
    <cfRule type="expression" dxfId="19594" priority="1978" stopIfTrue="1">
      <formula>#REF!&gt;0.15</formula>
    </cfRule>
  </conditionalFormatting>
  <conditionalFormatting sqref="F14">
    <cfRule type="expression" dxfId="19593" priority="1971">
      <formula>AND($N14&gt;0.08,$N14&lt;0.15)</formula>
    </cfRule>
    <cfRule type="expression" dxfId="19592" priority="1972" stopIfTrue="1">
      <formula>$N14&gt;0.15</formula>
    </cfRule>
  </conditionalFormatting>
  <conditionalFormatting sqref="F14">
    <cfRule type="expression" dxfId="19591" priority="1969">
      <formula>AND(#REF!&gt;0.08,#REF!&lt;0.15)</formula>
    </cfRule>
    <cfRule type="expression" dxfId="19590" priority="1970" stopIfTrue="1">
      <formula>#REF!&gt;0.15</formula>
    </cfRule>
  </conditionalFormatting>
  <conditionalFormatting sqref="E14">
    <cfRule type="expression" dxfId="19589" priority="1965">
      <formula>AND(#REF!&gt;0.08,#REF!&lt;0.15)</formula>
    </cfRule>
    <cfRule type="expression" dxfId="19588" priority="1966" stopIfTrue="1">
      <formula>#REF!&gt;0.15</formula>
    </cfRule>
  </conditionalFormatting>
  <conditionalFormatting sqref="D14:D16">
    <cfRule type="expression" dxfId="19587" priority="1963">
      <formula>AND($N14&gt;0.08,$N14&lt;0.15)</formula>
    </cfRule>
    <cfRule type="expression" dxfId="19586" priority="1964" stopIfTrue="1">
      <formula>$N14&gt;0.15</formula>
    </cfRule>
  </conditionalFormatting>
  <conditionalFormatting sqref="D14:D16">
    <cfRule type="expression" dxfId="19585" priority="1961">
      <formula>AND($N14&gt;0.08,$N14&lt;0.15)</formula>
    </cfRule>
    <cfRule type="expression" dxfId="19584" priority="1962" stopIfTrue="1">
      <formula>$N14&gt;0.15</formula>
    </cfRule>
  </conditionalFormatting>
  <conditionalFormatting sqref="G14:G15">
    <cfRule type="expression" dxfId="19583" priority="1957">
      <formula>AND(#REF!&gt;0.08,#REF!&lt;0.15)</formula>
    </cfRule>
    <cfRule type="expression" dxfId="19582" priority="1958" stopIfTrue="1">
      <formula>#REF!&gt;0.15</formula>
    </cfRule>
  </conditionalFormatting>
  <conditionalFormatting sqref="G14:G15">
    <cfRule type="expression" dxfId="19581" priority="1959">
      <formula>AND($N14&gt;0.08,$N14&lt;0.15)</formula>
    </cfRule>
    <cfRule type="expression" dxfId="19580" priority="1960" stopIfTrue="1">
      <formula>$N14&gt;0.15</formula>
    </cfRule>
  </conditionalFormatting>
  <conditionalFormatting sqref="G14:G15">
    <cfRule type="expression" dxfId="19579" priority="1955">
      <formula>AND($N14&gt;0.08,$N14&lt;0.15)</formula>
    </cfRule>
    <cfRule type="expression" dxfId="19578" priority="1956" stopIfTrue="1">
      <formula>$N14&gt;0.15</formula>
    </cfRule>
  </conditionalFormatting>
  <conditionalFormatting sqref="G14:G15">
    <cfRule type="expression" dxfId="19577" priority="1953">
      <formula>AND(#REF!&gt;0.08,#REF!&lt;0.15)</formula>
    </cfRule>
    <cfRule type="expression" dxfId="19576" priority="1954" stopIfTrue="1">
      <formula>#REF!&gt;0.15</formula>
    </cfRule>
  </conditionalFormatting>
  <conditionalFormatting sqref="H14:H15">
    <cfRule type="expression" dxfId="19575" priority="1951">
      <formula>AND($N14&gt;0.08,$N14&lt;0.15)</formula>
    </cfRule>
    <cfRule type="expression" dxfId="19574" priority="1952" stopIfTrue="1">
      <formula>$N14&gt;0.15</formula>
    </cfRule>
  </conditionalFormatting>
  <conditionalFormatting sqref="H14:H15">
    <cfRule type="expression" dxfId="19573" priority="1949">
      <formula>AND($N14&gt;0.08,$N14&lt;0.15)</formula>
    </cfRule>
    <cfRule type="expression" dxfId="19572" priority="1950" stopIfTrue="1">
      <formula>$N14&gt;0.15</formula>
    </cfRule>
  </conditionalFormatting>
  <conditionalFormatting sqref="H14:H15">
    <cfRule type="expression" dxfId="19571" priority="1947">
      <formula>AND($N14&gt;0.08,$N14&lt;0.15)</formula>
    </cfRule>
    <cfRule type="expression" dxfId="19570" priority="1948" stopIfTrue="1">
      <formula>$N14&gt;0.15</formula>
    </cfRule>
  </conditionalFormatting>
  <conditionalFormatting sqref="H14:H15">
    <cfRule type="expression" dxfId="19569" priority="1945">
      <formula>AND($N14&gt;0.08,$N14&lt;0.15)</formula>
    </cfRule>
    <cfRule type="expression" dxfId="19568" priority="1946" stopIfTrue="1">
      <formula>$N14&gt;0.15</formula>
    </cfRule>
  </conditionalFormatting>
  <conditionalFormatting sqref="F15:F16">
    <cfRule type="expression" dxfId="19567" priority="1937">
      <formula>AND(#REF!&gt;0.08,#REF!&lt;0.15)</formula>
    </cfRule>
    <cfRule type="expression" dxfId="19566" priority="1938" stopIfTrue="1">
      <formula>#REF!&gt;0.15</formula>
    </cfRule>
  </conditionalFormatting>
  <conditionalFormatting sqref="F15:F16">
    <cfRule type="expression" dxfId="19565" priority="1939">
      <formula>AND($N15&gt;0.08,$N15&lt;0.15)</formula>
    </cfRule>
    <cfRule type="expression" dxfId="19564" priority="1940" stopIfTrue="1">
      <formula>$N15&gt;0.15</formula>
    </cfRule>
  </conditionalFormatting>
  <conditionalFormatting sqref="E15">
    <cfRule type="expression" dxfId="19563" priority="1931">
      <formula>AND($N15&gt;0.08,$N15&lt;0.15)</formula>
    </cfRule>
    <cfRule type="expression" dxfId="19562" priority="1932" stopIfTrue="1">
      <formula>$N15&gt;0.15</formula>
    </cfRule>
  </conditionalFormatting>
  <conditionalFormatting sqref="F15:F16">
    <cfRule type="expression" dxfId="19561" priority="1943">
      <formula>AND($N15&gt;0.08,$N15&lt;0.15)</formula>
    </cfRule>
    <cfRule type="expression" dxfId="19560" priority="1944" stopIfTrue="1">
      <formula>$N15&gt;0.15</formula>
    </cfRule>
  </conditionalFormatting>
  <conditionalFormatting sqref="F15:F16">
    <cfRule type="expression" dxfId="19559" priority="1935">
      <formula>AND($N15&gt;0.08,$N15&lt;0.15)</formula>
    </cfRule>
    <cfRule type="expression" dxfId="19558" priority="1936" stopIfTrue="1">
      <formula>$N15&gt;0.15</formula>
    </cfRule>
  </conditionalFormatting>
  <conditionalFormatting sqref="F15:F16">
    <cfRule type="expression" dxfId="19557" priority="1933">
      <formula>AND(#REF!&gt;0.08,#REF!&lt;0.15)</formula>
    </cfRule>
    <cfRule type="expression" dxfId="19556" priority="1934" stopIfTrue="1">
      <formula>#REF!&gt;0.15</formula>
    </cfRule>
  </conditionalFormatting>
  <conditionalFormatting sqref="E15">
    <cfRule type="expression" dxfId="19555" priority="1929">
      <formula>AND(#REF!&gt;0.08,#REF!&lt;0.15)</formula>
    </cfRule>
    <cfRule type="expression" dxfId="19554" priority="1930" stopIfTrue="1">
      <formula>#REF!&gt;0.15</formula>
    </cfRule>
  </conditionalFormatting>
  <conditionalFormatting sqref="E15">
    <cfRule type="expression" dxfId="19553" priority="1927">
      <formula>AND($N15&gt;0.08,$N15&lt;0.15)</formula>
    </cfRule>
    <cfRule type="expression" dxfId="19552" priority="1928" stopIfTrue="1">
      <formula>$N15&gt;0.15</formula>
    </cfRule>
  </conditionalFormatting>
  <conditionalFormatting sqref="F15:F16">
    <cfRule type="expression" dxfId="19551" priority="1913">
      <formula>AND($N15&gt;0.08,$N15&lt;0.15)</formula>
    </cfRule>
    <cfRule type="expression" dxfId="19550" priority="1914" stopIfTrue="1">
      <formula>$N15&gt;0.15</formula>
    </cfRule>
  </conditionalFormatting>
  <conditionalFormatting sqref="F15:F16">
    <cfRule type="expression" dxfId="19549" priority="1915">
      <formula>AND($N15&gt;0.08,$N15&lt;0.15)</formula>
    </cfRule>
    <cfRule type="expression" dxfId="19548" priority="1916" stopIfTrue="1">
      <formula>$N15&gt;0.15</formula>
    </cfRule>
  </conditionalFormatting>
  <conditionalFormatting sqref="F15:F16">
    <cfRule type="expression" dxfId="19547" priority="1909">
      <formula>AND(#REF!&gt;0.08,#REF!&lt;0.15)</formula>
    </cfRule>
    <cfRule type="expression" dxfId="19546" priority="1910" stopIfTrue="1">
      <formula>#REF!&gt;0.15</formula>
    </cfRule>
  </conditionalFormatting>
  <conditionalFormatting sqref="F15:F16">
    <cfRule type="expression" dxfId="19545" priority="1911">
      <formula>AND($N15&gt;0.08,$N15&lt;0.15)</formula>
    </cfRule>
    <cfRule type="expression" dxfId="19544" priority="1912" stopIfTrue="1">
      <formula>$N15&gt;0.15</formula>
    </cfRule>
  </conditionalFormatting>
  <conditionalFormatting sqref="F15:F16">
    <cfRule type="expression" dxfId="19543" priority="1907">
      <formula>AND($N15&gt;0.08,$N15&lt;0.15)</formula>
    </cfRule>
    <cfRule type="expression" dxfId="19542" priority="1908" stopIfTrue="1">
      <formula>$N15&gt;0.15</formula>
    </cfRule>
  </conditionalFormatting>
  <conditionalFormatting sqref="F15:F16">
    <cfRule type="expression" dxfId="19541" priority="1905">
      <formula>AND(#REF!&gt;0.08,#REF!&lt;0.15)</formula>
    </cfRule>
    <cfRule type="expression" dxfId="19540" priority="1906" stopIfTrue="1">
      <formula>#REF!&gt;0.15</formula>
    </cfRule>
  </conditionalFormatting>
  <conditionalFormatting sqref="E15">
    <cfRule type="expression" dxfId="19539" priority="1903">
      <formula>AND($N15&gt;0.08,$N15&lt;0.15)</formula>
    </cfRule>
    <cfRule type="expression" dxfId="19538" priority="1904" stopIfTrue="1">
      <formula>$N15&gt;0.15</formula>
    </cfRule>
  </conditionalFormatting>
  <conditionalFormatting sqref="E15">
    <cfRule type="expression" dxfId="19537" priority="1899">
      <formula>AND($N15&gt;0.08,$N15&lt;0.15)</formula>
    </cfRule>
    <cfRule type="expression" dxfId="19536" priority="1900" stopIfTrue="1">
      <formula>$N15&gt;0.15</formula>
    </cfRule>
  </conditionalFormatting>
  <conditionalFormatting sqref="H16">
    <cfRule type="expression" dxfId="19535" priority="1887">
      <formula>AND($N16&gt;0.08,$N16&lt;0.15)</formula>
    </cfRule>
    <cfRule type="expression" dxfId="19534" priority="1888" stopIfTrue="1">
      <formula>$N16&gt;0.15</formula>
    </cfRule>
  </conditionalFormatting>
  <conditionalFormatting sqref="H16">
    <cfRule type="expression" dxfId="19533" priority="1885">
      <formula>AND($N16&gt;0.08,$N16&lt;0.15)</formula>
    </cfRule>
    <cfRule type="expression" dxfId="19532" priority="1886" stopIfTrue="1">
      <formula>$N16&gt;0.15</formula>
    </cfRule>
  </conditionalFormatting>
  <conditionalFormatting sqref="H16">
    <cfRule type="expression" dxfId="19531" priority="1883">
      <formula>AND($N16&gt;0.08,$N16&lt;0.15)</formula>
    </cfRule>
    <cfRule type="expression" dxfId="19530" priority="1884" stopIfTrue="1">
      <formula>$N16&gt;0.15</formula>
    </cfRule>
  </conditionalFormatting>
  <conditionalFormatting sqref="H16">
    <cfRule type="expression" dxfId="19529" priority="1881">
      <formula>AND($N16&gt;0.08,$N16&lt;0.15)</formula>
    </cfRule>
    <cfRule type="expression" dxfId="19528" priority="1882" stopIfTrue="1">
      <formula>$N16&gt;0.15</formula>
    </cfRule>
  </conditionalFormatting>
  <conditionalFormatting sqref="E15">
    <cfRule type="expression" dxfId="19527" priority="1925">
      <formula>AND(#REF!&gt;0.08,#REF!&lt;0.15)</formula>
    </cfRule>
    <cfRule type="expression" dxfId="19526" priority="1926" stopIfTrue="1">
      <formula>#REF!&gt;0.15</formula>
    </cfRule>
  </conditionalFormatting>
  <conditionalFormatting sqref="E15">
    <cfRule type="expression" dxfId="19525" priority="1901">
      <formula>AND(#REF!&gt;0.08,#REF!&lt;0.15)</formula>
    </cfRule>
    <cfRule type="expression" dxfId="19524" priority="1902" stopIfTrue="1">
      <formula>#REF!&gt;0.15</formula>
    </cfRule>
  </conditionalFormatting>
  <conditionalFormatting sqref="E15">
    <cfRule type="expression" dxfId="19523" priority="1897">
      <formula>AND(#REF!&gt;0.08,#REF!&lt;0.15)</formula>
    </cfRule>
    <cfRule type="expression" dxfId="19522" priority="1898" stopIfTrue="1">
      <formula>#REF!&gt;0.15</formula>
    </cfRule>
  </conditionalFormatting>
  <conditionalFormatting sqref="F15:F16">
    <cfRule type="expression" dxfId="19521" priority="1941">
      <formula>AND($N15&gt;0.08,$N15&lt;0.15)</formula>
    </cfRule>
    <cfRule type="expression" dxfId="19520" priority="1942" stopIfTrue="1">
      <formula>$N15&gt;0.15</formula>
    </cfRule>
  </conditionalFormatting>
  <conditionalFormatting sqref="F19">
    <cfRule type="expression" dxfId="19519" priority="1749">
      <formula>AND($N19&gt;0.08,$N19&lt;0.15)</formula>
    </cfRule>
    <cfRule type="expression" dxfId="19518" priority="1750" stopIfTrue="1">
      <formula>$N19&gt;0.15</formula>
    </cfRule>
  </conditionalFormatting>
  <conditionalFormatting sqref="F19">
    <cfRule type="expression" dxfId="19517" priority="1751">
      <formula>AND($N19&gt;0.08,$N19&lt;0.15)</formula>
    </cfRule>
    <cfRule type="expression" dxfId="19516" priority="1752" stopIfTrue="1">
      <formula>$N19&gt;0.15</formula>
    </cfRule>
  </conditionalFormatting>
  <conditionalFormatting sqref="F19">
    <cfRule type="expression" dxfId="19515" priority="1747">
      <formula>AND($N19&gt;0.08,$N19&lt;0.15)</formula>
    </cfRule>
    <cfRule type="expression" dxfId="19514" priority="1748" stopIfTrue="1">
      <formula>$N19&gt;0.15</formula>
    </cfRule>
  </conditionalFormatting>
  <conditionalFormatting sqref="F19">
    <cfRule type="expression" dxfId="19513" priority="1745">
      <formula>AND(#REF!&gt;0.08,#REF!&lt;0.15)</formula>
    </cfRule>
    <cfRule type="expression" dxfId="19512" priority="1746" stopIfTrue="1">
      <formula>#REF!&gt;0.15</formula>
    </cfRule>
  </conditionalFormatting>
  <conditionalFormatting sqref="F19">
    <cfRule type="expression" dxfId="19511" priority="1743">
      <formula>AND($N19&gt;0.08,$N19&lt;0.15)</formula>
    </cfRule>
    <cfRule type="expression" dxfId="19510" priority="1744" stopIfTrue="1">
      <formula>$N19&gt;0.15</formula>
    </cfRule>
  </conditionalFormatting>
  <conditionalFormatting sqref="F19">
    <cfRule type="expression" dxfId="19509" priority="1741">
      <formula>AND(#REF!&gt;0.08,#REF!&lt;0.15)</formula>
    </cfRule>
    <cfRule type="expression" dxfId="19508" priority="1742" stopIfTrue="1">
      <formula>#REF!&gt;0.15</formula>
    </cfRule>
  </conditionalFormatting>
  <conditionalFormatting sqref="E19">
    <cfRule type="expression" dxfId="19507" priority="1737">
      <formula>AND(#REF!&gt;0.08,#REF!&lt;0.15)</formula>
    </cfRule>
    <cfRule type="expression" dxfId="19506" priority="1738" stopIfTrue="1">
      <formula>#REF!&gt;0.15</formula>
    </cfRule>
  </conditionalFormatting>
  <conditionalFormatting sqref="E19">
    <cfRule type="expression" dxfId="19505" priority="1739">
      <formula>AND($N19&gt;0.08,$N19&lt;0.15)</formula>
    </cfRule>
    <cfRule type="expression" dxfId="19504" priority="1740" stopIfTrue="1">
      <formula>$N19&gt;0.15</formula>
    </cfRule>
  </conditionalFormatting>
  <conditionalFormatting sqref="E19">
    <cfRule type="expression" dxfId="19503" priority="1735">
      <formula>AND($N19&gt;0.08,$N19&lt;0.15)</formula>
    </cfRule>
    <cfRule type="expression" dxfId="19502" priority="1736" stopIfTrue="1">
      <formula>$N19&gt;0.15</formula>
    </cfRule>
  </conditionalFormatting>
  <conditionalFormatting sqref="E19">
    <cfRule type="expression" dxfId="19501" priority="1733">
      <formula>AND(#REF!&gt;0.08,#REF!&lt;0.15)</formula>
    </cfRule>
    <cfRule type="expression" dxfId="19500" priority="1734" stopIfTrue="1">
      <formula>#REF!&gt;0.15</formula>
    </cfRule>
  </conditionalFormatting>
  <conditionalFormatting sqref="D19">
    <cfRule type="expression" dxfId="19499" priority="1731">
      <formula>AND($N19&gt;0.08,$N19&lt;0.15)</formula>
    </cfRule>
    <cfRule type="expression" dxfId="19498" priority="1732" stopIfTrue="1">
      <formula>$N19&gt;0.15</formula>
    </cfRule>
  </conditionalFormatting>
  <conditionalFormatting sqref="D19">
    <cfRule type="expression" dxfId="19497" priority="1729">
      <formula>AND($N19&gt;0.08,$N19&lt;0.15)</formula>
    </cfRule>
    <cfRule type="expression" dxfId="19496" priority="1730" stopIfTrue="1">
      <formula>$N19&gt;0.15</formula>
    </cfRule>
  </conditionalFormatting>
  <conditionalFormatting sqref="G19">
    <cfRule type="expression" dxfId="19495" priority="1725">
      <formula>AND($N19&gt;0.08,$N19&lt;0.15)</formula>
    </cfRule>
    <cfRule type="expression" dxfId="19494" priority="1726" stopIfTrue="1">
      <formula>$N19&gt;0.15</formula>
    </cfRule>
  </conditionalFormatting>
  <conditionalFormatting sqref="G19">
    <cfRule type="expression" dxfId="19493" priority="1727">
      <formula>AND($N19&gt;0.08,$N19&lt;0.15)</formula>
    </cfRule>
    <cfRule type="expression" dxfId="19492" priority="1728" stopIfTrue="1">
      <formula>$N19&gt;0.15</formula>
    </cfRule>
  </conditionalFormatting>
  <conditionalFormatting sqref="F19">
    <cfRule type="expression" dxfId="19491" priority="1721">
      <formula>AND($N19&gt;0.08,$N19&lt;0.15)</formula>
    </cfRule>
    <cfRule type="expression" dxfId="19490" priority="1722" stopIfTrue="1">
      <formula>$N19&gt;0.15</formula>
    </cfRule>
  </conditionalFormatting>
  <conditionalFormatting sqref="F19">
    <cfRule type="expression" dxfId="19489" priority="1723">
      <formula>AND($N19&gt;0.08,$N19&lt;0.15)</formula>
    </cfRule>
    <cfRule type="expression" dxfId="19488" priority="1724" stopIfTrue="1">
      <formula>$N19&gt;0.15</formula>
    </cfRule>
  </conditionalFormatting>
  <conditionalFormatting sqref="F19">
    <cfRule type="expression" dxfId="19487" priority="1719">
      <formula>AND($N19&gt;0.08,$N19&lt;0.15)</formula>
    </cfRule>
    <cfRule type="expression" dxfId="19486" priority="1720" stopIfTrue="1">
      <formula>$N19&gt;0.15</formula>
    </cfRule>
  </conditionalFormatting>
  <conditionalFormatting sqref="F19">
    <cfRule type="expression" dxfId="19485" priority="1717">
      <formula>AND(#REF!&gt;0.08,#REF!&lt;0.15)</formula>
    </cfRule>
    <cfRule type="expression" dxfId="19484" priority="1718" stopIfTrue="1">
      <formula>#REF!&gt;0.15</formula>
    </cfRule>
  </conditionalFormatting>
  <conditionalFormatting sqref="F19">
    <cfRule type="expression" dxfId="19483" priority="1715">
      <formula>AND($N19&gt;0.08,$N19&lt;0.15)</formula>
    </cfRule>
    <cfRule type="expression" dxfId="19482" priority="1716" stopIfTrue="1">
      <formula>$N19&gt;0.15</formula>
    </cfRule>
  </conditionalFormatting>
  <conditionalFormatting sqref="F19">
    <cfRule type="expression" dxfId="19481" priority="1713">
      <formula>AND(#REF!&gt;0.08,#REF!&lt;0.15)</formula>
    </cfRule>
    <cfRule type="expression" dxfId="19480" priority="1714" stopIfTrue="1">
      <formula>#REF!&gt;0.15</formula>
    </cfRule>
  </conditionalFormatting>
  <conditionalFormatting sqref="E19">
    <cfRule type="expression" dxfId="19479" priority="1709">
      <formula>AND(#REF!&gt;0.08,#REF!&lt;0.15)</formula>
    </cfRule>
    <cfRule type="expression" dxfId="19478" priority="1710" stopIfTrue="1">
      <formula>#REF!&gt;0.15</formula>
    </cfRule>
  </conditionalFormatting>
  <conditionalFormatting sqref="E19">
    <cfRule type="expression" dxfId="19477" priority="1711">
      <formula>AND($N19&gt;0.08,$N19&lt;0.15)</formula>
    </cfRule>
    <cfRule type="expression" dxfId="19476" priority="1712" stopIfTrue="1">
      <formula>$N19&gt;0.15</formula>
    </cfRule>
  </conditionalFormatting>
  <conditionalFormatting sqref="E19">
    <cfRule type="expression" dxfId="19475" priority="1707">
      <formula>AND($N19&gt;0.08,$N19&lt;0.15)</formula>
    </cfRule>
    <cfRule type="expression" dxfId="19474" priority="1708" stopIfTrue="1">
      <formula>$N19&gt;0.15</formula>
    </cfRule>
  </conditionalFormatting>
  <conditionalFormatting sqref="E19">
    <cfRule type="expression" dxfId="19473" priority="1705">
      <formula>AND(#REF!&gt;0.08,#REF!&lt;0.15)</formula>
    </cfRule>
    <cfRule type="expression" dxfId="19472" priority="1706" stopIfTrue="1">
      <formula>#REF!&gt;0.15</formula>
    </cfRule>
  </conditionalFormatting>
  <conditionalFormatting sqref="D19">
    <cfRule type="expression" dxfId="19471" priority="1703">
      <formula>AND($N19&gt;0.08,$N19&lt;0.15)</formula>
    </cfRule>
    <cfRule type="expression" dxfId="19470" priority="1704" stopIfTrue="1">
      <formula>$N19&gt;0.15</formula>
    </cfRule>
  </conditionalFormatting>
  <conditionalFormatting sqref="D19">
    <cfRule type="expression" dxfId="19469" priority="1701">
      <formula>AND($N19&gt;0.08,$N19&lt;0.15)</formula>
    </cfRule>
    <cfRule type="expression" dxfId="19468" priority="1702" stopIfTrue="1">
      <formula>$N19&gt;0.15</formula>
    </cfRule>
  </conditionalFormatting>
  <conditionalFormatting sqref="G19">
    <cfRule type="expression" dxfId="19467" priority="1697">
      <formula>AND($N19&gt;0.08,$N19&lt;0.15)</formula>
    </cfRule>
    <cfRule type="expression" dxfId="19466" priority="1698" stopIfTrue="1">
      <formula>$N19&gt;0.15</formula>
    </cfRule>
  </conditionalFormatting>
  <conditionalFormatting sqref="G19">
    <cfRule type="expression" dxfId="19465" priority="1699">
      <formula>AND($N19&gt;0.08,$N19&lt;0.15)</formula>
    </cfRule>
    <cfRule type="expression" dxfId="19464" priority="1700" stopIfTrue="1">
      <formula>$N19&gt;0.15</formula>
    </cfRule>
  </conditionalFormatting>
  <conditionalFormatting sqref="H19">
    <cfRule type="expression" dxfId="19463" priority="1695">
      <formula>AND($N19&gt;0.08,$N19&lt;0.15)</formula>
    </cfRule>
    <cfRule type="expression" dxfId="19462" priority="1696" stopIfTrue="1">
      <formula>$N19&gt;0.15</formula>
    </cfRule>
  </conditionalFormatting>
  <conditionalFormatting sqref="H19">
    <cfRule type="expression" dxfId="19461" priority="1693">
      <formula>AND($N19&gt;0.08,$N19&lt;0.15)</formula>
    </cfRule>
    <cfRule type="expression" dxfId="19460" priority="1694" stopIfTrue="1">
      <formula>$N19&gt;0.15</formula>
    </cfRule>
  </conditionalFormatting>
  <conditionalFormatting sqref="H19">
    <cfRule type="expression" dxfId="19459" priority="1691">
      <formula>AND($N19&gt;0.08,$N19&lt;0.15)</formula>
    </cfRule>
    <cfRule type="expression" dxfId="19458" priority="1692" stopIfTrue="1">
      <formula>$N19&gt;0.15</formula>
    </cfRule>
  </conditionalFormatting>
  <conditionalFormatting sqref="H19">
    <cfRule type="expression" dxfId="19457" priority="1689">
      <formula>AND($N19&gt;0.08,$N19&lt;0.15)</formula>
    </cfRule>
    <cfRule type="expression" dxfId="19456" priority="1690" stopIfTrue="1">
      <formula>$N19&gt;0.15</formula>
    </cfRule>
  </conditionalFormatting>
  <conditionalFormatting sqref="F7">
    <cfRule type="expression" dxfId="19455" priority="1117">
      <formula>AND($N7&gt;0.08,$N7&lt;0.15)</formula>
    </cfRule>
    <cfRule type="expression" dxfId="19454" priority="1118" stopIfTrue="1">
      <formula>$N7&gt;0.15</formula>
    </cfRule>
  </conditionalFormatting>
  <conditionalFormatting sqref="F7">
    <cfRule type="expression" dxfId="19453" priority="1119">
      <formula>AND($N7&gt;0.08,$N7&lt;0.15)</formula>
    </cfRule>
    <cfRule type="expression" dxfId="19452" priority="1120" stopIfTrue="1">
      <formula>$N7&gt;0.15</formula>
    </cfRule>
  </conditionalFormatting>
  <conditionalFormatting sqref="F7">
    <cfRule type="expression" dxfId="19451" priority="1115">
      <formula>AND($N7&gt;0.08,$N7&lt;0.15)</formula>
    </cfRule>
    <cfRule type="expression" dxfId="19450" priority="1116" stopIfTrue="1">
      <formula>$N7&gt;0.15</formula>
    </cfRule>
  </conditionalFormatting>
  <conditionalFormatting sqref="F7">
    <cfRule type="expression" dxfId="19449" priority="1113">
      <formula>AND(#REF!&gt;0.08,#REF!&lt;0.15)</formula>
    </cfRule>
    <cfRule type="expression" dxfId="19448" priority="1114" stopIfTrue="1">
      <formula>#REF!&gt;0.15</formula>
    </cfRule>
  </conditionalFormatting>
  <conditionalFormatting sqref="F7">
    <cfRule type="expression" dxfId="19447" priority="1111">
      <formula>AND($N7&gt;0.08,$N7&lt;0.15)</formula>
    </cfRule>
    <cfRule type="expression" dxfId="19446" priority="1112" stopIfTrue="1">
      <formula>$N7&gt;0.15</formula>
    </cfRule>
  </conditionalFormatting>
  <conditionalFormatting sqref="F7">
    <cfRule type="expression" dxfId="19445" priority="1109">
      <formula>AND(#REF!&gt;0.08,#REF!&lt;0.15)</formula>
    </cfRule>
    <cfRule type="expression" dxfId="19444" priority="1110" stopIfTrue="1">
      <formula>#REF!&gt;0.15</formula>
    </cfRule>
  </conditionalFormatting>
  <conditionalFormatting sqref="E7">
    <cfRule type="expression" dxfId="19443" priority="1105">
      <formula>AND(#REF!&gt;0.08,#REF!&lt;0.15)</formula>
    </cfRule>
    <cfRule type="expression" dxfId="19442" priority="1106" stopIfTrue="1">
      <formula>#REF!&gt;0.15</formula>
    </cfRule>
  </conditionalFormatting>
  <conditionalFormatting sqref="E7">
    <cfRule type="expression" dxfId="19441" priority="1107">
      <formula>AND($N7&gt;0.08,$N7&lt;0.15)</formula>
    </cfRule>
    <cfRule type="expression" dxfId="19440" priority="1108" stopIfTrue="1">
      <formula>$N7&gt;0.15</formula>
    </cfRule>
  </conditionalFormatting>
  <conditionalFormatting sqref="E7">
    <cfRule type="expression" dxfId="19439" priority="1103">
      <formula>AND($N7&gt;0.08,$N7&lt;0.15)</formula>
    </cfRule>
    <cfRule type="expression" dxfId="19438" priority="1104" stopIfTrue="1">
      <formula>$N7&gt;0.15</formula>
    </cfRule>
  </conditionalFormatting>
  <conditionalFormatting sqref="E7">
    <cfRule type="expression" dxfId="19437" priority="1101">
      <formula>AND(#REF!&gt;0.08,#REF!&lt;0.15)</formula>
    </cfRule>
    <cfRule type="expression" dxfId="19436" priority="1102" stopIfTrue="1">
      <formula>#REF!&gt;0.15</formula>
    </cfRule>
  </conditionalFormatting>
  <conditionalFormatting sqref="D7">
    <cfRule type="expression" dxfId="19435" priority="1099">
      <formula>AND($N7&gt;0.08,$N7&lt;0.15)</formula>
    </cfRule>
    <cfRule type="expression" dxfId="19434" priority="1100" stopIfTrue="1">
      <formula>$N7&gt;0.15</formula>
    </cfRule>
  </conditionalFormatting>
  <conditionalFormatting sqref="D7">
    <cfRule type="expression" dxfId="19433" priority="1097">
      <formula>AND($N7&gt;0.08,$N7&lt;0.15)</formula>
    </cfRule>
    <cfRule type="expression" dxfId="19432" priority="1098" stopIfTrue="1">
      <formula>$N7&gt;0.15</formula>
    </cfRule>
  </conditionalFormatting>
  <conditionalFormatting sqref="G7">
    <cfRule type="expression" dxfId="19431" priority="1093">
      <formula>AND($N7&gt;0.08,$N7&lt;0.15)</formula>
    </cfRule>
    <cfRule type="expression" dxfId="19430" priority="1094" stopIfTrue="1">
      <formula>$N7&gt;0.15</formula>
    </cfRule>
  </conditionalFormatting>
  <conditionalFormatting sqref="G7">
    <cfRule type="expression" dxfId="19429" priority="1095">
      <formula>AND($N7&gt;0.08,$N7&lt;0.15)</formula>
    </cfRule>
    <cfRule type="expression" dxfId="19428" priority="1096" stopIfTrue="1">
      <formula>$N7&gt;0.15</formula>
    </cfRule>
  </conditionalFormatting>
  <conditionalFormatting sqref="E7">
    <cfRule type="expression" dxfId="19427" priority="1085">
      <formula>AND(#REF!&gt;0.08,#REF!&lt;0.15)</formula>
    </cfRule>
    <cfRule type="expression" dxfId="19426" priority="1086" stopIfTrue="1">
      <formula>#REF!&gt;0.15</formula>
    </cfRule>
  </conditionalFormatting>
  <conditionalFormatting sqref="E7">
    <cfRule type="expression" dxfId="19425" priority="1087">
      <formula>AND($N7&gt;0.08,$N7&lt;0.15)</formula>
    </cfRule>
    <cfRule type="expression" dxfId="19424" priority="1088" stopIfTrue="1">
      <formula>$N7&gt;0.15</formula>
    </cfRule>
  </conditionalFormatting>
  <conditionalFormatting sqref="E7">
    <cfRule type="expression" dxfId="19423" priority="1079">
      <formula>AND($N7&gt;0.08,$N7&lt;0.15)</formula>
    </cfRule>
    <cfRule type="expression" dxfId="19422" priority="1080" stopIfTrue="1">
      <formula>$N7&gt;0.15</formula>
    </cfRule>
  </conditionalFormatting>
  <conditionalFormatting sqref="F7">
    <cfRule type="expression" dxfId="19421" priority="1091">
      <formula>AND($N7&gt;0.08,$N7&lt;0.15)</formula>
    </cfRule>
    <cfRule type="expression" dxfId="19420" priority="1092" stopIfTrue="1">
      <formula>$N7&gt;0.15</formula>
    </cfRule>
  </conditionalFormatting>
  <conditionalFormatting sqref="F7">
    <cfRule type="expression" dxfId="19419" priority="1089">
      <formula>AND(#REF!&gt;0.08,#REF!&lt;0.15)</formula>
    </cfRule>
    <cfRule type="expression" dxfId="19418" priority="1090" stopIfTrue="1">
      <formula>#REF!&gt;0.15</formula>
    </cfRule>
  </conditionalFormatting>
  <conditionalFormatting sqref="F7">
    <cfRule type="expression" dxfId="19417" priority="1083">
      <formula>AND($N7&gt;0.08,$N7&lt;0.15)</formula>
    </cfRule>
    <cfRule type="expression" dxfId="19416" priority="1084" stopIfTrue="1">
      <formula>$N7&gt;0.15</formula>
    </cfRule>
  </conditionalFormatting>
  <conditionalFormatting sqref="F7">
    <cfRule type="expression" dxfId="19415" priority="1081">
      <formula>AND(#REF!&gt;0.08,#REF!&lt;0.15)</formula>
    </cfRule>
    <cfRule type="expression" dxfId="19414" priority="1082" stopIfTrue="1">
      <formula>#REF!&gt;0.15</formula>
    </cfRule>
  </conditionalFormatting>
  <conditionalFormatting sqref="E7">
    <cfRule type="expression" dxfId="19413" priority="1077">
      <formula>AND(#REF!&gt;0.08,#REF!&lt;0.15)</formula>
    </cfRule>
    <cfRule type="expression" dxfId="19412" priority="1078" stopIfTrue="1">
      <formula>#REF!&gt;0.15</formula>
    </cfRule>
  </conditionalFormatting>
  <conditionalFormatting sqref="D7">
    <cfRule type="expression" dxfId="19411" priority="1075">
      <formula>AND($N7&gt;0.08,$N7&lt;0.15)</formula>
    </cfRule>
    <cfRule type="expression" dxfId="19410" priority="1076" stopIfTrue="1">
      <formula>$N7&gt;0.15</formula>
    </cfRule>
  </conditionalFormatting>
  <conditionalFormatting sqref="D7">
    <cfRule type="expression" dxfId="19409" priority="1073">
      <formula>AND($N7&gt;0.08,$N7&lt;0.15)</formula>
    </cfRule>
    <cfRule type="expression" dxfId="19408" priority="1074" stopIfTrue="1">
      <formula>$N7&gt;0.15</formula>
    </cfRule>
  </conditionalFormatting>
  <conditionalFormatting sqref="G7">
    <cfRule type="expression" dxfId="19407" priority="1069">
      <formula>AND(#REF!&gt;0.08,#REF!&lt;0.15)</formula>
    </cfRule>
    <cfRule type="expression" dxfId="19406" priority="1070" stopIfTrue="1">
      <formula>#REF!&gt;0.15</formula>
    </cfRule>
  </conditionalFormatting>
  <conditionalFormatting sqref="G7">
    <cfRule type="expression" dxfId="19405" priority="1071">
      <formula>AND($N7&gt;0.08,$N7&lt;0.15)</formula>
    </cfRule>
    <cfRule type="expression" dxfId="19404" priority="1072" stopIfTrue="1">
      <formula>$N7&gt;0.15</formula>
    </cfRule>
  </conditionalFormatting>
  <conditionalFormatting sqref="G7">
    <cfRule type="expression" dxfId="19403" priority="1067">
      <formula>AND($N7&gt;0.08,$N7&lt;0.15)</formula>
    </cfRule>
    <cfRule type="expression" dxfId="19402" priority="1068" stopIfTrue="1">
      <formula>$N7&gt;0.15</formula>
    </cfRule>
  </conditionalFormatting>
  <conditionalFormatting sqref="G7">
    <cfRule type="expression" dxfId="19401" priority="1065">
      <formula>AND(#REF!&gt;0.08,#REF!&lt;0.15)</formula>
    </cfRule>
    <cfRule type="expression" dxfId="19400" priority="1066" stopIfTrue="1">
      <formula>#REF!&gt;0.15</formula>
    </cfRule>
  </conditionalFormatting>
  <conditionalFormatting sqref="H7">
    <cfRule type="expression" dxfId="19399" priority="1063">
      <formula>AND($N7&gt;0.08,$N7&lt;0.15)</formula>
    </cfRule>
    <cfRule type="expression" dxfId="19398" priority="1064" stopIfTrue="1">
      <formula>$N7&gt;0.15</formula>
    </cfRule>
  </conditionalFormatting>
  <conditionalFormatting sqref="H7">
    <cfRule type="expression" dxfId="19397" priority="1061">
      <formula>AND($N7&gt;0.08,$N7&lt;0.15)</formula>
    </cfRule>
    <cfRule type="expression" dxfId="19396" priority="1062" stopIfTrue="1">
      <formula>$N7&gt;0.15</formula>
    </cfRule>
  </conditionalFormatting>
  <conditionalFormatting sqref="H7">
    <cfRule type="expression" dxfId="19395" priority="1059">
      <formula>AND($N7&gt;0.08,$N7&lt;0.15)</formula>
    </cfRule>
    <cfRule type="expression" dxfId="19394" priority="1060" stopIfTrue="1">
      <formula>$N7&gt;0.15</formula>
    </cfRule>
  </conditionalFormatting>
  <conditionalFormatting sqref="H7">
    <cfRule type="expression" dxfId="19393" priority="1057">
      <formula>AND($N7&gt;0.08,$N7&lt;0.15)</formula>
    </cfRule>
    <cfRule type="expression" dxfId="19392" priority="1058" stopIfTrue="1">
      <formula>$N7&gt;0.15</formula>
    </cfRule>
  </conditionalFormatting>
  <conditionalFormatting sqref="F12">
    <cfRule type="expression" dxfId="19391" priority="1053">
      <formula>AND($N12&gt;0.08,$N12&lt;0.15)</formula>
    </cfRule>
    <cfRule type="expression" dxfId="19390" priority="1054" stopIfTrue="1">
      <formula>$N12&gt;0.15</formula>
    </cfRule>
  </conditionalFormatting>
  <conditionalFormatting sqref="F12">
    <cfRule type="expression" dxfId="19389" priority="1055">
      <formula>AND($N12&gt;0.08,$N12&lt;0.15)</formula>
    </cfRule>
    <cfRule type="expression" dxfId="19388" priority="1056" stopIfTrue="1">
      <formula>$N12&gt;0.15</formula>
    </cfRule>
  </conditionalFormatting>
  <conditionalFormatting sqref="F12">
    <cfRule type="expression" dxfId="19387" priority="1051">
      <formula>AND($N12&gt;0.08,$N12&lt;0.15)</formula>
    </cfRule>
    <cfRule type="expression" dxfId="19386" priority="1052" stopIfTrue="1">
      <formula>$N12&gt;0.15</formula>
    </cfRule>
  </conditionalFormatting>
  <conditionalFormatting sqref="F12">
    <cfRule type="expression" dxfId="19385" priority="1049">
      <formula>AND(#REF!&gt;0.08,#REF!&lt;0.15)</formula>
    </cfRule>
    <cfRule type="expression" dxfId="19384" priority="1050" stopIfTrue="1">
      <formula>#REF!&gt;0.15</formula>
    </cfRule>
  </conditionalFormatting>
  <conditionalFormatting sqref="F12">
    <cfRule type="expression" dxfId="19383" priority="1047">
      <formula>AND($N12&gt;0.08,$N12&lt;0.15)</formula>
    </cfRule>
    <cfRule type="expression" dxfId="19382" priority="1048" stopIfTrue="1">
      <formula>$N12&gt;0.15</formula>
    </cfRule>
  </conditionalFormatting>
  <conditionalFormatting sqref="F12">
    <cfRule type="expression" dxfId="19381" priority="1045">
      <formula>AND(#REF!&gt;0.08,#REF!&lt;0.15)</formula>
    </cfRule>
    <cfRule type="expression" dxfId="19380" priority="1046" stopIfTrue="1">
      <formula>#REF!&gt;0.15</formula>
    </cfRule>
  </conditionalFormatting>
  <conditionalFormatting sqref="E12">
    <cfRule type="expression" dxfId="19379" priority="1041">
      <formula>AND(#REF!&gt;0.08,#REF!&lt;0.15)</formula>
    </cfRule>
    <cfRule type="expression" dxfId="19378" priority="1042" stopIfTrue="1">
      <formula>#REF!&gt;0.15</formula>
    </cfRule>
  </conditionalFormatting>
  <conditionalFormatting sqref="E12">
    <cfRule type="expression" dxfId="19377" priority="1043">
      <formula>AND($N12&gt;0.08,$N12&lt;0.15)</formula>
    </cfRule>
    <cfRule type="expression" dxfId="19376" priority="1044" stopIfTrue="1">
      <formula>$N12&gt;0.15</formula>
    </cfRule>
  </conditionalFormatting>
  <conditionalFormatting sqref="E12">
    <cfRule type="expression" dxfId="19375" priority="1039">
      <formula>AND($N12&gt;0.08,$N12&lt;0.15)</formula>
    </cfRule>
    <cfRule type="expression" dxfId="19374" priority="1040" stopIfTrue="1">
      <formula>$N12&gt;0.15</formula>
    </cfRule>
  </conditionalFormatting>
  <conditionalFormatting sqref="E12">
    <cfRule type="expression" dxfId="19373" priority="1037">
      <formula>AND(#REF!&gt;0.08,#REF!&lt;0.15)</formula>
    </cfRule>
    <cfRule type="expression" dxfId="19372" priority="1038" stopIfTrue="1">
      <formula>#REF!&gt;0.15</formula>
    </cfRule>
  </conditionalFormatting>
  <conditionalFormatting sqref="D12">
    <cfRule type="expression" dxfId="19371" priority="1035">
      <formula>AND($N12&gt;0.08,$N12&lt;0.15)</formula>
    </cfRule>
    <cfRule type="expression" dxfId="19370" priority="1036" stopIfTrue="1">
      <formula>$N12&gt;0.15</formula>
    </cfRule>
  </conditionalFormatting>
  <conditionalFormatting sqref="D12">
    <cfRule type="expression" dxfId="19369" priority="1033">
      <formula>AND($N12&gt;0.08,$N12&lt;0.15)</formula>
    </cfRule>
    <cfRule type="expression" dxfId="19368" priority="1034" stopIfTrue="1">
      <formula>$N12&gt;0.15</formula>
    </cfRule>
  </conditionalFormatting>
  <conditionalFormatting sqref="G12">
    <cfRule type="expression" dxfId="19367" priority="1029">
      <formula>AND($N12&gt;0.08,$N12&lt;0.15)</formula>
    </cfRule>
    <cfRule type="expression" dxfId="19366" priority="1030" stopIfTrue="1">
      <formula>$N12&gt;0.15</formula>
    </cfRule>
  </conditionalFormatting>
  <conditionalFormatting sqref="G12">
    <cfRule type="expression" dxfId="19365" priority="1031">
      <formula>AND($N12&gt;0.08,$N12&lt;0.15)</formula>
    </cfRule>
    <cfRule type="expression" dxfId="19364" priority="1032" stopIfTrue="1">
      <formula>$N12&gt;0.15</formula>
    </cfRule>
  </conditionalFormatting>
  <conditionalFormatting sqref="E12">
    <cfRule type="expression" dxfId="19363" priority="1021">
      <formula>AND(#REF!&gt;0.08,#REF!&lt;0.15)</formula>
    </cfRule>
    <cfRule type="expression" dxfId="19362" priority="1022" stopIfTrue="1">
      <formula>#REF!&gt;0.15</formula>
    </cfRule>
  </conditionalFormatting>
  <conditionalFormatting sqref="E12">
    <cfRule type="expression" dxfId="19361" priority="1023">
      <formula>AND($N12&gt;0.08,$N12&lt;0.15)</formula>
    </cfRule>
    <cfRule type="expression" dxfId="19360" priority="1024" stopIfTrue="1">
      <formula>$N12&gt;0.15</formula>
    </cfRule>
  </conditionalFormatting>
  <conditionalFormatting sqref="E12">
    <cfRule type="expression" dxfId="19359" priority="1015">
      <formula>AND($N12&gt;0.08,$N12&lt;0.15)</formula>
    </cfRule>
    <cfRule type="expression" dxfId="19358" priority="1016" stopIfTrue="1">
      <formula>$N12&gt;0.15</formula>
    </cfRule>
  </conditionalFormatting>
  <conditionalFormatting sqref="F12">
    <cfRule type="expression" dxfId="19357" priority="1027">
      <formula>AND($N12&gt;0.08,$N12&lt;0.15)</formula>
    </cfRule>
    <cfRule type="expression" dxfId="19356" priority="1028" stopIfTrue="1">
      <formula>$N12&gt;0.15</formula>
    </cfRule>
  </conditionalFormatting>
  <conditionalFormatting sqref="F12">
    <cfRule type="expression" dxfId="19355" priority="1025">
      <formula>AND(#REF!&gt;0.08,#REF!&lt;0.15)</formula>
    </cfRule>
    <cfRule type="expression" dxfId="19354" priority="1026" stopIfTrue="1">
      <formula>#REF!&gt;0.15</formula>
    </cfRule>
  </conditionalFormatting>
  <conditionalFormatting sqref="F12">
    <cfRule type="expression" dxfId="19353" priority="1019">
      <formula>AND($N12&gt;0.08,$N12&lt;0.15)</formula>
    </cfRule>
    <cfRule type="expression" dxfId="19352" priority="1020" stopIfTrue="1">
      <formula>$N12&gt;0.15</formula>
    </cfRule>
  </conditionalFormatting>
  <conditionalFormatting sqref="F12">
    <cfRule type="expression" dxfId="19351" priority="1017">
      <formula>AND(#REF!&gt;0.08,#REF!&lt;0.15)</formula>
    </cfRule>
    <cfRule type="expression" dxfId="19350" priority="1018" stopIfTrue="1">
      <formula>#REF!&gt;0.15</formula>
    </cfRule>
  </conditionalFormatting>
  <conditionalFormatting sqref="E12">
    <cfRule type="expression" dxfId="19349" priority="1013">
      <formula>AND(#REF!&gt;0.08,#REF!&lt;0.15)</formula>
    </cfRule>
    <cfRule type="expression" dxfId="19348" priority="1014" stopIfTrue="1">
      <formula>#REF!&gt;0.15</formula>
    </cfRule>
  </conditionalFormatting>
  <conditionalFormatting sqref="D12">
    <cfRule type="expression" dxfId="19347" priority="1011">
      <formula>AND($N12&gt;0.08,$N12&lt;0.15)</formula>
    </cfRule>
    <cfRule type="expression" dxfId="19346" priority="1012" stopIfTrue="1">
      <formula>$N12&gt;0.15</formula>
    </cfRule>
  </conditionalFormatting>
  <conditionalFormatting sqref="D12">
    <cfRule type="expression" dxfId="19345" priority="1009">
      <formula>AND($N12&gt;0.08,$N12&lt;0.15)</formula>
    </cfRule>
    <cfRule type="expression" dxfId="19344" priority="1010" stopIfTrue="1">
      <formula>$N12&gt;0.15</formula>
    </cfRule>
  </conditionalFormatting>
  <conditionalFormatting sqref="G12">
    <cfRule type="expression" dxfId="19343" priority="1005">
      <formula>AND(#REF!&gt;0.08,#REF!&lt;0.15)</formula>
    </cfRule>
    <cfRule type="expression" dxfId="19342" priority="1006" stopIfTrue="1">
      <formula>#REF!&gt;0.15</formula>
    </cfRule>
  </conditionalFormatting>
  <conditionalFormatting sqref="G12">
    <cfRule type="expression" dxfId="19341" priority="1007">
      <formula>AND($N12&gt;0.08,$N12&lt;0.15)</formula>
    </cfRule>
    <cfRule type="expression" dxfId="19340" priority="1008" stopIfTrue="1">
      <formula>$N12&gt;0.15</formula>
    </cfRule>
  </conditionalFormatting>
  <conditionalFormatting sqref="G12">
    <cfRule type="expression" dxfId="19339" priority="1003">
      <formula>AND($N12&gt;0.08,$N12&lt;0.15)</formula>
    </cfRule>
    <cfRule type="expression" dxfId="19338" priority="1004" stopIfTrue="1">
      <formula>$N12&gt;0.15</formula>
    </cfRule>
  </conditionalFormatting>
  <conditionalFormatting sqref="G12">
    <cfRule type="expression" dxfId="19337" priority="1001">
      <formula>AND(#REF!&gt;0.08,#REF!&lt;0.15)</formula>
    </cfRule>
    <cfRule type="expression" dxfId="19336" priority="1002" stopIfTrue="1">
      <formula>#REF!&gt;0.15</formula>
    </cfRule>
  </conditionalFormatting>
  <conditionalFormatting sqref="H12">
    <cfRule type="expression" dxfId="19335" priority="999">
      <formula>AND($N12&gt;0.08,$N12&lt;0.15)</formula>
    </cfRule>
    <cfRule type="expression" dxfId="19334" priority="1000" stopIfTrue="1">
      <formula>$N12&gt;0.15</formula>
    </cfRule>
  </conditionalFormatting>
  <conditionalFormatting sqref="H12">
    <cfRule type="expression" dxfId="19333" priority="997">
      <formula>AND($N12&gt;0.08,$N12&lt;0.15)</formula>
    </cfRule>
    <cfRule type="expression" dxfId="19332" priority="998" stopIfTrue="1">
      <formula>$N12&gt;0.15</formula>
    </cfRule>
  </conditionalFormatting>
  <conditionalFormatting sqref="H12">
    <cfRule type="expression" dxfId="19331" priority="995">
      <formula>AND($N12&gt;0.08,$N12&lt;0.15)</formula>
    </cfRule>
    <cfRule type="expression" dxfId="19330" priority="996" stopIfTrue="1">
      <formula>$N12&gt;0.15</formula>
    </cfRule>
  </conditionalFormatting>
  <conditionalFormatting sqref="H12">
    <cfRule type="expression" dxfId="19329" priority="993">
      <formula>AND($N12&gt;0.08,$N12&lt;0.15)</formula>
    </cfRule>
    <cfRule type="expression" dxfId="19328" priority="994" stopIfTrue="1">
      <formula>$N12&gt;0.15</formula>
    </cfRule>
  </conditionalFormatting>
  <conditionalFormatting sqref="F17">
    <cfRule type="expression" dxfId="19327" priority="989">
      <formula>AND($N17&gt;0.08,$N17&lt;0.15)</formula>
    </cfRule>
    <cfRule type="expression" dxfId="19326" priority="990" stopIfTrue="1">
      <formula>$N17&gt;0.15</formula>
    </cfRule>
  </conditionalFormatting>
  <conditionalFormatting sqref="F17">
    <cfRule type="expression" dxfId="19325" priority="991">
      <formula>AND($N17&gt;0.08,$N17&lt;0.15)</formula>
    </cfRule>
    <cfRule type="expression" dxfId="19324" priority="992" stopIfTrue="1">
      <formula>$N17&gt;0.15</formula>
    </cfRule>
  </conditionalFormatting>
  <conditionalFormatting sqref="F17">
    <cfRule type="expression" dxfId="19323" priority="987">
      <formula>AND($N17&gt;0.08,$N17&lt;0.15)</formula>
    </cfRule>
    <cfRule type="expression" dxfId="19322" priority="988" stopIfTrue="1">
      <formula>$N17&gt;0.15</formula>
    </cfRule>
  </conditionalFormatting>
  <conditionalFormatting sqref="F17">
    <cfRule type="expression" dxfId="19321" priority="985">
      <formula>AND(#REF!&gt;0.08,#REF!&lt;0.15)</formula>
    </cfRule>
    <cfRule type="expression" dxfId="19320" priority="986" stopIfTrue="1">
      <formula>#REF!&gt;0.15</formula>
    </cfRule>
  </conditionalFormatting>
  <conditionalFormatting sqref="F17">
    <cfRule type="expression" dxfId="19319" priority="983">
      <formula>AND($N17&gt;0.08,$N17&lt;0.15)</formula>
    </cfRule>
    <cfRule type="expression" dxfId="19318" priority="984" stopIfTrue="1">
      <formula>$N17&gt;0.15</formula>
    </cfRule>
  </conditionalFormatting>
  <conditionalFormatting sqref="F17">
    <cfRule type="expression" dxfId="19317" priority="981">
      <formula>AND(#REF!&gt;0.08,#REF!&lt;0.15)</formula>
    </cfRule>
    <cfRule type="expression" dxfId="19316" priority="982" stopIfTrue="1">
      <formula>#REF!&gt;0.15</formula>
    </cfRule>
  </conditionalFormatting>
  <conditionalFormatting sqref="E17">
    <cfRule type="expression" dxfId="19315" priority="977">
      <formula>AND(#REF!&gt;0.08,#REF!&lt;0.15)</formula>
    </cfRule>
    <cfRule type="expression" dxfId="19314" priority="978" stopIfTrue="1">
      <formula>#REF!&gt;0.15</formula>
    </cfRule>
  </conditionalFormatting>
  <conditionalFormatting sqref="E17">
    <cfRule type="expression" dxfId="19313" priority="979">
      <formula>AND($N17&gt;0.08,$N17&lt;0.15)</formula>
    </cfRule>
    <cfRule type="expression" dxfId="19312" priority="980" stopIfTrue="1">
      <formula>$N17&gt;0.15</formula>
    </cfRule>
  </conditionalFormatting>
  <conditionalFormatting sqref="E17">
    <cfRule type="expression" dxfId="19311" priority="975">
      <formula>AND($N17&gt;0.08,$N17&lt;0.15)</formula>
    </cfRule>
    <cfRule type="expression" dxfId="19310" priority="976" stopIfTrue="1">
      <formula>$N17&gt;0.15</formula>
    </cfRule>
  </conditionalFormatting>
  <conditionalFormatting sqref="E17">
    <cfRule type="expression" dxfId="19309" priority="973">
      <formula>AND(#REF!&gt;0.08,#REF!&lt;0.15)</formula>
    </cfRule>
    <cfRule type="expression" dxfId="19308" priority="974" stopIfTrue="1">
      <formula>#REF!&gt;0.15</formula>
    </cfRule>
  </conditionalFormatting>
  <conditionalFormatting sqref="D17">
    <cfRule type="expression" dxfId="19307" priority="971">
      <formula>AND($N17&gt;0.08,$N17&lt;0.15)</formula>
    </cfRule>
    <cfRule type="expression" dxfId="19306" priority="972" stopIfTrue="1">
      <formula>$N17&gt;0.15</formula>
    </cfRule>
  </conditionalFormatting>
  <conditionalFormatting sqref="D17">
    <cfRule type="expression" dxfId="19305" priority="969">
      <formula>AND($N17&gt;0.08,$N17&lt;0.15)</formula>
    </cfRule>
    <cfRule type="expression" dxfId="19304" priority="970" stopIfTrue="1">
      <formula>$N17&gt;0.15</formula>
    </cfRule>
  </conditionalFormatting>
  <conditionalFormatting sqref="G17">
    <cfRule type="expression" dxfId="19303" priority="965">
      <formula>AND($N17&gt;0.08,$N17&lt;0.15)</formula>
    </cfRule>
    <cfRule type="expression" dxfId="19302" priority="966" stopIfTrue="1">
      <formula>$N17&gt;0.15</formula>
    </cfRule>
  </conditionalFormatting>
  <conditionalFormatting sqref="G17">
    <cfRule type="expression" dxfId="19301" priority="967">
      <formula>AND($N17&gt;0.08,$N17&lt;0.15)</formula>
    </cfRule>
    <cfRule type="expression" dxfId="19300" priority="968" stopIfTrue="1">
      <formula>$N17&gt;0.15</formula>
    </cfRule>
  </conditionalFormatting>
  <conditionalFormatting sqref="F17">
    <cfRule type="expression" dxfId="19299" priority="961">
      <formula>AND($N17&gt;0.08,$N17&lt;0.15)</formula>
    </cfRule>
    <cfRule type="expression" dxfId="19298" priority="962" stopIfTrue="1">
      <formula>$N17&gt;0.15</formula>
    </cfRule>
  </conditionalFormatting>
  <conditionalFormatting sqref="F17">
    <cfRule type="expression" dxfId="19297" priority="963">
      <formula>AND($N17&gt;0.08,$N17&lt;0.15)</formula>
    </cfRule>
    <cfRule type="expression" dxfId="19296" priority="964" stopIfTrue="1">
      <formula>$N17&gt;0.15</formula>
    </cfRule>
  </conditionalFormatting>
  <conditionalFormatting sqref="F17">
    <cfRule type="expression" dxfId="19295" priority="959">
      <formula>AND($N17&gt;0.08,$N17&lt;0.15)</formula>
    </cfRule>
    <cfRule type="expression" dxfId="19294" priority="960" stopIfTrue="1">
      <formula>$N17&gt;0.15</formula>
    </cfRule>
  </conditionalFormatting>
  <conditionalFormatting sqref="F17">
    <cfRule type="expression" dxfId="19293" priority="957">
      <formula>AND(#REF!&gt;0.08,#REF!&lt;0.15)</formula>
    </cfRule>
    <cfRule type="expression" dxfId="19292" priority="958" stopIfTrue="1">
      <formula>#REF!&gt;0.15</formula>
    </cfRule>
  </conditionalFormatting>
  <conditionalFormatting sqref="F17">
    <cfRule type="expression" dxfId="19291" priority="955">
      <formula>AND($N17&gt;0.08,$N17&lt;0.15)</formula>
    </cfRule>
    <cfRule type="expression" dxfId="19290" priority="956" stopIfTrue="1">
      <formula>$N17&gt;0.15</formula>
    </cfRule>
  </conditionalFormatting>
  <conditionalFormatting sqref="F17">
    <cfRule type="expression" dxfId="19289" priority="953">
      <formula>AND(#REF!&gt;0.08,#REF!&lt;0.15)</formula>
    </cfRule>
    <cfRule type="expression" dxfId="19288" priority="954" stopIfTrue="1">
      <formula>#REF!&gt;0.15</formula>
    </cfRule>
  </conditionalFormatting>
  <conditionalFormatting sqref="E17">
    <cfRule type="expression" dxfId="19287" priority="949">
      <formula>AND(#REF!&gt;0.08,#REF!&lt;0.15)</formula>
    </cfRule>
    <cfRule type="expression" dxfId="19286" priority="950" stopIfTrue="1">
      <formula>#REF!&gt;0.15</formula>
    </cfRule>
  </conditionalFormatting>
  <conditionalFormatting sqref="E17">
    <cfRule type="expression" dxfId="19285" priority="951">
      <formula>AND($N17&gt;0.08,$N17&lt;0.15)</formula>
    </cfRule>
    <cfRule type="expression" dxfId="19284" priority="952" stopIfTrue="1">
      <formula>$N17&gt;0.15</formula>
    </cfRule>
  </conditionalFormatting>
  <conditionalFormatting sqref="E17">
    <cfRule type="expression" dxfId="19283" priority="947">
      <formula>AND($N17&gt;0.08,$N17&lt;0.15)</formula>
    </cfRule>
    <cfRule type="expression" dxfId="19282" priority="948" stopIfTrue="1">
      <formula>$N17&gt;0.15</formula>
    </cfRule>
  </conditionalFormatting>
  <conditionalFormatting sqref="E17">
    <cfRule type="expression" dxfId="19281" priority="945">
      <formula>AND(#REF!&gt;0.08,#REF!&lt;0.15)</formula>
    </cfRule>
    <cfRule type="expression" dxfId="19280" priority="946" stopIfTrue="1">
      <formula>#REF!&gt;0.15</formula>
    </cfRule>
  </conditionalFormatting>
  <conditionalFormatting sqref="D17">
    <cfRule type="expression" dxfId="19279" priority="943">
      <formula>AND($N17&gt;0.08,$N17&lt;0.15)</formula>
    </cfRule>
    <cfRule type="expression" dxfId="19278" priority="944" stopIfTrue="1">
      <formula>$N17&gt;0.15</formula>
    </cfRule>
  </conditionalFormatting>
  <conditionalFormatting sqref="D17">
    <cfRule type="expression" dxfId="19277" priority="941">
      <formula>AND($N17&gt;0.08,$N17&lt;0.15)</formula>
    </cfRule>
    <cfRule type="expression" dxfId="19276" priority="942" stopIfTrue="1">
      <formula>$N17&gt;0.15</formula>
    </cfRule>
  </conditionalFormatting>
  <conditionalFormatting sqref="G17">
    <cfRule type="expression" dxfId="19275" priority="937">
      <formula>AND($N17&gt;0.08,$N17&lt;0.15)</formula>
    </cfRule>
    <cfRule type="expression" dxfId="19274" priority="938" stopIfTrue="1">
      <formula>$N17&gt;0.15</formula>
    </cfRule>
  </conditionalFormatting>
  <conditionalFormatting sqref="G17">
    <cfRule type="expression" dxfId="19273" priority="939">
      <formula>AND($N17&gt;0.08,$N17&lt;0.15)</formula>
    </cfRule>
    <cfRule type="expression" dxfId="19272" priority="940" stopIfTrue="1">
      <formula>$N17&gt;0.15</formula>
    </cfRule>
  </conditionalFormatting>
  <conditionalFormatting sqref="H17">
    <cfRule type="expression" dxfId="19271" priority="935">
      <formula>AND($N17&gt;0.08,$N17&lt;0.15)</formula>
    </cfRule>
    <cfRule type="expression" dxfId="19270" priority="936" stopIfTrue="1">
      <formula>$N17&gt;0.15</formula>
    </cfRule>
  </conditionalFormatting>
  <conditionalFormatting sqref="H17">
    <cfRule type="expression" dxfId="19269" priority="933">
      <formula>AND($N17&gt;0.08,$N17&lt;0.15)</formula>
    </cfRule>
    <cfRule type="expression" dxfId="19268" priority="934" stopIfTrue="1">
      <formula>$N17&gt;0.15</formula>
    </cfRule>
  </conditionalFormatting>
  <conditionalFormatting sqref="H17">
    <cfRule type="expression" dxfId="19267" priority="931">
      <formula>AND($N17&gt;0.08,$N17&lt;0.15)</formula>
    </cfRule>
    <cfRule type="expression" dxfId="19266" priority="932" stopIfTrue="1">
      <formula>$N17&gt;0.15</formula>
    </cfRule>
  </conditionalFormatting>
  <conditionalFormatting sqref="H17">
    <cfRule type="expression" dxfId="19265" priority="929">
      <formula>AND($N17&gt;0.08,$N17&lt;0.15)</formula>
    </cfRule>
    <cfRule type="expression" dxfId="19264" priority="930" stopIfTrue="1">
      <formula>$N17&gt;0.15</formula>
    </cfRule>
  </conditionalFormatting>
  <conditionalFormatting sqref="F18">
    <cfRule type="expression" dxfId="19263" priority="861">
      <formula>AND($N18&gt;0.08,$N18&lt;0.15)</formula>
    </cfRule>
    <cfRule type="expression" dxfId="19262" priority="862" stopIfTrue="1">
      <formula>$N18&gt;0.15</formula>
    </cfRule>
  </conditionalFormatting>
  <conditionalFormatting sqref="F18">
    <cfRule type="expression" dxfId="19261" priority="863">
      <formula>AND($N18&gt;0.08,$N18&lt;0.15)</formula>
    </cfRule>
    <cfRule type="expression" dxfId="19260" priority="864" stopIfTrue="1">
      <formula>$N18&gt;0.15</formula>
    </cfRule>
  </conditionalFormatting>
  <conditionalFormatting sqref="F18">
    <cfRule type="expression" dxfId="19259" priority="859">
      <formula>AND($N18&gt;0.08,$N18&lt;0.15)</formula>
    </cfRule>
    <cfRule type="expression" dxfId="19258" priority="860" stopIfTrue="1">
      <formula>$N18&gt;0.15</formula>
    </cfRule>
  </conditionalFormatting>
  <conditionalFormatting sqref="F18">
    <cfRule type="expression" dxfId="19257" priority="857">
      <formula>AND(#REF!&gt;0.08,#REF!&lt;0.15)</formula>
    </cfRule>
    <cfRule type="expression" dxfId="19256" priority="858" stopIfTrue="1">
      <formula>#REF!&gt;0.15</formula>
    </cfRule>
  </conditionalFormatting>
  <conditionalFormatting sqref="F18">
    <cfRule type="expression" dxfId="19255" priority="855">
      <formula>AND($N18&gt;0.08,$N18&lt;0.15)</formula>
    </cfRule>
    <cfRule type="expression" dxfId="19254" priority="856" stopIfTrue="1">
      <formula>$N18&gt;0.15</formula>
    </cfRule>
  </conditionalFormatting>
  <conditionalFormatting sqref="F18">
    <cfRule type="expression" dxfId="19253" priority="853">
      <formula>AND(#REF!&gt;0.08,#REF!&lt;0.15)</formula>
    </cfRule>
    <cfRule type="expression" dxfId="19252" priority="854" stopIfTrue="1">
      <formula>#REF!&gt;0.15</formula>
    </cfRule>
  </conditionalFormatting>
  <conditionalFormatting sqref="E18">
    <cfRule type="expression" dxfId="19251" priority="849">
      <formula>AND(#REF!&gt;0.08,#REF!&lt;0.15)</formula>
    </cfRule>
    <cfRule type="expression" dxfId="19250" priority="850" stopIfTrue="1">
      <formula>#REF!&gt;0.15</formula>
    </cfRule>
  </conditionalFormatting>
  <conditionalFormatting sqref="E18">
    <cfRule type="expression" dxfId="19249" priority="851">
      <formula>AND($N18&gt;0.08,$N18&lt;0.15)</formula>
    </cfRule>
    <cfRule type="expression" dxfId="19248" priority="852" stopIfTrue="1">
      <formula>$N18&gt;0.15</formula>
    </cfRule>
  </conditionalFormatting>
  <conditionalFormatting sqref="E18">
    <cfRule type="expression" dxfId="19247" priority="847">
      <formula>AND($N18&gt;0.08,$N18&lt;0.15)</formula>
    </cfRule>
    <cfRule type="expression" dxfId="19246" priority="848" stopIfTrue="1">
      <formula>$N18&gt;0.15</formula>
    </cfRule>
  </conditionalFormatting>
  <conditionalFormatting sqref="E18">
    <cfRule type="expression" dxfId="19245" priority="845">
      <formula>AND(#REF!&gt;0.08,#REF!&lt;0.15)</formula>
    </cfRule>
    <cfRule type="expression" dxfId="19244" priority="846" stopIfTrue="1">
      <formula>#REF!&gt;0.15</formula>
    </cfRule>
  </conditionalFormatting>
  <conditionalFormatting sqref="D18">
    <cfRule type="expression" dxfId="19243" priority="843">
      <formula>AND($N18&gt;0.08,$N18&lt;0.15)</formula>
    </cfRule>
    <cfRule type="expression" dxfId="19242" priority="844" stopIfTrue="1">
      <formula>$N18&gt;0.15</formula>
    </cfRule>
  </conditionalFormatting>
  <conditionalFormatting sqref="D18">
    <cfRule type="expression" dxfId="19241" priority="841">
      <formula>AND($N18&gt;0.08,$N18&lt;0.15)</formula>
    </cfRule>
    <cfRule type="expression" dxfId="19240" priority="842" stopIfTrue="1">
      <formula>$N18&gt;0.15</formula>
    </cfRule>
  </conditionalFormatting>
  <conditionalFormatting sqref="E18">
    <cfRule type="expression" dxfId="19239" priority="833">
      <formula>AND(#REF!&gt;0.08,#REF!&lt;0.15)</formula>
    </cfRule>
    <cfRule type="expression" dxfId="19238" priority="834" stopIfTrue="1">
      <formula>#REF!&gt;0.15</formula>
    </cfRule>
  </conditionalFormatting>
  <conditionalFormatting sqref="E18">
    <cfRule type="expression" dxfId="19237" priority="835">
      <formula>AND($N18&gt;0.08,$N18&lt;0.15)</formula>
    </cfRule>
    <cfRule type="expression" dxfId="19236" priority="836" stopIfTrue="1">
      <formula>$N18&gt;0.15</formula>
    </cfRule>
  </conditionalFormatting>
  <conditionalFormatting sqref="E18">
    <cfRule type="expression" dxfId="19235" priority="827">
      <formula>AND($N18&gt;0.08,$N18&lt;0.15)</formula>
    </cfRule>
    <cfRule type="expression" dxfId="19234" priority="828" stopIfTrue="1">
      <formula>$N18&gt;0.15</formula>
    </cfRule>
  </conditionalFormatting>
  <conditionalFormatting sqref="F18">
    <cfRule type="expression" dxfId="19233" priority="839">
      <formula>AND($N18&gt;0.08,$N18&lt;0.15)</formula>
    </cfRule>
    <cfRule type="expression" dxfId="19232" priority="840" stopIfTrue="1">
      <formula>$N18&gt;0.15</formula>
    </cfRule>
  </conditionalFormatting>
  <conditionalFormatting sqref="F18">
    <cfRule type="expression" dxfId="19231" priority="837">
      <formula>AND(#REF!&gt;0.08,#REF!&lt;0.15)</formula>
    </cfRule>
    <cfRule type="expression" dxfId="19230" priority="838" stopIfTrue="1">
      <formula>#REF!&gt;0.15</formula>
    </cfRule>
  </conditionalFormatting>
  <conditionalFormatting sqref="F18">
    <cfRule type="expression" dxfId="19229" priority="831">
      <formula>AND($N18&gt;0.08,$N18&lt;0.15)</formula>
    </cfRule>
    <cfRule type="expression" dxfId="19228" priority="832" stopIfTrue="1">
      <formula>$N18&gt;0.15</formula>
    </cfRule>
  </conditionalFormatting>
  <conditionalFormatting sqref="F18">
    <cfRule type="expression" dxfId="19227" priority="829">
      <formula>AND(#REF!&gt;0.08,#REF!&lt;0.15)</formula>
    </cfRule>
    <cfRule type="expression" dxfId="19226" priority="830" stopIfTrue="1">
      <formula>#REF!&gt;0.15</formula>
    </cfRule>
  </conditionalFormatting>
  <conditionalFormatting sqref="E18">
    <cfRule type="expression" dxfId="19225" priority="825">
      <formula>AND(#REF!&gt;0.08,#REF!&lt;0.15)</formula>
    </cfRule>
    <cfRule type="expression" dxfId="19224" priority="826" stopIfTrue="1">
      <formula>#REF!&gt;0.15</formula>
    </cfRule>
  </conditionalFormatting>
  <conditionalFormatting sqref="D18">
    <cfRule type="expression" dxfId="19223" priority="823">
      <formula>AND($N18&gt;0.08,$N18&lt;0.15)</formula>
    </cfRule>
    <cfRule type="expression" dxfId="19222" priority="824" stopIfTrue="1">
      <formula>$N18&gt;0.15</formula>
    </cfRule>
  </conditionalFormatting>
  <conditionalFormatting sqref="D18">
    <cfRule type="expression" dxfId="19221" priority="821">
      <formula>AND($N18&gt;0.08,$N18&lt;0.15)</formula>
    </cfRule>
    <cfRule type="expression" dxfId="19220" priority="822" stopIfTrue="1">
      <formula>$N18&gt;0.15</formula>
    </cfRule>
  </conditionalFormatting>
  <conditionalFormatting sqref="G18">
    <cfRule type="expression" dxfId="19219" priority="817">
      <formula>AND($N18&gt;0.08,$N18&lt;0.15)</formula>
    </cfRule>
    <cfRule type="expression" dxfId="19218" priority="818" stopIfTrue="1">
      <formula>$N18&gt;0.15</formula>
    </cfRule>
  </conditionalFormatting>
  <conditionalFormatting sqref="G18">
    <cfRule type="expression" dxfId="19217" priority="819">
      <formula>AND($N18&gt;0.08,$N18&lt;0.15)</formula>
    </cfRule>
    <cfRule type="expression" dxfId="19216" priority="820" stopIfTrue="1">
      <formula>$N18&gt;0.15</formula>
    </cfRule>
  </conditionalFormatting>
  <conditionalFormatting sqref="G18">
    <cfRule type="expression" dxfId="19215" priority="813">
      <formula>AND($N18&gt;0.08,$N18&lt;0.15)</formula>
    </cfRule>
    <cfRule type="expression" dxfId="19214" priority="814" stopIfTrue="1">
      <formula>$N18&gt;0.15</formula>
    </cfRule>
  </conditionalFormatting>
  <conditionalFormatting sqref="G18">
    <cfRule type="expression" dxfId="19213" priority="815">
      <formula>AND($N18&gt;0.08,$N18&lt;0.15)</formula>
    </cfRule>
    <cfRule type="expression" dxfId="19212" priority="816" stopIfTrue="1">
      <formula>$N18&gt;0.15</formula>
    </cfRule>
  </conditionalFormatting>
  <conditionalFormatting sqref="H18">
    <cfRule type="expression" dxfId="19211" priority="811">
      <formula>AND($N18&gt;0.08,$N18&lt;0.15)</formula>
    </cfRule>
    <cfRule type="expression" dxfId="19210" priority="812" stopIfTrue="1">
      <formula>$N18&gt;0.15</formula>
    </cfRule>
  </conditionalFormatting>
  <conditionalFormatting sqref="H18">
    <cfRule type="expression" dxfId="19209" priority="809">
      <formula>AND($N18&gt;0.08,$N18&lt;0.15)</formula>
    </cfRule>
    <cfRule type="expression" dxfId="19208" priority="810" stopIfTrue="1">
      <formula>$N18&gt;0.15</formula>
    </cfRule>
  </conditionalFormatting>
  <conditionalFormatting sqref="H18">
    <cfRule type="expression" dxfId="19207" priority="807">
      <formula>AND($N18&gt;0.08,$N18&lt;0.15)</formula>
    </cfRule>
    <cfRule type="expression" dxfId="19206" priority="808" stopIfTrue="1">
      <formula>$N18&gt;0.15</formula>
    </cfRule>
  </conditionalFormatting>
  <conditionalFormatting sqref="H18">
    <cfRule type="expression" dxfId="19205" priority="805">
      <formula>AND($N18&gt;0.08,$N18&lt;0.15)</formula>
    </cfRule>
    <cfRule type="expression" dxfId="19204" priority="806" stopIfTrue="1">
      <formula>$N18&gt;0.15</formula>
    </cfRule>
  </conditionalFormatting>
  <conditionalFormatting sqref="F20">
    <cfRule type="expression" dxfId="19203" priority="801">
      <formula>AND($N20&gt;0.08,$N20&lt;0.15)</formula>
    </cfRule>
    <cfRule type="expression" dxfId="19202" priority="802" stopIfTrue="1">
      <formula>$N20&gt;0.15</formula>
    </cfRule>
  </conditionalFormatting>
  <conditionalFormatting sqref="F20">
    <cfRule type="expression" dxfId="19201" priority="803">
      <formula>AND($N20&gt;0.08,$N20&lt;0.15)</formula>
    </cfRule>
    <cfRule type="expression" dxfId="19200" priority="804" stopIfTrue="1">
      <formula>$N20&gt;0.15</formula>
    </cfRule>
  </conditionalFormatting>
  <conditionalFormatting sqref="F20">
    <cfRule type="expression" dxfId="19199" priority="799">
      <formula>AND($N20&gt;0.08,$N20&lt;0.15)</formula>
    </cfRule>
    <cfRule type="expression" dxfId="19198" priority="800" stopIfTrue="1">
      <formula>$N20&gt;0.15</formula>
    </cfRule>
  </conditionalFormatting>
  <conditionalFormatting sqref="F20">
    <cfRule type="expression" dxfId="19197" priority="797">
      <formula>AND(#REF!&gt;0.08,#REF!&lt;0.15)</formula>
    </cfRule>
    <cfRule type="expression" dxfId="19196" priority="798" stopIfTrue="1">
      <formula>#REF!&gt;0.15</formula>
    </cfRule>
  </conditionalFormatting>
  <conditionalFormatting sqref="F20">
    <cfRule type="expression" dxfId="19195" priority="795">
      <formula>AND($N20&gt;0.08,$N20&lt;0.15)</formula>
    </cfRule>
    <cfRule type="expression" dxfId="19194" priority="796" stopIfTrue="1">
      <formula>$N20&gt;0.15</formula>
    </cfRule>
  </conditionalFormatting>
  <conditionalFormatting sqref="F20">
    <cfRule type="expression" dxfId="19193" priority="793">
      <formula>AND(#REF!&gt;0.08,#REF!&lt;0.15)</formula>
    </cfRule>
    <cfRule type="expression" dxfId="19192" priority="794" stopIfTrue="1">
      <formula>#REF!&gt;0.15</formula>
    </cfRule>
  </conditionalFormatting>
  <conditionalFormatting sqref="E20">
    <cfRule type="expression" dxfId="19191" priority="789">
      <formula>AND(#REF!&gt;0.08,#REF!&lt;0.15)</formula>
    </cfRule>
    <cfRule type="expression" dxfId="19190" priority="790" stopIfTrue="1">
      <formula>#REF!&gt;0.15</formula>
    </cfRule>
  </conditionalFormatting>
  <conditionalFormatting sqref="E20">
    <cfRule type="expression" dxfId="19189" priority="791">
      <formula>AND($N20&gt;0.08,$N20&lt;0.15)</formula>
    </cfRule>
    <cfRule type="expression" dxfId="19188" priority="792" stopIfTrue="1">
      <formula>$N20&gt;0.15</formula>
    </cfRule>
  </conditionalFormatting>
  <conditionalFormatting sqref="E20">
    <cfRule type="expression" dxfId="19187" priority="787">
      <formula>AND($N20&gt;0.08,$N20&lt;0.15)</formula>
    </cfRule>
    <cfRule type="expression" dxfId="19186" priority="788" stopIfTrue="1">
      <formula>$N20&gt;0.15</formula>
    </cfRule>
  </conditionalFormatting>
  <conditionalFormatting sqref="E20">
    <cfRule type="expression" dxfId="19185" priority="785">
      <formula>AND(#REF!&gt;0.08,#REF!&lt;0.15)</formula>
    </cfRule>
    <cfRule type="expression" dxfId="19184" priority="786" stopIfTrue="1">
      <formula>#REF!&gt;0.15</formula>
    </cfRule>
  </conditionalFormatting>
  <conditionalFormatting sqref="D20">
    <cfRule type="expression" dxfId="19183" priority="783">
      <formula>AND($N20&gt;0.08,$N20&lt;0.15)</formula>
    </cfRule>
    <cfRule type="expression" dxfId="19182" priority="784" stopIfTrue="1">
      <formula>$N20&gt;0.15</formula>
    </cfRule>
  </conditionalFormatting>
  <conditionalFormatting sqref="D20">
    <cfRule type="expression" dxfId="19181" priority="781">
      <formula>AND($N20&gt;0.08,$N20&lt;0.15)</formula>
    </cfRule>
    <cfRule type="expression" dxfId="19180" priority="782" stopIfTrue="1">
      <formula>$N20&gt;0.15</formula>
    </cfRule>
  </conditionalFormatting>
  <conditionalFormatting sqref="E20">
    <cfRule type="expression" dxfId="19179" priority="773">
      <formula>AND(#REF!&gt;0.08,#REF!&lt;0.15)</formula>
    </cfRule>
    <cfRule type="expression" dxfId="19178" priority="774" stopIfTrue="1">
      <formula>#REF!&gt;0.15</formula>
    </cfRule>
  </conditionalFormatting>
  <conditionalFormatting sqref="E20">
    <cfRule type="expression" dxfId="19177" priority="775">
      <formula>AND($N20&gt;0.08,$N20&lt;0.15)</formula>
    </cfRule>
    <cfRule type="expression" dxfId="19176" priority="776" stopIfTrue="1">
      <formula>$N20&gt;0.15</formula>
    </cfRule>
  </conditionalFormatting>
  <conditionalFormatting sqref="E20">
    <cfRule type="expression" dxfId="19175" priority="767">
      <formula>AND($N20&gt;0.08,$N20&lt;0.15)</formula>
    </cfRule>
    <cfRule type="expression" dxfId="19174" priority="768" stopIfTrue="1">
      <formula>$N20&gt;0.15</formula>
    </cfRule>
  </conditionalFormatting>
  <conditionalFormatting sqref="F20">
    <cfRule type="expression" dxfId="19173" priority="779">
      <formula>AND($N20&gt;0.08,$N20&lt;0.15)</formula>
    </cfRule>
    <cfRule type="expression" dxfId="19172" priority="780" stopIfTrue="1">
      <formula>$N20&gt;0.15</formula>
    </cfRule>
  </conditionalFormatting>
  <conditionalFormatting sqref="F20">
    <cfRule type="expression" dxfId="19171" priority="777">
      <formula>AND(#REF!&gt;0.08,#REF!&lt;0.15)</formula>
    </cfRule>
    <cfRule type="expression" dxfId="19170" priority="778" stopIfTrue="1">
      <formula>#REF!&gt;0.15</formula>
    </cfRule>
  </conditionalFormatting>
  <conditionalFormatting sqref="F20">
    <cfRule type="expression" dxfId="19169" priority="771">
      <formula>AND($N20&gt;0.08,$N20&lt;0.15)</formula>
    </cfRule>
    <cfRule type="expression" dxfId="19168" priority="772" stopIfTrue="1">
      <formula>$N20&gt;0.15</formula>
    </cfRule>
  </conditionalFormatting>
  <conditionalFormatting sqref="F20">
    <cfRule type="expression" dxfId="19167" priority="769">
      <formula>AND(#REF!&gt;0.08,#REF!&lt;0.15)</formula>
    </cfRule>
    <cfRule type="expression" dxfId="19166" priority="770" stopIfTrue="1">
      <formula>#REF!&gt;0.15</formula>
    </cfRule>
  </conditionalFormatting>
  <conditionalFormatting sqref="E20">
    <cfRule type="expression" dxfId="19165" priority="765">
      <formula>AND(#REF!&gt;0.08,#REF!&lt;0.15)</formula>
    </cfRule>
    <cfRule type="expression" dxfId="19164" priority="766" stopIfTrue="1">
      <formula>#REF!&gt;0.15</formula>
    </cfRule>
  </conditionalFormatting>
  <conditionalFormatting sqref="D20">
    <cfRule type="expression" dxfId="19163" priority="763">
      <formula>AND($N20&gt;0.08,$N20&lt;0.15)</formula>
    </cfRule>
    <cfRule type="expression" dxfId="19162" priority="764" stopIfTrue="1">
      <formula>$N20&gt;0.15</formula>
    </cfRule>
  </conditionalFormatting>
  <conditionalFormatting sqref="D20">
    <cfRule type="expression" dxfId="19161" priority="761">
      <formula>AND($N20&gt;0.08,$N20&lt;0.15)</formula>
    </cfRule>
    <cfRule type="expression" dxfId="19160" priority="762" stopIfTrue="1">
      <formula>$N20&gt;0.15</formula>
    </cfRule>
  </conditionalFormatting>
  <conditionalFormatting sqref="G20">
    <cfRule type="expression" dxfId="19159" priority="757">
      <formula>AND($N20&gt;0.08,$N20&lt;0.15)</formula>
    </cfRule>
    <cfRule type="expression" dxfId="19158" priority="758" stopIfTrue="1">
      <formula>$N20&gt;0.15</formula>
    </cfRule>
  </conditionalFormatting>
  <conditionalFormatting sqref="G20">
    <cfRule type="expression" dxfId="19157" priority="759">
      <formula>AND($N20&gt;0.08,$N20&lt;0.15)</formula>
    </cfRule>
    <cfRule type="expression" dxfId="19156" priority="760" stopIfTrue="1">
      <formula>$N20&gt;0.15</formula>
    </cfRule>
  </conditionalFormatting>
  <conditionalFormatting sqref="G20">
    <cfRule type="expression" dxfId="19155" priority="753">
      <formula>AND($N20&gt;0.08,$N20&lt;0.15)</formula>
    </cfRule>
    <cfRule type="expression" dxfId="19154" priority="754" stopIfTrue="1">
      <formula>$N20&gt;0.15</formula>
    </cfRule>
  </conditionalFormatting>
  <conditionalFormatting sqref="G20">
    <cfRule type="expression" dxfId="19153" priority="755">
      <formula>AND($N20&gt;0.08,$N20&lt;0.15)</formula>
    </cfRule>
    <cfRule type="expression" dxfId="19152" priority="756" stopIfTrue="1">
      <formula>$N20&gt;0.15</formula>
    </cfRule>
  </conditionalFormatting>
  <conditionalFormatting sqref="H20">
    <cfRule type="expression" dxfId="19151" priority="751">
      <formula>AND($N20&gt;0.08,$N20&lt;0.15)</formula>
    </cfRule>
    <cfRule type="expression" dxfId="19150" priority="752" stopIfTrue="1">
      <formula>$N20&gt;0.15</formula>
    </cfRule>
  </conditionalFormatting>
  <conditionalFormatting sqref="H20">
    <cfRule type="expression" dxfId="19149" priority="749">
      <formula>AND($N20&gt;0.08,$N20&lt;0.15)</formula>
    </cfRule>
    <cfRule type="expression" dxfId="19148" priority="750" stopIfTrue="1">
      <formula>$N20&gt;0.15</formula>
    </cfRule>
  </conditionalFormatting>
  <conditionalFormatting sqref="H20">
    <cfRule type="expression" dxfId="19147" priority="747">
      <formula>AND($N20&gt;0.08,$N20&lt;0.15)</formula>
    </cfRule>
    <cfRule type="expression" dxfId="19146" priority="748" stopIfTrue="1">
      <formula>$N20&gt;0.15</formula>
    </cfRule>
  </conditionalFormatting>
  <conditionalFormatting sqref="H20">
    <cfRule type="expression" dxfId="19145" priority="745">
      <formula>AND($N20&gt;0.08,$N20&lt;0.15)</formula>
    </cfRule>
    <cfRule type="expression" dxfId="19144" priority="746" stopIfTrue="1">
      <formula>$N20&gt;0.15</formula>
    </cfRule>
  </conditionalFormatting>
  <conditionalFormatting sqref="F21">
    <cfRule type="expression" dxfId="19143" priority="741">
      <formula>AND($N21&gt;0.08,$N21&lt;0.15)</formula>
    </cfRule>
    <cfRule type="expression" dxfId="19142" priority="742" stopIfTrue="1">
      <formula>$N21&gt;0.15</formula>
    </cfRule>
  </conditionalFormatting>
  <conditionalFormatting sqref="F21">
    <cfRule type="expression" dxfId="19141" priority="743">
      <formula>AND($N21&gt;0.08,$N21&lt;0.15)</formula>
    </cfRule>
    <cfRule type="expression" dxfId="19140" priority="744" stopIfTrue="1">
      <formula>$N21&gt;0.15</formula>
    </cfRule>
  </conditionalFormatting>
  <conditionalFormatting sqref="F21">
    <cfRule type="expression" dxfId="19139" priority="739">
      <formula>AND($N21&gt;0.08,$N21&lt;0.15)</formula>
    </cfRule>
    <cfRule type="expression" dxfId="19138" priority="740" stopIfTrue="1">
      <formula>$N21&gt;0.15</formula>
    </cfRule>
  </conditionalFormatting>
  <conditionalFormatting sqref="F21">
    <cfRule type="expression" dxfId="19137" priority="737">
      <formula>AND(#REF!&gt;0.08,#REF!&lt;0.15)</formula>
    </cfRule>
    <cfRule type="expression" dxfId="19136" priority="738" stopIfTrue="1">
      <formula>#REF!&gt;0.15</formula>
    </cfRule>
  </conditionalFormatting>
  <conditionalFormatting sqref="F21">
    <cfRule type="expression" dxfId="19135" priority="735">
      <formula>AND($N21&gt;0.08,$N21&lt;0.15)</formula>
    </cfRule>
    <cfRule type="expression" dxfId="19134" priority="736" stopIfTrue="1">
      <formula>$N21&gt;0.15</formula>
    </cfRule>
  </conditionalFormatting>
  <conditionalFormatting sqref="F21">
    <cfRule type="expression" dxfId="19133" priority="733">
      <formula>AND(#REF!&gt;0.08,#REF!&lt;0.15)</formula>
    </cfRule>
    <cfRule type="expression" dxfId="19132" priority="734" stopIfTrue="1">
      <formula>#REF!&gt;0.15</formula>
    </cfRule>
  </conditionalFormatting>
  <conditionalFormatting sqref="E21">
    <cfRule type="expression" dxfId="19131" priority="729">
      <formula>AND(#REF!&gt;0.08,#REF!&lt;0.15)</formula>
    </cfRule>
    <cfRule type="expression" dxfId="19130" priority="730" stopIfTrue="1">
      <formula>#REF!&gt;0.15</formula>
    </cfRule>
  </conditionalFormatting>
  <conditionalFormatting sqref="E21">
    <cfRule type="expression" dxfId="19129" priority="731">
      <formula>AND($N21&gt;0.08,$N21&lt;0.15)</formula>
    </cfRule>
    <cfRule type="expression" dxfId="19128" priority="732" stopIfTrue="1">
      <formula>$N21&gt;0.15</formula>
    </cfRule>
  </conditionalFormatting>
  <conditionalFormatting sqref="E21">
    <cfRule type="expression" dxfId="19127" priority="727">
      <formula>AND($N21&gt;0.08,$N21&lt;0.15)</formula>
    </cfRule>
    <cfRule type="expression" dxfId="19126" priority="728" stopIfTrue="1">
      <formula>$N21&gt;0.15</formula>
    </cfRule>
  </conditionalFormatting>
  <conditionalFormatting sqref="E21">
    <cfRule type="expression" dxfId="19125" priority="725">
      <formula>AND(#REF!&gt;0.08,#REF!&lt;0.15)</formula>
    </cfRule>
    <cfRule type="expression" dxfId="19124" priority="726" stopIfTrue="1">
      <formula>#REF!&gt;0.15</formula>
    </cfRule>
  </conditionalFormatting>
  <conditionalFormatting sqref="D21">
    <cfRule type="expression" dxfId="19123" priority="723">
      <formula>AND($N21&gt;0.08,$N21&lt;0.15)</formula>
    </cfRule>
    <cfRule type="expression" dxfId="19122" priority="724" stopIfTrue="1">
      <formula>$N21&gt;0.15</formula>
    </cfRule>
  </conditionalFormatting>
  <conditionalFormatting sqref="D21">
    <cfRule type="expression" dxfId="19121" priority="721">
      <formula>AND($N21&gt;0.08,$N21&lt;0.15)</formula>
    </cfRule>
    <cfRule type="expression" dxfId="19120" priority="722" stopIfTrue="1">
      <formula>$N21&gt;0.15</formula>
    </cfRule>
  </conditionalFormatting>
  <conditionalFormatting sqref="G21">
    <cfRule type="expression" dxfId="19119" priority="717">
      <formula>AND($N21&gt;0.08,$N21&lt;0.15)</formula>
    </cfRule>
    <cfRule type="expression" dxfId="19118" priority="718" stopIfTrue="1">
      <formula>$N21&gt;0.15</formula>
    </cfRule>
  </conditionalFormatting>
  <conditionalFormatting sqref="G21">
    <cfRule type="expression" dxfId="19117" priority="719">
      <formula>AND($N21&gt;0.08,$N21&lt;0.15)</formula>
    </cfRule>
    <cfRule type="expression" dxfId="19116" priority="720" stopIfTrue="1">
      <formula>$N21&gt;0.15</formula>
    </cfRule>
  </conditionalFormatting>
  <conditionalFormatting sqref="E21">
    <cfRule type="expression" dxfId="19115" priority="709">
      <formula>AND(#REF!&gt;0.08,#REF!&lt;0.15)</formula>
    </cfRule>
    <cfRule type="expression" dxfId="19114" priority="710" stopIfTrue="1">
      <formula>#REF!&gt;0.15</formula>
    </cfRule>
  </conditionalFormatting>
  <conditionalFormatting sqref="E21">
    <cfRule type="expression" dxfId="19113" priority="711">
      <formula>AND($N21&gt;0.08,$N21&lt;0.15)</formula>
    </cfRule>
    <cfRule type="expression" dxfId="19112" priority="712" stopIfTrue="1">
      <formula>$N21&gt;0.15</formula>
    </cfRule>
  </conditionalFormatting>
  <conditionalFormatting sqref="E21">
    <cfRule type="expression" dxfId="19111" priority="703">
      <formula>AND($N21&gt;0.08,$N21&lt;0.15)</formula>
    </cfRule>
    <cfRule type="expression" dxfId="19110" priority="704" stopIfTrue="1">
      <formula>$N21&gt;0.15</formula>
    </cfRule>
  </conditionalFormatting>
  <conditionalFormatting sqref="F21">
    <cfRule type="expression" dxfId="19109" priority="715">
      <formula>AND($N21&gt;0.08,$N21&lt;0.15)</formula>
    </cfRule>
    <cfRule type="expression" dxfId="19108" priority="716" stopIfTrue="1">
      <formula>$N21&gt;0.15</formula>
    </cfRule>
  </conditionalFormatting>
  <conditionalFormatting sqref="F21">
    <cfRule type="expression" dxfId="19107" priority="713">
      <formula>AND(#REF!&gt;0.08,#REF!&lt;0.15)</formula>
    </cfRule>
    <cfRule type="expression" dxfId="19106" priority="714" stopIfTrue="1">
      <formula>#REF!&gt;0.15</formula>
    </cfRule>
  </conditionalFormatting>
  <conditionalFormatting sqref="F21">
    <cfRule type="expression" dxfId="19105" priority="707">
      <formula>AND($N21&gt;0.08,$N21&lt;0.15)</formula>
    </cfRule>
    <cfRule type="expression" dxfId="19104" priority="708" stopIfTrue="1">
      <formula>$N21&gt;0.15</formula>
    </cfRule>
  </conditionalFormatting>
  <conditionalFormatting sqref="F21">
    <cfRule type="expression" dxfId="19103" priority="705">
      <formula>AND(#REF!&gt;0.08,#REF!&lt;0.15)</formula>
    </cfRule>
    <cfRule type="expression" dxfId="19102" priority="706" stopIfTrue="1">
      <formula>#REF!&gt;0.15</formula>
    </cfRule>
  </conditionalFormatting>
  <conditionalFormatting sqref="E21">
    <cfRule type="expression" dxfId="19101" priority="701">
      <formula>AND(#REF!&gt;0.08,#REF!&lt;0.15)</formula>
    </cfRule>
    <cfRule type="expression" dxfId="19100" priority="702" stopIfTrue="1">
      <formula>#REF!&gt;0.15</formula>
    </cfRule>
  </conditionalFormatting>
  <conditionalFormatting sqref="D21">
    <cfRule type="expression" dxfId="19099" priority="699">
      <formula>AND($N21&gt;0.08,$N21&lt;0.15)</formula>
    </cfRule>
    <cfRule type="expression" dxfId="19098" priority="700" stopIfTrue="1">
      <formula>$N21&gt;0.15</formula>
    </cfRule>
  </conditionalFormatting>
  <conditionalFormatting sqref="D21">
    <cfRule type="expression" dxfId="19097" priority="697">
      <formula>AND($N21&gt;0.08,$N21&lt;0.15)</formula>
    </cfRule>
    <cfRule type="expression" dxfId="19096" priority="698" stopIfTrue="1">
      <formula>$N21&gt;0.15</formula>
    </cfRule>
  </conditionalFormatting>
  <conditionalFormatting sqref="G21">
    <cfRule type="expression" dxfId="19095" priority="693">
      <formula>AND(#REF!&gt;0.08,#REF!&lt;0.15)</formula>
    </cfRule>
    <cfRule type="expression" dxfId="19094" priority="694" stopIfTrue="1">
      <formula>#REF!&gt;0.15</formula>
    </cfRule>
  </conditionalFormatting>
  <conditionalFormatting sqref="G21">
    <cfRule type="expression" dxfId="19093" priority="695">
      <formula>AND($N21&gt;0.08,$N21&lt;0.15)</formula>
    </cfRule>
    <cfRule type="expression" dxfId="19092" priority="696" stopIfTrue="1">
      <formula>$N21&gt;0.15</formula>
    </cfRule>
  </conditionalFormatting>
  <conditionalFormatting sqref="G21">
    <cfRule type="expression" dxfId="19091" priority="691">
      <formula>AND($N21&gt;0.08,$N21&lt;0.15)</formula>
    </cfRule>
    <cfRule type="expression" dxfId="19090" priority="692" stopIfTrue="1">
      <formula>$N21&gt;0.15</formula>
    </cfRule>
  </conditionalFormatting>
  <conditionalFormatting sqref="G21">
    <cfRule type="expression" dxfId="19089" priority="689">
      <formula>AND(#REF!&gt;0.08,#REF!&lt;0.15)</formula>
    </cfRule>
    <cfRule type="expression" dxfId="19088" priority="690" stopIfTrue="1">
      <formula>#REF!&gt;0.15</formula>
    </cfRule>
  </conditionalFormatting>
  <conditionalFormatting sqref="H21">
    <cfRule type="expression" dxfId="19087" priority="687">
      <formula>AND($N21&gt;0.08,$N21&lt;0.15)</formula>
    </cfRule>
    <cfRule type="expression" dxfId="19086" priority="688" stopIfTrue="1">
      <formula>$N21&gt;0.15</formula>
    </cfRule>
  </conditionalFormatting>
  <conditionalFormatting sqref="H21">
    <cfRule type="expression" dxfId="19085" priority="685">
      <formula>AND($N21&gt;0.08,$N21&lt;0.15)</formula>
    </cfRule>
    <cfRule type="expression" dxfId="19084" priority="686" stopIfTrue="1">
      <formula>$N21&gt;0.15</formula>
    </cfRule>
  </conditionalFormatting>
  <conditionalFormatting sqref="H21">
    <cfRule type="expression" dxfId="19083" priority="683">
      <formula>AND($N21&gt;0.08,$N21&lt;0.15)</formula>
    </cfRule>
    <cfRule type="expression" dxfId="19082" priority="684" stopIfTrue="1">
      <formula>$N21&gt;0.15</formula>
    </cfRule>
  </conditionalFormatting>
  <conditionalFormatting sqref="H21">
    <cfRule type="expression" dxfId="19081" priority="681">
      <formula>AND($N21&gt;0.08,$N21&lt;0.15)</formula>
    </cfRule>
    <cfRule type="expression" dxfId="19080" priority="682" stopIfTrue="1">
      <formula>$N21&gt;0.15</formula>
    </cfRule>
  </conditionalFormatting>
  <conditionalFormatting sqref="D22">
    <cfRule type="expression" dxfId="19079" priority="679">
      <formula>AND($N22&gt;0.08,$N22&lt;0.15)</formula>
    </cfRule>
    <cfRule type="expression" dxfId="19078" priority="680" stopIfTrue="1">
      <formula>$N22&gt;0.15</formula>
    </cfRule>
  </conditionalFormatting>
  <conditionalFormatting sqref="D22">
    <cfRule type="expression" dxfId="19077" priority="677">
      <formula>AND($N22&gt;0.08,$N22&lt;0.15)</formula>
    </cfRule>
    <cfRule type="expression" dxfId="19076" priority="678" stopIfTrue="1">
      <formula>$N22&gt;0.15</formula>
    </cfRule>
  </conditionalFormatting>
  <conditionalFormatting sqref="D22">
    <cfRule type="expression" dxfId="19075" priority="675">
      <formula>AND($N22&gt;0.08,$N22&lt;0.15)</formula>
    </cfRule>
    <cfRule type="expression" dxfId="19074" priority="676" stopIfTrue="1">
      <formula>$N22&gt;0.15</formula>
    </cfRule>
  </conditionalFormatting>
  <conditionalFormatting sqref="D22">
    <cfRule type="expression" dxfId="19073" priority="673">
      <formula>AND($N22&gt;0.08,$N22&lt;0.15)</formula>
    </cfRule>
    <cfRule type="expression" dxfId="19072" priority="674" stopIfTrue="1">
      <formula>$N22&gt;0.15</formula>
    </cfRule>
  </conditionalFormatting>
  <conditionalFormatting sqref="G22">
    <cfRule type="expression" dxfId="19071" priority="669">
      <formula>AND($N22&gt;0.08,$N22&lt;0.15)</formula>
    </cfRule>
    <cfRule type="expression" dxfId="19070" priority="670" stopIfTrue="1">
      <formula>$N22&gt;0.15</formula>
    </cfRule>
  </conditionalFormatting>
  <conditionalFormatting sqref="G22">
    <cfRule type="expression" dxfId="19069" priority="671">
      <formula>AND($N22&gt;0.08,$N22&lt;0.15)</formula>
    </cfRule>
    <cfRule type="expression" dxfId="19068" priority="672" stopIfTrue="1">
      <formula>$N22&gt;0.15</formula>
    </cfRule>
  </conditionalFormatting>
  <conditionalFormatting sqref="G22">
    <cfRule type="expression" dxfId="19067" priority="665">
      <formula>AND($N22&gt;0.08,$N22&lt;0.15)</formula>
    </cfRule>
    <cfRule type="expression" dxfId="19066" priority="666" stopIfTrue="1">
      <formula>$N22&gt;0.15</formula>
    </cfRule>
  </conditionalFormatting>
  <conditionalFormatting sqref="G22">
    <cfRule type="expression" dxfId="19065" priority="667">
      <formula>AND($N22&gt;0.08,$N22&lt;0.15)</formula>
    </cfRule>
    <cfRule type="expression" dxfId="19064" priority="668" stopIfTrue="1">
      <formula>$N22&gt;0.15</formula>
    </cfRule>
  </conditionalFormatting>
  <conditionalFormatting sqref="H22">
    <cfRule type="expression" dxfId="19063" priority="663">
      <formula>AND($N22&gt;0.08,$N22&lt;0.15)</formula>
    </cfRule>
    <cfRule type="expression" dxfId="19062" priority="664" stopIfTrue="1">
      <formula>$N22&gt;0.15</formula>
    </cfRule>
  </conditionalFormatting>
  <conditionalFormatting sqref="H22">
    <cfRule type="expression" dxfId="19061" priority="661">
      <formula>AND($N22&gt;0.08,$N22&lt;0.15)</formula>
    </cfRule>
    <cfRule type="expression" dxfId="19060" priority="662" stopIfTrue="1">
      <formula>$N22&gt;0.15</formula>
    </cfRule>
  </conditionalFormatting>
  <conditionalFormatting sqref="H22">
    <cfRule type="expression" dxfId="19059" priority="659">
      <formula>AND($N22&gt;0.08,$N22&lt;0.15)</formula>
    </cfRule>
    <cfRule type="expression" dxfId="19058" priority="660" stopIfTrue="1">
      <formula>$N22&gt;0.15</formula>
    </cfRule>
  </conditionalFormatting>
  <conditionalFormatting sqref="H22">
    <cfRule type="expression" dxfId="19057" priority="657">
      <formula>AND($N22&gt;0.08,$N22&lt;0.15)</formula>
    </cfRule>
    <cfRule type="expression" dxfId="19056" priority="658" stopIfTrue="1">
      <formula>$N22&gt;0.15</formula>
    </cfRule>
  </conditionalFormatting>
  <conditionalFormatting sqref="F22">
    <cfRule type="expression" dxfId="19055" priority="653">
      <formula>AND($N22&gt;0.08,$N22&lt;0.15)</formula>
    </cfRule>
    <cfRule type="expression" dxfId="19054" priority="654" stopIfTrue="1">
      <formula>$N22&gt;0.15</formula>
    </cfRule>
  </conditionalFormatting>
  <conditionalFormatting sqref="F22">
    <cfRule type="expression" dxfId="19053" priority="655">
      <formula>AND($N22&gt;0.08,$N22&lt;0.15)</formula>
    </cfRule>
    <cfRule type="expression" dxfId="19052" priority="656" stopIfTrue="1">
      <formula>$N22&gt;0.15</formula>
    </cfRule>
  </conditionalFormatting>
  <conditionalFormatting sqref="F22">
    <cfRule type="expression" dxfId="19051" priority="651">
      <formula>AND($N22&gt;0.08,$N22&lt;0.15)</formula>
    </cfRule>
    <cfRule type="expression" dxfId="19050" priority="652" stopIfTrue="1">
      <formula>$N22&gt;0.15</formula>
    </cfRule>
  </conditionalFormatting>
  <conditionalFormatting sqref="F22">
    <cfRule type="expression" dxfId="19049" priority="649">
      <formula>AND(#REF!&gt;0.08,#REF!&lt;0.15)</formula>
    </cfRule>
    <cfRule type="expression" dxfId="19048" priority="650" stopIfTrue="1">
      <formula>#REF!&gt;0.15</formula>
    </cfRule>
  </conditionalFormatting>
  <conditionalFormatting sqref="F22">
    <cfRule type="expression" dxfId="19047" priority="647">
      <formula>AND($N22&gt;0.08,$N22&lt;0.15)</formula>
    </cfRule>
    <cfRule type="expression" dxfId="19046" priority="648" stopIfTrue="1">
      <formula>$N22&gt;0.15</formula>
    </cfRule>
  </conditionalFormatting>
  <conditionalFormatting sqref="F22">
    <cfRule type="expression" dxfId="19045" priority="645">
      <formula>AND(#REF!&gt;0.08,#REF!&lt;0.15)</formula>
    </cfRule>
    <cfRule type="expression" dxfId="19044" priority="646" stopIfTrue="1">
      <formula>#REF!&gt;0.15</formula>
    </cfRule>
  </conditionalFormatting>
  <conditionalFormatting sqref="E22">
    <cfRule type="expression" dxfId="19043" priority="641">
      <formula>AND(#REF!&gt;0.08,#REF!&lt;0.15)</formula>
    </cfRule>
    <cfRule type="expression" dxfId="19042" priority="642" stopIfTrue="1">
      <formula>#REF!&gt;0.15</formula>
    </cfRule>
  </conditionalFormatting>
  <conditionalFormatting sqref="E22">
    <cfRule type="expression" dxfId="19041" priority="643">
      <formula>AND($N22&gt;0.08,$N22&lt;0.15)</formula>
    </cfRule>
    <cfRule type="expression" dxfId="19040" priority="644" stopIfTrue="1">
      <formula>$N22&gt;0.15</formula>
    </cfRule>
  </conditionalFormatting>
  <conditionalFormatting sqref="E22">
    <cfRule type="expression" dxfId="19039" priority="639">
      <formula>AND($N22&gt;0.08,$N22&lt;0.15)</formula>
    </cfRule>
    <cfRule type="expression" dxfId="19038" priority="640" stopIfTrue="1">
      <formula>$N22&gt;0.15</formula>
    </cfRule>
  </conditionalFormatting>
  <conditionalFormatting sqref="E22">
    <cfRule type="expression" dxfId="19037" priority="637">
      <formula>AND(#REF!&gt;0.08,#REF!&lt;0.15)</formula>
    </cfRule>
    <cfRule type="expression" dxfId="19036" priority="638" stopIfTrue="1">
      <formula>#REF!&gt;0.15</formula>
    </cfRule>
  </conditionalFormatting>
  <conditionalFormatting sqref="E22">
    <cfRule type="expression" dxfId="19035" priority="629">
      <formula>AND(#REF!&gt;0.08,#REF!&lt;0.15)</formula>
    </cfRule>
    <cfRule type="expression" dxfId="19034" priority="630" stopIfTrue="1">
      <formula>#REF!&gt;0.15</formula>
    </cfRule>
  </conditionalFormatting>
  <conditionalFormatting sqref="E22">
    <cfRule type="expression" dxfId="19033" priority="631">
      <formula>AND($N22&gt;0.08,$N22&lt;0.15)</formula>
    </cfRule>
    <cfRule type="expression" dxfId="19032" priority="632" stopIfTrue="1">
      <formula>$N22&gt;0.15</formula>
    </cfRule>
  </conditionalFormatting>
  <conditionalFormatting sqref="E22">
    <cfRule type="expression" dxfId="19031" priority="623">
      <formula>AND($N22&gt;0.08,$N22&lt;0.15)</formula>
    </cfRule>
    <cfRule type="expression" dxfId="19030" priority="624" stopIfTrue="1">
      <formula>$N22&gt;0.15</formula>
    </cfRule>
  </conditionalFormatting>
  <conditionalFormatting sqref="F22">
    <cfRule type="expression" dxfId="19029" priority="635">
      <formula>AND($N22&gt;0.08,$N22&lt;0.15)</formula>
    </cfRule>
    <cfRule type="expression" dxfId="19028" priority="636" stopIfTrue="1">
      <formula>$N22&gt;0.15</formula>
    </cfRule>
  </conditionalFormatting>
  <conditionalFormatting sqref="F22">
    <cfRule type="expression" dxfId="19027" priority="633">
      <formula>AND(#REF!&gt;0.08,#REF!&lt;0.15)</formula>
    </cfRule>
    <cfRule type="expression" dxfId="19026" priority="634" stopIfTrue="1">
      <formula>#REF!&gt;0.15</formula>
    </cfRule>
  </conditionalFormatting>
  <conditionalFormatting sqref="F22">
    <cfRule type="expression" dxfId="19025" priority="627">
      <formula>AND($N22&gt;0.08,$N22&lt;0.15)</formula>
    </cfRule>
    <cfRule type="expression" dxfId="19024" priority="628" stopIfTrue="1">
      <formula>$N22&gt;0.15</formula>
    </cfRule>
  </conditionalFormatting>
  <conditionalFormatting sqref="F22">
    <cfRule type="expression" dxfId="19023" priority="625">
      <formula>AND(#REF!&gt;0.08,#REF!&lt;0.15)</formula>
    </cfRule>
    <cfRule type="expression" dxfId="19022" priority="626" stopIfTrue="1">
      <formula>#REF!&gt;0.15</formula>
    </cfRule>
  </conditionalFormatting>
  <conditionalFormatting sqref="E22">
    <cfRule type="expression" dxfId="19021" priority="621">
      <formula>AND(#REF!&gt;0.08,#REF!&lt;0.15)</formula>
    </cfRule>
    <cfRule type="expression" dxfId="19020" priority="622" stopIfTrue="1">
      <formula>#REF!&gt;0.15</formula>
    </cfRule>
  </conditionalFormatting>
  <conditionalFormatting sqref="D23">
    <cfRule type="expression" dxfId="19019" priority="619">
      <formula>AND($N23&gt;0.08,$N23&lt;0.15)</formula>
    </cfRule>
    <cfRule type="expression" dxfId="19018" priority="620" stopIfTrue="1">
      <formula>$N23&gt;0.15</formula>
    </cfRule>
  </conditionalFormatting>
  <conditionalFormatting sqref="D23">
    <cfRule type="expression" dxfId="19017" priority="617">
      <formula>AND($N23&gt;0.08,$N23&lt;0.15)</formula>
    </cfRule>
    <cfRule type="expression" dxfId="19016" priority="618" stopIfTrue="1">
      <formula>$N23&gt;0.15</formula>
    </cfRule>
  </conditionalFormatting>
  <conditionalFormatting sqref="D23">
    <cfRule type="expression" dxfId="19015" priority="615">
      <formula>AND($N23&gt;0.08,$N23&lt;0.15)</formula>
    </cfRule>
    <cfRule type="expression" dxfId="19014" priority="616" stopIfTrue="1">
      <formula>$N23&gt;0.15</formula>
    </cfRule>
  </conditionalFormatting>
  <conditionalFormatting sqref="D23">
    <cfRule type="expression" dxfId="19013" priority="613">
      <formula>AND($N23&gt;0.08,$N23&lt;0.15)</formula>
    </cfRule>
    <cfRule type="expression" dxfId="19012" priority="614" stopIfTrue="1">
      <formula>$N23&gt;0.15</formula>
    </cfRule>
  </conditionalFormatting>
  <conditionalFormatting sqref="G23">
    <cfRule type="expression" dxfId="19011" priority="609">
      <formula>AND($N23&gt;0.08,$N23&lt;0.15)</formula>
    </cfRule>
    <cfRule type="expression" dxfId="19010" priority="610" stopIfTrue="1">
      <formula>$N23&gt;0.15</formula>
    </cfRule>
  </conditionalFormatting>
  <conditionalFormatting sqref="G23">
    <cfRule type="expression" dxfId="19009" priority="611">
      <formula>AND($N23&gt;0.08,$N23&lt;0.15)</formula>
    </cfRule>
    <cfRule type="expression" dxfId="19008" priority="612" stopIfTrue="1">
      <formula>$N23&gt;0.15</formula>
    </cfRule>
  </conditionalFormatting>
  <conditionalFormatting sqref="G23">
    <cfRule type="expression" dxfId="19007" priority="605">
      <formula>AND($N23&gt;0.08,$N23&lt;0.15)</formula>
    </cfRule>
    <cfRule type="expression" dxfId="19006" priority="606" stopIfTrue="1">
      <formula>$N23&gt;0.15</formula>
    </cfRule>
  </conditionalFormatting>
  <conditionalFormatting sqref="G23">
    <cfRule type="expression" dxfId="19005" priority="607">
      <formula>AND($N23&gt;0.08,$N23&lt;0.15)</formula>
    </cfRule>
    <cfRule type="expression" dxfId="19004" priority="608" stopIfTrue="1">
      <formula>$N23&gt;0.15</formula>
    </cfRule>
  </conditionalFormatting>
  <conditionalFormatting sqref="H23">
    <cfRule type="expression" dxfId="19003" priority="603">
      <formula>AND($N23&gt;0.08,$N23&lt;0.15)</formula>
    </cfRule>
    <cfRule type="expression" dxfId="19002" priority="604" stopIfTrue="1">
      <formula>$N23&gt;0.15</formula>
    </cfRule>
  </conditionalFormatting>
  <conditionalFormatting sqref="H23">
    <cfRule type="expression" dxfId="19001" priority="601">
      <formula>AND($N23&gt;0.08,$N23&lt;0.15)</formula>
    </cfRule>
    <cfRule type="expression" dxfId="19000" priority="602" stopIfTrue="1">
      <formula>$N23&gt;0.15</formula>
    </cfRule>
  </conditionalFormatting>
  <conditionalFormatting sqref="H23">
    <cfRule type="expression" dxfId="18999" priority="599">
      <formula>AND($N23&gt;0.08,$N23&lt;0.15)</formula>
    </cfRule>
    <cfRule type="expression" dxfId="18998" priority="600" stopIfTrue="1">
      <formula>$N23&gt;0.15</formula>
    </cfRule>
  </conditionalFormatting>
  <conditionalFormatting sqref="H23">
    <cfRule type="expression" dxfId="18997" priority="597">
      <formula>AND($N23&gt;0.08,$N23&lt;0.15)</formula>
    </cfRule>
    <cfRule type="expression" dxfId="18996" priority="598" stopIfTrue="1">
      <formula>$N23&gt;0.15</formula>
    </cfRule>
  </conditionalFormatting>
  <conditionalFormatting sqref="F23">
    <cfRule type="expression" dxfId="18995" priority="593">
      <formula>AND($N23&gt;0.08,$N23&lt;0.15)</formula>
    </cfRule>
    <cfRule type="expression" dxfId="18994" priority="594" stopIfTrue="1">
      <formula>$N23&gt;0.15</formula>
    </cfRule>
  </conditionalFormatting>
  <conditionalFormatting sqref="F23">
    <cfRule type="expression" dxfId="18993" priority="595">
      <formula>AND($N23&gt;0.08,$N23&lt;0.15)</formula>
    </cfRule>
    <cfRule type="expression" dxfId="18992" priority="596" stopIfTrue="1">
      <formula>$N23&gt;0.15</formula>
    </cfRule>
  </conditionalFormatting>
  <conditionalFormatting sqref="F23">
    <cfRule type="expression" dxfId="18991" priority="591">
      <formula>AND($N23&gt;0.08,$N23&lt;0.15)</formula>
    </cfRule>
    <cfRule type="expression" dxfId="18990" priority="592" stopIfTrue="1">
      <formula>$N23&gt;0.15</formula>
    </cfRule>
  </conditionalFormatting>
  <conditionalFormatting sqref="F23">
    <cfRule type="expression" dxfId="18989" priority="589">
      <formula>AND(#REF!&gt;0.08,#REF!&lt;0.15)</formula>
    </cfRule>
    <cfRule type="expression" dxfId="18988" priority="590" stopIfTrue="1">
      <formula>#REF!&gt;0.15</formula>
    </cfRule>
  </conditionalFormatting>
  <conditionalFormatting sqref="F23">
    <cfRule type="expression" dxfId="18987" priority="587">
      <formula>AND($N23&gt;0.08,$N23&lt;0.15)</formula>
    </cfRule>
    <cfRule type="expression" dxfId="18986" priority="588" stopIfTrue="1">
      <formula>$N23&gt;0.15</formula>
    </cfRule>
  </conditionalFormatting>
  <conditionalFormatting sqref="F23">
    <cfRule type="expression" dxfId="18985" priority="585">
      <formula>AND(#REF!&gt;0.08,#REF!&lt;0.15)</formula>
    </cfRule>
    <cfRule type="expression" dxfId="18984" priority="586" stopIfTrue="1">
      <formula>#REF!&gt;0.15</formula>
    </cfRule>
  </conditionalFormatting>
  <conditionalFormatting sqref="E23">
    <cfRule type="expression" dxfId="18983" priority="581">
      <formula>AND(#REF!&gt;0.08,#REF!&lt;0.15)</formula>
    </cfRule>
    <cfRule type="expression" dxfId="18982" priority="582" stopIfTrue="1">
      <formula>#REF!&gt;0.15</formula>
    </cfRule>
  </conditionalFormatting>
  <conditionalFormatting sqref="E23">
    <cfRule type="expression" dxfId="18981" priority="583">
      <formula>AND($N23&gt;0.08,$N23&lt;0.15)</formula>
    </cfRule>
    <cfRule type="expression" dxfId="18980" priority="584" stopIfTrue="1">
      <formula>$N23&gt;0.15</formula>
    </cfRule>
  </conditionalFormatting>
  <conditionalFormatting sqref="E23">
    <cfRule type="expression" dxfId="18979" priority="579">
      <formula>AND($N23&gt;0.08,$N23&lt;0.15)</formula>
    </cfRule>
    <cfRule type="expression" dxfId="18978" priority="580" stopIfTrue="1">
      <formula>$N23&gt;0.15</formula>
    </cfRule>
  </conditionalFormatting>
  <conditionalFormatting sqref="E23">
    <cfRule type="expression" dxfId="18977" priority="577">
      <formula>AND(#REF!&gt;0.08,#REF!&lt;0.15)</formula>
    </cfRule>
    <cfRule type="expression" dxfId="18976" priority="578" stopIfTrue="1">
      <formula>#REF!&gt;0.15</formula>
    </cfRule>
  </conditionalFormatting>
  <conditionalFormatting sqref="E23">
    <cfRule type="expression" dxfId="18975" priority="569">
      <formula>AND(#REF!&gt;0.08,#REF!&lt;0.15)</formula>
    </cfRule>
    <cfRule type="expression" dxfId="18974" priority="570" stopIfTrue="1">
      <formula>#REF!&gt;0.15</formula>
    </cfRule>
  </conditionalFormatting>
  <conditionalFormatting sqref="E23">
    <cfRule type="expression" dxfId="18973" priority="571">
      <formula>AND($N23&gt;0.08,$N23&lt;0.15)</formula>
    </cfRule>
    <cfRule type="expression" dxfId="18972" priority="572" stopIfTrue="1">
      <formula>$N23&gt;0.15</formula>
    </cfRule>
  </conditionalFormatting>
  <conditionalFormatting sqref="E23">
    <cfRule type="expression" dxfId="18971" priority="563">
      <formula>AND($N23&gt;0.08,$N23&lt;0.15)</formula>
    </cfRule>
    <cfRule type="expression" dxfId="18970" priority="564" stopIfTrue="1">
      <formula>$N23&gt;0.15</formula>
    </cfRule>
  </conditionalFormatting>
  <conditionalFormatting sqref="F23">
    <cfRule type="expression" dxfId="18969" priority="575">
      <formula>AND($N23&gt;0.08,$N23&lt;0.15)</formula>
    </cfRule>
    <cfRule type="expression" dxfId="18968" priority="576" stopIfTrue="1">
      <formula>$N23&gt;0.15</formula>
    </cfRule>
  </conditionalFormatting>
  <conditionalFormatting sqref="F23">
    <cfRule type="expression" dxfId="18967" priority="573">
      <formula>AND(#REF!&gt;0.08,#REF!&lt;0.15)</formula>
    </cfRule>
    <cfRule type="expression" dxfId="18966" priority="574" stopIfTrue="1">
      <formula>#REF!&gt;0.15</formula>
    </cfRule>
  </conditionalFormatting>
  <conditionalFormatting sqref="F23">
    <cfRule type="expression" dxfId="18965" priority="567">
      <formula>AND($N23&gt;0.08,$N23&lt;0.15)</formula>
    </cfRule>
    <cfRule type="expression" dxfId="18964" priority="568" stopIfTrue="1">
      <formula>$N23&gt;0.15</formula>
    </cfRule>
  </conditionalFormatting>
  <conditionalFormatting sqref="F23">
    <cfRule type="expression" dxfId="18963" priority="565">
      <formula>AND(#REF!&gt;0.08,#REF!&lt;0.15)</formula>
    </cfRule>
    <cfRule type="expression" dxfId="18962" priority="566" stopIfTrue="1">
      <formula>#REF!&gt;0.15</formula>
    </cfRule>
  </conditionalFormatting>
  <conditionalFormatting sqref="E23">
    <cfRule type="expression" dxfId="18961" priority="561">
      <formula>AND(#REF!&gt;0.08,#REF!&lt;0.15)</formula>
    </cfRule>
    <cfRule type="expression" dxfId="18960" priority="562" stopIfTrue="1">
      <formula>#REF!&gt;0.15</formula>
    </cfRule>
  </conditionalFormatting>
  <conditionalFormatting sqref="D24:D25">
    <cfRule type="expression" dxfId="18959" priority="559">
      <formula>AND($N24&gt;0.08,$N24&lt;0.15)</formula>
    </cfRule>
    <cfRule type="expression" dxfId="18958" priority="560" stopIfTrue="1">
      <formula>$N24&gt;0.15</formula>
    </cfRule>
  </conditionalFormatting>
  <conditionalFormatting sqref="D24:D25">
    <cfRule type="expression" dxfId="18957" priority="557">
      <formula>AND($N24&gt;0.08,$N24&lt;0.15)</formula>
    </cfRule>
    <cfRule type="expression" dxfId="18956" priority="558" stopIfTrue="1">
      <formula>$N24&gt;0.15</formula>
    </cfRule>
  </conditionalFormatting>
  <conditionalFormatting sqref="D24:D25">
    <cfRule type="expression" dxfId="18955" priority="555">
      <formula>AND($N24&gt;0.08,$N24&lt;0.15)</formula>
    </cfRule>
    <cfRule type="expression" dxfId="18954" priority="556" stopIfTrue="1">
      <formula>$N24&gt;0.15</formula>
    </cfRule>
  </conditionalFormatting>
  <conditionalFormatting sqref="D24:D25">
    <cfRule type="expression" dxfId="18953" priority="553">
      <formula>AND($N24&gt;0.08,$N24&lt;0.15)</formula>
    </cfRule>
    <cfRule type="expression" dxfId="18952" priority="554" stopIfTrue="1">
      <formula>$N24&gt;0.15</formula>
    </cfRule>
  </conditionalFormatting>
  <conditionalFormatting sqref="G24:G25">
    <cfRule type="expression" dxfId="18951" priority="549">
      <formula>AND($N24&gt;0.08,$N24&lt;0.15)</formula>
    </cfRule>
    <cfRule type="expression" dxfId="18950" priority="550" stopIfTrue="1">
      <formula>$N24&gt;0.15</formula>
    </cfRule>
  </conditionalFormatting>
  <conditionalFormatting sqref="G24:G25">
    <cfRule type="expression" dxfId="18949" priority="551">
      <formula>AND($N24&gt;0.08,$N24&lt;0.15)</formula>
    </cfRule>
    <cfRule type="expression" dxfId="18948" priority="552" stopIfTrue="1">
      <formula>$N24&gt;0.15</formula>
    </cfRule>
  </conditionalFormatting>
  <conditionalFormatting sqref="G24:G25">
    <cfRule type="expression" dxfId="18947" priority="545">
      <formula>AND($N24&gt;0.08,$N24&lt;0.15)</formula>
    </cfRule>
    <cfRule type="expression" dxfId="18946" priority="546" stopIfTrue="1">
      <formula>$N24&gt;0.15</formula>
    </cfRule>
  </conditionalFormatting>
  <conditionalFormatting sqref="G24:G25">
    <cfRule type="expression" dxfId="18945" priority="547">
      <formula>AND($N24&gt;0.08,$N24&lt;0.15)</formula>
    </cfRule>
    <cfRule type="expression" dxfId="18944" priority="548" stopIfTrue="1">
      <formula>$N24&gt;0.15</formula>
    </cfRule>
  </conditionalFormatting>
  <conditionalFormatting sqref="H24:H25">
    <cfRule type="expression" dxfId="18943" priority="543">
      <formula>AND($N24&gt;0.08,$N24&lt;0.15)</formula>
    </cfRule>
    <cfRule type="expression" dxfId="18942" priority="544" stopIfTrue="1">
      <formula>$N24&gt;0.15</formula>
    </cfRule>
  </conditionalFormatting>
  <conditionalFormatting sqref="H24:H25">
    <cfRule type="expression" dxfId="18941" priority="541">
      <formula>AND($N24&gt;0.08,$N24&lt;0.15)</formula>
    </cfRule>
    <cfRule type="expression" dxfId="18940" priority="542" stopIfTrue="1">
      <formula>$N24&gt;0.15</formula>
    </cfRule>
  </conditionalFormatting>
  <conditionalFormatting sqref="H24:H25">
    <cfRule type="expression" dxfId="18939" priority="539">
      <formula>AND($N24&gt;0.08,$N24&lt;0.15)</formula>
    </cfRule>
    <cfRule type="expression" dxfId="18938" priority="540" stopIfTrue="1">
      <formula>$N24&gt;0.15</formula>
    </cfRule>
  </conditionalFormatting>
  <conditionalFormatting sqref="H24:H25">
    <cfRule type="expression" dxfId="18937" priority="537">
      <formula>AND($N24&gt;0.08,$N24&lt;0.15)</formula>
    </cfRule>
    <cfRule type="expression" dxfId="18936" priority="538" stopIfTrue="1">
      <formula>$N24&gt;0.15</formula>
    </cfRule>
  </conditionalFormatting>
  <conditionalFormatting sqref="F24:F25">
    <cfRule type="expression" dxfId="18935" priority="533">
      <formula>AND($N24&gt;0.08,$N24&lt;0.15)</formula>
    </cfRule>
    <cfRule type="expression" dxfId="18934" priority="534" stopIfTrue="1">
      <formula>$N24&gt;0.15</formula>
    </cfRule>
  </conditionalFormatting>
  <conditionalFormatting sqref="F24:F25">
    <cfRule type="expression" dxfId="18933" priority="535">
      <formula>AND($N24&gt;0.08,$N24&lt;0.15)</formula>
    </cfRule>
    <cfRule type="expression" dxfId="18932" priority="536" stopIfTrue="1">
      <formula>$N24&gt;0.15</formula>
    </cfRule>
  </conditionalFormatting>
  <conditionalFormatting sqref="F24:F25">
    <cfRule type="expression" dxfId="18931" priority="531">
      <formula>AND($N24&gt;0.08,$N24&lt;0.15)</formula>
    </cfRule>
    <cfRule type="expression" dxfId="18930" priority="532" stopIfTrue="1">
      <formula>$N24&gt;0.15</formula>
    </cfRule>
  </conditionalFormatting>
  <conditionalFormatting sqref="F24:F25">
    <cfRule type="expression" dxfId="18929" priority="529">
      <formula>AND(#REF!&gt;0.08,#REF!&lt;0.15)</formula>
    </cfRule>
    <cfRule type="expression" dxfId="18928" priority="530" stopIfTrue="1">
      <formula>#REF!&gt;0.15</formula>
    </cfRule>
  </conditionalFormatting>
  <conditionalFormatting sqref="F24:F25">
    <cfRule type="expression" dxfId="18927" priority="527">
      <formula>AND($N24&gt;0.08,$N24&lt;0.15)</formula>
    </cfRule>
    <cfRule type="expression" dxfId="18926" priority="528" stopIfTrue="1">
      <formula>$N24&gt;0.15</formula>
    </cfRule>
  </conditionalFormatting>
  <conditionalFormatting sqref="F24:F25">
    <cfRule type="expression" dxfId="18925" priority="525">
      <formula>AND(#REF!&gt;0.08,#REF!&lt;0.15)</formula>
    </cfRule>
    <cfRule type="expression" dxfId="18924" priority="526" stopIfTrue="1">
      <formula>#REF!&gt;0.15</formula>
    </cfRule>
  </conditionalFormatting>
  <conditionalFormatting sqref="E24:E25">
    <cfRule type="expression" dxfId="18923" priority="521">
      <formula>AND(#REF!&gt;0.08,#REF!&lt;0.15)</formula>
    </cfRule>
    <cfRule type="expression" dxfId="18922" priority="522" stopIfTrue="1">
      <formula>#REF!&gt;0.15</formula>
    </cfRule>
  </conditionalFormatting>
  <conditionalFormatting sqref="E24:E25">
    <cfRule type="expression" dxfId="18921" priority="523">
      <formula>AND($N24&gt;0.08,$N24&lt;0.15)</formula>
    </cfRule>
    <cfRule type="expression" dxfId="18920" priority="524" stopIfTrue="1">
      <formula>$N24&gt;0.15</formula>
    </cfRule>
  </conditionalFormatting>
  <conditionalFormatting sqref="E24:E25">
    <cfRule type="expression" dxfId="18919" priority="519">
      <formula>AND($N24&gt;0.08,$N24&lt;0.15)</formula>
    </cfRule>
    <cfRule type="expression" dxfId="18918" priority="520" stopIfTrue="1">
      <formula>$N24&gt;0.15</formula>
    </cfRule>
  </conditionalFormatting>
  <conditionalFormatting sqref="E24:E25">
    <cfRule type="expression" dxfId="18917" priority="517">
      <formula>AND(#REF!&gt;0.08,#REF!&lt;0.15)</formula>
    </cfRule>
    <cfRule type="expression" dxfId="18916" priority="518" stopIfTrue="1">
      <formula>#REF!&gt;0.15</formula>
    </cfRule>
  </conditionalFormatting>
  <conditionalFormatting sqref="E24:E25">
    <cfRule type="expression" dxfId="18915" priority="509">
      <formula>AND(#REF!&gt;0.08,#REF!&lt;0.15)</formula>
    </cfRule>
    <cfRule type="expression" dxfId="18914" priority="510" stopIfTrue="1">
      <formula>#REF!&gt;0.15</formula>
    </cfRule>
  </conditionalFormatting>
  <conditionalFormatting sqref="E24:E25">
    <cfRule type="expression" dxfId="18913" priority="511">
      <formula>AND($N24&gt;0.08,$N24&lt;0.15)</formula>
    </cfRule>
    <cfRule type="expression" dxfId="18912" priority="512" stopIfTrue="1">
      <formula>$N24&gt;0.15</formula>
    </cfRule>
  </conditionalFormatting>
  <conditionalFormatting sqref="E24:E25">
    <cfRule type="expression" dxfId="18911" priority="503">
      <formula>AND($N24&gt;0.08,$N24&lt;0.15)</formula>
    </cfRule>
    <cfRule type="expression" dxfId="18910" priority="504" stopIfTrue="1">
      <formula>$N24&gt;0.15</formula>
    </cfRule>
  </conditionalFormatting>
  <conditionalFormatting sqref="F24:F25">
    <cfRule type="expression" dxfId="18909" priority="515">
      <formula>AND($N24&gt;0.08,$N24&lt;0.15)</formula>
    </cfRule>
    <cfRule type="expression" dxfId="18908" priority="516" stopIfTrue="1">
      <formula>$N24&gt;0.15</formula>
    </cfRule>
  </conditionalFormatting>
  <conditionalFormatting sqref="F24:F25">
    <cfRule type="expression" dxfId="18907" priority="513">
      <formula>AND(#REF!&gt;0.08,#REF!&lt;0.15)</formula>
    </cfRule>
    <cfRule type="expression" dxfId="18906" priority="514" stopIfTrue="1">
      <formula>#REF!&gt;0.15</formula>
    </cfRule>
  </conditionalFormatting>
  <conditionalFormatting sqref="F24:F25">
    <cfRule type="expression" dxfId="18905" priority="507">
      <formula>AND($N24&gt;0.08,$N24&lt;0.15)</formula>
    </cfRule>
    <cfRule type="expression" dxfId="18904" priority="508" stopIfTrue="1">
      <formula>$N24&gt;0.15</formula>
    </cfRule>
  </conditionalFormatting>
  <conditionalFormatting sqref="F24:F25">
    <cfRule type="expression" dxfId="18903" priority="505">
      <formula>AND(#REF!&gt;0.08,#REF!&lt;0.15)</formula>
    </cfRule>
    <cfRule type="expression" dxfId="18902" priority="506" stopIfTrue="1">
      <formula>#REF!&gt;0.15</formula>
    </cfRule>
  </conditionalFormatting>
  <conditionalFormatting sqref="E24:E25">
    <cfRule type="expression" dxfId="18901" priority="501">
      <formula>AND(#REF!&gt;0.08,#REF!&lt;0.15)</formula>
    </cfRule>
    <cfRule type="expression" dxfId="18900" priority="502" stopIfTrue="1">
      <formula>#REF!&gt;0.15</formula>
    </cfRule>
  </conditionalFormatting>
  <conditionalFormatting sqref="F26:F27">
    <cfRule type="expression" dxfId="18899" priority="437">
      <formula>AND($N26&gt;0.08,$N26&lt;0.15)</formula>
    </cfRule>
    <cfRule type="expression" dxfId="18898" priority="438" stopIfTrue="1">
      <formula>$N26&gt;0.15</formula>
    </cfRule>
  </conditionalFormatting>
  <conditionalFormatting sqref="F26:F27">
    <cfRule type="expression" dxfId="18897" priority="439">
      <formula>AND($N26&gt;0.08,$N26&lt;0.15)</formula>
    </cfRule>
    <cfRule type="expression" dxfId="18896" priority="440" stopIfTrue="1">
      <formula>$N26&gt;0.15</formula>
    </cfRule>
  </conditionalFormatting>
  <conditionalFormatting sqref="F26:F27">
    <cfRule type="expression" dxfId="18895" priority="435">
      <formula>AND($N26&gt;0.08,$N26&lt;0.15)</formula>
    </cfRule>
    <cfRule type="expression" dxfId="18894" priority="436" stopIfTrue="1">
      <formula>$N26&gt;0.15</formula>
    </cfRule>
  </conditionalFormatting>
  <conditionalFormatting sqref="F26:F27">
    <cfRule type="expression" dxfId="18893" priority="433">
      <formula>AND(#REF!&gt;0.08,#REF!&lt;0.15)</formula>
    </cfRule>
    <cfRule type="expression" dxfId="18892" priority="434" stopIfTrue="1">
      <formula>#REF!&gt;0.15</formula>
    </cfRule>
  </conditionalFormatting>
  <conditionalFormatting sqref="F26:F27">
    <cfRule type="expression" dxfId="18891" priority="431">
      <formula>AND($N26&gt;0.08,$N26&lt;0.15)</formula>
    </cfRule>
    <cfRule type="expression" dxfId="18890" priority="432" stopIfTrue="1">
      <formula>$N26&gt;0.15</formula>
    </cfRule>
  </conditionalFormatting>
  <conditionalFormatting sqref="F26:F27">
    <cfRule type="expression" dxfId="18889" priority="429">
      <formula>AND(#REF!&gt;0.08,#REF!&lt;0.15)</formula>
    </cfRule>
    <cfRule type="expression" dxfId="18888" priority="430" stopIfTrue="1">
      <formula>#REF!&gt;0.15</formula>
    </cfRule>
  </conditionalFormatting>
  <conditionalFormatting sqref="E26:E27">
    <cfRule type="expression" dxfId="18887" priority="425">
      <formula>AND(#REF!&gt;0.08,#REF!&lt;0.15)</formula>
    </cfRule>
    <cfRule type="expression" dxfId="18886" priority="426" stopIfTrue="1">
      <formula>#REF!&gt;0.15</formula>
    </cfRule>
  </conditionalFormatting>
  <conditionalFormatting sqref="E26:E27">
    <cfRule type="expression" dxfId="18885" priority="427">
      <formula>AND($N26&gt;0.08,$N26&lt;0.15)</formula>
    </cfRule>
    <cfRule type="expression" dxfId="18884" priority="428" stopIfTrue="1">
      <formula>$N26&gt;0.15</formula>
    </cfRule>
  </conditionalFormatting>
  <conditionalFormatting sqref="E26:E27">
    <cfRule type="expression" dxfId="18883" priority="423">
      <formula>AND($N26&gt;0.08,$N26&lt;0.15)</formula>
    </cfRule>
    <cfRule type="expression" dxfId="18882" priority="424" stopIfTrue="1">
      <formula>$N26&gt;0.15</formula>
    </cfRule>
  </conditionalFormatting>
  <conditionalFormatting sqref="E26:E27">
    <cfRule type="expression" dxfId="18881" priority="421">
      <formula>AND(#REF!&gt;0.08,#REF!&lt;0.15)</formula>
    </cfRule>
    <cfRule type="expression" dxfId="18880" priority="422" stopIfTrue="1">
      <formula>#REF!&gt;0.15</formula>
    </cfRule>
  </conditionalFormatting>
  <conditionalFormatting sqref="D26:D27">
    <cfRule type="expression" dxfId="18879" priority="419">
      <formula>AND($N26&gt;0.08,$N26&lt;0.15)</formula>
    </cfRule>
    <cfRule type="expression" dxfId="18878" priority="420" stopIfTrue="1">
      <formula>$N26&gt;0.15</formula>
    </cfRule>
  </conditionalFormatting>
  <conditionalFormatting sqref="D26:D27">
    <cfRule type="expression" dxfId="18877" priority="417">
      <formula>AND($N26&gt;0.08,$N26&lt;0.15)</formula>
    </cfRule>
    <cfRule type="expression" dxfId="18876" priority="418" stopIfTrue="1">
      <formula>$N26&gt;0.15</formula>
    </cfRule>
  </conditionalFormatting>
  <conditionalFormatting sqref="E26:E27">
    <cfRule type="expression" dxfId="18875" priority="409">
      <formula>AND(#REF!&gt;0.08,#REF!&lt;0.15)</formula>
    </cfRule>
    <cfRule type="expression" dxfId="18874" priority="410" stopIfTrue="1">
      <formula>#REF!&gt;0.15</formula>
    </cfRule>
  </conditionalFormatting>
  <conditionalFormatting sqref="E26:E27">
    <cfRule type="expression" dxfId="18873" priority="411">
      <formula>AND($N26&gt;0.08,$N26&lt;0.15)</formula>
    </cfRule>
    <cfRule type="expression" dxfId="18872" priority="412" stopIfTrue="1">
      <formula>$N26&gt;0.15</formula>
    </cfRule>
  </conditionalFormatting>
  <conditionalFormatting sqref="E26:E27">
    <cfRule type="expression" dxfId="18871" priority="403">
      <formula>AND($N26&gt;0.08,$N26&lt;0.15)</formula>
    </cfRule>
    <cfRule type="expression" dxfId="18870" priority="404" stopIfTrue="1">
      <formula>$N26&gt;0.15</formula>
    </cfRule>
  </conditionalFormatting>
  <conditionalFormatting sqref="F26:F27">
    <cfRule type="expression" dxfId="18869" priority="415">
      <formula>AND($N26&gt;0.08,$N26&lt;0.15)</formula>
    </cfRule>
    <cfRule type="expression" dxfId="18868" priority="416" stopIfTrue="1">
      <formula>$N26&gt;0.15</formula>
    </cfRule>
  </conditionalFormatting>
  <conditionalFormatting sqref="F26:F27">
    <cfRule type="expression" dxfId="18867" priority="413">
      <formula>AND(#REF!&gt;0.08,#REF!&lt;0.15)</formula>
    </cfRule>
    <cfRule type="expression" dxfId="18866" priority="414" stopIfTrue="1">
      <formula>#REF!&gt;0.15</formula>
    </cfRule>
  </conditionalFormatting>
  <conditionalFormatting sqref="F26:F27">
    <cfRule type="expression" dxfId="18865" priority="407">
      <formula>AND($N26&gt;0.08,$N26&lt;0.15)</formula>
    </cfRule>
    <cfRule type="expression" dxfId="18864" priority="408" stopIfTrue="1">
      <formula>$N26&gt;0.15</formula>
    </cfRule>
  </conditionalFormatting>
  <conditionalFormatting sqref="F26:F27">
    <cfRule type="expression" dxfId="18863" priority="405">
      <formula>AND(#REF!&gt;0.08,#REF!&lt;0.15)</formula>
    </cfRule>
    <cfRule type="expression" dxfId="18862" priority="406" stopIfTrue="1">
      <formula>#REF!&gt;0.15</formula>
    </cfRule>
  </conditionalFormatting>
  <conditionalFormatting sqref="E26:E27">
    <cfRule type="expression" dxfId="18861" priority="401">
      <formula>AND(#REF!&gt;0.08,#REF!&lt;0.15)</formula>
    </cfRule>
    <cfRule type="expression" dxfId="18860" priority="402" stopIfTrue="1">
      <formula>#REF!&gt;0.15</formula>
    </cfRule>
  </conditionalFormatting>
  <conditionalFormatting sqref="D26:D27">
    <cfRule type="expression" dxfId="18859" priority="399">
      <formula>AND($N26&gt;0.08,$N26&lt;0.15)</formula>
    </cfRule>
    <cfRule type="expression" dxfId="18858" priority="400" stopIfTrue="1">
      <formula>$N26&gt;0.15</formula>
    </cfRule>
  </conditionalFormatting>
  <conditionalFormatting sqref="D26:D27">
    <cfRule type="expression" dxfId="18857" priority="397">
      <formula>AND($N26&gt;0.08,$N26&lt;0.15)</formula>
    </cfRule>
    <cfRule type="expression" dxfId="18856" priority="398" stopIfTrue="1">
      <formula>$N26&gt;0.15</formula>
    </cfRule>
  </conditionalFormatting>
  <conditionalFormatting sqref="G26:G27">
    <cfRule type="expression" dxfId="18855" priority="393">
      <formula>AND($N26&gt;0.08,$N26&lt;0.15)</formula>
    </cfRule>
    <cfRule type="expression" dxfId="18854" priority="394" stopIfTrue="1">
      <formula>$N26&gt;0.15</formula>
    </cfRule>
  </conditionalFormatting>
  <conditionalFormatting sqref="G26:G27">
    <cfRule type="expression" dxfId="18853" priority="395">
      <formula>AND($N26&gt;0.08,$N26&lt;0.15)</formula>
    </cfRule>
    <cfRule type="expression" dxfId="18852" priority="396" stopIfTrue="1">
      <formula>$N26&gt;0.15</formula>
    </cfRule>
  </conditionalFormatting>
  <conditionalFormatting sqref="G26:G27">
    <cfRule type="expression" dxfId="18851" priority="389">
      <formula>AND($N26&gt;0.08,$N26&lt;0.15)</formula>
    </cfRule>
    <cfRule type="expression" dxfId="18850" priority="390" stopIfTrue="1">
      <formula>$N26&gt;0.15</formula>
    </cfRule>
  </conditionalFormatting>
  <conditionalFormatting sqref="G26:G27">
    <cfRule type="expression" dxfId="18849" priority="391">
      <formula>AND($N26&gt;0.08,$N26&lt;0.15)</formula>
    </cfRule>
    <cfRule type="expression" dxfId="18848" priority="392" stopIfTrue="1">
      <formula>$N26&gt;0.15</formula>
    </cfRule>
  </conditionalFormatting>
  <conditionalFormatting sqref="H26:H27">
    <cfRule type="expression" dxfId="18847" priority="387">
      <formula>AND($N26&gt;0.08,$N26&lt;0.15)</formula>
    </cfRule>
    <cfRule type="expression" dxfId="18846" priority="388" stopIfTrue="1">
      <formula>$N26&gt;0.15</formula>
    </cfRule>
  </conditionalFormatting>
  <conditionalFormatting sqref="H26:H27">
    <cfRule type="expression" dxfId="18845" priority="385">
      <formula>AND($N26&gt;0.08,$N26&lt;0.15)</formula>
    </cfRule>
    <cfRule type="expression" dxfId="18844" priority="386" stopIfTrue="1">
      <formula>$N26&gt;0.15</formula>
    </cfRule>
  </conditionalFormatting>
  <conditionalFormatting sqref="H26:H27">
    <cfRule type="expression" dxfId="18843" priority="383">
      <formula>AND($N26&gt;0.08,$N26&lt;0.15)</formula>
    </cfRule>
    <cfRule type="expression" dxfId="18842" priority="384" stopIfTrue="1">
      <formula>$N26&gt;0.15</formula>
    </cfRule>
  </conditionalFormatting>
  <conditionalFormatting sqref="H26:H27">
    <cfRule type="expression" dxfId="18841" priority="381">
      <formula>AND($N26&gt;0.08,$N26&lt;0.15)</formula>
    </cfRule>
    <cfRule type="expression" dxfId="18840" priority="382" stopIfTrue="1">
      <formula>$N26&gt;0.15</formula>
    </cfRule>
  </conditionalFormatting>
  <conditionalFormatting sqref="F28">
    <cfRule type="expression" dxfId="18839" priority="377">
      <formula>AND($N28&gt;0.08,$N28&lt;0.15)</formula>
    </cfRule>
    <cfRule type="expression" dxfId="18838" priority="378" stopIfTrue="1">
      <formula>$N28&gt;0.15</formula>
    </cfRule>
  </conditionalFormatting>
  <conditionalFormatting sqref="F28">
    <cfRule type="expression" dxfId="18837" priority="379">
      <formula>AND($N28&gt;0.08,$N28&lt;0.15)</formula>
    </cfRule>
    <cfRule type="expression" dxfId="18836" priority="380" stopIfTrue="1">
      <formula>$N28&gt;0.15</formula>
    </cfRule>
  </conditionalFormatting>
  <conditionalFormatting sqref="F28">
    <cfRule type="expression" dxfId="18835" priority="375">
      <formula>AND($N28&gt;0.08,$N28&lt;0.15)</formula>
    </cfRule>
    <cfRule type="expression" dxfId="18834" priority="376" stopIfTrue="1">
      <formula>$N28&gt;0.15</formula>
    </cfRule>
  </conditionalFormatting>
  <conditionalFormatting sqref="F28">
    <cfRule type="expression" dxfId="18833" priority="373">
      <formula>AND(#REF!&gt;0.08,#REF!&lt;0.15)</formula>
    </cfRule>
    <cfRule type="expression" dxfId="18832" priority="374" stopIfTrue="1">
      <formula>#REF!&gt;0.15</formula>
    </cfRule>
  </conditionalFormatting>
  <conditionalFormatting sqref="F28">
    <cfRule type="expression" dxfId="18831" priority="371">
      <formula>AND($N28&gt;0.08,$N28&lt;0.15)</formula>
    </cfRule>
    <cfRule type="expression" dxfId="18830" priority="372" stopIfTrue="1">
      <formula>$N28&gt;0.15</formula>
    </cfRule>
  </conditionalFormatting>
  <conditionalFormatting sqref="F28">
    <cfRule type="expression" dxfId="18829" priority="369">
      <formula>AND(#REF!&gt;0.08,#REF!&lt;0.15)</formula>
    </cfRule>
    <cfRule type="expression" dxfId="18828" priority="370" stopIfTrue="1">
      <formula>#REF!&gt;0.15</formula>
    </cfRule>
  </conditionalFormatting>
  <conditionalFormatting sqref="E28">
    <cfRule type="expression" dxfId="18827" priority="365">
      <formula>AND(#REF!&gt;0.08,#REF!&lt;0.15)</formula>
    </cfRule>
    <cfRule type="expression" dxfId="18826" priority="366" stopIfTrue="1">
      <formula>#REF!&gt;0.15</formula>
    </cfRule>
  </conditionalFormatting>
  <conditionalFormatting sqref="E28">
    <cfRule type="expression" dxfId="18825" priority="367">
      <formula>AND($N28&gt;0.08,$N28&lt;0.15)</formula>
    </cfRule>
    <cfRule type="expression" dxfId="18824" priority="368" stopIfTrue="1">
      <formula>$N28&gt;0.15</formula>
    </cfRule>
  </conditionalFormatting>
  <conditionalFormatting sqref="E28">
    <cfRule type="expression" dxfId="18823" priority="363">
      <formula>AND($N28&gt;0.08,$N28&lt;0.15)</formula>
    </cfRule>
    <cfRule type="expression" dxfId="18822" priority="364" stopIfTrue="1">
      <formula>$N28&gt;0.15</formula>
    </cfRule>
  </conditionalFormatting>
  <conditionalFormatting sqref="E28">
    <cfRule type="expression" dxfId="18821" priority="361">
      <formula>AND(#REF!&gt;0.08,#REF!&lt;0.15)</formula>
    </cfRule>
    <cfRule type="expression" dxfId="18820" priority="362" stopIfTrue="1">
      <formula>#REF!&gt;0.15</formula>
    </cfRule>
  </conditionalFormatting>
  <conditionalFormatting sqref="D28">
    <cfRule type="expression" dxfId="18819" priority="359">
      <formula>AND($N28&gt;0.08,$N28&lt;0.15)</formula>
    </cfRule>
    <cfRule type="expression" dxfId="18818" priority="360" stopIfTrue="1">
      <formula>$N28&gt;0.15</formula>
    </cfRule>
  </conditionalFormatting>
  <conditionalFormatting sqref="D28">
    <cfRule type="expression" dxfId="18817" priority="357">
      <formula>AND($N28&gt;0.08,$N28&lt;0.15)</formula>
    </cfRule>
    <cfRule type="expression" dxfId="18816" priority="358" stopIfTrue="1">
      <formula>$N28&gt;0.15</formula>
    </cfRule>
  </conditionalFormatting>
  <conditionalFormatting sqref="G28">
    <cfRule type="expression" dxfId="18815" priority="353">
      <formula>AND($N28&gt;0.08,$N28&lt;0.15)</formula>
    </cfRule>
    <cfRule type="expression" dxfId="18814" priority="354" stopIfTrue="1">
      <formula>$N28&gt;0.15</formula>
    </cfRule>
  </conditionalFormatting>
  <conditionalFormatting sqref="G28">
    <cfRule type="expression" dxfId="18813" priority="355">
      <formula>AND($N28&gt;0.08,$N28&lt;0.15)</formula>
    </cfRule>
    <cfRule type="expression" dxfId="18812" priority="356" stopIfTrue="1">
      <formula>$N28&gt;0.15</formula>
    </cfRule>
  </conditionalFormatting>
  <conditionalFormatting sqref="E28">
    <cfRule type="expression" dxfId="18811" priority="345">
      <formula>AND(#REF!&gt;0.08,#REF!&lt;0.15)</formula>
    </cfRule>
    <cfRule type="expression" dxfId="18810" priority="346" stopIfTrue="1">
      <formula>#REF!&gt;0.15</formula>
    </cfRule>
  </conditionalFormatting>
  <conditionalFormatting sqref="E28">
    <cfRule type="expression" dxfId="18809" priority="347">
      <formula>AND($N28&gt;0.08,$N28&lt;0.15)</formula>
    </cfRule>
    <cfRule type="expression" dxfId="18808" priority="348" stopIfTrue="1">
      <formula>$N28&gt;0.15</formula>
    </cfRule>
  </conditionalFormatting>
  <conditionalFormatting sqref="E28">
    <cfRule type="expression" dxfId="18807" priority="339">
      <formula>AND($N28&gt;0.08,$N28&lt;0.15)</formula>
    </cfRule>
    <cfRule type="expression" dxfId="18806" priority="340" stopIfTrue="1">
      <formula>$N28&gt;0.15</formula>
    </cfRule>
  </conditionalFormatting>
  <conditionalFormatting sqref="F28">
    <cfRule type="expression" dxfId="18805" priority="351">
      <formula>AND($N28&gt;0.08,$N28&lt;0.15)</formula>
    </cfRule>
    <cfRule type="expression" dxfId="18804" priority="352" stopIfTrue="1">
      <formula>$N28&gt;0.15</formula>
    </cfRule>
  </conditionalFormatting>
  <conditionalFormatting sqref="F28">
    <cfRule type="expression" dxfId="18803" priority="349">
      <formula>AND(#REF!&gt;0.08,#REF!&lt;0.15)</formula>
    </cfRule>
    <cfRule type="expression" dxfId="18802" priority="350" stopIfTrue="1">
      <formula>#REF!&gt;0.15</formula>
    </cfRule>
  </conditionalFormatting>
  <conditionalFormatting sqref="F28">
    <cfRule type="expression" dxfId="18801" priority="343">
      <formula>AND($N28&gt;0.08,$N28&lt;0.15)</formula>
    </cfRule>
    <cfRule type="expression" dxfId="18800" priority="344" stopIfTrue="1">
      <formula>$N28&gt;0.15</formula>
    </cfRule>
  </conditionalFormatting>
  <conditionalFormatting sqref="F28">
    <cfRule type="expression" dxfId="18799" priority="341">
      <formula>AND(#REF!&gt;0.08,#REF!&lt;0.15)</formula>
    </cfRule>
    <cfRule type="expression" dxfId="18798" priority="342" stopIfTrue="1">
      <formula>#REF!&gt;0.15</formula>
    </cfRule>
  </conditionalFormatting>
  <conditionalFormatting sqref="E28">
    <cfRule type="expression" dxfId="18797" priority="337">
      <formula>AND(#REF!&gt;0.08,#REF!&lt;0.15)</formula>
    </cfRule>
    <cfRule type="expression" dxfId="18796" priority="338" stopIfTrue="1">
      <formula>#REF!&gt;0.15</formula>
    </cfRule>
  </conditionalFormatting>
  <conditionalFormatting sqref="D28">
    <cfRule type="expression" dxfId="18795" priority="335">
      <formula>AND($N28&gt;0.08,$N28&lt;0.15)</formula>
    </cfRule>
    <cfRule type="expression" dxfId="18794" priority="336" stopIfTrue="1">
      <formula>$N28&gt;0.15</formula>
    </cfRule>
  </conditionalFormatting>
  <conditionalFormatting sqref="D28">
    <cfRule type="expression" dxfId="18793" priority="333">
      <formula>AND($N28&gt;0.08,$N28&lt;0.15)</formula>
    </cfRule>
    <cfRule type="expression" dxfId="18792" priority="334" stopIfTrue="1">
      <formula>$N28&gt;0.15</formula>
    </cfRule>
  </conditionalFormatting>
  <conditionalFormatting sqref="G28">
    <cfRule type="expression" dxfId="18791" priority="329">
      <formula>AND(#REF!&gt;0.08,#REF!&lt;0.15)</formula>
    </cfRule>
    <cfRule type="expression" dxfId="18790" priority="330" stopIfTrue="1">
      <formula>#REF!&gt;0.15</formula>
    </cfRule>
  </conditionalFormatting>
  <conditionalFormatting sqref="G28">
    <cfRule type="expression" dxfId="18789" priority="331">
      <formula>AND($N28&gt;0.08,$N28&lt;0.15)</formula>
    </cfRule>
    <cfRule type="expression" dxfId="18788" priority="332" stopIfTrue="1">
      <formula>$N28&gt;0.15</formula>
    </cfRule>
  </conditionalFormatting>
  <conditionalFormatting sqref="G28">
    <cfRule type="expression" dxfId="18787" priority="327">
      <formula>AND($N28&gt;0.08,$N28&lt;0.15)</formula>
    </cfRule>
    <cfRule type="expression" dxfId="18786" priority="328" stopIfTrue="1">
      <formula>$N28&gt;0.15</formula>
    </cfRule>
  </conditionalFormatting>
  <conditionalFormatting sqref="G28">
    <cfRule type="expression" dxfId="18785" priority="325">
      <formula>AND(#REF!&gt;0.08,#REF!&lt;0.15)</formula>
    </cfRule>
    <cfRule type="expression" dxfId="18784" priority="326" stopIfTrue="1">
      <formula>#REF!&gt;0.15</formula>
    </cfRule>
  </conditionalFormatting>
  <conditionalFormatting sqref="H28">
    <cfRule type="expression" dxfId="18783" priority="323">
      <formula>AND($N28&gt;0.08,$N28&lt;0.15)</formula>
    </cfRule>
    <cfRule type="expression" dxfId="18782" priority="324" stopIfTrue="1">
      <formula>$N28&gt;0.15</formula>
    </cfRule>
  </conditionalFormatting>
  <conditionalFormatting sqref="H28">
    <cfRule type="expression" dxfId="18781" priority="321">
      <formula>AND($N28&gt;0.08,$N28&lt;0.15)</formula>
    </cfRule>
    <cfRule type="expression" dxfId="18780" priority="322" stopIfTrue="1">
      <formula>$N28&gt;0.15</formula>
    </cfRule>
  </conditionalFormatting>
  <conditionalFormatting sqref="H28">
    <cfRule type="expression" dxfId="18779" priority="319">
      <formula>AND($N28&gt;0.08,$N28&lt;0.15)</formula>
    </cfRule>
    <cfRule type="expression" dxfId="18778" priority="320" stopIfTrue="1">
      <formula>$N28&gt;0.15</formula>
    </cfRule>
  </conditionalFormatting>
  <conditionalFormatting sqref="H28">
    <cfRule type="expression" dxfId="18777" priority="317">
      <formula>AND($N28&gt;0.08,$N28&lt;0.15)</formula>
    </cfRule>
    <cfRule type="expression" dxfId="18776" priority="318" stopIfTrue="1">
      <formula>$N28&gt;0.15</formula>
    </cfRule>
  </conditionalFormatting>
  <conditionalFormatting sqref="F29">
    <cfRule type="expression" dxfId="18775" priority="313">
      <formula>AND($N29&gt;0.08,$N29&lt;0.15)</formula>
    </cfRule>
    <cfRule type="expression" dxfId="18774" priority="314" stopIfTrue="1">
      <formula>$N29&gt;0.15</formula>
    </cfRule>
  </conditionalFormatting>
  <conditionalFormatting sqref="F29">
    <cfRule type="expression" dxfId="18773" priority="315">
      <formula>AND($N29&gt;0.08,$N29&lt;0.15)</formula>
    </cfRule>
    <cfRule type="expression" dxfId="18772" priority="316" stopIfTrue="1">
      <formula>$N29&gt;0.15</formula>
    </cfRule>
  </conditionalFormatting>
  <conditionalFormatting sqref="F29">
    <cfRule type="expression" dxfId="18771" priority="311">
      <formula>AND($N29&gt;0.08,$N29&lt;0.15)</formula>
    </cfRule>
    <cfRule type="expression" dxfId="18770" priority="312" stopIfTrue="1">
      <formula>$N29&gt;0.15</formula>
    </cfRule>
  </conditionalFormatting>
  <conditionalFormatting sqref="F29">
    <cfRule type="expression" dxfId="18769" priority="309">
      <formula>AND(#REF!&gt;0.08,#REF!&lt;0.15)</formula>
    </cfRule>
    <cfRule type="expression" dxfId="18768" priority="310" stopIfTrue="1">
      <formula>#REF!&gt;0.15</formula>
    </cfRule>
  </conditionalFormatting>
  <conditionalFormatting sqref="F29">
    <cfRule type="expression" dxfId="18767" priority="307">
      <formula>AND($N29&gt;0.08,$N29&lt;0.15)</formula>
    </cfRule>
    <cfRule type="expression" dxfId="18766" priority="308" stopIfTrue="1">
      <formula>$N29&gt;0.15</formula>
    </cfRule>
  </conditionalFormatting>
  <conditionalFormatting sqref="F29">
    <cfRule type="expression" dxfId="18765" priority="305">
      <formula>AND(#REF!&gt;0.08,#REF!&lt;0.15)</formula>
    </cfRule>
    <cfRule type="expression" dxfId="18764" priority="306" stopIfTrue="1">
      <formula>#REF!&gt;0.15</formula>
    </cfRule>
  </conditionalFormatting>
  <conditionalFormatting sqref="E29">
    <cfRule type="expression" dxfId="18763" priority="301">
      <formula>AND(#REF!&gt;0.08,#REF!&lt;0.15)</formula>
    </cfRule>
    <cfRule type="expression" dxfId="18762" priority="302" stopIfTrue="1">
      <formula>#REF!&gt;0.15</formula>
    </cfRule>
  </conditionalFormatting>
  <conditionalFormatting sqref="E29">
    <cfRule type="expression" dxfId="18761" priority="303">
      <formula>AND($N29&gt;0.08,$N29&lt;0.15)</formula>
    </cfRule>
    <cfRule type="expression" dxfId="18760" priority="304" stopIfTrue="1">
      <formula>$N29&gt;0.15</formula>
    </cfRule>
  </conditionalFormatting>
  <conditionalFormatting sqref="E29">
    <cfRule type="expression" dxfId="18759" priority="299">
      <formula>AND($N29&gt;0.08,$N29&lt;0.15)</formula>
    </cfRule>
    <cfRule type="expression" dxfId="18758" priority="300" stopIfTrue="1">
      <formula>$N29&gt;0.15</formula>
    </cfRule>
  </conditionalFormatting>
  <conditionalFormatting sqref="E29">
    <cfRule type="expression" dxfId="18757" priority="297">
      <formula>AND(#REF!&gt;0.08,#REF!&lt;0.15)</formula>
    </cfRule>
    <cfRule type="expression" dxfId="18756" priority="298" stopIfTrue="1">
      <formula>#REF!&gt;0.15</formula>
    </cfRule>
  </conditionalFormatting>
  <conditionalFormatting sqref="D29">
    <cfRule type="expression" dxfId="18755" priority="295">
      <formula>AND($N29&gt;0.08,$N29&lt;0.15)</formula>
    </cfRule>
    <cfRule type="expression" dxfId="18754" priority="296" stopIfTrue="1">
      <formula>$N29&gt;0.15</formula>
    </cfRule>
  </conditionalFormatting>
  <conditionalFormatting sqref="D29">
    <cfRule type="expression" dxfId="18753" priority="293">
      <formula>AND($N29&gt;0.08,$N29&lt;0.15)</formula>
    </cfRule>
    <cfRule type="expression" dxfId="18752" priority="294" stopIfTrue="1">
      <formula>$N29&gt;0.15</formula>
    </cfRule>
  </conditionalFormatting>
  <conditionalFormatting sqref="G29">
    <cfRule type="expression" dxfId="18751" priority="289">
      <formula>AND($N29&gt;0.08,$N29&lt;0.15)</formula>
    </cfRule>
    <cfRule type="expression" dxfId="18750" priority="290" stopIfTrue="1">
      <formula>$N29&gt;0.15</formula>
    </cfRule>
  </conditionalFormatting>
  <conditionalFormatting sqref="G29">
    <cfRule type="expression" dxfId="18749" priority="291">
      <formula>AND($N29&gt;0.08,$N29&lt;0.15)</formula>
    </cfRule>
    <cfRule type="expression" dxfId="18748" priority="292" stopIfTrue="1">
      <formula>$N29&gt;0.15</formula>
    </cfRule>
  </conditionalFormatting>
  <conditionalFormatting sqref="E29">
    <cfRule type="expression" dxfId="18747" priority="281">
      <formula>AND(#REF!&gt;0.08,#REF!&lt;0.15)</formula>
    </cfRule>
    <cfRule type="expression" dxfId="18746" priority="282" stopIfTrue="1">
      <formula>#REF!&gt;0.15</formula>
    </cfRule>
  </conditionalFormatting>
  <conditionalFormatting sqref="E29">
    <cfRule type="expression" dxfId="18745" priority="283">
      <formula>AND($N29&gt;0.08,$N29&lt;0.15)</formula>
    </cfRule>
    <cfRule type="expression" dxfId="18744" priority="284" stopIfTrue="1">
      <formula>$N29&gt;0.15</formula>
    </cfRule>
  </conditionalFormatting>
  <conditionalFormatting sqref="E29">
    <cfRule type="expression" dxfId="18743" priority="275">
      <formula>AND($N29&gt;0.08,$N29&lt;0.15)</formula>
    </cfRule>
    <cfRule type="expression" dxfId="18742" priority="276" stopIfTrue="1">
      <formula>$N29&gt;0.15</formula>
    </cfRule>
  </conditionalFormatting>
  <conditionalFormatting sqref="F29">
    <cfRule type="expression" dxfId="18741" priority="287">
      <formula>AND($N29&gt;0.08,$N29&lt;0.15)</formula>
    </cfRule>
    <cfRule type="expression" dxfId="18740" priority="288" stopIfTrue="1">
      <formula>$N29&gt;0.15</formula>
    </cfRule>
  </conditionalFormatting>
  <conditionalFormatting sqref="F29">
    <cfRule type="expression" dxfId="18739" priority="285">
      <formula>AND(#REF!&gt;0.08,#REF!&lt;0.15)</formula>
    </cfRule>
    <cfRule type="expression" dxfId="18738" priority="286" stopIfTrue="1">
      <formula>#REF!&gt;0.15</formula>
    </cfRule>
  </conditionalFormatting>
  <conditionalFormatting sqref="F29">
    <cfRule type="expression" dxfId="18737" priority="279">
      <formula>AND($N29&gt;0.08,$N29&lt;0.15)</formula>
    </cfRule>
    <cfRule type="expression" dxfId="18736" priority="280" stopIfTrue="1">
      <formula>$N29&gt;0.15</formula>
    </cfRule>
  </conditionalFormatting>
  <conditionalFormatting sqref="F29">
    <cfRule type="expression" dxfId="18735" priority="277">
      <formula>AND(#REF!&gt;0.08,#REF!&lt;0.15)</formula>
    </cfRule>
    <cfRule type="expression" dxfId="18734" priority="278" stopIfTrue="1">
      <formula>#REF!&gt;0.15</formula>
    </cfRule>
  </conditionalFormatting>
  <conditionalFormatting sqref="E29">
    <cfRule type="expression" dxfId="18733" priority="273">
      <formula>AND(#REF!&gt;0.08,#REF!&lt;0.15)</formula>
    </cfRule>
    <cfRule type="expression" dxfId="18732" priority="274" stopIfTrue="1">
      <formula>#REF!&gt;0.15</formula>
    </cfRule>
  </conditionalFormatting>
  <conditionalFormatting sqref="D29">
    <cfRule type="expression" dxfId="18731" priority="271">
      <formula>AND($N29&gt;0.08,$N29&lt;0.15)</formula>
    </cfRule>
    <cfRule type="expression" dxfId="18730" priority="272" stopIfTrue="1">
      <formula>$N29&gt;0.15</formula>
    </cfRule>
  </conditionalFormatting>
  <conditionalFormatting sqref="D29">
    <cfRule type="expression" dxfId="18729" priority="269">
      <formula>AND($N29&gt;0.08,$N29&lt;0.15)</formula>
    </cfRule>
    <cfRule type="expression" dxfId="18728" priority="270" stopIfTrue="1">
      <formula>$N29&gt;0.15</formula>
    </cfRule>
  </conditionalFormatting>
  <conditionalFormatting sqref="G29">
    <cfRule type="expression" dxfId="18727" priority="265">
      <formula>AND(#REF!&gt;0.08,#REF!&lt;0.15)</formula>
    </cfRule>
    <cfRule type="expression" dxfId="18726" priority="266" stopIfTrue="1">
      <formula>#REF!&gt;0.15</formula>
    </cfRule>
  </conditionalFormatting>
  <conditionalFormatting sqref="G29">
    <cfRule type="expression" dxfId="18725" priority="267">
      <formula>AND($N29&gt;0.08,$N29&lt;0.15)</formula>
    </cfRule>
    <cfRule type="expression" dxfId="18724" priority="268" stopIfTrue="1">
      <formula>$N29&gt;0.15</formula>
    </cfRule>
  </conditionalFormatting>
  <conditionalFormatting sqref="G29">
    <cfRule type="expression" dxfId="18723" priority="263">
      <formula>AND($N29&gt;0.08,$N29&lt;0.15)</formula>
    </cfRule>
    <cfRule type="expression" dxfId="18722" priority="264" stopIfTrue="1">
      <formula>$N29&gt;0.15</formula>
    </cfRule>
  </conditionalFormatting>
  <conditionalFormatting sqref="G29">
    <cfRule type="expression" dxfId="18721" priority="261">
      <formula>AND(#REF!&gt;0.08,#REF!&lt;0.15)</formula>
    </cfRule>
    <cfRule type="expression" dxfId="18720" priority="262" stopIfTrue="1">
      <formula>#REF!&gt;0.15</formula>
    </cfRule>
  </conditionalFormatting>
  <conditionalFormatting sqref="H29">
    <cfRule type="expression" dxfId="18719" priority="259">
      <formula>AND($N29&gt;0.08,$N29&lt;0.15)</formula>
    </cfRule>
    <cfRule type="expression" dxfId="18718" priority="260" stopIfTrue="1">
      <formula>$N29&gt;0.15</formula>
    </cfRule>
  </conditionalFormatting>
  <conditionalFormatting sqref="H29">
    <cfRule type="expression" dxfId="18717" priority="257">
      <formula>AND($N29&gt;0.08,$N29&lt;0.15)</formula>
    </cfRule>
    <cfRule type="expression" dxfId="18716" priority="258" stopIfTrue="1">
      <formula>$N29&gt;0.15</formula>
    </cfRule>
  </conditionalFormatting>
  <conditionalFormatting sqref="H29">
    <cfRule type="expression" dxfId="18715" priority="255">
      <formula>AND($N29&gt;0.08,$N29&lt;0.15)</formula>
    </cfRule>
    <cfRule type="expression" dxfId="18714" priority="256" stopIfTrue="1">
      <formula>$N29&gt;0.15</formula>
    </cfRule>
  </conditionalFormatting>
  <conditionalFormatting sqref="H29">
    <cfRule type="expression" dxfId="18713" priority="253">
      <formula>AND($N29&gt;0.08,$N29&lt;0.15)</formula>
    </cfRule>
    <cfRule type="expression" dxfId="18712" priority="254" stopIfTrue="1">
      <formula>$N29&gt;0.15</formula>
    </cfRule>
  </conditionalFormatting>
  <conditionalFormatting sqref="F30:F31">
    <cfRule type="expression" dxfId="18711" priority="249">
      <formula>AND($N30&gt;0.08,$N30&lt;0.15)</formula>
    </cfRule>
    <cfRule type="expression" dxfId="18710" priority="250" stopIfTrue="1">
      <formula>$N30&gt;0.15</formula>
    </cfRule>
  </conditionalFormatting>
  <conditionalFormatting sqref="F30:F31">
    <cfRule type="expression" dxfId="18709" priority="251">
      <formula>AND($N30&gt;0.08,$N30&lt;0.15)</formula>
    </cfRule>
    <cfRule type="expression" dxfId="18708" priority="252" stopIfTrue="1">
      <formula>$N30&gt;0.15</formula>
    </cfRule>
  </conditionalFormatting>
  <conditionalFormatting sqref="F30:F31">
    <cfRule type="expression" dxfId="18707" priority="247">
      <formula>AND($N30&gt;0.08,$N30&lt;0.15)</formula>
    </cfRule>
    <cfRule type="expression" dxfId="18706" priority="248" stopIfTrue="1">
      <formula>$N30&gt;0.15</formula>
    </cfRule>
  </conditionalFormatting>
  <conditionalFormatting sqref="F30:F31">
    <cfRule type="expression" dxfId="18705" priority="245">
      <formula>AND(#REF!&gt;0.08,#REF!&lt;0.15)</formula>
    </cfRule>
    <cfRule type="expression" dxfId="18704" priority="246" stopIfTrue="1">
      <formula>#REF!&gt;0.15</formula>
    </cfRule>
  </conditionalFormatting>
  <conditionalFormatting sqref="F30:F31">
    <cfRule type="expression" dxfId="18703" priority="243">
      <formula>AND($N30&gt;0.08,$N30&lt;0.15)</formula>
    </cfRule>
    <cfRule type="expression" dxfId="18702" priority="244" stopIfTrue="1">
      <formula>$N30&gt;0.15</formula>
    </cfRule>
  </conditionalFormatting>
  <conditionalFormatting sqref="F30:F31">
    <cfRule type="expression" dxfId="18701" priority="241">
      <formula>AND(#REF!&gt;0.08,#REF!&lt;0.15)</formula>
    </cfRule>
    <cfRule type="expression" dxfId="18700" priority="242" stopIfTrue="1">
      <formula>#REF!&gt;0.15</formula>
    </cfRule>
  </conditionalFormatting>
  <conditionalFormatting sqref="E30:E31">
    <cfRule type="expression" dxfId="18699" priority="237">
      <formula>AND(#REF!&gt;0.08,#REF!&lt;0.15)</formula>
    </cfRule>
    <cfRule type="expression" dxfId="18698" priority="238" stopIfTrue="1">
      <formula>#REF!&gt;0.15</formula>
    </cfRule>
  </conditionalFormatting>
  <conditionalFormatting sqref="E30:E31">
    <cfRule type="expression" dxfId="18697" priority="239">
      <formula>AND($N30&gt;0.08,$N30&lt;0.15)</formula>
    </cfRule>
    <cfRule type="expression" dxfId="18696" priority="240" stopIfTrue="1">
      <formula>$N30&gt;0.15</formula>
    </cfRule>
  </conditionalFormatting>
  <conditionalFormatting sqref="E30:E31">
    <cfRule type="expression" dxfId="18695" priority="235">
      <formula>AND($N30&gt;0.08,$N30&lt;0.15)</formula>
    </cfRule>
    <cfRule type="expression" dxfId="18694" priority="236" stopIfTrue="1">
      <formula>$N30&gt;0.15</formula>
    </cfRule>
  </conditionalFormatting>
  <conditionalFormatting sqref="E30:E31">
    <cfRule type="expression" dxfId="18693" priority="233">
      <formula>AND(#REF!&gt;0.08,#REF!&lt;0.15)</formula>
    </cfRule>
    <cfRule type="expression" dxfId="18692" priority="234" stopIfTrue="1">
      <formula>#REF!&gt;0.15</formula>
    </cfRule>
  </conditionalFormatting>
  <conditionalFormatting sqref="D30:D31">
    <cfRule type="expression" dxfId="18691" priority="231">
      <formula>AND($N30&gt;0.08,$N30&lt;0.15)</formula>
    </cfRule>
    <cfRule type="expression" dxfId="18690" priority="232" stopIfTrue="1">
      <formula>$N30&gt;0.15</formula>
    </cfRule>
  </conditionalFormatting>
  <conditionalFormatting sqref="D30:D31">
    <cfRule type="expression" dxfId="18689" priority="229">
      <formula>AND($N30&gt;0.08,$N30&lt;0.15)</formula>
    </cfRule>
    <cfRule type="expression" dxfId="18688" priority="230" stopIfTrue="1">
      <formula>$N30&gt;0.15</formula>
    </cfRule>
  </conditionalFormatting>
  <conditionalFormatting sqref="G30:G31">
    <cfRule type="expression" dxfId="18687" priority="225">
      <formula>AND($N30&gt;0.08,$N30&lt;0.15)</formula>
    </cfRule>
    <cfRule type="expression" dxfId="18686" priority="226" stopIfTrue="1">
      <formula>$N30&gt;0.15</formula>
    </cfRule>
  </conditionalFormatting>
  <conditionalFormatting sqref="G30:G31">
    <cfRule type="expression" dxfId="18685" priority="227">
      <formula>AND($N30&gt;0.08,$N30&lt;0.15)</formula>
    </cfRule>
    <cfRule type="expression" dxfId="18684" priority="228" stopIfTrue="1">
      <formula>$N30&gt;0.15</formula>
    </cfRule>
  </conditionalFormatting>
  <conditionalFormatting sqref="F30:F31">
    <cfRule type="expression" dxfId="18683" priority="221">
      <formula>AND($N30&gt;0.08,$N30&lt;0.15)</formula>
    </cfRule>
    <cfRule type="expression" dxfId="18682" priority="222" stopIfTrue="1">
      <formula>$N30&gt;0.15</formula>
    </cfRule>
  </conditionalFormatting>
  <conditionalFormatting sqref="F30:F31">
    <cfRule type="expression" dxfId="18681" priority="223">
      <formula>AND($N30&gt;0.08,$N30&lt;0.15)</formula>
    </cfRule>
    <cfRule type="expression" dxfId="18680" priority="224" stopIfTrue="1">
      <formula>$N30&gt;0.15</formula>
    </cfRule>
  </conditionalFormatting>
  <conditionalFormatting sqref="F30:F31">
    <cfRule type="expression" dxfId="18679" priority="219">
      <formula>AND($N30&gt;0.08,$N30&lt;0.15)</formula>
    </cfRule>
    <cfRule type="expression" dxfId="18678" priority="220" stopIfTrue="1">
      <formula>$N30&gt;0.15</formula>
    </cfRule>
  </conditionalFormatting>
  <conditionalFormatting sqref="F30:F31">
    <cfRule type="expression" dxfId="18677" priority="217">
      <formula>AND(#REF!&gt;0.08,#REF!&lt;0.15)</formula>
    </cfRule>
    <cfRule type="expression" dxfId="18676" priority="218" stopIfTrue="1">
      <formula>#REF!&gt;0.15</formula>
    </cfRule>
  </conditionalFormatting>
  <conditionalFormatting sqref="F30:F31">
    <cfRule type="expression" dxfId="18675" priority="215">
      <formula>AND($N30&gt;0.08,$N30&lt;0.15)</formula>
    </cfRule>
    <cfRule type="expression" dxfId="18674" priority="216" stopIfTrue="1">
      <formula>$N30&gt;0.15</formula>
    </cfRule>
  </conditionalFormatting>
  <conditionalFormatting sqref="F30:F31">
    <cfRule type="expression" dxfId="18673" priority="213">
      <formula>AND(#REF!&gt;0.08,#REF!&lt;0.15)</formula>
    </cfRule>
    <cfRule type="expression" dxfId="18672" priority="214" stopIfTrue="1">
      <formula>#REF!&gt;0.15</formula>
    </cfRule>
  </conditionalFormatting>
  <conditionalFormatting sqref="E30:E31">
    <cfRule type="expression" dxfId="18671" priority="209">
      <formula>AND(#REF!&gt;0.08,#REF!&lt;0.15)</formula>
    </cfRule>
    <cfRule type="expression" dxfId="18670" priority="210" stopIfTrue="1">
      <formula>#REF!&gt;0.15</formula>
    </cfRule>
  </conditionalFormatting>
  <conditionalFormatting sqref="E30:E31">
    <cfRule type="expression" dxfId="18669" priority="211">
      <formula>AND($N30&gt;0.08,$N30&lt;0.15)</formula>
    </cfRule>
    <cfRule type="expression" dxfId="18668" priority="212" stopIfTrue="1">
      <formula>$N30&gt;0.15</formula>
    </cfRule>
  </conditionalFormatting>
  <conditionalFormatting sqref="E30:E31">
    <cfRule type="expression" dxfId="18667" priority="207">
      <formula>AND($N30&gt;0.08,$N30&lt;0.15)</formula>
    </cfRule>
    <cfRule type="expression" dxfId="18666" priority="208" stopIfTrue="1">
      <formula>$N30&gt;0.15</formula>
    </cfRule>
  </conditionalFormatting>
  <conditionalFormatting sqref="E30:E31">
    <cfRule type="expression" dxfId="18665" priority="205">
      <formula>AND(#REF!&gt;0.08,#REF!&lt;0.15)</formula>
    </cfRule>
    <cfRule type="expression" dxfId="18664" priority="206" stopIfTrue="1">
      <formula>#REF!&gt;0.15</formula>
    </cfRule>
  </conditionalFormatting>
  <conditionalFormatting sqref="D30:D31">
    <cfRule type="expression" dxfId="18663" priority="203">
      <formula>AND($N30&gt;0.08,$N30&lt;0.15)</formula>
    </cfRule>
    <cfRule type="expression" dxfId="18662" priority="204" stopIfTrue="1">
      <formula>$N30&gt;0.15</formula>
    </cfRule>
  </conditionalFormatting>
  <conditionalFormatting sqref="D30:D31">
    <cfRule type="expression" dxfId="18661" priority="201">
      <formula>AND($N30&gt;0.08,$N30&lt;0.15)</formula>
    </cfRule>
    <cfRule type="expression" dxfId="18660" priority="202" stopIfTrue="1">
      <formula>$N30&gt;0.15</formula>
    </cfRule>
  </conditionalFormatting>
  <conditionalFormatting sqref="G30:G31">
    <cfRule type="expression" dxfId="18659" priority="197">
      <formula>AND($N30&gt;0.08,$N30&lt;0.15)</formula>
    </cfRule>
    <cfRule type="expression" dxfId="18658" priority="198" stopIfTrue="1">
      <formula>$N30&gt;0.15</formula>
    </cfRule>
  </conditionalFormatting>
  <conditionalFormatting sqref="G30:G31">
    <cfRule type="expression" dxfId="18657" priority="199">
      <formula>AND($N30&gt;0.08,$N30&lt;0.15)</formula>
    </cfRule>
    <cfRule type="expression" dxfId="18656" priority="200" stopIfTrue="1">
      <formula>$N30&gt;0.15</formula>
    </cfRule>
  </conditionalFormatting>
  <conditionalFormatting sqref="H30:H31">
    <cfRule type="expression" dxfId="18655" priority="195">
      <formula>AND($N30&gt;0.08,$N30&lt;0.15)</formula>
    </cfRule>
    <cfRule type="expression" dxfId="18654" priority="196" stopIfTrue="1">
      <formula>$N30&gt;0.15</formula>
    </cfRule>
  </conditionalFormatting>
  <conditionalFormatting sqref="H30:H31">
    <cfRule type="expression" dxfId="18653" priority="193">
      <formula>AND($N30&gt;0.08,$N30&lt;0.15)</formula>
    </cfRule>
    <cfRule type="expression" dxfId="18652" priority="194" stopIfTrue="1">
      <formula>$N30&gt;0.15</formula>
    </cfRule>
  </conditionalFormatting>
  <conditionalFormatting sqref="H30:H31">
    <cfRule type="expression" dxfId="18651" priority="191">
      <formula>AND($N30&gt;0.08,$N30&lt;0.15)</formula>
    </cfRule>
    <cfRule type="expression" dxfId="18650" priority="192" stopIfTrue="1">
      <formula>$N30&gt;0.15</formula>
    </cfRule>
  </conditionalFormatting>
  <conditionalFormatting sqref="H30:H31">
    <cfRule type="expression" dxfId="18649" priority="189">
      <formula>AND($N30&gt;0.08,$N30&lt;0.15)</formula>
    </cfRule>
    <cfRule type="expression" dxfId="18648" priority="190" stopIfTrue="1">
      <formula>$N30&gt;0.15</formula>
    </cfRule>
  </conditionalFormatting>
  <conditionalFormatting sqref="F32">
    <cfRule type="expression" dxfId="18647" priority="185">
      <formula>AND($N32&gt;0.08,$N32&lt;0.15)</formula>
    </cfRule>
    <cfRule type="expression" dxfId="18646" priority="186" stopIfTrue="1">
      <formula>$N32&gt;0.15</formula>
    </cfRule>
  </conditionalFormatting>
  <conditionalFormatting sqref="F32">
    <cfRule type="expression" dxfId="18645" priority="187">
      <formula>AND($N32&gt;0.08,$N32&lt;0.15)</formula>
    </cfRule>
    <cfRule type="expression" dxfId="18644" priority="188" stopIfTrue="1">
      <formula>$N32&gt;0.15</formula>
    </cfRule>
  </conditionalFormatting>
  <conditionalFormatting sqref="F32">
    <cfRule type="expression" dxfId="18643" priority="183">
      <formula>AND($N32&gt;0.08,$N32&lt;0.15)</formula>
    </cfRule>
    <cfRule type="expression" dxfId="18642" priority="184" stopIfTrue="1">
      <formula>$N32&gt;0.15</formula>
    </cfRule>
  </conditionalFormatting>
  <conditionalFormatting sqref="F32">
    <cfRule type="expression" dxfId="18641" priority="181">
      <formula>AND(#REF!&gt;0.08,#REF!&lt;0.15)</formula>
    </cfRule>
    <cfRule type="expression" dxfId="18640" priority="182" stopIfTrue="1">
      <formula>#REF!&gt;0.15</formula>
    </cfRule>
  </conditionalFormatting>
  <conditionalFormatting sqref="F32">
    <cfRule type="expression" dxfId="18639" priority="179">
      <formula>AND($N32&gt;0.08,$N32&lt;0.15)</formula>
    </cfRule>
    <cfRule type="expression" dxfId="18638" priority="180" stopIfTrue="1">
      <formula>$N32&gt;0.15</formula>
    </cfRule>
  </conditionalFormatting>
  <conditionalFormatting sqref="F32">
    <cfRule type="expression" dxfId="18637" priority="177">
      <formula>AND(#REF!&gt;0.08,#REF!&lt;0.15)</formula>
    </cfRule>
    <cfRule type="expression" dxfId="18636" priority="178" stopIfTrue="1">
      <formula>#REF!&gt;0.15</formula>
    </cfRule>
  </conditionalFormatting>
  <conditionalFormatting sqref="E32">
    <cfRule type="expression" dxfId="18635" priority="173">
      <formula>AND(#REF!&gt;0.08,#REF!&lt;0.15)</formula>
    </cfRule>
    <cfRule type="expression" dxfId="18634" priority="174" stopIfTrue="1">
      <formula>#REF!&gt;0.15</formula>
    </cfRule>
  </conditionalFormatting>
  <conditionalFormatting sqref="E32">
    <cfRule type="expression" dxfId="18633" priority="175">
      <formula>AND($N32&gt;0.08,$N32&lt;0.15)</formula>
    </cfRule>
    <cfRule type="expression" dxfId="18632" priority="176" stopIfTrue="1">
      <formula>$N32&gt;0.15</formula>
    </cfRule>
  </conditionalFormatting>
  <conditionalFormatting sqref="E32">
    <cfRule type="expression" dxfId="18631" priority="171">
      <formula>AND($N32&gt;0.08,$N32&lt;0.15)</formula>
    </cfRule>
    <cfRule type="expression" dxfId="18630" priority="172" stopIfTrue="1">
      <formula>$N32&gt;0.15</formula>
    </cfRule>
  </conditionalFormatting>
  <conditionalFormatting sqref="E32">
    <cfRule type="expression" dxfId="18629" priority="169">
      <formula>AND(#REF!&gt;0.08,#REF!&lt;0.15)</formula>
    </cfRule>
    <cfRule type="expression" dxfId="18628" priority="170" stopIfTrue="1">
      <formula>#REF!&gt;0.15</formula>
    </cfRule>
  </conditionalFormatting>
  <conditionalFormatting sqref="D32">
    <cfRule type="expression" dxfId="18627" priority="167">
      <formula>AND($N32&gt;0.08,$N32&lt;0.15)</formula>
    </cfRule>
    <cfRule type="expression" dxfId="18626" priority="168" stopIfTrue="1">
      <formula>$N32&gt;0.15</formula>
    </cfRule>
  </conditionalFormatting>
  <conditionalFormatting sqref="D32">
    <cfRule type="expression" dxfId="18625" priority="165">
      <formula>AND($N32&gt;0.08,$N32&lt;0.15)</formula>
    </cfRule>
    <cfRule type="expression" dxfId="18624" priority="166" stopIfTrue="1">
      <formula>$N32&gt;0.15</formula>
    </cfRule>
  </conditionalFormatting>
  <conditionalFormatting sqref="G32">
    <cfRule type="expression" dxfId="18623" priority="161">
      <formula>AND($N32&gt;0.08,$N32&lt;0.15)</formula>
    </cfRule>
    <cfRule type="expression" dxfId="18622" priority="162" stopIfTrue="1">
      <formula>$N32&gt;0.15</formula>
    </cfRule>
  </conditionalFormatting>
  <conditionalFormatting sqref="G32">
    <cfRule type="expression" dxfId="18621" priority="163">
      <formula>AND($N32&gt;0.08,$N32&lt;0.15)</formula>
    </cfRule>
    <cfRule type="expression" dxfId="18620" priority="164" stopIfTrue="1">
      <formula>$N32&gt;0.15</formula>
    </cfRule>
  </conditionalFormatting>
  <conditionalFormatting sqref="E32">
    <cfRule type="expression" dxfId="18619" priority="153">
      <formula>AND(#REF!&gt;0.08,#REF!&lt;0.15)</formula>
    </cfRule>
    <cfRule type="expression" dxfId="18618" priority="154" stopIfTrue="1">
      <formula>#REF!&gt;0.15</formula>
    </cfRule>
  </conditionalFormatting>
  <conditionalFormatting sqref="E32">
    <cfRule type="expression" dxfId="18617" priority="155">
      <formula>AND($N32&gt;0.08,$N32&lt;0.15)</formula>
    </cfRule>
    <cfRule type="expression" dxfId="18616" priority="156" stopIfTrue="1">
      <formula>$N32&gt;0.15</formula>
    </cfRule>
  </conditionalFormatting>
  <conditionalFormatting sqref="E32">
    <cfRule type="expression" dxfId="18615" priority="147">
      <formula>AND($N32&gt;0.08,$N32&lt;0.15)</formula>
    </cfRule>
    <cfRule type="expression" dxfId="18614" priority="148" stopIfTrue="1">
      <formula>$N32&gt;0.15</formula>
    </cfRule>
  </conditionalFormatting>
  <conditionalFormatting sqref="F32">
    <cfRule type="expression" dxfId="18613" priority="159">
      <formula>AND($N32&gt;0.08,$N32&lt;0.15)</formula>
    </cfRule>
    <cfRule type="expression" dxfId="18612" priority="160" stopIfTrue="1">
      <formula>$N32&gt;0.15</formula>
    </cfRule>
  </conditionalFormatting>
  <conditionalFormatting sqref="F32">
    <cfRule type="expression" dxfId="18611" priority="157">
      <formula>AND(#REF!&gt;0.08,#REF!&lt;0.15)</formula>
    </cfRule>
    <cfRule type="expression" dxfId="18610" priority="158" stopIfTrue="1">
      <formula>#REF!&gt;0.15</formula>
    </cfRule>
  </conditionalFormatting>
  <conditionalFormatting sqref="F32">
    <cfRule type="expression" dxfId="18609" priority="151">
      <formula>AND($N32&gt;0.08,$N32&lt;0.15)</formula>
    </cfRule>
    <cfRule type="expression" dxfId="18608" priority="152" stopIfTrue="1">
      <formula>$N32&gt;0.15</formula>
    </cfRule>
  </conditionalFormatting>
  <conditionalFormatting sqref="F32">
    <cfRule type="expression" dxfId="18607" priority="149">
      <formula>AND(#REF!&gt;0.08,#REF!&lt;0.15)</formula>
    </cfRule>
    <cfRule type="expression" dxfId="18606" priority="150" stopIfTrue="1">
      <formula>#REF!&gt;0.15</formula>
    </cfRule>
  </conditionalFormatting>
  <conditionalFormatting sqref="E32">
    <cfRule type="expression" dxfId="18605" priority="145">
      <formula>AND(#REF!&gt;0.08,#REF!&lt;0.15)</formula>
    </cfRule>
    <cfRule type="expression" dxfId="18604" priority="146" stopIfTrue="1">
      <formula>#REF!&gt;0.15</formula>
    </cfRule>
  </conditionalFormatting>
  <conditionalFormatting sqref="D32">
    <cfRule type="expression" dxfId="18603" priority="143">
      <formula>AND($N32&gt;0.08,$N32&lt;0.15)</formula>
    </cfRule>
    <cfRule type="expression" dxfId="18602" priority="144" stopIfTrue="1">
      <formula>$N32&gt;0.15</formula>
    </cfRule>
  </conditionalFormatting>
  <conditionalFormatting sqref="D32">
    <cfRule type="expression" dxfId="18601" priority="141">
      <formula>AND($N32&gt;0.08,$N32&lt;0.15)</formula>
    </cfRule>
    <cfRule type="expression" dxfId="18600" priority="142" stopIfTrue="1">
      <formula>$N32&gt;0.15</formula>
    </cfRule>
  </conditionalFormatting>
  <conditionalFormatting sqref="G32">
    <cfRule type="expression" dxfId="18599" priority="137">
      <formula>AND(#REF!&gt;0.08,#REF!&lt;0.15)</formula>
    </cfRule>
    <cfRule type="expression" dxfId="18598" priority="138" stopIfTrue="1">
      <formula>#REF!&gt;0.15</formula>
    </cfRule>
  </conditionalFormatting>
  <conditionalFormatting sqref="G32">
    <cfRule type="expression" dxfId="18597" priority="139">
      <formula>AND($N32&gt;0.08,$N32&lt;0.15)</formula>
    </cfRule>
    <cfRule type="expression" dxfId="18596" priority="140" stopIfTrue="1">
      <formula>$N32&gt;0.15</formula>
    </cfRule>
  </conditionalFormatting>
  <conditionalFormatting sqref="G32">
    <cfRule type="expression" dxfId="18595" priority="135">
      <formula>AND($N32&gt;0.08,$N32&lt;0.15)</formula>
    </cfRule>
    <cfRule type="expression" dxfId="18594" priority="136" stopIfTrue="1">
      <formula>$N32&gt;0.15</formula>
    </cfRule>
  </conditionalFormatting>
  <conditionalFormatting sqref="G32">
    <cfRule type="expression" dxfId="18593" priority="133">
      <formula>AND(#REF!&gt;0.08,#REF!&lt;0.15)</formula>
    </cfRule>
    <cfRule type="expression" dxfId="18592" priority="134" stopIfTrue="1">
      <formula>#REF!&gt;0.15</formula>
    </cfRule>
  </conditionalFormatting>
  <conditionalFormatting sqref="H32">
    <cfRule type="expression" dxfId="18591" priority="131">
      <formula>AND($N32&gt;0.08,$N32&lt;0.15)</formula>
    </cfRule>
    <cfRule type="expression" dxfId="18590" priority="132" stopIfTrue="1">
      <formula>$N32&gt;0.15</formula>
    </cfRule>
  </conditionalFormatting>
  <conditionalFormatting sqref="H32">
    <cfRule type="expression" dxfId="18589" priority="129">
      <formula>AND($N32&gt;0.08,$N32&lt;0.15)</formula>
    </cfRule>
    <cfRule type="expression" dxfId="18588" priority="130" stopIfTrue="1">
      <formula>$N32&gt;0.15</formula>
    </cfRule>
  </conditionalFormatting>
  <conditionalFormatting sqref="H32">
    <cfRule type="expression" dxfId="18587" priority="127">
      <formula>AND($N32&gt;0.08,$N32&lt;0.15)</formula>
    </cfRule>
    <cfRule type="expression" dxfId="18586" priority="128" stopIfTrue="1">
      <formula>$N32&gt;0.15</formula>
    </cfRule>
  </conditionalFormatting>
  <conditionalFormatting sqref="H32">
    <cfRule type="expression" dxfId="18585" priority="125">
      <formula>AND($N32&gt;0.08,$N32&lt;0.15)</formula>
    </cfRule>
    <cfRule type="expression" dxfId="18584" priority="126" stopIfTrue="1">
      <formula>$N32&gt;0.15</formula>
    </cfRule>
  </conditionalFormatting>
  <conditionalFormatting sqref="F33">
    <cfRule type="expression" dxfId="18583" priority="121">
      <formula>AND($N33&gt;0.08,$N33&lt;0.15)</formula>
    </cfRule>
    <cfRule type="expression" dxfId="18582" priority="122" stopIfTrue="1">
      <formula>$N33&gt;0.15</formula>
    </cfRule>
  </conditionalFormatting>
  <conditionalFormatting sqref="F33">
    <cfRule type="expression" dxfId="18581" priority="123">
      <formula>AND($N33&gt;0.08,$N33&lt;0.15)</formula>
    </cfRule>
    <cfRule type="expression" dxfId="18580" priority="124" stopIfTrue="1">
      <formula>$N33&gt;0.15</formula>
    </cfRule>
  </conditionalFormatting>
  <conditionalFormatting sqref="F33">
    <cfRule type="expression" dxfId="18579" priority="119">
      <formula>AND($N33&gt;0.08,$N33&lt;0.15)</formula>
    </cfRule>
    <cfRule type="expression" dxfId="18578" priority="120" stopIfTrue="1">
      <formula>$N33&gt;0.15</formula>
    </cfRule>
  </conditionalFormatting>
  <conditionalFormatting sqref="F33">
    <cfRule type="expression" dxfId="18577" priority="117">
      <formula>AND(#REF!&gt;0.08,#REF!&lt;0.15)</formula>
    </cfRule>
    <cfRule type="expression" dxfId="18576" priority="118" stopIfTrue="1">
      <formula>#REF!&gt;0.15</formula>
    </cfRule>
  </conditionalFormatting>
  <conditionalFormatting sqref="F33">
    <cfRule type="expression" dxfId="18575" priority="115">
      <formula>AND($N33&gt;0.08,$N33&lt;0.15)</formula>
    </cfRule>
    <cfRule type="expression" dxfId="18574" priority="116" stopIfTrue="1">
      <formula>$N33&gt;0.15</formula>
    </cfRule>
  </conditionalFormatting>
  <conditionalFormatting sqref="F33">
    <cfRule type="expression" dxfId="18573" priority="113">
      <formula>AND(#REF!&gt;0.08,#REF!&lt;0.15)</formula>
    </cfRule>
    <cfRule type="expression" dxfId="18572" priority="114" stopIfTrue="1">
      <formula>#REF!&gt;0.15</formula>
    </cfRule>
  </conditionalFormatting>
  <conditionalFormatting sqref="E33">
    <cfRule type="expression" dxfId="18571" priority="109">
      <formula>AND(#REF!&gt;0.08,#REF!&lt;0.15)</formula>
    </cfRule>
    <cfRule type="expression" dxfId="18570" priority="110" stopIfTrue="1">
      <formula>#REF!&gt;0.15</formula>
    </cfRule>
  </conditionalFormatting>
  <conditionalFormatting sqref="E33">
    <cfRule type="expression" dxfId="18569" priority="111">
      <formula>AND($N33&gt;0.08,$N33&lt;0.15)</formula>
    </cfRule>
    <cfRule type="expression" dxfId="18568" priority="112" stopIfTrue="1">
      <formula>$N33&gt;0.15</formula>
    </cfRule>
  </conditionalFormatting>
  <conditionalFormatting sqref="E33">
    <cfRule type="expression" dxfId="18567" priority="107">
      <formula>AND($N33&gt;0.08,$N33&lt;0.15)</formula>
    </cfRule>
    <cfRule type="expression" dxfId="18566" priority="108" stopIfTrue="1">
      <formula>$N33&gt;0.15</formula>
    </cfRule>
  </conditionalFormatting>
  <conditionalFormatting sqref="E33">
    <cfRule type="expression" dxfId="18565" priority="105">
      <formula>AND(#REF!&gt;0.08,#REF!&lt;0.15)</formula>
    </cfRule>
    <cfRule type="expression" dxfId="18564" priority="106" stopIfTrue="1">
      <formula>#REF!&gt;0.15</formula>
    </cfRule>
  </conditionalFormatting>
  <conditionalFormatting sqref="D33">
    <cfRule type="expression" dxfId="18563" priority="103">
      <formula>AND($N33&gt;0.08,$N33&lt;0.15)</formula>
    </cfRule>
    <cfRule type="expression" dxfId="18562" priority="104" stopIfTrue="1">
      <formula>$N33&gt;0.15</formula>
    </cfRule>
  </conditionalFormatting>
  <conditionalFormatting sqref="D33">
    <cfRule type="expression" dxfId="18561" priority="101">
      <formula>AND($N33&gt;0.08,$N33&lt;0.15)</formula>
    </cfRule>
    <cfRule type="expression" dxfId="18560" priority="102" stopIfTrue="1">
      <formula>$N33&gt;0.15</formula>
    </cfRule>
  </conditionalFormatting>
  <conditionalFormatting sqref="E33">
    <cfRule type="expression" dxfId="18559" priority="93">
      <formula>AND(#REF!&gt;0.08,#REF!&lt;0.15)</formula>
    </cfRule>
    <cfRule type="expression" dxfId="18558" priority="94" stopIfTrue="1">
      <formula>#REF!&gt;0.15</formula>
    </cfRule>
  </conditionalFormatting>
  <conditionalFormatting sqref="E33">
    <cfRule type="expression" dxfId="18557" priority="95">
      <formula>AND($N33&gt;0.08,$N33&lt;0.15)</formula>
    </cfRule>
    <cfRule type="expression" dxfId="18556" priority="96" stopIfTrue="1">
      <formula>$N33&gt;0.15</formula>
    </cfRule>
  </conditionalFormatting>
  <conditionalFormatting sqref="E33">
    <cfRule type="expression" dxfId="18555" priority="87">
      <formula>AND($N33&gt;0.08,$N33&lt;0.15)</formula>
    </cfRule>
    <cfRule type="expression" dxfId="18554" priority="88" stopIfTrue="1">
      <formula>$N33&gt;0.15</formula>
    </cfRule>
  </conditionalFormatting>
  <conditionalFormatting sqref="F33">
    <cfRule type="expression" dxfId="18553" priority="99">
      <formula>AND($N33&gt;0.08,$N33&lt;0.15)</formula>
    </cfRule>
    <cfRule type="expression" dxfId="18552" priority="100" stopIfTrue="1">
      <formula>$N33&gt;0.15</formula>
    </cfRule>
  </conditionalFormatting>
  <conditionalFormatting sqref="F33">
    <cfRule type="expression" dxfId="18551" priority="97">
      <formula>AND(#REF!&gt;0.08,#REF!&lt;0.15)</formula>
    </cfRule>
    <cfRule type="expression" dxfId="18550" priority="98" stopIfTrue="1">
      <formula>#REF!&gt;0.15</formula>
    </cfRule>
  </conditionalFormatting>
  <conditionalFormatting sqref="F33">
    <cfRule type="expression" dxfId="18549" priority="91">
      <formula>AND($N33&gt;0.08,$N33&lt;0.15)</formula>
    </cfRule>
    <cfRule type="expression" dxfId="18548" priority="92" stopIfTrue="1">
      <formula>$N33&gt;0.15</formula>
    </cfRule>
  </conditionalFormatting>
  <conditionalFormatting sqref="F33">
    <cfRule type="expression" dxfId="18547" priority="89">
      <formula>AND(#REF!&gt;0.08,#REF!&lt;0.15)</formula>
    </cfRule>
    <cfRule type="expression" dxfId="18546" priority="90" stopIfTrue="1">
      <formula>#REF!&gt;0.15</formula>
    </cfRule>
  </conditionalFormatting>
  <conditionalFormatting sqref="E33">
    <cfRule type="expression" dxfId="18545" priority="85">
      <formula>AND(#REF!&gt;0.08,#REF!&lt;0.15)</formula>
    </cfRule>
    <cfRule type="expression" dxfId="18544" priority="86" stopIfTrue="1">
      <formula>#REF!&gt;0.15</formula>
    </cfRule>
  </conditionalFormatting>
  <conditionalFormatting sqref="D33">
    <cfRule type="expression" dxfId="18543" priority="83">
      <formula>AND($N33&gt;0.08,$N33&lt;0.15)</formula>
    </cfRule>
    <cfRule type="expression" dxfId="18542" priority="84" stopIfTrue="1">
      <formula>$N33&gt;0.15</formula>
    </cfRule>
  </conditionalFormatting>
  <conditionalFormatting sqref="D33">
    <cfRule type="expression" dxfId="18541" priority="81">
      <formula>AND($N33&gt;0.08,$N33&lt;0.15)</formula>
    </cfRule>
    <cfRule type="expression" dxfId="18540" priority="82" stopIfTrue="1">
      <formula>$N33&gt;0.15</formula>
    </cfRule>
  </conditionalFormatting>
  <conditionalFormatting sqref="G33">
    <cfRule type="expression" dxfId="18539" priority="77">
      <formula>AND($N33&gt;0.08,$N33&lt;0.15)</formula>
    </cfRule>
    <cfRule type="expression" dxfId="18538" priority="78" stopIfTrue="1">
      <formula>$N33&gt;0.15</formula>
    </cfRule>
  </conditionalFormatting>
  <conditionalFormatting sqref="G33">
    <cfRule type="expression" dxfId="18537" priority="79">
      <formula>AND($N33&gt;0.08,$N33&lt;0.15)</formula>
    </cfRule>
    <cfRule type="expression" dxfId="18536" priority="80" stopIfTrue="1">
      <formula>$N33&gt;0.15</formula>
    </cfRule>
  </conditionalFormatting>
  <conditionalFormatting sqref="G33">
    <cfRule type="expression" dxfId="18535" priority="73">
      <formula>AND($N33&gt;0.08,$N33&lt;0.15)</formula>
    </cfRule>
    <cfRule type="expression" dxfId="18534" priority="74" stopIfTrue="1">
      <formula>$N33&gt;0.15</formula>
    </cfRule>
  </conditionalFormatting>
  <conditionalFormatting sqref="G33">
    <cfRule type="expression" dxfId="18533" priority="75">
      <formula>AND($N33&gt;0.08,$N33&lt;0.15)</formula>
    </cfRule>
    <cfRule type="expression" dxfId="18532" priority="76" stopIfTrue="1">
      <formula>$N33&gt;0.15</formula>
    </cfRule>
  </conditionalFormatting>
  <conditionalFormatting sqref="H33">
    <cfRule type="expression" dxfId="18531" priority="71">
      <formula>AND($N33&gt;0.08,$N33&lt;0.15)</formula>
    </cfRule>
    <cfRule type="expression" dxfId="18530" priority="72" stopIfTrue="1">
      <formula>$N33&gt;0.15</formula>
    </cfRule>
  </conditionalFormatting>
  <conditionalFormatting sqref="H33">
    <cfRule type="expression" dxfId="18529" priority="69">
      <formula>AND($N33&gt;0.08,$N33&lt;0.15)</formula>
    </cfRule>
    <cfRule type="expression" dxfId="18528" priority="70" stopIfTrue="1">
      <formula>$N33&gt;0.15</formula>
    </cfRule>
  </conditionalFormatting>
  <conditionalFormatting sqref="H33">
    <cfRule type="expression" dxfId="18527" priority="67">
      <formula>AND($N33&gt;0.08,$N33&lt;0.15)</formula>
    </cfRule>
    <cfRule type="expression" dxfId="18526" priority="68" stopIfTrue="1">
      <formula>$N33&gt;0.15</formula>
    </cfRule>
  </conditionalFormatting>
  <conditionalFormatting sqref="H33">
    <cfRule type="expression" dxfId="18525" priority="65">
      <formula>AND($N33&gt;0.08,$N33&lt;0.15)</formula>
    </cfRule>
    <cfRule type="expression" dxfId="18524" priority="66" stopIfTrue="1">
      <formula>$N33&gt;0.15</formula>
    </cfRule>
  </conditionalFormatting>
  <conditionalFormatting sqref="F35">
    <cfRule type="expression" dxfId="18523" priority="61">
      <formula>AND($N35&gt;0.08,$N35&lt;0.15)</formula>
    </cfRule>
    <cfRule type="expression" dxfId="18522" priority="62" stopIfTrue="1">
      <formula>$N35&gt;0.15</formula>
    </cfRule>
  </conditionalFormatting>
  <conditionalFormatting sqref="F35">
    <cfRule type="expression" dxfId="18521" priority="63">
      <formula>AND($N35&gt;0.08,$N35&lt;0.15)</formula>
    </cfRule>
    <cfRule type="expression" dxfId="18520" priority="64" stopIfTrue="1">
      <formula>$N35&gt;0.15</formula>
    </cfRule>
  </conditionalFormatting>
  <conditionalFormatting sqref="F35">
    <cfRule type="expression" dxfId="18519" priority="59">
      <formula>AND($N35&gt;0.08,$N35&lt;0.15)</formula>
    </cfRule>
    <cfRule type="expression" dxfId="18518" priority="60" stopIfTrue="1">
      <formula>$N35&gt;0.15</formula>
    </cfRule>
  </conditionalFormatting>
  <conditionalFormatting sqref="F35">
    <cfRule type="expression" dxfId="18517" priority="57">
      <formula>AND(#REF!&gt;0.08,#REF!&lt;0.15)</formula>
    </cfRule>
    <cfRule type="expression" dxfId="18516" priority="58" stopIfTrue="1">
      <formula>#REF!&gt;0.15</formula>
    </cfRule>
  </conditionalFormatting>
  <conditionalFormatting sqref="F35">
    <cfRule type="expression" dxfId="18515" priority="55">
      <formula>AND($N35&gt;0.08,$N35&lt;0.15)</formula>
    </cfRule>
    <cfRule type="expression" dxfId="18514" priority="56" stopIfTrue="1">
      <formula>$N35&gt;0.15</formula>
    </cfRule>
  </conditionalFormatting>
  <conditionalFormatting sqref="F35">
    <cfRule type="expression" dxfId="18513" priority="53">
      <formula>AND(#REF!&gt;0.08,#REF!&lt;0.15)</formula>
    </cfRule>
    <cfRule type="expression" dxfId="18512" priority="54" stopIfTrue="1">
      <formula>#REF!&gt;0.15</formula>
    </cfRule>
  </conditionalFormatting>
  <conditionalFormatting sqref="E35">
    <cfRule type="expression" dxfId="18511" priority="49">
      <formula>AND(#REF!&gt;0.08,#REF!&lt;0.15)</formula>
    </cfRule>
    <cfRule type="expression" dxfId="18510" priority="50" stopIfTrue="1">
      <formula>#REF!&gt;0.15</formula>
    </cfRule>
  </conditionalFormatting>
  <conditionalFormatting sqref="E35">
    <cfRule type="expression" dxfId="18509" priority="51">
      <formula>AND($N35&gt;0.08,$N35&lt;0.15)</formula>
    </cfRule>
    <cfRule type="expression" dxfId="18508" priority="52" stopIfTrue="1">
      <formula>$N35&gt;0.15</formula>
    </cfRule>
  </conditionalFormatting>
  <conditionalFormatting sqref="E35">
    <cfRule type="expression" dxfId="18507" priority="47">
      <formula>AND($N35&gt;0.08,$N35&lt;0.15)</formula>
    </cfRule>
    <cfRule type="expression" dxfId="18506" priority="48" stopIfTrue="1">
      <formula>$N35&gt;0.15</formula>
    </cfRule>
  </conditionalFormatting>
  <conditionalFormatting sqref="E35">
    <cfRule type="expression" dxfId="18505" priority="45">
      <formula>AND(#REF!&gt;0.08,#REF!&lt;0.15)</formula>
    </cfRule>
    <cfRule type="expression" dxfId="18504" priority="46" stopIfTrue="1">
      <formula>#REF!&gt;0.15</formula>
    </cfRule>
  </conditionalFormatting>
  <conditionalFormatting sqref="D35">
    <cfRule type="expression" dxfId="18503" priority="43">
      <formula>AND($N35&gt;0.08,$N35&lt;0.15)</formula>
    </cfRule>
    <cfRule type="expression" dxfId="18502" priority="44" stopIfTrue="1">
      <formula>$N35&gt;0.15</formula>
    </cfRule>
  </conditionalFormatting>
  <conditionalFormatting sqref="D35">
    <cfRule type="expression" dxfId="18501" priority="41">
      <formula>AND($N35&gt;0.08,$N35&lt;0.15)</formula>
    </cfRule>
    <cfRule type="expression" dxfId="18500" priority="42" stopIfTrue="1">
      <formula>$N35&gt;0.15</formula>
    </cfRule>
  </conditionalFormatting>
  <conditionalFormatting sqref="G35">
    <cfRule type="expression" dxfId="18499" priority="37">
      <formula>AND($N35&gt;0.08,$N35&lt;0.15)</formula>
    </cfRule>
    <cfRule type="expression" dxfId="18498" priority="38" stopIfTrue="1">
      <formula>$N35&gt;0.15</formula>
    </cfRule>
  </conditionalFormatting>
  <conditionalFormatting sqref="G35">
    <cfRule type="expression" dxfId="18497" priority="39">
      <formula>AND($N35&gt;0.08,$N35&lt;0.15)</formula>
    </cfRule>
    <cfRule type="expression" dxfId="18496" priority="40" stopIfTrue="1">
      <formula>$N35&gt;0.15</formula>
    </cfRule>
  </conditionalFormatting>
  <conditionalFormatting sqref="F35">
    <cfRule type="expression" dxfId="18495" priority="33">
      <formula>AND($N35&gt;0.08,$N35&lt;0.15)</formula>
    </cfRule>
    <cfRule type="expression" dxfId="18494" priority="34" stopIfTrue="1">
      <formula>$N35&gt;0.15</formula>
    </cfRule>
  </conditionalFormatting>
  <conditionalFormatting sqref="F35">
    <cfRule type="expression" dxfId="18493" priority="35">
      <formula>AND($N35&gt;0.08,$N35&lt;0.15)</formula>
    </cfRule>
    <cfRule type="expression" dxfId="18492" priority="36" stopIfTrue="1">
      <formula>$N35&gt;0.15</formula>
    </cfRule>
  </conditionalFormatting>
  <conditionalFormatting sqref="F35">
    <cfRule type="expression" dxfId="18491" priority="31">
      <formula>AND($N35&gt;0.08,$N35&lt;0.15)</formula>
    </cfRule>
    <cfRule type="expression" dxfId="18490" priority="32" stopIfTrue="1">
      <formula>$N35&gt;0.15</formula>
    </cfRule>
  </conditionalFormatting>
  <conditionalFormatting sqref="F35">
    <cfRule type="expression" dxfId="18489" priority="29">
      <formula>AND(#REF!&gt;0.08,#REF!&lt;0.15)</formula>
    </cfRule>
    <cfRule type="expression" dxfId="18488" priority="30" stopIfTrue="1">
      <formula>#REF!&gt;0.15</formula>
    </cfRule>
  </conditionalFormatting>
  <conditionalFormatting sqref="F35">
    <cfRule type="expression" dxfId="18487" priority="27">
      <formula>AND($N35&gt;0.08,$N35&lt;0.15)</formula>
    </cfRule>
    <cfRule type="expression" dxfId="18486" priority="28" stopIfTrue="1">
      <formula>$N35&gt;0.15</formula>
    </cfRule>
  </conditionalFormatting>
  <conditionalFormatting sqref="F35">
    <cfRule type="expression" dxfId="18485" priority="25">
      <formula>AND(#REF!&gt;0.08,#REF!&lt;0.15)</formula>
    </cfRule>
    <cfRule type="expression" dxfId="18484" priority="26" stopIfTrue="1">
      <formula>#REF!&gt;0.15</formula>
    </cfRule>
  </conditionalFormatting>
  <conditionalFormatting sqref="E35">
    <cfRule type="expression" dxfId="18483" priority="21">
      <formula>AND(#REF!&gt;0.08,#REF!&lt;0.15)</formula>
    </cfRule>
    <cfRule type="expression" dxfId="18482" priority="22" stopIfTrue="1">
      <formula>#REF!&gt;0.15</formula>
    </cfRule>
  </conditionalFormatting>
  <conditionalFormatting sqref="E35">
    <cfRule type="expression" dxfId="18481" priority="23">
      <formula>AND($N35&gt;0.08,$N35&lt;0.15)</formula>
    </cfRule>
    <cfRule type="expression" dxfId="18480" priority="24" stopIfTrue="1">
      <formula>$N35&gt;0.15</formula>
    </cfRule>
  </conditionalFormatting>
  <conditionalFormatting sqref="E35">
    <cfRule type="expression" dxfId="18479" priority="19">
      <formula>AND($N35&gt;0.08,$N35&lt;0.15)</formula>
    </cfRule>
    <cfRule type="expression" dxfId="18478" priority="20" stopIfTrue="1">
      <formula>$N35&gt;0.15</formula>
    </cfRule>
  </conditionalFormatting>
  <conditionalFormatting sqref="E35">
    <cfRule type="expression" dxfId="18477" priority="17">
      <formula>AND(#REF!&gt;0.08,#REF!&lt;0.15)</formula>
    </cfRule>
    <cfRule type="expression" dxfId="18476" priority="18" stopIfTrue="1">
      <formula>#REF!&gt;0.15</formula>
    </cfRule>
  </conditionalFormatting>
  <conditionalFormatting sqref="D35">
    <cfRule type="expression" dxfId="18475" priority="15">
      <formula>AND($N35&gt;0.08,$N35&lt;0.15)</formula>
    </cfRule>
    <cfRule type="expression" dxfId="18474" priority="16" stopIfTrue="1">
      <formula>$N35&gt;0.15</formula>
    </cfRule>
  </conditionalFormatting>
  <conditionalFormatting sqref="D35">
    <cfRule type="expression" dxfId="18473" priority="13">
      <formula>AND($N35&gt;0.08,$N35&lt;0.15)</formula>
    </cfRule>
    <cfRule type="expression" dxfId="18472" priority="14" stopIfTrue="1">
      <formula>$N35&gt;0.15</formula>
    </cfRule>
  </conditionalFormatting>
  <conditionalFormatting sqref="G35">
    <cfRule type="expression" dxfId="18471" priority="9">
      <formula>AND($N35&gt;0.08,$N35&lt;0.15)</formula>
    </cfRule>
    <cfRule type="expression" dxfId="18470" priority="10" stopIfTrue="1">
      <formula>$N35&gt;0.15</formula>
    </cfRule>
  </conditionalFormatting>
  <conditionalFormatting sqref="G35">
    <cfRule type="expression" dxfId="18469" priority="11">
      <formula>AND($N35&gt;0.08,$N35&lt;0.15)</formula>
    </cfRule>
    <cfRule type="expression" dxfId="18468" priority="12" stopIfTrue="1">
      <formula>$N35&gt;0.15</formula>
    </cfRule>
  </conditionalFormatting>
  <conditionalFormatting sqref="H35">
    <cfRule type="expression" dxfId="18467" priority="7">
      <formula>AND($N35&gt;0.08,$N35&lt;0.15)</formula>
    </cfRule>
    <cfRule type="expression" dxfId="18466" priority="8" stopIfTrue="1">
      <formula>$N35&gt;0.15</formula>
    </cfRule>
  </conditionalFormatting>
  <conditionalFormatting sqref="H35">
    <cfRule type="expression" dxfId="18465" priority="5">
      <formula>AND($N35&gt;0.08,$N35&lt;0.15)</formula>
    </cfRule>
    <cfRule type="expression" dxfId="18464" priority="6" stopIfTrue="1">
      <formula>$N35&gt;0.15</formula>
    </cfRule>
  </conditionalFormatting>
  <conditionalFormatting sqref="H35">
    <cfRule type="expression" dxfId="18463" priority="3">
      <formula>AND($N35&gt;0.08,$N35&lt;0.15)</formula>
    </cfRule>
    <cfRule type="expression" dxfId="18462" priority="4" stopIfTrue="1">
      <formula>$N35&gt;0.15</formula>
    </cfRule>
  </conditionalFormatting>
  <conditionalFormatting sqref="H35">
    <cfRule type="expression" dxfId="18461" priority="1">
      <formula>AND($N35&gt;0.08,$N35&lt;0.15)</formula>
    </cfRule>
    <cfRule type="expression" dxfId="18460" priority="2" stopIfTrue="1">
      <formula>$N35&gt;0.15</formula>
    </cfRule>
  </conditionalFormatting>
  <dataValidations count="5">
    <dataValidation type="list" allowBlank="1" showErrorMessage="1" errorTitle="아니에요~" error="다시 입력하여 주십시오." promptTitle="검사자" sqref="AB1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9" sqref="D9:H9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19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19</v>
      </c>
      <c r="D7" s="59" t="s">
        <v>1168</v>
      </c>
      <c r="E7" s="48" t="s">
        <v>1169</v>
      </c>
      <c r="F7" s="48" t="s">
        <v>1091</v>
      </c>
      <c r="G7" s="48" t="s">
        <v>1170</v>
      </c>
      <c r="H7" s="49" t="s">
        <v>1171</v>
      </c>
      <c r="I7" s="50"/>
      <c r="J7" s="51">
        <f t="shared" ref="J7:J41" si="0">L7+M7</f>
        <v>1075</v>
      </c>
      <c r="K7" s="52"/>
      <c r="L7" s="50">
        <v>1060</v>
      </c>
      <c r="M7" s="51">
        <f t="shared" ref="M7:M41" si="1">SUBTOTAL(9,O7:W7)</f>
        <v>15</v>
      </c>
      <c r="N7" s="53">
        <f t="shared" ref="N7:N41" si="2">IF(L7="",0,M7/J7)</f>
        <v>1.3953488372093023E-2</v>
      </c>
      <c r="O7" s="55"/>
      <c r="P7" s="55">
        <v>8</v>
      </c>
      <c r="Q7" s="55"/>
      <c r="R7" s="55"/>
      <c r="S7" s="55">
        <v>2</v>
      </c>
      <c r="T7" s="55"/>
      <c r="U7" s="55"/>
      <c r="V7" s="55">
        <v>5</v>
      </c>
      <c r="W7" s="55"/>
      <c r="X7" s="49">
        <v>20180719</v>
      </c>
      <c r="Y7" s="49">
        <v>7</v>
      </c>
      <c r="Z7" s="49" t="s">
        <v>1174</v>
      </c>
      <c r="AA7" s="49" t="str">
        <f t="shared" ref="AA7:AA41" si="3">IF(Z7="A","하선동","박춘걸")</f>
        <v>하선동</v>
      </c>
      <c r="AB7" s="59" t="s">
        <v>1175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19</v>
      </c>
      <c r="D8" s="59" t="s">
        <v>1173</v>
      </c>
      <c r="E8" s="48" t="s">
        <v>1172</v>
      </c>
      <c r="F8" s="48" t="s">
        <v>1007</v>
      </c>
      <c r="G8" s="48" t="s">
        <v>957</v>
      </c>
      <c r="H8" s="49" t="s">
        <v>1171</v>
      </c>
      <c r="I8" s="50"/>
      <c r="J8" s="51">
        <f t="shared" si="0"/>
        <v>1495</v>
      </c>
      <c r="K8" s="52"/>
      <c r="L8" s="50">
        <v>1450</v>
      </c>
      <c r="M8" s="51">
        <f t="shared" si="1"/>
        <v>45</v>
      </c>
      <c r="N8" s="53">
        <f t="shared" si="2"/>
        <v>3.0100334448160536E-2</v>
      </c>
      <c r="O8" s="55">
        <v>7</v>
      </c>
      <c r="P8" s="55"/>
      <c r="Q8" s="55">
        <v>19</v>
      </c>
      <c r="R8" s="55">
        <v>17</v>
      </c>
      <c r="S8" s="55">
        <v>2</v>
      </c>
      <c r="T8" s="55"/>
      <c r="U8" s="55"/>
      <c r="V8" s="55"/>
      <c r="W8" s="55"/>
      <c r="X8" s="49">
        <v>20180719</v>
      </c>
      <c r="Y8" s="49">
        <v>8</v>
      </c>
      <c r="Z8" s="49" t="s">
        <v>1174</v>
      </c>
      <c r="AA8" s="49" t="str">
        <f t="shared" si="3"/>
        <v>하선동</v>
      </c>
      <c r="AB8" s="59" t="s">
        <v>1175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7</v>
      </c>
      <c r="C9" s="49">
        <v>19</v>
      </c>
      <c r="D9" s="59" t="s">
        <v>1006</v>
      </c>
      <c r="E9" s="48" t="s">
        <v>1005</v>
      </c>
      <c r="F9" s="48" t="s">
        <v>1009</v>
      </c>
      <c r="G9" s="48" t="s">
        <v>957</v>
      </c>
      <c r="H9" s="49" t="s">
        <v>949</v>
      </c>
      <c r="I9" s="50"/>
      <c r="J9" s="51">
        <f t="shared" si="0"/>
        <v>595</v>
      </c>
      <c r="K9" s="52"/>
      <c r="L9" s="50">
        <v>500</v>
      </c>
      <c r="M9" s="51">
        <f t="shared" si="1"/>
        <v>95</v>
      </c>
      <c r="N9" s="53">
        <f t="shared" si="2"/>
        <v>0.15966386554621848</v>
      </c>
      <c r="O9" s="55">
        <v>20</v>
      </c>
      <c r="P9" s="55">
        <v>30</v>
      </c>
      <c r="Q9" s="55"/>
      <c r="R9" s="55">
        <v>15</v>
      </c>
      <c r="S9" s="55"/>
      <c r="T9" s="55"/>
      <c r="U9" s="55"/>
      <c r="V9" s="55"/>
      <c r="W9" s="55">
        <v>30</v>
      </c>
      <c r="X9" s="49">
        <v>20180705</v>
      </c>
      <c r="Y9" s="49">
        <v>5</v>
      </c>
      <c r="Z9" s="49" t="s">
        <v>1174</v>
      </c>
      <c r="AA9" s="49" t="str">
        <f t="shared" si="3"/>
        <v>하선동</v>
      </c>
      <c r="AB9" s="59" t="s">
        <v>1175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19</v>
      </c>
      <c r="D10" s="59" t="s">
        <v>955</v>
      </c>
      <c r="E10" s="48" t="s">
        <v>1025</v>
      </c>
      <c r="F10" s="48" t="s">
        <v>1094</v>
      </c>
      <c r="G10" s="48" t="s">
        <v>995</v>
      </c>
      <c r="H10" s="49" t="s">
        <v>962</v>
      </c>
      <c r="I10" s="50"/>
      <c r="J10" s="51">
        <f t="shared" si="0"/>
        <v>1636</v>
      </c>
      <c r="K10" s="52"/>
      <c r="L10" s="50">
        <v>1610</v>
      </c>
      <c r="M10" s="51">
        <f t="shared" si="1"/>
        <v>26</v>
      </c>
      <c r="N10" s="53">
        <f t="shared" si="2"/>
        <v>1.5892420537897311E-2</v>
      </c>
      <c r="O10" s="55"/>
      <c r="P10" s="55"/>
      <c r="Q10" s="55"/>
      <c r="R10" s="55"/>
      <c r="S10" s="55"/>
      <c r="T10" s="55"/>
      <c r="U10" s="55">
        <v>22</v>
      </c>
      <c r="V10" s="55"/>
      <c r="W10" s="55">
        <v>4</v>
      </c>
      <c r="X10" s="49">
        <v>20180719</v>
      </c>
      <c r="Y10" s="49">
        <v>6</v>
      </c>
      <c r="Z10" s="49" t="s">
        <v>1182</v>
      </c>
      <c r="AA10" s="49" t="str">
        <f t="shared" si="3"/>
        <v>박춘걸</v>
      </c>
      <c r="AB10" s="59" t="s">
        <v>1183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7</v>
      </c>
      <c r="C11" s="49">
        <v>19</v>
      </c>
      <c r="D11" s="59" t="s">
        <v>1176</v>
      </c>
      <c r="E11" s="48" t="s">
        <v>1177</v>
      </c>
      <c r="F11" s="48" t="s">
        <v>1178</v>
      </c>
      <c r="G11" s="48">
        <v>7301</v>
      </c>
      <c r="H11" s="49" t="s">
        <v>1171</v>
      </c>
      <c r="I11" s="50"/>
      <c r="J11" s="51">
        <f t="shared" si="0"/>
        <v>2010</v>
      </c>
      <c r="K11" s="52"/>
      <c r="L11" s="50">
        <v>2010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20180719</v>
      </c>
      <c r="Y11" s="49">
        <v>11</v>
      </c>
      <c r="Z11" s="49" t="s">
        <v>1182</v>
      </c>
      <c r="AA11" s="49" t="str">
        <f t="shared" si="3"/>
        <v>박춘걸</v>
      </c>
      <c r="AB11" s="59" t="s">
        <v>1183</v>
      </c>
      <c r="AC11" s="58"/>
      <c r="AD11" s="41">
        <f t="shared" si="4"/>
        <v>1</v>
      </c>
    </row>
    <row r="12" spans="1:30" s="42" customFormat="1" ht="19.5" customHeight="1">
      <c r="A12" s="49">
        <v>6</v>
      </c>
      <c r="B12" s="49">
        <v>7</v>
      </c>
      <c r="C12" s="49">
        <v>19</v>
      </c>
      <c r="D12" s="59" t="s">
        <v>1033</v>
      </c>
      <c r="E12" s="48" t="s">
        <v>1055</v>
      </c>
      <c r="F12" s="48" t="s">
        <v>1120</v>
      </c>
      <c r="G12" s="48" t="s">
        <v>1121</v>
      </c>
      <c r="H12" s="59" t="s">
        <v>1036</v>
      </c>
      <c r="I12" s="50"/>
      <c r="J12" s="51">
        <f t="shared" si="0"/>
        <v>1480</v>
      </c>
      <c r="K12" s="52"/>
      <c r="L12" s="50">
        <v>1470</v>
      </c>
      <c r="M12" s="51">
        <f t="shared" si="1"/>
        <v>10</v>
      </c>
      <c r="N12" s="53">
        <f t="shared" si="2"/>
        <v>6.7567567567567571E-3</v>
      </c>
      <c r="O12" s="55"/>
      <c r="P12" s="55"/>
      <c r="Q12" s="55"/>
      <c r="R12" s="55"/>
      <c r="S12" s="55">
        <v>10</v>
      </c>
      <c r="T12" s="55"/>
      <c r="U12" s="55"/>
      <c r="V12" s="55"/>
      <c r="W12" s="55"/>
      <c r="X12" s="49">
        <v>20180719</v>
      </c>
      <c r="Y12" s="49">
        <v>3</v>
      </c>
      <c r="Z12" s="49" t="s">
        <v>1182</v>
      </c>
      <c r="AA12" s="49" t="str">
        <f t="shared" si="3"/>
        <v>박춘걸</v>
      </c>
      <c r="AB12" s="59" t="s">
        <v>1183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19</v>
      </c>
      <c r="D13" s="59" t="s">
        <v>955</v>
      </c>
      <c r="E13" s="48" t="s">
        <v>892</v>
      </c>
      <c r="F13" s="48" t="s">
        <v>1091</v>
      </c>
      <c r="G13" s="48" t="s">
        <v>1170</v>
      </c>
      <c r="H13" s="49" t="s">
        <v>1171</v>
      </c>
      <c r="I13" s="50"/>
      <c r="J13" s="51">
        <f t="shared" si="0"/>
        <v>7697</v>
      </c>
      <c r="K13" s="52"/>
      <c r="L13" s="50">
        <v>7670</v>
      </c>
      <c r="M13" s="51">
        <f t="shared" si="1"/>
        <v>27</v>
      </c>
      <c r="N13" s="53">
        <f t="shared" si="2"/>
        <v>3.5078602052747822E-3</v>
      </c>
      <c r="O13" s="55">
        <v>7</v>
      </c>
      <c r="P13" s="55"/>
      <c r="Q13" s="55"/>
      <c r="R13" s="55"/>
      <c r="S13" s="55">
        <v>20</v>
      </c>
      <c r="T13" s="55"/>
      <c r="U13" s="55"/>
      <c r="V13" s="55"/>
      <c r="W13" s="55"/>
      <c r="X13" s="49">
        <v>20180719</v>
      </c>
      <c r="Y13" s="49">
        <v>7</v>
      </c>
      <c r="Z13" s="49" t="s">
        <v>1182</v>
      </c>
      <c r="AA13" s="49" t="str">
        <f t="shared" si="3"/>
        <v>박춘걸</v>
      </c>
      <c r="AB13" s="59" t="s">
        <v>1183</v>
      </c>
      <c r="AC13" s="58"/>
      <c r="AD13" s="41">
        <f t="shared" si="4"/>
        <v>1</v>
      </c>
    </row>
    <row r="14" spans="1:30" s="42" customFormat="1" ht="19.5" customHeight="1">
      <c r="A14" s="49">
        <v>8</v>
      </c>
      <c r="B14" s="49">
        <v>7</v>
      </c>
      <c r="C14" s="49">
        <v>19</v>
      </c>
      <c r="D14" s="59" t="s">
        <v>1176</v>
      </c>
      <c r="E14" s="48" t="s">
        <v>1179</v>
      </c>
      <c r="F14" s="48" t="s">
        <v>1180</v>
      </c>
      <c r="G14" s="48">
        <v>8301</v>
      </c>
      <c r="H14" s="49" t="s">
        <v>1181</v>
      </c>
      <c r="I14" s="50"/>
      <c r="J14" s="51">
        <f t="shared" si="0"/>
        <v>560</v>
      </c>
      <c r="K14" s="52"/>
      <c r="L14" s="50">
        <v>560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20180719</v>
      </c>
      <c r="Y14" s="49">
        <v>12</v>
      </c>
      <c r="Z14" s="49" t="s">
        <v>1182</v>
      </c>
      <c r="AA14" s="49" t="str">
        <f t="shared" si="3"/>
        <v>박춘걸</v>
      </c>
      <c r="AB14" s="59" t="s">
        <v>1183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7</v>
      </c>
      <c r="C15" s="49">
        <v>19</v>
      </c>
      <c r="D15" s="59" t="s">
        <v>1033</v>
      </c>
      <c r="E15" s="48" t="s">
        <v>1055</v>
      </c>
      <c r="F15" s="48" t="s">
        <v>1120</v>
      </c>
      <c r="G15" s="48" t="s">
        <v>1121</v>
      </c>
      <c r="H15" s="59" t="s">
        <v>1036</v>
      </c>
      <c r="I15" s="50"/>
      <c r="J15" s="51">
        <f t="shared" si="0"/>
        <v>2000</v>
      </c>
      <c r="K15" s="52"/>
      <c r="L15" s="50">
        <v>2000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20180719</v>
      </c>
      <c r="Y15" s="49">
        <v>3</v>
      </c>
      <c r="Z15" s="49" t="s">
        <v>1182</v>
      </c>
      <c r="AA15" s="49" t="str">
        <f t="shared" si="3"/>
        <v>박춘걸</v>
      </c>
      <c r="AB15" s="59" t="s">
        <v>1185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19</v>
      </c>
      <c r="D16" s="59" t="s">
        <v>1173</v>
      </c>
      <c r="E16" s="48" t="s">
        <v>1172</v>
      </c>
      <c r="F16" s="48" t="s">
        <v>1007</v>
      </c>
      <c r="G16" s="48" t="s">
        <v>957</v>
      </c>
      <c r="H16" s="49" t="s">
        <v>1171</v>
      </c>
      <c r="I16" s="50"/>
      <c r="J16" s="51">
        <f t="shared" si="0"/>
        <v>602</v>
      </c>
      <c r="K16" s="52"/>
      <c r="L16" s="50">
        <v>599</v>
      </c>
      <c r="M16" s="51">
        <f t="shared" si="1"/>
        <v>3</v>
      </c>
      <c r="N16" s="53">
        <f t="shared" si="2"/>
        <v>4.9833887043189366E-3</v>
      </c>
      <c r="O16" s="55"/>
      <c r="P16" s="55"/>
      <c r="Q16" s="55"/>
      <c r="R16" s="55">
        <v>3</v>
      </c>
      <c r="S16" s="55"/>
      <c r="T16" s="55"/>
      <c r="U16" s="55"/>
      <c r="V16" s="55"/>
      <c r="W16" s="55"/>
      <c r="X16" s="49">
        <v>20180719</v>
      </c>
      <c r="Y16" s="49">
        <v>8</v>
      </c>
      <c r="Z16" s="49" t="s">
        <v>1182</v>
      </c>
      <c r="AA16" s="49" t="str">
        <f t="shared" si="3"/>
        <v>박춘걸</v>
      </c>
      <c r="AB16" s="59" t="s">
        <v>1185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19</v>
      </c>
      <c r="D17" s="59" t="s">
        <v>955</v>
      </c>
      <c r="E17" s="48" t="s">
        <v>892</v>
      </c>
      <c r="F17" s="48" t="s">
        <v>1091</v>
      </c>
      <c r="G17" s="48" t="s">
        <v>1170</v>
      </c>
      <c r="H17" s="49" t="s">
        <v>1171</v>
      </c>
      <c r="I17" s="50"/>
      <c r="J17" s="51">
        <f t="shared" si="0"/>
        <v>1231</v>
      </c>
      <c r="K17" s="52"/>
      <c r="L17" s="50">
        <v>1223</v>
      </c>
      <c r="M17" s="51">
        <f t="shared" si="1"/>
        <v>8</v>
      </c>
      <c r="N17" s="53">
        <f t="shared" si="2"/>
        <v>6.498781478472786E-3</v>
      </c>
      <c r="O17" s="55"/>
      <c r="P17" s="55"/>
      <c r="Q17" s="55"/>
      <c r="R17" s="55"/>
      <c r="S17" s="55">
        <v>8</v>
      </c>
      <c r="T17" s="55"/>
      <c r="U17" s="55"/>
      <c r="V17" s="55"/>
      <c r="W17" s="55"/>
      <c r="X17" s="49">
        <v>20180719</v>
      </c>
      <c r="Y17" s="49">
        <v>7</v>
      </c>
      <c r="Z17" s="49" t="s">
        <v>1182</v>
      </c>
      <c r="AA17" s="49" t="str">
        <f t="shared" si="3"/>
        <v>박춘걸</v>
      </c>
      <c r="AB17" s="59" t="s">
        <v>1185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19</v>
      </c>
      <c r="D18" s="59" t="s">
        <v>1176</v>
      </c>
      <c r="E18" s="48" t="s">
        <v>1179</v>
      </c>
      <c r="F18" s="48" t="s">
        <v>1180</v>
      </c>
      <c r="G18" s="48">
        <v>8301</v>
      </c>
      <c r="H18" s="49" t="s">
        <v>1181</v>
      </c>
      <c r="I18" s="50"/>
      <c r="J18" s="51">
        <f t="shared" si="0"/>
        <v>2479</v>
      </c>
      <c r="K18" s="52"/>
      <c r="L18" s="50">
        <v>2441</v>
      </c>
      <c r="M18" s="51">
        <f t="shared" si="1"/>
        <v>38</v>
      </c>
      <c r="N18" s="53">
        <f t="shared" si="2"/>
        <v>1.5328761597418314E-2</v>
      </c>
      <c r="O18" s="55">
        <v>1</v>
      </c>
      <c r="P18" s="55"/>
      <c r="Q18" s="55"/>
      <c r="R18" s="55"/>
      <c r="S18" s="55">
        <v>27</v>
      </c>
      <c r="T18" s="55"/>
      <c r="U18" s="55">
        <v>10</v>
      </c>
      <c r="V18" s="55"/>
      <c r="W18" s="55"/>
      <c r="X18" s="49">
        <v>20180719</v>
      </c>
      <c r="Y18" s="49">
        <v>12</v>
      </c>
      <c r="Z18" s="49" t="s">
        <v>1182</v>
      </c>
      <c r="AA18" s="49" t="str">
        <f t="shared" si="3"/>
        <v>박춘걸</v>
      </c>
      <c r="AB18" s="59" t="s">
        <v>1185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19</v>
      </c>
      <c r="D19" s="59" t="s">
        <v>955</v>
      </c>
      <c r="E19" s="48" t="s">
        <v>1025</v>
      </c>
      <c r="F19" s="48" t="s">
        <v>1094</v>
      </c>
      <c r="G19" s="48" t="s">
        <v>995</v>
      </c>
      <c r="H19" s="49" t="s">
        <v>962</v>
      </c>
      <c r="I19" s="50"/>
      <c r="J19" s="51">
        <f t="shared" si="0"/>
        <v>715</v>
      </c>
      <c r="K19" s="52"/>
      <c r="L19" s="50">
        <v>703</v>
      </c>
      <c r="M19" s="51">
        <f t="shared" si="1"/>
        <v>12</v>
      </c>
      <c r="N19" s="53">
        <f t="shared" si="2"/>
        <v>1.6783216783216783E-2</v>
      </c>
      <c r="O19" s="55"/>
      <c r="P19" s="55"/>
      <c r="Q19" s="55"/>
      <c r="R19" s="55"/>
      <c r="S19" s="55"/>
      <c r="T19" s="55"/>
      <c r="U19" s="55">
        <v>12</v>
      </c>
      <c r="V19" s="55"/>
      <c r="W19" s="55"/>
      <c r="X19" s="49">
        <v>20180719</v>
      </c>
      <c r="Y19" s="49">
        <v>6</v>
      </c>
      <c r="Z19" s="49" t="s">
        <v>1184</v>
      </c>
      <c r="AA19" s="49" t="str">
        <f t="shared" si="3"/>
        <v>박춘걸</v>
      </c>
      <c r="AB19" s="59" t="s">
        <v>1185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19</v>
      </c>
      <c r="D20" s="59" t="s">
        <v>1176</v>
      </c>
      <c r="E20" s="48" t="s">
        <v>1177</v>
      </c>
      <c r="F20" s="48" t="s">
        <v>1178</v>
      </c>
      <c r="G20" s="48">
        <v>7301</v>
      </c>
      <c r="H20" s="49" t="s">
        <v>1171</v>
      </c>
      <c r="I20" s="50"/>
      <c r="J20" s="51">
        <f t="shared" si="0"/>
        <v>503</v>
      </c>
      <c r="K20" s="52"/>
      <c r="L20" s="50">
        <v>503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20180719</v>
      </c>
      <c r="Y20" s="49">
        <v>11</v>
      </c>
      <c r="Z20" s="49" t="s">
        <v>1182</v>
      </c>
      <c r="AA20" s="49" t="str">
        <f t="shared" si="3"/>
        <v>박춘걸</v>
      </c>
      <c r="AB20" s="59" t="s">
        <v>1185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19</v>
      </c>
      <c r="D21" s="59" t="s">
        <v>955</v>
      </c>
      <c r="E21" s="48" t="s">
        <v>1025</v>
      </c>
      <c r="F21" s="48" t="s">
        <v>1094</v>
      </c>
      <c r="G21" s="48" t="s">
        <v>995</v>
      </c>
      <c r="H21" s="49" t="s">
        <v>962</v>
      </c>
      <c r="I21" s="50"/>
      <c r="J21" s="51">
        <f t="shared" si="0"/>
        <v>2389</v>
      </c>
      <c r="K21" s="52"/>
      <c r="L21" s="50">
        <v>2370</v>
      </c>
      <c r="M21" s="51">
        <f t="shared" si="1"/>
        <v>19</v>
      </c>
      <c r="N21" s="53">
        <f t="shared" si="2"/>
        <v>7.9531184596065303E-3</v>
      </c>
      <c r="O21" s="55"/>
      <c r="P21" s="55"/>
      <c r="Q21" s="55"/>
      <c r="R21" s="55">
        <v>2</v>
      </c>
      <c r="S21" s="55">
        <v>6</v>
      </c>
      <c r="T21" s="55"/>
      <c r="U21" s="55">
        <v>11</v>
      </c>
      <c r="V21" s="55"/>
      <c r="W21" s="55"/>
      <c r="X21" s="49">
        <v>20180719</v>
      </c>
      <c r="Y21" s="49">
        <v>6</v>
      </c>
      <c r="Z21" s="49" t="s">
        <v>1174</v>
      </c>
      <c r="AA21" s="49" t="str">
        <f t="shared" si="3"/>
        <v>하선동</v>
      </c>
      <c r="AB21" s="56" t="s">
        <v>1186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7</v>
      </c>
      <c r="C22" s="49">
        <v>19</v>
      </c>
      <c r="D22" s="59" t="s">
        <v>1176</v>
      </c>
      <c r="E22" s="48" t="s">
        <v>1177</v>
      </c>
      <c r="F22" s="48" t="s">
        <v>1178</v>
      </c>
      <c r="G22" s="48">
        <v>7301</v>
      </c>
      <c r="H22" s="49" t="s">
        <v>1171</v>
      </c>
      <c r="I22" s="50"/>
      <c r="J22" s="51">
        <f t="shared" si="0"/>
        <v>1675</v>
      </c>
      <c r="K22" s="52"/>
      <c r="L22" s="50">
        <v>1675</v>
      </c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20180716</v>
      </c>
      <c r="Y22" s="49">
        <v>11</v>
      </c>
      <c r="Z22" s="49" t="s">
        <v>1174</v>
      </c>
      <c r="AA22" s="49" t="str">
        <f t="shared" si="3"/>
        <v>하선동</v>
      </c>
      <c r="AB22" s="56" t="s">
        <v>1186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19</v>
      </c>
      <c r="D23" s="59" t="s">
        <v>1176</v>
      </c>
      <c r="E23" s="48" t="s">
        <v>1179</v>
      </c>
      <c r="F23" s="48" t="s">
        <v>1180</v>
      </c>
      <c r="G23" s="48">
        <v>8301</v>
      </c>
      <c r="H23" s="49" t="s">
        <v>1181</v>
      </c>
      <c r="I23" s="50"/>
      <c r="J23" s="51">
        <f t="shared" si="0"/>
        <v>1463</v>
      </c>
      <c r="K23" s="52"/>
      <c r="L23" s="50">
        <v>1350</v>
      </c>
      <c r="M23" s="51">
        <f t="shared" si="1"/>
        <v>113</v>
      </c>
      <c r="N23" s="53">
        <f t="shared" si="2"/>
        <v>7.7238550922761454E-2</v>
      </c>
      <c r="O23" s="55">
        <v>29</v>
      </c>
      <c r="P23" s="55"/>
      <c r="Q23" s="55"/>
      <c r="R23" s="55"/>
      <c r="S23" s="55">
        <v>38</v>
      </c>
      <c r="T23" s="55"/>
      <c r="U23" s="55"/>
      <c r="V23" s="55"/>
      <c r="W23" s="55">
        <v>46</v>
      </c>
      <c r="X23" s="49">
        <v>20180716</v>
      </c>
      <c r="Y23" s="49">
        <v>12</v>
      </c>
      <c r="Z23" s="49" t="s">
        <v>1174</v>
      </c>
      <c r="AA23" s="49" t="str">
        <f t="shared" si="3"/>
        <v>하선동</v>
      </c>
      <c r="AB23" s="56" t="s">
        <v>1186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19</v>
      </c>
      <c r="D24" s="59" t="s">
        <v>1173</v>
      </c>
      <c r="E24" s="48" t="s">
        <v>1188</v>
      </c>
      <c r="F24" s="48" t="s">
        <v>1187</v>
      </c>
      <c r="G24" s="48"/>
      <c r="H24" s="49"/>
      <c r="I24" s="50"/>
      <c r="J24" s="51">
        <f t="shared" si="0"/>
        <v>10000</v>
      </c>
      <c r="K24" s="52"/>
      <c r="L24" s="50">
        <v>10000</v>
      </c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20180205</v>
      </c>
      <c r="Y24" s="49">
        <v>4</v>
      </c>
      <c r="Z24" s="49" t="s">
        <v>1174</v>
      </c>
      <c r="AA24" s="49" t="str">
        <f t="shared" si="3"/>
        <v>하선동</v>
      </c>
      <c r="AB24" s="56" t="s">
        <v>1193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19</v>
      </c>
      <c r="D25" s="59" t="s">
        <v>1033</v>
      </c>
      <c r="E25" s="48" t="s">
        <v>1055</v>
      </c>
      <c r="F25" s="48" t="s">
        <v>1120</v>
      </c>
      <c r="G25" s="48" t="s">
        <v>1121</v>
      </c>
      <c r="H25" s="59" t="s">
        <v>1036</v>
      </c>
      <c r="I25" s="50"/>
      <c r="J25" s="51">
        <f t="shared" si="0"/>
        <v>6000</v>
      </c>
      <c r="K25" s="52"/>
      <c r="L25" s="50">
        <v>6000</v>
      </c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20180719</v>
      </c>
      <c r="Y25" s="49">
        <v>3</v>
      </c>
      <c r="Z25" s="49" t="s">
        <v>1174</v>
      </c>
      <c r="AA25" s="49" t="str">
        <f t="shared" si="3"/>
        <v>하선동</v>
      </c>
      <c r="AB25" s="56" t="s">
        <v>1193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19</v>
      </c>
      <c r="D26" s="59" t="s">
        <v>955</v>
      </c>
      <c r="E26" s="48" t="s">
        <v>884</v>
      </c>
      <c r="F26" s="48" t="s">
        <v>1088</v>
      </c>
      <c r="G26" s="48" t="s">
        <v>1072</v>
      </c>
      <c r="H26" s="49" t="s">
        <v>949</v>
      </c>
      <c r="I26" s="50"/>
      <c r="J26" s="51">
        <f t="shared" si="0"/>
        <v>578</v>
      </c>
      <c r="K26" s="52"/>
      <c r="L26" s="50">
        <v>300</v>
      </c>
      <c r="M26" s="51">
        <f t="shared" si="1"/>
        <v>278</v>
      </c>
      <c r="N26" s="53">
        <f t="shared" si="2"/>
        <v>0.48096885813148788</v>
      </c>
      <c r="O26" s="55"/>
      <c r="P26" s="55"/>
      <c r="Q26" s="55">
        <v>89</v>
      </c>
      <c r="R26" s="55"/>
      <c r="S26" s="55"/>
      <c r="T26" s="55"/>
      <c r="U26" s="55"/>
      <c r="V26" s="55"/>
      <c r="W26" s="55">
        <v>189</v>
      </c>
      <c r="X26" s="49">
        <v>20180718</v>
      </c>
      <c r="Y26" s="49">
        <v>13</v>
      </c>
      <c r="Z26" s="49" t="s">
        <v>1182</v>
      </c>
      <c r="AA26" s="49" t="str">
        <f t="shared" si="3"/>
        <v>박춘걸</v>
      </c>
      <c r="AB26" s="56" t="s">
        <v>1193</v>
      </c>
      <c r="AC26" s="57" t="s">
        <v>1192</v>
      </c>
      <c r="AD26" s="41"/>
    </row>
    <row r="27" spans="1:30" s="42" customFormat="1" ht="19.5" customHeight="1">
      <c r="A27" s="49">
        <v>21</v>
      </c>
      <c r="B27" s="49">
        <v>7</v>
      </c>
      <c r="C27" s="49">
        <v>19</v>
      </c>
      <c r="D27" s="59" t="s">
        <v>1173</v>
      </c>
      <c r="E27" s="48" t="s">
        <v>1189</v>
      </c>
      <c r="F27" s="48" t="s">
        <v>1190</v>
      </c>
      <c r="G27" s="48" t="s">
        <v>1191</v>
      </c>
      <c r="H27" s="49" t="s">
        <v>1171</v>
      </c>
      <c r="I27" s="50"/>
      <c r="J27" s="51">
        <f t="shared" si="0"/>
        <v>600</v>
      </c>
      <c r="K27" s="52"/>
      <c r="L27" s="50">
        <v>600</v>
      </c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20180719</v>
      </c>
      <c r="Y27" s="49">
        <v>4</v>
      </c>
      <c r="Z27" s="49" t="s">
        <v>1174</v>
      </c>
      <c r="AA27" s="49" t="str">
        <f t="shared" si="3"/>
        <v>하선동</v>
      </c>
      <c r="AB27" s="56" t="s">
        <v>1193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19</v>
      </c>
      <c r="D28" s="59"/>
      <c r="E28" s="48"/>
      <c r="F28" s="48"/>
      <c r="G28" s="48"/>
      <c r="H28" s="5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19</v>
      </c>
      <c r="D29" s="59"/>
      <c r="E29" s="48"/>
      <c r="F29" s="48"/>
      <c r="G29" s="48"/>
      <c r="H29" s="5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19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19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19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19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19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19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19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19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19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19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19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19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46783</v>
      </c>
      <c r="K42" s="109">
        <f>SUM(K7:K41)</f>
        <v>0</v>
      </c>
      <c r="L42" s="110">
        <f>SUM(L7:L41)</f>
        <v>46094</v>
      </c>
      <c r="M42" s="111">
        <f>SUM(M7:M41)</f>
        <v>689</v>
      </c>
      <c r="N42" s="112">
        <f>M42/J42</f>
        <v>1.472757198127525E-2</v>
      </c>
      <c r="O42" s="84">
        <f t="shared" ref="O42:W42" si="5">SUM( O7:O41)</f>
        <v>64</v>
      </c>
      <c r="P42" s="84">
        <f t="shared" si="5"/>
        <v>38</v>
      </c>
      <c r="Q42" s="84">
        <f t="shared" si="5"/>
        <v>108</v>
      </c>
      <c r="R42" s="84">
        <f t="shared" si="5"/>
        <v>37</v>
      </c>
      <c r="S42" s="84">
        <f t="shared" si="5"/>
        <v>113</v>
      </c>
      <c r="T42" s="84">
        <f t="shared" si="5"/>
        <v>0</v>
      </c>
      <c r="U42" s="84">
        <f t="shared" si="5"/>
        <v>55</v>
      </c>
      <c r="V42" s="84">
        <f t="shared" si="5"/>
        <v>5</v>
      </c>
      <c r="W42" s="46">
        <f t="shared" si="5"/>
        <v>269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85">
        <f>IFERROR(O42/$M42,"")</f>
        <v>9.2888243831640058E-2</v>
      </c>
      <c r="P43" s="85">
        <f t="shared" ref="P43:W43" si="6">IFERROR(P42/$M42,"")</f>
        <v>5.5152394775036286E-2</v>
      </c>
      <c r="Q43" s="85">
        <f t="shared" si="6"/>
        <v>0.15674891146589259</v>
      </c>
      <c r="R43" s="85">
        <f t="shared" si="6"/>
        <v>5.3701015965166909E-2</v>
      </c>
      <c r="S43" s="85">
        <f t="shared" si="6"/>
        <v>0.16400580551523947</v>
      </c>
      <c r="T43" s="85">
        <f t="shared" si="6"/>
        <v>0</v>
      </c>
      <c r="U43" s="85">
        <f t="shared" si="6"/>
        <v>7.982583454281568E-2</v>
      </c>
      <c r="V43" s="85">
        <f t="shared" si="6"/>
        <v>7.2568940493468797E-3</v>
      </c>
      <c r="W43" s="47">
        <f t="shared" si="6"/>
        <v>0.39042089985486211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23:N29 I22:M22 I16:I21 K12:L21 A7:A41 Y12:Z15 Y17:Z29 AB31:AB41">
    <cfRule type="expression" dxfId="18459" priority="2681">
      <formula>AND($N7&gt;0.08,$N7&lt;0.15)</formula>
    </cfRule>
    <cfRule type="expression" dxfId="18458" priority="2682" stopIfTrue="1">
      <formula>$N7&gt;0.15</formula>
    </cfRule>
  </conditionalFormatting>
  <conditionalFormatting sqref="Y12:Z13 AB31:AB38 X21:X35">
    <cfRule type="expression" dxfId="18457" priority="2679">
      <formula>AND($N12&gt;0.08,$N12&lt;0.15)</formula>
    </cfRule>
    <cfRule type="expression" dxfId="18456" priority="2680" stopIfTrue="1">
      <formula>$N12&gt;0.15</formula>
    </cfRule>
  </conditionalFormatting>
  <conditionalFormatting sqref="I40:W40 Y40:Z40">
    <cfRule type="expression" dxfId="18455" priority="2665">
      <formula>AND($N40&gt;0.08,$N40&lt;0.15)</formula>
    </cfRule>
    <cfRule type="expression" dxfId="18454" priority="2666" stopIfTrue="1">
      <formula>$N40&gt;0.15</formula>
    </cfRule>
  </conditionalFormatting>
  <conditionalFormatting sqref="J31:W31 Y31:Z31">
    <cfRule type="expression" dxfId="18453" priority="2671">
      <formula>AND($N31&gt;0.08,$N31&lt;0.15)</formula>
    </cfRule>
    <cfRule type="expression" dxfId="18452" priority="2672" stopIfTrue="1">
      <formula>$N31&gt;0.15</formula>
    </cfRule>
  </conditionalFormatting>
  <conditionalFormatting sqref="I12">
    <cfRule type="expression" dxfId="18451" priority="2677">
      <formula>AND($N12&gt;0.08,$N12&lt;0.15)</formula>
    </cfRule>
    <cfRule type="expression" dxfId="18450" priority="2678" stopIfTrue="1">
      <formula>$N12&gt;0.15</formula>
    </cfRule>
  </conditionalFormatting>
  <conditionalFormatting sqref="I13">
    <cfRule type="expression" dxfId="18449" priority="2675">
      <formula>AND($N13&gt;0.08,$N13&lt;0.15)</formula>
    </cfRule>
    <cfRule type="expression" dxfId="18448" priority="2676" stopIfTrue="1">
      <formula>$N13&gt;0.15</formula>
    </cfRule>
  </conditionalFormatting>
  <conditionalFormatting sqref="I32:W32 Y32:Z32 Y33:Y37">
    <cfRule type="expression" dxfId="18447" priority="2669">
      <formula>AND($N32&gt;0.08,$N32&lt;0.15)</formula>
    </cfRule>
    <cfRule type="expression" dxfId="18446" priority="2670" stopIfTrue="1">
      <formula>$N32&gt;0.15</formula>
    </cfRule>
  </conditionalFormatting>
  <conditionalFormatting sqref="J30:W30 Y30:Z30">
    <cfRule type="expression" dxfId="18445" priority="2673">
      <formula>AND($N30&gt;0.08,$N30&lt;0.15)</formula>
    </cfRule>
    <cfRule type="expression" dxfId="18444" priority="2674" stopIfTrue="1">
      <formula>$N30&gt;0.15</formula>
    </cfRule>
  </conditionalFormatting>
  <conditionalFormatting sqref="Y38:Z39 I33:W39 Z33:Z37">
    <cfRule type="expression" dxfId="18443" priority="2667">
      <formula>AND($N33&gt;0.08,$N33&lt;0.15)</formula>
    </cfRule>
    <cfRule type="expression" dxfId="18442" priority="2668" stopIfTrue="1">
      <formula>$N33&gt;0.15</formula>
    </cfRule>
  </conditionalFormatting>
  <conditionalFormatting sqref="I41:W41 Y41:Z41">
    <cfRule type="expression" dxfId="18441" priority="2663">
      <formula>AND($N41&gt;0.08,$N41&lt;0.15)</formula>
    </cfRule>
    <cfRule type="expression" dxfId="18440" priority="2664" stopIfTrue="1">
      <formula>$N41&gt;0.15</formula>
    </cfRule>
  </conditionalFormatting>
  <conditionalFormatting sqref="I30">
    <cfRule type="expression" dxfId="18439" priority="2661">
      <formula>AND($N30&gt;0.08,$N30&lt;0.15)</formula>
    </cfRule>
    <cfRule type="expression" dxfId="18438" priority="2662" stopIfTrue="1">
      <formula>$N30&gt;0.15</formula>
    </cfRule>
  </conditionalFormatting>
  <conditionalFormatting sqref="I31">
    <cfRule type="expression" dxfId="18437" priority="2659">
      <formula>AND($N31&gt;0.08,$N31&lt;0.15)</formula>
    </cfRule>
    <cfRule type="expression" dxfId="18436" priority="2660" stopIfTrue="1">
      <formula>$N31&gt;0.15</formula>
    </cfRule>
  </conditionalFormatting>
  <conditionalFormatting sqref="I14">
    <cfRule type="expression" dxfId="18435" priority="2657">
      <formula>AND($N14&gt;0.08,$N14&lt;0.15)</formula>
    </cfRule>
    <cfRule type="expression" dxfId="18434" priority="2658" stopIfTrue="1">
      <formula>$N14&gt;0.15</formula>
    </cfRule>
  </conditionalFormatting>
  <conditionalFormatting sqref="J24:W24 Y24:Z24">
    <cfRule type="expression" dxfId="18433" priority="2655">
      <formula>AND($N24&gt;0.08,$N24&lt;0.15)</formula>
    </cfRule>
    <cfRule type="expression" dxfId="18432" priority="2656" stopIfTrue="1">
      <formula>$N24&gt;0.15</formula>
    </cfRule>
  </conditionalFormatting>
  <conditionalFormatting sqref="I24">
    <cfRule type="expression" dxfId="18431" priority="2653">
      <formula>AND($N24&gt;0.08,$N24&lt;0.15)</formula>
    </cfRule>
    <cfRule type="expression" dxfId="18430" priority="2654" stopIfTrue="1">
      <formula>$N24&gt;0.15</formula>
    </cfRule>
  </conditionalFormatting>
  <conditionalFormatting sqref="X21:X35">
    <cfRule type="expression" dxfId="18429" priority="2651">
      <formula>AND($N21&gt;0.08,$N21&lt;0.15)</formula>
    </cfRule>
    <cfRule type="expression" dxfId="18428" priority="2652" stopIfTrue="1">
      <formula>$N21&gt;0.15</formula>
    </cfRule>
  </conditionalFormatting>
  <conditionalFormatting sqref="X21:X35">
    <cfRule type="expression" dxfId="18427" priority="2649">
      <formula>AND($N21&gt;0.08,$N21&lt;0.15)</formula>
    </cfRule>
    <cfRule type="expression" dxfId="18426" priority="2650" stopIfTrue="1">
      <formula>$N21&gt;0.15</formula>
    </cfRule>
  </conditionalFormatting>
  <conditionalFormatting sqref="X21:X35">
    <cfRule type="expression" dxfId="18425" priority="2647">
      <formula>AND($N21&gt;0.08,$N21&lt;0.15)</formula>
    </cfRule>
    <cfRule type="expression" dxfId="18424" priority="2648" stopIfTrue="1">
      <formula>$N21&gt;0.15</formula>
    </cfRule>
  </conditionalFormatting>
  <conditionalFormatting sqref="B7:C41">
    <cfRule type="expression" dxfId="18423" priority="2645">
      <formula>AND($N7&gt;0.08,$N7&lt;0.15)</formula>
    </cfRule>
    <cfRule type="expression" dxfId="18422" priority="2646" stopIfTrue="1">
      <formula>$N7&gt;0.15</formula>
    </cfRule>
  </conditionalFormatting>
  <conditionalFormatting sqref="I15">
    <cfRule type="expression" dxfId="18421" priority="2643">
      <formula>AND($N15&gt;0.08,$N15&lt;0.15)</formula>
    </cfRule>
    <cfRule type="expression" dxfId="18420" priority="2644" stopIfTrue="1">
      <formula>$N15&gt;0.15</formula>
    </cfRule>
  </conditionalFormatting>
  <conditionalFormatting sqref="I15">
    <cfRule type="expression" dxfId="18419" priority="2641">
      <formula>AND($N15&gt;0.08,$N15&lt;0.15)</formula>
    </cfRule>
    <cfRule type="expression" dxfId="18418" priority="2642" stopIfTrue="1">
      <formula>$N15&gt;0.15</formula>
    </cfRule>
  </conditionalFormatting>
  <conditionalFormatting sqref="D41">
    <cfRule type="expression" dxfId="18417" priority="2639">
      <formula>AND($N41&gt;0.08,$N41&lt;0.15)</formula>
    </cfRule>
    <cfRule type="expression" dxfId="18416" priority="2640" stopIfTrue="1">
      <formula>$N41&gt;0.15</formula>
    </cfRule>
  </conditionalFormatting>
  <conditionalFormatting sqref="E41">
    <cfRule type="expression" dxfId="18415" priority="2635">
      <formula>AND($N41&gt;0.08,$N41&lt;0.15)</formula>
    </cfRule>
    <cfRule type="expression" dxfId="18414" priority="2636" stopIfTrue="1">
      <formula>$N41&gt;0.15</formula>
    </cfRule>
  </conditionalFormatting>
  <conditionalFormatting sqref="D41">
    <cfRule type="expression" dxfId="18413" priority="2637">
      <formula>AND($N41&gt;0.08,$N41&lt;0.15)</formula>
    </cfRule>
    <cfRule type="expression" dxfId="18412" priority="2638" stopIfTrue="1">
      <formula>$N41&gt;0.15</formula>
    </cfRule>
  </conditionalFormatting>
  <conditionalFormatting sqref="E41">
    <cfRule type="expression" dxfId="18411" priority="2633">
      <formula>AND(#REF!&gt;0.08,#REF!&lt;0.15)</formula>
    </cfRule>
    <cfRule type="expression" dxfId="18410" priority="2634" stopIfTrue="1">
      <formula>#REF!&gt;0.15</formula>
    </cfRule>
  </conditionalFormatting>
  <conditionalFormatting sqref="F41">
    <cfRule type="expression" dxfId="18409" priority="2631">
      <formula>AND($N41&gt;0.08,$N41&lt;0.15)</formula>
    </cfRule>
    <cfRule type="expression" dxfId="18408" priority="2632" stopIfTrue="1">
      <formula>$N41&gt;0.15</formula>
    </cfRule>
  </conditionalFormatting>
  <conditionalFormatting sqref="F41">
    <cfRule type="expression" dxfId="18407" priority="2629">
      <formula>AND(#REF!&gt;0.08,#REF!&lt;0.15)</formula>
    </cfRule>
    <cfRule type="expression" dxfId="18406" priority="2630" stopIfTrue="1">
      <formula>#REF!&gt;0.15</formula>
    </cfRule>
  </conditionalFormatting>
  <conditionalFormatting sqref="E41">
    <cfRule type="expression" dxfId="18405" priority="2627">
      <formula>AND($N41&gt;0.08,$N41&lt;0.15)</formula>
    </cfRule>
    <cfRule type="expression" dxfId="18404" priority="2628" stopIfTrue="1">
      <formula>$N41&gt;0.15</formula>
    </cfRule>
  </conditionalFormatting>
  <conditionalFormatting sqref="E41">
    <cfRule type="expression" dxfId="18403" priority="2625">
      <formula>AND(#REF!&gt;0.08,#REF!&lt;0.15)</formula>
    </cfRule>
    <cfRule type="expression" dxfId="18402" priority="2626" stopIfTrue="1">
      <formula>#REF!&gt;0.15</formula>
    </cfRule>
  </conditionalFormatting>
  <conditionalFormatting sqref="F41">
    <cfRule type="expression" dxfId="18401" priority="2623">
      <formula>AND($N41&gt;0.08,$N41&lt;0.15)</formula>
    </cfRule>
    <cfRule type="expression" dxfId="18400" priority="2624" stopIfTrue="1">
      <formula>$N41&gt;0.15</formula>
    </cfRule>
  </conditionalFormatting>
  <conditionalFormatting sqref="F41">
    <cfRule type="expression" dxfId="18399" priority="2621">
      <formula>AND(#REF!&gt;0.08,#REF!&lt;0.15)</formula>
    </cfRule>
    <cfRule type="expression" dxfId="18398" priority="2622" stopIfTrue="1">
      <formula>#REF!&gt;0.15</formula>
    </cfRule>
  </conditionalFormatting>
  <conditionalFormatting sqref="H41">
    <cfRule type="expression" dxfId="18397" priority="2619">
      <formula>AND($N41&gt;0.08,$N41&lt;0.15)</formula>
    </cfRule>
    <cfRule type="expression" dxfId="18396" priority="2620" stopIfTrue="1">
      <formula>$N41&gt;0.15</formula>
    </cfRule>
  </conditionalFormatting>
  <conditionalFormatting sqref="H41">
    <cfRule type="expression" dxfId="18395" priority="2617">
      <formula>AND($N41&gt;0.08,$N41&lt;0.15)</formula>
    </cfRule>
    <cfRule type="expression" dxfId="18394" priority="2618" stopIfTrue="1">
      <formula>$N41&gt;0.15</formula>
    </cfRule>
  </conditionalFormatting>
  <conditionalFormatting sqref="G41">
    <cfRule type="expression" dxfId="18393" priority="2615">
      <formula>AND($N41&gt;0.08,$N41&lt;0.15)</formula>
    </cfRule>
    <cfRule type="expression" dxfId="18392" priority="2616" stopIfTrue="1">
      <formula>$N41&gt;0.15</formula>
    </cfRule>
  </conditionalFormatting>
  <conditionalFormatting sqref="G41">
    <cfRule type="expression" dxfId="18391" priority="2613">
      <formula>AND($N41&gt;0.08,$N41&lt;0.15)</formula>
    </cfRule>
    <cfRule type="expression" dxfId="18390" priority="2614" stopIfTrue="1">
      <formula>$N41&gt;0.15</formula>
    </cfRule>
  </conditionalFormatting>
  <conditionalFormatting sqref="AB31:AB40">
    <cfRule type="expression" dxfId="18389" priority="2601">
      <formula>AND($N31&gt;0.08,$N31&lt;0.15)</formula>
    </cfRule>
    <cfRule type="expression" dxfId="18388" priority="2602" stopIfTrue="1">
      <formula>$N31&gt;0.15</formula>
    </cfRule>
  </conditionalFormatting>
  <conditionalFormatting sqref="AB31:AB38">
    <cfRule type="expression" dxfId="18387" priority="2611">
      <formula>AND($N31&gt;0.08,$N31&lt;0.15)</formula>
    </cfRule>
    <cfRule type="expression" dxfId="18386" priority="2612" stopIfTrue="1">
      <formula>$N31&gt;0.15</formula>
    </cfRule>
  </conditionalFormatting>
  <conditionalFormatting sqref="AB31:AB38">
    <cfRule type="expression" dxfId="18385" priority="2609">
      <formula>AND($N31&gt;0.08,$N31&lt;0.15)</formula>
    </cfRule>
    <cfRule type="expression" dxfId="18384" priority="2610" stopIfTrue="1">
      <formula>$N31&gt;0.15</formula>
    </cfRule>
  </conditionalFormatting>
  <conditionalFormatting sqref="AB31:AB38">
    <cfRule type="expression" dxfId="18383" priority="2607">
      <formula>AND($N31&gt;0.08,$N31&lt;0.15)</formula>
    </cfRule>
    <cfRule type="expression" dxfId="18382" priority="2608" stopIfTrue="1">
      <formula>$N31&gt;0.15</formula>
    </cfRule>
  </conditionalFormatting>
  <conditionalFormatting sqref="AB31:AB38">
    <cfRule type="expression" dxfId="18381" priority="2605">
      <formula>AND($N31&gt;0.08,$N31&lt;0.15)</formula>
    </cfRule>
    <cfRule type="expression" dxfId="18380" priority="2606" stopIfTrue="1">
      <formula>$N31&gt;0.15</formula>
    </cfRule>
  </conditionalFormatting>
  <conditionalFormatting sqref="AB31:AB38">
    <cfRule type="expression" dxfId="18379" priority="2603">
      <formula>AND($N31&gt;0.08,$N31&lt;0.15)</formula>
    </cfRule>
    <cfRule type="expression" dxfId="18378" priority="2604" stopIfTrue="1">
      <formula>$N31&gt;0.15</formula>
    </cfRule>
  </conditionalFormatting>
  <conditionalFormatting sqref="R23:W23">
    <cfRule type="expression" dxfId="18377" priority="2599">
      <formula>AND($N23&gt;0.08,$N23&lt;0.15)</formula>
    </cfRule>
    <cfRule type="expression" dxfId="18376" priority="2600" stopIfTrue="1">
      <formula>$N23&gt;0.15</formula>
    </cfRule>
  </conditionalFormatting>
  <conditionalFormatting sqref="F39">
    <cfRule type="expression" dxfId="18375" priority="2597">
      <formula>AND($N39&gt;0.08,$N39&lt;0.15)</formula>
    </cfRule>
    <cfRule type="expression" dxfId="18374" priority="2598" stopIfTrue="1">
      <formula>$N39&gt;0.15</formula>
    </cfRule>
  </conditionalFormatting>
  <conditionalFormatting sqref="F39">
    <cfRule type="expression" dxfId="18373" priority="2595">
      <formula>AND(#REF!&gt;0.08,#REF!&lt;0.15)</formula>
    </cfRule>
    <cfRule type="expression" dxfId="18372" priority="2596" stopIfTrue="1">
      <formula>#REF!&gt;0.15</formula>
    </cfRule>
  </conditionalFormatting>
  <conditionalFormatting sqref="E39">
    <cfRule type="expression" dxfId="18371" priority="2593">
      <formula>AND($N39&gt;0.08,$N39&lt;0.15)</formula>
    </cfRule>
    <cfRule type="expression" dxfId="18370" priority="2594" stopIfTrue="1">
      <formula>$N39&gt;0.15</formula>
    </cfRule>
  </conditionalFormatting>
  <conditionalFormatting sqref="E39">
    <cfRule type="expression" dxfId="18369" priority="2591">
      <formula>AND(#REF!&gt;0.08,#REF!&lt;0.15)</formula>
    </cfRule>
    <cfRule type="expression" dxfId="18368" priority="2592" stopIfTrue="1">
      <formula>#REF!&gt;0.15</formula>
    </cfRule>
  </conditionalFormatting>
  <conditionalFormatting sqref="F39">
    <cfRule type="expression" dxfId="18367" priority="2589">
      <formula>AND($N39&gt;0.08,$N39&lt;0.15)</formula>
    </cfRule>
    <cfRule type="expression" dxfId="18366" priority="2590" stopIfTrue="1">
      <formula>$N39&gt;0.15</formula>
    </cfRule>
  </conditionalFormatting>
  <conditionalFormatting sqref="F39">
    <cfRule type="expression" dxfId="18365" priority="2587">
      <formula>AND(#REF!&gt;0.08,#REF!&lt;0.15)</formula>
    </cfRule>
    <cfRule type="expression" dxfId="18364" priority="2588" stopIfTrue="1">
      <formula>#REF!&gt;0.15</formula>
    </cfRule>
  </conditionalFormatting>
  <conditionalFormatting sqref="E39">
    <cfRule type="expression" dxfId="18363" priority="2585">
      <formula>AND($N39&gt;0.08,$N39&lt;0.15)</formula>
    </cfRule>
    <cfRule type="expression" dxfId="18362" priority="2586" stopIfTrue="1">
      <formula>$N39&gt;0.15</formula>
    </cfRule>
  </conditionalFormatting>
  <conditionalFormatting sqref="E39">
    <cfRule type="expression" dxfId="18361" priority="2583">
      <formula>AND(#REF!&gt;0.08,#REF!&lt;0.15)</formula>
    </cfRule>
    <cfRule type="expression" dxfId="18360" priority="2584" stopIfTrue="1">
      <formula>#REF!&gt;0.15</formula>
    </cfRule>
  </conditionalFormatting>
  <conditionalFormatting sqref="G39">
    <cfRule type="expression" dxfId="18359" priority="2581">
      <formula>AND($N39&gt;0.08,$N39&lt;0.15)</formula>
    </cfRule>
    <cfRule type="expression" dxfId="18358" priority="2582" stopIfTrue="1">
      <formula>$N39&gt;0.15</formula>
    </cfRule>
  </conditionalFormatting>
  <conditionalFormatting sqref="G39">
    <cfRule type="expression" dxfId="18357" priority="2579">
      <formula>AND($N39&gt;0.08,$N39&lt;0.15)</formula>
    </cfRule>
    <cfRule type="expression" dxfId="18356" priority="2580" stopIfTrue="1">
      <formula>$N39&gt;0.15</formula>
    </cfRule>
  </conditionalFormatting>
  <conditionalFormatting sqref="D39">
    <cfRule type="expression" dxfId="18355" priority="2577">
      <formula>AND($N39&gt;0.08,$N39&lt;0.15)</formula>
    </cfRule>
    <cfRule type="expression" dxfId="18354" priority="2578" stopIfTrue="1">
      <formula>$N39&gt;0.15</formula>
    </cfRule>
  </conditionalFormatting>
  <conditionalFormatting sqref="H39">
    <cfRule type="expression" dxfId="18353" priority="2575">
      <formula>AND($N39&gt;0.08,$N39&lt;0.15)</formula>
    </cfRule>
    <cfRule type="expression" dxfId="18352" priority="2576" stopIfTrue="1">
      <formula>$N39&gt;0.15</formula>
    </cfRule>
  </conditionalFormatting>
  <conditionalFormatting sqref="D39">
    <cfRule type="expression" dxfId="18351" priority="2573">
      <formula>AND($N39&gt;0.08,$N39&lt;0.15)</formula>
    </cfRule>
    <cfRule type="expression" dxfId="18350" priority="2574" stopIfTrue="1">
      <formula>$N39&gt;0.15</formula>
    </cfRule>
  </conditionalFormatting>
  <conditionalFormatting sqref="H39">
    <cfRule type="expression" dxfId="18349" priority="2571">
      <formula>AND($N39&gt;0.08,$N39&lt;0.15)</formula>
    </cfRule>
    <cfRule type="expression" dxfId="18348" priority="2572" stopIfTrue="1">
      <formula>$N39&gt;0.15</formula>
    </cfRule>
  </conditionalFormatting>
  <conditionalFormatting sqref="D40">
    <cfRule type="expression" dxfId="18347" priority="2569">
      <formula>AND($N40&gt;0.08,$N40&lt;0.15)</formula>
    </cfRule>
    <cfRule type="expression" dxfId="18346" priority="2570" stopIfTrue="1">
      <formula>$N40&gt;0.15</formula>
    </cfRule>
  </conditionalFormatting>
  <conditionalFormatting sqref="G40">
    <cfRule type="expression" dxfId="18345" priority="2557">
      <formula>AND($N40&gt;0.08,$N40&lt;0.15)</formula>
    </cfRule>
    <cfRule type="expression" dxfId="18344" priority="2558" stopIfTrue="1">
      <formula>$N40&gt;0.15</formula>
    </cfRule>
  </conditionalFormatting>
  <conditionalFormatting sqref="D40">
    <cfRule type="expression" dxfId="18343" priority="2555">
      <formula>AND($N40&gt;0.08,$N40&lt;0.15)</formula>
    </cfRule>
    <cfRule type="expression" dxfId="18342" priority="2556" stopIfTrue="1">
      <formula>$N40&gt;0.15</formula>
    </cfRule>
  </conditionalFormatting>
  <conditionalFormatting sqref="F40">
    <cfRule type="expression" dxfId="18341" priority="2567">
      <formula>AND($N40&gt;0.08,$N40&lt;0.15)</formula>
    </cfRule>
    <cfRule type="expression" dxfId="18340" priority="2568" stopIfTrue="1">
      <formula>$N40&gt;0.15</formula>
    </cfRule>
  </conditionalFormatting>
  <conditionalFormatting sqref="F40">
    <cfRule type="expression" dxfId="18339" priority="2565">
      <formula>AND(#REF!&gt;0.08,#REF!&lt;0.15)</formula>
    </cfRule>
    <cfRule type="expression" dxfId="18338" priority="2566" stopIfTrue="1">
      <formula>#REF!&gt;0.15</formula>
    </cfRule>
  </conditionalFormatting>
  <conditionalFormatting sqref="G40">
    <cfRule type="expression" dxfId="18337" priority="2563">
      <formula>AND($N40&gt;0.08,$N40&lt;0.15)</formula>
    </cfRule>
    <cfRule type="expression" dxfId="18336" priority="2564" stopIfTrue="1">
      <formula>$N40&gt;0.15</formula>
    </cfRule>
  </conditionalFormatting>
  <conditionalFormatting sqref="F40">
    <cfRule type="expression" dxfId="18335" priority="2561">
      <formula>AND($N40&gt;0.08,$N40&lt;0.15)</formula>
    </cfRule>
    <cfRule type="expression" dxfId="18334" priority="2562" stopIfTrue="1">
      <formula>$N40&gt;0.15</formula>
    </cfRule>
  </conditionalFormatting>
  <conditionalFormatting sqref="F40">
    <cfRule type="expression" dxfId="18333" priority="2559">
      <formula>AND(#REF!&gt;0.08,#REF!&lt;0.15)</formula>
    </cfRule>
    <cfRule type="expression" dxfId="18332" priority="2560" stopIfTrue="1">
      <formula>#REF!&gt;0.15</formula>
    </cfRule>
  </conditionalFormatting>
  <conditionalFormatting sqref="H40">
    <cfRule type="expression" dxfId="18331" priority="2553">
      <formula>AND($N40&gt;0.08,$N40&lt;0.15)</formula>
    </cfRule>
    <cfRule type="expression" dxfId="18330" priority="2554" stopIfTrue="1">
      <formula>$N40&gt;0.15</formula>
    </cfRule>
  </conditionalFormatting>
  <conditionalFormatting sqref="H40">
    <cfRule type="expression" dxfId="18329" priority="2551">
      <formula>AND($N40&gt;0.08,$N40&lt;0.15)</formula>
    </cfRule>
    <cfRule type="expression" dxfId="18328" priority="2552" stopIfTrue="1">
      <formula>$N40&gt;0.15</formula>
    </cfRule>
  </conditionalFormatting>
  <conditionalFormatting sqref="E40">
    <cfRule type="expression" dxfId="18327" priority="2549">
      <formula>AND($N40&gt;0.08,$N40&lt;0.15)</formula>
    </cfRule>
    <cfRule type="expression" dxfId="18326" priority="2550" stopIfTrue="1">
      <formula>$N40&gt;0.15</formula>
    </cfRule>
  </conditionalFormatting>
  <conditionalFormatting sqref="E40">
    <cfRule type="expression" dxfId="18325" priority="2547">
      <formula>AND($N40&gt;0.08,$N40&lt;0.15)</formula>
    </cfRule>
    <cfRule type="expression" dxfId="18324" priority="2548" stopIfTrue="1">
      <formula>$N40&gt;0.15</formula>
    </cfRule>
  </conditionalFormatting>
  <conditionalFormatting sqref="AB31:AB35">
    <cfRule type="expression" dxfId="18323" priority="2545">
      <formula>AND($N31&gt;0.08,$N31&lt;0.15)</formula>
    </cfRule>
    <cfRule type="expression" dxfId="18322" priority="2546" stopIfTrue="1">
      <formula>$N31&gt;0.15</formula>
    </cfRule>
  </conditionalFormatting>
  <conditionalFormatting sqref="AB31:AB35">
    <cfRule type="expression" dxfId="18321" priority="2543">
      <formula>AND($N31&gt;0.08,$N31&lt;0.15)</formula>
    </cfRule>
    <cfRule type="expression" dxfId="18320" priority="2544" stopIfTrue="1">
      <formula>$N31&gt;0.15</formula>
    </cfRule>
  </conditionalFormatting>
  <conditionalFormatting sqref="AB31:AB35">
    <cfRule type="expression" dxfId="18319" priority="2541">
      <formula>AND($N31&gt;0.08,$N31&lt;0.15)</formula>
    </cfRule>
    <cfRule type="expression" dxfId="18318" priority="2542" stopIfTrue="1">
      <formula>$N31&gt;0.15</formula>
    </cfRule>
  </conditionalFormatting>
  <conditionalFormatting sqref="F38">
    <cfRule type="expression" dxfId="18317" priority="2537">
      <formula>AND(#REF!&gt;0.08,#REF!&lt;0.15)</formula>
    </cfRule>
    <cfRule type="expression" dxfId="18316" priority="2538" stopIfTrue="1">
      <formula>#REF!&gt;0.15</formula>
    </cfRule>
  </conditionalFormatting>
  <conditionalFormatting sqref="F38">
    <cfRule type="expression" dxfId="18315" priority="2539">
      <formula>AND($N38&gt;0.08,$N38&lt;0.15)</formula>
    </cfRule>
    <cfRule type="expression" dxfId="18314" priority="2540" stopIfTrue="1">
      <formula>$N38&gt;0.15</formula>
    </cfRule>
  </conditionalFormatting>
  <conditionalFormatting sqref="F38">
    <cfRule type="expression" dxfId="18313" priority="2535">
      <formula>AND($N38&gt;0.08,$N38&lt;0.15)</formula>
    </cfRule>
    <cfRule type="expression" dxfId="18312" priority="2536" stopIfTrue="1">
      <formula>$N38&gt;0.15</formula>
    </cfRule>
  </conditionalFormatting>
  <conditionalFormatting sqref="F38">
    <cfRule type="expression" dxfId="18311" priority="2533">
      <formula>AND(#REF!&gt;0.08,#REF!&lt;0.15)</formula>
    </cfRule>
    <cfRule type="expression" dxfId="18310" priority="2534" stopIfTrue="1">
      <formula>#REF!&gt;0.15</formula>
    </cfRule>
  </conditionalFormatting>
  <conditionalFormatting sqref="G38">
    <cfRule type="expression" dxfId="18309" priority="2529">
      <formula>AND($N38&gt;0.08,$N38&lt;0.15)</formula>
    </cfRule>
    <cfRule type="expression" dxfId="18308" priority="2530" stopIfTrue="1">
      <formula>$N38&gt;0.15</formula>
    </cfRule>
  </conditionalFormatting>
  <conditionalFormatting sqref="G38">
    <cfRule type="expression" dxfId="18307" priority="2531">
      <formula>AND($N38&gt;0.08,$N38&lt;0.15)</formula>
    </cfRule>
    <cfRule type="expression" dxfId="18306" priority="2532" stopIfTrue="1">
      <formula>$N38&gt;0.15</formula>
    </cfRule>
  </conditionalFormatting>
  <conditionalFormatting sqref="N12:N22 J12:J21 M12:M21 K11 I10:K10 M10:W11 Y10:Z11 X15:X20 AB7:AB30">
    <cfRule type="expression" dxfId="18305" priority="2527">
      <formula>AND($N7&gt;0.08,$N7&lt;0.15)</formula>
    </cfRule>
    <cfRule type="expression" dxfId="18304" priority="2528" stopIfTrue="1">
      <formula>$N7&gt;0.15</formula>
    </cfRule>
  </conditionalFormatting>
  <conditionalFormatting sqref="AB7:AB30">
    <cfRule type="expression" dxfId="18303" priority="2525">
      <formula>AND($N7&gt;0.08,$N7&lt;0.15)</formula>
    </cfRule>
    <cfRule type="expression" dxfId="18302" priority="2526" stopIfTrue="1">
      <formula>$N7&gt;0.15</formula>
    </cfRule>
  </conditionalFormatting>
  <conditionalFormatting sqref="X15:X20">
    <cfRule type="expression" dxfId="18301" priority="2523">
      <formula>AND($N15&gt;0.08,$N15&lt;0.15)</formula>
    </cfRule>
    <cfRule type="expression" dxfId="18300" priority="2524" stopIfTrue="1">
      <formula>$N15&gt;0.15</formula>
    </cfRule>
  </conditionalFormatting>
  <conditionalFormatting sqref="AB7:AB30">
    <cfRule type="expression" dxfId="18299" priority="2511">
      <formula>AND($N7&gt;0.08,$N7&lt;0.15)</formula>
    </cfRule>
    <cfRule type="expression" dxfId="18298" priority="2512" stopIfTrue="1">
      <formula>$N7&gt;0.15</formula>
    </cfRule>
  </conditionalFormatting>
  <conditionalFormatting sqref="AB8:AB30">
    <cfRule type="expression" dxfId="18297" priority="2521">
      <formula>AND($N8&gt;0.08,$N8&lt;0.15)</formula>
    </cfRule>
    <cfRule type="expression" dxfId="18296" priority="2522" stopIfTrue="1">
      <formula>$N8&gt;0.15</formula>
    </cfRule>
  </conditionalFormatting>
  <conditionalFormatting sqref="AB9:AB30">
    <cfRule type="expression" dxfId="18295" priority="2519">
      <formula>AND($N9&gt;0.08,$N9&lt;0.15)</formula>
    </cfRule>
    <cfRule type="expression" dxfId="18294" priority="2520" stopIfTrue="1">
      <formula>$N9&gt;0.15</formula>
    </cfRule>
  </conditionalFormatting>
  <conditionalFormatting sqref="AB7:AB30">
    <cfRule type="expression" dxfId="18293" priority="2517">
      <formula>AND($N7&gt;0.08,$N7&lt;0.15)</formula>
    </cfRule>
    <cfRule type="expression" dxfId="18292" priority="2518" stopIfTrue="1">
      <formula>$N7&gt;0.15</formula>
    </cfRule>
  </conditionalFormatting>
  <conditionalFormatting sqref="AB7:AB30">
    <cfRule type="expression" dxfId="18291" priority="2515">
      <formula>AND($N7&gt;0.08,$N7&lt;0.15)</formula>
    </cfRule>
    <cfRule type="expression" dxfId="18290" priority="2516" stopIfTrue="1">
      <formula>$N7&gt;0.15</formula>
    </cfRule>
  </conditionalFormatting>
  <conditionalFormatting sqref="AB7:AB30">
    <cfRule type="expression" dxfId="18289" priority="2513">
      <formula>AND($N7&gt;0.08,$N7&lt;0.15)</formula>
    </cfRule>
    <cfRule type="expression" dxfId="18288" priority="2514" stopIfTrue="1">
      <formula>$N7&gt;0.15</formula>
    </cfRule>
  </conditionalFormatting>
  <conditionalFormatting sqref="AB7:AB30">
    <cfRule type="expression" dxfId="18287" priority="2509">
      <formula>AND($N7&gt;0.08,$N7&lt;0.15)</formula>
    </cfRule>
    <cfRule type="expression" dxfId="18286" priority="2510" stopIfTrue="1">
      <formula>$N7&gt;0.15</formula>
    </cfRule>
  </conditionalFormatting>
  <conditionalFormatting sqref="AB7:AB30">
    <cfRule type="expression" dxfId="18285" priority="2507">
      <formula>AND($N7&gt;0.08,$N7&lt;0.15)</formula>
    </cfRule>
    <cfRule type="expression" dxfId="18284" priority="2508" stopIfTrue="1">
      <formula>$N7&gt;0.15</formula>
    </cfRule>
  </conditionalFormatting>
  <conditionalFormatting sqref="AB7:AB30">
    <cfRule type="expression" dxfId="18283" priority="2505">
      <formula>AND($N7&gt;0.08,$N7&lt;0.15)</formula>
    </cfRule>
    <cfRule type="expression" dxfId="18282" priority="2506" stopIfTrue="1">
      <formula>$N7&gt;0.15</formula>
    </cfRule>
  </conditionalFormatting>
  <conditionalFormatting sqref="Y10:Z10">
    <cfRule type="expression" dxfId="18281" priority="2503">
      <formula>AND($N10&gt;0.08,$N10&lt;0.15)</formula>
    </cfRule>
    <cfRule type="expression" dxfId="18280" priority="2504" stopIfTrue="1">
      <formula>$N10&gt;0.15</formula>
    </cfRule>
  </conditionalFormatting>
  <conditionalFormatting sqref="I11">
    <cfRule type="expression" dxfId="18279" priority="2501">
      <formula>AND($N11&gt;0.08,$N11&lt;0.15)</formula>
    </cfRule>
    <cfRule type="expression" dxfId="18278" priority="2502" stopIfTrue="1">
      <formula>$N11&gt;0.15</formula>
    </cfRule>
  </conditionalFormatting>
  <conditionalFormatting sqref="I11">
    <cfRule type="expression" dxfId="18277" priority="2499">
      <formula>AND($N11&gt;0.08,$N11&lt;0.15)</formula>
    </cfRule>
    <cfRule type="expression" dxfId="18276" priority="2500" stopIfTrue="1">
      <formula>$N11&gt;0.15</formula>
    </cfRule>
  </conditionalFormatting>
  <conditionalFormatting sqref="J11">
    <cfRule type="expression" dxfId="18275" priority="2497">
      <formula>AND($N11&gt;0.08,$N11&lt;0.15)</formula>
    </cfRule>
    <cfRule type="expression" dxfId="18274" priority="2498" stopIfTrue="1">
      <formula>$N11&gt;0.15</formula>
    </cfRule>
  </conditionalFormatting>
  <conditionalFormatting sqref="G34">
    <cfRule type="expression" dxfId="18273" priority="2493">
      <formula>AND($N34&gt;0.08,$N34&lt;0.15)</formula>
    </cfRule>
    <cfRule type="expression" dxfId="18272" priority="2494" stopIfTrue="1">
      <formula>$N34&gt;0.15</formula>
    </cfRule>
  </conditionalFormatting>
  <conditionalFormatting sqref="G34">
    <cfRule type="expression" dxfId="18271" priority="2495">
      <formula>AND($N34&gt;0.08,$N34&lt;0.15)</formula>
    </cfRule>
    <cfRule type="expression" dxfId="18270" priority="2496" stopIfTrue="1">
      <formula>$N34&gt;0.15</formula>
    </cfRule>
  </conditionalFormatting>
  <conditionalFormatting sqref="E34">
    <cfRule type="expression" dxfId="18269" priority="2489">
      <formula>AND(#REF!&gt;0.08,#REF!&lt;0.15)</formula>
    </cfRule>
    <cfRule type="expression" dxfId="18268" priority="2490" stopIfTrue="1">
      <formula>#REF!&gt;0.15</formula>
    </cfRule>
  </conditionalFormatting>
  <conditionalFormatting sqref="E34">
    <cfRule type="expression" dxfId="18267" priority="2491">
      <formula>AND($N34&gt;0.08,$N34&lt;0.15)</formula>
    </cfRule>
    <cfRule type="expression" dxfId="18266" priority="2492" stopIfTrue="1">
      <formula>$N34&gt;0.15</formula>
    </cfRule>
  </conditionalFormatting>
  <conditionalFormatting sqref="E34">
    <cfRule type="expression" dxfId="18265" priority="2487">
      <formula>AND($N34&gt;0.08,$N34&lt;0.15)</formula>
    </cfRule>
    <cfRule type="expression" dxfId="18264" priority="2488" stopIfTrue="1">
      <formula>$N34&gt;0.15</formula>
    </cfRule>
  </conditionalFormatting>
  <conditionalFormatting sqref="E34">
    <cfRule type="expression" dxfId="18263" priority="2485">
      <formula>AND(#REF!&gt;0.08,#REF!&lt;0.15)</formula>
    </cfRule>
    <cfRule type="expression" dxfId="18262" priority="2486" stopIfTrue="1">
      <formula>#REF!&gt;0.15</formula>
    </cfRule>
  </conditionalFormatting>
  <conditionalFormatting sqref="D34">
    <cfRule type="expression" dxfId="18261" priority="2483">
      <formula>AND($N34&gt;0.08,$N34&lt;0.15)</formula>
    </cfRule>
    <cfRule type="expression" dxfId="18260" priority="2484" stopIfTrue="1">
      <formula>$N34&gt;0.15</formula>
    </cfRule>
  </conditionalFormatting>
  <conditionalFormatting sqref="D34">
    <cfRule type="expression" dxfId="18259" priority="2481">
      <formula>AND($N34&gt;0.08,$N34&lt;0.15)</formula>
    </cfRule>
    <cfRule type="expression" dxfId="18258" priority="2482" stopIfTrue="1">
      <formula>$N34&gt;0.15</formula>
    </cfRule>
  </conditionalFormatting>
  <conditionalFormatting sqref="F34">
    <cfRule type="expression" dxfId="18257" priority="2477">
      <formula>AND($N34&gt;0.08,$N34&lt;0.15)</formula>
    </cfRule>
    <cfRule type="expression" dxfId="18256" priority="2478" stopIfTrue="1">
      <formula>$N34&gt;0.15</formula>
    </cfRule>
  </conditionalFormatting>
  <conditionalFormatting sqref="F34">
    <cfRule type="expression" dxfId="18255" priority="2479">
      <formula>AND($N34&gt;0.08,$N34&lt;0.15)</formula>
    </cfRule>
    <cfRule type="expression" dxfId="18254" priority="2480" stopIfTrue="1">
      <formula>$N34&gt;0.15</formula>
    </cfRule>
  </conditionalFormatting>
  <conditionalFormatting sqref="F34">
    <cfRule type="expression" dxfId="18253" priority="2475">
      <formula>AND($N34&gt;0.08,$N34&lt;0.15)</formula>
    </cfRule>
    <cfRule type="expression" dxfId="18252" priority="2476" stopIfTrue="1">
      <formula>$N34&gt;0.15</formula>
    </cfRule>
  </conditionalFormatting>
  <conditionalFormatting sqref="F34">
    <cfRule type="expression" dxfId="18251" priority="2473">
      <formula>AND(#REF!&gt;0.08,#REF!&lt;0.15)</formula>
    </cfRule>
    <cfRule type="expression" dxfId="18250" priority="2474" stopIfTrue="1">
      <formula>#REF!&gt;0.15</formula>
    </cfRule>
  </conditionalFormatting>
  <conditionalFormatting sqref="F34">
    <cfRule type="expression" dxfId="18249" priority="2471">
      <formula>AND($N34&gt;0.08,$N34&lt;0.15)</formula>
    </cfRule>
    <cfRule type="expression" dxfId="18248" priority="2472" stopIfTrue="1">
      <formula>$N34&gt;0.15</formula>
    </cfRule>
  </conditionalFormatting>
  <conditionalFormatting sqref="F34">
    <cfRule type="expression" dxfId="18247" priority="2469">
      <formula>AND(#REF!&gt;0.08,#REF!&lt;0.15)</formula>
    </cfRule>
    <cfRule type="expression" dxfId="18246" priority="2470" stopIfTrue="1">
      <formula>#REF!&gt;0.15</formula>
    </cfRule>
  </conditionalFormatting>
  <conditionalFormatting sqref="H34">
    <cfRule type="expression" dxfId="18245" priority="2467">
      <formula>AND($N34&gt;0.08,$N34&lt;0.15)</formula>
    </cfRule>
    <cfRule type="expression" dxfId="18244" priority="2468" stopIfTrue="1">
      <formula>$N34&gt;0.15</formula>
    </cfRule>
  </conditionalFormatting>
  <conditionalFormatting sqref="H34">
    <cfRule type="expression" dxfId="18243" priority="2465">
      <formula>AND($N34&gt;0.08,$N34&lt;0.15)</formula>
    </cfRule>
    <cfRule type="expression" dxfId="18242" priority="2466" stopIfTrue="1">
      <formula>$N34&gt;0.15</formula>
    </cfRule>
  </conditionalFormatting>
  <conditionalFormatting sqref="F36">
    <cfRule type="expression" dxfId="18241" priority="2461">
      <formula>AND($N36&gt;0.08,$N36&lt;0.15)</formula>
    </cfRule>
    <cfRule type="expression" dxfId="18240" priority="2462" stopIfTrue="1">
      <formula>$N36&gt;0.15</formula>
    </cfRule>
  </conditionalFormatting>
  <conditionalFormatting sqref="F36">
    <cfRule type="expression" dxfId="18239" priority="2463">
      <formula>AND($N36&gt;0.08,$N36&lt;0.15)</formula>
    </cfRule>
    <cfRule type="expression" dxfId="18238" priority="2464" stopIfTrue="1">
      <formula>$N36&gt;0.15</formula>
    </cfRule>
  </conditionalFormatting>
  <conditionalFormatting sqref="F36">
    <cfRule type="expression" dxfId="18237" priority="2459">
      <formula>AND($N36&gt;0.08,$N36&lt;0.15)</formula>
    </cfRule>
    <cfRule type="expression" dxfId="18236" priority="2460" stopIfTrue="1">
      <formula>$N36&gt;0.15</formula>
    </cfRule>
  </conditionalFormatting>
  <conditionalFormatting sqref="F36">
    <cfRule type="expression" dxfId="18235" priority="2457">
      <formula>AND(#REF!&gt;0.08,#REF!&lt;0.15)</formula>
    </cfRule>
    <cfRule type="expression" dxfId="18234" priority="2458" stopIfTrue="1">
      <formula>#REF!&gt;0.15</formula>
    </cfRule>
  </conditionalFormatting>
  <conditionalFormatting sqref="F36">
    <cfRule type="expression" dxfId="18233" priority="2455">
      <formula>AND($N36&gt;0.08,$N36&lt;0.15)</formula>
    </cfRule>
    <cfRule type="expression" dxfId="18232" priority="2456" stopIfTrue="1">
      <formula>$N36&gt;0.15</formula>
    </cfRule>
  </conditionalFormatting>
  <conditionalFormatting sqref="F36">
    <cfRule type="expression" dxfId="18231" priority="2453">
      <formula>AND(#REF!&gt;0.08,#REF!&lt;0.15)</formula>
    </cfRule>
    <cfRule type="expression" dxfId="18230" priority="2454" stopIfTrue="1">
      <formula>#REF!&gt;0.15</formula>
    </cfRule>
  </conditionalFormatting>
  <conditionalFormatting sqref="H36">
    <cfRule type="expression" dxfId="18229" priority="2451">
      <formula>AND($N36&gt;0.08,$N36&lt;0.15)</formula>
    </cfRule>
    <cfRule type="expression" dxfId="18228" priority="2452" stopIfTrue="1">
      <formula>$N36&gt;0.15</formula>
    </cfRule>
  </conditionalFormatting>
  <conditionalFormatting sqref="H36">
    <cfRule type="expression" dxfId="18227" priority="2449">
      <formula>AND($N36&gt;0.08,$N36&lt;0.15)</formula>
    </cfRule>
    <cfRule type="expression" dxfId="18226" priority="2450" stopIfTrue="1">
      <formula>$N36&gt;0.15</formula>
    </cfRule>
  </conditionalFormatting>
  <conditionalFormatting sqref="E36">
    <cfRule type="expression" dxfId="18225" priority="2445">
      <formula>AND(#REF!&gt;0.08,#REF!&lt;0.15)</formula>
    </cfRule>
    <cfRule type="expression" dxfId="18224" priority="2446" stopIfTrue="1">
      <formula>#REF!&gt;0.15</formula>
    </cfRule>
  </conditionalFormatting>
  <conditionalFormatting sqref="E36">
    <cfRule type="expression" dxfId="18223" priority="2447">
      <formula>AND($N36&gt;0.08,$N36&lt;0.15)</formula>
    </cfRule>
    <cfRule type="expression" dxfId="18222" priority="2448" stopIfTrue="1">
      <formula>$N36&gt;0.15</formula>
    </cfRule>
  </conditionalFormatting>
  <conditionalFormatting sqref="E36">
    <cfRule type="expression" dxfId="18221" priority="2443">
      <formula>AND($N36&gt;0.08,$N36&lt;0.15)</formula>
    </cfRule>
    <cfRule type="expression" dxfId="18220" priority="2444" stopIfTrue="1">
      <formula>$N36&gt;0.15</formula>
    </cfRule>
  </conditionalFormatting>
  <conditionalFormatting sqref="E36">
    <cfRule type="expression" dxfId="18219" priority="2441">
      <formula>AND(#REF!&gt;0.08,#REF!&lt;0.15)</formula>
    </cfRule>
    <cfRule type="expression" dxfId="18218" priority="2442" stopIfTrue="1">
      <formula>#REF!&gt;0.15</formula>
    </cfRule>
  </conditionalFormatting>
  <conditionalFormatting sqref="D36">
    <cfRule type="expression" dxfId="18217" priority="2439">
      <formula>AND($N36&gt;0.08,$N36&lt;0.15)</formula>
    </cfRule>
    <cfRule type="expression" dxfId="18216" priority="2440" stopIfTrue="1">
      <formula>$N36&gt;0.15</formula>
    </cfRule>
  </conditionalFormatting>
  <conditionalFormatting sqref="D36">
    <cfRule type="expression" dxfId="18215" priority="2437">
      <formula>AND($N36&gt;0.08,$N36&lt;0.15)</formula>
    </cfRule>
    <cfRule type="expression" dxfId="18214" priority="2438" stopIfTrue="1">
      <formula>$N36&gt;0.15</formula>
    </cfRule>
  </conditionalFormatting>
  <conditionalFormatting sqref="G36">
    <cfRule type="expression" dxfId="18213" priority="2433">
      <formula>AND($N36&gt;0.08,$N36&lt;0.15)</formula>
    </cfRule>
    <cfRule type="expression" dxfId="18212" priority="2434" stopIfTrue="1">
      <formula>$N36&gt;0.15</formula>
    </cfRule>
  </conditionalFormatting>
  <conditionalFormatting sqref="G36">
    <cfRule type="expression" dxfId="18211" priority="2435">
      <formula>AND($N36&gt;0.08,$N36&lt;0.15)</formula>
    </cfRule>
    <cfRule type="expression" dxfId="18210" priority="2436" stopIfTrue="1">
      <formula>$N36&gt;0.15</formula>
    </cfRule>
  </conditionalFormatting>
  <conditionalFormatting sqref="F37">
    <cfRule type="expression" dxfId="18209" priority="2429">
      <formula>AND($N37&gt;0.08,$N37&lt;0.15)</formula>
    </cfRule>
    <cfRule type="expression" dxfId="18208" priority="2430" stopIfTrue="1">
      <formula>$N37&gt;0.15</formula>
    </cfRule>
  </conditionalFormatting>
  <conditionalFormatting sqref="F37">
    <cfRule type="expression" dxfId="18207" priority="2431">
      <formula>AND($N37&gt;0.08,$N37&lt;0.15)</formula>
    </cfRule>
    <cfRule type="expression" dxfId="18206" priority="2432" stopIfTrue="1">
      <formula>$N37&gt;0.15</formula>
    </cfRule>
  </conditionalFormatting>
  <conditionalFormatting sqref="F37">
    <cfRule type="expression" dxfId="18205" priority="2427">
      <formula>AND($N37&gt;0.08,$N37&lt;0.15)</formula>
    </cfRule>
    <cfRule type="expression" dxfId="18204" priority="2428" stopIfTrue="1">
      <formula>$N37&gt;0.15</formula>
    </cfRule>
  </conditionalFormatting>
  <conditionalFormatting sqref="F37">
    <cfRule type="expression" dxfId="18203" priority="2425">
      <formula>AND(#REF!&gt;0.08,#REF!&lt;0.15)</formula>
    </cfRule>
    <cfRule type="expression" dxfId="18202" priority="2426" stopIfTrue="1">
      <formula>#REF!&gt;0.15</formula>
    </cfRule>
  </conditionalFormatting>
  <conditionalFormatting sqref="F37">
    <cfRule type="expression" dxfId="18201" priority="2423">
      <formula>AND($N37&gt;0.08,$N37&lt;0.15)</formula>
    </cfRule>
    <cfRule type="expression" dxfId="18200" priority="2424" stopIfTrue="1">
      <formula>$N37&gt;0.15</formula>
    </cfRule>
  </conditionalFormatting>
  <conditionalFormatting sqref="F37">
    <cfRule type="expression" dxfId="18199" priority="2421">
      <formula>AND(#REF!&gt;0.08,#REF!&lt;0.15)</formula>
    </cfRule>
    <cfRule type="expression" dxfId="18198" priority="2422" stopIfTrue="1">
      <formula>#REF!&gt;0.15</formula>
    </cfRule>
  </conditionalFormatting>
  <conditionalFormatting sqref="H37:H38">
    <cfRule type="expression" dxfId="18197" priority="2419">
      <formula>AND($N37&gt;0.08,$N37&lt;0.15)</formula>
    </cfRule>
    <cfRule type="expression" dxfId="18196" priority="2420" stopIfTrue="1">
      <formula>$N37&gt;0.15</formula>
    </cfRule>
  </conditionalFormatting>
  <conditionalFormatting sqref="H37:H38">
    <cfRule type="expression" dxfId="18195" priority="2417">
      <formula>AND($N37&gt;0.08,$N37&lt;0.15)</formula>
    </cfRule>
    <cfRule type="expression" dxfId="18194" priority="2418" stopIfTrue="1">
      <formula>$N37&gt;0.15</formula>
    </cfRule>
  </conditionalFormatting>
  <conditionalFormatting sqref="E37:E38">
    <cfRule type="expression" dxfId="18193" priority="2413">
      <formula>AND(#REF!&gt;0.08,#REF!&lt;0.15)</formula>
    </cfRule>
    <cfRule type="expression" dxfId="18192" priority="2414" stopIfTrue="1">
      <formula>#REF!&gt;0.15</formula>
    </cfRule>
  </conditionalFormatting>
  <conditionalFormatting sqref="E37:E38">
    <cfRule type="expression" dxfId="18191" priority="2415">
      <formula>AND($N37&gt;0.08,$N37&lt;0.15)</formula>
    </cfRule>
    <cfRule type="expression" dxfId="18190" priority="2416" stopIfTrue="1">
      <formula>$N37&gt;0.15</formula>
    </cfRule>
  </conditionalFormatting>
  <conditionalFormatting sqref="E37:E38">
    <cfRule type="expression" dxfId="18189" priority="2411">
      <formula>AND($N37&gt;0.08,$N37&lt;0.15)</formula>
    </cfRule>
    <cfRule type="expression" dxfId="18188" priority="2412" stopIfTrue="1">
      <formula>$N37&gt;0.15</formula>
    </cfRule>
  </conditionalFormatting>
  <conditionalFormatting sqref="E37:E38">
    <cfRule type="expression" dxfId="18187" priority="2409">
      <formula>AND(#REF!&gt;0.08,#REF!&lt;0.15)</formula>
    </cfRule>
    <cfRule type="expression" dxfId="18186" priority="2410" stopIfTrue="1">
      <formula>#REF!&gt;0.15</formula>
    </cfRule>
  </conditionalFormatting>
  <conditionalFormatting sqref="D37:D38">
    <cfRule type="expression" dxfId="18185" priority="2407">
      <formula>AND($N37&gt;0.08,$N37&lt;0.15)</formula>
    </cfRule>
    <cfRule type="expression" dxfId="18184" priority="2408" stopIfTrue="1">
      <formula>$N37&gt;0.15</formula>
    </cfRule>
  </conditionalFormatting>
  <conditionalFormatting sqref="D37:D38">
    <cfRule type="expression" dxfId="18183" priority="2405">
      <formula>AND($N37&gt;0.08,$N37&lt;0.15)</formula>
    </cfRule>
    <cfRule type="expression" dxfId="18182" priority="2406" stopIfTrue="1">
      <formula>$N37&gt;0.15</formula>
    </cfRule>
  </conditionalFormatting>
  <conditionalFormatting sqref="G37">
    <cfRule type="expression" dxfId="18181" priority="2401">
      <formula>AND($N37&gt;0.08,$N37&lt;0.15)</formula>
    </cfRule>
    <cfRule type="expression" dxfId="18180" priority="2402" stopIfTrue="1">
      <formula>$N37&gt;0.15</formula>
    </cfRule>
  </conditionalFormatting>
  <conditionalFormatting sqref="G37">
    <cfRule type="expression" dxfId="18179" priority="2403">
      <formula>AND($N37&gt;0.08,$N37&lt;0.15)</formula>
    </cfRule>
    <cfRule type="expression" dxfId="18178" priority="2404" stopIfTrue="1">
      <formula>$N37&gt;0.15</formula>
    </cfRule>
  </conditionalFormatting>
  <conditionalFormatting sqref="O11">
    <cfRule type="expression" dxfId="18177" priority="2399">
      <formula>AND($N11&gt;0.08,$N11&lt;0.15)</formula>
    </cfRule>
    <cfRule type="expression" dxfId="18176" priority="2400" stopIfTrue="1">
      <formula>$N11&gt;0.15</formula>
    </cfRule>
  </conditionalFormatting>
  <conditionalFormatting sqref="AA12:AA41">
    <cfRule type="expression" dxfId="18175" priority="2397">
      <formula>AND($N12&gt;0.08,$N12&lt;0.15)</formula>
    </cfRule>
    <cfRule type="expression" dxfId="18174" priority="2398" stopIfTrue="1">
      <formula>$N12&gt;0.15</formula>
    </cfRule>
  </conditionalFormatting>
  <conditionalFormatting sqref="AA12:AA41">
    <cfRule type="expression" dxfId="18173" priority="2395">
      <formula>AND($N12&gt;0.08,$N12&lt;0.15)</formula>
    </cfRule>
    <cfRule type="expression" dxfId="18172" priority="2396" stopIfTrue="1">
      <formula>$N12&gt;0.15</formula>
    </cfRule>
  </conditionalFormatting>
  <conditionalFormatting sqref="AA10:AA11">
    <cfRule type="expression" dxfId="18171" priority="2393">
      <formula>AND($N10&gt;0.08,$N10&lt;0.15)</formula>
    </cfRule>
    <cfRule type="expression" dxfId="18170" priority="2394" stopIfTrue="1">
      <formula>$N10&gt;0.15</formula>
    </cfRule>
  </conditionalFormatting>
  <conditionalFormatting sqref="AA10:AA11">
    <cfRule type="expression" dxfId="18169" priority="2391">
      <formula>AND($N10&gt;0.08,$N10&lt;0.15)</formula>
    </cfRule>
    <cfRule type="expression" dxfId="18168" priority="2392" stopIfTrue="1">
      <formula>$N10&gt;0.15</formula>
    </cfRule>
  </conditionalFormatting>
  <conditionalFormatting sqref="I7:M7 O7:Z7 L10:L11 I8:W9 Y8:Z9 X8:X14">
    <cfRule type="expression" dxfId="18167" priority="2389">
      <formula>AND($N7&gt;0.08,$N7&lt;0.15)</formula>
    </cfRule>
    <cfRule type="expression" dxfId="18166" priority="2390" stopIfTrue="1">
      <formula>$N7&gt;0.15</formula>
    </cfRule>
  </conditionalFormatting>
  <conditionalFormatting sqref="X7:X14">
    <cfRule type="expression" dxfId="18165" priority="2387">
      <formula>AND($N7&gt;0.08,$N7&lt;0.15)</formula>
    </cfRule>
    <cfRule type="expression" dxfId="18164" priority="2388" stopIfTrue="1">
      <formula>$N7&gt;0.15</formula>
    </cfRule>
  </conditionalFormatting>
  <conditionalFormatting sqref="J9:W9 Y9:Z9 L10:L11">
    <cfRule type="expression" dxfId="18163" priority="2385">
      <formula>AND($N9&gt;0.08,$N9&lt;0.15)</formula>
    </cfRule>
    <cfRule type="expression" dxfId="18162" priority="2386" stopIfTrue="1">
      <formula>$N9&gt;0.15</formula>
    </cfRule>
  </conditionalFormatting>
  <conditionalFormatting sqref="I9">
    <cfRule type="expression" dxfId="18161" priority="2383">
      <formula>AND($N9&gt;0.08,$N9&lt;0.15)</formula>
    </cfRule>
    <cfRule type="expression" dxfId="18160" priority="2384" stopIfTrue="1">
      <formula>$N9&gt;0.15</formula>
    </cfRule>
  </conditionalFormatting>
  <conditionalFormatting sqref="R8:W8">
    <cfRule type="expression" dxfId="18159" priority="2381">
      <formula>AND($N8&gt;0.08,$N8&lt;0.15)</formula>
    </cfRule>
    <cfRule type="expression" dxfId="18158" priority="2382" stopIfTrue="1">
      <formula>$N8&gt;0.15</formula>
    </cfRule>
  </conditionalFormatting>
  <conditionalFormatting sqref="N7">
    <cfRule type="expression" dxfId="18157" priority="2379">
      <formula>AND($N7&gt;0.08,$N7&lt;0.15)</formula>
    </cfRule>
    <cfRule type="expression" dxfId="18156" priority="2380" stopIfTrue="1">
      <formula>$N7&gt;0.15</formula>
    </cfRule>
  </conditionalFormatting>
  <conditionalFormatting sqref="AA7:AA9">
    <cfRule type="expression" dxfId="18155" priority="2377">
      <formula>AND($N7&gt;0.08,$N7&lt;0.15)</formula>
    </cfRule>
    <cfRule type="expression" dxfId="18154" priority="2378" stopIfTrue="1">
      <formula>$N7&gt;0.15</formula>
    </cfRule>
  </conditionalFormatting>
  <conditionalFormatting sqref="AA7:AA9">
    <cfRule type="expression" dxfId="18153" priority="2375">
      <formula>AND($N7&gt;0.08,$N7&lt;0.15)</formula>
    </cfRule>
    <cfRule type="expression" dxfId="18152" priority="2376" stopIfTrue="1">
      <formula>$N7&gt;0.15</formula>
    </cfRule>
  </conditionalFormatting>
  <conditionalFormatting sqref="Y16:Z16">
    <cfRule type="expression" dxfId="18151" priority="2285">
      <formula>AND($N16&gt;0.08,$N16&lt;0.15)</formula>
    </cfRule>
    <cfRule type="expression" dxfId="18150" priority="2286" stopIfTrue="1">
      <formula>$N16&gt;0.15</formula>
    </cfRule>
  </conditionalFormatting>
  <conditionalFormatting sqref="F8">
    <cfRule type="expression" dxfId="18149" priority="2281">
      <formula>AND($N8&gt;0.08,$N8&lt;0.15)</formula>
    </cfRule>
    <cfRule type="expression" dxfId="18148" priority="2282" stopIfTrue="1">
      <formula>$N8&gt;0.15</formula>
    </cfRule>
  </conditionalFormatting>
  <conditionalFormatting sqref="F8">
    <cfRule type="expression" dxfId="18147" priority="2283">
      <formula>AND($N8&gt;0.08,$N8&lt;0.15)</formula>
    </cfRule>
    <cfRule type="expression" dxfId="18146" priority="2284" stopIfTrue="1">
      <formula>$N8&gt;0.15</formula>
    </cfRule>
  </conditionalFormatting>
  <conditionalFormatting sqref="F8">
    <cfRule type="expression" dxfId="18145" priority="2279">
      <formula>AND($N8&gt;0.08,$N8&lt;0.15)</formula>
    </cfRule>
    <cfRule type="expression" dxfId="18144" priority="2280" stopIfTrue="1">
      <formula>$N8&gt;0.15</formula>
    </cfRule>
  </conditionalFormatting>
  <conditionalFormatting sqref="F8">
    <cfRule type="expression" dxfId="18143" priority="2277">
      <formula>AND(#REF!&gt;0.08,#REF!&lt;0.15)</formula>
    </cfRule>
    <cfRule type="expression" dxfId="18142" priority="2278" stopIfTrue="1">
      <formula>#REF!&gt;0.15</formula>
    </cfRule>
  </conditionalFormatting>
  <conditionalFormatting sqref="F8">
    <cfRule type="expression" dxfId="18141" priority="2275">
      <formula>AND($N8&gt;0.08,$N8&lt;0.15)</formula>
    </cfRule>
    <cfRule type="expression" dxfId="18140" priority="2276" stopIfTrue="1">
      <formula>$N8&gt;0.15</formula>
    </cfRule>
  </conditionalFormatting>
  <conditionalFormatting sqref="F8">
    <cfRule type="expression" dxfId="18139" priority="2273">
      <formula>AND(#REF!&gt;0.08,#REF!&lt;0.15)</formula>
    </cfRule>
    <cfRule type="expression" dxfId="18138" priority="2274" stopIfTrue="1">
      <formula>#REF!&gt;0.15</formula>
    </cfRule>
  </conditionalFormatting>
  <conditionalFormatting sqref="E8">
    <cfRule type="expression" dxfId="18137" priority="2269">
      <formula>AND(#REF!&gt;0.08,#REF!&lt;0.15)</formula>
    </cfRule>
    <cfRule type="expression" dxfId="18136" priority="2270" stopIfTrue="1">
      <formula>#REF!&gt;0.15</formula>
    </cfRule>
  </conditionalFormatting>
  <conditionalFormatting sqref="E8">
    <cfRule type="expression" dxfId="18135" priority="2271">
      <formula>AND($N8&gt;0.08,$N8&lt;0.15)</formula>
    </cfRule>
    <cfRule type="expression" dxfId="18134" priority="2272" stopIfTrue="1">
      <formula>$N8&gt;0.15</formula>
    </cfRule>
  </conditionalFormatting>
  <conditionalFormatting sqref="E8">
    <cfRule type="expression" dxfId="18133" priority="2267">
      <formula>AND($N8&gt;0.08,$N8&lt;0.15)</formula>
    </cfRule>
    <cfRule type="expression" dxfId="18132" priority="2268" stopIfTrue="1">
      <formula>$N8&gt;0.15</formula>
    </cfRule>
  </conditionalFormatting>
  <conditionalFormatting sqref="E8">
    <cfRule type="expression" dxfId="18131" priority="2265">
      <formula>AND(#REF!&gt;0.08,#REF!&lt;0.15)</formula>
    </cfRule>
    <cfRule type="expression" dxfId="18130" priority="2266" stopIfTrue="1">
      <formula>#REF!&gt;0.15</formula>
    </cfRule>
  </conditionalFormatting>
  <conditionalFormatting sqref="D8">
    <cfRule type="expression" dxfId="18129" priority="2263">
      <formula>AND($N8&gt;0.08,$N8&lt;0.15)</formula>
    </cfRule>
    <cfRule type="expression" dxfId="18128" priority="2264" stopIfTrue="1">
      <formula>$N8&gt;0.15</formula>
    </cfRule>
  </conditionalFormatting>
  <conditionalFormatting sqref="D8">
    <cfRule type="expression" dxfId="18127" priority="2261">
      <formula>AND($N8&gt;0.08,$N8&lt;0.15)</formula>
    </cfRule>
    <cfRule type="expression" dxfId="18126" priority="2262" stopIfTrue="1">
      <formula>$N8&gt;0.15</formula>
    </cfRule>
  </conditionalFormatting>
  <conditionalFormatting sqref="G8">
    <cfRule type="expression" dxfId="18125" priority="2257">
      <formula>AND($N8&gt;0.08,$N8&lt;0.15)</formula>
    </cfRule>
    <cfRule type="expression" dxfId="18124" priority="2258" stopIfTrue="1">
      <formula>$N8&gt;0.15</formula>
    </cfRule>
  </conditionalFormatting>
  <conditionalFormatting sqref="G8">
    <cfRule type="expression" dxfId="18123" priority="2259">
      <formula>AND($N8&gt;0.08,$N8&lt;0.15)</formula>
    </cfRule>
    <cfRule type="expression" dxfId="18122" priority="2260" stopIfTrue="1">
      <formula>$N8&gt;0.15</formula>
    </cfRule>
  </conditionalFormatting>
  <conditionalFormatting sqref="E8">
    <cfRule type="expression" dxfId="18121" priority="2249">
      <formula>AND(#REF!&gt;0.08,#REF!&lt;0.15)</formula>
    </cfRule>
    <cfRule type="expression" dxfId="18120" priority="2250" stopIfTrue="1">
      <formula>#REF!&gt;0.15</formula>
    </cfRule>
  </conditionalFormatting>
  <conditionalFormatting sqref="E8">
    <cfRule type="expression" dxfId="18119" priority="2251">
      <formula>AND($N8&gt;0.08,$N8&lt;0.15)</formula>
    </cfRule>
    <cfRule type="expression" dxfId="18118" priority="2252" stopIfTrue="1">
      <formula>$N8&gt;0.15</formula>
    </cfRule>
  </conditionalFormatting>
  <conditionalFormatting sqref="E8">
    <cfRule type="expression" dxfId="18117" priority="2243">
      <formula>AND($N8&gt;0.08,$N8&lt;0.15)</formula>
    </cfRule>
    <cfRule type="expression" dxfId="18116" priority="2244" stopIfTrue="1">
      <formula>$N8&gt;0.15</formula>
    </cfRule>
  </conditionalFormatting>
  <conditionalFormatting sqref="F8">
    <cfRule type="expression" dxfId="18115" priority="2255">
      <formula>AND($N8&gt;0.08,$N8&lt;0.15)</formula>
    </cfRule>
    <cfRule type="expression" dxfId="18114" priority="2256" stopIfTrue="1">
      <formula>$N8&gt;0.15</formula>
    </cfRule>
  </conditionalFormatting>
  <conditionalFormatting sqref="F8">
    <cfRule type="expression" dxfId="18113" priority="2253">
      <formula>AND(#REF!&gt;0.08,#REF!&lt;0.15)</formula>
    </cfRule>
    <cfRule type="expression" dxfId="18112" priority="2254" stopIfTrue="1">
      <formula>#REF!&gt;0.15</formula>
    </cfRule>
  </conditionalFormatting>
  <conditionalFormatting sqref="F8">
    <cfRule type="expression" dxfId="18111" priority="2247">
      <formula>AND($N8&gt;0.08,$N8&lt;0.15)</formula>
    </cfRule>
    <cfRule type="expression" dxfId="18110" priority="2248" stopIfTrue="1">
      <formula>$N8&gt;0.15</formula>
    </cfRule>
  </conditionalFormatting>
  <conditionalFormatting sqref="F8">
    <cfRule type="expression" dxfId="18109" priority="2245">
      <formula>AND(#REF!&gt;0.08,#REF!&lt;0.15)</formula>
    </cfRule>
    <cfRule type="expression" dxfId="18108" priority="2246" stopIfTrue="1">
      <formula>#REF!&gt;0.15</formula>
    </cfRule>
  </conditionalFormatting>
  <conditionalFormatting sqref="E8">
    <cfRule type="expression" dxfId="18107" priority="2241">
      <formula>AND(#REF!&gt;0.08,#REF!&lt;0.15)</formula>
    </cfRule>
    <cfRule type="expression" dxfId="18106" priority="2242" stopIfTrue="1">
      <formula>#REF!&gt;0.15</formula>
    </cfRule>
  </conditionalFormatting>
  <conditionalFormatting sqref="D8">
    <cfRule type="expression" dxfId="18105" priority="2239">
      <formula>AND($N8&gt;0.08,$N8&lt;0.15)</formula>
    </cfRule>
    <cfRule type="expression" dxfId="18104" priority="2240" stopIfTrue="1">
      <formula>$N8&gt;0.15</formula>
    </cfRule>
  </conditionalFormatting>
  <conditionalFormatting sqref="D8">
    <cfRule type="expression" dxfId="18103" priority="2237">
      <formula>AND($N8&gt;0.08,$N8&lt;0.15)</formula>
    </cfRule>
    <cfRule type="expression" dxfId="18102" priority="2238" stopIfTrue="1">
      <formula>$N8&gt;0.15</formula>
    </cfRule>
  </conditionalFormatting>
  <conditionalFormatting sqref="G8">
    <cfRule type="expression" dxfId="18101" priority="2233">
      <formula>AND(#REF!&gt;0.08,#REF!&lt;0.15)</formula>
    </cfRule>
    <cfRule type="expression" dxfId="18100" priority="2234" stopIfTrue="1">
      <formula>#REF!&gt;0.15</formula>
    </cfRule>
  </conditionalFormatting>
  <conditionalFormatting sqref="G8">
    <cfRule type="expression" dxfId="18099" priority="2235">
      <formula>AND($N8&gt;0.08,$N8&lt;0.15)</formula>
    </cfRule>
    <cfRule type="expression" dxfId="18098" priority="2236" stopIfTrue="1">
      <formula>$N8&gt;0.15</formula>
    </cfRule>
  </conditionalFormatting>
  <conditionalFormatting sqref="G8">
    <cfRule type="expression" dxfId="18097" priority="2231">
      <formula>AND($N8&gt;0.08,$N8&lt;0.15)</formula>
    </cfRule>
    <cfRule type="expression" dxfId="18096" priority="2232" stopIfTrue="1">
      <formula>$N8&gt;0.15</formula>
    </cfRule>
  </conditionalFormatting>
  <conditionalFormatting sqref="G8">
    <cfRule type="expression" dxfId="18095" priority="2229">
      <formula>AND(#REF!&gt;0.08,#REF!&lt;0.15)</formula>
    </cfRule>
    <cfRule type="expression" dxfId="18094" priority="2230" stopIfTrue="1">
      <formula>#REF!&gt;0.15</formula>
    </cfRule>
  </conditionalFormatting>
  <conditionalFormatting sqref="H8">
    <cfRule type="expression" dxfId="18093" priority="2227">
      <formula>AND($N8&gt;0.08,$N8&lt;0.15)</formula>
    </cfRule>
    <cfRule type="expression" dxfId="18092" priority="2228" stopIfTrue="1">
      <formula>$N8&gt;0.15</formula>
    </cfRule>
  </conditionalFormatting>
  <conditionalFormatting sqref="H8">
    <cfRule type="expression" dxfId="18091" priority="2225">
      <formula>AND($N8&gt;0.08,$N8&lt;0.15)</formula>
    </cfRule>
    <cfRule type="expression" dxfId="18090" priority="2226" stopIfTrue="1">
      <formula>$N8&gt;0.15</formula>
    </cfRule>
  </conditionalFormatting>
  <conditionalFormatting sqref="H8">
    <cfRule type="expression" dxfId="18089" priority="2223">
      <formula>AND($N8&gt;0.08,$N8&lt;0.15)</formula>
    </cfRule>
    <cfRule type="expression" dxfId="18088" priority="2224" stopIfTrue="1">
      <formula>$N8&gt;0.15</formula>
    </cfRule>
  </conditionalFormatting>
  <conditionalFormatting sqref="H8">
    <cfRule type="expression" dxfId="18087" priority="2221">
      <formula>AND($N8&gt;0.08,$N8&lt;0.15)</formula>
    </cfRule>
    <cfRule type="expression" dxfId="18086" priority="2222" stopIfTrue="1">
      <formula>$N8&gt;0.15</formula>
    </cfRule>
  </conditionalFormatting>
  <conditionalFormatting sqref="D11">
    <cfRule type="expression" dxfId="18085" priority="2199">
      <formula>AND($N11&gt;0.08,$N11&lt;0.15)</formula>
    </cfRule>
    <cfRule type="expression" dxfId="18084" priority="2200" stopIfTrue="1">
      <formula>$N11&gt;0.15</formula>
    </cfRule>
  </conditionalFormatting>
  <conditionalFormatting sqref="D11">
    <cfRule type="expression" dxfId="18083" priority="2197">
      <formula>AND($N11&gt;0.08,$N11&lt;0.15)</formula>
    </cfRule>
    <cfRule type="expression" dxfId="18082" priority="2198" stopIfTrue="1">
      <formula>$N11&gt;0.15</formula>
    </cfRule>
  </conditionalFormatting>
  <conditionalFormatting sqref="D11">
    <cfRule type="expression" dxfId="18081" priority="2179">
      <formula>AND($N11&gt;0.08,$N11&lt;0.15)</formula>
    </cfRule>
    <cfRule type="expression" dxfId="18080" priority="2180" stopIfTrue="1">
      <formula>$N11&gt;0.15</formula>
    </cfRule>
  </conditionalFormatting>
  <conditionalFormatting sqref="D11">
    <cfRule type="expression" dxfId="18079" priority="2177">
      <formula>AND($N11&gt;0.08,$N11&lt;0.15)</formula>
    </cfRule>
    <cfRule type="expression" dxfId="18078" priority="2178" stopIfTrue="1">
      <formula>$N11&gt;0.15</formula>
    </cfRule>
  </conditionalFormatting>
  <conditionalFormatting sqref="G11">
    <cfRule type="expression" dxfId="18077" priority="2173">
      <formula>AND($N11&gt;0.08,$N11&lt;0.15)</formula>
    </cfRule>
    <cfRule type="expression" dxfId="18076" priority="2174" stopIfTrue="1">
      <formula>$N11&gt;0.15</formula>
    </cfRule>
  </conditionalFormatting>
  <conditionalFormatting sqref="G11">
    <cfRule type="expression" dxfId="18075" priority="2175">
      <formula>AND($N11&gt;0.08,$N11&lt;0.15)</formula>
    </cfRule>
    <cfRule type="expression" dxfId="18074" priority="2176" stopIfTrue="1">
      <formula>$N11&gt;0.15</formula>
    </cfRule>
  </conditionalFormatting>
  <conditionalFormatting sqref="G11">
    <cfRule type="expression" dxfId="18073" priority="2169">
      <formula>AND($N11&gt;0.08,$N11&lt;0.15)</formula>
    </cfRule>
    <cfRule type="expression" dxfId="18072" priority="2170" stopIfTrue="1">
      <formula>$N11&gt;0.15</formula>
    </cfRule>
  </conditionalFormatting>
  <conditionalFormatting sqref="G11">
    <cfRule type="expression" dxfId="18071" priority="2171">
      <formula>AND($N11&gt;0.08,$N11&lt;0.15)</formula>
    </cfRule>
    <cfRule type="expression" dxfId="18070" priority="2172" stopIfTrue="1">
      <formula>$N11&gt;0.15</formula>
    </cfRule>
  </conditionalFormatting>
  <conditionalFormatting sqref="H11">
    <cfRule type="expression" dxfId="18069" priority="2167">
      <formula>AND($N11&gt;0.08,$N11&lt;0.15)</formula>
    </cfRule>
    <cfRule type="expression" dxfId="18068" priority="2168" stopIfTrue="1">
      <formula>$N11&gt;0.15</formula>
    </cfRule>
  </conditionalFormatting>
  <conditionalFormatting sqref="H11">
    <cfRule type="expression" dxfId="18067" priority="2165">
      <formula>AND($N11&gt;0.08,$N11&lt;0.15)</formula>
    </cfRule>
    <cfRule type="expression" dxfId="18066" priority="2166" stopIfTrue="1">
      <formula>$N11&gt;0.15</formula>
    </cfRule>
  </conditionalFormatting>
  <conditionalFormatting sqref="H11">
    <cfRule type="expression" dxfId="18065" priority="2163">
      <formula>AND($N11&gt;0.08,$N11&lt;0.15)</formula>
    </cfRule>
    <cfRule type="expression" dxfId="18064" priority="2164" stopIfTrue="1">
      <formula>$N11&gt;0.15</formula>
    </cfRule>
  </conditionalFormatting>
  <conditionalFormatting sqref="H11">
    <cfRule type="expression" dxfId="18063" priority="2161">
      <formula>AND($N11&gt;0.08,$N11&lt;0.15)</formula>
    </cfRule>
    <cfRule type="expression" dxfId="18062" priority="2162" stopIfTrue="1">
      <formula>$N11&gt;0.15</formula>
    </cfRule>
  </conditionalFormatting>
  <conditionalFormatting sqref="F11">
    <cfRule type="expression" dxfId="18061" priority="2157">
      <formula>AND($N11&gt;0.08,$N11&lt;0.15)</formula>
    </cfRule>
    <cfRule type="expression" dxfId="18060" priority="2158" stopIfTrue="1">
      <formula>$N11&gt;0.15</formula>
    </cfRule>
  </conditionalFormatting>
  <conditionalFormatting sqref="F11">
    <cfRule type="expression" dxfId="18059" priority="2159">
      <formula>AND($N11&gt;0.08,$N11&lt;0.15)</formula>
    </cfRule>
    <cfRule type="expression" dxfId="18058" priority="2160" stopIfTrue="1">
      <formula>$N11&gt;0.15</formula>
    </cfRule>
  </conditionalFormatting>
  <conditionalFormatting sqref="F11">
    <cfRule type="expression" dxfId="18057" priority="2155">
      <formula>AND($N11&gt;0.08,$N11&lt;0.15)</formula>
    </cfRule>
    <cfRule type="expression" dxfId="18056" priority="2156" stopIfTrue="1">
      <formula>$N11&gt;0.15</formula>
    </cfRule>
  </conditionalFormatting>
  <conditionalFormatting sqref="F11">
    <cfRule type="expression" dxfId="18055" priority="2153">
      <formula>AND(#REF!&gt;0.08,#REF!&lt;0.15)</formula>
    </cfRule>
    <cfRule type="expression" dxfId="18054" priority="2154" stopIfTrue="1">
      <formula>#REF!&gt;0.15</formula>
    </cfRule>
  </conditionalFormatting>
  <conditionalFormatting sqref="F11">
    <cfRule type="expression" dxfId="18053" priority="2151">
      <formula>AND($N11&gt;0.08,$N11&lt;0.15)</formula>
    </cfRule>
    <cfRule type="expression" dxfId="18052" priority="2152" stopIfTrue="1">
      <formula>$N11&gt;0.15</formula>
    </cfRule>
  </conditionalFormatting>
  <conditionalFormatting sqref="F11">
    <cfRule type="expression" dxfId="18051" priority="2149">
      <formula>AND(#REF!&gt;0.08,#REF!&lt;0.15)</formula>
    </cfRule>
    <cfRule type="expression" dxfId="18050" priority="2150" stopIfTrue="1">
      <formula>#REF!&gt;0.15</formula>
    </cfRule>
  </conditionalFormatting>
  <conditionalFormatting sqref="E11">
    <cfRule type="expression" dxfId="18049" priority="2145">
      <formula>AND(#REF!&gt;0.08,#REF!&lt;0.15)</formula>
    </cfRule>
    <cfRule type="expression" dxfId="18048" priority="2146" stopIfTrue="1">
      <formula>#REF!&gt;0.15</formula>
    </cfRule>
  </conditionalFormatting>
  <conditionalFormatting sqref="E11">
    <cfRule type="expression" dxfId="18047" priority="2147">
      <formula>AND($N11&gt;0.08,$N11&lt;0.15)</formula>
    </cfRule>
    <cfRule type="expression" dxfId="18046" priority="2148" stopIfTrue="1">
      <formula>$N11&gt;0.15</formula>
    </cfRule>
  </conditionalFormatting>
  <conditionalFormatting sqref="E11">
    <cfRule type="expression" dxfId="18045" priority="2143">
      <formula>AND($N11&gt;0.08,$N11&lt;0.15)</formula>
    </cfRule>
    <cfRule type="expression" dxfId="18044" priority="2144" stopIfTrue="1">
      <formula>$N11&gt;0.15</formula>
    </cfRule>
  </conditionalFormatting>
  <conditionalFormatting sqref="E11">
    <cfRule type="expression" dxfId="18043" priority="2141">
      <formula>AND(#REF!&gt;0.08,#REF!&lt;0.15)</formula>
    </cfRule>
    <cfRule type="expression" dxfId="18042" priority="2142" stopIfTrue="1">
      <formula>#REF!&gt;0.15</formula>
    </cfRule>
  </conditionalFormatting>
  <conditionalFormatting sqref="E11">
    <cfRule type="expression" dxfId="18041" priority="2133">
      <formula>AND(#REF!&gt;0.08,#REF!&lt;0.15)</formula>
    </cfRule>
    <cfRule type="expression" dxfId="18040" priority="2134" stopIfTrue="1">
      <formula>#REF!&gt;0.15</formula>
    </cfRule>
  </conditionalFormatting>
  <conditionalFormatting sqref="E11">
    <cfRule type="expression" dxfId="18039" priority="2135">
      <formula>AND($N11&gt;0.08,$N11&lt;0.15)</formula>
    </cfRule>
    <cfRule type="expression" dxfId="18038" priority="2136" stopIfTrue="1">
      <formula>$N11&gt;0.15</formula>
    </cfRule>
  </conditionalFormatting>
  <conditionalFormatting sqref="E11">
    <cfRule type="expression" dxfId="18037" priority="2127">
      <formula>AND($N11&gt;0.08,$N11&lt;0.15)</formula>
    </cfRule>
    <cfRule type="expression" dxfId="18036" priority="2128" stopIfTrue="1">
      <formula>$N11&gt;0.15</formula>
    </cfRule>
  </conditionalFormatting>
  <conditionalFormatting sqref="F11">
    <cfRule type="expression" dxfId="18035" priority="2139">
      <formula>AND($N11&gt;0.08,$N11&lt;0.15)</formula>
    </cfRule>
    <cfRule type="expression" dxfId="18034" priority="2140" stopIfTrue="1">
      <formula>$N11&gt;0.15</formula>
    </cfRule>
  </conditionalFormatting>
  <conditionalFormatting sqref="F11">
    <cfRule type="expression" dxfId="18033" priority="2137">
      <formula>AND(#REF!&gt;0.08,#REF!&lt;0.15)</formula>
    </cfRule>
    <cfRule type="expression" dxfId="18032" priority="2138" stopIfTrue="1">
      <formula>#REF!&gt;0.15</formula>
    </cfRule>
  </conditionalFormatting>
  <conditionalFormatting sqref="F11">
    <cfRule type="expression" dxfId="18031" priority="2131">
      <formula>AND($N11&gt;0.08,$N11&lt;0.15)</formula>
    </cfRule>
    <cfRule type="expression" dxfId="18030" priority="2132" stopIfTrue="1">
      <formula>$N11&gt;0.15</formula>
    </cfRule>
  </conditionalFormatting>
  <conditionalFormatting sqref="F11">
    <cfRule type="expression" dxfId="18029" priority="2129">
      <formula>AND(#REF!&gt;0.08,#REF!&lt;0.15)</formula>
    </cfRule>
    <cfRule type="expression" dxfId="18028" priority="2130" stopIfTrue="1">
      <formula>#REF!&gt;0.15</formula>
    </cfRule>
  </conditionalFormatting>
  <conditionalFormatting sqref="E11">
    <cfRule type="expression" dxfId="18027" priority="2125">
      <formula>AND(#REF!&gt;0.08,#REF!&lt;0.15)</formula>
    </cfRule>
    <cfRule type="expression" dxfId="18026" priority="2126" stopIfTrue="1">
      <formula>#REF!&gt;0.15</formula>
    </cfRule>
  </conditionalFormatting>
  <conditionalFormatting sqref="F14">
    <cfRule type="expression" dxfId="18025" priority="2121">
      <formula>AND($N14&gt;0.08,$N14&lt;0.15)</formula>
    </cfRule>
    <cfRule type="expression" dxfId="18024" priority="2122" stopIfTrue="1">
      <formula>$N14&gt;0.15</formula>
    </cfRule>
  </conditionalFormatting>
  <conditionalFormatting sqref="F14">
    <cfRule type="expression" dxfId="18023" priority="2123">
      <formula>AND($N14&gt;0.08,$N14&lt;0.15)</formula>
    </cfRule>
    <cfRule type="expression" dxfId="18022" priority="2124" stopIfTrue="1">
      <formula>$N14&gt;0.15</formula>
    </cfRule>
  </conditionalFormatting>
  <conditionalFormatting sqref="F14">
    <cfRule type="expression" dxfId="18021" priority="2119">
      <formula>AND($N14&gt;0.08,$N14&lt;0.15)</formula>
    </cfRule>
    <cfRule type="expression" dxfId="18020" priority="2120" stopIfTrue="1">
      <formula>$N14&gt;0.15</formula>
    </cfRule>
  </conditionalFormatting>
  <conditionalFormatting sqref="F14">
    <cfRule type="expression" dxfId="18019" priority="2117">
      <formula>AND(#REF!&gt;0.08,#REF!&lt;0.15)</formula>
    </cfRule>
    <cfRule type="expression" dxfId="18018" priority="2118" stopIfTrue="1">
      <formula>#REF!&gt;0.15</formula>
    </cfRule>
  </conditionalFormatting>
  <conditionalFormatting sqref="F14">
    <cfRule type="expression" dxfId="18017" priority="2115">
      <formula>AND($N14&gt;0.08,$N14&lt;0.15)</formula>
    </cfRule>
    <cfRule type="expression" dxfId="18016" priority="2116" stopIfTrue="1">
      <formula>$N14&gt;0.15</formula>
    </cfRule>
  </conditionalFormatting>
  <conditionalFormatting sqref="F14">
    <cfRule type="expression" dxfId="18015" priority="2113">
      <formula>AND(#REF!&gt;0.08,#REF!&lt;0.15)</formula>
    </cfRule>
    <cfRule type="expression" dxfId="18014" priority="2114" stopIfTrue="1">
      <formula>#REF!&gt;0.15</formula>
    </cfRule>
  </conditionalFormatting>
  <conditionalFormatting sqref="E14">
    <cfRule type="expression" dxfId="18013" priority="2109">
      <formula>AND(#REF!&gt;0.08,#REF!&lt;0.15)</formula>
    </cfRule>
    <cfRule type="expression" dxfId="18012" priority="2110" stopIfTrue="1">
      <formula>#REF!&gt;0.15</formula>
    </cfRule>
  </conditionalFormatting>
  <conditionalFormatting sqref="E14">
    <cfRule type="expression" dxfId="18011" priority="2111">
      <formula>AND($N14&gt;0.08,$N14&lt;0.15)</formula>
    </cfRule>
    <cfRule type="expression" dxfId="18010" priority="2112" stopIfTrue="1">
      <formula>$N14&gt;0.15</formula>
    </cfRule>
  </conditionalFormatting>
  <conditionalFormatting sqref="E14">
    <cfRule type="expression" dxfId="18009" priority="2107">
      <formula>AND($N14&gt;0.08,$N14&lt;0.15)</formula>
    </cfRule>
    <cfRule type="expression" dxfId="18008" priority="2108" stopIfTrue="1">
      <formula>$N14&gt;0.15</formula>
    </cfRule>
  </conditionalFormatting>
  <conditionalFormatting sqref="E14">
    <cfRule type="expression" dxfId="18007" priority="2105">
      <formula>AND(#REF!&gt;0.08,#REF!&lt;0.15)</formula>
    </cfRule>
    <cfRule type="expression" dxfId="18006" priority="2106" stopIfTrue="1">
      <formula>#REF!&gt;0.15</formula>
    </cfRule>
  </conditionalFormatting>
  <conditionalFormatting sqref="D14">
    <cfRule type="expression" dxfId="18005" priority="2103">
      <formula>AND($N14&gt;0.08,$N14&lt;0.15)</formula>
    </cfRule>
    <cfRule type="expression" dxfId="18004" priority="2104" stopIfTrue="1">
      <formula>$N14&gt;0.15</formula>
    </cfRule>
  </conditionalFormatting>
  <conditionalFormatting sqref="D14">
    <cfRule type="expression" dxfId="18003" priority="2101">
      <formula>AND($N14&gt;0.08,$N14&lt;0.15)</formula>
    </cfRule>
    <cfRule type="expression" dxfId="18002" priority="2102" stopIfTrue="1">
      <formula>$N14&gt;0.15</formula>
    </cfRule>
  </conditionalFormatting>
  <conditionalFormatting sqref="G14">
    <cfRule type="expression" dxfId="18001" priority="2097">
      <formula>AND($N14&gt;0.08,$N14&lt;0.15)</formula>
    </cfRule>
    <cfRule type="expression" dxfId="18000" priority="2098" stopIfTrue="1">
      <formula>$N14&gt;0.15</formula>
    </cfRule>
  </conditionalFormatting>
  <conditionalFormatting sqref="G14">
    <cfRule type="expression" dxfId="17999" priority="2099">
      <formula>AND($N14&gt;0.08,$N14&lt;0.15)</formula>
    </cfRule>
    <cfRule type="expression" dxfId="17998" priority="2100" stopIfTrue="1">
      <formula>$N14&gt;0.15</formula>
    </cfRule>
  </conditionalFormatting>
  <conditionalFormatting sqref="E14">
    <cfRule type="expression" dxfId="17997" priority="2089">
      <formula>AND(#REF!&gt;0.08,#REF!&lt;0.15)</formula>
    </cfRule>
    <cfRule type="expression" dxfId="17996" priority="2090" stopIfTrue="1">
      <formula>#REF!&gt;0.15</formula>
    </cfRule>
  </conditionalFormatting>
  <conditionalFormatting sqref="E14">
    <cfRule type="expression" dxfId="17995" priority="2091">
      <formula>AND($N14&gt;0.08,$N14&lt;0.15)</formula>
    </cfRule>
    <cfRule type="expression" dxfId="17994" priority="2092" stopIfTrue="1">
      <formula>$N14&gt;0.15</formula>
    </cfRule>
  </conditionalFormatting>
  <conditionalFormatting sqref="E14">
    <cfRule type="expression" dxfId="17993" priority="2083">
      <formula>AND($N14&gt;0.08,$N14&lt;0.15)</formula>
    </cfRule>
    <cfRule type="expression" dxfId="17992" priority="2084" stopIfTrue="1">
      <formula>$N14&gt;0.15</formula>
    </cfRule>
  </conditionalFormatting>
  <conditionalFormatting sqref="F14">
    <cfRule type="expression" dxfId="17991" priority="2095">
      <formula>AND($N14&gt;0.08,$N14&lt;0.15)</formula>
    </cfRule>
    <cfRule type="expression" dxfId="17990" priority="2096" stopIfTrue="1">
      <formula>$N14&gt;0.15</formula>
    </cfRule>
  </conditionalFormatting>
  <conditionalFormatting sqref="F14">
    <cfRule type="expression" dxfId="17989" priority="2093">
      <formula>AND(#REF!&gt;0.08,#REF!&lt;0.15)</formula>
    </cfRule>
    <cfRule type="expression" dxfId="17988" priority="2094" stopIfTrue="1">
      <formula>#REF!&gt;0.15</formula>
    </cfRule>
  </conditionalFormatting>
  <conditionalFormatting sqref="F14">
    <cfRule type="expression" dxfId="17987" priority="2087">
      <formula>AND($N14&gt;0.08,$N14&lt;0.15)</formula>
    </cfRule>
    <cfRule type="expression" dxfId="17986" priority="2088" stopIfTrue="1">
      <formula>$N14&gt;0.15</formula>
    </cfRule>
  </conditionalFormatting>
  <conditionalFormatting sqref="F14">
    <cfRule type="expression" dxfId="17985" priority="2085">
      <formula>AND(#REF!&gt;0.08,#REF!&lt;0.15)</formula>
    </cfRule>
    <cfRule type="expression" dxfId="17984" priority="2086" stopIfTrue="1">
      <formula>#REF!&gt;0.15</formula>
    </cfRule>
  </conditionalFormatting>
  <conditionalFormatting sqref="E14">
    <cfRule type="expression" dxfId="17983" priority="2081">
      <formula>AND(#REF!&gt;0.08,#REF!&lt;0.15)</formula>
    </cfRule>
    <cfRule type="expression" dxfId="17982" priority="2082" stopIfTrue="1">
      <formula>#REF!&gt;0.15</formula>
    </cfRule>
  </conditionalFormatting>
  <conditionalFormatting sqref="D14">
    <cfRule type="expression" dxfId="17981" priority="2079">
      <formula>AND($N14&gt;0.08,$N14&lt;0.15)</formula>
    </cfRule>
    <cfRule type="expression" dxfId="17980" priority="2080" stopIfTrue="1">
      <formula>$N14&gt;0.15</formula>
    </cfRule>
  </conditionalFormatting>
  <conditionalFormatting sqref="D14">
    <cfRule type="expression" dxfId="17979" priority="2077">
      <formula>AND($N14&gt;0.08,$N14&lt;0.15)</formula>
    </cfRule>
    <cfRule type="expression" dxfId="17978" priority="2078" stopIfTrue="1">
      <formula>$N14&gt;0.15</formula>
    </cfRule>
  </conditionalFormatting>
  <conditionalFormatting sqref="G14">
    <cfRule type="expression" dxfId="17977" priority="2073">
      <formula>AND(#REF!&gt;0.08,#REF!&lt;0.15)</formula>
    </cfRule>
    <cfRule type="expression" dxfId="17976" priority="2074" stopIfTrue="1">
      <formula>#REF!&gt;0.15</formula>
    </cfRule>
  </conditionalFormatting>
  <conditionalFormatting sqref="G14">
    <cfRule type="expression" dxfId="17975" priority="2075">
      <formula>AND($N14&gt;0.08,$N14&lt;0.15)</formula>
    </cfRule>
    <cfRule type="expression" dxfId="17974" priority="2076" stopIfTrue="1">
      <formula>$N14&gt;0.15</formula>
    </cfRule>
  </conditionalFormatting>
  <conditionalFormatting sqref="G14">
    <cfRule type="expression" dxfId="17973" priority="2071">
      <formula>AND($N14&gt;0.08,$N14&lt;0.15)</formula>
    </cfRule>
    <cfRule type="expression" dxfId="17972" priority="2072" stopIfTrue="1">
      <formula>$N14&gt;0.15</formula>
    </cfRule>
  </conditionalFormatting>
  <conditionalFormatting sqref="G14">
    <cfRule type="expression" dxfId="17971" priority="2069">
      <formula>AND(#REF!&gt;0.08,#REF!&lt;0.15)</formula>
    </cfRule>
    <cfRule type="expression" dxfId="17970" priority="2070" stopIfTrue="1">
      <formula>#REF!&gt;0.15</formula>
    </cfRule>
  </conditionalFormatting>
  <conditionalFormatting sqref="H14">
    <cfRule type="expression" dxfId="17969" priority="2067">
      <formula>AND($N14&gt;0.08,$N14&lt;0.15)</formula>
    </cfRule>
    <cfRule type="expression" dxfId="17968" priority="2068" stopIfTrue="1">
      <formula>$N14&gt;0.15</formula>
    </cfRule>
  </conditionalFormatting>
  <conditionalFormatting sqref="H14">
    <cfRule type="expression" dxfId="17967" priority="2065">
      <formula>AND($N14&gt;0.08,$N14&lt;0.15)</formula>
    </cfRule>
    <cfRule type="expression" dxfId="17966" priority="2066" stopIfTrue="1">
      <formula>$N14&gt;0.15</formula>
    </cfRule>
  </conditionalFormatting>
  <conditionalFormatting sqref="H14">
    <cfRule type="expression" dxfId="17965" priority="2063">
      <formula>AND($N14&gt;0.08,$N14&lt;0.15)</formula>
    </cfRule>
    <cfRule type="expression" dxfId="17964" priority="2064" stopIfTrue="1">
      <formula>$N14&gt;0.15</formula>
    </cfRule>
  </conditionalFormatting>
  <conditionalFormatting sqref="H14">
    <cfRule type="expression" dxfId="17963" priority="2061">
      <formula>AND($N14&gt;0.08,$N14&lt;0.15)</formula>
    </cfRule>
    <cfRule type="expression" dxfId="17962" priority="2062" stopIfTrue="1">
      <formula>$N14&gt;0.15</formula>
    </cfRule>
  </conditionalFormatting>
  <conditionalFormatting sqref="F7">
    <cfRule type="expression" dxfId="17961" priority="1945">
      <formula>AND($N7&gt;0.08,$N7&lt;0.15)</formula>
    </cfRule>
    <cfRule type="expression" dxfId="17960" priority="1946" stopIfTrue="1">
      <formula>$N7&gt;0.15</formula>
    </cfRule>
  </conditionalFormatting>
  <conditionalFormatting sqref="F7">
    <cfRule type="expression" dxfId="17959" priority="1947">
      <formula>AND($N7&gt;0.08,$N7&lt;0.15)</formula>
    </cfRule>
    <cfRule type="expression" dxfId="17958" priority="1948" stopIfTrue="1">
      <formula>$N7&gt;0.15</formula>
    </cfRule>
  </conditionalFormatting>
  <conditionalFormatting sqref="F7">
    <cfRule type="expression" dxfId="17957" priority="1943">
      <formula>AND($N7&gt;0.08,$N7&lt;0.15)</formula>
    </cfRule>
    <cfRule type="expression" dxfId="17956" priority="1944" stopIfTrue="1">
      <formula>$N7&gt;0.15</formula>
    </cfRule>
  </conditionalFormatting>
  <conditionalFormatting sqref="F7">
    <cfRule type="expression" dxfId="17955" priority="1941">
      <formula>AND(#REF!&gt;0.08,#REF!&lt;0.15)</formula>
    </cfRule>
    <cfRule type="expression" dxfId="17954" priority="1942" stopIfTrue="1">
      <formula>#REF!&gt;0.15</formula>
    </cfRule>
  </conditionalFormatting>
  <conditionalFormatting sqref="F7">
    <cfRule type="expression" dxfId="17953" priority="1939">
      <formula>AND($N7&gt;0.08,$N7&lt;0.15)</formula>
    </cfRule>
    <cfRule type="expression" dxfId="17952" priority="1940" stopIfTrue="1">
      <formula>$N7&gt;0.15</formula>
    </cfRule>
  </conditionalFormatting>
  <conditionalFormatting sqref="F7">
    <cfRule type="expression" dxfId="17951" priority="1937">
      <formula>AND(#REF!&gt;0.08,#REF!&lt;0.15)</formula>
    </cfRule>
    <cfRule type="expression" dxfId="17950" priority="1938" stopIfTrue="1">
      <formula>#REF!&gt;0.15</formula>
    </cfRule>
  </conditionalFormatting>
  <conditionalFormatting sqref="E7">
    <cfRule type="expression" dxfId="17949" priority="1933">
      <formula>AND(#REF!&gt;0.08,#REF!&lt;0.15)</formula>
    </cfRule>
    <cfRule type="expression" dxfId="17948" priority="1934" stopIfTrue="1">
      <formula>#REF!&gt;0.15</formula>
    </cfRule>
  </conditionalFormatting>
  <conditionalFormatting sqref="E7">
    <cfRule type="expression" dxfId="17947" priority="1935">
      <formula>AND($N7&gt;0.08,$N7&lt;0.15)</formula>
    </cfRule>
    <cfRule type="expression" dxfId="17946" priority="1936" stopIfTrue="1">
      <formula>$N7&gt;0.15</formula>
    </cfRule>
  </conditionalFormatting>
  <conditionalFormatting sqref="E7">
    <cfRule type="expression" dxfId="17945" priority="1931">
      <formula>AND($N7&gt;0.08,$N7&lt;0.15)</formula>
    </cfRule>
    <cfRule type="expression" dxfId="17944" priority="1932" stopIfTrue="1">
      <formula>$N7&gt;0.15</formula>
    </cfRule>
  </conditionalFormatting>
  <conditionalFormatting sqref="E7">
    <cfRule type="expression" dxfId="17943" priority="1929">
      <formula>AND(#REF!&gt;0.08,#REF!&lt;0.15)</formula>
    </cfRule>
    <cfRule type="expression" dxfId="17942" priority="1930" stopIfTrue="1">
      <formula>#REF!&gt;0.15</formula>
    </cfRule>
  </conditionalFormatting>
  <conditionalFormatting sqref="D7">
    <cfRule type="expression" dxfId="17941" priority="1927">
      <formula>AND($N7&gt;0.08,$N7&lt;0.15)</formula>
    </cfRule>
    <cfRule type="expression" dxfId="17940" priority="1928" stopIfTrue="1">
      <formula>$N7&gt;0.15</formula>
    </cfRule>
  </conditionalFormatting>
  <conditionalFormatting sqref="D7">
    <cfRule type="expression" dxfId="17939" priority="1925">
      <formula>AND($N7&gt;0.08,$N7&lt;0.15)</formula>
    </cfRule>
    <cfRule type="expression" dxfId="17938" priority="1926" stopIfTrue="1">
      <formula>$N7&gt;0.15</formula>
    </cfRule>
  </conditionalFormatting>
  <conditionalFormatting sqref="G7">
    <cfRule type="expression" dxfId="17937" priority="1921">
      <formula>AND($N7&gt;0.08,$N7&lt;0.15)</formula>
    </cfRule>
    <cfRule type="expression" dxfId="17936" priority="1922" stopIfTrue="1">
      <formula>$N7&gt;0.15</formula>
    </cfRule>
  </conditionalFormatting>
  <conditionalFormatting sqref="G7">
    <cfRule type="expression" dxfId="17935" priority="1923">
      <formula>AND($N7&gt;0.08,$N7&lt;0.15)</formula>
    </cfRule>
    <cfRule type="expression" dxfId="17934" priority="1924" stopIfTrue="1">
      <formula>$N7&gt;0.15</formula>
    </cfRule>
  </conditionalFormatting>
  <conditionalFormatting sqref="E7">
    <cfRule type="expression" dxfId="17933" priority="1913">
      <formula>AND(#REF!&gt;0.08,#REF!&lt;0.15)</formula>
    </cfRule>
    <cfRule type="expression" dxfId="17932" priority="1914" stopIfTrue="1">
      <formula>#REF!&gt;0.15</formula>
    </cfRule>
  </conditionalFormatting>
  <conditionalFormatting sqref="E7">
    <cfRule type="expression" dxfId="17931" priority="1915">
      <formula>AND($N7&gt;0.08,$N7&lt;0.15)</formula>
    </cfRule>
    <cfRule type="expression" dxfId="17930" priority="1916" stopIfTrue="1">
      <formula>$N7&gt;0.15</formula>
    </cfRule>
  </conditionalFormatting>
  <conditionalFormatting sqref="E7">
    <cfRule type="expression" dxfId="17929" priority="1907">
      <formula>AND($N7&gt;0.08,$N7&lt;0.15)</formula>
    </cfRule>
    <cfRule type="expression" dxfId="17928" priority="1908" stopIfTrue="1">
      <formula>$N7&gt;0.15</formula>
    </cfRule>
  </conditionalFormatting>
  <conditionalFormatting sqref="F7">
    <cfRule type="expression" dxfId="17927" priority="1919">
      <formula>AND($N7&gt;0.08,$N7&lt;0.15)</formula>
    </cfRule>
    <cfRule type="expression" dxfId="17926" priority="1920" stopIfTrue="1">
      <formula>$N7&gt;0.15</formula>
    </cfRule>
  </conditionalFormatting>
  <conditionalFormatting sqref="F7">
    <cfRule type="expression" dxfId="17925" priority="1917">
      <formula>AND(#REF!&gt;0.08,#REF!&lt;0.15)</formula>
    </cfRule>
    <cfRule type="expression" dxfId="17924" priority="1918" stopIfTrue="1">
      <formula>#REF!&gt;0.15</formula>
    </cfRule>
  </conditionalFormatting>
  <conditionalFormatting sqref="F7">
    <cfRule type="expression" dxfId="17923" priority="1911">
      <formula>AND($N7&gt;0.08,$N7&lt;0.15)</formula>
    </cfRule>
    <cfRule type="expression" dxfId="17922" priority="1912" stopIfTrue="1">
      <formula>$N7&gt;0.15</formula>
    </cfRule>
  </conditionalFormatting>
  <conditionalFormatting sqref="F7">
    <cfRule type="expression" dxfId="17921" priority="1909">
      <formula>AND(#REF!&gt;0.08,#REF!&lt;0.15)</formula>
    </cfRule>
    <cfRule type="expression" dxfId="17920" priority="1910" stopIfTrue="1">
      <formula>#REF!&gt;0.15</formula>
    </cfRule>
  </conditionalFormatting>
  <conditionalFormatting sqref="E7">
    <cfRule type="expression" dxfId="17919" priority="1905">
      <formula>AND(#REF!&gt;0.08,#REF!&lt;0.15)</formula>
    </cfRule>
    <cfRule type="expression" dxfId="17918" priority="1906" stopIfTrue="1">
      <formula>#REF!&gt;0.15</formula>
    </cfRule>
  </conditionalFormatting>
  <conditionalFormatting sqref="D7">
    <cfRule type="expression" dxfId="17917" priority="1903">
      <formula>AND($N7&gt;0.08,$N7&lt;0.15)</formula>
    </cfRule>
    <cfRule type="expression" dxfId="17916" priority="1904" stopIfTrue="1">
      <formula>$N7&gt;0.15</formula>
    </cfRule>
  </conditionalFormatting>
  <conditionalFormatting sqref="D7">
    <cfRule type="expression" dxfId="17915" priority="1901">
      <formula>AND($N7&gt;0.08,$N7&lt;0.15)</formula>
    </cfRule>
    <cfRule type="expression" dxfId="17914" priority="1902" stopIfTrue="1">
      <formula>$N7&gt;0.15</formula>
    </cfRule>
  </conditionalFormatting>
  <conditionalFormatting sqref="G7">
    <cfRule type="expression" dxfId="17913" priority="1897">
      <formula>AND(#REF!&gt;0.08,#REF!&lt;0.15)</formula>
    </cfRule>
    <cfRule type="expression" dxfId="17912" priority="1898" stopIfTrue="1">
      <formula>#REF!&gt;0.15</formula>
    </cfRule>
  </conditionalFormatting>
  <conditionalFormatting sqref="G7">
    <cfRule type="expression" dxfId="17911" priority="1899">
      <formula>AND($N7&gt;0.08,$N7&lt;0.15)</formula>
    </cfRule>
    <cfRule type="expression" dxfId="17910" priority="1900" stopIfTrue="1">
      <formula>$N7&gt;0.15</formula>
    </cfRule>
  </conditionalFormatting>
  <conditionalFormatting sqref="G7">
    <cfRule type="expression" dxfId="17909" priority="1895">
      <formula>AND($N7&gt;0.08,$N7&lt;0.15)</formula>
    </cfRule>
    <cfRule type="expression" dxfId="17908" priority="1896" stopIfTrue="1">
      <formula>$N7&gt;0.15</formula>
    </cfRule>
  </conditionalFormatting>
  <conditionalFormatting sqref="G7">
    <cfRule type="expression" dxfId="17907" priority="1893">
      <formula>AND(#REF!&gt;0.08,#REF!&lt;0.15)</formula>
    </cfRule>
    <cfRule type="expression" dxfId="17906" priority="1894" stopIfTrue="1">
      <formula>#REF!&gt;0.15</formula>
    </cfRule>
  </conditionalFormatting>
  <conditionalFormatting sqref="H7">
    <cfRule type="expression" dxfId="17905" priority="1891">
      <formula>AND($N7&gt;0.08,$N7&lt;0.15)</formula>
    </cfRule>
    <cfRule type="expression" dxfId="17904" priority="1892" stopIfTrue="1">
      <formula>$N7&gt;0.15</formula>
    </cfRule>
  </conditionalFormatting>
  <conditionalFormatting sqref="H7">
    <cfRule type="expression" dxfId="17903" priority="1889">
      <formula>AND($N7&gt;0.08,$N7&lt;0.15)</formula>
    </cfRule>
    <cfRule type="expression" dxfId="17902" priority="1890" stopIfTrue="1">
      <formula>$N7&gt;0.15</formula>
    </cfRule>
  </conditionalFormatting>
  <conditionalFormatting sqref="H7">
    <cfRule type="expression" dxfId="17901" priority="1887">
      <formula>AND($N7&gt;0.08,$N7&lt;0.15)</formula>
    </cfRule>
    <cfRule type="expression" dxfId="17900" priority="1888" stopIfTrue="1">
      <formula>$N7&gt;0.15</formula>
    </cfRule>
  </conditionalFormatting>
  <conditionalFormatting sqref="H7">
    <cfRule type="expression" dxfId="17899" priority="1885">
      <formula>AND($N7&gt;0.08,$N7&lt;0.15)</formula>
    </cfRule>
    <cfRule type="expression" dxfId="17898" priority="1886" stopIfTrue="1">
      <formula>$N7&gt;0.15</formula>
    </cfRule>
  </conditionalFormatting>
  <conditionalFormatting sqref="D24">
    <cfRule type="expression" dxfId="17897" priority="1451">
      <formula>AND($N24&gt;0.08,$N24&lt;0.15)</formula>
    </cfRule>
    <cfRule type="expression" dxfId="17896" priority="1452" stopIfTrue="1">
      <formula>$N24&gt;0.15</formula>
    </cfRule>
  </conditionalFormatting>
  <conditionalFormatting sqref="D24">
    <cfRule type="expression" dxfId="17895" priority="1449">
      <formula>AND($N24&gt;0.08,$N24&lt;0.15)</formula>
    </cfRule>
    <cfRule type="expression" dxfId="17894" priority="1450" stopIfTrue="1">
      <formula>$N24&gt;0.15</formula>
    </cfRule>
  </conditionalFormatting>
  <conditionalFormatting sqref="D24">
    <cfRule type="expression" dxfId="17893" priority="1447">
      <formula>AND($N24&gt;0.08,$N24&lt;0.15)</formula>
    </cfRule>
    <cfRule type="expression" dxfId="17892" priority="1448" stopIfTrue="1">
      <formula>$N24&gt;0.15</formula>
    </cfRule>
  </conditionalFormatting>
  <conditionalFormatting sqref="D24">
    <cfRule type="expression" dxfId="17891" priority="1445">
      <formula>AND($N24&gt;0.08,$N24&lt;0.15)</formula>
    </cfRule>
    <cfRule type="expression" dxfId="17890" priority="1446" stopIfTrue="1">
      <formula>$N24&gt;0.15</formula>
    </cfRule>
  </conditionalFormatting>
  <conditionalFormatting sqref="G24">
    <cfRule type="expression" dxfId="17889" priority="1441">
      <formula>AND($N24&gt;0.08,$N24&lt;0.15)</formula>
    </cfRule>
    <cfRule type="expression" dxfId="17888" priority="1442" stopIfTrue="1">
      <formula>$N24&gt;0.15</formula>
    </cfRule>
  </conditionalFormatting>
  <conditionalFormatting sqref="G24">
    <cfRule type="expression" dxfId="17887" priority="1443">
      <formula>AND($N24&gt;0.08,$N24&lt;0.15)</formula>
    </cfRule>
    <cfRule type="expression" dxfId="17886" priority="1444" stopIfTrue="1">
      <formula>$N24&gt;0.15</formula>
    </cfRule>
  </conditionalFormatting>
  <conditionalFormatting sqref="G24">
    <cfRule type="expression" dxfId="17885" priority="1437">
      <formula>AND($N24&gt;0.08,$N24&lt;0.15)</formula>
    </cfRule>
    <cfRule type="expression" dxfId="17884" priority="1438" stopIfTrue="1">
      <formula>$N24&gt;0.15</formula>
    </cfRule>
  </conditionalFormatting>
  <conditionalFormatting sqref="G24">
    <cfRule type="expression" dxfId="17883" priority="1439">
      <formula>AND($N24&gt;0.08,$N24&lt;0.15)</formula>
    </cfRule>
    <cfRule type="expression" dxfId="17882" priority="1440" stopIfTrue="1">
      <formula>$N24&gt;0.15</formula>
    </cfRule>
  </conditionalFormatting>
  <conditionalFormatting sqref="H24">
    <cfRule type="expression" dxfId="17881" priority="1435">
      <formula>AND($N24&gt;0.08,$N24&lt;0.15)</formula>
    </cfRule>
    <cfRule type="expression" dxfId="17880" priority="1436" stopIfTrue="1">
      <formula>$N24&gt;0.15</formula>
    </cfRule>
  </conditionalFormatting>
  <conditionalFormatting sqref="H24">
    <cfRule type="expression" dxfId="17879" priority="1433">
      <formula>AND($N24&gt;0.08,$N24&lt;0.15)</formula>
    </cfRule>
    <cfRule type="expression" dxfId="17878" priority="1434" stopIfTrue="1">
      <formula>$N24&gt;0.15</formula>
    </cfRule>
  </conditionalFormatting>
  <conditionalFormatting sqref="H24">
    <cfRule type="expression" dxfId="17877" priority="1431">
      <formula>AND($N24&gt;0.08,$N24&lt;0.15)</formula>
    </cfRule>
    <cfRule type="expression" dxfId="17876" priority="1432" stopIfTrue="1">
      <formula>$N24&gt;0.15</formula>
    </cfRule>
  </conditionalFormatting>
  <conditionalFormatting sqref="H24">
    <cfRule type="expression" dxfId="17875" priority="1429">
      <formula>AND($N24&gt;0.08,$N24&lt;0.15)</formula>
    </cfRule>
    <cfRule type="expression" dxfId="17874" priority="1430" stopIfTrue="1">
      <formula>$N24&gt;0.15</formula>
    </cfRule>
  </conditionalFormatting>
  <conditionalFormatting sqref="F24">
    <cfRule type="expression" dxfId="17873" priority="1425">
      <formula>AND($N24&gt;0.08,$N24&lt;0.15)</formula>
    </cfRule>
    <cfRule type="expression" dxfId="17872" priority="1426" stopIfTrue="1">
      <formula>$N24&gt;0.15</formula>
    </cfRule>
  </conditionalFormatting>
  <conditionalFormatting sqref="F24">
    <cfRule type="expression" dxfId="17871" priority="1427">
      <formula>AND($N24&gt;0.08,$N24&lt;0.15)</formula>
    </cfRule>
    <cfRule type="expression" dxfId="17870" priority="1428" stopIfTrue="1">
      <formula>$N24&gt;0.15</formula>
    </cfRule>
  </conditionalFormatting>
  <conditionalFormatting sqref="F24">
    <cfRule type="expression" dxfId="17869" priority="1423">
      <formula>AND($N24&gt;0.08,$N24&lt;0.15)</formula>
    </cfRule>
    <cfRule type="expression" dxfId="17868" priority="1424" stopIfTrue="1">
      <formula>$N24&gt;0.15</formula>
    </cfRule>
  </conditionalFormatting>
  <conditionalFormatting sqref="F24">
    <cfRule type="expression" dxfId="17867" priority="1421">
      <formula>AND(#REF!&gt;0.08,#REF!&lt;0.15)</formula>
    </cfRule>
    <cfRule type="expression" dxfId="17866" priority="1422" stopIfTrue="1">
      <formula>#REF!&gt;0.15</formula>
    </cfRule>
  </conditionalFormatting>
  <conditionalFormatting sqref="F24">
    <cfRule type="expression" dxfId="17865" priority="1419">
      <formula>AND($N24&gt;0.08,$N24&lt;0.15)</formula>
    </cfRule>
    <cfRule type="expression" dxfId="17864" priority="1420" stopIfTrue="1">
      <formula>$N24&gt;0.15</formula>
    </cfRule>
  </conditionalFormatting>
  <conditionalFormatting sqref="F24">
    <cfRule type="expression" dxfId="17863" priority="1417">
      <formula>AND(#REF!&gt;0.08,#REF!&lt;0.15)</formula>
    </cfRule>
    <cfRule type="expression" dxfId="17862" priority="1418" stopIfTrue="1">
      <formula>#REF!&gt;0.15</formula>
    </cfRule>
  </conditionalFormatting>
  <conditionalFormatting sqref="E24">
    <cfRule type="expression" dxfId="17861" priority="1413">
      <formula>AND(#REF!&gt;0.08,#REF!&lt;0.15)</formula>
    </cfRule>
    <cfRule type="expression" dxfId="17860" priority="1414" stopIfTrue="1">
      <formula>#REF!&gt;0.15</formula>
    </cfRule>
  </conditionalFormatting>
  <conditionalFormatting sqref="E24">
    <cfRule type="expression" dxfId="17859" priority="1415">
      <formula>AND($N24&gt;0.08,$N24&lt;0.15)</formula>
    </cfRule>
    <cfRule type="expression" dxfId="17858" priority="1416" stopIfTrue="1">
      <formula>$N24&gt;0.15</formula>
    </cfRule>
  </conditionalFormatting>
  <conditionalFormatting sqref="E24">
    <cfRule type="expression" dxfId="17857" priority="1411">
      <formula>AND($N24&gt;0.08,$N24&lt;0.15)</formula>
    </cfRule>
    <cfRule type="expression" dxfId="17856" priority="1412" stopIfTrue="1">
      <formula>$N24&gt;0.15</formula>
    </cfRule>
  </conditionalFormatting>
  <conditionalFormatting sqref="E24">
    <cfRule type="expression" dxfId="17855" priority="1409">
      <formula>AND(#REF!&gt;0.08,#REF!&lt;0.15)</formula>
    </cfRule>
    <cfRule type="expression" dxfId="17854" priority="1410" stopIfTrue="1">
      <formula>#REF!&gt;0.15</formula>
    </cfRule>
  </conditionalFormatting>
  <conditionalFormatting sqref="E24">
    <cfRule type="expression" dxfId="17853" priority="1401">
      <formula>AND(#REF!&gt;0.08,#REF!&lt;0.15)</formula>
    </cfRule>
    <cfRule type="expression" dxfId="17852" priority="1402" stopIfTrue="1">
      <formula>#REF!&gt;0.15</formula>
    </cfRule>
  </conditionalFormatting>
  <conditionalFormatting sqref="E24">
    <cfRule type="expression" dxfId="17851" priority="1403">
      <formula>AND($N24&gt;0.08,$N24&lt;0.15)</formula>
    </cfRule>
    <cfRule type="expression" dxfId="17850" priority="1404" stopIfTrue="1">
      <formula>$N24&gt;0.15</formula>
    </cfRule>
  </conditionalFormatting>
  <conditionalFormatting sqref="E24">
    <cfRule type="expression" dxfId="17849" priority="1395">
      <formula>AND($N24&gt;0.08,$N24&lt;0.15)</formula>
    </cfRule>
    <cfRule type="expression" dxfId="17848" priority="1396" stopIfTrue="1">
      <formula>$N24&gt;0.15</formula>
    </cfRule>
  </conditionalFormatting>
  <conditionalFormatting sqref="F24">
    <cfRule type="expression" dxfId="17847" priority="1407">
      <formula>AND($N24&gt;0.08,$N24&lt;0.15)</formula>
    </cfRule>
    <cfRule type="expression" dxfId="17846" priority="1408" stopIfTrue="1">
      <formula>$N24&gt;0.15</formula>
    </cfRule>
  </conditionalFormatting>
  <conditionalFormatting sqref="F24">
    <cfRule type="expression" dxfId="17845" priority="1405">
      <formula>AND(#REF!&gt;0.08,#REF!&lt;0.15)</formula>
    </cfRule>
    <cfRule type="expression" dxfId="17844" priority="1406" stopIfTrue="1">
      <formula>#REF!&gt;0.15</formula>
    </cfRule>
  </conditionalFormatting>
  <conditionalFormatting sqref="F24">
    <cfRule type="expression" dxfId="17843" priority="1399">
      <formula>AND($N24&gt;0.08,$N24&lt;0.15)</formula>
    </cfRule>
    <cfRule type="expression" dxfId="17842" priority="1400" stopIfTrue="1">
      <formula>$N24&gt;0.15</formula>
    </cfRule>
  </conditionalFormatting>
  <conditionalFormatting sqref="F24">
    <cfRule type="expression" dxfId="17841" priority="1397">
      <formula>AND(#REF!&gt;0.08,#REF!&lt;0.15)</formula>
    </cfRule>
    <cfRule type="expression" dxfId="17840" priority="1398" stopIfTrue="1">
      <formula>#REF!&gt;0.15</formula>
    </cfRule>
  </conditionalFormatting>
  <conditionalFormatting sqref="E24">
    <cfRule type="expression" dxfId="17839" priority="1393">
      <formula>AND(#REF!&gt;0.08,#REF!&lt;0.15)</formula>
    </cfRule>
    <cfRule type="expression" dxfId="17838" priority="1394" stopIfTrue="1">
      <formula>#REF!&gt;0.15</formula>
    </cfRule>
  </conditionalFormatting>
  <conditionalFormatting sqref="F27">
    <cfRule type="expression" dxfId="17837" priority="1389">
      <formula>AND($N27&gt;0.08,$N27&lt;0.15)</formula>
    </cfRule>
    <cfRule type="expression" dxfId="17836" priority="1390" stopIfTrue="1">
      <formula>$N27&gt;0.15</formula>
    </cfRule>
  </conditionalFormatting>
  <conditionalFormatting sqref="F27">
    <cfRule type="expression" dxfId="17835" priority="1391">
      <formula>AND($N27&gt;0.08,$N27&lt;0.15)</formula>
    </cfRule>
    <cfRule type="expression" dxfId="17834" priority="1392" stopIfTrue="1">
      <formula>$N27&gt;0.15</formula>
    </cfRule>
  </conditionalFormatting>
  <conditionalFormatting sqref="F27">
    <cfRule type="expression" dxfId="17833" priority="1387">
      <formula>AND($N27&gt;0.08,$N27&lt;0.15)</formula>
    </cfRule>
    <cfRule type="expression" dxfId="17832" priority="1388" stopIfTrue="1">
      <formula>$N27&gt;0.15</formula>
    </cfRule>
  </conditionalFormatting>
  <conditionalFormatting sqref="F27">
    <cfRule type="expression" dxfId="17831" priority="1385">
      <formula>AND(#REF!&gt;0.08,#REF!&lt;0.15)</formula>
    </cfRule>
    <cfRule type="expression" dxfId="17830" priority="1386" stopIfTrue="1">
      <formula>#REF!&gt;0.15</formula>
    </cfRule>
  </conditionalFormatting>
  <conditionalFormatting sqref="F27">
    <cfRule type="expression" dxfId="17829" priority="1383">
      <formula>AND($N27&gt;0.08,$N27&lt;0.15)</formula>
    </cfRule>
    <cfRule type="expression" dxfId="17828" priority="1384" stopIfTrue="1">
      <formula>$N27&gt;0.15</formula>
    </cfRule>
  </conditionalFormatting>
  <conditionalFormatting sqref="F27">
    <cfRule type="expression" dxfId="17827" priority="1381">
      <formula>AND(#REF!&gt;0.08,#REF!&lt;0.15)</formula>
    </cfRule>
    <cfRule type="expression" dxfId="17826" priority="1382" stopIfTrue="1">
      <formula>#REF!&gt;0.15</formula>
    </cfRule>
  </conditionalFormatting>
  <conditionalFormatting sqref="E27">
    <cfRule type="expression" dxfId="17825" priority="1377">
      <formula>AND(#REF!&gt;0.08,#REF!&lt;0.15)</formula>
    </cfRule>
    <cfRule type="expression" dxfId="17824" priority="1378" stopIfTrue="1">
      <formula>#REF!&gt;0.15</formula>
    </cfRule>
  </conditionalFormatting>
  <conditionalFormatting sqref="E27">
    <cfRule type="expression" dxfId="17823" priority="1379">
      <formula>AND($N27&gt;0.08,$N27&lt;0.15)</formula>
    </cfRule>
    <cfRule type="expression" dxfId="17822" priority="1380" stopIfTrue="1">
      <formula>$N27&gt;0.15</formula>
    </cfRule>
  </conditionalFormatting>
  <conditionalFormatting sqref="E27">
    <cfRule type="expression" dxfId="17821" priority="1375">
      <formula>AND($N27&gt;0.08,$N27&lt;0.15)</formula>
    </cfRule>
    <cfRule type="expression" dxfId="17820" priority="1376" stopIfTrue="1">
      <formula>$N27&gt;0.15</formula>
    </cfRule>
  </conditionalFormatting>
  <conditionalFormatting sqref="E27">
    <cfRule type="expression" dxfId="17819" priority="1373">
      <formula>AND(#REF!&gt;0.08,#REF!&lt;0.15)</formula>
    </cfRule>
    <cfRule type="expression" dxfId="17818" priority="1374" stopIfTrue="1">
      <formula>#REF!&gt;0.15</formula>
    </cfRule>
  </conditionalFormatting>
  <conditionalFormatting sqref="D27">
    <cfRule type="expression" dxfId="17817" priority="1371">
      <formula>AND($N27&gt;0.08,$N27&lt;0.15)</formula>
    </cfRule>
    <cfRule type="expression" dxfId="17816" priority="1372" stopIfTrue="1">
      <formula>$N27&gt;0.15</formula>
    </cfRule>
  </conditionalFormatting>
  <conditionalFormatting sqref="D27">
    <cfRule type="expression" dxfId="17815" priority="1369">
      <formula>AND($N27&gt;0.08,$N27&lt;0.15)</formula>
    </cfRule>
    <cfRule type="expression" dxfId="17814" priority="1370" stopIfTrue="1">
      <formula>$N27&gt;0.15</formula>
    </cfRule>
  </conditionalFormatting>
  <conditionalFormatting sqref="E27">
    <cfRule type="expression" dxfId="17813" priority="1361">
      <formula>AND(#REF!&gt;0.08,#REF!&lt;0.15)</formula>
    </cfRule>
    <cfRule type="expression" dxfId="17812" priority="1362" stopIfTrue="1">
      <formula>#REF!&gt;0.15</formula>
    </cfRule>
  </conditionalFormatting>
  <conditionalFormatting sqref="E27">
    <cfRule type="expression" dxfId="17811" priority="1363">
      <formula>AND($N27&gt;0.08,$N27&lt;0.15)</formula>
    </cfRule>
    <cfRule type="expression" dxfId="17810" priority="1364" stopIfTrue="1">
      <formula>$N27&gt;0.15</formula>
    </cfRule>
  </conditionalFormatting>
  <conditionalFormatting sqref="E27">
    <cfRule type="expression" dxfId="17809" priority="1355">
      <formula>AND($N27&gt;0.08,$N27&lt;0.15)</formula>
    </cfRule>
    <cfRule type="expression" dxfId="17808" priority="1356" stopIfTrue="1">
      <formula>$N27&gt;0.15</formula>
    </cfRule>
  </conditionalFormatting>
  <conditionalFormatting sqref="F27">
    <cfRule type="expression" dxfId="17807" priority="1367">
      <formula>AND($N27&gt;0.08,$N27&lt;0.15)</formula>
    </cfRule>
    <cfRule type="expression" dxfId="17806" priority="1368" stopIfTrue="1">
      <formula>$N27&gt;0.15</formula>
    </cfRule>
  </conditionalFormatting>
  <conditionalFormatting sqref="F27">
    <cfRule type="expression" dxfId="17805" priority="1365">
      <formula>AND(#REF!&gt;0.08,#REF!&lt;0.15)</formula>
    </cfRule>
    <cfRule type="expression" dxfId="17804" priority="1366" stopIfTrue="1">
      <formula>#REF!&gt;0.15</formula>
    </cfRule>
  </conditionalFormatting>
  <conditionalFormatting sqref="F27">
    <cfRule type="expression" dxfId="17803" priority="1359">
      <formula>AND($N27&gt;0.08,$N27&lt;0.15)</formula>
    </cfRule>
    <cfRule type="expression" dxfId="17802" priority="1360" stopIfTrue="1">
      <formula>$N27&gt;0.15</formula>
    </cfRule>
  </conditionalFormatting>
  <conditionalFormatting sqref="F27">
    <cfRule type="expression" dxfId="17801" priority="1357">
      <formula>AND(#REF!&gt;0.08,#REF!&lt;0.15)</formula>
    </cfRule>
    <cfRule type="expression" dxfId="17800" priority="1358" stopIfTrue="1">
      <formula>#REF!&gt;0.15</formula>
    </cfRule>
  </conditionalFormatting>
  <conditionalFormatting sqref="E27">
    <cfRule type="expression" dxfId="17799" priority="1353">
      <formula>AND(#REF!&gt;0.08,#REF!&lt;0.15)</formula>
    </cfRule>
    <cfRule type="expression" dxfId="17798" priority="1354" stopIfTrue="1">
      <formula>#REF!&gt;0.15</formula>
    </cfRule>
  </conditionalFormatting>
  <conditionalFormatting sqref="D27">
    <cfRule type="expression" dxfId="17797" priority="1351">
      <formula>AND($N27&gt;0.08,$N27&lt;0.15)</formula>
    </cfRule>
    <cfRule type="expression" dxfId="17796" priority="1352" stopIfTrue="1">
      <formula>$N27&gt;0.15</formula>
    </cfRule>
  </conditionalFormatting>
  <conditionalFormatting sqref="D27">
    <cfRule type="expression" dxfId="17795" priority="1349">
      <formula>AND($N27&gt;0.08,$N27&lt;0.15)</formula>
    </cfRule>
    <cfRule type="expression" dxfId="17794" priority="1350" stopIfTrue="1">
      <formula>$N27&gt;0.15</formula>
    </cfRule>
  </conditionalFormatting>
  <conditionalFormatting sqref="G27">
    <cfRule type="expression" dxfId="17793" priority="1345">
      <formula>AND($N27&gt;0.08,$N27&lt;0.15)</formula>
    </cfRule>
    <cfRule type="expression" dxfId="17792" priority="1346" stopIfTrue="1">
      <formula>$N27&gt;0.15</formula>
    </cfRule>
  </conditionalFormatting>
  <conditionalFormatting sqref="G27">
    <cfRule type="expression" dxfId="17791" priority="1347">
      <formula>AND($N27&gt;0.08,$N27&lt;0.15)</formula>
    </cfRule>
    <cfRule type="expression" dxfId="17790" priority="1348" stopIfTrue="1">
      <formula>$N27&gt;0.15</formula>
    </cfRule>
  </conditionalFormatting>
  <conditionalFormatting sqref="G27">
    <cfRule type="expression" dxfId="17789" priority="1341">
      <formula>AND($N27&gt;0.08,$N27&lt;0.15)</formula>
    </cfRule>
    <cfRule type="expression" dxfId="17788" priority="1342" stopIfTrue="1">
      <formula>$N27&gt;0.15</formula>
    </cfRule>
  </conditionalFormatting>
  <conditionalFormatting sqref="G27">
    <cfRule type="expression" dxfId="17787" priority="1343">
      <formula>AND($N27&gt;0.08,$N27&lt;0.15)</formula>
    </cfRule>
    <cfRule type="expression" dxfId="17786" priority="1344" stopIfTrue="1">
      <formula>$N27&gt;0.15</formula>
    </cfRule>
  </conditionalFormatting>
  <conditionalFormatting sqref="H27">
    <cfRule type="expression" dxfId="17785" priority="1339">
      <formula>AND($N27&gt;0.08,$N27&lt;0.15)</formula>
    </cfRule>
    <cfRule type="expression" dxfId="17784" priority="1340" stopIfTrue="1">
      <formula>$N27&gt;0.15</formula>
    </cfRule>
  </conditionalFormatting>
  <conditionalFormatting sqref="H27">
    <cfRule type="expression" dxfId="17783" priority="1337">
      <formula>AND($N27&gt;0.08,$N27&lt;0.15)</formula>
    </cfRule>
    <cfRule type="expression" dxfId="17782" priority="1338" stopIfTrue="1">
      <formula>$N27&gt;0.15</formula>
    </cfRule>
  </conditionalFormatting>
  <conditionalFormatting sqref="H27">
    <cfRule type="expression" dxfId="17781" priority="1335">
      <formula>AND($N27&gt;0.08,$N27&lt;0.15)</formula>
    </cfRule>
    <cfRule type="expression" dxfId="17780" priority="1336" stopIfTrue="1">
      <formula>$N27&gt;0.15</formula>
    </cfRule>
  </conditionalFormatting>
  <conditionalFormatting sqref="H27">
    <cfRule type="expression" dxfId="17779" priority="1333">
      <formula>AND($N27&gt;0.08,$N27&lt;0.15)</formula>
    </cfRule>
    <cfRule type="expression" dxfId="17778" priority="1334" stopIfTrue="1">
      <formula>$N27&gt;0.15</formula>
    </cfRule>
  </conditionalFormatting>
  <conditionalFormatting sqref="F28">
    <cfRule type="expression" dxfId="17777" priority="1329">
      <formula>AND($N28&gt;0.08,$N28&lt;0.15)</formula>
    </cfRule>
    <cfRule type="expression" dxfId="17776" priority="1330" stopIfTrue="1">
      <formula>$N28&gt;0.15</formula>
    </cfRule>
  </conditionalFormatting>
  <conditionalFormatting sqref="F28">
    <cfRule type="expression" dxfId="17775" priority="1331">
      <formula>AND($N28&gt;0.08,$N28&lt;0.15)</formula>
    </cfRule>
    <cfRule type="expression" dxfId="17774" priority="1332" stopIfTrue="1">
      <formula>$N28&gt;0.15</formula>
    </cfRule>
  </conditionalFormatting>
  <conditionalFormatting sqref="F28">
    <cfRule type="expression" dxfId="17773" priority="1327">
      <formula>AND($N28&gt;0.08,$N28&lt;0.15)</formula>
    </cfRule>
    <cfRule type="expression" dxfId="17772" priority="1328" stopIfTrue="1">
      <formula>$N28&gt;0.15</formula>
    </cfRule>
  </conditionalFormatting>
  <conditionalFormatting sqref="F28">
    <cfRule type="expression" dxfId="17771" priority="1325">
      <formula>AND(#REF!&gt;0.08,#REF!&lt;0.15)</formula>
    </cfRule>
    <cfRule type="expression" dxfId="17770" priority="1326" stopIfTrue="1">
      <formula>#REF!&gt;0.15</formula>
    </cfRule>
  </conditionalFormatting>
  <conditionalFormatting sqref="F28">
    <cfRule type="expression" dxfId="17769" priority="1323">
      <formula>AND($N28&gt;0.08,$N28&lt;0.15)</formula>
    </cfRule>
    <cfRule type="expression" dxfId="17768" priority="1324" stopIfTrue="1">
      <formula>$N28&gt;0.15</formula>
    </cfRule>
  </conditionalFormatting>
  <conditionalFormatting sqref="F28">
    <cfRule type="expression" dxfId="17767" priority="1321">
      <formula>AND(#REF!&gt;0.08,#REF!&lt;0.15)</formula>
    </cfRule>
    <cfRule type="expression" dxfId="17766" priority="1322" stopIfTrue="1">
      <formula>#REF!&gt;0.15</formula>
    </cfRule>
  </conditionalFormatting>
  <conditionalFormatting sqref="E28">
    <cfRule type="expression" dxfId="17765" priority="1317">
      <formula>AND(#REF!&gt;0.08,#REF!&lt;0.15)</formula>
    </cfRule>
    <cfRule type="expression" dxfId="17764" priority="1318" stopIfTrue="1">
      <formula>#REF!&gt;0.15</formula>
    </cfRule>
  </conditionalFormatting>
  <conditionalFormatting sqref="E28">
    <cfRule type="expression" dxfId="17763" priority="1319">
      <formula>AND($N28&gt;0.08,$N28&lt;0.15)</formula>
    </cfRule>
    <cfRule type="expression" dxfId="17762" priority="1320" stopIfTrue="1">
      <formula>$N28&gt;0.15</formula>
    </cfRule>
  </conditionalFormatting>
  <conditionalFormatting sqref="E28">
    <cfRule type="expression" dxfId="17761" priority="1315">
      <formula>AND($N28&gt;0.08,$N28&lt;0.15)</formula>
    </cfRule>
    <cfRule type="expression" dxfId="17760" priority="1316" stopIfTrue="1">
      <formula>$N28&gt;0.15</formula>
    </cfRule>
  </conditionalFormatting>
  <conditionalFormatting sqref="E28">
    <cfRule type="expression" dxfId="17759" priority="1313">
      <formula>AND(#REF!&gt;0.08,#REF!&lt;0.15)</formula>
    </cfRule>
    <cfRule type="expression" dxfId="17758" priority="1314" stopIfTrue="1">
      <formula>#REF!&gt;0.15</formula>
    </cfRule>
  </conditionalFormatting>
  <conditionalFormatting sqref="D28">
    <cfRule type="expression" dxfId="17757" priority="1311">
      <formula>AND($N28&gt;0.08,$N28&lt;0.15)</formula>
    </cfRule>
    <cfRule type="expression" dxfId="17756" priority="1312" stopIfTrue="1">
      <formula>$N28&gt;0.15</formula>
    </cfRule>
  </conditionalFormatting>
  <conditionalFormatting sqref="D28">
    <cfRule type="expression" dxfId="17755" priority="1309">
      <formula>AND($N28&gt;0.08,$N28&lt;0.15)</formula>
    </cfRule>
    <cfRule type="expression" dxfId="17754" priority="1310" stopIfTrue="1">
      <formula>$N28&gt;0.15</formula>
    </cfRule>
  </conditionalFormatting>
  <conditionalFormatting sqref="G28">
    <cfRule type="expression" dxfId="17753" priority="1305">
      <formula>AND($N28&gt;0.08,$N28&lt;0.15)</formula>
    </cfRule>
    <cfRule type="expression" dxfId="17752" priority="1306" stopIfTrue="1">
      <formula>$N28&gt;0.15</formula>
    </cfRule>
  </conditionalFormatting>
  <conditionalFormatting sqref="G28">
    <cfRule type="expression" dxfId="17751" priority="1307">
      <formula>AND($N28&gt;0.08,$N28&lt;0.15)</formula>
    </cfRule>
    <cfRule type="expression" dxfId="17750" priority="1308" stopIfTrue="1">
      <formula>$N28&gt;0.15</formula>
    </cfRule>
  </conditionalFormatting>
  <conditionalFormatting sqref="E28">
    <cfRule type="expression" dxfId="17749" priority="1297">
      <formula>AND(#REF!&gt;0.08,#REF!&lt;0.15)</formula>
    </cfRule>
    <cfRule type="expression" dxfId="17748" priority="1298" stopIfTrue="1">
      <formula>#REF!&gt;0.15</formula>
    </cfRule>
  </conditionalFormatting>
  <conditionalFormatting sqref="E28">
    <cfRule type="expression" dxfId="17747" priority="1299">
      <formula>AND($N28&gt;0.08,$N28&lt;0.15)</formula>
    </cfRule>
    <cfRule type="expression" dxfId="17746" priority="1300" stopIfTrue="1">
      <formula>$N28&gt;0.15</formula>
    </cfRule>
  </conditionalFormatting>
  <conditionalFormatting sqref="E28">
    <cfRule type="expression" dxfId="17745" priority="1291">
      <formula>AND($N28&gt;0.08,$N28&lt;0.15)</formula>
    </cfRule>
    <cfRule type="expression" dxfId="17744" priority="1292" stopIfTrue="1">
      <formula>$N28&gt;0.15</formula>
    </cfRule>
  </conditionalFormatting>
  <conditionalFormatting sqref="F28">
    <cfRule type="expression" dxfId="17743" priority="1303">
      <formula>AND($N28&gt;0.08,$N28&lt;0.15)</formula>
    </cfRule>
    <cfRule type="expression" dxfId="17742" priority="1304" stopIfTrue="1">
      <formula>$N28&gt;0.15</formula>
    </cfRule>
  </conditionalFormatting>
  <conditionalFormatting sqref="F28">
    <cfRule type="expression" dxfId="17741" priority="1301">
      <formula>AND(#REF!&gt;0.08,#REF!&lt;0.15)</formula>
    </cfRule>
    <cfRule type="expression" dxfId="17740" priority="1302" stopIfTrue="1">
      <formula>#REF!&gt;0.15</formula>
    </cfRule>
  </conditionalFormatting>
  <conditionalFormatting sqref="F28">
    <cfRule type="expression" dxfId="17739" priority="1295">
      <formula>AND($N28&gt;0.08,$N28&lt;0.15)</formula>
    </cfRule>
    <cfRule type="expression" dxfId="17738" priority="1296" stopIfTrue="1">
      <formula>$N28&gt;0.15</formula>
    </cfRule>
  </conditionalFormatting>
  <conditionalFormatting sqref="F28">
    <cfRule type="expression" dxfId="17737" priority="1293">
      <formula>AND(#REF!&gt;0.08,#REF!&lt;0.15)</formula>
    </cfRule>
    <cfRule type="expression" dxfId="17736" priority="1294" stopIfTrue="1">
      <formula>#REF!&gt;0.15</formula>
    </cfRule>
  </conditionalFormatting>
  <conditionalFormatting sqref="E28">
    <cfRule type="expression" dxfId="17735" priority="1289">
      <formula>AND(#REF!&gt;0.08,#REF!&lt;0.15)</formula>
    </cfRule>
    <cfRule type="expression" dxfId="17734" priority="1290" stopIfTrue="1">
      <formula>#REF!&gt;0.15</formula>
    </cfRule>
  </conditionalFormatting>
  <conditionalFormatting sqref="D28">
    <cfRule type="expression" dxfId="17733" priority="1287">
      <formula>AND($N28&gt;0.08,$N28&lt;0.15)</formula>
    </cfRule>
    <cfRule type="expression" dxfId="17732" priority="1288" stopIfTrue="1">
      <formula>$N28&gt;0.15</formula>
    </cfRule>
  </conditionalFormatting>
  <conditionalFormatting sqref="D28">
    <cfRule type="expression" dxfId="17731" priority="1285">
      <formula>AND($N28&gt;0.08,$N28&lt;0.15)</formula>
    </cfRule>
    <cfRule type="expression" dxfId="17730" priority="1286" stopIfTrue="1">
      <formula>$N28&gt;0.15</formula>
    </cfRule>
  </conditionalFormatting>
  <conditionalFormatting sqref="G28">
    <cfRule type="expression" dxfId="17729" priority="1281">
      <formula>AND(#REF!&gt;0.08,#REF!&lt;0.15)</formula>
    </cfRule>
    <cfRule type="expression" dxfId="17728" priority="1282" stopIfTrue="1">
      <formula>#REF!&gt;0.15</formula>
    </cfRule>
  </conditionalFormatting>
  <conditionalFormatting sqref="G28">
    <cfRule type="expression" dxfId="17727" priority="1283">
      <formula>AND($N28&gt;0.08,$N28&lt;0.15)</formula>
    </cfRule>
    <cfRule type="expression" dxfId="17726" priority="1284" stopIfTrue="1">
      <formula>$N28&gt;0.15</formula>
    </cfRule>
  </conditionalFormatting>
  <conditionalFormatting sqref="G28">
    <cfRule type="expression" dxfId="17725" priority="1279">
      <formula>AND($N28&gt;0.08,$N28&lt;0.15)</formula>
    </cfRule>
    <cfRule type="expression" dxfId="17724" priority="1280" stopIfTrue="1">
      <formula>$N28&gt;0.15</formula>
    </cfRule>
  </conditionalFormatting>
  <conditionalFormatting sqref="G28">
    <cfRule type="expression" dxfId="17723" priority="1277">
      <formula>AND(#REF!&gt;0.08,#REF!&lt;0.15)</formula>
    </cfRule>
    <cfRule type="expression" dxfId="17722" priority="1278" stopIfTrue="1">
      <formula>#REF!&gt;0.15</formula>
    </cfRule>
  </conditionalFormatting>
  <conditionalFormatting sqref="H28">
    <cfRule type="expression" dxfId="17721" priority="1275">
      <formula>AND($N28&gt;0.08,$N28&lt;0.15)</formula>
    </cfRule>
    <cfRule type="expression" dxfId="17720" priority="1276" stopIfTrue="1">
      <formula>$N28&gt;0.15</formula>
    </cfRule>
  </conditionalFormatting>
  <conditionalFormatting sqref="H28">
    <cfRule type="expression" dxfId="17719" priority="1273">
      <formula>AND($N28&gt;0.08,$N28&lt;0.15)</formula>
    </cfRule>
    <cfRule type="expression" dxfId="17718" priority="1274" stopIfTrue="1">
      <formula>$N28&gt;0.15</formula>
    </cfRule>
  </conditionalFormatting>
  <conditionalFormatting sqref="H28">
    <cfRule type="expression" dxfId="17717" priority="1271">
      <formula>AND($N28&gt;0.08,$N28&lt;0.15)</formula>
    </cfRule>
    <cfRule type="expression" dxfId="17716" priority="1272" stopIfTrue="1">
      <formula>$N28&gt;0.15</formula>
    </cfRule>
  </conditionalFormatting>
  <conditionalFormatting sqref="H28">
    <cfRule type="expression" dxfId="17715" priority="1269">
      <formula>AND($N28&gt;0.08,$N28&lt;0.15)</formula>
    </cfRule>
    <cfRule type="expression" dxfId="17714" priority="1270" stopIfTrue="1">
      <formula>$N28&gt;0.15</formula>
    </cfRule>
  </conditionalFormatting>
  <conditionalFormatting sqref="F29">
    <cfRule type="expression" dxfId="17713" priority="1265">
      <formula>AND($N29&gt;0.08,$N29&lt;0.15)</formula>
    </cfRule>
    <cfRule type="expression" dxfId="17712" priority="1266" stopIfTrue="1">
      <formula>$N29&gt;0.15</formula>
    </cfRule>
  </conditionalFormatting>
  <conditionalFormatting sqref="F29">
    <cfRule type="expression" dxfId="17711" priority="1267">
      <formula>AND($N29&gt;0.08,$N29&lt;0.15)</formula>
    </cfRule>
    <cfRule type="expression" dxfId="17710" priority="1268" stopIfTrue="1">
      <formula>$N29&gt;0.15</formula>
    </cfRule>
  </conditionalFormatting>
  <conditionalFormatting sqref="F29">
    <cfRule type="expression" dxfId="17709" priority="1263">
      <formula>AND($N29&gt;0.08,$N29&lt;0.15)</formula>
    </cfRule>
    <cfRule type="expression" dxfId="17708" priority="1264" stopIfTrue="1">
      <formula>$N29&gt;0.15</formula>
    </cfRule>
  </conditionalFormatting>
  <conditionalFormatting sqref="F29">
    <cfRule type="expression" dxfId="17707" priority="1261">
      <formula>AND(#REF!&gt;0.08,#REF!&lt;0.15)</formula>
    </cfRule>
    <cfRule type="expression" dxfId="17706" priority="1262" stopIfTrue="1">
      <formula>#REF!&gt;0.15</formula>
    </cfRule>
  </conditionalFormatting>
  <conditionalFormatting sqref="F29">
    <cfRule type="expression" dxfId="17705" priority="1259">
      <formula>AND($N29&gt;0.08,$N29&lt;0.15)</formula>
    </cfRule>
    <cfRule type="expression" dxfId="17704" priority="1260" stopIfTrue="1">
      <formula>$N29&gt;0.15</formula>
    </cfRule>
  </conditionalFormatting>
  <conditionalFormatting sqref="F29">
    <cfRule type="expression" dxfId="17703" priority="1257">
      <formula>AND(#REF!&gt;0.08,#REF!&lt;0.15)</formula>
    </cfRule>
    <cfRule type="expression" dxfId="17702" priority="1258" stopIfTrue="1">
      <formula>#REF!&gt;0.15</formula>
    </cfRule>
  </conditionalFormatting>
  <conditionalFormatting sqref="E29">
    <cfRule type="expression" dxfId="17701" priority="1253">
      <formula>AND(#REF!&gt;0.08,#REF!&lt;0.15)</formula>
    </cfRule>
    <cfRule type="expression" dxfId="17700" priority="1254" stopIfTrue="1">
      <formula>#REF!&gt;0.15</formula>
    </cfRule>
  </conditionalFormatting>
  <conditionalFormatting sqref="E29">
    <cfRule type="expression" dxfId="17699" priority="1255">
      <formula>AND($N29&gt;0.08,$N29&lt;0.15)</formula>
    </cfRule>
    <cfRule type="expression" dxfId="17698" priority="1256" stopIfTrue="1">
      <formula>$N29&gt;0.15</formula>
    </cfRule>
  </conditionalFormatting>
  <conditionalFormatting sqref="E29">
    <cfRule type="expression" dxfId="17697" priority="1251">
      <formula>AND($N29&gt;0.08,$N29&lt;0.15)</formula>
    </cfRule>
    <cfRule type="expression" dxfId="17696" priority="1252" stopIfTrue="1">
      <formula>$N29&gt;0.15</formula>
    </cfRule>
  </conditionalFormatting>
  <conditionalFormatting sqref="E29">
    <cfRule type="expression" dxfId="17695" priority="1249">
      <formula>AND(#REF!&gt;0.08,#REF!&lt;0.15)</formula>
    </cfRule>
    <cfRule type="expression" dxfId="17694" priority="1250" stopIfTrue="1">
      <formula>#REF!&gt;0.15</formula>
    </cfRule>
  </conditionalFormatting>
  <conditionalFormatting sqref="D29">
    <cfRule type="expression" dxfId="17693" priority="1247">
      <formula>AND($N29&gt;0.08,$N29&lt;0.15)</formula>
    </cfRule>
    <cfRule type="expression" dxfId="17692" priority="1248" stopIfTrue="1">
      <formula>$N29&gt;0.15</formula>
    </cfRule>
  </conditionalFormatting>
  <conditionalFormatting sqref="D29">
    <cfRule type="expression" dxfId="17691" priority="1245">
      <formula>AND($N29&gt;0.08,$N29&lt;0.15)</formula>
    </cfRule>
    <cfRule type="expression" dxfId="17690" priority="1246" stopIfTrue="1">
      <formula>$N29&gt;0.15</formula>
    </cfRule>
  </conditionalFormatting>
  <conditionalFormatting sqref="G29">
    <cfRule type="expression" dxfId="17689" priority="1241">
      <formula>AND($N29&gt;0.08,$N29&lt;0.15)</formula>
    </cfRule>
    <cfRule type="expression" dxfId="17688" priority="1242" stopIfTrue="1">
      <formula>$N29&gt;0.15</formula>
    </cfRule>
  </conditionalFormatting>
  <conditionalFormatting sqref="G29">
    <cfRule type="expression" dxfId="17687" priority="1243">
      <formula>AND($N29&gt;0.08,$N29&lt;0.15)</formula>
    </cfRule>
    <cfRule type="expression" dxfId="17686" priority="1244" stopIfTrue="1">
      <formula>$N29&gt;0.15</formula>
    </cfRule>
  </conditionalFormatting>
  <conditionalFormatting sqref="E29">
    <cfRule type="expression" dxfId="17685" priority="1233">
      <formula>AND(#REF!&gt;0.08,#REF!&lt;0.15)</formula>
    </cfRule>
    <cfRule type="expression" dxfId="17684" priority="1234" stopIfTrue="1">
      <formula>#REF!&gt;0.15</formula>
    </cfRule>
  </conditionalFormatting>
  <conditionalFormatting sqref="E29">
    <cfRule type="expression" dxfId="17683" priority="1235">
      <formula>AND($N29&gt;0.08,$N29&lt;0.15)</formula>
    </cfRule>
    <cfRule type="expression" dxfId="17682" priority="1236" stopIfTrue="1">
      <formula>$N29&gt;0.15</formula>
    </cfRule>
  </conditionalFormatting>
  <conditionalFormatting sqref="E29">
    <cfRule type="expression" dxfId="17681" priority="1227">
      <formula>AND($N29&gt;0.08,$N29&lt;0.15)</formula>
    </cfRule>
    <cfRule type="expression" dxfId="17680" priority="1228" stopIfTrue="1">
      <formula>$N29&gt;0.15</formula>
    </cfRule>
  </conditionalFormatting>
  <conditionalFormatting sqref="F29">
    <cfRule type="expression" dxfId="17679" priority="1239">
      <formula>AND($N29&gt;0.08,$N29&lt;0.15)</formula>
    </cfRule>
    <cfRule type="expression" dxfId="17678" priority="1240" stopIfTrue="1">
      <formula>$N29&gt;0.15</formula>
    </cfRule>
  </conditionalFormatting>
  <conditionalFormatting sqref="F29">
    <cfRule type="expression" dxfId="17677" priority="1237">
      <formula>AND(#REF!&gt;0.08,#REF!&lt;0.15)</formula>
    </cfRule>
    <cfRule type="expression" dxfId="17676" priority="1238" stopIfTrue="1">
      <formula>#REF!&gt;0.15</formula>
    </cfRule>
  </conditionalFormatting>
  <conditionalFormatting sqref="F29">
    <cfRule type="expression" dxfId="17675" priority="1231">
      <formula>AND($N29&gt;0.08,$N29&lt;0.15)</formula>
    </cfRule>
    <cfRule type="expression" dxfId="17674" priority="1232" stopIfTrue="1">
      <formula>$N29&gt;0.15</formula>
    </cfRule>
  </conditionalFormatting>
  <conditionalFormatting sqref="F29">
    <cfRule type="expression" dxfId="17673" priority="1229">
      <formula>AND(#REF!&gt;0.08,#REF!&lt;0.15)</formula>
    </cfRule>
    <cfRule type="expression" dxfId="17672" priority="1230" stopIfTrue="1">
      <formula>#REF!&gt;0.15</formula>
    </cfRule>
  </conditionalFormatting>
  <conditionalFormatting sqref="E29">
    <cfRule type="expression" dxfId="17671" priority="1225">
      <formula>AND(#REF!&gt;0.08,#REF!&lt;0.15)</formula>
    </cfRule>
    <cfRule type="expression" dxfId="17670" priority="1226" stopIfTrue="1">
      <formula>#REF!&gt;0.15</formula>
    </cfRule>
  </conditionalFormatting>
  <conditionalFormatting sqref="D29">
    <cfRule type="expression" dxfId="17669" priority="1223">
      <formula>AND($N29&gt;0.08,$N29&lt;0.15)</formula>
    </cfRule>
    <cfRule type="expression" dxfId="17668" priority="1224" stopIfTrue="1">
      <formula>$N29&gt;0.15</formula>
    </cfRule>
  </conditionalFormatting>
  <conditionalFormatting sqref="D29">
    <cfRule type="expression" dxfId="17667" priority="1221">
      <formula>AND($N29&gt;0.08,$N29&lt;0.15)</formula>
    </cfRule>
    <cfRule type="expression" dxfId="17666" priority="1222" stopIfTrue="1">
      <formula>$N29&gt;0.15</formula>
    </cfRule>
  </conditionalFormatting>
  <conditionalFormatting sqref="G29">
    <cfRule type="expression" dxfId="17665" priority="1217">
      <formula>AND(#REF!&gt;0.08,#REF!&lt;0.15)</formula>
    </cfRule>
    <cfRule type="expression" dxfId="17664" priority="1218" stopIfTrue="1">
      <formula>#REF!&gt;0.15</formula>
    </cfRule>
  </conditionalFormatting>
  <conditionalFormatting sqref="G29">
    <cfRule type="expression" dxfId="17663" priority="1219">
      <formula>AND($N29&gt;0.08,$N29&lt;0.15)</formula>
    </cfRule>
    <cfRule type="expression" dxfId="17662" priority="1220" stopIfTrue="1">
      <formula>$N29&gt;0.15</formula>
    </cfRule>
  </conditionalFormatting>
  <conditionalFormatting sqref="G29">
    <cfRule type="expression" dxfId="17661" priority="1215">
      <formula>AND($N29&gt;0.08,$N29&lt;0.15)</formula>
    </cfRule>
    <cfRule type="expression" dxfId="17660" priority="1216" stopIfTrue="1">
      <formula>$N29&gt;0.15</formula>
    </cfRule>
  </conditionalFormatting>
  <conditionalFormatting sqref="G29">
    <cfRule type="expression" dxfId="17659" priority="1213">
      <formula>AND(#REF!&gt;0.08,#REF!&lt;0.15)</formula>
    </cfRule>
    <cfRule type="expression" dxfId="17658" priority="1214" stopIfTrue="1">
      <formula>#REF!&gt;0.15</formula>
    </cfRule>
  </conditionalFormatting>
  <conditionalFormatting sqref="H29">
    <cfRule type="expression" dxfId="17657" priority="1211">
      <formula>AND($N29&gt;0.08,$N29&lt;0.15)</formula>
    </cfRule>
    <cfRule type="expression" dxfId="17656" priority="1212" stopIfTrue="1">
      <formula>$N29&gt;0.15</formula>
    </cfRule>
  </conditionalFormatting>
  <conditionalFormatting sqref="H29">
    <cfRule type="expression" dxfId="17655" priority="1209">
      <formula>AND($N29&gt;0.08,$N29&lt;0.15)</formula>
    </cfRule>
    <cfRule type="expression" dxfId="17654" priority="1210" stopIfTrue="1">
      <formula>$N29&gt;0.15</formula>
    </cfRule>
  </conditionalFormatting>
  <conditionalFormatting sqref="H29">
    <cfRule type="expression" dxfId="17653" priority="1207">
      <formula>AND($N29&gt;0.08,$N29&lt;0.15)</formula>
    </cfRule>
    <cfRule type="expression" dxfId="17652" priority="1208" stopIfTrue="1">
      <formula>$N29&gt;0.15</formula>
    </cfRule>
  </conditionalFormatting>
  <conditionalFormatting sqref="H29">
    <cfRule type="expression" dxfId="17651" priority="1205">
      <formula>AND($N29&gt;0.08,$N29&lt;0.15)</formula>
    </cfRule>
    <cfRule type="expression" dxfId="17650" priority="1206" stopIfTrue="1">
      <formula>$N29&gt;0.15</formula>
    </cfRule>
  </conditionalFormatting>
  <conditionalFormatting sqref="F30:F31">
    <cfRule type="expression" dxfId="17649" priority="1201">
      <formula>AND($N30&gt;0.08,$N30&lt;0.15)</formula>
    </cfRule>
    <cfRule type="expression" dxfId="17648" priority="1202" stopIfTrue="1">
      <formula>$N30&gt;0.15</formula>
    </cfRule>
  </conditionalFormatting>
  <conditionalFormatting sqref="F30:F31">
    <cfRule type="expression" dxfId="17647" priority="1203">
      <formula>AND($N30&gt;0.08,$N30&lt;0.15)</formula>
    </cfRule>
    <cfRule type="expression" dxfId="17646" priority="1204" stopIfTrue="1">
      <formula>$N30&gt;0.15</formula>
    </cfRule>
  </conditionalFormatting>
  <conditionalFormatting sqref="F30:F31">
    <cfRule type="expression" dxfId="17645" priority="1199">
      <formula>AND($N30&gt;0.08,$N30&lt;0.15)</formula>
    </cfRule>
    <cfRule type="expression" dxfId="17644" priority="1200" stopIfTrue="1">
      <formula>$N30&gt;0.15</formula>
    </cfRule>
  </conditionalFormatting>
  <conditionalFormatting sqref="F30:F31">
    <cfRule type="expression" dxfId="17643" priority="1197">
      <formula>AND(#REF!&gt;0.08,#REF!&lt;0.15)</formula>
    </cfRule>
    <cfRule type="expression" dxfId="17642" priority="1198" stopIfTrue="1">
      <formula>#REF!&gt;0.15</formula>
    </cfRule>
  </conditionalFormatting>
  <conditionalFormatting sqref="F30:F31">
    <cfRule type="expression" dxfId="17641" priority="1195">
      <formula>AND($N30&gt;0.08,$N30&lt;0.15)</formula>
    </cfRule>
    <cfRule type="expression" dxfId="17640" priority="1196" stopIfTrue="1">
      <formula>$N30&gt;0.15</formula>
    </cfRule>
  </conditionalFormatting>
  <conditionalFormatting sqref="F30:F31">
    <cfRule type="expression" dxfId="17639" priority="1193">
      <formula>AND(#REF!&gt;0.08,#REF!&lt;0.15)</formula>
    </cfRule>
    <cfRule type="expression" dxfId="17638" priority="1194" stopIfTrue="1">
      <formula>#REF!&gt;0.15</formula>
    </cfRule>
  </conditionalFormatting>
  <conditionalFormatting sqref="E30:E31">
    <cfRule type="expression" dxfId="17637" priority="1189">
      <formula>AND(#REF!&gt;0.08,#REF!&lt;0.15)</formula>
    </cfRule>
    <cfRule type="expression" dxfId="17636" priority="1190" stopIfTrue="1">
      <formula>#REF!&gt;0.15</formula>
    </cfRule>
  </conditionalFormatting>
  <conditionalFormatting sqref="E30:E31">
    <cfRule type="expression" dxfId="17635" priority="1191">
      <formula>AND($N30&gt;0.08,$N30&lt;0.15)</formula>
    </cfRule>
    <cfRule type="expression" dxfId="17634" priority="1192" stopIfTrue="1">
      <formula>$N30&gt;0.15</formula>
    </cfRule>
  </conditionalFormatting>
  <conditionalFormatting sqref="E30:E31">
    <cfRule type="expression" dxfId="17633" priority="1187">
      <formula>AND($N30&gt;0.08,$N30&lt;0.15)</formula>
    </cfRule>
    <cfRule type="expression" dxfId="17632" priority="1188" stopIfTrue="1">
      <formula>$N30&gt;0.15</formula>
    </cfRule>
  </conditionalFormatting>
  <conditionalFormatting sqref="E30:E31">
    <cfRule type="expression" dxfId="17631" priority="1185">
      <formula>AND(#REF!&gt;0.08,#REF!&lt;0.15)</formula>
    </cfRule>
    <cfRule type="expression" dxfId="17630" priority="1186" stopIfTrue="1">
      <formula>#REF!&gt;0.15</formula>
    </cfRule>
  </conditionalFormatting>
  <conditionalFormatting sqref="D30:D31">
    <cfRule type="expression" dxfId="17629" priority="1183">
      <formula>AND($N30&gt;0.08,$N30&lt;0.15)</formula>
    </cfRule>
    <cfRule type="expression" dxfId="17628" priority="1184" stopIfTrue="1">
      <formula>$N30&gt;0.15</formula>
    </cfRule>
  </conditionalFormatting>
  <conditionalFormatting sqref="D30:D31">
    <cfRule type="expression" dxfId="17627" priority="1181">
      <formula>AND($N30&gt;0.08,$N30&lt;0.15)</formula>
    </cfRule>
    <cfRule type="expression" dxfId="17626" priority="1182" stopIfTrue="1">
      <formula>$N30&gt;0.15</formula>
    </cfRule>
  </conditionalFormatting>
  <conditionalFormatting sqref="G30:G31">
    <cfRule type="expression" dxfId="17625" priority="1177">
      <formula>AND($N30&gt;0.08,$N30&lt;0.15)</formula>
    </cfRule>
    <cfRule type="expression" dxfId="17624" priority="1178" stopIfTrue="1">
      <formula>$N30&gt;0.15</formula>
    </cfRule>
  </conditionalFormatting>
  <conditionalFormatting sqref="G30:G31">
    <cfRule type="expression" dxfId="17623" priority="1179">
      <formula>AND($N30&gt;0.08,$N30&lt;0.15)</formula>
    </cfRule>
    <cfRule type="expression" dxfId="17622" priority="1180" stopIfTrue="1">
      <formula>$N30&gt;0.15</formula>
    </cfRule>
  </conditionalFormatting>
  <conditionalFormatting sqref="F30:F31">
    <cfRule type="expression" dxfId="17621" priority="1173">
      <formula>AND($N30&gt;0.08,$N30&lt;0.15)</formula>
    </cfRule>
    <cfRule type="expression" dxfId="17620" priority="1174" stopIfTrue="1">
      <formula>$N30&gt;0.15</formula>
    </cfRule>
  </conditionalFormatting>
  <conditionalFormatting sqref="F30:F31">
    <cfRule type="expression" dxfId="17619" priority="1175">
      <formula>AND($N30&gt;0.08,$N30&lt;0.15)</formula>
    </cfRule>
    <cfRule type="expression" dxfId="17618" priority="1176" stopIfTrue="1">
      <formula>$N30&gt;0.15</formula>
    </cfRule>
  </conditionalFormatting>
  <conditionalFormatting sqref="F30:F31">
    <cfRule type="expression" dxfId="17617" priority="1171">
      <formula>AND($N30&gt;0.08,$N30&lt;0.15)</formula>
    </cfRule>
    <cfRule type="expression" dxfId="17616" priority="1172" stopIfTrue="1">
      <formula>$N30&gt;0.15</formula>
    </cfRule>
  </conditionalFormatting>
  <conditionalFormatting sqref="F30:F31">
    <cfRule type="expression" dxfId="17615" priority="1169">
      <formula>AND(#REF!&gt;0.08,#REF!&lt;0.15)</formula>
    </cfRule>
    <cfRule type="expression" dxfId="17614" priority="1170" stopIfTrue="1">
      <formula>#REF!&gt;0.15</formula>
    </cfRule>
  </conditionalFormatting>
  <conditionalFormatting sqref="F30:F31">
    <cfRule type="expression" dxfId="17613" priority="1167">
      <formula>AND($N30&gt;0.08,$N30&lt;0.15)</formula>
    </cfRule>
    <cfRule type="expression" dxfId="17612" priority="1168" stopIfTrue="1">
      <formula>$N30&gt;0.15</formula>
    </cfRule>
  </conditionalFormatting>
  <conditionalFormatting sqref="F30:F31">
    <cfRule type="expression" dxfId="17611" priority="1165">
      <formula>AND(#REF!&gt;0.08,#REF!&lt;0.15)</formula>
    </cfRule>
    <cfRule type="expression" dxfId="17610" priority="1166" stopIfTrue="1">
      <formula>#REF!&gt;0.15</formula>
    </cfRule>
  </conditionalFormatting>
  <conditionalFormatting sqref="E30:E31">
    <cfRule type="expression" dxfId="17609" priority="1161">
      <formula>AND(#REF!&gt;0.08,#REF!&lt;0.15)</formula>
    </cfRule>
    <cfRule type="expression" dxfId="17608" priority="1162" stopIfTrue="1">
      <formula>#REF!&gt;0.15</formula>
    </cfRule>
  </conditionalFormatting>
  <conditionalFormatting sqref="E30:E31">
    <cfRule type="expression" dxfId="17607" priority="1163">
      <formula>AND($N30&gt;0.08,$N30&lt;0.15)</formula>
    </cfRule>
    <cfRule type="expression" dxfId="17606" priority="1164" stopIfTrue="1">
      <formula>$N30&gt;0.15</formula>
    </cfRule>
  </conditionalFormatting>
  <conditionalFormatting sqref="E30:E31">
    <cfRule type="expression" dxfId="17605" priority="1159">
      <formula>AND($N30&gt;0.08,$N30&lt;0.15)</formula>
    </cfRule>
    <cfRule type="expression" dxfId="17604" priority="1160" stopIfTrue="1">
      <formula>$N30&gt;0.15</formula>
    </cfRule>
  </conditionalFormatting>
  <conditionalFormatting sqref="E30:E31">
    <cfRule type="expression" dxfId="17603" priority="1157">
      <formula>AND(#REF!&gt;0.08,#REF!&lt;0.15)</formula>
    </cfRule>
    <cfRule type="expression" dxfId="17602" priority="1158" stopIfTrue="1">
      <formula>#REF!&gt;0.15</formula>
    </cfRule>
  </conditionalFormatting>
  <conditionalFormatting sqref="D30:D31">
    <cfRule type="expression" dxfId="17601" priority="1155">
      <formula>AND($N30&gt;0.08,$N30&lt;0.15)</formula>
    </cfRule>
    <cfRule type="expression" dxfId="17600" priority="1156" stopIfTrue="1">
      <formula>$N30&gt;0.15</formula>
    </cfRule>
  </conditionalFormatting>
  <conditionalFormatting sqref="D30:D31">
    <cfRule type="expression" dxfId="17599" priority="1153">
      <formula>AND($N30&gt;0.08,$N30&lt;0.15)</formula>
    </cfRule>
    <cfRule type="expression" dxfId="17598" priority="1154" stopIfTrue="1">
      <formula>$N30&gt;0.15</formula>
    </cfRule>
  </conditionalFormatting>
  <conditionalFormatting sqref="G30:G31">
    <cfRule type="expression" dxfId="17597" priority="1149">
      <formula>AND($N30&gt;0.08,$N30&lt;0.15)</formula>
    </cfRule>
    <cfRule type="expression" dxfId="17596" priority="1150" stopIfTrue="1">
      <formula>$N30&gt;0.15</formula>
    </cfRule>
  </conditionalFormatting>
  <conditionalFormatting sqref="G30:G31">
    <cfRule type="expression" dxfId="17595" priority="1151">
      <formula>AND($N30&gt;0.08,$N30&lt;0.15)</formula>
    </cfRule>
    <cfRule type="expression" dxfId="17594" priority="1152" stopIfTrue="1">
      <formula>$N30&gt;0.15</formula>
    </cfRule>
  </conditionalFormatting>
  <conditionalFormatting sqref="H30:H31">
    <cfRule type="expression" dxfId="17593" priority="1147">
      <formula>AND($N30&gt;0.08,$N30&lt;0.15)</formula>
    </cfRule>
    <cfRule type="expression" dxfId="17592" priority="1148" stopIfTrue="1">
      <formula>$N30&gt;0.15</formula>
    </cfRule>
  </conditionalFormatting>
  <conditionalFormatting sqref="H30:H31">
    <cfRule type="expression" dxfId="17591" priority="1145">
      <formula>AND($N30&gt;0.08,$N30&lt;0.15)</formula>
    </cfRule>
    <cfRule type="expression" dxfId="17590" priority="1146" stopIfTrue="1">
      <formula>$N30&gt;0.15</formula>
    </cfRule>
  </conditionalFormatting>
  <conditionalFormatting sqref="H30:H31">
    <cfRule type="expression" dxfId="17589" priority="1143">
      <formula>AND($N30&gt;0.08,$N30&lt;0.15)</formula>
    </cfRule>
    <cfRule type="expression" dxfId="17588" priority="1144" stopIfTrue="1">
      <formula>$N30&gt;0.15</formula>
    </cfRule>
  </conditionalFormatting>
  <conditionalFormatting sqref="H30:H31">
    <cfRule type="expression" dxfId="17587" priority="1141">
      <formula>AND($N30&gt;0.08,$N30&lt;0.15)</formula>
    </cfRule>
    <cfRule type="expression" dxfId="17586" priority="1142" stopIfTrue="1">
      <formula>$N30&gt;0.15</formula>
    </cfRule>
  </conditionalFormatting>
  <conditionalFormatting sqref="F32">
    <cfRule type="expression" dxfId="17585" priority="1137">
      <formula>AND($N32&gt;0.08,$N32&lt;0.15)</formula>
    </cfRule>
    <cfRule type="expression" dxfId="17584" priority="1138" stopIfTrue="1">
      <formula>$N32&gt;0.15</formula>
    </cfRule>
  </conditionalFormatting>
  <conditionalFormatting sqref="F32">
    <cfRule type="expression" dxfId="17583" priority="1139">
      <formula>AND($N32&gt;0.08,$N32&lt;0.15)</formula>
    </cfRule>
    <cfRule type="expression" dxfId="17582" priority="1140" stopIfTrue="1">
      <formula>$N32&gt;0.15</formula>
    </cfRule>
  </conditionalFormatting>
  <conditionalFormatting sqref="F32">
    <cfRule type="expression" dxfId="17581" priority="1135">
      <formula>AND($N32&gt;0.08,$N32&lt;0.15)</formula>
    </cfRule>
    <cfRule type="expression" dxfId="17580" priority="1136" stopIfTrue="1">
      <formula>$N32&gt;0.15</formula>
    </cfRule>
  </conditionalFormatting>
  <conditionalFormatting sqref="F32">
    <cfRule type="expression" dxfId="17579" priority="1133">
      <formula>AND(#REF!&gt;0.08,#REF!&lt;0.15)</formula>
    </cfRule>
    <cfRule type="expression" dxfId="17578" priority="1134" stopIfTrue="1">
      <formula>#REF!&gt;0.15</formula>
    </cfRule>
  </conditionalFormatting>
  <conditionalFormatting sqref="F32">
    <cfRule type="expression" dxfId="17577" priority="1131">
      <formula>AND($N32&gt;0.08,$N32&lt;0.15)</formula>
    </cfRule>
    <cfRule type="expression" dxfId="17576" priority="1132" stopIfTrue="1">
      <formula>$N32&gt;0.15</formula>
    </cfRule>
  </conditionalFormatting>
  <conditionalFormatting sqref="F32">
    <cfRule type="expression" dxfId="17575" priority="1129">
      <formula>AND(#REF!&gt;0.08,#REF!&lt;0.15)</formula>
    </cfRule>
    <cfRule type="expression" dxfId="17574" priority="1130" stopIfTrue="1">
      <formula>#REF!&gt;0.15</formula>
    </cfRule>
  </conditionalFormatting>
  <conditionalFormatting sqref="E32">
    <cfRule type="expression" dxfId="17573" priority="1125">
      <formula>AND(#REF!&gt;0.08,#REF!&lt;0.15)</formula>
    </cfRule>
    <cfRule type="expression" dxfId="17572" priority="1126" stopIfTrue="1">
      <formula>#REF!&gt;0.15</formula>
    </cfRule>
  </conditionalFormatting>
  <conditionalFormatting sqref="E32">
    <cfRule type="expression" dxfId="17571" priority="1127">
      <formula>AND($N32&gt;0.08,$N32&lt;0.15)</formula>
    </cfRule>
    <cfRule type="expression" dxfId="17570" priority="1128" stopIfTrue="1">
      <formula>$N32&gt;0.15</formula>
    </cfRule>
  </conditionalFormatting>
  <conditionalFormatting sqref="E32">
    <cfRule type="expression" dxfId="17569" priority="1123">
      <formula>AND($N32&gt;0.08,$N32&lt;0.15)</formula>
    </cfRule>
    <cfRule type="expression" dxfId="17568" priority="1124" stopIfTrue="1">
      <formula>$N32&gt;0.15</formula>
    </cfRule>
  </conditionalFormatting>
  <conditionalFormatting sqref="E32">
    <cfRule type="expression" dxfId="17567" priority="1121">
      <formula>AND(#REF!&gt;0.08,#REF!&lt;0.15)</formula>
    </cfRule>
    <cfRule type="expression" dxfId="17566" priority="1122" stopIfTrue="1">
      <formula>#REF!&gt;0.15</formula>
    </cfRule>
  </conditionalFormatting>
  <conditionalFormatting sqref="D32">
    <cfRule type="expression" dxfId="17565" priority="1119">
      <formula>AND($N32&gt;0.08,$N32&lt;0.15)</formula>
    </cfRule>
    <cfRule type="expression" dxfId="17564" priority="1120" stopIfTrue="1">
      <formula>$N32&gt;0.15</formula>
    </cfRule>
  </conditionalFormatting>
  <conditionalFormatting sqref="D32">
    <cfRule type="expression" dxfId="17563" priority="1117">
      <formula>AND($N32&gt;0.08,$N32&lt;0.15)</formula>
    </cfRule>
    <cfRule type="expression" dxfId="17562" priority="1118" stopIfTrue="1">
      <formula>$N32&gt;0.15</formula>
    </cfRule>
  </conditionalFormatting>
  <conditionalFormatting sqref="G32">
    <cfRule type="expression" dxfId="17561" priority="1113">
      <formula>AND($N32&gt;0.08,$N32&lt;0.15)</formula>
    </cfRule>
    <cfRule type="expression" dxfId="17560" priority="1114" stopIfTrue="1">
      <formula>$N32&gt;0.15</formula>
    </cfRule>
  </conditionalFormatting>
  <conditionalFormatting sqref="G32">
    <cfRule type="expression" dxfId="17559" priority="1115">
      <formula>AND($N32&gt;0.08,$N32&lt;0.15)</formula>
    </cfRule>
    <cfRule type="expression" dxfId="17558" priority="1116" stopIfTrue="1">
      <formula>$N32&gt;0.15</formula>
    </cfRule>
  </conditionalFormatting>
  <conditionalFormatting sqref="E32">
    <cfRule type="expression" dxfId="17557" priority="1105">
      <formula>AND(#REF!&gt;0.08,#REF!&lt;0.15)</formula>
    </cfRule>
    <cfRule type="expression" dxfId="17556" priority="1106" stopIfTrue="1">
      <formula>#REF!&gt;0.15</formula>
    </cfRule>
  </conditionalFormatting>
  <conditionalFormatting sqref="E32">
    <cfRule type="expression" dxfId="17555" priority="1107">
      <formula>AND($N32&gt;0.08,$N32&lt;0.15)</formula>
    </cfRule>
    <cfRule type="expression" dxfId="17554" priority="1108" stopIfTrue="1">
      <formula>$N32&gt;0.15</formula>
    </cfRule>
  </conditionalFormatting>
  <conditionalFormatting sqref="E32">
    <cfRule type="expression" dxfId="17553" priority="1099">
      <formula>AND($N32&gt;0.08,$N32&lt;0.15)</formula>
    </cfRule>
    <cfRule type="expression" dxfId="17552" priority="1100" stopIfTrue="1">
      <formula>$N32&gt;0.15</formula>
    </cfRule>
  </conditionalFormatting>
  <conditionalFormatting sqref="F32">
    <cfRule type="expression" dxfId="17551" priority="1111">
      <formula>AND($N32&gt;0.08,$N32&lt;0.15)</formula>
    </cfRule>
    <cfRule type="expression" dxfId="17550" priority="1112" stopIfTrue="1">
      <formula>$N32&gt;0.15</formula>
    </cfRule>
  </conditionalFormatting>
  <conditionalFormatting sqref="F32">
    <cfRule type="expression" dxfId="17549" priority="1109">
      <formula>AND(#REF!&gt;0.08,#REF!&lt;0.15)</formula>
    </cfRule>
    <cfRule type="expression" dxfId="17548" priority="1110" stopIfTrue="1">
      <formula>#REF!&gt;0.15</formula>
    </cfRule>
  </conditionalFormatting>
  <conditionalFormatting sqref="F32">
    <cfRule type="expression" dxfId="17547" priority="1103">
      <formula>AND($N32&gt;0.08,$N32&lt;0.15)</formula>
    </cfRule>
    <cfRule type="expression" dxfId="17546" priority="1104" stopIfTrue="1">
      <formula>$N32&gt;0.15</formula>
    </cfRule>
  </conditionalFormatting>
  <conditionalFormatting sqref="F32">
    <cfRule type="expression" dxfId="17545" priority="1101">
      <formula>AND(#REF!&gt;0.08,#REF!&lt;0.15)</formula>
    </cfRule>
    <cfRule type="expression" dxfId="17544" priority="1102" stopIfTrue="1">
      <formula>#REF!&gt;0.15</formula>
    </cfRule>
  </conditionalFormatting>
  <conditionalFormatting sqref="E32">
    <cfRule type="expression" dxfId="17543" priority="1097">
      <formula>AND(#REF!&gt;0.08,#REF!&lt;0.15)</formula>
    </cfRule>
    <cfRule type="expression" dxfId="17542" priority="1098" stopIfTrue="1">
      <formula>#REF!&gt;0.15</formula>
    </cfRule>
  </conditionalFormatting>
  <conditionalFormatting sqref="D32">
    <cfRule type="expression" dxfId="17541" priority="1095">
      <formula>AND($N32&gt;0.08,$N32&lt;0.15)</formula>
    </cfRule>
    <cfRule type="expression" dxfId="17540" priority="1096" stopIfTrue="1">
      <formula>$N32&gt;0.15</formula>
    </cfRule>
  </conditionalFormatting>
  <conditionalFormatting sqref="D32">
    <cfRule type="expression" dxfId="17539" priority="1093">
      <formula>AND($N32&gt;0.08,$N32&lt;0.15)</formula>
    </cfRule>
    <cfRule type="expression" dxfId="17538" priority="1094" stopIfTrue="1">
      <formula>$N32&gt;0.15</formula>
    </cfRule>
  </conditionalFormatting>
  <conditionalFormatting sqref="G32">
    <cfRule type="expression" dxfId="17537" priority="1089">
      <formula>AND(#REF!&gt;0.08,#REF!&lt;0.15)</formula>
    </cfRule>
    <cfRule type="expression" dxfId="17536" priority="1090" stopIfTrue="1">
      <formula>#REF!&gt;0.15</formula>
    </cfRule>
  </conditionalFormatting>
  <conditionalFormatting sqref="G32">
    <cfRule type="expression" dxfId="17535" priority="1091">
      <formula>AND($N32&gt;0.08,$N32&lt;0.15)</formula>
    </cfRule>
    <cfRule type="expression" dxfId="17534" priority="1092" stopIfTrue="1">
      <formula>$N32&gt;0.15</formula>
    </cfRule>
  </conditionalFormatting>
  <conditionalFormatting sqref="G32">
    <cfRule type="expression" dxfId="17533" priority="1087">
      <formula>AND($N32&gt;0.08,$N32&lt;0.15)</formula>
    </cfRule>
    <cfRule type="expression" dxfId="17532" priority="1088" stopIfTrue="1">
      <formula>$N32&gt;0.15</formula>
    </cfRule>
  </conditionalFormatting>
  <conditionalFormatting sqref="G32">
    <cfRule type="expression" dxfId="17531" priority="1085">
      <formula>AND(#REF!&gt;0.08,#REF!&lt;0.15)</formula>
    </cfRule>
    <cfRule type="expression" dxfId="17530" priority="1086" stopIfTrue="1">
      <formula>#REF!&gt;0.15</formula>
    </cfRule>
  </conditionalFormatting>
  <conditionalFormatting sqref="H32">
    <cfRule type="expression" dxfId="17529" priority="1083">
      <formula>AND($N32&gt;0.08,$N32&lt;0.15)</formula>
    </cfRule>
    <cfRule type="expression" dxfId="17528" priority="1084" stopIfTrue="1">
      <formula>$N32&gt;0.15</formula>
    </cfRule>
  </conditionalFormatting>
  <conditionalFormatting sqref="H32">
    <cfRule type="expression" dxfId="17527" priority="1081">
      <formula>AND($N32&gt;0.08,$N32&lt;0.15)</formula>
    </cfRule>
    <cfRule type="expression" dxfId="17526" priority="1082" stopIfTrue="1">
      <formula>$N32&gt;0.15</formula>
    </cfRule>
  </conditionalFormatting>
  <conditionalFormatting sqref="H32">
    <cfRule type="expression" dxfId="17525" priority="1079">
      <formula>AND($N32&gt;0.08,$N32&lt;0.15)</formula>
    </cfRule>
    <cfRule type="expression" dxfId="17524" priority="1080" stopIfTrue="1">
      <formula>$N32&gt;0.15</formula>
    </cfRule>
  </conditionalFormatting>
  <conditionalFormatting sqref="H32">
    <cfRule type="expression" dxfId="17523" priority="1077">
      <formula>AND($N32&gt;0.08,$N32&lt;0.15)</formula>
    </cfRule>
    <cfRule type="expression" dxfId="17522" priority="1078" stopIfTrue="1">
      <formula>$N32&gt;0.15</formula>
    </cfRule>
  </conditionalFormatting>
  <conditionalFormatting sqref="F33">
    <cfRule type="expression" dxfId="17521" priority="1073">
      <formula>AND($N33&gt;0.08,$N33&lt;0.15)</formula>
    </cfRule>
    <cfRule type="expression" dxfId="17520" priority="1074" stopIfTrue="1">
      <formula>$N33&gt;0.15</formula>
    </cfRule>
  </conditionalFormatting>
  <conditionalFormatting sqref="F33">
    <cfRule type="expression" dxfId="17519" priority="1075">
      <formula>AND($N33&gt;0.08,$N33&lt;0.15)</formula>
    </cfRule>
    <cfRule type="expression" dxfId="17518" priority="1076" stopIfTrue="1">
      <formula>$N33&gt;0.15</formula>
    </cfRule>
  </conditionalFormatting>
  <conditionalFormatting sqref="F33">
    <cfRule type="expression" dxfId="17517" priority="1071">
      <formula>AND($N33&gt;0.08,$N33&lt;0.15)</formula>
    </cfRule>
    <cfRule type="expression" dxfId="17516" priority="1072" stopIfTrue="1">
      <formula>$N33&gt;0.15</formula>
    </cfRule>
  </conditionalFormatting>
  <conditionalFormatting sqref="F33">
    <cfRule type="expression" dxfId="17515" priority="1069">
      <formula>AND(#REF!&gt;0.08,#REF!&lt;0.15)</formula>
    </cfRule>
    <cfRule type="expression" dxfId="17514" priority="1070" stopIfTrue="1">
      <formula>#REF!&gt;0.15</formula>
    </cfRule>
  </conditionalFormatting>
  <conditionalFormatting sqref="F33">
    <cfRule type="expression" dxfId="17513" priority="1067">
      <formula>AND($N33&gt;0.08,$N33&lt;0.15)</formula>
    </cfRule>
    <cfRule type="expression" dxfId="17512" priority="1068" stopIfTrue="1">
      <formula>$N33&gt;0.15</formula>
    </cfRule>
  </conditionalFormatting>
  <conditionalFormatting sqref="F33">
    <cfRule type="expression" dxfId="17511" priority="1065">
      <formula>AND(#REF!&gt;0.08,#REF!&lt;0.15)</formula>
    </cfRule>
    <cfRule type="expression" dxfId="17510" priority="1066" stopIfTrue="1">
      <formula>#REF!&gt;0.15</formula>
    </cfRule>
  </conditionalFormatting>
  <conditionalFormatting sqref="E33">
    <cfRule type="expression" dxfId="17509" priority="1061">
      <formula>AND(#REF!&gt;0.08,#REF!&lt;0.15)</formula>
    </cfRule>
    <cfRule type="expression" dxfId="17508" priority="1062" stopIfTrue="1">
      <formula>#REF!&gt;0.15</formula>
    </cfRule>
  </conditionalFormatting>
  <conditionalFormatting sqref="E33">
    <cfRule type="expression" dxfId="17507" priority="1063">
      <formula>AND($N33&gt;0.08,$N33&lt;0.15)</formula>
    </cfRule>
    <cfRule type="expression" dxfId="17506" priority="1064" stopIfTrue="1">
      <formula>$N33&gt;0.15</formula>
    </cfRule>
  </conditionalFormatting>
  <conditionalFormatting sqref="E33">
    <cfRule type="expression" dxfId="17505" priority="1059">
      <formula>AND($N33&gt;0.08,$N33&lt;0.15)</formula>
    </cfRule>
    <cfRule type="expression" dxfId="17504" priority="1060" stopIfTrue="1">
      <formula>$N33&gt;0.15</formula>
    </cfRule>
  </conditionalFormatting>
  <conditionalFormatting sqref="E33">
    <cfRule type="expression" dxfId="17503" priority="1057">
      <formula>AND(#REF!&gt;0.08,#REF!&lt;0.15)</formula>
    </cfRule>
    <cfRule type="expression" dxfId="17502" priority="1058" stopIfTrue="1">
      <formula>#REF!&gt;0.15</formula>
    </cfRule>
  </conditionalFormatting>
  <conditionalFormatting sqref="D33">
    <cfRule type="expression" dxfId="17501" priority="1055">
      <formula>AND($N33&gt;0.08,$N33&lt;0.15)</formula>
    </cfRule>
    <cfRule type="expression" dxfId="17500" priority="1056" stopIfTrue="1">
      <formula>$N33&gt;0.15</formula>
    </cfRule>
  </conditionalFormatting>
  <conditionalFormatting sqref="D33">
    <cfRule type="expression" dxfId="17499" priority="1053">
      <formula>AND($N33&gt;0.08,$N33&lt;0.15)</formula>
    </cfRule>
    <cfRule type="expression" dxfId="17498" priority="1054" stopIfTrue="1">
      <formula>$N33&gt;0.15</formula>
    </cfRule>
  </conditionalFormatting>
  <conditionalFormatting sqref="E33">
    <cfRule type="expression" dxfId="17497" priority="1045">
      <formula>AND(#REF!&gt;0.08,#REF!&lt;0.15)</formula>
    </cfRule>
    <cfRule type="expression" dxfId="17496" priority="1046" stopIfTrue="1">
      <formula>#REF!&gt;0.15</formula>
    </cfRule>
  </conditionalFormatting>
  <conditionalFormatting sqref="E33">
    <cfRule type="expression" dxfId="17495" priority="1047">
      <formula>AND($N33&gt;0.08,$N33&lt;0.15)</formula>
    </cfRule>
    <cfRule type="expression" dxfId="17494" priority="1048" stopIfTrue="1">
      <formula>$N33&gt;0.15</formula>
    </cfRule>
  </conditionalFormatting>
  <conditionalFormatting sqref="E33">
    <cfRule type="expression" dxfId="17493" priority="1039">
      <formula>AND($N33&gt;0.08,$N33&lt;0.15)</formula>
    </cfRule>
    <cfRule type="expression" dxfId="17492" priority="1040" stopIfTrue="1">
      <formula>$N33&gt;0.15</formula>
    </cfRule>
  </conditionalFormatting>
  <conditionalFormatting sqref="F33">
    <cfRule type="expression" dxfId="17491" priority="1051">
      <formula>AND($N33&gt;0.08,$N33&lt;0.15)</formula>
    </cfRule>
    <cfRule type="expression" dxfId="17490" priority="1052" stopIfTrue="1">
      <formula>$N33&gt;0.15</formula>
    </cfRule>
  </conditionalFormatting>
  <conditionalFormatting sqref="F33">
    <cfRule type="expression" dxfId="17489" priority="1049">
      <formula>AND(#REF!&gt;0.08,#REF!&lt;0.15)</formula>
    </cfRule>
    <cfRule type="expression" dxfId="17488" priority="1050" stopIfTrue="1">
      <formula>#REF!&gt;0.15</formula>
    </cfRule>
  </conditionalFormatting>
  <conditionalFormatting sqref="F33">
    <cfRule type="expression" dxfId="17487" priority="1043">
      <formula>AND($N33&gt;0.08,$N33&lt;0.15)</formula>
    </cfRule>
    <cfRule type="expression" dxfId="17486" priority="1044" stopIfTrue="1">
      <formula>$N33&gt;0.15</formula>
    </cfRule>
  </conditionalFormatting>
  <conditionalFormatting sqref="F33">
    <cfRule type="expression" dxfId="17485" priority="1041">
      <formula>AND(#REF!&gt;0.08,#REF!&lt;0.15)</formula>
    </cfRule>
    <cfRule type="expression" dxfId="17484" priority="1042" stopIfTrue="1">
      <formula>#REF!&gt;0.15</formula>
    </cfRule>
  </conditionalFormatting>
  <conditionalFormatting sqref="E33">
    <cfRule type="expression" dxfId="17483" priority="1037">
      <formula>AND(#REF!&gt;0.08,#REF!&lt;0.15)</formula>
    </cfRule>
    <cfRule type="expression" dxfId="17482" priority="1038" stopIfTrue="1">
      <formula>#REF!&gt;0.15</formula>
    </cfRule>
  </conditionalFormatting>
  <conditionalFormatting sqref="D33">
    <cfRule type="expression" dxfId="17481" priority="1035">
      <formula>AND($N33&gt;0.08,$N33&lt;0.15)</formula>
    </cfRule>
    <cfRule type="expression" dxfId="17480" priority="1036" stopIfTrue="1">
      <formula>$N33&gt;0.15</formula>
    </cfRule>
  </conditionalFormatting>
  <conditionalFormatting sqref="D33">
    <cfRule type="expression" dxfId="17479" priority="1033">
      <formula>AND($N33&gt;0.08,$N33&lt;0.15)</formula>
    </cfRule>
    <cfRule type="expression" dxfId="17478" priority="1034" stopIfTrue="1">
      <formula>$N33&gt;0.15</formula>
    </cfRule>
  </conditionalFormatting>
  <conditionalFormatting sqref="G33">
    <cfRule type="expression" dxfId="17477" priority="1029">
      <formula>AND($N33&gt;0.08,$N33&lt;0.15)</formula>
    </cfRule>
    <cfRule type="expression" dxfId="17476" priority="1030" stopIfTrue="1">
      <formula>$N33&gt;0.15</formula>
    </cfRule>
  </conditionalFormatting>
  <conditionalFormatting sqref="G33">
    <cfRule type="expression" dxfId="17475" priority="1031">
      <formula>AND($N33&gt;0.08,$N33&lt;0.15)</formula>
    </cfRule>
    <cfRule type="expression" dxfId="17474" priority="1032" stopIfTrue="1">
      <formula>$N33&gt;0.15</formula>
    </cfRule>
  </conditionalFormatting>
  <conditionalFormatting sqref="G33">
    <cfRule type="expression" dxfId="17473" priority="1025">
      <formula>AND($N33&gt;0.08,$N33&lt;0.15)</formula>
    </cfRule>
    <cfRule type="expression" dxfId="17472" priority="1026" stopIfTrue="1">
      <formula>$N33&gt;0.15</formula>
    </cfRule>
  </conditionalFormatting>
  <conditionalFormatting sqref="G33">
    <cfRule type="expression" dxfId="17471" priority="1027">
      <formula>AND($N33&gt;0.08,$N33&lt;0.15)</formula>
    </cfRule>
    <cfRule type="expression" dxfId="17470" priority="1028" stopIfTrue="1">
      <formula>$N33&gt;0.15</formula>
    </cfRule>
  </conditionalFormatting>
  <conditionalFormatting sqref="H33">
    <cfRule type="expression" dxfId="17469" priority="1023">
      <formula>AND($N33&gt;0.08,$N33&lt;0.15)</formula>
    </cfRule>
    <cfRule type="expression" dxfId="17468" priority="1024" stopIfTrue="1">
      <formula>$N33&gt;0.15</formula>
    </cfRule>
  </conditionalFormatting>
  <conditionalFormatting sqref="H33">
    <cfRule type="expression" dxfId="17467" priority="1021">
      <formula>AND($N33&gt;0.08,$N33&lt;0.15)</formula>
    </cfRule>
    <cfRule type="expression" dxfId="17466" priority="1022" stopIfTrue="1">
      <formula>$N33&gt;0.15</formula>
    </cfRule>
  </conditionalFormatting>
  <conditionalFormatting sqref="H33">
    <cfRule type="expression" dxfId="17465" priority="1019">
      <formula>AND($N33&gt;0.08,$N33&lt;0.15)</formula>
    </cfRule>
    <cfRule type="expression" dxfId="17464" priority="1020" stopIfTrue="1">
      <formula>$N33&gt;0.15</formula>
    </cfRule>
  </conditionalFormatting>
  <conditionalFormatting sqref="H33">
    <cfRule type="expression" dxfId="17463" priority="1017">
      <formula>AND($N33&gt;0.08,$N33&lt;0.15)</formula>
    </cfRule>
    <cfRule type="expression" dxfId="17462" priority="1018" stopIfTrue="1">
      <formula>$N33&gt;0.15</formula>
    </cfRule>
  </conditionalFormatting>
  <conditionalFormatting sqref="F35">
    <cfRule type="expression" dxfId="17461" priority="1013">
      <formula>AND($N35&gt;0.08,$N35&lt;0.15)</formula>
    </cfRule>
    <cfRule type="expression" dxfId="17460" priority="1014" stopIfTrue="1">
      <formula>$N35&gt;0.15</formula>
    </cfRule>
  </conditionalFormatting>
  <conditionalFormatting sqref="F35">
    <cfRule type="expression" dxfId="17459" priority="1015">
      <formula>AND($N35&gt;0.08,$N35&lt;0.15)</formula>
    </cfRule>
    <cfRule type="expression" dxfId="17458" priority="1016" stopIfTrue="1">
      <formula>$N35&gt;0.15</formula>
    </cfRule>
  </conditionalFormatting>
  <conditionalFormatting sqref="F35">
    <cfRule type="expression" dxfId="17457" priority="1011">
      <formula>AND($N35&gt;0.08,$N35&lt;0.15)</formula>
    </cfRule>
    <cfRule type="expression" dxfId="17456" priority="1012" stopIfTrue="1">
      <formula>$N35&gt;0.15</formula>
    </cfRule>
  </conditionalFormatting>
  <conditionalFormatting sqref="F35">
    <cfRule type="expression" dxfId="17455" priority="1009">
      <formula>AND(#REF!&gt;0.08,#REF!&lt;0.15)</formula>
    </cfRule>
    <cfRule type="expression" dxfId="17454" priority="1010" stopIfTrue="1">
      <formula>#REF!&gt;0.15</formula>
    </cfRule>
  </conditionalFormatting>
  <conditionalFormatting sqref="F35">
    <cfRule type="expression" dxfId="17453" priority="1007">
      <formula>AND($N35&gt;0.08,$N35&lt;0.15)</formula>
    </cfRule>
    <cfRule type="expression" dxfId="17452" priority="1008" stopIfTrue="1">
      <formula>$N35&gt;0.15</formula>
    </cfRule>
  </conditionalFormatting>
  <conditionalFormatting sqref="F35">
    <cfRule type="expression" dxfId="17451" priority="1005">
      <formula>AND(#REF!&gt;0.08,#REF!&lt;0.15)</formula>
    </cfRule>
    <cfRule type="expression" dxfId="17450" priority="1006" stopIfTrue="1">
      <formula>#REF!&gt;0.15</formula>
    </cfRule>
  </conditionalFormatting>
  <conditionalFormatting sqref="E35">
    <cfRule type="expression" dxfId="17449" priority="1001">
      <formula>AND(#REF!&gt;0.08,#REF!&lt;0.15)</formula>
    </cfRule>
    <cfRule type="expression" dxfId="17448" priority="1002" stopIfTrue="1">
      <formula>#REF!&gt;0.15</formula>
    </cfRule>
  </conditionalFormatting>
  <conditionalFormatting sqref="E35">
    <cfRule type="expression" dxfId="17447" priority="1003">
      <formula>AND($N35&gt;0.08,$N35&lt;0.15)</formula>
    </cfRule>
    <cfRule type="expression" dxfId="17446" priority="1004" stopIfTrue="1">
      <formula>$N35&gt;0.15</formula>
    </cfRule>
  </conditionalFormatting>
  <conditionalFormatting sqref="E35">
    <cfRule type="expression" dxfId="17445" priority="999">
      <formula>AND($N35&gt;0.08,$N35&lt;0.15)</formula>
    </cfRule>
    <cfRule type="expression" dxfId="17444" priority="1000" stopIfTrue="1">
      <formula>$N35&gt;0.15</formula>
    </cfRule>
  </conditionalFormatting>
  <conditionalFormatting sqref="E35">
    <cfRule type="expression" dxfId="17443" priority="997">
      <formula>AND(#REF!&gt;0.08,#REF!&lt;0.15)</formula>
    </cfRule>
    <cfRule type="expression" dxfId="17442" priority="998" stopIfTrue="1">
      <formula>#REF!&gt;0.15</formula>
    </cfRule>
  </conditionalFormatting>
  <conditionalFormatting sqref="D35">
    <cfRule type="expression" dxfId="17441" priority="995">
      <formula>AND($N35&gt;0.08,$N35&lt;0.15)</formula>
    </cfRule>
    <cfRule type="expression" dxfId="17440" priority="996" stopIfTrue="1">
      <formula>$N35&gt;0.15</formula>
    </cfRule>
  </conditionalFormatting>
  <conditionalFormatting sqref="D35">
    <cfRule type="expression" dxfId="17439" priority="993">
      <formula>AND($N35&gt;0.08,$N35&lt;0.15)</formula>
    </cfRule>
    <cfRule type="expression" dxfId="17438" priority="994" stopIfTrue="1">
      <formula>$N35&gt;0.15</formula>
    </cfRule>
  </conditionalFormatting>
  <conditionalFormatting sqref="G35">
    <cfRule type="expression" dxfId="17437" priority="989">
      <formula>AND($N35&gt;0.08,$N35&lt;0.15)</formula>
    </cfRule>
    <cfRule type="expression" dxfId="17436" priority="990" stopIfTrue="1">
      <formula>$N35&gt;0.15</formula>
    </cfRule>
  </conditionalFormatting>
  <conditionalFormatting sqref="G35">
    <cfRule type="expression" dxfId="17435" priority="991">
      <formula>AND($N35&gt;0.08,$N35&lt;0.15)</formula>
    </cfRule>
    <cfRule type="expression" dxfId="17434" priority="992" stopIfTrue="1">
      <formula>$N35&gt;0.15</formula>
    </cfRule>
  </conditionalFormatting>
  <conditionalFormatting sqref="F35">
    <cfRule type="expression" dxfId="17433" priority="985">
      <formula>AND($N35&gt;0.08,$N35&lt;0.15)</formula>
    </cfRule>
    <cfRule type="expression" dxfId="17432" priority="986" stopIfTrue="1">
      <formula>$N35&gt;0.15</formula>
    </cfRule>
  </conditionalFormatting>
  <conditionalFormatting sqref="F35">
    <cfRule type="expression" dxfId="17431" priority="987">
      <formula>AND($N35&gt;0.08,$N35&lt;0.15)</formula>
    </cfRule>
    <cfRule type="expression" dxfId="17430" priority="988" stopIfTrue="1">
      <formula>$N35&gt;0.15</formula>
    </cfRule>
  </conditionalFormatting>
  <conditionalFormatting sqref="F35">
    <cfRule type="expression" dxfId="17429" priority="983">
      <formula>AND($N35&gt;0.08,$N35&lt;0.15)</formula>
    </cfRule>
    <cfRule type="expression" dxfId="17428" priority="984" stopIfTrue="1">
      <formula>$N35&gt;0.15</formula>
    </cfRule>
  </conditionalFormatting>
  <conditionalFormatting sqref="F35">
    <cfRule type="expression" dxfId="17427" priority="981">
      <formula>AND(#REF!&gt;0.08,#REF!&lt;0.15)</formula>
    </cfRule>
    <cfRule type="expression" dxfId="17426" priority="982" stopIfTrue="1">
      <formula>#REF!&gt;0.15</formula>
    </cfRule>
  </conditionalFormatting>
  <conditionalFormatting sqref="F35">
    <cfRule type="expression" dxfId="17425" priority="979">
      <formula>AND($N35&gt;0.08,$N35&lt;0.15)</formula>
    </cfRule>
    <cfRule type="expression" dxfId="17424" priority="980" stopIfTrue="1">
      <formula>$N35&gt;0.15</formula>
    </cfRule>
  </conditionalFormatting>
  <conditionalFormatting sqref="F35">
    <cfRule type="expression" dxfId="17423" priority="977">
      <formula>AND(#REF!&gt;0.08,#REF!&lt;0.15)</formula>
    </cfRule>
    <cfRule type="expression" dxfId="17422" priority="978" stopIfTrue="1">
      <formula>#REF!&gt;0.15</formula>
    </cfRule>
  </conditionalFormatting>
  <conditionalFormatting sqref="E35">
    <cfRule type="expression" dxfId="17421" priority="973">
      <formula>AND(#REF!&gt;0.08,#REF!&lt;0.15)</formula>
    </cfRule>
    <cfRule type="expression" dxfId="17420" priority="974" stopIfTrue="1">
      <formula>#REF!&gt;0.15</formula>
    </cfRule>
  </conditionalFormatting>
  <conditionalFormatting sqref="E35">
    <cfRule type="expression" dxfId="17419" priority="975">
      <formula>AND($N35&gt;0.08,$N35&lt;0.15)</formula>
    </cfRule>
    <cfRule type="expression" dxfId="17418" priority="976" stopIfTrue="1">
      <formula>$N35&gt;0.15</formula>
    </cfRule>
  </conditionalFormatting>
  <conditionalFormatting sqref="E35">
    <cfRule type="expression" dxfId="17417" priority="971">
      <formula>AND($N35&gt;0.08,$N35&lt;0.15)</formula>
    </cfRule>
    <cfRule type="expression" dxfId="17416" priority="972" stopIfTrue="1">
      <formula>$N35&gt;0.15</formula>
    </cfRule>
  </conditionalFormatting>
  <conditionalFormatting sqref="E35">
    <cfRule type="expression" dxfId="17415" priority="969">
      <formula>AND(#REF!&gt;0.08,#REF!&lt;0.15)</formula>
    </cfRule>
    <cfRule type="expression" dxfId="17414" priority="970" stopIfTrue="1">
      <formula>#REF!&gt;0.15</formula>
    </cfRule>
  </conditionalFormatting>
  <conditionalFormatting sqref="D35">
    <cfRule type="expression" dxfId="17413" priority="967">
      <formula>AND($N35&gt;0.08,$N35&lt;0.15)</formula>
    </cfRule>
    <cfRule type="expression" dxfId="17412" priority="968" stopIfTrue="1">
      <formula>$N35&gt;0.15</formula>
    </cfRule>
  </conditionalFormatting>
  <conditionalFormatting sqref="D35">
    <cfRule type="expression" dxfId="17411" priority="965">
      <formula>AND($N35&gt;0.08,$N35&lt;0.15)</formula>
    </cfRule>
    <cfRule type="expression" dxfId="17410" priority="966" stopIfTrue="1">
      <formula>$N35&gt;0.15</formula>
    </cfRule>
  </conditionalFormatting>
  <conditionalFormatting sqref="G35">
    <cfRule type="expression" dxfId="17409" priority="961">
      <formula>AND($N35&gt;0.08,$N35&lt;0.15)</formula>
    </cfRule>
    <cfRule type="expression" dxfId="17408" priority="962" stopIfTrue="1">
      <formula>$N35&gt;0.15</formula>
    </cfRule>
  </conditionalFormatting>
  <conditionalFormatting sqref="G35">
    <cfRule type="expression" dxfId="17407" priority="963">
      <formula>AND($N35&gt;0.08,$N35&lt;0.15)</formula>
    </cfRule>
    <cfRule type="expression" dxfId="17406" priority="964" stopIfTrue="1">
      <formula>$N35&gt;0.15</formula>
    </cfRule>
  </conditionalFormatting>
  <conditionalFormatting sqref="H35">
    <cfRule type="expression" dxfId="17405" priority="959">
      <formula>AND($N35&gt;0.08,$N35&lt;0.15)</formula>
    </cfRule>
    <cfRule type="expression" dxfId="17404" priority="960" stopIfTrue="1">
      <formula>$N35&gt;0.15</formula>
    </cfRule>
  </conditionalFormatting>
  <conditionalFormatting sqref="H35">
    <cfRule type="expression" dxfId="17403" priority="957">
      <formula>AND($N35&gt;0.08,$N35&lt;0.15)</formula>
    </cfRule>
    <cfRule type="expression" dxfId="17402" priority="958" stopIfTrue="1">
      <formula>$N35&gt;0.15</formula>
    </cfRule>
  </conditionalFormatting>
  <conditionalFormatting sqref="H35">
    <cfRule type="expression" dxfId="17401" priority="955">
      <formula>AND($N35&gt;0.08,$N35&lt;0.15)</formula>
    </cfRule>
    <cfRule type="expression" dxfId="17400" priority="956" stopIfTrue="1">
      <formula>$N35&gt;0.15</formula>
    </cfRule>
  </conditionalFormatting>
  <conditionalFormatting sqref="H35">
    <cfRule type="expression" dxfId="17399" priority="953">
      <formula>AND($N35&gt;0.08,$N35&lt;0.15)</formula>
    </cfRule>
    <cfRule type="expression" dxfId="17398" priority="954" stopIfTrue="1">
      <formula>$N35&gt;0.15</formula>
    </cfRule>
  </conditionalFormatting>
  <conditionalFormatting sqref="F9">
    <cfRule type="expression" dxfId="17397" priority="949">
      <formula>AND($N9&gt;0.08,$N9&lt;0.15)</formula>
    </cfRule>
    <cfRule type="expression" dxfId="17396" priority="950" stopIfTrue="1">
      <formula>$N9&gt;0.15</formula>
    </cfRule>
  </conditionalFormatting>
  <conditionalFormatting sqref="F9">
    <cfRule type="expression" dxfId="17395" priority="951">
      <formula>AND($N9&gt;0.08,$N9&lt;0.15)</formula>
    </cfRule>
    <cfRule type="expression" dxfId="17394" priority="952" stopIfTrue="1">
      <formula>$N9&gt;0.15</formula>
    </cfRule>
  </conditionalFormatting>
  <conditionalFormatting sqref="F9">
    <cfRule type="expression" dxfId="17393" priority="947">
      <formula>AND($N9&gt;0.08,$N9&lt;0.15)</formula>
    </cfRule>
    <cfRule type="expression" dxfId="17392" priority="948" stopIfTrue="1">
      <formula>$N9&gt;0.15</formula>
    </cfRule>
  </conditionalFormatting>
  <conditionalFormatting sqref="F9">
    <cfRule type="expression" dxfId="17391" priority="945">
      <formula>AND(#REF!&gt;0.08,#REF!&lt;0.15)</formula>
    </cfRule>
    <cfRule type="expression" dxfId="17390" priority="946" stopIfTrue="1">
      <formula>#REF!&gt;0.15</formula>
    </cfRule>
  </conditionalFormatting>
  <conditionalFormatting sqref="F9">
    <cfRule type="expression" dxfId="17389" priority="943">
      <formula>AND($N9&gt;0.08,$N9&lt;0.15)</formula>
    </cfRule>
    <cfRule type="expression" dxfId="17388" priority="944" stopIfTrue="1">
      <formula>$N9&gt;0.15</formula>
    </cfRule>
  </conditionalFormatting>
  <conditionalFormatting sqref="F9">
    <cfRule type="expression" dxfId="17387" priority="941">
      <formula>AND(#REF!&gt;0.08,#REF!&lt;0.15)</formula>
    </cfRule>
    <cfRule type="expression" dxfId="17386" priority="942" stopIfTrue="1">
      <formula>#REF!&gt;0.15</formula>
    </cfRule>
  </conditionalFormatting>
  <conditionalFormatting sqref="E9">
    <cfRule type="expression" dxfId="17385" priority="937">
      <formula>AND(#REF!&gt;0.08,#REF!&lt;0.15)</formula>
    </cfRule>
    <cfRule type="expression" dxfId="17384" priority="938" stopIfTrue="1">
      <formula>#REF!&gt;0.15</formula>
    </cfRule>
  </conditionalFormatting>
  <conditionalFormatting sqref="E9">
    <cfRule type="expression" dxfId="17383" priority="939">
      <formula>AND($N9&gt;0.08,$N9&lt;0.15)</formula>
    </cfRule>
    <cfRule type="expression" dxfId="17382" priority="940" stopIfTrue="1">
      <formula>$N9&gt;0.15</formula>
    </cfRule>
  </conditionalFormatting>
  <conditionalFormatting sqref="E9">
    <cfRule type="expression" dxfId="17381" priority="935">
      <formula>AND($N9&gt;0.08,$N9&lt;0.15)</formula>
    </cfRule>
    <cfRule type="expression" dxfId="17380" priority="936" stopIfTrue="1">
      <formula>$N9&gt;0.15</formula>
    </cfRule>
  </conditionalFormatting>
  <conditionalFormatting sqref="E9">
    <cfRule type="expression" dxfId="17379" priority="933">
      <formula>AND(#REF!&gt;0.08,#REF!&lt;0.15)</formula>
    </cfRule>
    <cfRule type="expression" dxfId="17378" priority="934" stopIfTrue="1">
      <formula>#REF!&gt;0.15</formula>
    </cfRule>
  </conditionalFormatting>
  <conditionalFormatting sqref="D9">
    <cfRule type="expression" dxfId="17377" priority="931">
      <formula>AND($N9&gt;0.08,$N9&lt;0.15)</formula>
    </cfRule>
    <cfRule type="expression" dxfId="17376" priority="932" stopIfTrue="1">
      <formula>$N9&gt;0.15</formula>
    </cfRule>
  </conditionalFormatting>
  <conditionalFormatting sqref="D9">
    <cfRule type="expression" dxfId="17375" priority="929">
      <formula>AND($N9&gt;0.08,$N9&lt;0.15)</formula>
    </cfRule>
    <cfRule type="expression" dxfId="17374" priority="930" stopIfTrue="1">
      <formula>$N9&gt;0.15</formula>
    </cfRule>
  </conditionalFormatting>
  <conditionalFormatting sqref="G9">
    <cfRule type="expression" dxfId="17373" priority="925">
      <formula>AND($N9&gt;0.08,$N9&lt;0.15)</formula>
    </cfRule>
    <cfRule type="expression" dxfId="17372" priority="926" stopIfTrue="1">
      <formula>$N9&gt;0.15</formula>
    </cfRule>
  </conditionalFormatting>
  <conditionalFormatting sqref="G9">
    <cfRule type="expression" dxfId="17371" priority="927">
      <formula>AND($N9&gt;0.08,$N9&lt;0.15)</formula>
    </cfRule>
    <cfRule type="expression" dxfId="17370" priority="928" stopIfTrue="1">
      <formula>$N9&gt;0.15</formula>
    </cfRule>
  </conditionalFormatting>
  <conditionalFormatting sqref="E9">
    <cfRule type="expression" dxfId="17369" priority="917">
      <formula>AND(#REF!&gt;0.08,#REF!&lt;0.15)</formula>
    </cfRule>
    <cfRule type="expression" dxfId="17368" priority="918" stopIfTrue="1">
      <formula>#REF!&gt;0.15</formula>
    </cfRule>
  </conditionalFormatting>
  <conditionalFormatting sqref="E9">
    <cfRule type="expression" dxfId="17367" priority="919">
      <formula>AND($N9&gt;0.08,$N9&lt;0.15)</formula>
    </cfRule>
    <cfRule type="expression" dxfId="17366" priority="920" stopIfTrue="1">
      <formula>$N9&gt;0.15</formula>
    </cfRule>
  </conditionalFormatting>
  <conditionalFormatting sqref="E9">
    <cfRule type="expression" dxfId="17365" priority="911">
      <formula>AND($N9&gt;0.08,$N9&lt;0.15)</formula>
    </cfRule>
    <cfRule type="expression" dxfId="17364" priority="912" stopIfTrue="1">
      <formula>$N9&gt;0.15</formula>
    </cfRule>
  </conditionalFormatting>
  <conditionalFormatting sqref="F9">
    <cfRule type="expression" dxfId="17363" priority="923">
      <formula>AND($N9&gt;0.08,$N9&lt;0.15)</formula>
    </cfRule>
    <cfRule type="expression" dxfId="17362" priority="924" stopIfTrue="1">
      <formula>$N9&gt;0.15</formula>
    </cfRule>
  </conditionalFormatting>
  <conditionalFormatting sqref="F9">
    <cfRule type="expression" dxfId="17361" priority="921">
      <formula>AND(#REF!&gt;0.08,#REF!&lt;0.15)</formula>
    </cfRule>
    <cfRule type="expression" dxfId="17360" priority="922" stopIfTrue="1">
      <formula>#REF!&gt;0.15</formula>
    </cfRule>
  </conditionalFormatting>
  <conditionalFormatting sqref="F9">
    <cfRule type="expression" dxfId="17359" priority="915">
      <formula>AND($N9&gt;0.08,$N9&lt;0.15)</formula>
    </cfRule>
    <cfRule type="expression" dxfId="17358" priority="916" stopIfTrue="1">
      <formula>$N9&gt;0.15</formula>
    </cfRule>
  </conditionalFormatting>
  <conditionalFormatting sqref="F9">
    <cfRule type="expression" dxfId="17357" priority="913">
      <formula>AND(#REF!&gt;0.08,#REF!&lt;0.15)</formula>
    </cfRule>
    <cfRule type="expression" dxfId="17356" priority="914" stopIfTrue="1">
      <formula>#REF!&gt;0.15</formula>
    </cfRule>
  </conditionalFormatting>
  <conditionalFormatting sqref="E9">
    <cfRule type="expression" dxfId="17355" priority="909">
      <formula>AND(#REF!&gt;0.08,#REF!&lt;0.15)</formula>
    </cfRule>
    <cfRule type="expression" dxfId="17354" priority="910" stopIfTrue="1">
      <formula>#REF!&gt;0.15</formula>
    </cfRule>
  </conditionalFormatting>
  <conditionalFormatting sqref="D9">
    <cfRule type="expression" dxfId="17353" priority="907">
      <formula>AND($N9&gt;0.08,$N9&lt;0.15)</formula>
    </cfRule>
    <cfRule type="expression" dxfId="17352" priority="908" stopIfTrue="1">
      <formula>$N9&gt;0.15</formula>
    </cfRule>
  </conditionalFormatting>
  <conditionalFormatting sqref="D9">
    <cfRule type="expression" dxfId="17351" priority="905">
      <formula>AND($N9&gt;0.08,$N9&lt;0.15)</formula>
    </cfRule>
    <cfRule type="expression" dxfId="17350" priority="906" stopIfTrue="1">
      <formula>$N9&gt;0.15</formula>
    </cfRule>
  </conditionalFormatting>
  <conditionalFormatting sqref="G9">
    <cfRule type="expression" dxfId="17349" priority="901">
      <formula>AND(#REF!&gt;0.08,#REF!&lt;0.15)</formula>
    </cfRule>
    <cfRule type="expression" dxfId="17348" priority="902" stopIfTrue="1">
      <formula>#REF!&gt;0.15</formula>
    </cfRule>
  </conditionalFormatting>
  <conditionalFormatting sqref="G9">
    <cfRule type="expression" dxfId="17347" priority="903">
      <formula>AND($N9&gt;0.08,$N9&lt;0.15)</formula>
    </cfRule>
    <cfRule type="expression" dxfId="17346" priority="904" stopIfTrue="1">
      <formula>$N9&gt;0.15</formula>
    </cfRule>
  </conditionalFormatting>
  <conditionalFormatting sqref="G9">
    <cfRule type="expression" dxfId="17345" priority="899">
      <formula>AND($N9&gt;0.08,$N9&lt;0.15)</formula>
    </cfRule>
    <cfRule type="expression" dxfId="17344" priority="900" stopIfTrue="1">
      <formula>$N9&gt;0.15</formula>
    </cfRule>
  </conditionalFormatting>
  <conditionalFormatting sqref="G9">
    <cfRule type="expression" dxfId="17343" priority="897">
      <formula>AND(#REF!&gt;0.08,#REF!&lt;0.15)</formula>
    </cfRule>
    <cfRule type="expression" dxfId="17342" priority="898" stopIfTrue="1">
      <formula>#REF!&gt;0.15</formula>
    </cfRule>
  </conditionalFormatting>
  <conditionalFormatting sqref="H9">
    <cfRule type="expression" dxfId="17341" priority="895">
      <formula>AND($N9&gt;0.08,$N9&lt;0.15)</formula>
    </cfRule>
    <cfRule type="expression" dxfId="17340" priority="896" stopIfTrue="1">
      <formula>$N9&gt;0.15</formula>
    </cfRule>
  </conditionalFormatting>
  <conditionalFormatting sqref="H9">
    <cfRule type="expression" dxfId="17339" priority="893">
      <formula>AND($N9&gt;0.08,$N9&lt;0.15)</formula>
    </cfRule>
    <cfRule type="expression" dxfId="17338" priority="894" stopIfTrue="1">
      <formula>$N9&gt;0.15</formula>
    </cfRule>
  </conditionalFormatting>
  <conditionalFormatting sqref="H9">
    <cfRule type="expression" dxfId="17337" priority="891">
      <formula>AND($N9&gt;0.08,$N9&lt;0.15)</formula>
    </cfRule>
    <cfRule type="expression" dxfId="17336" priority="892" stopIfTrue="1">
      <formula>$N9&gt;0.15</formula>
    </cfRule>
  </conditionalFormatting>
  <conditionalFormatting sqref="H9">
    <cfRule type="expression" dxfId="17335" priority="889">
      <formula>AND($N9&gt;0.08,$N9&lt;0.15)</formula>
    </cfRule>
    <cfRule type="expression" dxfId="17334" priority="890" stopIfTrue="1">
      <formula>$N9&gt;0.15</formula>
    </cfRule>
  </conditionalFormatting>
  <conditionalFormatting sqref="F10">
    <cfRule type="expression" dxfId="17333" priority="885">
      <formula>AND($N10&gt;0.08,$N10&lt;0.15)</formula>
    </cfRule>
    <cfRule type="expression" dxfId="17332" priority="886" stopIfTrue="1">
      <formula>$N10&gt;0.15</formula>
    </cfRule>
  </conditionalFormatting>
  <conditionalFormatting sqref="F10">
    <cfRule type="expression" dxfId="17331" priority="887">
      <formula>AND($N10&gt;0.08,$N10&lt;0.15)</formula>
    </cfRule>
    <cfRule type="expression" dxfId="17330" priority="888" stopIfTrue="1">
      <formula>$N10&gt;0.15</formula>
    </cfRule>
  </conditionalFormatting>
  <conditionalFormatting sqref="F10">
    <cfRule type="expression" dxfId="17329" priority="883">
      <formula>AND($N10&gt;0.08,$N10&lt;0.15)</formula>
    </cfRule>
    <cfRule type="expression" dxfId="17328" priority="884" stopIfTrue="1">
      <formula>$N10&gt;0.15</formula>
    </cfRule>
  </conditionalFormatting>
  <conditionalFormatting sqref="F10">
    <cfRule type="expression" dxfId="17327" priority="881">
      <formula>AND(#REF!&gt;0.08,#REF!&lt;0.15)</formula>
    </cfRule>
    <cfRule type="expression" dxfId="17326" priority="882" stopIfTrue="1">
      <formula>#REF!&gt;0.15</formula>
    </cfRule>
  </conditionalFormatting>
  <conditionalFormatting sqref="F10">
    <cfRule type="expression" dxfId="17325" priority="879">
      <formula>AND($N10&gt;0.08,$N10&lt;0.15)</formula>
    </cfRule>
    <cfRule type="expression" dxfId="17324" priority="880" stopIfTrue="1">
      <formula>$N10&gt;0.15</formula>
    </cfRule>
  </conditionalFormatting>
  <conditionalFormatting sqref="F10">
    <cfRule type="expression" dxfId="17323" priority="877">
      <formula>AND(#REF!&gt;0.08,#REF!&lt;0.15)</formula>
    </cfRule>
    <cfRule type="expression" dxfId="17322" priority="878" stopIfTrue="1">
      <formula>#REF!&gt;0.15</formula>
    </cfRule>
  </conditionalFormatting>
  <conditionalFormatting sqref="E10">
    <cfRule type="expression" dxfId="17321" priority="873">
      <formula>AND(#REF!&gt;0.08,#REF!&lt;0.15)</formula>
    </cfRule>
    <cfRule type="expression" dxfId="17320" priority="874" stopIfTrue="1">
      <formula>#REF!&gt;0.15</formula>
    </cfRule>
  </conditionalFormatting>
  <conditionalFormatting sqref="E10">
    <cfRule type="expression" dxfId="17319" priority="875">
      <formula>AND($N10&gt;0.08,$N10&lt;0.15)</formula>
    </cfRule>
    <cfRule type="expression" dxfId="17318" priority="876" stopIfTrue="1">
      <formula>$N10&gt;0.15</formula>
    </cfRule>
  </conditionalFormatting>
  <conditionalFormatting sqref="E10">
    <cfRule type="expression" dxfId="17317" priority="871">
      <formula>AND($N10&gt;0.08,$N10&lt;0.15)</formula>
    </cfRule>
    <cfRule type="expression" dxfId="17316" priority="872" stopIfTrue="1">
      <formula>$N10&gt;0.15</formula>
    </cfRule>
  </conditionalFormatting>
  <conditionalFormatting sqref="E10">
    <cfRule type="expression" dxfId="17315" priority="869">
      <formula>AND(#REF!&gt;0.08,#REF!&lt;0.15)</formula>
    </cfRule>
    <cfRule type="expression" dxfId="17314" priority="870" stopIfTrue="1">
      <formula>#REF!&gt;0.15</formula>
    </cfRule>
  </conditionalFormatting>
  <conditionalFormatting sqref="D10">
    <cfRule type="expression" dxfId="17313" priority="867">
      <formula>AND($N10&gt;0.08,$N10&lt;0.15)</formula>
    </cfRule>
    <cfRule type="expression" dxfId="17312" priority="868" stopIfTrue="1">
      <formula>$N10&gt;0.15</formula>
    </cfRule>
  </conditionalFormatting>
  <conditionalFormatting sqref="D10">
    <cfRule type="expression" dxfId="17311" priority="865">
      <formula>AND($N10&gt;0.08,$N10&lt;0.15)</formula>
    </cfRule>
    <cfRule type="expression" dxfId="17310" priority="866" stopIfTrue="1">
      <formula>$N10&gt;0.15</formula>
    </cfRule>
  </conditionalFormatting>
  <conditionalFormatting sqref="G10">
    <cfRule type="expression" dxfId="17309" priority="861">
      <formula>AND($N10&gt;0.08,$N10&lt;0.15)</formula>
    </cfRule>
    <cfRule type="expression" dxfId="17308" priority="862" stopIfTrue="1">
      <formula>$N10&gt;0.15</formula>
    </cfRule>
  </conditionalFormatting>
  <conditionalFormatting sqref="G10">
    <cfRule type="expression" dxfId="17307" priority="863">
      <formula>AND($N10&gt;0.08,$N10&lt;0.15)</formula>
    </cfRule>
    <cfRule type="expression" dxfId="17306" priority="864" stopIfTrue="1">
      <formula>$N10&gt;0.15</formula>
    </cfRule>
  </conditionalFormatting>
  <conditionalFormatting sqref="E10">
    <cfRule type="expression" dxfId="17305" priority="853">
      <formula>AND(#REF!&gt;0.08,#REF!&lt;0.15)</formula>
    </cfRule>
    <cfRule type="expression" dxfId="17304" priority="854" stopIfTrue="1">
      <formula>#REF!&gt;0.15</formula>
    </cfRule>
  </conditionalFormatting>
  <conditionalFormatting sqref="E10">
    <cfRule type="expression" dxfId="17303" priority="855">
      <formula>AND($N10&gt;0.08,$N10&lt;0.15)</formula>
    </cfRule>
    <cfRule type="expression" dxfId="17302" priority="856" stopIfTrue="1">
      <formula>$N10&gt;0.15</formula>
    </cfRule>
  </conditionalFormatting>
  <conditionalFormatting sqref="E10">
    <cfRule type="expression" dxfId="17301" priority="847">
      <formula>AND($N10&gt;0.08,$N10&lt;0.15)</formula>
    </cfRule>
    <cfRule type="expression" dxfId="17300" priority="848" stopIfTrue="1">
      <formula>$N10&gt;0.15</formula>
    </cfRule>
  </conditionalFormatting>
  <conditionalFormatting sqref="F10">
    <cfRule type="expression" dxfId="17299" priority="859">
      <formula>AND($N10&gt;0.08,$N10&lt;0.15)</formula>
    </cfRule>
    <cfRule type="expression" dxfId="17298" priority="860" stopIfTrue="1">
      <formula>$N10&gt;0.15</formula>
    </cfRule>
  </conditionalFormatting>
  <conditionalFormatting sqref="F10">
    <cfRule type="expression" dxfId="17297" priority="857">
      <formula>AND(#REF!&gt;0.08,#REF!&lt;0.15)</formula>
    </cfRule>
    <cfRule type="expression" dxfId="17296" priority="858" stopIfTrue="1">
      <formula>#REF!&gt;0.15</formula>
    </cfRule>
  </conditionalFormatting>
  <conditionalFormatting sqref="F10">
    <cfRule type="expression" dxfId="17295" priority="851">
      <formula>AND($N10&gt;0.08,$N10&lt;0.15)</formula>
    </cfRule>
    <cfRule type="expression" dxfId="17294" priority="852" stopIfTrue="1">
      <formula>$N10&gt;0.15</formula>
    </cfRule>
  </conditionalFormatting>
  <conditionalFormatting sqref="F10">
    <cfRule type="expression" dxfId="17293" priority="849">
      <formula>AND(#REF!&gt;0.08,#REF!&lt;0.15)</formula>
    </cfRule>
    <cfRule type="expression" dxfId="17292" priority="850" stopIfTrue="1">
      <formula>#REF!&gt;0.15</formula>
    </cfRule>
  </conditionalFormatting>
  <conditionalFormatting sqref="E10">
    <cfRule type="expression" dxfId="17291" priority="845">
      <formula>AND(#REF!&gt;0.08,#REF!&lt;0.15)</formula>
    </cfRule>
    <cfRule type="expression" dxfId="17290" priority="846" stopIfTrue="1">
      <formula>#REF!&gt;0.15</formula>
    </cfRule>
  </conditionalFormatting>
  <conditionalFormatting sqref="D10">
    <cfRule type="expression" dxfId="17289" priority="843">
      <formula>AND($N10&gt;0.08,$N10&lt;0.15)</formula>
    </cfRule>
    <cfRule type="expression" dxfId="17288" priority="844" stopIfTrue="1">
      <formula>$N10&gt;0.15</formula>
    </cfRule>
  </conditionalFormatting>
  <conditionalFormatting sqref="D10">
    <cfRule type="expression" dxfId="17287" priority="841">
      <formula>AND($N10&gt;0.08,$N10&lt;0.15)</formula>
    </cfRule>
    <cfRule type="expression" dxfId="17286" priority="842" stopIfTrue="1">
      <formula>$N10&gt;0.15</formula>
    </cfRule>
  </conditionalFormatting>
  <conditionalFormatting sqref="G10">
    <cfRule type="expression" dxfId="17285" priority="837">
      <formula>AND(#REF!&gt;0.08,#REF!&lt;0.15)</formula>
    </cfRule>
    <cfRule type="expression" dxfId="17284" priority="838" stopIfTrue="1">
      <formula>#REF!&gt;0.15</formula>
    </cfRule>
  </conditionalFormatting>
  <conditionalFormatting sqref="G10">
    <cfRule type="expression" dxfId="17283" priority="839">
      <formula>AND($N10&gt;0.08,$N10&lt;0.15)</formula>
    </cfRule>
    <cfRule type="expression" dxfId="17282" priority="840" stopIfTrue="1">
      <formula>$N10&gt;0.15</formula>
    </cfRule>
  </conditionalFormatting>
  <conditionalFormatting sqref="G10">
    <cfRule type="expression" dxfId="17281" priority="835">
      <formula>AND($N10&gt;0.08,$N10&lt;0.15)</formula>
    </cfRule>
    <cfRule type="expression" dxfId="17280" priority="836" stopIfTrue="1">
      <formula>$N10&gt;0.15</formula>
    </cfRule>
  </conditionalFormatting>
  <conditionalFormatting sqref="G10">
    <cfRule type="expression" dxfId="17279" priority="833">
      <formula>AND(#REF!&gt;0.08,#REF!&lt;0.15)</formula>
    </cfRule>
    <cfRule type="expression" dxfId="17278" priority="834" stopIfTrue="1">
      <formula>#REF!&gt;0.15</formula>
    </cfRule>
  </conditionalFormatting>
  <conditionalFormatting sqref="H10">
    <cfRule type="expression" dxfId="17277" priority="831">
      <formula>AND($N10&gt;0.08,$N10&lt;0.15)</formula>
    </cfRule>
    <cfRule type="expression" dxfId="17276" priority="832" stopIfTrue="1">
      <formula>$N10&gt;0.15</formula>
    </cfRule>
  </conditionalFormatting>
  <conditionalFormatting sqref="H10">
    <cfRule type="expression" dxfId="17275" priority="829">
      <formula>AND($N10&gt;0.08,$N10&lt;0.15)</formula>
    </cfRule>
    <cfRule type="expression" dxfId="17274" priority="830" stopIfTrue="1">
      <formula>$N10&gt;0.15</formula>
    </cfRule>
  </conditionalFormatting>
  <conditionalFormatting sqref="H10">
    <cfRule type="expression" dxfId="17273" priority="827">
      <formula>AND($N10&gt;0.08,$N10&lt;0.15)</formula>
    </cfRule>
    <cfRule type="expression" dxfId="17272" priority="828" stopIfTrue="1">
      <formula>$N10&gt;0.15</formula>
    </cfRule>
  </conditionalFormatting>
  <conditionalFormatting sqref="H10">
    <cfRule type="expression" dxfId="17271" priority="825">
      <formula>AND($N10&gt;0.08,$N10&lt;0.15)</formula>
    </cfRule>
    <cfRule type="expression" dxfId="17270" priority="826" stopIfTrue="1">
      <formula>$N10&gt;0.15</formula>
    </cfRule>
  </conditionalFormatting>
  <conditionalFormatting sqref="F12">
    <cfRule type="expression" dxfId="17269" priority="821">
      <formula>AND($N12&gt;0.08,$N12&lt;0.15)</formula>
    </cfRule>
    <cfRule type="expression" dxfId="17268" priority="822" stopIfTrue="1">
      <formula>$N12&gt;0.15</formula>
    </cfRule>
  </conditionalFormatting>
  <conditionalFormatting sqref="F12">
    <cfRule type="expression" dxfId="17267" priority="823">
      <formula>AND($N12&gt;0.08,$N12&lt;0.15)</formula>
    </cfRule>
    <cfRule type="expression" dxfId="17266" priority="824" stopIfTrue="1">
      <formula>$N12&gt;0.15</formula>
    </cfRule>
  </conditionalFormatting>
  <conditionalFormatting sqref="F12">
    <cfRule type="expression" dxfId="17265" priority="819">
      <formula>AND($N12&gt;0.08,$N12&lt;0.15)</formula>
    </cfRule>
    <cfRule type="expression" dxfId="17264" priority="820" stopIfTrue="1">
      <formula>$N12&gt;0.15</formula>
    </cfRule>
  </conditionalFormatting>
  <conditionalFormatting sqref="F12">
    <cfRule type="expression" dxfId="17263" priority="817">
      <formula>AND(#REF!&gt;0.08,#REF!&lt;0.15)</formula>
    </cfRule>
    <cfRule type="expression" dxfId="17262" priority="818" stopIfTrue="1">
      <formula>#REF!&gt;0.15</formula>
    </cfRule>
  </conditionalFormatting>
  <conditionalFormatting sqref="F12">
    <cfRule type="expression" dxfId="17261" priority="815">
      <formula>AND($N12&gt;0.08,$N12&lt;0.15)</formula>
    </cfRule>
    <cfRule type="expression" dxfId="17260" priority="816" stopIfTrue="1">
      <formula>$N12&gt;0.15</formula>
    </cfRule>
  </conditionalFormatting>
  <conditionalFormatting sqref="F12">
    <cfRule type="expression" dxfId="17259" priority="813">
      <formula>AND(#REF!&gt;0.08,#REF!&lt;0.15)</formula>
    </cfRule>
    <cfRule type="expression" dxfId="17258" priority="814" stopIfTrue="1">
      <formula>#REF!&gt;0.15</formula>
    </cfRule>
  </conditionalFormatting>
  <conditionalFormatting sqref="E12">
    <cfRule type="expression" dxfId="17257" priority="809">
      <formula>AND(#REF!&gt;0.08,#REF!&lt;0.15)</formula>
    </cfRule>
    <cfRule type="expression" dxfId="17256" priority="810" stopIfTrue="1">
      <formula>#REF!&gt;0.15</formula>
    </cfRule>
  </conditionalFormatting>
  <conditionalFormatting sqref="E12">
    <cfRule type="expression" dxfId="17255" priority="811">
      <formula>AND($N12&gt;0.08,$N12&lt;0.15)</formula>
    </cfRule>
    <cfRule type="expression" dxfId="17254" priority="812" stopIfTrue="1">
      <formula>$N12&gt;0.15</formula>
    </cfRule>
  </conditionalFormatting>
  <conditionalFormatting sqref="E12">
    <cfRule type="expression" dxfId="17253" priority="807">
      <formula>AND($N12&gt;0.08,$N12&lt;0.15)</formula>
    </cfRule>
    <cfRule type="expression" dxfId="17252" priority="808" stopIfTrue="1">
      <formula>$N12&gt;0.15</formula>
    </cfRule>
  </conditionalFormatting>
  <conditionalFormatting sqref="E12">
    <cfRule type="expression" dxfId="17251" priority="805">
      <formula>AND(#REF!&gt;0.08,#REF!&lt;0.15)</formula>
    </cfRule>
    <cfRule type="expression" dxfId="17250" priority="806" stopIfTrue="1">
      <formula>#REF!&gt;0.15</formula>
    </cfRule>
  </conditionalFormatting>
  <conditionalFormatting sqref="D12">
    <cfRule type="expression" dxfId="17249" priority="803">
      <formula>AND($N12&gt;0.08,$N12&lt;0.15)</formula>
    </cfRule>
    <cfRule type="expression" dxfId="17248" priority="804" stopIfTrue="1">
      <formula>$N12&gt;0.15</formula>
    </cfRule>
  </conditionalFormatting>
  <conditionalFormatting sqref="D12">
    <cfRule type="expression" dxfId="17247" priority="801">
      <formula>AND($N12&gt;0.08,$N12&lt;0.15)</formula>
    </cfRule>
    <cfRule type="expression" dxfId="17246" priority="802" stopIfTrue="1">
      <formula>$N12&gt;0.15</formula>
    </cfRule>
  </conditionalFormatting>
  <conditionalFormatting sqref="G12">
    <cfRule type="expression" dxfId="17245" priority="797">
      <formula>AND($N12&gt;0.08,$N12&lt;0.15)</formula>
    </cfRule>
    <cfRule type="expression" dxfId="17244" priority="798" stopIfTrue="1">
      <formula>$N12&gt;0.15</formula>
    </cfRule>
  </conditionalFormatting>
  <conditionalFormatting sqref="G12">
    <cfRule type="expression" dxfId="17243" priority="799">
      <formula>AND($N12&gt;0.08,$N12&lt;0.15)</formula>
    </cfRule>
    <cfRule type="expression" dxfId="17242" priority="800" stopIfTrue="1">
      <formula>$N12&gt;0.15</formula>
    </cfRule>
  </conditionalFormatting>
  <conditionalFormatting sqref="E12">
    <cfRule type="expression" dxfId="17241" priority="789">
      <formula>AND(#REF!&gt;0.08,#REF!&lt;0.15)</formula>
    </cfRule>
    <cfRule type="expression" dxfId="17240" priority="790" stopIfTrue="1">
      <formula>#REF!&gt;0.15</formula>
    </cfRule>
  </conditionalFormatting>
  <conditionalFormatting sqref="E12">
    <cfRule type="expression" dxfId="17239" priority="791">
      <formula>AND($N12&gt;0.08,$N12&lt;0.15)</formula>
    </cfRule>
    <cfRule type="expression" dxfId="17238" priority="792" stopIfTrue="1">
      <formula>$N12&gt;0.15</formula>
    </cfRule>
  </conditionalFormatting>
  <conditionalFormatting sqref="E12">
    <cfRule type="expression" dxfId="17237" priority="783">
      <formula>AND($N12&gt;0.08,$N12&lt;0.15)</formula>
    </cfRule>
    <cfRule type="expression" dxfId="17236" priority="784" stopIfTrue="1">
      <formula>$N12&gt;0.15</formula>
    </cfRule>
  </conditionalFormatting>
  <conditionalFormatting sqref="F12">
    <cfRule type="expression" dxfId="17235" priority="795">
      <formula>AND($N12&gt;0.08,$N12&lt;0.15)</formula>
    </cfRule>
    <cfRule type="expression" dxfId="17234" priority="796" stopIfTrue="1">
      <formula>$N12&gt;0.15</formula>
    </cfRule>
  </conditionalFormatting>
  <conditionalFormatting sqref="F12">
    <cfRule type="expression" dxfId="17233" priority="793">
      <formula>AND(#REF!&gt;0.08,#REF!&lt;0.15)</formula>
    </cfRule>
    <cfRule type="expression" dxfId="17232" priority="794" stopIfTrue="1">
      <formula>#REF!&gt;0.15</formula>
    </cfRule>
  </conditionalFormatting>
  <conditionalFormatting sqref="F12">
    <cfRule type="expression" dxfId="17231" priority="787">
      <formula>AND($N12&gt;0.08,$N12&lt;0.15)</formula>
    </cfRule>
    <cfRule type="expression" dxfId="17230" priority="788" stopIfTrue="1">
      <formula>$N12&gt;0.15</formula>
    </cfRule>
  </conditionalFormatting>
  <conditionalFormatting sqref="F12">
    <cfRule type="expression" dxfId="17229" priority="785">
      <formula>AND(#REF!&gt;0.08,#REF!&lt;0.15)</formula>
    </cfRule>
    <cfRule type="expression" dxfId="17228" priority="786" stopIfTrue="1">
      <formula>#REF!&gt;0.15</formula>
    </cfRule>
  </conditionalFormatting>
  <conditionalFormatting sqref="E12">
    <cfRule type="expression" dxfId="17227" priority="781">
      <formula>AND(#REF!&gt;0.08,#REF!&lt;0.15)</formula>
    </cfRule>
    <cfRule type="expression" dxfId="17226" priority="782" stopIfTrue="1">
      <formula>#REF!&gt;0.15</formula>
    </cfRule>
  </conditionalFormatting>
  <conditionalFormatting sqref="D12">
    <cfRule type="expression" dxfId="17225" priority="779">
      <formula>AND($N12&gt;0.08,$N12&lt;0.15)</formula>
    </cfRule>
    <cfRule type="expression" dxfId="17224" priority="780" stopIfTrue="1">
      <formula>$N12&gt;0.15</formula>
    </cfRule>
  </conditionalFormatting>
  <conditionalFormatting sqref="D12">
    <cfRule type="expression" dxfId="17223" priority="777">
      <formula>AND($N12&gt;0.08,$N12&lt;0.15)</formula>
    </cfRule>
    <cfRule type="expression" dxfId="17222" priority="778" stopIfTrue="1">
      <formula>$N12&gt;0.15</formula>
    </cfRule>
  </conditionalFormatting>
  <conditionalFormatting sqref="G12">
    <cfRule type="expression" dxfId="17221" priority="773">
      <formula>AND(#REF!&gt;0.08,#REF!&lt;0.15)</formula>
    </cfRule>
    <cfRule type="expression" dxfId="17220" priority="774" stopIfTrue="1">
      <formula>#REF!&gt;0.15</formula>
    </cfRule>
  </conditionalFormatting>
  <conditionalFormatting sqref="G12">
    <cfRule type="expression" dxfId="17219" priority="775">
      <formula>AND($N12&gt;0.08,$N12&lt;0.15)</formula>
    </cfRule>
    <cfRule type="expression" dxfId="17218" priority="776" stopIfTrue="1">
      <formula>$N12&gt;0.15</formula>
    </cfRule>
  </conditionalFormatting>
  <conditionalFormatting sqref="G12">
    <cfRule type="expression" dxfId="17217" priority="771">
      <formula>AND($N12&gt;0.08,$N12&lt;0.15)</formula>
    </cfRule>
    <cfRule type="expression" dxfId="17216" priority="772" stopIfTrue="1">
      <formula>$N12&gt;0.15</formula>
    </cfRule>
  </conditionalFormatting>
  <conditionalFormatting sqref="G12">
    <cfRule type="expression" dxfId="17215" priority="769">
      <formula>AND(#REF!&gt;0.08,#REF!&lt;0.15)</formula>
    </cfRule>
    <cfRule type="expression" dxfId="17214" priority="770" stopIfTrue="1">
      <formula>#REF!&gt;0.15</formula>
    </cfRule>
  </conditionalFormatting>
  <conditionalFormatting sqref="H12">
    <cfRule type="expression" dxfId="17213" priority="767">
      <formula>AND($N12&gt;0.08,$N12&lt;0.15)</formula>
    </cfRule>
    <cfRule type="expression" dxfId="17212" priority="768" stopIfTrue="1">
      <formula>$N12&gt;0.15</formula>
    </cfRule>
  </conditionalFormatting>
  <conditionalFormatting sqref="H12">
    <cfRule type="expression" dxfId="17211" priority="765">
      <formula>AND($N12&gt;0.08,$N12&lt;0.15)</formula>
    </cfRule>
    <cfRule type="expression" dxfId="17210" priority="766" stopIfTrue="1">
      <formula>$N12&gt;0.15</formula>
    </cfRule>
  </conditionalFormatting>
  <conditionalFormatting sqref="H12">
    <cfRule type="expression" dxfId="17209" priority="763">
      <formula>AND($N12&gt;0.08,$N12&lt;0.15)</formula>
    </cfRule>
    <cfRule type="expression" dxfId="17208" priority="764" stopIfTrue="1">
      <formula>$N12&gt;0.15</formula>
    </cfRule>
  </conditionalFormatting>
  <conditionalFormatting sqref="H12">
    <cfRule type="expression" dxfId="17207" priority="761">
      <formula>AND($N12&gt;0.08,$N12&lt;0.15)</formula>
    </cfRule>
    <cfRule type="expression" dxfId="17206" priority="762" stopIfTrue="1">
      <formula>$N12&gt;0.15</formula>
    </cfRule>
  </conditionalFormatting>
  <conditionalFormatting sqref="F13">
    <cfRule type="expression" dxfId="17205" priority="757">
      <formula>AND($N13&gt;0.08,$N13&lt;0.15)</formula>
    </cfRule>
    <cfRule type="expression" dxfId="17204" priority="758" stopIfTrue="1">
      <formula>$N13&gt;0.15</formula>
    </cfRule>
  </conditionalFormatting>
  <conditionalFormatting sqref="F13">
    <cfRule type="expression" dxfId="17203" priority="759">
      <formula>AND($N13&gt;0.08,$N13&lt;0.15)</formula>
    </cfRule>
    <cfRule type="expression" dxfId="17202" priority="760" stopIfTrue="1">
      <formula>$N13&gt;0.15</formula>
    </cfRule>
  </conditionalFormatting>
  <conditionalFormatting sqref="F13">
    <cfRule type="expression" dxfId="17201" priority="755">
      <formula>AND($N13&gt;0.08,$N13&lt;0.15)</formula>
    </cfRule>
    <cfRule type="expression" dxfId="17200" priority="756" stopIfTrue="1">
      <formula>$N13&gt;0.15</formula>
    </cfRule>
  </conditionalFormatting>
  <conditionalFormatting sqref="F13">
    <cfRule type="expression" dxfId="17199" priority="753">
      <formula>AND(#REF!&gt;0.08,#REF!&lt;0.15)</formula>
    </cfRule>
    <cfRule type="expression" dxfId="17198" priority="754" stopIfTrue="1">
      <formula>#REF!&gt;0.15</formula>
    </cfRule>
  </conditionalFormatting>
  <conditionalFormatting sqref="F13">
    <cfRule type="expression" dxfId="17197" priority="751">
      <formula>AND($N13&gt;0.08,$N13&lt;0.15)</formula>
    </cfRule>
    <cfRule type="expression" dxfId="17196" priority="752" stopIfTrue="1">
      <formula>$N13&gt;0.15</formula>
    </cfRule>
  </conditionalFormatting>
  <conditionalFormatting sqref="F13">
    <cfRule type="expression" dxfId="17195" priority="749">
      <formula>AND(#REF!&gt;0.08,#REF!&lt;0.15)</formula>
    </cfRule>
    <cfRule type="expression" dxfId="17194" priority="750" stopIfTrue="1">
      <formula>#REF!&gt;0.15</formula>
    </cfRule>
  </conditionalFormatting>
  <conditionalFormatting sqref="E13">
    <cfRule type="expression" dxfId="17193" priority="745">
      <formula>AND(#REF!&gt;0.08,#REF!&lt;0.15)</formula>
    </cfRule>
    <cfRule type="expression" dxfId="17192" priority="746" stopIfTrue="1">
      <formula>#REF!&gt;0.15</formula>
    </cfRule>
  </conditionalFormatting>
  <conditionalFormatting sqref="E13">
    <cfRule type="expression" dxfId="17191" priority="747">
      <formula>AND($N13&gt;0.08,$N13&lt;0.15)</formula>
    </cfRule>
    <cfRule type="expression" dxfId="17190" priority="748" stopIfTrue="1">
      <formula>$N13&gt;0.15</formula>
    </cfRule>
  </conditionalFormatting>
  <conditionalFormatting sqref="E13">
    <cfRule type="expression" dxfId="17189" priority="743">
      <formula>AND($N13&gt;0.08,$N13&lt;0.15)</formula>
    </cfRule>
    <cfRule type="expression" dxfId="17188" priority="744" stopIfTrue="1">
      <formula>$N13&gt;0.15</formula>
    </cfRule>
  </conditionalFormatting>
  <conditionalFormatting sqref="E13">
    <cfRule type="expression" dxfId="17187" priority="741">
      <formula>AND(#REF!&gt;0.08,#REF!&lt;0.15)</formula>
    </cfRule>
    <cfRule type="expression" dxfId="17186" priority="742" stopIfTrue="1">
      <formula>#REF!&gt;0.15</formula>
    </cfRule>
  </conditionalFormatting>
  <conditionalFormatting sqref="D13">
    <cfRule type="expression" dxfId="17185" priority="739">
      <formula>AND($N13&gt;0.08,$N13&lt;0.15)</formula>
    </cfRule>
    <cfRule type="expression" dxfId="17184" priority="740" stopIfTrue="1">
      <formula>$N13&gt;0.15</formula>
    </cfRule>
  </conditionalFormatting>
  <conditionalFormatting sqref="D13">
    <cfRule type="expression" dxfId="17183" priority="737">
      <formula>AND($N13&gt;0.08,$N13&lt;0.15)</formula>
    </cfRule>
    <cfRule type="expression" dxfId="17182" priority="738" stopIfTrue="1">
      <formula>$N13&gt;0.15</formula>
    </cfRule>
  </conditionalFormatting>
  <conditionalFormatting sqref="G13">
    <cfRule type="expression" dxfId="17181" priority="733">
      <formula>AND($N13&gt;0.08,$N13&lt;0.15)</formula>
    </cfRule>
    <cfRule type="expression" dxfId="17180" priority="734" stopIfTrue="1">
      <formula>$N13&gt;0.15</formula>
    </cfRule>
  </conditionalFormatting>
  <conditionalFormatting sqref="G13">
    <cfRule type="expression" dxfId="17179" priority="735">
      <formula>AND($N13&gt;0.08,$N13&lt;0.15)</formula>
    </cfRule>
    <cfRule type="expression" dxfId="17178" priority="736" stopIfTrue="1">
      <formula>$N13&gt;0.15</formula>
    </cfRule>
  </conditionalFormatting>
  <conditionalFormatting sqref="E13">
    <cfRule type="expression" dxfId="17177" priority="725">
      <formula>AND(#REF!&gt;0.08,#REF!&lt;0.15)</formula>
    </cfRule>
    <cfRule type="expression" dxfId="17176" priority="726" stopIfTrue="1">
      <formula>#REF!&gt;0.15</formula>
    </cfRule>
  </conditionalFormatting>
  <conditionalFormatting sqref="E13">
    <cfRule type="expression" dxfId="17175" priority="727">
      <formula>AND($N13&gt;0.08,$N13&lt;0.15)</formula>
    </cfRule>
    <cfRule type="expression" dxfId="17174" priority="728" stopIfTrue="1">
      <formula>$N13&gt;0.15</formula>
    </cfRule>
  </conditionalFormatting>
  <conditionalFormatting sqref="E13">
    <cfRule type="expression" dxfId="17173" priority="719">
      <formula>AND($N13&gt;0.08,$N13&lt;0.15)</formula>
    </cfRule>
    <cfRule type="expression" dxfId="17172" priority="720" stopIfTrue="1">
      <formula>$N13&gt;0.15</formula>
    </cfRule>
  </conditionalFormatting>
  <conditionalFormatting sqref="F13">
    <cfRule type="expression" dxfId="17171" priority="731">
      <formula>AND($N13&gt;0.08,$N13&lt;0.15)</formula>
    </cfRule>
    <cfRule type="expression" dxfId="17170" priority="732" stopIfTrue="1">
      <formula>$N13&gt;0.15</formula>
    </cfRule>
  </conditionalFormatting>
  <conditionalFormatting sqref="F13">
    <cfRule type="expression" dxfId="17169" priority="729">
      <formula>AND(#REF!&gt;0.08,#REF!&lt;0.15)</formula>
    </cfRule>
    <cfRule type="expression" dxfId="17168" priority="730" stopIfTrue="1">
      <formula>#REF!&gt;0.15</formula>
    </cfRule>
  </conditionalFormatting>
  <conditionalFormatting sqref="F13">
    <cfRule type="expression" dxfId="17167" priority="723">
      <formula>AND($N13&gt;0.08,$N13&lt;0.15)</formula>
    </cfRule>
    <cfRule type="expression" dxfId="17166" priority="724" stopIfTrue="1">
      <formula>$N13&gt;0.15</formula>
    </cfRule>
  </conditionalFormatting>
  <conditionalFormatting sqref="F13">
    <cfRule type="expression" dxfId="17165" priority="721">
      <formula>AND(#REF!&gt;0.08,#REF!&lt;0.15)</formula>
    </cfRule>
    <cfRule type="expression" dxfId="17164" priority="722" stopIfTrue="1">
      <formula>#REF!&gt;0.15</formula>
    </cfRule>
  </conditionalFormatting>
  <conditionalFormatting sqref="E13">
    <cfRule type="expression" dxfId="17163" priority="717">
      <formula>AND(#REF!&gt;0.08,#REF!&lt;0.15)</formula>
    </cfRule>
    <cfRule type="expression" dxfId="17162" priority="718" stopIfTrue="1">
      <formula>#REF!&gt;0.15</formula>
    </cfRule>
  </conditionalFormatting>
  <conditionalFormatting sqref="D13">
    <cfRule type="expression" dxfId="17161" priority="715">
      <formula>AND($N13&gt;0.08,$N13&lt;0.15)</formula>
    </cfRule>
    <cfRule type="expression" dxfId="17160" priority="716" stopIfTrue="1">
      <formula>$N13&gt;0.15</formula>
    </cfRule>
  </conditionalFormatting>
  <conditionalFormatting sqref="D13">
    <cfRule type="expression" dxfId="17159" priority="713">
      <formula>AND($N13&gt;0.08,$N13&lt;0.15)</formula>
    </cfRule>
    <cfRule type="expression" dxfId="17158" priority="714" stopIfTrue="1">
      <formula>$N13&gt;0.15</formula>
    </cfRule>
  </conditionalFormatting>
  <conditionalFormatting sqref="G13">
    <cfRule type="expression" dxfId="17157" priority="709">
      <formula>AND(#REF!&gt;0.08,#REF!&lt;0.15)</formula>
    </cfRule>
    <cfRule type="expression" dxfId="17156" priority="710" stopIfTrue="1">
      <formula>#REF!&gt;0.15</formula>
    </cfRule>
  </conditionalFormatting>
  <conditionalFormatting sqref="G13">
    <cfRule type="expression" dxfId="17155" priority="711">
      <formula>AND($N13&gt;0.08,$N13&lt;0.15)</formula>
    </cfRule>
    <cfRule type="expression" dxfId="17154" priority="712" stopIfTrue="1">
      <formula>$N13&gt;0.15</formula>
    </cfRule>
  </conditionalFormatting>
  <conditionalFormatting sqref="G13">
    <cfRule type="expression" dxfId="17153" priority="707">
      <formula>AND($N13&gt;0.08,$N13&lt;0.15)</formula>
    </cfRule>
    <cfRule type="expression" dxfId="17152" priority="708" stopIfTrue="1">
      <formula>$N13&gt;0.15</formula>
    </cfRule>
  </conditionalFormatting>
  <conditionalFormatting sqref="G13">
    <cfRule type="expression" dxfId="17151" priority="705">
      <formula>AND(#REF!&gt;0.08,#REF!&lt;0.15)</formula>
    </cfRule>
    <cfRule type="expression" dxfId="17150" priority="706" stopIfTrue="1">
      <formula>#REF!&gt;0.15</formula>
    </cfRule>
  </conditionalFormatting>
  <conditionalFormatting sqref="H13">
    <cfRule type="expression" dxfId="17149" priority="703">
      <formula>AND($N13&gt;0.08,$N13&lt;0.15)</formula>
    </cfRule>
    <cfRule type="expression" dxfId="17148" priority="704" stopIfTrue="1">
      <formula>$N13&gt;0.15</formula>
    </cfRule>
  </conditionalFormatting>
  <conditionalFormatting sqref="H13">
    <cfRule type="expression" dxfId="17147" priority="701">
      <formula>AND($N13&gt;0.08,$N13&lt;0.15)</formula>
    </cfRule>
    <cfRule type="expression" dxfId="17146" priority="702" stopIfTrue="1">
      <formula>$N13&gt;0.15</formula>
    </cfRule>
  </conditionalFormatting>
  <conditionalFormatting sqref="H13">
    <cfRule type="expression" dxfId="17145" priority="699">
      <formula>AND($N13&gt;0.08,$N13&lt;0.15)</formula>
    </cfRule>
    <cfRule type="expression" dxfId="17144" priority="700" stopIfTrue="1">
      <formula>$N13&gt;0.15</formula>
    </cfRule>
  </conditionalFormatting>
  <conditionalFormatting sqref="H13">
    <cfRule type="expression" dxfId="17143" priority="697">
      <formula>AND($N13&gt;0.08,$N13&lt;0.15)</formula>
    </cfRule>
    <cfRule type="expression" dxfId="17142" priority="698" stopIfTrue="1">
      <formula>$N13&gt;0.15</formula>
    </cfRule>
  </conditionalFormatting>
  <conditionalFormatting sqref="F15">
    <cfRule type="expression" dxfId="17141" priority="693">
      <formula>AND($N15&gt;0.08,$N15&lt;0.15)</formula>
    </cfRule>
    <cfRule type="expression" dxfId="17140" priority="694" stopIfTrue="1">
      <formula>$N15&gt;0.15</formula>
    </cfRule>
  </conditionalFormatting>
  <conditionalFormatting sqref="F15">
    <cfRule type="expression" dxfId="17139" priority="695">
      <formula>AND($N15&gt;0.08,$N15&lt;0.15)</formula>
    </cfRule>
    <cfRule type="expression" dxfId="17138" priority="696" stopIfTrue="1">
      <formula>$N15&gt;0.15</formula>
    </cfRule>
  </conditionalFormatting>
  <conditionalFormatting sqref="F15">
    <cfRule type="expression" dxfId="17137" priority="691">
      <formula>AND($N15&gt;0.08,$N15&lt;0.15)</formula>
    </cfRule>
    <cfRule type="expression" dxfId="17136" priority="692" stopIfTrue="1">
      <formula>$N15&gt;0.15</formula>
    </cfRule>
  </conditionalFormatting>
  <conditionalFormatting sqref="F15">
    <cfRule type="expression" dxfId="17135" priority="689">
      <formula>AND(#REF!&gt;0.08,#REF!&lt;0.15)</formula>
    </cfRule>
    <cfRule type="expression" dxfId="17134" priority="690" stopIfTrue="1">
      <formula>#REF!&gt;0.15</formula>
    </cfRule>
  </conditionalFormatting>
  <conditionalFormatting sqref="F15">
    <cfRule type="expression" dxfId="17133" priority="687">
      <formula>AND($N15&gt;0.08,$N15&lt;0.15)</formula>
    </cfRule>
    <cfRule type="expression" dxfId="17132" priority="688" stopIfTrue="1">
      <formula>$N15&gt;0.15</formula>
    </cfRule>
  </conditionalFormatting>
  <conditionalFormatting sqref="F15">
    <cfRule type="expression" dxfId="17131" priority="685">
      <formula>AND(#REF!&gt;0.08,#REF!&lt;0.15)</formula>
    </cfRule>
    <cfRule type="expression" dxfId="17130" priority="686" stopIfTrue="1">
      <formula>#REF!&gt;0.15</formula>
    </cfRule>
  </conditionalFormatting>
  <conditionalFormatting sqref="E15">
    <cfRule type="expression" dxfId="17129" priority="681">
      <formula>AND(#REF!&gt;0.08,#REF!&lt;0.15)</formula>
    </cfRule>
    <cfRule type="expression" dxfId="17128" priority="682" stopIfTrue="1">
      <formula>#REF!&gt;0.15</formula>
    </cfRule>
  </conditionalFormatting>
  <conditionalFormatting sqref="E15">
    <cfRule type="expression" dxfId="17127" priority="683">
      <formula>AND($N15&gt;0.08,$N15&lt;0.15)</formula>
    </cfRule>
    <cfRule type="expression" dxfId="17126" priority="684" stopIfTrue="1">
      <formula>$N15&gt;0.15</formula>
    </cfRule>
  </conditionalFormatting>
  <conditionalFormatting sqref="E15">
    <cfRule type="expression" dxfId="17125" priority="679">
      <formula>AND($N15&gt;0.08,$N15&lt;0.15)</formula>
    </cfRule>
    <cfRule type="expression" dxfId="17124" priority="680" stopIfTrue="1">
      <formula>$N15&gt;0.15</formula>
    </cfRule>
  </conditionalFormatting>
  <conditionalFormatting sqref="E15">
    <cfRule type="expression" dxfId="17123" priority="677">
      <formula>AND(#REF!&gt;0.08,#REF!&lt;0.15)</formula>
    </cfRule>
    <cfRule type="expression" dxfId="17122" priority="678" stopIfTrue="1">
      <formula>#REF!&gt;0.15</formula>
    </cfRule>
  </conditionalFormatting>
  <conditionalFormatting sqref="D15">
    <cfRule type="expression" dxfId="17121" priority="675">
      <formula>AND($N15&gt;0.08,$N15&lt;0.15)</formula>
    </cfRule>
    <cfRule type="expression" dxfId="17120" priority="676" stopIfTrue="1">
      <formula>$N15&gt;0.15</formula>
    </cfRule>
  </conditionalFormatting>
  <conditionalFormatting sqref="D15">
    <cfRule type="expression" dxfId="17119" priority="673">
      <formula>AND($N15&gt;0.08,$N15&lt;0.15)</formula>
    </cfRule>
    <cfRule type="expression" dxfId="17118" priority="674" stopIfTrue="1">
      <formula>$N15&gt;0.15</formula>
    </cfRule>
  </conditionalFormatting>
  <conditionalFormatting sqref="G15">
    <cfRule type="expression" dxfId="17117" priority="669">
      <formula>AND($N15&gt;0.08,$N15&lt;0.15)</formula>
    </cfRule>
    <cfRule type="expression" dxfId="17116" priority="670" stopIfTrue="1">
      <formula>$N15&gt;0.15</formula>
    </cfRule>
  </conditionalFormatting>
  <conditionalFormatting sqref="G15">
    <cfRule type="expression" dxfId="17115" priority="671">
      <formula>AND($N15&gt;0.08,$N15&lt;0.15)</formula>
    </cfRule>
    <cfRule type="expression" dxfId="17114" priority="672" stopIfTrue="1">
      <formula>$N15&gt;0.15</formula>
    </cfRule>
  </conditionalFormatting>
  <conditionalFormatting sqref="E15">
    <cfRule type="expression" dxfId="17113" priority="661">
      <formula>AND(#REF!&gt;0.08,#REF!&lt;0.15)</formula>
    </cfRule>
    <cfRule type="expression" dxfId="17112" priority="662" stopIfTrue="1">
      <formula>#REF!&gt;0.15</formula>
    </cfRule>
  </conditionalFormatting>
  <conditionalFormatting sqref="E15">
    <cfRule type="expression" dxfId="17111" priority="663">
      <formula>AND($N15&gt;0.08,$N15&lt;0.15)</formula>
    </cfRule>
    <cfRule type="expression" dxfId="17110" priority="664" stopIfTrue="1">
      <formula>$N15&gt;0.15</formula>
    </cfRule>
  </conditionalFormatting>
  <conditionalFormatting sqref="E15">
    <cfRule type="expression" dxfId="17109" priority="655">
      <formula>AND($N15&gt;0.08,$N15&lt;0.15)</formula>
    </cfRule>
    <cfRule type="expression" dxfId="17108" priority="656" stopIfTrue="1">
      <formula>$N15&gt;0.15</formula>
    </cfRule>
  </conditionalFormatting>
  <conditionalFormatting sqref="F15">
    <cfRule type="expression" dxfId="17107" priority="667">
      <formula>AND($N15&gt;0.08,$N15&lt;0.15)</formula>
    </cfRule>
    <cfRule type="expression" dxfId="17106" priority="668" stopIfTrue="1">
      <formula>$N15&gt;0.15</formula>
    </cfRule>
  </conditionalFormatting>
  <conditionalFormatting sqref="F15">
    <cfRule type="expression" dxfId="17105" priority="665">
      <formula>AND(#REF!&gt;0.08,#REF!&lt;0.15)</formula>
    </cfRule>
    <cfRule type="expression" dxfId="17104" priority="666" stopIfTrue="1">
      <formula>#REF!&gt;0.15</formula>
    </cfRule>
  </conditionalFormatting>
  <conditionalFormatting sqref="F15">
    <cfRule type="expression" dxfId="17103" priority="659">
      <formula>AND($N15&gt;0.08,$N15&lt;0.15)</formula>
    </cfRule>
    <cfRule type="expression" dxfId="17102" priority="660" stopIfTrue="1">
      <formula>$N15&gt;0.15</formula>
    </cfRule>
  </conditionalFormatting>
  <conditionalFormatting sqref="F15">
    <cfRule type="expression" dxfId="17101" priority="657">
      <formula>AND(#REF!&gt;0.08,#REF!&lt;0.15)</formula>
    </cfRule>
    <cfRule type="expression" dxfId="17100" priority="658" stopIfTrue="1">
      <formula>#REF!&gt;0.15</formula>
    </cfRule>
  </conditionalFormatting>
  <conditionalFormatting sqref="E15">
    <cfRule type="expression" dxfId="17099" priority="653">
      <formula>AND(#REF!&gt;0.08,#REF!&lt;0.15)</formula>
    </cfRule>
    <cfRule type="expression" dxfId="17098" priority="654" stopIfTrue="1">
      <formula>#REF!&gt;0.15</formula>
    </cfRule>
  </conditionalFormatting>
  <conditionalFormatting sqref="D15">
    <cfRule type="expression" dxfId="17097" priority="651">
      <formula>AND($N15&gt;0.08,$N15&lt;0.15)</formula>
    </cfRule>
    <cfRule type="expression" dxfId="17096" priority="652" stopIfTrue="1">
      <formula>$N15&gt;0.15</formula>
    </cfRule>
  </conditionalFormatting>
  <conditionalFormatting sqref="D15">
    <cfRule type="expression" dxfId="17095" priority="649">
      <formula>AND($N15&gt;0.08,$N15&lt;0.15)</formula>
    </cfRule>
    <cfRule type="expression" dxfId="17094" priority="650" stopIfTrue="1">
      <formula>$N15&gt;0.15</formula>
    </cfRule>
  </conditionalFormatting>
  <conditionalFormatting sqref="G15">
    <cfRule type="expression" dxfId="17093" priority="645">
      <formula>AND(#REF!&gt;0.08,#REF!&lt;0.15)</formula>
    </cfRule>
    <cfRule type="expression" dxfId="17092" priority="646" stopIfTrue="1">
      <formula>#REF!&gt;0.15</formula>
    </cfRule>
  </conditionalFormatting>
  <conditionalFormatting sqref="G15">
    <cfRule type="expression" dxfId="17091" priority="647">
      <formula>AND($N15&gt;0.08,$N15&lt;0.15)</formula>
    </cfRule>
    <cfRule type="expression" dxfId="17090" priority="648" stopIfTrue="1">
      <formula>$N15&gt;0.15</formula>
    </cfRule>
  </conditionalFormatting>
  <conditionalFormatting sqref="G15">
    <cfRule type="expression" dxfId="17089" priority="643">
      <formula>AND($N15&gt;0.08,$N15&lt;0.15)</formula>
    </cfRule>
    <cfRule type="expression" dxfId="17088" priority="644" stopIfTrue="1">
      <formula>$N15&gt;0.15</formula>
    </cfRule>
  </conditionalFormatting>
  <conditionalFormatting sqref="G15">
    <cfRule type="expression" dxfId="17087" priority="641">
      <formula>AND(#REF!&gt;0.08,#REF!&lt;0.15)</formula>
    </cfRule>
    <cfRule type="expression" dxfId="17086" priority="642" stopIfTrue="1">
      <formula>#REF!&gt;0.15</formula>
    </cfRule>
  </conditionalFormatting>
  <conditionalFormatting sqref="H15">
    <cfRule type="expression" dxfId="17085" priority="639">
      <formula>AND($N15&gt;0.08,$N15&lt;0.15)</formula>
    </cfRule>
    <cfRule type="expression" dxfId="17084" priority="640" stopIfTrue="1">
      <formula>$N15&gt;0.15</formula>
    </cfRule>
  </conditionalFormatting>
  <conditionalFormatting sqref="H15">
    <cfRule type="expression" dxfId="17083" priority="637">
      <formula>AND($N15&gt;0.08,$N15&lt;0.15)</formula>
    </cfRule>
    <cfRule type="expression" dxfId="17082" priority="638" stopIfTrue="1">
      <formula>$N15&gt;0.15</formula>
    </cfRule>
  </conditionalFormatting>
  <conditionalFormatting sqref="H15">
    <cfRule type="expression" dxfId="17081" priority="635">
      <formula>AND($N15&gt;0.08,$N15&lt;0.15)</formula>
    </cfRule>
    <cfRule type="expression" dxfId="17080" priority="636" stopIfTrue="1">
      <formula>$N15&gt;0.15</formula>
    </cfRule>
  </conditionalFormatting>
  <conditionalFormatting sqref="H15">
    <cfRule type="expression" dxfId="17079" priority="633">
      <formula>AND($N15&gt;0.08,$N15&lt;0.15)</formula>
    </cfRule>
    <cfRule type="expression" dxfId="17078" priority="634" stopIfTrue="1">
      <formula>$N15&gt;0.15</formula>
    </cfRule>
  </conditionalFormatting>
  <conditionalFormatting sqref="F16">
    <cfRule type="expression" dxfId="17077" priority="629">
      <formula>AND($N16&gt;0.08,$N16&lt;0.15)</formula>
    </cfRule>
    <cfRule type="expression" dxfId="17076" priority="630" stopIfTrue="1">
      <formula>$N16&gt;0.15</formula>
    </cfRule>
  </conditionalFormatting>
  <conditionalFormatting sqref="F16">
    <cfRule type="expression" dxfId="17075" priority="631">
      <formula>AND($N16&gt;0.08,$N16&lt;0.15)</formula>
    </cfRule>
    <cfRule type="expression" dxfId="17074" priority="632" stopIfTrue="1">
      <formula>$N16&gt;0.15</formula>
    </cfRule>
  </conditionalFormatting>
  <conditionalFormatting sqref="F16">
    <cfRule type="expression" dxfId="17073" priority="627">
      <formula>AND($N16&gt;0.08,$N16&lt;0.15)</formula>
    </cfRule>
    <cfRule type="expression" dxfId="17072" priority="628" stopIfTrue="1">
      <formula>$N16&gt;0.15</formula>
    </cfRule>
  </conditionalFormatting>
  <conditionalFormatting sqref="F16">
    <cfRule type="expression" dxfId="17071" priority="625">
      <formula>AND(#REF!&gt;0.08,#REF!&lt;0.15)</formula>
    </cfRule>
    <cfRule type="expression" dxfId="17070" priority="626" stopIfTrue="1">
      <formula>#REF!&gt;0.15</formula>
    </cfRule>
  </conditionalFormatting>
  <conditionalFormatting sqref="F16">
    <cfRule type="expression" dxfId="17069" priority="623">
      <formula>AND($N16&gt;0.08,$N16&lt;0.15)</formula>
    </cfRule>
    <cfRule type="expression" dxfId="17068" priority="624" stopIfTrue="1">
      <formula>$N16&gt;0.15</formula>
    </cfRule>
  </conditionalFormatting>
  <conditionalFormatting sqref="F16">
    <cfRule type="expression" dxfId="17067" priority="621">
      <formula>AND(#REF!&gt;0.08,#REF!&lt;0.15)</formula>
    </cfRule>
    <cfRule type="expression" dxfId="17066" priority="622" stopIfTrue="1">
      <formula>#REF!&gt;0.15</formula>
    </cfRule>
  </conditionalFormatting>
  <conditionalFormatting sqref="E16">
    <cfRule type="expression" dxfId="17065" priority="617">
      <formula>AND(#REF!&gt;0.08,#REF!&lt;0.15)</formula>
    </cfRule>
    <cfRule type="expression" dxfId="17064" priority="618" stopIfTrue="1">
      <formula>#REF!&gt;0.15</formula>
    </cfRule>
  </conditionalFormatting>
  <conditionalFormatting sqref="E16">
    <cfRule type="expression" dxfId="17063" priority="619">
      <formula>AND($N16&gt;0.08,$N16&lt;0.15)</formula>
    </cfRule>
    <cfRule type="expression" dxfId="17062" priority="620" stopIfTrue="1">
      <formula>$N16&gt;0.15</formula>
    </cfRule>
  </conditionalFormatting>
  <conditionalFormatting sqref="E16">
    <cfRule type="expression" dxfId="17061" priority="615">
      <formula>AND($N16&gt;0.08,$N16&lt;0.15)</formula>
    </cfRule>
    <cfRule type="expression" dxfId="17060" priority="616" stopIfTrue="1">
      <formula>$N16&gt;0.15</formula>
    </cfRule>
  </conditionalFormatting>
  <conditionalFormatting sqref="E16">
    <cfRule type="expression" dxfId="17059" priority="613">
      <formula>AND(#REF!&gt;0.08,#REF!&lt;0.15)</formula>
    </cfRule>
    <cfRule type="expression" dxfId="17058" priority="614" stopIfTrue="1">
      <formula>#REF!&gt;0.15</formula>
    </cfRule>
  </conditionalFormatting>
  <conditionalFormatting sqref="D16">
    <cfRule type="expression" dxfId="17057" priority="611">
      <formula>AND($N16&gt;0.08,$N16&lt;0.15)</formula>
    </cfRule>
    <cfRule type="expression" dxfId="17056" priority="612" stopIfTrue="1">
      <formula>$N16&gt;0.15</formula>
    </cfRule>
  </conditionalFormatting>
  <conditionalFormatting sqref="D16">
    <cfRule type="expression" dxfId="17055" priority="609">
      <formula>AND($N16&gt;0.08,$N16&lt;0.15)</formula>
    </cfRule>
    <cfRule type="expression" dxfId="17054" priority="610" stopIfTrue="1">
      <formula>$N16&gt;0.15</formula>
    </cfRule>
  </conditionalFormatting>
  <conditionalFormatting sqref="G16">
    <cfRule type="expression" dxfId="17053" priority="605">
      <formula>AND($N16&gt;0.08,$N16&lt;0.15)</formula>
    </cfRule>
    <cfRule type="expression" dxfId="17052" priority="606" stopIfTrue="1">
      <formula>$N16&gt;0.15</formula>
    </cfRule>
  </conditionalFormatting>
  <conditionalFormatting sqref="G16">
    <cfRule type="expression" dxfId="17051" priority="607">
      <formula>AND($N16&gt;0.08,$N16&lt;0.15)</formula>
    </cfRule>
    <cfRule type="expression" dxfId="17050" priority="608" stopIfTrue="1">
      <formula>$N16&gt;0.15</formula>
    </cfRule>
  </conditionalFormatting>
  <conditionalFormatting sqref="E16">
    <cfRule type="expression" dxfId="17049" priority="597">
      <formula>AND(#REF!&gt;0.08,#REF!&lt;0.15)</formula>
    </cfRule>
    <cfRule type="expression" dxfId="17048" priority="598" stopIfTrue="1">
      <formula>#REF!&gt;0.15</formula>
    </cfRule>
  </conditionalFormatting>
  <conditionalFormatting sqref="E16">
    <cfRule type="expression" dxfId="17047" priority="599">
      <formula>AND($N16&gt;0.08,$N16&lt;0.15)</formula>
    </cfRule>
    <cfRule type="expression" dxfId="17046" priority="600" stopIfTrue="1">
      <formula>$N16&gt;0.15</formula>
    </cfRule>
  </conditionalFormatting>
  <conditionalFormatting sqref="E16">
    <cfRule type="expression" dxfId="17045" priority="591">
      <formula>AND($N16&gt;0.08,$N16&lt;0.15)</formula>
    </cfRule>
    <cfRule type="expression" dxfId="17044" priority="592" stopIfTrue="1">
      <formula>$N16&gt;0.15</formula>
    </cfRule>
  </conditionalFormatting>
  <conditionalFormatting sqref="F16">
    <cfRule type="expression" dxfId="17043" priority="603">
      <formula>AND($N16&gt;0.08,$N16&lt;0.15)</formula>
    </cfRule>
    <cfRule type="expression" dxfId="17042" priority="604" stopIfTrue="1">
      <formula>$N16&gt;0.15</formula>
    </cfRule>
  </conditionalFormatting>
  <conditionalFormatting sqref="F16">
    <cfRule type="expression" dxfId="17041" priority="601">
      <formula>AND(#REF!&gt;0.08,#REF!&lt;0.15)</formula>
    </cfRule>
    <cfRule type="expression" dxfId="17040" priority="602" stopIfTrue="1">
      <formula>#REF!&gt;0.15</formula>
    </cfRule>
  </conditionalFormatting>
  <conditionalFormatting sqref="F16">
    <cfRule type="expression" dxfId="17039" priority="595">
      <formula>AND($N16&gt;0.08,$N16&lt;0.15)</formula>
    </cfRule>
    <cfRule type="expression" dxfId="17038" priority="596" stopIfTrue="1">
      <formula>$N16&gt;0.15</formula>
    </cfRule>
  </conditionalFormatting>
  <conditionalFormatting sqref="F16">
    <cfRule type="expression" dxfId="17037" priority="593">
      <formula>AND(#REF!&gt;0.08,#REF!&lt;0.15)</formula>
    </cfRule>
    <cfRule type="expression" dxfId="17036" priority="594" stopIfTrue="1">
      <formula>#REF!&gt;0.15</formula>
    </cfRule>
  </conditionalFormatting>
  <conditionalFormatting sqref="E16">
    <cfRule type="expression" dxfId="17035" priority="589">
      <formula>AND(#REF!&gt;0.08,#REF!&lt;0.15)</formula>
    </cfRule>
    <cfRule type="expression" dxfId="17034" priority="590" stopIfTrue="1">
      <formula>#REF!&gt;0.15</formula>
    </cfRule>
  </conditionalFormatting>
  <conditionalFormatting sqref="D16">
    <cfRule type="expression" dxfId="17033" priority="587">
      <formula>AND($N16&gt;0.08,$N16&lt;0.15)</formula>
    </cfRule>
    <cfRule type="expression" dxfId="17032" priority="588" stopIfTrue="1">
      <formula>$N16&gt;0.15</formula>
    </cfRule>
  </conditionalFormatting>
  <conditionalFormatting sqref="D16">
    <cfRule type="expression" dxfId="17031" priority="585">
      <formula>AND($N16&gt;0.08,$N16&lt;0.15)</formula>
    </cfRule>
    <cfRule type="expression" dxfId="17030" priority="586" stopIfTrue="1">
      <formula>$N16&gt;0.15</formula>
    </cfRule>
  </conditionalFormatting>
  <conditionalFormatting sqref="G16">
    <cfRule type="expression" dxfId="17029" priority="581">
      <formula>AND(#REF!&gt;0.08,#REF!&lt;0.15)</formula>
    </cfRule>
    <cfRule type="expression" dxfId="17028" priority="582" stopIfTrue="1">
      <formula>#REF!&gt;0.15</formula>
    </cfRule>
  </conditionalFormatting>
  <conditionalFormatting sqref="G16">
    <cfRule type="expression" dxfId="17027" priority="583">
      <formula>AND($N16&gt;0.08,$N16&lt;0.15)</formula>
    </cfRule>
    <cfRule type="expression" dxfId="17026" priority="584" stopIfTrue="1">
      <formula>$N16&gt;0.15</formula>
    </cfRule>
  </conditionalFormatting>
  <conditionalFormatting sqref="G16">
    <cfRule type="expression" dxfId="17025" priority="579">
      <formula>AND($N16&gt;0.08,$N16&lt;0.15)</formula>
    </cfRule>
    <cfRule type="expression" dxfId="17024" priority="580" stopIfTrue="1">
      <formula>$N16&gt;0.15</formula>
    </cfRule>
  </conditionalFormatting>
  <conditionalFormatting sqref="G16">
    <cfRule type="expression" dxfId="17023" priority="577">
      <formula>AND(#REF!&gt;0.08,#REF!&lt;0.15)</formula>
    </cfRule>
    <cfRule type="expression" dxfId="17022" priority="578" stopIfTrue="1">
      <formula>#REF!&gt;0.15</formula>
    </cfRule>
  </conditionalFormatting>
  <conditionalFormatting sqref="H16">
    <cfRule type="expression" dxfId="17021" priority="575">
      <formula>AND($N16&gt;0.08,$N16&lt;0.15)</formula>
    </cfRule>
    <cfRule type="expression" dxfId="17020" priority="576" stopIfTrue="1">
      <formula>$N16&gt;0.15</formula>
    </cfRule>
  </conditionalFormatting>
  <conditionalFormatting sqref="H16">
    <cfRule type="expression" dxfId="17019" priority="573">
      <formula>AND($N16&gt;0.08,$N16&lt;0.15)</formula>
    </cfRule>
    <cfRule type="expression" dxfId="17018" priority="574" stopIfTrue="1">
      <formula>$N16&gt;0.15</formula>
    </cfRule>
  </conditionalFormatting>
  <conditionalFormatting sqref="H16">
    <cfRule type="expression" dxfId="17017" priority="571">
      <formula>AND($N16&gt;0.08,$N16&lt;0.15)</formula>
    </cfRule>
    <cfRule type="expression" dxfId="17016" priority="572" stopIfTrue="1">
      <formula>$N16&gt;0.15</formula>
    </cfRule>
  </conditionalFormatting>
  <conditionalFormatting sqref="H16">
    <cfRule type="expression" dxfId="17015" priority="569">
      <formula>AND($N16&gt;0.08,$N16&lt;0.15)</formula>
    </cfRule>
    <cfRule type="expression" dxfId="17014" priority="570" stopIfTrue="1">
      <formula>$N16&gt;0.15</formula>
    </cfRule>
  </conditionalFormatting>
  <conditionalFormatting sqref="F17">
    <cfRule type="expression" dxfId="17013" priority="565">
      <formula>AND($N17&gt;0.08,$N17&lt;0.15)</formula>
    </cfRule>
    <cfRule type="expression" dxfId="17012" priority="566" stopIfTrue="1">
      <formula>$N17&gt;0.15</formula>
    </cfRule>
  </conditionalFormatting>
  <conditionalFormatting sqref="F17">
    <cfRule type="expression" dxfId="17011" priority="567">
      <formula>AND($N17&gt;0.08,$N17&lt;0.15)</formula>
    </cfRule>
    <cfRule type="expression" dxfId="17010" priority="568" stopIfTrue="1">
      <formula>$N17&gt;0.15</formula>
    </cfRule>
  </conditionalFormatting>
  <conditionalFormatting sqref="F17">
    <cfRule type="expression" dxfId="17009" priority="563">
      <formula>AND($N17&gt;0.08,$N17&lt;0.15)</formula>
    </cfRule>
    <cfRule type="expression" dxfId="17008" priority="564" stopIfTrue="1">
      <formula>$N17&gt;0.15</formula>
    </cfRule>
  </conditionalFormatting>
  <conditionalFormatting sqref="F17">
    <cfRule type="expression" dxfId="17007" priority="561">
      <formula>AND(#REF!&gt;0.08,#REF!&lt;0.15)</formula>
    </cfRule>
    <cfRule type="expression" dxfId="17006" priority="562" stopIfTrue="1">
      <formula>#REF!&gt;0.15</formula>
    </cfRule>
  </conditionalFormatting>
  <conditionalFormatting sqref="F17">
    <cfRule type="expression" dxfId="17005" priority="559">
      <formula>AND($N17&gt;0.08,$N17&lt;0.15)</formula>
    </cfRule>
    <cfRule type="expression" dxfId="17004" priority="560" stopIfTrue="1">
      <formula>$N17&gt;0.15</formula>
    </cfRule>
  </conditionalFormatting>
  <conditionalFormatting sqref="F17">
    <cfRule type="expression" dxfId="17003" priority="557">
      <formula>AND(#REF!&gt;0.08,#REF!&lt;0.15)</formula>
    </cfRule>
    <cfRule type="expression" dxfId="17002" priority="558" stopIfTrue="1">
      <formula>#REF!&gt;0.15</formula>
    </cfRule>
  </conditionalFormatting>
  <conditionalFormatting sqref="E17">
    <cfRule type="expression" dxfId="17001" priority="553">
      <formula>AND(#REF!&gt;0.08,#REF!&lt;0.15)</formula>
    </cfRule>
    <cfRule type="expression" dxfId="17000" priority="554" stopIfTrue="1">
      <formula>#REF!&gt;0.15</formula>
    </cfRule>
  </conditionalFormatting>
  <conditionalFormatting sqref="E17">
    <cfRule type="expression" dxfId="16999" priority="555">
      <formula>AND($N17&gt;0.08,$N17&lt;0.15)</formula>
    </cfRule>
    <cfRule type="expression" dxfId="16998" priority="556" stopIfTrue="1">
      <formula>$N17&gt;0.15</formula>
    </cfRule>
  </conditionalFormatting>
  <conditionalFormatting sqref="E17">
    <cfRule type="expression" dxfId="16997" priority="551">
      <formula>AND($N17&gt;0.08,$N17&lt;0.15)</formula>
    </cfRule>
    <cfRule type="expression" dxfId="16996" priority="552" stopIfTrue="1">
      <formula>$N17&gt;0.15</formula>
    </cfRule>
  </conditionalFormatting>
  <conditionalFormatting sqref="E17">
    <cfRule type="expression" dxfId="16995" priority="549">
      <formula>AND(#REF!&gt;0.08,#REF!&lt;0.15)</formula>
    </cfRule>
    <cfRule type="expression" dxfId="16994" priority="550" stopIfTrue="1">
      <formula>#REF!&gt;0.15</formula>
    </cfRule>
  </conditionalFormatting>
  <conditionalFormatting sqref="D17">
    <cfRule type="expression" dxfId="16993" priority="547">
      <formula>AND($N17&gt;0.08,$N17&lt;0.15)</formula>
    </cfRule>
    <cfRule type="expression" dxfId="16992" priority="548" stopIfTrue="1">
      <formula>$N17&gt;0.15</formula>
    </cfRule>
  </conditionalFormatting>
  <conditionalFormatting sqref="D17">
    <cfRule type="expression" dxfId="16991" priority="545">
      <formula>AND($N17&gt;0.08,$N17&lt;0.15)</formula>
    </cfRule>
    <cfRule type="expression" dxfId="16990" priority="546" stopIfTrue="1">
      <formula>$N17&gt;0.15</formula>
    </cfRule>
  </conditionalFormatting>
  <conditionalFormatting sqref="G17">
    <cfRule type="expression" dxfId="16989" priority="541">
      <formula>AND($N17&gt;0.08,$N17&lt;0.15)</formula>
    </cfRule>
    <cfRule type="expression" dxfId="16988" priority="542" stopIfTrue="1">
      <formula>$N17&gt;0.15</formula>
    </cfRule>
  </conditionalFormatting>
  <conditionalFormatting sqref="G17">
    <cfRule type="expression" dxfId="16987" priority="543">
      <formula>AND($N17&gt;0.08,$N17&lt;0.15)</formula>
    </cfRule>
    <cfRule type="expression" dxfId="16986" priority="544" stopIfTrue="1">
      <formula>$N17&gt;0.15</formula>
    </cfRule>
  </conditionalFormatting>
  <conditionalFormatting sqref="E17">
    <cfRule type="expression" dxfId="16985" priority="533">
      <formula>AND(#REF!&gt;0.08,#REF!&lt;0.15)</formula>
    </cfRule>
    <cfRule type="expression" dxfId="16984" priority="534" stopIfTrue="1">
      <formula>#REF!&gt;0.15</formula>
    </cfRule>
  </conditionalFormatting>
  <conditionalFormatting sqref="E17">
    <cfRule type="expression" dxfId="16983" priority="535">
      <formula>AND($N17&gt;0.08,$N17&lt;0.15)</formula>
    </cfRule>
    <cfRule type="expression" dxfId="16982" priority="536" stopIfTrue="1">
      <formula>$N17&gt;0.15</formula>
    </cfRule>
  </conditionalFormatting>
  <conditionalFormatting sqref="E17">
    <cfRule type="expression" dxfId="16981" priority="527">
      <formula>AND($N17&gt;0.08,$N17&lt;0.15)</formula>
    </cfRule>
    <cfRule type="expression" dxfId="16980" priority="528" stopIfTrue="1">
      <formula>$N17&gt;0.15</formula>
    </cfRule>
  </conditionalFormatting>
  <conditionalFormatting sqref="F17">
    <cfRule type="expression" dxfId="16979" priority="539">
      <formula>AND($N17&gt;0.08,$N17&lt;0.15)</formula>
    </cfRule>
    <cfRule type="expression" dxfId="16978" priority="540" stopIfTrue="1">
      <formula>$N17&gt;0.15</formula>
    </cfRule>
  </conditionalFormatting>
  <conditionalFormatting sqref="F17">
    <cfRule type="expression" dxfId="16977" priority="537">
      <formula>AND(#REF!&gt;0.08,#REF!&lt;0.15)</formula>
    </cfRule>
    <cfRule type="expression" dxfId="16976" priority="538" stopIfTrue="1">
      <formula>#REF!&gt;0.15</formula>
    </cfRule>
  </conditionalFormatting>
  <conditionalFormatting sqref="F17">
    <cfRule type="expression" dxfId="16975" priority="531">
      <formula>AND($N17&gt;0.08,$N17&lt;0.15)</formula>
    </cfRule>
    <cfRule type="expression" dxfId="16974" priority="532" stopIfTrue="1">
      <formula>$N17&gt;0.15</formula>
    </cfRule>
  </conditionalFormatting>
  <conditionalFormatting sqref="F17">
    <cfRule type="expression" dxfId="16973" priority="529">
      <formula>AND(#REF!&gt;0.08,#REF!&lt;0.15)</formula>
    </cfRule>
    <cfRule type="expression" dxfId="16972" priority="530" stopIfTrue="1">
      <formula>#REF!&gt;0.15</formula>
    </cfRule>
  </conditionalFormatting>
  <conditionalFormatting sqref="E17">
    <cfRule type="expression" dxfId="16971" priority="525">
      <formula>AND(#REF!&gt;0.08,#REF!&lt;0.15)</formula>
    </cfRule>
    <cfRule type="expression" dxfId="16970" priority="526" stopIfTrue="1">
      <formula>#REF!&gt;0.15</formula>
    </cfRule>
  </conditionalFormatting>
  <conditionalFormatting sqref="D17">
    <cfRule type="expression" dxfId="16969" priority="523">
      <formula>AND($N17&gt;0.08,$N17&lt;0.15)</formula>
    </cfRule>
    <cfRule type="expression" dxfId="16968" priority="524" stopIfTrue="1">
      <formula>$N17&gt;0.15</formula>
    </cfRule>
  </conditionalFormatting>
  <conditionalFormatting sqref="D17">
    <cfRule type="expression" dxfId="16967" priority="521">
      <formula>AND($N17&gt;0.08,$N17&lt;0.15)</formula>
    </cfRule>
    <cfRule type="expression" dxfId="16966" priority="522" stopIfTrue="1">
      <formula>$N17&gt;0.15</formula>
    </cfRule>
  </conditionalFormatting>
  <conditionalFormatting sqref="G17">
    <cfRule type="expression" dxfId="16965" priority="517">
      <formula>AND(#REF!&gt;0.08,#REF!&lt;0.15)</formula>
    </cfRule>
    <cfRule type="expression" dxfId="16964" priority="518" stopIfTrue="1">
      <formula>#REF!&gt;0.15</formula>
    </cfRule>
  </conditionalFormatting>
  <conditionalFormatting sqref="G17">
    <cfRule type="expression" dxfId="16963" priority="519">
      <formula>AND($N17&gt;0.08,$N17&lt;0.15)</formula>
    </cfRule>
    <cfRule type="expression" dxfId="16962" priority="520" stopIfTrue="1">
      <formula>$N17&gt;0.15</formula>
    </cfRule>
  </conditionalFormatting>
  <conditionalFormatting sqref="G17">
    <cfRule type="expression" dxfId="16961" priority="515">
      <formula>AND($N17&gt;0.08,$N17&lt;0.15)</formula>
    </cfRule>
    <cfRule type="expression" dxfId="16960" priority="516" stopIfTrue="1">
      <formula>$N17&gt;0.15</formula>
    </cfRule>
  </conditionalFormatting>
  <conditionalFormatting sqref="G17">
    <cfRule type="expression" dxfId="16959" priority="513">
      <formula>AND(#REF!&gt;0.08,#REF!&lt;0.15)</formula>
    </cfRule>
    <cfRule type="expression" dxfId="16958" priority="514" stopIfTrue="1">
      <formula>#REF!&gt;0.15</formula>
    </cfRule>
  </conditionalFormatting>
  <conditionalFormatting sqref="H17">
    <cfRule type="expression" dxfId="16957" priority="511">
      <formula>AND($N17&gt;0.08,$N17&lt;0.15)</formula>
    </cfRule>
    <cfRule type="expression" dxfId="16956" priority="512" stopIfTrue="1">
      <formula>$N17&gt;0.15</formula>
    </cfRule>
  </conditionalFormatting>
  <conditionalFormatting sqref="H17">
    <cfRule type="expression" dxfId="16955" priority="509">
      <formula>AND($N17&gt;0.08,$N17&lt;0.15)</formula>
    </cfRule>
    <cfRule type="expression" dxfId="16954" priority="510" stopIfTrue="1">
      <formula>$N17&gt;0.15</formula>
    </cfRule>
  </conditionalFormatting>
  <conditionalFormatting sqref="H17">
    <cfRule type="expression" dxfId="16953" priority="507">
      <formula>AND($N17&gt;0.08,$N17&lt;0.15)</formula>
    </cfRule>
    <cfRule type="expression" dxfId="16952" priority="508" stopIfTrue="1">
      <formula>$N17&gt;0.15</formula>
    </cfRule>
  </conditionalFormatting>
  <conditionalFormatting sqref="H17">
    <cfRule type="expression" dxfId="16951" priority="505">
      <formula>AND($N17&gt;0.08,$N17&lt;0.15)</formula>
    </cfRule>
    <cfRule type="expression" dxfId="16950" priority="506" stopIfTrue="1">
      <formula>$N17&gt;0.15</formula>
    </cfRule>
  </conditionalFormatting>
  <conditionalFormatting sqref="F18">
    <cfRule type="expression" dxfId="16949" priority="501">
      <formula>AND($N18&gt;0.08,$N18&lt;0.15)</formula>
    </cfRule>
    <cfRule type="expression" dxfId="16948" priority="502" stopIfTrue="1">
      <formula>$N18&gt;0.15</formula>
    </cfRule>
  </conditionalFormatting>
  <conditionalFormatting sqref="F18">
    <cfRule type="expression" dxfId="16947" priority="503">
      <formula>AND($N18&gt;0.08,$N18&lt;0.15)</formula>
    </cfRule>
    <cfRule type="expression" dxfId="16946" priority="504" stopIfTrue="1">
      <formula>$N18&gt;0.15</formula>
    </cfRule>
  </conditionalFormatting>
  <conditionalFormatting sqref="F18">
    <cfRule type="expression" dxfId="16945" priority="499">
      <formula>AND($N18&gt;0.08,$N18&lt;0.15)</formula>
    </cfRule>
    <cfRule type="expression" dxfId="16944" priority="500" stopIfTrue="1">
      <formula>$N18&gt;0.15</formula>
    </cfRule>
  </conditionalFormatting>
  <conditionalFormatting sqref="F18">
    <cfRule type="expression" dxfId="16943" priority="497">
      <formula>AND(#REF!&gt;0.08,#REF!&lt;0.15)</formula>
    </cfRule>
    <cfRule type="expression" dxfId="16942" priority="498" stopIfTrue="1">
      <formula>#REF!&gt;0.15</formula>
    </cfRule>
  </conditionalFormatting>
  <conditionalFormatting sqref="F18">
    <cfRule type="expression" dxfId="16941" priority="495">
      <formula>AND($N18&gt;0.08,$N18&lt;0.15)</formula>
    </cfRule>
    <cfRule type="expression" dxfId="16940" priority="496" stopIfTrue="1">
      <formula>$N18&gt;0.15</formula>
    </cfRule>
  </conditionalFormatting>
  <conditionalFormatting sqref="F18">
    <cfRule type="expression" dxfId="16939" priority="493">
      <formula>AND(#REF!&gt;0.08,#REF!&lt;0.15)</formula>
    </cfRule>
    <cfRule type="expression" dxfId="16938" priority="494" stopIfTrue="1">
      <formula>#REF!&gt;0.15</formula>
    </cfRule>
  </conditionalFormatting>
  <conditionalFormatting sqref="E18">
    <cfRule type="expression" dxfId="16937" priority="489">
      <formula>AND(#REF!&gt;0.08,#REF!&lt;0.15)</formula>
    </cfRule>
    <cfRule type="expression" dxfId="16936" priority="490" stopIfTrue="1">
      <formula>#REF!&gt;0.15</formula>
    </cfRule>
  </conditionalFormatting>
  <conditionalFormatting sqref="E18">
    <cfRule type="expression" dxfId="16935" priority="491">
      <formula>AND($N18&gt;0.08,$N18&lt;0.15)</formula>
    </cfRule>
    <cfRule type="expression" dxfId="16934" priority="492" stopIfTrue="1">
      <formula>$N18&gt;0.15</formula>
    </cfRule>
  </conditionalFormatting>
  <conditionalFormatting sqref="E18">
    <cfRule type="expression" dxfId="16933" priority="487">
      <formula>AND($N18&gt;0.08,$N18&lt;0.15)</formula>
    </cfRule>
    <cfRule type="expression" dxfId="16932" priority="488" stopIfTrue="1">
      <formula>$N18&gt;0.15</formula>
    </cfRule>
  </conditionalFormatting>
  <conditionalFormatting sqref="E18">
    <cfRule type="expression" dxfId="16931" priority="485">
      <formula>AND(#REF!&gt;0.08,#REF!&lt;0.15)</formula>
    </cfRule>
    <cfRule type="expression" dxfId="16930" priority="486" stopIfTrue="1">
      <formula>#REF!&gt;0.15</formula>
    </cfRule>
  </conditionalFormatting>
  <conditionalFormatting sqref="D18">
    <cfRule type="expression" dxfId="16929" priority="483">
      <formula>AND($N18&gt;0.08,$N18&lt;0.15)</formula>
    </cfRule>
    <cfRule type="expression" dxfId="16928" priority="484" stopIfTrue="1">
      <formula>$N18&gt;0.15</formula>
    </cfRule>
  </conditionalFormatting>
  <conditionalFormatting sqref="D18">
    <cfRule type="expression" dxfId="16927" priority="481">
      <formula>AND($N18&gt;0.08,$N18&lt;0.15)</formula>
    </cfRule>
    <cfRule type="expression" dxfId="16926" priority="482" stopIfTrue="1">
      <formula>$N18&gt;0.15</formula>
    </cfRule>
  </conditionalFormatting>
  <conditionalFormatting sqref="G18">
    <cfRule type="expression" dxfId="16925" priority="477">
      <formula>AND($N18&gt;0.08,$N18&lt;0.15)</formula>
    </cfRule>
    <cfRule type="expression" dxfId="16924" priority="478" stopIfTrue="1">
      <formula>$N18&gt;0.15</formula>
    </cfRule>
  </conditionalFormatting>
  <conditionalFormatting sqref="G18">
    <cfRule type="expression" dxfId="16923" priority="479">
      <formula>AND($N18&gt;0.08,$N18&lt;0.15)</formula>
    </cfRule>
    <cfRule type="expression" dxfId="16922" priority="480" stopIfTrue="1">
      <formula>$N18&gt;0.15</formula>
    </cfRule>
  </conditionalFormatting>
  <conditionalFormatting sqref="E18">
    <cfRule type="expression" dxfId="16921" priority="469">
      <formula>AND(#REF!&gt;0.08,#REF!&lt;0.15)</formula>
    </cfRule>
    <cfRule type="expression" dxfId="16920" priority="470" stopIfTrue="1">
      <formula>#REF!&gt;0.15</formula>
    </cfRule>
  </conditionalFormatting>
  <conditionalFormatting sqref="E18">
    <cfRule type="expression" dxfId="16919" priority="471">
      <formula>AND($N18&gt;0.08,$N18&lt;0.15)</formula>
    </cfRule>
    <cfRule type="expression" dxfId="16918" priority="472" stopIfTrue="1">
      <formula>$N18&gt;0.15</formula>
    </cfRule>
  </conditionalFormatting>
  <conditionalFormatting sqref="E18">
    <cfRule type="expression" dxfId="16917" priority="463">
      <formula>AND($N18&gt;0.08,$N18&lt;0.15)</formula>
    </cfRule>
    <cfRule type="expression" dxfId="16916" priority="464" stopIfTrue="1">
      <formula>$N18&gt;0.15</formula>
    </cfRule>
  </conditionalFormatting>
  <conditionalFormatting sqref="F18">
    <cfRule type="expression" dxfId="16915" priority="475">
      <formula>AND($N18&gt;0.08,$N18&lt;0.15)</formula>
    </cfRule>
    <cfRule type="expression" dxfId="16914" priority="476" stopIfTrue="1">
      <formula>$N18&gt;0.15</formula>
    </cfRule>
  </conditionalFormatting>
  <conditionalFormatting sqref="F18">
    <cfRule type="expression" dxfId="16913" priority="473">
      <formula>AND(#REF!&gt;0.08,#REF!&lt;0.15)</formula>
    </cfRule>
    <cfRule type="expression" dxfId="16912" priority="474" stopIfTrue="1">
      <formula>#REF!&gt;0.15</formula>
    </cfRule>
  </conditionalFormatting>
  <conditionalFormatting sqref="F18">
    <cfRule type="expression" dxfId="16911" priority="467">
      <formula>AND($N18&gt;0.08,$N18&lt;0.15)</formula>
    </cfRule>
    <cfRule type="expression" dxfId="16910" priority="468" stopIfTrue="1">
      <formula>$N18&gt;0.15</formula>
    </cfRule>
  </conditionalFormatting>
  <conditionalFormatting sqref="F18">
    <cfRule type="expression" dxfId="16909" priority="465">
      <formula>AND(#REF!&gt;0.08,#REF!&lt;0.15)</formula>
    </cfRule>
    <cfRule type="expression" dxfId="16908" priority="466" stopIfTrue="1">
      <formula>#REF!&gt;0.15</formula>
    </cfRule>
  </conditionalFormatting>
  <conditionalFormatting sqref="E18">
    <cfRule type="expression" dxfId="16907" priority="461">
      <formula>AND(#REF!&gt;0.08,#REF!&lt;0.15)</formula>
    </cfRule>
    <cfRule type="expression" dxfId="16906" priority="462" stopIfTrue="1">
      <formula>#REF!&gt;0.15</formula>
    </cfRule>
  </conditionalFormatting>
  <conditionalFormatting sqref="D18">
    <cfRule type="expression" dxfId="16905" priority="459">
      <formula>AND($N18&gt;0.08,$N18&lt;0.15)</formula>
    </cfRule>
    <cfRule type="expression" dxfId="16904" priority="460" stopIfTrue="1">
      <formula>$N18&gt;0.15</formula>
    </cfRule>
  </conditionalFormatting>
  <conditionalFormatting sqref="D18">
    <cfRule type="expression" dxfId="16903" priority="457">
      <formula>AND($N18&gt;0.08,$N18&lt;0.15)</formula>
    </cfRule>
    <cfRule type="expression" dxfId="16902" priority="458" stopIfTrue="1">
      <formula>$N18&gt;0.15</formula>
    </cfRule>
  </conditionalFormatting>
  <conditionalFormatting sqref="G18">
    <cfRule type="expression" dxfId="16901" priority="453">
      <formula>AND(#REF!&gt;0.08,#REF!&lt;0.15)</formula>
    </cfRule>
    <cfRule type="expression" dxfId="16900" priority="454" stopIfTrue="1">
      <formula>#REF!&gt;0.15</formula>
    </cfRule>
  </conditionalFormatting>
  <conditionalFormatting sqref="G18">
    <cfRule type="expression" dxfId="16899" priority="455">
      <formula>AND($N18&gt;0.08,$N18&lt;0.15)</formula>
    </cfRule>
    <cfRule type="expression" dxfId="16898" priority="456" stopIfTrue="1">
      <formula>$N18&gt;0.15</formula>
    </cfRule>
  </conditionalFormatting>
  <conditionalFormatting sqref="G18">
    <cfRule type="expression" dxfId="16897" priority="451">
      <formula>AND($N18&gt;0.08,$N18&lt;0.15)</formula>
    </cfRule>
    <cfRule type="expression" dxfId="16896" priority="452" stopIfTrue="1">
      <formula>$N18&gt;0.15</formula>
    </cfRule>
  </conditionalFormatting>
  <conditionalFormatting sqref="G18">
    <cfRule type="expression" dxfId="16895" priority="449">
      <formula>AND(#REF!&gt;0.08,#REF!&lt;0.15)</formula>
    </cfRule>
    <cfRule type="expression" dxfId="16894" priority="450" stopIfTrue="1">
      <formula>#REF!&gt;0.15</formula>
    </cfRule>
  </conditionalFormatting>
  <conditionalFormatting sqref="H18">
    <cfRule type="expression" dxfId="16893" priority="447">
      <formula>AND($N18&gt;0.08,$N18&lt;0.15)</formula>
    </cfRule>
    <cfRule type="expression" dxfId="16892" priority="448" stopIfTrue="1">
      <formula>$N18&gt;0.15</formula>
    </cfRule>
  </conditionalFormatting>
  <conditionalFormatting sqref="H18">
    <cfRule type="expression" dxfId="16891" priority="445">
      <formula>AND($N18&gt;0.08,$N18&lt;0.15)</formula>
    </cfRule>
    <cfRule type="expression" dxfId="16890" priority="446" stopIfTrue="1">
      <formula>$N18&gt;0.15</formula>
    </cfRule>
  </conditionalFormatting>
  <conditionalFormatting sqref="H18">
    <cfRule type="expression" dxfId="16889" priority="443">
      <formula>AND($N18&gt;0.08,$N18&lt;0.15)</formula>
    </cfRule>
    <cfRule type="expression" dxfId="16888" priority="444" stopIfTrue="1">
      <formula>$N18&gt;0.15</formula>
    </cfRule>
  </conditionalFormatting>
  <conditionalFormatting sqref="H18">
    <cfRule type="expression" dxfId="16887" priority="441">
      <formula>AND($N18&gt;0.08,$N18&lt;0.15)</formula>
    </cfRule>
    <cfRule type="expression" dxfId="16886" priority="442" stopIfTrue="1">
      <formula>$N18&gt;0.15</formula>
    </cfRule>
  </conditionalFormatting>
  <conditionalFormatting sqref="F19">
    <cfRule type="expression" dxfId="16885" priority="437">
      <formula>AND($N19&gt;0.08,$N19&lt;0.15)</formula>
    </cfRule>
    <cfRule type="expression" dxfId="16884" priority="438" stopIfTrue="1">
      <formula>$N19&gt;0.15</formula>
    </cfRule>
  </conditionalFormatting>
  <conditionalFormatting sqref="F19">
    <cfRule type="expression" dxfId="16883" priority="439">
      <formula>AND($N19&gt;0.08,$N19&lt;0.15)</formula>
    </cfRule>
    <cfRule type="expression" dxfId="16882" priority="440" stopIfTrue="1">
      <formula>$N19&gt;0.15</formula>
    </cfRule>
  </conditionalFormatting>
  <conditionalFormatting sqref="F19">
    <cfRule type="expression" dxfId="16881" priority="435">
      <formula>AND($N19&gt;0.08,$N19&lt;0.15)</formula>
    </cfRule>
    <cfRule type="expression" dxfId="16880" priority="436" stopIfTrue="1">
      <formula>$N19&gt;0.15</formula>
    </cfRule>
  </conditionalFormatting>
  <conditionalFormatting sqref="F19">
    <cfRule type="expression" dxfId="16879" priority="433">
      <formula>AND(#REF!&gt;0.08,#REF!&lt;0.15)</formula>
    </cfRule>
    <cfRule type="expression" dxfId="16878" priority="434" stopIfTrue="1">
      <formula>#REF!&gt;0.15</formula>
    </cfRule>
  </conditionalFormatting>
  <conditionalFormatting sqref="F19">
    <cfRule type="expression" dxfId="16877" priority="431">
      <formula>AND($N19&gt;0.08,$N19&lt;0.15)</formula>
    </cfRule>
    <cfRule type="expression" dxfId="16876" priority="432" stopIfTrue="1">
      <formula>$N19&gt;0.15</formula>
    </cfRule>
  </conditionalFormatting>
  <conditionalFormatting sqref="F19">
    <cfRule type="expression" dxfId="16875" priority="429">
      <formula>AND(#REF!&gt;0.08,#REF!&lt;0.15)</formula>
    </cfRule>
    <cfRule type="expression" dxfId="16874" priority="430" stopIfTrue="1">
      <formula>#REF!&gt;0.15</formula>
    </cfRule>
  </conditionalFormatting>
  <conditionalFormatting sqref="E19">
    <cfRule type="expression" dxfId="16873" priority="425">
      <formula>AND(#REF!&gt;0.08,#REF!&lt;0.15)</formula>
    </cfRule>
    <cfRule type="expression" dxfId="16872" priority="426" stopIfTrue="1">
      <formula>#REF!&gt;0.15</formula>
    </cfRule>
  </conditionalFormatting>
  <conditionalFormatting sqref="E19">
    <cfRule type="expression" dxfId="16871" priority="427">
      <formula>AND($N19&gt;0.08,$N19&lt;0.15)</formula>
    </cfRule>
    <cfRule type="expression" dxfId="16870" priority="428" stopIfTrue="1">
      <formula>$N19&gt;0.15</formula>
    </cfRule>
  </conditionalFormatting>
  <conditionalFormatting sqref="E19">
    <cfRule type="expression" dxfId="16869" priority="423">
      <formula>AND($N19&gt;0.08,$N19&lt;0.15)</formula>
    </cfRule>
    <cfRule type="expression" dxfId="16868" priority="424" stopIfTrue="1">
      <formula>$N19&gt;0.15</formula>
    </cfRule>
  </conditionalFormatting>
  <conditionalFormatting sqref="E19">
    <cfRule type="expression" dxfId="16867" priority="421">
      <formula>AND(#REF!&gt;0.08,#REF!&lt;0.15)</formula>
    </cfRule>
    <cfRule type="expression" dxfId="16866" priority="422" stopIfTrue="1">
      <formula>#REF!&gt;0.15</formula>
    </cfRule>
  </conditionalFormatting>
  <conditionalFormatting sqref="D19">
    <cfRule type="expression" dxfId="16865" priority="419">
      <formula>AND($N19&gt;0.08,$N19&lt;0.15)</formula>
    </cfRule>
    <cfRule type="expression" dxfId="16864" priority="420" stopIfTrue="1">
      <formula>$N19&gt;0.15</formula>
    </cfRule>
  </conditionalFormatting>
  <conditionalFormatting sqref="D19">
    <cfRule type="expression" dxfId="16863" priority="417">
      <formula>AND($N19&gt;0.08,$N19&lt;0.15)</formula>
    </cfRule>
    <cfRule type="expression" dxfId="16862" priority="418" stopIfTrue="1">
      <formula>$N19&gt;0.15</formula>
    </cfRule>
  </conditionalFormatting>
  <conditionalFormatting sqref="G19">
    <cfRule type="expression" dxfId="16861" priority="413">
      <formula>AND($N19&gt;0.08,$N19&lt;0.15)</formula>
    </cfRule>
    <cfRule type="expression" dxfId="16860" priority="414" stopIfTrue="1">
      <formula>$N19&gt;0.15</formula>
    </cfRule>
  </conditionalFormatting>
  <conditionalFormatting sqref="G19">
    <cfRule type="expression" dxfId="16859" priority="415">
      <formula>AND($N19&gt;0.08,$N19&lt;0.15)</formula>
    </cfRule>
    <cfRule type="expression" dxfId="16858" priority="416" stopIfTrue="1">
      <formula>$N19&gt;0.15</formula>
    </cfRule>
  </conditionalFormatting>
  <conditionalFormatting sqref="E19">
    <cfRule type="expression" dxfId="16857" priority="405">
      <formula>AND(#REF!&gt;0.08,#REF!&lt;0.15)</formula>
    </cfRule>
    <cfRule type="expression" dxfId="16856" priority="406" stopIfTrue="1">
      <formula>#REF!&gt;0.15</formula>
    </cfRule>
  </conditionalFormatting>
  <conditionalFormatting sqref="E19">
    <cfRule type="expression" dxfId="16855" priority="407">
      <formula>AND($N19&gt;0.08,$N19&lt;0.15)</formula>
    </cfRule>
    <cfRule type="expression" dxfId="16854" priority="408" stopIfTrue="1">
      <formula>$N19&gt;0.15</formula>
    </cfRule>
  </conditionalFormatting>
  <conditionalFormatting sqref="E19">
    <cfRule type="expression" dxfId="16853" priority="399">
      <formula>AND($N19&gt;0.08,$N19&lt;0.15)</formula>
    </cfRule>
    <cfRule type="expression" dxfId="16852" priority="400" stopIfTrue="1">
      <formula>$N19&gt;0.15</formula>
    </cfRule>
  </conditionalFormatting>
  <conditionalFormatting sqref="F19">
    <cfRule type="expression" dxfId="16851" priority="411">
      <formula>AND($N19&gt;0.08,$N19&lt;0.15)</formula>
    </cfRule>
    <cfRule type="expression" dxfId="16850" priority="412" stopIfTrue="1">
      <formula>$N19&gt;0.15</formula>
    </cfRule>
  </conditionalFormatting>
  <conditionalFormatting sqref="F19">
    <cfRule type="expression" dxfId="16849" priority="409">
      <formula>AND(#REF!&gt;0.08,#REF!&lt;0.15)</formula>
    </cfRule>
    <cfRule type="expression" dxfId="16848" priority="410" stopIfTrue="1">
      <formula>#REF!&gt;0.15</formula>
    </cfRule>
  </conditionalFormatting>
  <conditionalFormatting sqref="F19">
    <cfRule type="expression" dxfId="16847" priority="403">
      <formula>AND($N19&gt;0.08,$N19&lt;0.15)</formula>
    </cfRule>
    <cfRule type="expression" dxfId="16846" priority="404" stopIfTrue="1">
      <formula>$N19&gt;0.15</formula>
    </cfRule>
  </conditionalFormatting>
  <conditionalFormatting sqref="F19">
    <cfRule type="expression" dxfId="16845" priority="401">
      <formula>AND(#REF!&gt;0.08,#REF!&lt;0.15)</formula>
    </cfRule>
    <cfRule type="expression" dxfId="16844" priority="402" stopIfTrue="1">
      <formula>#REF!&gt;0.15</formula>
    </cfRule>
  </conditionalFormatting>
  <conditionalFormatting sqref="E19">
    <cfRule type="expression" dxfId="16843" priority="397">
      <formula>AND(#REF!&gt;0.08,#REF!&lt;0.15)</formula>
    </cfRule>
    <cfRule type="expression" dxfId="16842" priority="398" stopIfTrue="1">
      <formula>#REF!&gt;0.15</formula>
    </cfRule>
  </conditionalFormatting>
  <conditionalFormatting sqref="D19">
    <cfRule type="expression" dxfId="16841" priority="395">
      <formula>AND($N19&gt;0.08,$N19&lt;0.15)</formula>
    </cfRule>
    <cfRule type="expression" dxfId="16840" priority="396" stopIfTrue="1">
      <formula>$N19&gt;0.15</formula>
    </cfRule>
  </conditionalFormatting>
  <conditionalFormatting sqref="D19">
    <cfRule type="expression" dxfId="16839" priority="393">
      <formula>AND($N19&gt;0.08,$N19&lt;0.15)</formula>
    </cfRule>
    <cfRule type="expression" dxfId="16838" priority="394" stopIfTrue="1">
      <formula>$N19&gt;0.15</formula>
    </cfRule>
  </conditionalFormatting>
  <conditionalFormatting sqref="G19">
    <cfRule type="expression" dxfId="16837" priority="389">
      <formula>AND(#REF!&gt;0.08,#REF!&lt;0.15)</formula>
    </cfRule>
    <cfRule type="expression" dxfId="16836" priority="390" stopIfTrue="1">
      <formula>#REF!&gt;0.15</formula>
    </cfRule>
  </conditionalFormatting>
  <conditionalFormatting sqref="G19">
    <cfRule type="expression" dxfId="16835" priority="391">
      <formula>AND($N19&gt;0.08,$N19&lt;0.15)</formula>
    </cfRule>
    <cfRule type="expression" dxfId="16834" priority="392" stopIfTrue="1">
      <formula>$N19&gt;0.15</formula>
    </cfRule>
  </conditionalFormatting>
  <conditionalFormatting sqref="G19">
    <cfRule type="expression" dxfId="16833" priority="387">
      <formula>AND($N19&gt;0.08,$N19&lt;0.15)</formula>
    </cfRule>
    <cfRule type="expression" dxfId="16832" priority="388" stopIfTrue="1">
      <formula>$N19&gt;0.15</formula>
    </cfRule>
  </conditionalFormatting>
  <conditionalFormatting sqref="G19">
    <cfRule type="expression" dxfId="16831" priority="385">
      <formula>AND(#REF!&gt;0.08,#REF!&lt;0.15)</formula>
    </cfRule>
    <cfRule type="expression" dxfId="16830" priority="386" stopIfTrue="1">
      <formula>#REF!&gt;0.15</formula>
    </cfRule>
  </conditionalFormatting>
  <conditionalFormatting sqref="H19">
    <cfRule type="expression" dxfId="16829" priority="383">
      <formula>AND($N19&gt;0.08,$N19&lt;0.15)</formula>
    </cfRule>
    <cfRule type="expression" dxfId="16828" priority="384" stopIfTrue="1">
      <formula>$N19&gt;0.15</formula>
    </cfRule>
  </conditionalFormatting>
  <conditionalFormatting sqref="H19">
    <cfRule type="expression" dxfId="16827" priority="381">
      <formula>AND($N19&gt;0.08,$N19&lt;0.15)</formula>
    </cfRule>
    <cfRule type="expression" dxfId="16826" priority="382" stopIfTrue="1">
      <formula>$N19&gt;0.15</formula>
    </cfRule>
  </conditionalFormatting>
  <conditionalFormatting sqref="H19">
    <cfRule type="expression" dxfId="16825" priority="379">
      <formula>AND($N19&gt;0.08,$N19&lt;0.15)</formula>
    </cfRule>
    <cfRule type="expression" dxfId="16824" priority="380" stopIfTrue="1">
      <formula>$N19&gt;0.15</formula>
    </cfRule>
  </conditionalFormatting>
  <conditionalFormatting sqref="H19">
    <cfRule type="expression" dxfId="16823" priority="377">
      <formula>AND($N19&gt;0.08,$N19&lt;0.15)</formula>
    </cfRule>
    <cfRule type="expression" dxfId="16822" priority="378" stopIfTrue="1">
      <formula>$N19&gt;0.15</formula>
    </cfRule>
  </conditionalFormatting>
  <conditionalFormatting sqref="D20">
    <cfRule type="expression" dxfId="16821" priority="375">
      <formula>AND($N20&gt;0.08,$N20&lt;0.15)</formula>
    </cfRule>
    <cfRule type="expression" dxfId="16820" priority="376" stopIfTrue="1">
      <formula>$N20&gt;0.15</formula>
    </cfRule>
  </conditionalFormatting>
  <conditionalFormatting sqref="D20">
    <cfRule type="expression" dxfId="16819" priority="373">
      <formula>AND($N20&gt;0.08,$N20&lt;0.15)</formula>
    </cfRule>
    <cfRule type="expression" dxfId="16818" priority="374" stopIfTrue="1">
      <formula>$N20&gt;0.15</formula>
    </cfRule>
  </conditionalFormatting>
  <conditionalFormatting sqref="D20">
    <cfRule type="expression" dxfId="16817" priority="371">
      <formula>AND($N20&gt;0.08,$N20&lt;0.15)</formula>
    </cfRule>
    <cfRule type="expression" dxfId="16816" priority="372" stopIfTrue="1">
      <formula>$N20&gt;0.15</formula>
    </cfRule>
  </conditionalFormatting>
  <conditionalFormatting sqref="D20">
    <cfRule type="expression" dxfId="16815" priority="369">
      <formula>AND($N20&gt;0.08,$N20&lt;0.15)</formula>
    </cfRule>
    <cfRule type="expression" dxfId="16814" priority="370" stopIfTrue="1">
      <formula>$N20&gt;0.15</formula>
    </cfRule>
  </conditionalFormatting>
  <conditionalFormatting sqref="G20">
    <cfRule type="expression" dxfId="16813" priority="365">
      <formula>AND($N20&gt;0.08,$N20&lt;0.15)</formula>
    </cfRule>
    <cfRule type="expression" dxfId="16812" priority="366" stopIfTrue="1">
      <formula>$N20&gt;0.15</formula>
    </cfRule>
  </conditionalFormatting>
  <conditionalFormatting sqref="G20">
    <cfRule type="expression" dxfId="16811" priority="367">
      <formula>AND($N20&gt;0.08,$N20&lt;0.15)</formula>
    </cfRule>
    <cfRule type="expression" dxfId="16810" priority="368" stopIfTrue="1">
      <formula>$N20&gt;0.15</formula>
    </cfRule>
  </conditionalFormatting>
  <conditionalFormatting sqref="G20">
    <cfRule type="expression" dxfId="16809" priority="361">
      <formula>AND($N20&gt;0.08,$N20&lt;0.15)</formula>
    </cfRule>
    <cfRule type="expression" dxfId="16808" priority="362" stopIfTrue="1">
      <formula>$N20&gt;0.15</formula>
    </cfRule>
  </conditionalFormatting>
  <conditionalFormatting sqref="G20">
    <cfRule type="expression" dxfId="16807" priority="363">
      <formula>AND($N20&gt;0.08,$N20&lt;0.15)</formula>
    </cfRule>
    <cfRule type="expression" dxfId="16806" priority="364" stopIfTrue="1">
      <formula>$N20&gt;0.15</formula>
    </cfRule>
  </conditionalFormatting>
  <conditionalFormatting sqref="H20">
    <cfRule type="expression" dxfId="16805" priority="359">
      <formula>AND($N20&gt;0.08,$N20&lt;0.15)</formula>
    </cfRule>
    <cfRule type="expression" dxfId="16804" priority="360" stopIfTrue="1">
      <formula>$N20&gt;0.15</formula>
    </cfRule>
  </conditionalFormatting>
  <conditionalFormatting sqref="H20">
    <cfRule type="expression" dxfId="16803" priority="357">
      <formula>AND($N20&gt;0.08,$N20&lt;0.15)</formula>
    </cfRule>
    <cfRule type="expression" dxfId="16802" priority="358" stopIfTrue="1">
      <formula>$N20&gt;0.15</formula>
    </cfRule>
  </conditionalFormatting>
  <conditionalFormatting sqref="H20">
    <cfRule type="expression" dxfId="16801" priority="355">
      <formula>AND($N20&gt;0.08,$N20&lt;0.15)</formula>
    </cfRule>
    <cfRule type="expression" dxfId="16800" priority="356" stopIfTrue="1">
      <formula>$N20&gt;0.15</formula>
    </cfRule>
  </conditionalFormatting>
  <conditionalFormatting sqref="H20">
    <cfRule type="expression" dxfId="16799" priority="353">
      <formula>AND($N20&gt;0.08,$N20&lt;0.15)</formula>
    </cfRule>
    <cfRule type="expression" dxfId="16798" priority="354" stopIfTrue="1">
      <formula>$N20&gt;0.15</formula>
    </cfRule>
  </conditionalFormatting>
  <conditionalFormatting sqref="F20">
    <cfRule type="expression" dxfId="16797" priority="349">
      <formula>AND($N20&gt;0.08,$N20&lt;0.15)</formula>
    </cfRule>
    <cfRule type="expression" dxfId="16796" priority="350" stopIfTrue="1">
      <formula>$N20&gt;0.15</formula>
    </cfRule>
  </conditionalFormatting>
  <conditionalFormatting sqref="F20">
    <cfRule type="expression" dxfId="16795" priority="351">
      <formula>AND($N20&gt;0.08,$N20&lt;0.15)</formula>
    </cfRule>
    <cfRule type="expression" dxfId="16794" priority="352" stopIfTrue="1">
      <formula>$N20&gt;0.15</formula>
    </cfRule>
  </conditionalFormatting>
  <conditionalFormatting sqref="F20">
    <cfRule type="expression" dxfId="16793" priority="347">
      <formula>AND($N20&gt;0.08,$N20&lt;0.15)</formula>
    </cfRule>
    <cfRule type="expression" dxfId="16792" priority="348" stopIfTrue="1">
      <formula>$N20&gt;0.15</formula>
    </cfRule>
  </conditionalFormatting>
  <conditionalFormatting sqref="F20">
    <cfRule type="expression" dxfId="16791" priority="345">
      <formula>AND(#REF!&gt;0.08,#REF!&lt;0.15)</formula>
    </cfRule>
    <cfRule type="expression" dxfId="16790" priority="346" stopIfTrue="1">
      <formula>#REF!&gt;0.15</formula>
    </cfRule>
  </conditionalFormatting>
  <conditionalFormatting sqref="F20">
    <cfRule type="expression" dxfId="16789" priority="343">
      <formula>AND($N20&gt;0.08,$N20&lt;0.15)</formula>
    </cfRule>
    <cfRule type="expression" dxfId="16788" priority="344" stopIfTrue="1">
      <formula>$N20&gt;0.15</formula>
    </cfRule>
  </conditionalFormatting>
  <conditionalFormatting sqref="F20">
    <cfRule type="expression" dxfId="16787" priority="341">
      <formula>AND(#REF!&gt;0.08,#REF!&lt;0.15)</formula>
    </cfRule>
    <cfRule type="expression" dxfId="16786" priority="342" stopIfTrue="1">
      <formula>#REF!&gt;0.15</formula>
    </cfRule>
  </conditionalFormatting>
  <conditionalFormatting sqref="E20">
    <cfRule type="expression" dxfId="16785" priority="337">
      <formula>AND(#REF!&gt;0.08,#REF!&lt;0.15)</formula>
    </cfRule>
    <cfRule type="expression" dxfId="16784" priority="338" stopIfTrue="1">
      <formula>#REF!&gt;0.15</formula>
    </cfRule>
  </conditionalFormatting>
  <conditionalFormatting sqref="E20">
    <cfRule type="expression" dxfId="16783" priority="339">
      <formula>AND($N20&gt;0.08,$N20&lt;0.15)</formula>
    </cfRule>
    <cfRule type="expression" dxfId="16782" priority="340" stopIfTrue="1">
      <formula>$N20&gt;0.15</formula>
    </cfRule>
  </conditionalFormatting>
  <conditionalFormatting sqref="E20">
    <cfRule type="expression" dxfId="16781" priority="335">
      <formula>AND($N20&gt;0.08,$N20&lt;0.15)</formula>
    </cfRule>
    <cfRule type="expression" dxfId="16780" priority="336" stopIfTrue="1">
      <formula>$N20&gt;0.15</formula>
    </cfRule>
  </conditionalFormatting>
  <conditionalFormatting sqref="E20">
    <cfRule type="expression" dxfId="16779" priority="333">
      <formula>AND(#REF!&gt;0.08,#REF!&lt;0.15)</formula>
    </cfRule>
    <cfRule type="expression" dxfId="16778" priority="334" stopIfTrue="1">
      <formula>#REF!&gt;0.15</formula>
    </cfRule>
  </conditionalFormatting>
  <conditionalFormatting sqref="E20">
    <cfRule type="expression" dxfId="16777" priority="325">
      <formula>AND(#REF!&gt;0.08,#REF!&lt;0.15)</formula>
    </cfRule>
    <cfRule type="expression" dxfId="16776" priority="326" stopIfTrue="1">
      <formula>#REF!&gt;0.15</formula>
    </cfRule>
  </conditionalFormatting>
  <conditionalFormatting sqref="E20">
    <cfRule type="expression" dxfId="16775" priority="327">
      <formula>AND($N20&gt;0.08,$N20&lt;0.15)</formula>
    </cfRule>
    <cfRule type="expression" dxfId="16774" priority="328" stopIfTrue="1">
      <formula>$N20&gt;0.15</formula>
    </cfRule>
  </conditionalFormatting>
  <conditionalFormatting sqref="E20">
    <cfRule type="expression" dxfId="16773" priority="319">
      <formula>AND($N20&gt;0.08,$N20&lt;0.15)</formula>
    </cfRule>
    <cfRule type="expression" dxfId="16772" priority="320" stopIfTrue="1">
      <formula>$N20&gt;0.15</formula>
    </cfRule>
  </conditionalFormatting>
  <conditionalFormatting sqref="F20">
    <cfRule type="expression" dxfId="16771" priority="331">
      <formula>AND($N20&gt;0.08,$N20&lt;0.15)</formula>
    </cfRule>
    <cfRule type="expression" dxfId="16770" priority="332" stopIfTrue="1">
      <formula>$N20&gt;0.15</formula>
    </cfRule>
  </conditionalFormatting>
  <conditionalFormatting sqref="F20">
    <cfRule type="expression" dxfId="16769" priority="329">
      <formula>AND(#REF!&gt;0.08,#REF!&lt;0.15)</formula>
    </cfRule>
    <cfRule type="expression" dxfId="16768" priority="330" stopIfTrue="1">
      <formula>#REF!&gt;0.15</formula>
    </cfRule>
  </conditionalFormatting>
  <conditionalFormatting sqref="F20">
    <cfRule type="expression" dxfId="16767" priority="323">
      <formula>AND($N20&gt;0.08,$N20&lt;0.15)</formula>
    </cfRule>
    <cfRule type="expression" dxfId="16766" priority="324" stopIfTrue="1">
      <formula>$N20&gt;0.15</formula>
    </cfRule>
  </conditionalFormatting>
  <conditionalFormatting sqref="F20">
    <cfRule type="expression" dxfId="16765" priority="321">
      <formula>AND(#REF!&gt;0.08,#REF!&lt;0.15)</formula>
    </cfRule>
    <cfRule type="expression" dxfId="16764" priority="322" stopIfTrue="1">
      <formula>#REF!&gt;0.15</formula>
    </cfRule>
  </conditionalFormatting>
  <conditionalFormatting sqref="E20">
    <cfRule type="expression" dxfId="16763" priority="317">
      <formula>AND(#REF!&gt;0.08,#REF!&lt;0.15)</formula>
    </cfRule>
    <cfRule type="expression" dxfId="16762" priority="318" stopIfTrue="1">
      <formula>#REF!&gt;0.15</formula>
    </cfRule>
  </conditionalFormatting>
  <conditionalFormatting sqref="F21">
    <cfRule type="expression" dxfId="16761" priority="313">
      <formula>AND($N21&gt;0.08,$N21&lt;0.15)</formula>
    </cfRule>
    <cfRule type="expression" dxfId="16760" priority="314" stopIfTrue="1">
      <formula>$N21&gt;0.15</formula>
    </cfRule>
  </conditionalFormatting>
  <conditionalFormatting sqref="F21">
    <cfRule type="expression" dxfId="16759" priority="315">
      <formula>AND($N21&gt;0.08,$N21&lt;0.15)</formula>
    </cfRule>
    <cfRule type="expression" dxfId="16758" priority="316" stopIfTrue="1">
      <formula>$N21&gt;0.15</formula>
    </cfRule>
  </conditionalFormatting>
  <conditionalFormatting sqref="F21">
    <cfRule type="expression" dxfId="16757" priority="311">
      <formula>AND($N21&gt;0.08,$N21&lt;0.15)</formula>
    </cfRule>
    <cfRule type="expression" dxfId="16756" priority="312" stopIfTrue="1">
      <formula>$N21&gt;0.15</formula>
    </cfRule>
  </conditionalFormatting>
  <conditionalFormatting sqref="F21">
    <cfRule type="expression" dxfId="16755" priority="309">
      <formula>AND(#REF!&gt;0.08,#REF!&lt;0.15)</formula>
    </cfRule>
    <cfRule type="expression" dxfId="16754" priority="310" stopIfTrue="1">
      <formula>#REF!&gt;0.15</formula>
    </cfRule>
  </conditionalFormatting>
  <conditionalFormatting sqref="F21">
    <cfRule type="expression" dxfId="16753" priority="307">
      <formula>AND($N21&gt;0.08,$N21&lt;0.15)</formula>
    </cfRule>
    <cfRule type="expression" dxfId="16752" priority="308" stopIfTrue="1">
      <formula>$N21&gt;0.15</formula>
    </cfRule>
  </conditionalFormatting>
  <conditionalFormatting sqref="F21">
    <cfRule type="expression" dxfId="16751" priority="305">
      <formula>AND(#REF!&gt;0.08,#REF!&lt;0.15)</formula>
    </cfRule>
    <cfRule type="expression" dxfId="16750" priority="306" stopIfTrue="1">
      <formula>#REF!&gt;0.15</formula>
    </cfRule>
  </conditionalFormatting>
  <conditionalFormatting sqref="E21">
    <cfRule type="expression" dxfId="16749" priority="301">
      <formula>AND(#REF!&gt;0.08,#REF!&lt;0.15)</formula>
    </cfRule>
    <cfRule type="expression" dxfId="16748" priority="302" stopIfTrue="1">
      <formula>#REF!&gt;0.15</formula>
    </cfRule>
  </conditionalFormatting>
  <conditionalFormatting sqref="E21">
    <cfRule type="expression" dxfId="16747" priority="303">
      <formula>AND($N21&gt;0.08,$N21&lt;0.15)</formula>
    </cfRule>
    <cfRule type="expression" dxfId="16746" priority="304" stopIfTrue="1">
      <formula>$N21&gt;0.15</formula>
    </cfRule>
  </conditionalFormatting>
  <conditionalFormatting sqref="E21">
    <cfRule type="expression" dxfId="16745" priority="299">
      <formula>AND($N21&gt;0.08,$N21&lt;0.15)</formula>
    </cfRule>
    <cfRule type="expression" dxfId="16744" priority="300" stopIfTrue="1">
      <formula>$N21&gt;0.15</formula>
    </cfRule>
  </conditionalFormatting>
  <conditionalFormatting sqref="E21">
    <cfRule type="expression" dxfId="16743" priority="297">
      <formula>AND(#REF!&gt;0.08,#REF!&lt;0.15)</formula>
    </cfRule>
    <cfRule type="expression" dxfId="16742" priority="298" stopIfTrue="1">
      <formula>#REF!&gt;0.15</formula>
    </cfRule>
  </conditionalFormatting>
  <conditionalFormatting sqref="D21">
    <cfRule type="expression" dxfId="16741" priority="295">
      <formula>AND($N21&gt;0.08,$N21&lt;0.15)</formula>
    </cfRule>
    <cfRule type="expression" dxfId="16740" priority="296" stopIfTrue="1">
      <formula>$N21&gt;0.15</formula>
    </cfRule>
  </conditionalFormatting>
  <conditionalFormatting sqref="D21">
    <cfRule type="expression" dxfId="16739" priority="293">
      <formula>AND($N21&gt;0.08,$N21&lt;0.15)</formula>
    </cfRule>
    <cfRule type="expression" dxfId="16738" priority="294" stopIfTrue="1">
      <formula>$N21&gt;0.15</formula>
    </cfRule>
  </conditionalFormatting>
  <conditionalFormatting sqref="G21">
    <cfRule type="expression" dxfId="16737" priority="289">
      <formula>AND($N21&gt;0.08,$N21&lt;0.15)</formula>
    </cfRule>
    <cfRule type="expression" dxfId="16736" priority="290" stopIfTrue="1">
      <formula>$N21&gt;0.15</formula>
    </cfRule>
  </conditionalFormatting>
  <conditionalFormatting sqref="G21">
    <cfRule type="expression" dxfId="16735" priority="291">
      <formula>AND($N21&gt;0.08,$N21&lt;0.15)</formula>
    </cfRule>
    <cfRule type="expression" dxfId="16734" priority="292" stopIfTrue="1">
      <formula>$N21&gt;0.15</formula>
    </cfRule>
  </conditionalFormatting>
  <conditionalFormatting sqref="E21">
    <cfRule type="expression" dxfId="16733" priority="281">
      <formula>AND(#REF!&gt;0.08,#REF!&lt;0.15)</formula>
    </cfRule>
    <cfRule type="expression" dxfId="16732" priority="282" stopIfTrue="1">
      <formula>#REF!&gt;0.15</formula>
    </cfRule>
  </conditionalFormatting>
  <conditionalFormatting sqref="E21">
    <cfRule type="expression" dxfId="16731" priority="283">
      <formula>AND($N21&gt;0.08,$N21&lt;0.15)</formula>
    </cfRule>
    <cfRule type="expression" dxfId="16730" priority="284" stopIfTrue="1">
      <formula>$N21&gt;0.15</formula>
    </cfRule>
  </conditionalFormatting>
  <conditionalFormatting sqref="E21">
    <cfRule type="expression" dxfId="16729" priority="275">
      <formula>AND($N21&gt;0.08,$N21&lt;0.15)</formula>
    </cfRule>
    <cfRule type="expression" dxfId="16728" priority="276" stopIfTrue="1">
      <formula>$N21&gt;0.15</formula>
    </cfRule>
  </conditionalFormatting>
  <conditionalFormatting sqref="F21">
    <cfRule type="expression" dxfId="16727" priority="287">
      <formula>AND($N21&gt;0.08,$N21&lt;0.15)</formula>
    </cfRule>
    <cfRule type="expression" dxfId="16726" priority="288" stopIfTrue="1">
      <formula>$N21&gt;0.15</formula>
    </cfRule>
  </conditionalFormatting>
  <conditionalFormatting sqref="F21">
    <cfRule type="expression" dxfId="16725" priority="285">
      <formula>AND(#REF!&gt;0.08,#REF!&lt;0.15)</formula>
    </cfRule>
    <cfRule type="expression" dxfId="16724" priority="286" stopIfTrue="1">
      <formula>#REF!&gt;0.15</formula>
    </cfRule>
  </conditionalFormatting>
  <conditionalFormatting sqref="F21">
    <cfRule type="expression" dxfId="16723" priority="279">
      <formula>AND($N21&gt;0.08,$N21&lt;0.15)</formula>
    </cfRule>
    <cfRule type="expression" dxfId="16722" priority="280" stopIfTrue="1">
      <formula>$N21&gt;0.15</formula>
    </cfRule>
  </conditionalFormatting>
  <conditionalFormatting sqref="F21">
    <cfRule type="expression" dxfId="16721" priority="277">
      <formula>AND(#REF!&gt;0.08,#REF!&lt;0.15)</formula>
    </cfRule>
    <cfRule type="expression" dxfId="16720" priority="278" stopIfTrue="1">
      <formula>#REF!&gt;0.15</formula>
    </cfRule>
  </conditionalFormatting>
  <conditionalFormatting sqref="E21">
    <cfRule type="expression" dxfId="16719" priority="273">
      <formula>AND(#REF!&gt;0.08,#REF!&lt;0.15)</formula>
    </cfRule>
    <cfRule type="expression" dxfId="16718" priority="274" stopIfTrue="1">
      <formula>#REF!&gt;0.15</formula>
    </cfRule>
  </conditionalFormatting>
  <conditionalFormatting sqref="D21">
    <cfRule type="expression" dxfId="16717" priority="271">
      <formula>AND($N21&gt;0.08,$N21&lt;0.15)</formula>
    </cfRule>
    <cfRule type="expression" dxfId="16716" priority="272" stopIfTrue="1">
      <formula>$N21&gt;0.15</formula>
    </cfRule>
  </conditionalFormatting>
  <conditionalFormatting sqref="D21">
    <cfRule type="expression" dxfId="16715" priority="269">
      <formula>AND($N21&gt;0.08,$N21&lt;0.15)</formula>
    </cfRule>
    <cfRule type="expression" dxfId="16714" priority="270" stopIfTrue="1">
      <formula>$N21&gt;0.15</formula>
    </cfRule>
  </conditionalFormatting>
  <conditionalFormatting sqref="G21">
    <cfRule type="expression" dxfId="16713" priority="265">
      <formula>AND(#REF!&gt;0.08,#REF!&lt;0.15)</formula>
    </cfRule>
    <cfRule type="expression" dxfId="16712" priority="266" stopIfTrue="1">
      <formula>#REF!&gt;0.15</formula>
    </cfRule>
  </conditionalFormatting>
  <conditionalFormatting sqref="G21">
    <cfRule type="expression" dxfId="16711" priority="267">
      <formula>AND($N21&gt;0.08,$N21&lt;0.15)</formula>
    </cfRule>
    <cfRule type="expression" dxfId="16710" priority="268" stopIfTrue="1">
      <formula>$N21&gt;0.15</formula>
    </cfRule>
  </conditionalFormatting>
  <conditionalFormatting sqref="G21">
    <cfRule type="expression" dxfId="16709" priority="263">
      <formula>AND($N21&gt;0.08,$N21&lt;0.15)</formula>
    </cfRule>
    <cfRule type="expression" dxfId="16708" priority="264" stopIfTrue="1">
      <formula>$N21&gt;0.15</formula>
    </cfRule>
  </conditionalFormatting>
  <conditionalFormatting sqref="G21">
    <cfRule type="expression" dxfId="16707" priority="261">
      <formula>AND(#REF!&gt;0.08,#REF!&lt;0.15)</formula>
    </cfRule>
    <cfRule type="expression" dxfId="16706" priority="262" stopIfTrue="1">
      <formula>#REF!&gt;0.15</formula>
    </cfRule>
  </conditionalFormatting>
  <conditionalFormatting sqref="H21">
    <cfRule type="expression" dxfId="16705" priority="259">
      <formula>AND($N21&gt;0.08,$N21&lt;0.15)</formula>
    </cfRule>
    <cfRule type="expression" dxfId="16704" priority="260" stopIfTrue="1">
      <formula>$N21&gt;0.15</formula>
    </cfRule>
  </conditionalFormatting>
  <conditionalFormatting sqref="H21">
    <cfRule type="expression" dxfId="16703" priority="257">
      <formula>AND($N21&gt;0.08,$N21&lt;0.15)</formula>
    </cfRule>
    <cfRule type="expression" dxfId="16702" priority="258" stopIfTrue="1">
      <formula>$N21&gt;0.15</formula>
    </cfRule>
  </conditionalFormatting>
  <conditionalFormatting sqref="H21">
    <cfRule type="expression" dxfId="16701" priority="255">
      <formula>AND($N21&gt;0.08,$N21&lt;0.15)</formula>
    </cfRule>
    <cfRule type="expression" dxfId="16700" priority="256" stopIfTrue="1">
      <formula>$N21&gt;0.15</formula>
    </cfRule>
  </conditionalFormatting>
  <conditionalFormatting sqref="H21">
    <cfRule type="expression" dxfId="16699" priority="253">
      <formula>AND($N21&gt;0.08,$N21&lt;0.15)</formula>
    </cfRule>
    <cfRule type="expression" dxfId="16698" priority="254" stopIfTrue="1">
      <formula>$N21&gt;0.15</formula>
    </cfRule>
  </conditionalFormatting>
  <conditionalFormatting sqref="D22">
    <cfRule type="expression" dxfId="16697" priority="251">
      <formula>AND($N22&gt;0.08,$N22&lt;0.15)</formula>
    </cfRule>
    <cfRule type="expression" dxfId="16696" priority="252" stopIfTrue="1">
      <formula>$N22&gt;0.15</formula>
    </cfRule>
  </conditionalFormatting>
  <conditionalFormatting sqref="D22">
    <cfRule type="expression" dxfId="16695" priority="249">
      <formula>AND($N22&gt;0.08,$N22&lt;0.15)</formula>
    </cfRule>
    <cfRule type="expression" dxfId="16694" priority="250" stopIfTrue="1">
      <formula>$N22&gt;0.15</formula>
    </cfRule>
  </conditionalFormatting>
  <conditionalFormatting sqref="D22">
    <cfRule type="expression" dxfId="16693" priority="247">
      <formula>AND($N22&gt;0.08,$N22&lt;0.15)</formula>
    </cfRule>
    <cfRule type="expression" dxfId="16692" priority="248" stopIfTrue="1">
      <formula>$N22&gt;0.15</formula>
    </cfRule>
  </conditionalFormatting>
  <conditionalFormatting sqref="D22">
    <cfRule type="expression" dxfId="16691" priority="245">
      <formula>AND($N22&gt;0.08,$N22&lt;0.15)</formula>
    </cfRule>
    <cfRule type="expression" dxfId="16690" priority="246" stopIfTrue="1">
      <formula>$N22&gt;0.15</formula>
    </cfRule>
  </conditionalFormatting>
  <conditionalFormatting sqref="G22">
    <cfRule type="expression" dxfId="16689" priority="241">
      <formula>AND($N22&gt;0.08,$N22&lt;0.15)</formula>
    </cfRule>
    <cfRule type="expression" dxfId="16688" priority="242" stopIfTrue="1">
      <formula>$N22&gt;0.15</formula>
    </cfRule>
  </conditionalFormatting>
  <conditionalFormatting sqref="G22">
    <cfRule type="expression" dxfId="16687" priority="243">
      <formula>AND($N22&gt;0.08,$N22&lt;0.15)</formula>
    </cfRule>
    <cfRule type="expression" dxfId="16686" priority="244" stopIfTrue="1">
      <formula>$N22&gt;0.15</formula>
    </cfRule>
  </conditionalFormatting>
  <conditionalFormatting sqref="G22">
    <cfRule type="expression" dxfId="16685" priority="237">
      <formula>AND($N22&gt;0.08,$N22&lt;0.15)</formula>
    </cfRule>
    <cfRule type="expression" dxfId="16684" priority="238" stopIfTrue="1">
      <formula>$N22&gt;0.15</formula>
    </cfRule>
  </conditionalFormatting>
  <conditionalFormatting sqref="G22">
    <cfRule type="expression" dxfId="16683" priority="239">
      <formula>AND($N22&gt;0.08,$N22&lt;0.15)</formula>
    </cfRule>
    <cfRule type="expression" dxfId="16682" priority="240" stopIfTrue="1">
      <formula>$N22&gt;0.15</formula>
    </cfRule>
  </conditionalFormatting>
  <conditionalFormatting sqref="H22">
    <cfRule type="expression" dxfId="16681" priority="235">
      <formula>AND($N22&gt;0.08,$N22&lt;0.15)</formula>
    </cfRule>
    <cfRule type="expression" dxfId="16680" priority="236" stopIfTrue="1">
      <formula>$N22&gt;0.15</formula>
    </cfRule>
  </conditionalFormatting>
  <conditionalFormatting sqref="H22">
    <cfRule type="expression" dxfId="16679" priority="233">
      <formula>AND($N22&gt;0.08,$N22&lt;0.15)</formula>
    </cfRule>
    <cfRule type="expression" dxfId="16678" priority="234" stopIfTrue="1">
      <formula>$N22&gt;0.15</formula>
    </cfRule>
  </conditionalFormatting>
  <conditionalFormatting sqref="H22">
    <cfRule type="expression" dxfId="16677" priority="231">
      <formula>AND($N22&gt;0.08,$N22&lt;0.15)</formula>
    </cfRule>
    <cfRule type="expression" dxfId="16676" priority="232" stopIfTrue="1">
      <formula>$N22&gt;0.15</formula>
    </cfRule>
  </conditionalFormatting>
  <conditionalFormatting sqref="H22">
    <cfRule type="expression" dxfId="16675" priority="229">
      <formula>AND($N22&gt;0.08,$N22&lt;0.15)</formula>
    </cfRule>
    <cfRule type="expression" dxfId="16674" priority="230" stopIfTrue="1">
      <formula>$N22&gt;0.15</formula>
    </cfRule>
  </conditionalFormatting>
  <conditionalFormatting sqref="F22">
    <cfRule type="expression" dxfId="16673" priority="225">
      <formula>AND($N22&gt;0.08,$N22&lt;0.15)</formula>
    </cfRule>
    <cfRule type="expression" dxfId="16672" priority="226" stopIfTrue="1">
      <formula>$N22&gt;0.15</formula>
    </cfRule>
  </conditionalFormatting>
  <conditionalFormatting sqref="F22">
    <cfRule type="expression" dxfId="16671" priority="227">
      <formula>AND($N22&gt;0.08,$N22&lt;0.15)</formula>
    </cfRule>
    <cfRule type="expression" dxfId="16670" priority="228" stopIfTrue="1">
      <formula>$N22&gt;0.15</formula>
    </cfRule>
  </conditionalFormatting>
  <conditionalFormatting sqref="F22">
    <cfRule type="expression" dxfId="16669" priority="223">
      <formula>AND($N22&gt;0.08,$N22&lt;0.15)</formula>
    </cfRule>
    <cfRule type="expression" dxfId="16668" priority="224" stopIfTrue="1">
      <formula>$N22&gt;0.15</formula>
    </cfRule>
  </conditionalFormatting>
  <conditionalFormatting sqref="F22">
    <cfRule type="expression" dxfId="16667" priority="221">
      <formula>AND(#REF!&gt;0.08,#REF!&lt;0.15)</formula>
    </cfRule>
    <cfRule type="expression" dxfId="16666" priority="222" stopIfTrue="1">
      <formula>#REF!&gt;0.15</formula>
    </cfRule>
  </conditionalFormatting>
  <conditionalFormatting sqref="F22">
    <cfRule type="expression" dxfId="16665" priority="219">
      <formula>AND($N22&gt;0.08,$N22&lt;0.15)</formula>
    </cfRule>
    <cfRule type="expression" dxfId="16664" priority="220" stopIfTrue="1">
      <formula>$N22&gt;0.15</formula>
    </cfRule>
  </conditionalFormatting>
  <conditionalFormatting sqref="F22">
    <cfRule type="expression" dxfId="16663" priority="217">
      <formula>AND(#REF!&gt;0.08,#REF!&lt;0.15)</formula>
    </cfRule>
    <cfRule type="expression" dxfId="16662" priority="218" stopIfTrue="1">
      <formula>#REF!&gt;0.15</formula>
    </cfRule>
  </conditionalFormatting>
  <conditionalFormatting sqref="E22">
    <cfRule type="expression" dxfId="16661" priority="213">
      <formula>AND(#REF!&gt;0.08,#REF!&lt;0.15)</formula>
    </cfRule>
    <cfRule type="expression" dxfId="16660" priority="214" stopIfTrue="1">
      <formula>#REF!&gt;0.15</formula>
    </cfRule>
  </conditionalFormatting>
  <conditionalFormatting sqref="E22">
    <cfRule type="expression" dxfId="16659" priority="215">
      <formula>AND($N22&gt;0.08,$N22&lt;0.15)</formula>
    </cfRule>
    <cfRule type="expression" dxfId="16658" priority="216" stopIfTrue="1">
      <formula>$N22&gt;0.15</formula>
    </cfRule>
  </conditionalFormatting>
  <conditionalFormatting sqref="E22">
    <cfRule type="expression" dxfId="16657" priority="211">
      <formula>AND($N22&gt;0.08,$N22&lt;0.15)</formula>
    </cfRule>
    <cfRule type="expression" dxfId="16656" priority="212" stopIfTrue="1">
      <formula>$N22&gt;0.15</formula>
    </cfRule>
  </conditionalFormatting>
  <conditionalFormatting sqref="E22">
    <cfRule type="expression" dxfId="16655" priority="209">
      <formula>AND(#REF!&gt;0.08,#REF!&lt;0.15)</formula>
    </cfRule>
    <cfRule type="expression" dxfId="16654" priority="210" stopIfTrue="1">
      <formula>#REF!&gt;0.15</formula>
    </cfRule>
  </conditionalFormatting>
  <conditionalFormatting sqref="E22">
    <cfRule type="expression" dxfId="16653" priority="201">
      <formula>AND(#REF!&gt;0.08,#REF!&lt;0.15)</formula>
    </cfRule>
    <cfRule type="expression" dxfId="16652" priority="202" stopIfTrue="1">
      <formula>#REF!&gt;0.15</formula>
    </cfRule>
  </conditionalFormatting>
  <conditionalFormatting sqref="E22">
    <cfRule type="expression" dxfId="16651" priority="203">
      <formula>AND($N22&gt;0.08,$N22&lt;0.15)</formula>
    </cfRule>
    <cfRule type="expression" dxfId="16650" priority="204" stopIfTrue="1">
      <formula>$N22&gt;0.15</formula>
    </cfRule>
  </conditionalFormatting>
  <conditionalFormatting sqref="E22">
    <cfRule type="expression" dxfId="16649" priority="195">
      <formula>AND($N22&gt;0.08,$N22&lt;0.15)</formula>
    </cfRule>
    <cfRule type="expression" dxfId="16648" priority="196" stopIfTrue="1">
      <formula>$N22&gt;0.15</formula>
    </cfRule>
  </conditionalFormatting>
  <conditionalFormatting sqref="F22">
    <cfRule type="expression" dxfId="16647" priority="207">
      <formula>AND($N22&gt;0.08,$N22&lt;0.15)</formula>
    </cfRule>
    <cfRule type="expression" dxfId="16646" priority="208" stopIfTrue="1">
      <formula>$N22&gt;0.15</formula>
    </cfRule>
  </conditionalFormatting>
  <conditionalFormatting sqref="F22">
    <cfRule type="expression" dxfId="16645" priority="205">
      <formula>AND(#REF!&gt;0.08,#REF!&lt;0.15)</formula>
    </cfRule>
    <cfRule type="expression" dxfId="16644" priority="206" stopIfTrue="1">
      <formula>#REF!&gt;0.15</formula>
    </cfRule>
  </conditionalFormatting>
  <conditionalFormatting sqref="F22">
    <cfRule type="expression" dxfId="16643" priority="199">
      <formula>AND($N22&gt;0.08,$N22&lt;0.15)</formula>
    </cfRule>
    <cfRule type="expression" dxfId="16642" priority="200" stopIfTrue="1">
      <formula>$N22&gt;0.15</formula>
    </cfRule>
  </conditionalFormatting>
  <conditionalFormatting sqref="F22">
    <cfRule type="expression" dxfId="16641" priority="197">
      <formula>AND(#REF!&gt;0.08,#REF!&lt;0.15)</formula>
    </cfRule>
    <cfRule type="expression" dxfId="16640" priority="198" stopIfTrue="1">
      <formula>#REF!&gt;0.15</formula>
    </cfRule>
  </conditionalFormatting>
  <conditionalFormatting sqref="E22">
    <cfRule type="expression" dxfId="16639" priority="193">
      <formula>AND(#REF!&gt;0.08,#REF!&lt;0.15)</formula>
    </cfRule>
    <cfRule type="expression" dxfId="16638" priority="194" stopIfTrue="1">
      <formula>#REF!&gt;0.15</formula>
    </cfRule>
  </conditionalFormatting>
  <conditionalFormatting sqref="F23">
    <cfRule type="expression" dxfId="16637" priority="189">
      <formula>AND($N23&gt;0.08,$N23&lt;0.15)</formula>
    </cfRule>
    <cfRule type="expression" dxfId="16636" priority="190" stopIfTrue="1">
      <formula>$N23&gt;0.15</formula>
    </cfRule>
  </conditionalFormatting>
  <conditionalFormatting sqref="F23">
    <cfRule type="expression" dxfId="16635" priority="191">
      <formula>AND($N23&gt;0.08,$N23&lt;0.15)</formula>
    </cfRule>
    <cfRule type="expression" dxfId="16634" priority="192" stopIfTrue="1">
      <formula>$N23&gt;0.15</formula>
    </cfRule>
  </conditionalFormatting>
  <conditionalFormatting sqref="F23">
    <cfRule type="expression" dxfId="16633" priority="187">
      <formula>AND($N23&gt;0.08,$N23&lt;0.15)</formula>
    </cfRule>
    <cfRule type="expression" dxfId="16632" priority="188" stopIfTrue="1">
      <formula>$N23&gt;0.15</formula>
    </cfRule>
  </conditionalFormatting>
  <conditionalFormatting sqref="F23">
    <cfRule type="expression" dxfId="16631" priority="185">
      <formula>AND(#REF!&gt;0.08,#REF!&lt;0.15)</formula>
    </cfRule>
    <cfRule type="expression" dxfId="16630" priority="186" stopIfTrue="1">
      <formula>#REF!&gt;0.15</formula>
    </cfRule>
  </conditionalFormatting>
  <conditionalFormatting sqref="F23">
    <cfRule type="expression" dxfId="16629" priority="183">
      <formula>AND($N23&gt;0.08,$N23&lt;0.15)</formula>
    </cfRule>
    <cfRule type="expression" dxfId="16628" priority="184" stopIfTrue="1">
      <formula>$N23&gt;0.15</formula>
    </cfRule>
  </conditionalFormatting>
  <conditionalFormatting sqref="F23">
    <cfRule type="expression" dxfId="16627" priority="181">
      <formula>AND(#REF!&gt;0.08,#REF!&lt;0.15)</formula>
    </cfRule>
    <cfRule type="expression" dxfId="16626" priority="182" stopIfTrue="1">
      <formula>#REF!&gt;0.15</formula>
    </cfRule>
  </conditionalFormatting>
  <conditionalFormatting sqref="E23">
    <cfRule type="expression" dxfId="16625" priority="177">
      <formula>AND(#REF!&gt;0.08,#REF!&lt;0.15)</formula>
    </cfRule>
    <cfRule type="expression" dxfId="16624" priority="178" stopIfTrue="1">
      <formula>#REF!&gt;0.15</formula>
    </cfRule>
  </conditionalFormatting>
  <conditionalFormatting sqref="E23">
    <cfRule type="expression" dxfId="16623" priority="179">
      <formula>AND($N23&gt;0.08,$N23&lt;0.15)</formula>
    </cfRule>
    <cfRule type="expression" dxfId="16622" priority="180" stopIfTrue="1">
      <formula>$N23&gt;0.15</formula>
    </cfRule>
  </conditionalFormatting>
  <conditionalFormatting sqref="E23">
    <cfRule type="expression" dxfId="16621" priority="175">
      <formula>AND($N23&gt;0.08,$N23&lt;0.15)</formula>
    </cfRule>
    <cfRule type="expression" dxfId="16620" priority="176" stopIfTrue="1">
      <formula>$N23&gt;0.15</formula>
    </cfRule>
  </conditionalFormatting>
  <conditionalFormatting sqref="E23">
    <cfRule type="expression" dxfId="16619" priority="173">
      <formula>AND(#REF!&gt;0.08,#REF!&lt;0.15)</formula>
    </cfRule>
    <cfRule type="expression" dxfId="16618" priority="174" stopIfTrue="1">
      <formula>#REF!&gt;0.15</formula>
    </cfRule>
  </conditionalFormatting>
  <conditionalFormatting sqref="D23">
    <cfRule type="expression" dxfId="16617" priority="171">
      <formula>AND($N23&gt;0.08,$N23&lt;0.15)</formula>
    </cfRule>
    <cfRule type="expression" dxfId="16616" priority="172" stopIfTrue="1">
      <formula>$N23&gt;0.15</formula>
    </cfRule>
  </conditionalFormatting>
  <conditionalFormatting sqref="D23">
    <cfRule type="expression" dxfId="16615" priority="169">
      <formula>AND($N23&gt;0.08,$N23&lt;0.15)</formula>
    </cfRule>
    <cfRule type="expression" dxfId="16614" priority="170" stopIfTrue="1">
      <formula>$N23&gt;0.15</formula>
    </cfRule>
  </conditionalFormatting>
  <conditionalFormatting sqref="G23">
    <cfRule type="expression" dxfId="16613" priority="165">
      <formula>AND($N23&gt;0.08,$N23&lt;0.15)</formula>
    </cfRule>
    <cfRule type="expression" dxfId="16612" priority="166" stopIfTrue="1">
      <formula>$N23&gt;0.15</formula>
    </cfRule>
  </conditionalFormatting>
  <conditionalFormatting sqref="G23">
    <cfRule type="expression" dxfId="16611" priority="167">
      <formula>AND($N23&gt;0.08,$N23&lt;0.15)</formula>
    </cfRule>
    <cfRule type="expression" dxfId="16610" priority="168" stopIfTrue="1">
      <formula>$N23&gt;0.15</formula>
    </cfRule>
  </conditionalFormatting>
  <conditionalFormatting sqref="E23">
    <cfRule type="expression" dxfId="16609" priority="157">
      <formula>AND(#REF!&gt;0.08,#REF!&lt;0.15)</formula>
    </cfRule>
    <cfRule type="expression" dxfId="16608" priority="158" stopIfTrue="1">
      <formula>#REF!&gt;0.15</formula>
    </cfRule>
  </conditionalFormatting>
  <conditionalFormatting sqref="E23">
    <cfRule type="expression" dxfId="16607" priority="159">
      <formula>AND($N23&gt;0.08,$N23&lt;0.15)</formula>
    </cfRule>
    <cfRule type="expression" dxfId="16606" priority="160" stopIfTrue="1">
      <formula>$N23&gt;0.15</formula>
    </cfRule>
  </conditionalFormatting>
  <conditionalFormatting sqref="E23">
    <cfRule type="expression" dxfId="16605" priority="151">
      <formula>AND($N23&gt;0.08,$N23&lt;0.15)</formula>
    </cfRule>
    <cfRule type="expression" dxfId="16604" priority="152" stopIfTrue="1">
      <formula>$N23&gt;0.15</formula>
    </cfRule>
  </conditionalFormatting>
  <conditionalFormatting sqref="F23">
    <cfRule type="expression" dxfId="16603" priority="163">
      <formula>AND($N23&gt;0.08,$N23&lt;0.15)</formula>
    </cfRule>
    <cfRule type="expression" dxfId="16602" priority="164" stopIfTrue="1">
      <formula>$N23&gt;0.15</formula>
    </cfRule>
  </conditionalFormatting>
  <conditionalFormatting sqref="F23">
    <cfRule type="expression" dxfId="16601" priority="161">
      <formula>AND(#REF!&gt;0.08,#REF!&lt;0.15)</formula>
    </cfRule>
    <cfRule type="expression" dxfId="16600" priority="162" stopIfTrue="1">
      <formula>#REF!&gt;0.15</formula>
    </cfRule>
  </conditionalFormatting>
  <conditionalFormatting sqref="F23">
    <cfRule type="expression" dxfId="16599" priority="155">
      <formula>AND($N23&gt;0.08,$N23&lt;0.15)</formula>
    </cfRule>
    <cfRule type="expression" dxfId="16598" priority="156" stopIfTrue="1">
      <formula>$N23&gt;0.15</formula>
    </cfRule>
  </conditionalFormatting>
  <conditionalFormatting sqref="F23">
    <cfRule type="expression" dxfId="16597" priority="153">
      <formula>AND(#REF!&gt;0.08,#REF!&lt;0.15)</formula>
    </cfRule>
    <cfRule type="expression" dxfId="16596" priority="154" stopIfTrue="1">
      <formula>#REF!&gt;0.15</formula>
    </cfRule>
  </conditionalFormatting>
  <conditionalFormatting sqref="E23">
    <cfRule type="expression" dxfId="16595" priority="149">
      <formula>AND(#REF!&gt;0.08,#REF!&lt;0.15)</formula>
    </cfRule>
    <cfRule type="expression" dxfId="16594" priority="150" stopIfTrue="1">
      <formula>#REF!&gt;0.15</formula>
    </cfRule>
  </conditionalFormatting>
  <conditionalFormatting sqref="D23">
    <cfRule type="expression" dxfId="16593" priority="147">
      <formula>AND($N23&gt;0.08,$N23&lt;0.15)</formula>
    </cfRule>
    <cfRule type="expression" dxfId="16592" priority="148" stopIfTrue="1">
      <formula>$N23&gt;0.15</formula>
    </cfRule>
  </conditionalFormatting>
  <conditionalFormatting sqref="D23">
    <cfRule type="expression" dxfId="16591" priority="145">
      <formula>AND($N23&gt;0.08,$N23&lt;0.15)</formula>
    </cfRule>
    <cfRule type="expression" dxfId="16590" priority="146" stopIfTrue="1">
      <formula>$N23&gt;0.15</formula>
    </cfRule>
  </conditionalFormatting>
  <conditionalFormatting sqref="G23">
    <cfRule type="expression" dxfId="16589" priority="141">
      <formula>AND(#REF!&gt;0.08,#REF!&lt;0.15)</formula>
    </cfRule>
    <cfRule type="expression" dxfId="16588" priority="142" stopIfTrue="1">
      <formula>#REF!&gt;0.15</formula>
    </cfRule>
  </conditionalFormatting>
  <conditionalFormatting sqref="G23">
    <cfRule type="expression" dxfId="16587" priority="143">
      <formula>AND($N23&gt;0.08,$N23&lt;0.15)</formula>
    </cfRule>
    <cfRule type="expression" dxfId="16586" priority="144" stopIfTrue="1">
      <formula>$N23&gt;0.15</formula>
    </cfRule>
  </conditionalFormatting>
  <conditionalFormatting sqref="G23">
    <cfRule type="expression" dxfId="16585" priority="139">
      <formula>AND($N23&gt;0.08,$N23&lt;0.15)</formula>
    </cfRule>
    <cfRule type="expression" dxfId="16584" priority="140" stopIfTrue="1">
      <formula>$N23&gt;0.15</formula>
    </cfRule>
  </conditionalFormatting>
  <conditionalFormatting sqref="G23">
    <cfRule type="expression" dxfId="16583" priority="137">
      <formula>AND(#REF!&gt;0.08,#REF!&lt;0.15)</formula>
    </cfRule>
    <cfRule type="expression" dxfId="16582" priority="138" stopIfTrue="1">
      <formula>#REF!&gt;0.15</formula>
    </cfRule>
  </conditionalFormatting>
  <conditionalFormatting sqref="H23">
    <cfRule type="expression" dxfId="16581" priority="135">
      <formula>AND($N23&gt;0.08,$N23&lt;0.15)</formula>
    </cfRule>
    <cfRule type="expression" dxfId="16580" priority="136" stopIfTrue="1">
      <formula>$N23&gt;0.15</formula>
    </cfRule>
  </conditionalFormatting>
  <conditionalFormatting sqref="H23">
    <cfRule type="expression" dxfId="16579" priority="133">
      <formula>AND($N23&gt;0.08,$N23&lt;0.15)</formula>
    </cfRule>
    <cfRule type="expression" dxfId="16578" priority="134" stopIfTrue="1">
      <formula>$N23&gt;0.15</formula>
    </cfRule>
  </conditionalFormatting>
  <conditionalFormatting sqref="H23">
    <cfRule type="expression" dxfId="16577" priority="131">
      <formula>AND($N23&gt;0.08,$N23&lt;0.15)</formula>
    </cfRule>
    <cfRule type="expression" dxfId="16576" priority="132" stopIfTrue="1">
      <formula>$N23&gt;0.15</formula>
    </cfRule>
  </conditionalFormatting>
  <conditionalFormatting sqref="H23">
    <cfRule type="expression" dxfId="16575" priority="129">
      <formula>AND($N23&gt;0.08,$N23&lt;0.15)</formula>
    </cfRule>
    <cfRule type="expression" dxfId="16574" priority="130" stopIfTrue="1">
      <formula>$N23&gt;0.15</formula>
    </cfRule>
  </conditionalFormatting>
  <conditionalFormatting sqref="F25">
    <cfRule type="expression" dxfId="16573" priority="125">
      <formula>AND($N25&gt;0.08,$N25&lt;0.15)</formula>
    </cfRule>
    <cfRule type="expression" dxfId="16572" priority="126" stopIfTrue="1">
      <formula>$N25&gt;0.15</formula>
    </cfRule>
  </conditionalFormatting>
  <conditionalFormatting sqref="F25">
    <cfRule type="expression" dxfId="16571" priority="127">
      <formula>AND($N25&gt;0.08,$N25&lt;0.15)</formula>
    </cfRule>
    <cfRule type="expression" dxfId="16570" priority="128" stopIfTrue="1">
      <formula>$N25&gt;0.15</formula>
    </cfRule>
  </conditionalFormatting>
  <conditionalFormatting sqref="F25">
    <cfRule type="expression" dxfId="16569" priority="123">
      <formula>AND($N25&gt;0.08,$N25&lt;0.15)</formula>
    </cfRule>
    <cfRule type="expression" dxfId="16568" priority="124" stopIfTrue="1">
      <formula>$N25&gt;0.15</formula>
    </cfRule>
  </conditionalFormatting>
  <conditionalFormatting sqref="F25">
    <cfRule type="expression" dxfId="16567" priority="121">
      <formula>AND(#REF!&gt;0.08,#REF!&lt;0.15)</formula>
    </cfRule>
    <cfRule type="expression" dxfId="16566" priority="122" stopIfTrue="1">
      <formula>#REF!&gt;0.15</formula>
    </cfRule>
  </conditionalFormatting>
  <conditionalFormatting sqref="F25">
    <cfRule type="expression" dxfId="16565" priority="119">
      <formula>AND($N25&gt;0.08,$N25&lt;0.15)</formula>
    </cfRule>
    <cfRule type="expression" dxfId="16564" priority="120" stopIfTrue="1">
      <formula>$N25&gt;0.15</formula>
    </cfRule>
  </conditionalFormatting>
  <conditionalFormatting sqref="F25">
    <cfRule type="expression" dxfId="16563" priority="117">
      <formula>AND(#REF!&gt;0.08,#REF!&lt;0.15)</formula>
    </cfRule>
    <cfRule type="expression" dxfId="16562" priority="118" stopIfTrue="1">
      <formula>#REF!&gt;0.15</formula>
    </cfRule>
  </conditionalFormatting>
  <conditionalFormatting sqref="E25">
    <cfRule type="expression" dxfId="16561" priority="113">
      <formula>AND(#REF!&gt;0.08,#REF!&lt;0.15)</formula>
    </cfRule>
    <cfRule type="expression" dxfId="16560" priority="114" stopIfTrue="1">
      <formula>#REF!&gt;0.15</formula>
    </cfRule>
  </conditionalFormatting>
  <conditionalFormatting sqref="E25">
    <cfRule type="expression" dxfId="16559" priority="115">
      <formula>AND($N25&gt;0.08,$N25&lt;0.15)</formula>
    </cfRule>
    <cfRule type="expression" dxfId="16558" priority="116" stopIfTrue="1">
      <formula>$N25&gt;0.15</formula>
    </cfRule>
  </conditionalFormatting>
  <conditionalFormatting sqref="E25">
    <cfRule type="expression" dxfId="16557" priority="111">
      <formula>AND($N25&gt;0.08,$N25&lt;0.15)</formula>
    </cfRule>
    <cfRule type="expression" dxfId="16556" priority="112" stopIfTrue="1">
      <formula>$N25&gt;0.15</formula>
    </cfRule>
  </conditionalFormatting>
  <conditionalFormatting sqref="E25">
    <cfRule type="expression" dxfId="16555" priority="109">
      <formula>AND(#REF!&gt;0.08,#REF!&lt;0.15)</formula>
    </cfRule>
    <cfRule type="expression" dxfId="16554" priority="110" stopIfTrue="1">
      <formula>#REF!&gt;0.15</formula>
    </cfRule>
  </conditionalFormatting>
  <conditionalFormatting sqref="D25">
    <cfRule type="expression" dxfId="16553" priority="107">
      <formula>AND($N25&gt;0.08,$N25&lt;0.15)</formula>
    </cfRule>
    <cfRule type="expression" dxfId="16552" priority="108" stopIfTrue="1">
      <formula>$N25&gt;0.15</formula>
    </cfRule>
  </conditionalFormatting>
  <conditionalFormatting sqref="D25">
    <cfRule type="expression" dxfId="16551" priority="105">
      <formula>AND($N25&gt;0.08,$N25&lt;0.15)</formula>
    </cfRule>
    <cfRule type="expression" dxfId="16550" priority="106" stopIfTrue="1">
      <formula>$N25&gt;0.15</formula>
    </cfRule>
  </conditionalFormatting>
  <conditionalFormatting sqref="G25">
    <cfRule type="expression" dxfId="16549" priority="101">
      <formula>AND($N25&gt;0.08,$N25&lt;0.15)</formula>
    </cfRule>
    <cfRule type="expression" dxfId="16548" priority="102" stopIfTrue="1">
      <formula>$N25&gt;0.15</formula>
    </cfRule>
  </conditionalFormatting>
  <conditionalFormatting sqref="G25">
    <cfRule type="expression" dxfId="16547" priority="103">
      <formula>AND($N25&gt;0.08,$N25&lt;0.15)</formula>
    </cfRule>
    <cfRule type="expression" dxfId="16546" priority="104" stopIfTrue="1">
      <formula>$N25&gt;0.15</formula>
    </cfRule>
  </conditionalFormatting>
  <conditionalFormatting sqref="E25">
    <cfRule type="expression" dxfId="16545" priority="93">
      <formula>AND(#REF!&gt;0.08,#REF!&lt;0.15)</formula>
    </cfRule>
    <cfRule type="expression" dxfId="16544" priority="94" stopIfTrue="1">
      <formula>#REF!&gt;0.15</formula>
    </cfRule>
  </conditionalFormatting>
  <conditionalFormatting sqref="E25">
    <cfRule type="expression" dxfId="16543" priority="95">
      <formula>AND($N25&gt;0.08,$N25&lt;0.15)</formula>
    </cfRule>
    <cfRule type="expression" dxfId="16542" priority="96" stopIfTrue="1">
      <formula>$N25&gt;0.15</formula>
    </cfRule>
  </conditionalFormatting>
  <conditionalFormatting sqref="E25">
    <cfRule type="expression" dxfId="16541" priority="87">
      <formula>AND($N25&gt;0.08,$N25&lt;0.15)</formula>
    </cfRule>
    <cfRule type="expression" dxfId="16540" priority="88" stopIfTrue="1">
      <formula>$N25&gt;0.15</formula>
    </cfRule>
  </conditionalFormatting>
  <conditionalFormatting sqref="F25">
    <cfRule type="expression" dxfId="16539" priority="99">
      <formula>AND($N25&gt;0.08,$N25&lt;0.15)</formula>
    </cfRule>
    <cfRule type="expression" dxfId="16538" priority="100" stopIfTrue="1">
      <formula>$N25&gt;0.15</formula>
    </cfRule>
  </conditionalFormatting>
  <conditionalFormatting sqref="F25">
    <cfRule type="expression" dxfId="16537" priority="97">
      <formula>AND(#REF!&gt;0.08,#REF!&lt;0.15)</formula>
    </cfRule>
    <cfRule type="expression" dxfId="16536" priority="98" stopIfTrue="1">
      <formula>#REF!&gt;0.15</formula>
    </cfRule>
  </conditionalFormatting>
  <conditionalFormatting sqref="F25">
    <cfRule type="expression" dxfId="16535" priority="91">
      <formula>AND($N25&gt;0.08,$N25&lt;0.15)</formula>
    </cfRule>
    <cfRule type="expression" dxfId="16534" priority="92" stopIfTrue="1">
      <formula>$N25&gt;0.15</formula>
    </cfRule>
  </conditionalFormatting>
  <conditionalFormatting sqref="F25">
    <cfRule type="expression" dxfId="16533" priority="89">
      <formula>AND(#REF!&gt;0.08,#REF!&lt;0.15)</formula>
    </cfRule>
    <cfRule type="expression" dxfId="16532" priority="90" stopIfTrue="1">
      <formula>#REF!&gt;0.15</formula>
    </cfRule>
  </conditionalFormatting>
  <conditionalFormatting sqref="E25">
    <cfRule type="expression" dxfId="16531" priority="85">
      <formula>AND(#REF!&gt;0.08,#REF!&lt;0.15)</formula>
    </cfRule>
    <cfRule type="expression" dxfId="16530" priority="86" stopIfTrue="1">
      <formula>#REF!&gt;0.15</formula>
    </cfRule>
  </conditionalFormatting>
  <conditionalFormatting sqref="D25">
    <cfRule type="expression" dxfId="16529" priority="83">
      <formula>AND($N25&gt;0.08,$N25&lt;0.15)</formula>
    </cfRule>
    <cfRule type="expression" dxfId="16528" priority="84" stopIfTrue="1">
      <formula>$N25&gt;0.15</formula>
    </cfRule>
  </conditionalFormatting>
  <conditionalFormatting sqref="D25">
    <cfRule type="expression" dxfId="16527" priority="81">
      <formula>AND($N25&gt;0.08,$N25&lt;0.15)</formula>
    </cfRule>
    <cfRule type="expression" dxfId="16526" priority="82" stopIfTrue="1">
      <formula>$N25&gt;0.15</formula>
    </cfRule>
  </conditionalFormatting>
  <conditionalFormatting sqref="G25">
    <cfRule type="expression" dxfId="16525" priority="77">
      <formula>AND(#REF!&gt;0.08,#REF!&lt;0.15)</formula>
    </cfRule>
    <cfRule type="expression" dxfId="16524" priority="78" stopIfTrue="1">
      <formula>#REF!&gt;0.15</formula>
    </cfRule>
  </conditionalFormatting>
  <conditionalFormatting sqref="G25">
    <cfRule type="expression" dxfId="16523" priority="79">
      <formula>AND($N25&gt;0.08,$N25&lt;0.15)</formula>
    </cfRule>
    <cfRule type="expression" dxfId="16522" priority="80" stopIfTrue="1">
      <formula>$N25&gt;0.15</formula>
    </cfRule>
  </conditionalFormatting>
  <conditionalFormatting sqref="G25">
    <cfRule type="expression" dxfId="16521" priority="75">
      <formula>AND($N25&gt;0.08,$N25&lt;0.15)</formula>
    </cfRule>
    <cfRule type="expression" dxfId="16520" priority="76" stopIfTrue="1">
      <formula>$N25&gt;0.15</formula>
    </cfRule>
  </conditionalFormatting>
  <conditionalFormatting sqref="G25">
    <cfRule type="expression" dxfId="16519" priority="73">
      <formula>AND(#REF!&gt;0.08,#REF!&lt;0.15)</formula>
    </cfRule>
    <cfRule type="expression" dxfId="16518" priority="74" stopIfTrue="1">
      <formula>#REF!&gt;0.15</formula>
    </cfRule>
  </conditionalFormatting>
  <conditionalFormatting sqref="H25">
    <cfRule type="expression" dxfId="16517" priority="71">
      <formula>AND($N25&gt;0.08,$N25&lt;0.15)</formula>
    </cfRule>
    <cfRule type="expression" dxfId="16516" priority="72" stopIfTrue="1">
      <formula>$N25&gt;0.15</formula>
    </cfRule>
  </conditionalFormatting>
  <conditionalFormatting sqref="H25">
    <cfRule type="expression" dxfId="16515" priority="69">
      <formula>AND($N25&gt;0.08,$N25&lt;0.15)</formula>
    </cfRule>
    <cfRule type="expression" dxfId="16514" priority="70" stopIfTrue="1">
      <formula>$N25&gt;0.15</formula>
    </cfRule>
  </conditionalFormatting>
  <conditionalFormatting sqref="H25">
    <cfRule type="expression" dxfId="16513" priority="67">
      <formula>AND($N25&gt;0.08,$N25&lt;0.15)</formula>
    </cfRule>
    <cfRule type="expression" dxfId="16512" priority="68" stopIfTrue="1">
      <formula>$N25&gt;0.15</formula>
    </cfRule>
  </conditionalFormatting>
  <conditionalFormatting sqref="H25">
    <cfRule type="expression" dxfId="16511" priority="65">
      <formula>AND($N25&gt;0.08,$N25&lt;0.15)</formula>
    </cfRule>
    <cfRule type="expression" dxfId="16510" priority="66" stopIfTrue="1">
      <formula>$N25&gt;0.15</formula>
    </cfRule>
  </conditionalFormatting>
  <conditionalFormatting sqref="F26">
    <cfRule type="expression" dxfId="16509" priority="61">
      <formula>AND($N26&gt;0.08,$N26&lt;0.15)</formula>
    </cfRule>
    <cfRule type="expression" dxfId="16508" priority="62" stopIfTrue="1">
      <formula>$N26&gt;0.15</formula>
    </cfRule>
  </conditionalFormatting>
  <conditionalFormatting sqref="F26">
    <cfRule type="expression" dxfId="16507" priority="63">
      <formula>AND($N26&gt;0.08,$N26&lt;0.15)</formula>
    </cfRule>
    <cfRule type="expression" dxfId="16506" priority="64" stopIfTrue="1">
      <formula>$N26&gt;0.15</formula>
    </cfRule>
  </conditionalFormatting>
  <conditionalFormatting sqref="F26">
    <cfRule type="expression" dxfId="16505" priority="59">
      <formula>AND($N26&gt;0.08,$N26&lt;0.15)</formula>
    </cfRule>
    <cfRule type="expression" dxfId="16504" priority="60" stopIfTrue="1">
      <formula>$N26&gt;0.15</formula>
    </cfRule>
  </conditionalFormatting>
  <conditionalFormatting sqref="F26">
    <cfRule type="expression" dxfId="16503" priority="57">
      <formula>AND(#REF!&gt;0.08,#REF!&lt;0.15)</formula>
    </cfRule>
    <cfRule type="expression" dxfId="16502" priority="58" stopIfTrue="1">
      <formula>#REF!&gt;0.15</formula>
    </cfRule>
  </conditionalFormatting>
  <conditionalFormatting sqref="F26">
    <cfRule type="expression" dxfId="16501" priority="55">
      <formula>AND($N26&gt;0.08,$N26&lt;0.15)</formula>
    </cfRule>
    <cfRule type="expression" dxfId="16500" priority="56" stopIfTrue="1">
      <formula>$N26&gt;0.15</formula>
    </cfRule>
  </conditionalFormatting>
  <conditionalFormatting sqref="F26">
    <cfRule type="expression" dxfId="16499" priority="53">
      <formula>AND(#REF!&gt;0.08,#REF!&lt;0.15)</formula>
    </cfRule>
    <cfRule type="expression" dxfId="16498" priority="54" stopIfTrue="1">
      <formula>#REF!&gt;0.15</formula>
    </cfRule>
  </conditionalFormatting>
  <conditionalFormatting sqref="E26">
    <cfRule type="expression" dxfId="16497" priority="49">
      <formula>AND(#REF!&gt;0.08,#REF!&lt;0.15)</formula>
    </cfRule>
    <cfRule type="expression" dxfId="16496" priority="50" stopIfTrue="1">
      <formula>#REF!&gt;0.15</formula>
    </cfRule>
  </conditionalFormatting>
  <conditionalFormatting sqref="E26">
    <cfRule type="expression" dxfId="16495" priority="51">
      <formula>AND($N26&gt;0.08,$N26&lt;0.15)</formula>
    </cfRule>
    <cfRule type="expression" dxfId="16494" priority="52" stopIfTrue="1">
      <formula>$N26&gt;0.15</formula>
    </cfRule>
  </conditionalFormatting>
  <conditionalFormatting sqref="E26">
    <cfRule type="expression" dxfId="16493" priority="47">
      <formula>AND($N26&gt;0.08,$N26&lt;0.15)</formula>
    </cfRule>
    <cfRule type="expression" dxfId="16492" priority="48" stopIfTrue="1">
      <formula>$N26&gt;0.15</formula>
    </cfRule>
  </conditionalFormatting>
  <conditionalFormatting sqref="E26">
    <cfRule type="expression" dxfId="16491" priority="45">
      <formula>AND(#REF!&gt;0.08,#REF!&lt;0.15)</formula>
    </cfRule>
    <cfRule type="expression" dxfId="16490" priority="46" stopIfTrue="1">
      <formula>#REF!&gt;0.15</formula>
    </cfRule>
  </conditionalFormatting>
  <conditionalFormatting sqref="D26">
    <cfRule type="expression" dxfId="16489" priority="43">
      <formula>AND($N26&gt;0.08,$N26&lt;0.15)</formula>
    </cfRule>
    <cfRule type="expression" dxfId="16488" priority="44" stopIfTrue="1">
      <formula>$N26&gt;0.15</formula>
    </cfRule>
  </conditionalFormatting>
  <conditionalFormatting sqref="D26">
    <cfRule type="expression" dxfId="16487" priority="41">
      <formula>AND($N26&gt;0.08,$N26&lt;0.15)</formula>
    </cfRule>
    <cfRule type="expression" dxfId="16486" priority="42" stopIfTrue="1">
      <formula>$N26&gt;0.15</formula>
    </cfRule>
  </conditionalFormatting>
  <conditionalFormatting sqref="G26">
    <cfRule type="expression" dxfId="16485" priority="37">
      <formula>AND($N26&gt;0.08,$N26&lt;0.15)</formula>
    </cfRule>
    <cfRule type="expression" dxfId="16484" priority="38" stopIfTrue="1">
      <formula>$N26&gt;0.15</formula>
    </cfRule>
  </conditionalFormatting>
  <conditionalFormatting sqref="G26">
    <cfRule type="expression" dxfId="16483" priority="39">
      <formula>AND($N26&gt;0.08,$N26&lt;0.15)</formula>
    </cfRule>
    <cfRule type="expression" dxfId="16482" priority="40" stopIfTrue="1">
      <formula>$N26&gt;0.15</formula>
    </cfRule>
  </conditionalFormatting>
  <conditionalFormatting sqref="F26">
    <cfRule type="expression" dxfId="16481" priority="33">
      <formula>AND($N26&gt;0.08,$N26&lt;0.15)</formula>
    </cfRule>
    <cfRule type="expression" dxfId="16480" priority="34" stopIfTrue="1">
      <formula>$N26&gt;0.15</formula>
    </cfRule>
  </conditionalFormatting>
  <conditionalFormatting sqref="F26">
    <cfRule type="expression" dxfId="16479" priority="35">
      <formula>AND($N26&gt;0.08,$N26&lt;0.15)</formula>
    </cfRule>
    <cfRule type="expression" dxfId="16478" priority="36" stopIfTrue="1">
      <formula>$N26&gt;0.15</formula>
    </cfRule>
  </conditionalFormatting>
  <conditionalFormatting sqref="F26">
    <cfRule type="expression" dxfId="16477" priority="31">
      <formula>AND($N26&gt;0.08,$N26&lt;0.15)</formula>
    </cfRule>
    <cfRule type="expression" dxfId="16476" priority="32" stopIfTrue="1">
      <formula>$N26&gt;0.15</formula>
    </cfRule>
  </conditionalFormatting>
  <conditionalFormatting sqref="F26">
    <cfRule type="expression" dxfId="16475" priority="29">
      <formula>AND(#REF!&gt;0.08,#REF!&lt;0.15)</formula>
    </cfRule>
    <cfRule type="expression" dxfId="16474" priority="30" stopIfTrue="1">
      <formula>#REF!&gt;0.15</formula>
    </cfRule>
  </conditionalFormatting>
  <conditionalFormatting sqref="F26">
    <cfRule type="expression" dxfId="16473" priority="27">
      <formula>AND($N26&gt;0.08,$N26&lt;0.15)</formula>
    </cfRule>
    <cfRule type="expression" dxfId="16472" priority="28" stopIfTrue="1">
      <formula>$N26&gt;0.15</formula>
    </cfRule>
  </conditionalFormatting>
  <conditionalFormatting sqref="F26">
    <cfRule type="expression" dxfId="16471" priority="25">
      <formula>AND(#REF!&gt;0.08,#REF!&lt;0.15)</formula>
    </cfRule>
    <cfRule type="expression" dxfId="16470" priority="26" stopIfTrue="1">
      <formula>#REF!&gt;0.15</formula>
    </cfRule>
  </conditionalFormatting>
  <conditionalFormatting sqref="E26">
    <cfRule type="expression" dxfId="16469" priority="21">
      <formula>AND(#REF!&gt;0.08,#REF!&lt;0.15)</formula>
    </cfRule>
    <cfRule type="expression" dxfId="16468" priority="22" stopIfTrue="1">
      <formula>#REF!&gt;0.15</formula>
    </cfRule>
  </conditionalFormatting>
  <conditionalFormatting sqref="E26">
    <cfRule type="expression" dxfId="16467" priority="23">
      <formula>AND($N26&gt;0.08,$N26&lt;0.15)</formula>
    </cfRule>
    <cfRule type="expression" dxfId="16466" priority="24" stopIfTrue="1">
      <formula>$N26&gt;0.15</formula>
    </cfRule>
  </conditionalFormatting>
  <conditionalFormatting sqref="E26">
    <cfRule type="expression" dxfId="16465" priority="19">
      <formula>AND($N26&gt;0.08,$N26&lt;0.15)</formula>
    </cfRule>
    <cfRule type="expression" dxfId="16464" priority="20" stopIfTrue="1">
      <formula>$N26&gt;0.15</formula>
    </cfRule>
  </conditionalFormatting>
  <conditionalFormatting sqref="E26">
    <cfRule type="expression" dxfId="16463" priority="17">
      <formula>AND(#REF!&gt;0.08,#REF!&lt;0.15)</formula>
    </cfRule>
    <cfRule type="expression" dxfId="16462" priority="18" stopIfTrue="1">
      <formula>#REF!&gt;0.15</formula>
    </cfRule>
  </conditionalFormatting>
  <conditionalFormatting sqref="D26">
    <cfRule type="expression" dxfId="16461" priority="15">
      <formula>AND($N26&gt;0.08,$N26&lt;0.15)</formula>
    </cfRule>
    <cfRule type="expression" dxfId="16460" priority="16" stopIfTrue="1">
      <formula>$N26&gt;0.15</formula>
    </cfRule>
  </conditionalFormatting>
  <conditionalFormatting sqref="D26">
    <cfRule type="expression" dxfId="16459" priority="13">
      <formula>AND($N26&gt;0.08,$N26&lt;0.15)</formula>
    </cfRule>
    <cfRule type="expression" dxfId="16458" priority="14" stopIfTrue="1">
      <formula>$N26&gt;0.15</formula>
    </cfRule>
  </conditionalFormatting>
  <conditionalFormatting sqref="G26">
    <cfRule type="expression" dxfId="16457" priority="9">
      <formula>AND($N26&gt;0.08,$N26&lt;0.15)</formula>
    </cfRule>
    <cfRule type="expression" dxfId="16456" priority="10" stopIfTrue="1">
      <formula>$N26&gt;0.15</formula>
    </cfRule>
  </conditionalFormatting>
  <conditionalFormatting sqref="G26">
    <cfRule type="expression" dxfId="16455" priority="11">
      <formula>AND($N26&gt;0.08,$N26&lt;0.15)</formula>
    </cfRule>
    <cfRule type="expression" dxfId="16454" priority="12" stopIfTrue="1">
      <formula>$N26&gt;0.15</formula>
    </cfRule>
  </conditionalFormatting>
  <conditionalFormatting sqref="H26">
    <cfRule type="expression" dxfId="16453" priority="7">
      <formula>AND($N26&gt;0.08,$N26&lt;0.15)</formula>
    </cfRule>
    <cfRule type="expression" dxfId="16452" priority="8" stopIfTrue="1">
      <formula>$N26&gt;0.15</formula>
    </cfRule>
  </conditionalFormatting>
  <conditionalFormatting sqref="H26">
    <cfRule type="expression" dxfId="16451" priority="5">
      <formula>AND($N26&gt;0.08,$N26&lt;0.15)</formula>
    </cfRule>
    <cfRule type="expression" dxfId="16450" priority="6" stopIfTrue="1">
      <formula>$N26&gt;0.15</formula>
    </cfRule>
  </conditionalFormatting>
  <conditionalFormatting sqref="H26">
    <cfRule type="expression" dxfId="16449" priority="3">
      <formula>AND($N26&gt;0.08,$N26&lt;0.15)</formula>
    </cfRule>
    <cfRule type="expression" dxfId="16448" priority="4" stopIfTrue="1">
      <formula>$N26&gt;0.15</formula>
    </cfRule>
  </conditionalFormatting>
  <conditionalFormatting sqref="H26">
    <cfRule type="expression" dxfId="16447" priority="1">
      <formula>AND($N26&gt;0.08,$N26&lt;0.15)</formula>
    </cfRule>
    <cfRule type="expression" dxfId="16446" priority="2" stopIfTrue="1">
      <formula>$N26&gt;0.15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1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5" sqref="D15:H15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20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20</v>
      </c>
      <c r="D7" s="59" t="s">
        <v>1194</v>
      </c>
      <c r="E7" s="48" t="s">
        <v>1195</v>
      </c>
      <c r="F7" s="48" t="s">
        <v>1196</v>
      </c>
      <c r="G7" s="48">
        <v>7301</v>
      </c>
      <c r="H7" s="49" t="s">
        <v>1201</v>
      </c>
      <c r="I7" s="50"/>
      <c r="J7" s="51">
        <f t="shared" ref="J7:J41" si="0">L7+M7</f>
        <v>2075</v>
      </c>
      <c r="K7" s="52"/>
      <c r="L7" s="50">
        <v>2075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20180720</v>
      </c>
      <c r="Y7" s="49">
        <v>11</v>
      </c>
      <c r="Z7" s="49" t="s">
        <v>1205</v>
      </c>
      <c r="AA7" s="49" t="str">
        <f t="shared" ref="AA7:AA41" si="3">IF(Z7="A","하선동","박춘걸")</f>
        <v>하선동</v>
      </c>
      <c r="AB7" s="59" t="s">
        <v>1206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20</v>
      </c>
      <c r="D8" s="59" t="s">
        <v>1194</v>
      </c>
      <c r="E8" s="48" t="s">
        <v>1197</v>
      </c>
      <c r="F8" s="48" t="s">
        <v>1198</v>
      </c>
      <c r="G8" s="48">
        <v>8301</v>
      </c>
      <c r="H8" s="49" t="s">
        <v>1202</v>
      </c>
      <c r="I8" s="50"/>
      <c r="J8" s="51">
        <f t="shared" si="0"/>
        <v>2614</v>
      </c>
      <c r="K8" s="52"/>
      <c r="L8" s="50">
        <v>2450</v>
      </c>
      <c r="M8" s="51">
        <f t="shared" si="1"/>
        <v>164</v>
      </c>
      <c r="N8" s="53">
        <f t="shared" si="2"/>
        <v>6.2739097169089514E-2</v>
      </c>
      <c r="O8" s="55">
        <v>129</v>
      </c>
      <c r="P8" s="55"/>
      <c r="Q8" s="55"/>
      <c r="R8" s="55"/>
      <c r="S8" s="55">
        <v>24</v>
      </c>
      <c r="T8" s="55"/>
      <c r="U8" s="55">
        <v>11</v>
      </c>
      <c r="V8" s="55"/>
      <c r="W8" s="55"/>
      <c r="X8" s="49">
        <v>20180720</v>
      </c>
      <c r="Y8" s="49">
        <v>12</v>
      </c>
      <c r="Z8" s="49" t="s">
        <v>1205</v>
      </c>
      <c r="AA8" s="49" t="str">
        <f t="shared" si="3"/>
        <v>하선동</v>
      </c>
      <c r="AB8" s="59" t="s">
        <v>1206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20</v>
      </c>
      <c r="D9" s="59" t="s">
        <v>1194</v>
      </c>
      <c r="E9" s="48" t="s">
        <v>1199</v>
      </c>
      <c r="F9" s="48" t="s">
        <v>1200</v>
      </c>
      <c r="G9" s="48" t="s">
        <v>1203</v>
      </c>
      <c r="H9" s="49" t="s">
        <v>1204</v>
      </c>
      <c r="I9" s="50"/>
      <c r="J9" s="51">
        <f t="shared" si="0"/>
        <v>1092</v>
      </c>
      <c r="K9" s="52"/>
      <c r="L9" s="50">
        <v>1070</v>
      </c>
      <c r="M9" s="51">
        <f t="shared" si="1"/>
        <v>22</v>
      </c>
      <c r="N9" s="53">
        <f t="shared" si="2"/>
        <v>2.0146520146520148E-2</v>
      </c>
      <c r="O9" s="55"/>
      <c r="P9" s="55"/>
      <c r="Q9" s="55"/>
      <c r="R9" s="55"/>
      <c r="S9" s="55">
        <v>13</v>
      </c>
      <c r="T9" s="55"/>
      <c r="U9" s="55">
        <v>9</v>
      </c>
      <c r="V9" s="55"/>
      <c r="W9" s="55"/>
      <c r="X9" s="49">
        <v>20180720</v>
      </c>
      <c r="Y9" s="49">
        <v>6</v>
      </c>
      <c r="Z9" s="49" t="s">
        <v>1205</v>
      </c>
      <c r="AA9" s="49" t="str">
        <f t="shared" si="3"/>
        <v>하선동</v>
      </c>
      <c r="AB9" s="59" t="s">
        <v>1206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20</v>
      </c>
      <c r="D10" s="59" t="s">
        <v>1194</v>
      </c>
      <c r="E10" s="48" t="s">
        <v>1208</v>
      </c>
      <c r="F10" s="48" t="s">
        <v>1091</v>
      </c>
      <c r="G10" s="48" t="s">
        <v>1207</v>
      </c>
      <c r="H10" s="49" t="s">
        <v>1201</v>
      </c>
      <c r="I10" s="50"/>
      <c r="J10" s="51">
        <f t="shared" si="0"/>
        <v>301</v>
      </c>
      <c r="K10" s="52"/>
      <c r="L10" s="50">
        <v>300</v>
      </c>
      <c r="M10" s="51">
        <f t="shared" si="1"/>
        <v>1</v>
      </c>
      <c r="N10" s="53">
        <f t="shared" si="2"/>
        <v>3.3222591362126247E-3</v>
      </c>
      <c r="O10" s="55"/>
      <c r="P10" s="55"/>
      <c r="Q10" s="55"/>
      <c r="R10" s="55"/>
      <c r="S10" s="55">
        <v>1</v>
      </c>
      <c r="T10" s="55"/>
      <c r="U10" s="55"/>
      <c r="V10" s="55"/>
      <c r="W10" s="55"/>
      <c r="X10" s="49">
        <v>20180720</v>
      </c>
      <c r="Y10" s="49">
        <v>7</v>
      </c>
      <c r="Z10" s="49" t="s">
        <v>1205</v>
      </c>
      <c r="AA10" s="49" t="str">
        <f t="shared" si="3"/>
        <v>하선동</v>
      </c>
      <c r="AB10" s="59" t="s">
        <v>1211</v>
      </c>
      <c r="AC10" s="58"/>
      <c r="AD10" s="41">
        <f t="shared" si="4"/>
        <v>1</v>
      </c>
    </row>
    <row r="11" spans="1:30" s="42" customFormat="1" ht="19.5" customHeight="1">
      <c r="A11" s="49">
        <v>5</v>
      </c>
      <c r="B11" s="49">
        <v>7</v>
      </c>
      <c r="C11" s="49">
        <v>20</v>
      </c>
      <c r="D11" s="59" t="s">
        <v>1194</v>
      </c>
      <c r="E11" s="48" t="s">
        <v>1208</v>
      </c>
      <c r="F11" s="48" t="s">
        <v>1209</v>
      </c>
      <c r="G11" s="48" t="s">
        <v>952</v>
      </c>
      <c r="H11" s="49" t="s">
        <v>1201</v>
      </c>
      <c r="I11" s="50"/>
      <c r="J11" s="51">
        <f t="shared" si="0"/>
        <v>2151</v>
      </c>
      <c r="K11" s="52"/>
      <c r="L11" s="50">
        <v>2050</v>
      </c>
      <c r="M11" s="51">
        <f t="shared" si="1"/>
        <v>101</v>
      </c>
      <c r="N11" s="53">
        <f t="shared" si="2"/>
        <v>4.6954904695490469E-2</v>
      </c>
      <c r="O11" s="55">
        <v>1</v>
      </c>
      <c r="P11" s="55"/>
      <c r="Q11" s="55"/>
      <c r="R11" s="55">
        <v>95</v>
      </c>
      <c r="S11" s="55">
        <v>5</v>
      </c>
      <c r="T11" s="55"/>
      <c r="U11" s="55"/>
      <c r="V11" s="55"/>
      <c r="W11" s="55"/>
      <c r="X11" s="49">
        <v>20180720</v>
      </c>
      <c r="Y11" s="49">
        <v>14</v>
      </c>
      <c r="Z11" s="49" t="s">
        <v>1205</v>
      </c>
      <c r="AA11" s="49" t="str">
        <f t="shared" si="3"/>
        <v>하선동</v>
      </c>
      <c r="AB11" s="59" t="s">
        <v>1211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7</v>
      </c>
      <c r="C12" s="49">
        <v>20</v>
      </c>
      <c r="D12" s="59" t="s">
        <v>1006</v>
      </c>
      <c r="E12" s="48" t="s">
        <v>1005</v>
      </c>
      <c r="F12" s="48" t="s">
        <v>1009</v>
      </c>
      <c r="G12" s="48" t="s">
        <v>957</v>
      </c>
      <c r="H12" s="49" t="s">
        <v>949</v>
      </c>
      <c r="I12" s="50"/>
      <c r="J12" s="51">
        <f t="shared" si="0"/>
        <v>1259</v>
      </c>
      <c r="K12" s="52"/>
      <c r="L12" s="50">
        <v>1100</v>
      </c>
      <c r="M12" s="51">
        <f t="shared" si="1"/>
        <v>159</v>
      </c>
      <c r="N12" s="53">
        <f t="shared" si="2"/>
        <v>0.12629070691024621</v>
      </c>
      <c r="O12" s="55">
        <v>70</v>
      </c>
      <c r="P12" s="55">
        <v>30</v>
      </c>
      <c r="Q12" s="55"/>
      <c r="R12" s="55">
        <v>30</v>
      </c>
      <c r="S12" s="55"/>
      <c r="T12" s="55"/>
      <c r="U12" s="55"/>
      <c r="V12" s="55"/>
      <c r="W12" s="55">
        <v>29</v>
      </c>
      <c r="X12" s="49">
        <v>20180705</v>
      </c>
      <c r="Y12" s="49">
        <v>5</v>
      </c>
      <c r="Z12" s="49" t="s">
        <v>1210</v>
      </c>
      <c r="AA12" s="49" t="str">
        <f t="shared" si="3"/>
        <v>박춘걸</v>
      </c>
      <c r="AB12" s="59" t="s">
        <v>1211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20</v>
      </c>
      <c r="D13" s="59" t="s">
        <v>905</v>
      </c>
      <c r="E13" s="48" t="s">
        <v>884</v>
      </c>
      <c r="F13" s="48" t="s">
        <v>1007</v>
      </c>
      <c r="G13" s="48" t="s">
        <v>957</v>
      </c>
      <c r="H13" s="49" t="s">
        <v>949</v>
      </c>
      <c r="I13" s="50"/>
      <c r="J13" s="51">
        <f t="shared" si="0"/>
        <v>866</v>
      </c>
      <c r="K13" s="52"/>
      <c r="L13" s="50">
        <v>850</v>
      </c>
      <c r="M13" s="51">
        <f t="shared" si="1"/>
        <v>16</v>
      </c>
      <c r="N13" s="53">
        <f t="shared" si="2"/>
        <v>1.8475750577367205E-2</v>
      </c>
      <c r="O13" s="55"/>
      <c r="P13" s="55"/>
      <c r="Q13" s="55"/>
      <c r="R13" s="55">
        <v>15</v>
      </c>
      <c r="S13" s="55">
        <v>1</v>
      </c>
      <c r="T13" s="55"/>
      <c r="U13" s="55"/>
      <c r="V13" s="55"/>
      <c r="W13" s="55"/>
      <c r="X13" s="49">
        <v>20180720</v>
      </c>
      <c r="Y13" s="49">
        <v>8</v>
      </c>
      <c r="Z13" s="49" t="s">
        <v>1205</v>
      </c>
      <c r="AA13" s="49" t="str">
        <f t="shared" si="3"/>
        <v>하선동</v>
      </c>
      <c r="AB13" s="59" t="s">
        <v>1211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20</v>
      </c>
      <c r="D14" s="59" t="s">
        <v>1212</v>
      </c>
      <c r="E14" s="48" t="s">
        <v>1213</v>
      </c>
      <c r="F14" s="48" t="s">
        <v>1214</v>
      </c>
      <c r="G14" s="48" t="s">
        <v>1215</v>
      </c>
      <c r="H14" s="49" t="s">
        <v>1201</v>
      </c>
      <c r="I14" s="50"/>
      <c r="J14" s="51">
        <f t="shared" si="0"/>
        <v>8240</v>
      </c>
      <c r="K14" s="52"/>
      <c r="L14" s="50">
        <v>8240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20180521</v>
      </c>
      <c r="Y14" s="49">
        <v>13</v>
      </c>
      <c r="Z14" s="49" t="s">
        <v>1205</v>
      </c>
      <c r="AA14" s="49" t="str">
        <f t="shared" si="3"/>
        <v>하선동</v>
      </c>
      <c r="AB14" s="59" t="s">
        <v>1216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20</v>
      </c>
      <c r="D15" s="59" t="s">
        <v>1033</v>
      </c>
      <c r="E15" s="48" t="s">
        <v>1055</v>
      </c>
      <c r="F15" s="48" t="s">
        <v>1120</v>
      </c>
      <c r="G15" s="48" t="s">
        <v>1121</v>
      </c>
      <c r="H15" s="59" t="s">
        <v>1036</v>
      </c>
      <c r="I15" s="50"/>
      <c r="J15" s="51">
        <f t="shared" si="0"/>
        <v>5002</v>
      </c>
      <c r="K15" s="52"/>
      <c r="L15" s="50">
        <v>5000</v>
      </c>
      <c r="M15" s="51">
        <f t="shared" si="1"/>
        <v>2</v>
      </c>
      <c r="N15" s="53">
        <f t="shared" si="2"/>
        <v>3.9984006397441024E-4</v>
      </c>
      <c r="O15" s="55">
        <v>2</v>
      </c>
      <c r="P15" s="55"/>
      <c r="Q15" s="55"/>
      <c r="R15" s="55"/>
      <c r="S15" s="55"/>
      <c r="T15" s="55"/>
      <c r="U15" s="55"/>
      <c r="V15" s="55"/>
      <c r="W15" s="55"/>
      <c r="X15" s="49">
        <v>20180720</v>
      </c>
      <c r="Y15" s="49">
        <v>3</v>
      </c>
      <c r="Z15" s="49" t="s">
        <v>1205</v>
      </c>
      <c r="AA15" s="49" t="str">
        <f t="shared" si="3"/>
        <v>하선동</v>
      </c>
      <c r="AB15" s="59" t="s">
        <v>1216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20</v>
      </c>
      <c r="D16" s="59" t="s">
        <v>905</v>
      </c>
      <c r="E16" s="48" t="s">
        <v>892</v>
      </c>
      <c r="F16" s="48" t="s">
        <v>1023</v>
      </c>
      <c r="G16" s="48" t="s">
        <v>952</v>
      </c>
      <c r="H16" s="49" t="s">
        <v>949</v>
      </c>
      <c r="I16" s="50"/>
      <c r="J16" s="51">
        <f t="shared" si="0"/>
        <v>1652</v>
      </c>
      <c r="K16" s="52"/>
      <c r="L16" s="50">
        <v>1650</v>
      </c>
      <c r="M16" s="51">
        <f t="shared" si="1"/>
        <v>2</v>
      </c>
      <c r="N16" s="53">
        <f t="shared" si="2"/>
        <v>1.2106537530266344E-3</v>
      </c>
      <c r="O16" s="55"/>
      <c r="P16" s="55"/>
      <c r="Q16" s="55"/>
      <c r="R16" s="55"/>
      <c r="S16" s="55">
        <v>2</v>
      </c>
      <c r="T16" s="55"/>
      <c r="U16" s="55"/>
      <c r="V16" s="55"/>
      <c r="W16" s="55"/>
      <c r="X16" s="49">
        <v>20180720</v>
      </c>
      <c r="Y16" s="49">
        <v>7</v>
      </c>
      <c r="Z16" s="49" t="s">
        <v>1205</v>
      </c>
      <c r="AA16" s="49" t="str">
        <f t="shared" si="3"/>
        <v>하선동</v>
      </c>
      <c r="AB16" s="59" t="s">
        <v>1216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20</v>
      </c>
      <c r="D17" s="59" t="s">
        <v>1006</v>
      </c>
      <c r="E17" s="48" t="s">
        <v>1005</v>
      </c>
      <c r="F17" s="48" t="s">
        <v>1009</v>
      </c>
      <c r="G17" s="48" t="s">
        <v>957</v>
      </c>
      <c r="H17" s="49" t="s">
        <v>949</v>
      </c>
      <c r="I17" s="50"/>
      <c r="J17" s="51">
        <f t="shared" si="0"/>
        <v>1252</v>
      </c>
      <c r="K17" s="52"/>
      <c r="L17" s="50">
        <v>1200</v>
      </c>
      <c r="M17" s="51">
        <f t="shared" si="1"/>
        <v>52</v>
      </c>
      <c r="N17" s="53">
        <f t="shared" si="2"/>
        <v>4.1533546325878593E-2</v>
      </c>
      <c r="O17" s="55">
        <v>21</v>
      </c>
      <c r="P17" s="55"/>
      <c r="Q17" s="55"/>
      <c r="R17" s="55">
        <v>31</v>
      </c>
      <c r="S17" s="55"/>
      <c r="T17" s="55"/>
      <c r="U17" s="55"/>
      <c r="V17" s="55"/>
      <c r="W17" s="55"/>
      <c r="X17" s="49">
        <v>20180710</v>
      </c>
      <c r="Y17" s="49">
        <v>5</v>
      </c>
      <c r="Z17" s="49" t="s">
        <v>1205</v>
      </c>
      <c r="AA17" s="49" t="str">
        <f t="shared" si="3"/>
        <v>하선동</v>
      </c>
      <c r="AB17" s="59" t="s">
        <v>1216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20</v>
      </c>
      <c r="D18" s="59" t="s">
        <v>1194</v>
      </c>
      <c r="E18" s="48" t="s">
        <v>1208</v>
      </c>
      <c r="F18" s="48" t="s">
        <v>1209</v>
      </c>
      <c r="G18" s="48" t="s">
        <v>952</v>
      </c>
      <c r="H18" s="49" t="s">
        <v>1201</v>
      </c>
      <c r="I18" s="50"/>
      <c r="J18" s="51">
        <f t="shared" si="0"/>
        <v>136</v>
      </c>
      <c r="K18" s="52"/>
      <c r="L18" s="50">
        <v>136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20180720</v>
      </c>
      <c r="Y18" s="49">
        <v>7</v>
      </c>
      <c r="Z18" s="49" t="s">
        <v>1205</v>
      </c>
      <c r="AA18" s="49" t="str">
        <f t="shared" si="3"/>
        <v>하선동</v>
      </c>
      <c r="AB18" s="59" t="s">
        <v>1220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20</v>
      </c>
      <c r="D19" s="59" t="s">
        <v>905</v>
      </c>
      <c r="E19" s="48" t="s">
        <v>892</v>
      </c>
      <c r="F19" s="48" t="s">
        <v>1023</v>
      </c>
      <c r="G19" s="48" t="s">
        <v>952</v>
      </c>
      <c r="H19" s="49" t="s">
        <v>949</v>
      </c>
      <c r="I19" s="50"/>
      <c r="J19" s="51">
        <f t="shared" si="0"/>
        <v>409</v>
      </c>
      <c r="K19" s="52"/>
      <c r="L19" s="50">
        <v>409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20180720</v>
      </c>
      <c r="Y19" s="49">
        <v>7</v>
      </c>
      <c r="Z19" s="49" t="s">
        <v>1205</v>
      </c>
      <c r="AA19" s="49" t="str">
        <f t="shared" si="3"/>
        <v>하선동</v>
      </c>
      <c r="AB19" s="59" t="s">
        <v>1220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20</v>
      </c>
      <c r="D20" s="59" t="s">
        <v>1194</v>
      </c>
      <c r="E20" s="48" t="s">
        <v>1197</v>
      </c>
      <c r="F20" s="48" t="s">
        <v>1198</v>
      </c>
      <c r="G20" s="48">
        <v>8301</v>
      </c>
      <c r="H20" s="49" t="s">
        <v>1202</v>
      </c>
      <c r="I20" s="50"/>
      <c r="J20" s="51">
        <f t="shared" si="0"/>
        <v>2828</v>
      </c>
      <c r="K20" s="52"/>
      <c r="L20" s="50">
        <v>2682</v>
      </c>
      <c r="M20" s="51">
        <f t="shared" si="1"/>
        <v>146</v>
      </c>
      <c r="N20" s="53">
        <f t="shared" si="2"/>
        <v>5.1626591230551626E-2</v>
      </c>
      <c r="O20" s="55">
        <v>100</v>
      </c>
      <c r="P20" s="55"/>
      <c r="Q20" s="55"/>
      <c r="R20" s="55"/>
      <c r="S20" s="55">
        <v>46</v>
      </c>
      <c r="T20" s="55"/>
      <c r="U20" s="55"/>
      <c r="V20" s="55"/>
      <c r="W20" s="55"/>
      <c r="X20" s="49">
        <v>20180720</v>
      </c>
      <c r="Y20" s="49">
        <v>12</v>
      </c>
      <c r="Z20" s="49" t="s">
        <v>1210</v>
      </c>
      <c r="AA20" s="49" t="str">
        <f t="shared" si="3"/>
        <v>박춘걸</v>
      </c>
      <c r="AB20" s="59" t="s">
        <v>1220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20</v>
      </c>
      <c r="D21" s="59" t="s">
        <v>1194</v>
      </c>
      <c r="E21" s="48" t="s">
        <v>1195</v>
      </c>
      <c r="F21" s="48" t="s">
        <v>1196</v>
      </c>
      <c r="G21" s="48">
        <v>7301</v>
      </c>
      <c r="H21" s="49" t="s">
        <v>1201</v>
      </c>
      <c r="I21" s="50"/>
      <c r="J21" s="51">
        <f t="shared" si="0"/>
        <v>1826</v>
      </c>
      <c r="K21" s="52"/>
      <c r="L21" s="50">
        <v>1814</v>
      </c>
      <c r="M21" s="51">
        <f t="shared" si="1"/>
        <v>12</v>
      </c>
      <c r="N21" s="53">
        <f t="shared" si="2"/>
        <v>6.5717415115005475E-3</v>
      </c>
      <c r="O21" s="55">
        <v>12</v>
      </c>
      <c r="P21" s="55"/>
      <c r="Q21" s="55"/>
      <c r="R21" s="55"/>
      <c r="S21" s="55"/>
      <c r="T21" s="55"/>
      <c r="U21" s="55"/>
      <c r="V21" s="55"/>
      <c r="W21" s="55"/>
      <c r="X21" s="49">
        <v>20180720</v>
      </c>
      <c r="Y21" s="49">
        <v>11</v>
      </c>
      <c r="Z21" s="49" t="s">
        <v>1210</v>
      </c>
      <c r="AA21" s="49" t="str">
        <f t="shared" si="3"/>
        <v>박춘걸</v>
      </c>
      <c r="AB21" s="59" t="s">
        <v>1220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20</v>
      </c>
      <c r="D22" s="59" t="s">
        <v>905</v>
      </c>
      <c r="E22" s="48" t="s">
        <v>884</v>
      </c>
      <c r="F22" s="48" t="s">
        <v>1007</v>
      </c>
      <c r="G22" s="48" t="s">
        <v>957</v>
      </c>
      <c r="H22" s="49" t="s">
        <v>949</v>
      </c>
      <c r="I22" s="50"/>
      <c r="J22" s="51">
        <f t="shared" si="0"/>
        <v>1938</v>
      </c>
      <c r="K22" s="52"/>
      <c r="L22" s="50">
        <v>1850</v>
      </c>
      <c r="M22" s="51">
        <f t="shared" si="1"/>
        <v>88</v>
      </c>
      <c r="N22" s="53">
        <f t="shared" si="2"/>
        <v>4.540763673890609E-2</v>
      </c>
      <c r="O22" s="55">
        <v>28</v>
      </c>
      <c r="P22" s="55"/>
      <c r="Q22" s="55"/>
      <c r="R22" s="55"/>
      <c r="S22" s="55"/>
      <c r="T22" s="55"/>
      <c r="U22" s="55"/>
      <c r="V22" s="55"/>
      <c r="W22" s="55">
        <v>60</v>
      </c>
      <c r="X22" s="49">
        <v>20180720</v>
      </c>
      <c r="Y22" s="49">
        <v>8</v>
      </c>
      <c r="Z22" s="49" t="s">
        <v>1210</v>
      </c>
      <c r="AA22" s="49" t="str">
        <f t="shared" si="3"/>
        <v>박춘걸</v>
      </c>
      <c r="AB22" s="59" t="s">
        <v>1220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20</v>
      </c>
      <c r="D23" s="59" t="s">
        <v>1219</v>
      </c>
      <c r="E23" s="48" t="s">
        <v>1218</v>
      </c>
      <c r="F23" s="48" t="s">
        <v>1217</v>
      </c>
      <c r="G23" s="48" t="s">
        <v>956</v>
      </c>
      <c r="H23" s="49" t="s">
        <v>949</v>
      </c>
      <c r="I23" s="50"/>
      <c r="J23" s="51">
        <f t="shared" si="0"/>
        <v>369</v>
      </c>
      <c r="K23" s="52"/>
      <c r="L23" s="50">
        <v>336</v>
      </c>
      <c r="M23" s="51">
        <f t="shared" si="1"/>
        <v>33</v>
      </c>
      <c r="N23" s="53">
        <f t="shared" si="2"/>
        <v>8.943089430894309E-2</v>
      </c>
      <c r="O23" s="55">
        <v>28</v>
      </c>
      <c r="P23" s="55"/>
      <c r="Q23" s="55">
        <v>5</v>
      </c>
      <c r="R23" s="55"/>
      <c r="S23" s="55"/>
      <c r="T23" s="55"/>
      <c r="U23" s="55"/>
      <c r="V23" s="55"/>
      <c r="W23" s="55"/>
      <c r="X23" s="49">
        <v>20180720</v>
      </c>
      <c r="Y23" s="49">
        <v>4</v>
      </c>
      <c r="Z23" s="49" t="s">
        <v>1210</v>
      </c>
      <c r="AA23" s="49" t="str">
        <f t="shared" si="3"/>
        <v>박춘걸</v>
      </c>
      <c r="AB23" s="59" t="s">
        <v>1220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20</v>
      </c>
      <c r="D24" s="59" t="s">
        <v>955</v>
      </c>
      <c r="E24" s="48" t="s">
        <v>884</v>
      </c>
      <c r="F24" s="48" t="s">
        <v>1088</v>
      </c>
      <c r="G24" s="48" t="s">
        <v>1072</v>
      </c>
      <c r="H24" s="49" t="s">
        <v>949</v>
      </c>
      <c r="I24" s="49"/>
      <c r="J24" s="51">
        <f t="shared" si="0"/>
        <v>2507</v>
      </c>
      <c r="K24" s="52"/>
      <c r="L24" s="50">
        <v>2480</v>
      </c>
      <c r="M24" s="51">
        <f t="shared" si="1"/>
        <v>27</v>
      </c>
      <c r="N24" s="53">
        <f t="shared" si="2"/>
        <v>1.0769844435580374E-2</v>
      </c>
      <c r="O24" s="55">
        <v>20</v>
      </c>
      <c r="P24" s="55"/>
      <c r="Q24" s="55"/>
      <c r="R24" s="55">
        <v>7</v>
      </c>
      <c r="S24" s="55"/>
      <c r="T24" s="55"/>
      <c r="U24" s="55"/>
      <c r="V24" s="55"/>
      <c r="W24" s="55"/>
      <c r="X24" s="49">
        <v>20180720</v>
      </c>
      <c r="Y24" s="49">
        <v>13</v>
      </c>
      <c r="Z24" s="49" t="s">
        <v>1210</v>
      </c>
      <c r="AA24" s="49" t="str">
        <f t="shared" si="3"/>
        <v>박춘걸</v>
      </c>
      <c r="AB24" s="56" t="s">
        <v>1222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20</v>
      </c>
      <c r="D25" s="59" t="s">
        <v>1033</v>
      </c>
      <c r="E25" s="48" t="s">
        <v>1055</v>
      </c>
      <c r="F25" s="48" t="s">
        <v>1120</v>
      </c>
      <c r="G25" s="48" t="s">
        <v>1121</v>
      </c>
      <c r="H25" s="59" t="s">
        <v>1036</v>
      </c>
      <c r="I25" s="50"/>
      <c r="J25" s="51">
        <f t="shared" si="0"/>
        <v>9009</v>
      </c>
      <c r="K25" s="52"/>
      <c r="L25" s="50">
        <v>9000</v>
      </c>
      <c r="M25" s="51">
        <f t="shared" si="1"/>
        <v>9</v>
      </c>
      <c r="N25" s="53">
        <f t="shared" si="2"/>
        <v>9.99000999000999E-4</v>
      </c>
      <c r="O25" s="55">
        <v>9</v>
      </c>
      <c r="P25" s="55"/>
      <c r="Q25" s="55"/>
      <c r="R25" s="55"/>
      <c r="S25" s="55"/>
      <c r="T25" s="55"/>
      <c r="U25" s="55"/>
      <c r="V25" s="55"/>
      <c r="W25" s="55"/>
      <c r="X25" s="49">
        <v>20180720</v>
      </c>
      <c r="Y25" s="49">
        <v>3</v>
      </c>
      <c r="Z25" s="49" t="s">
        <v>1210</v>
      </c>
      <c r="AA25" s="49" t="str">
        <f t="shared" si="3"/>
        <v>박춘걸</v>
      </c>
      <c r="AB25" s="56" t="s">
        <v>1222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20</v>
      </c>
      <c r="D26" s="59" t="s">
        <v>1219</v>
      </c>
      <c r="E26" s="48" t="s">
        <v>1218</v>
      </c>
      <c r="F26" s="48" t="s">
        <v>1217</v>
      </c>
      <c r="G26" s="48" t="s">
        <v>956</v>
      </c>
      <c r="H26" s="49" t="s">
        <v>949</v>
      </c>
      <c r="I26" s="50"/>
      <c r="J26" s="51">
        <f t="shared" si="0"/>
        <v>280</v>
      </c>
      <c r="K26" s="52"/>
      <c r="L26" s="50">
        <v>240</v>
      </c>
      <c r="M26" s="51">
        <f t="shared" si="1"/>
        <v>40</v>
      </c>
      <c r="N26" s="53">
        <f t="shared" si="2"/>
        <v>0.14285714285714285</v>
      </c>
      <c r="O26" s="55">
        <v>38</v>
      </c>
      <c r="P26" s="55"/>
      <c r="Q26" s="55">
        <v>2</v>
      </c>
      <c r="R26" s="55"/>
      <c r="S26" s="55"/>
      <c r="T26" s="55"/>
      <c r="U26" s="55"/>
      <c r="V26" s="55"/>
      <c r="W26" s="55"/>
      <c r="X26" s="49">
        <v>20180720</v>
      </c>
      <c r="Y26" s="49">
        <v>4</v>
      </c>
      <c r="Z26" s="49" t="s">
        <v>1221</v>
      </c>
      <c r="AA26" s="49" t="str">
        <f t="shared" si="3"/>
        <v>박춘걸</v>
      </c>
      <c r="AB26" s="56" t="s">
        <v>1222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20</v>
      </c>
      <c r="D27" s="59" t="s">
        <v>905</v>
      </c>
      <c r="E27" s="48" t="s">
        <v>892</v>
      </c>
      <c r="F27" s="48" t="s">
        <v>1023</v>
      </c>
      <c r="G27" s="48" t="s">
        <v>952</v>
      </c>
      <c r="H27" s="49" t="s">
        <v>949</v>
      </c>
      <c r="I27" s="50"/>
      <c r="J27" s="51">
        <f t="shared" si="0"/>
        <v>2154</v>
      </c>
      <c r="K27" s="52"/>
      <c r="L27" s="50">
        <v>2130</v>
      </c>
      <c r="M27" s="51">
        <f t="shared" si="1"/>
        <v>24</v>
      </c>
      <c r="N27" s="53">
        <f t="shared" si="2"/>
        <v>1.1142061281337047E-2</v>
      </c>
      <c r="O27" s="55"/>
      <c r="P27" s="55"/>
      <c r="Q27" s="55"/>
      <c r="R27" s="55">
        <v>4</v>
      </c>
      <c r="S27" s="55">
        <v>20</v>
      </c>
      <c r="T27" s="55"/>
      <c r="U27" s="55"/>
      <c r="V27" s="55"/>
      <c r="W27" s="55"/>
      <c r="X27" s="49">
        <v>20180720</v>
      </c>
      <c r="Y27" s="49">
        <v>7</v>
      </c>
      <c r="Z27" s="49" t="s">
        <v>1210</v>
      </c>
      <c r="AA27" s="49" t="str">
        <f t="shared" si="3"/>
        <v>박춘걸</v>
      </c>
      <c r="AB27" s="56" t="s">
        <v>1222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20</v>
      </c>
      <c r="D28" s="59" t="s">
        <v>1194</v>
      </c>
      <c r="E28" s="48" t="s">
        <v>1199</v>
      </c>
      <c r="F28" s="48" t="s">
        <v>1200</v>
      </c>
      <c r="G28" s="48" t="s">
        <v>1203</v>
      </c>
      <c r="H28" s="49" t="s">
        <v>1204</v>
      </c>
      <c r="I28" s="50"/>
      <c r="J28" s="51">
        <f t="shared" si="0"/>
        <v>2594</v>
      </c>
      <c r="K28" s="52"/>
      <c r="L28" s="50">
        <v>2580</v>
      </c>
      <c r="M28" s="51">
        <f t="shared" si="1"/>
        <v>14</v>
      </c>
      <c r="N28" s="53">
        <f t="shared" si="2"/>
        <v>5.3970701619121047E-3</v>
      </c>
      <c r="O28" s="55"/>
      <c r="P28" s="55"/>
      <c r="Q28" s="55"/>
      <c r="R28" s="55"/>
      <c r="S28" s="55"/>
      <c r="T28" s="55"/>
      <c r="U28" s="55">
        <v>10</v>
      </c>
      <c r="V28" s="55"/>
      <c r="W28" s="55">
        <v>4</v>
      </c>
      <c r="X28" s="49">
        <v>20180720</v>
      </c>
      <c r="Y28" s="49">
        <v>6</v>
      </c>
      <c r="Z28" s="49" t="s">
        <v>1210</v>
      </c>
      <c r="AA28" s="49" t="str">
        <f t="shared" si="3"/>
        <v>박춘걸</v>
      </c>
      <c r="AB28" s="56" t="s">
        <v>1222</v>
      </c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20</v>
      </c>
      <c r="D29" s="59"/>
      <c r="E29" s="48"/>
      <c r="F29" s="48"/>
      <c r="G29" s="48"/>
      <c r="H29" s="5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20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20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20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20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20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20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20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20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20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20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20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20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50554</v>
      </c>
      <c r="K42" s="109">
        <f>SUM(K7:K41)</f>
        <v>0</v>
      </c>
      <c r="L42" s="110">
        <f>SUM(L7:L41)</f>
        <v>49642</v>
      </c>
      <c r="M42" s="111">
        <f>SUM(M7:M41)</f>
        <v>912</v>
      </c>
      <c r="N42" s="112">
        <f>M42/J42</f>
        <v>1.804011552003798E-2</v>
      </c>
      <c r="O42" s="86">
        <f t="shared" ref="O42:W42" si="5">SUM( O7:O41)</f>
        <v>458</v>
      </c>
      <c r="P42" s="86">
        <f t="shared" si="5"/>
        <v>30</v>
      </c>
      <c r="Q42" s="86">
        <f t="shared" si="5"/>
        <v>7</v>
      </c>
      <c r="R42" s="86">
        <f t="shared" si="5"/>
        <v>182</v>
      </c>
      <c r="S42" s="86">
        <f t="shared" si="5"/>
        <v>112</v>
      </c>
      <c r="T42" s="86">
        <f t="shared" si="5"/>
        <v>0</v>
      </c>
      <c r="U42" s="86">
        <f t="shared" si="5"/>
        <v>30</v>
      </c>
      <c r="V42" s="86">
        <f t="shared" si="5"/>
        <v>0</v>
      </c>
      <c r="W42" s="46">
        <f t="shared" si="5"/>
        <v>93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87">
        <f>IFERROR(O42/$M42,"")</f>
        <v>0.5021929824561403</v>
      </c>
      <c r="P43" s="87">
        <f t="shared" ref="P43:W43" si="6">IFERROR(P42/$M42,"")</f>
        <v>3.2894736842105261E-2</v>
      </c>
      <c r="Q43" s="87">
        <f t="shared" si="6"/>
        <v>7.6754385964912276E-3</v>
      </c>
      <c r="R43" s="87">
        <f t="shared" si="6"/>
        <v>0.19956140350877194</v>
      </c>
      <c r="S43" s="87">
        <f t="shared" si="6"/>
        <v>0.12280701754385964</v>
      </c>
      <c r="T43" s="87">
        <f t="shared" si="6"/>
        <v>0</v>
      </c>
      <c r="U43" s="87">
        <f t="shared" si="6"/>
        <v>3.2894736842105261E-2</v>
      </c>
      <c r="V43" s="87">
        <f t="shared" si="6"/>
        <v>0</v>
      </c>
      <c r="W43" s="47">
        <f t="shared" si="6"/>
        <v>0.10197368421052631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23:N23 I22:M22 I16:I21 K12:L21 A7:A41 Y12:Z15 AB31:AB41 Y18:Z29 I25:N29 J24:N24">
    <cfRule type="expression" dxfId="16445" priority="3039">
      <formula>AND($N7&gt;0.08,$N7&lt;0.15)</formula>
    </cfRule>
    <cfRule type="expression" dxfId="16444" priority="3040" stopIfTrue="1">
      <formula>$N7&gt;0.15</formula>
    </cfRule>
  </conditionalFormatting>
  <conditionalFormatting sqref="Y12:Z13 AB31:AB38 X29:X35">
    <cfRule type="expression" dxfId="16443" priority="3037">
      <formula>AND($N12&gt;0.08,$N12&lt;0.15)</formula>
    </cfRule>
    <cfRule type="expression" dxfId="16442" priority="3038" stopIfTrue="1">
      <formula>$N12&gt;0.15</formula>
    </cfRule>
  </conditionalFormatting>
  <conditionalFormatting sqref="I40:W40 Y40:Z40">
    <cfRule type="expression" dxfId="16441" priority="3023">
      <formula>AND($N40&gt;0.08,$N40&lt;0.15)</formula>
    </cfRule>
    <cfRule type="expression" dxfId="16440" priority="3024" stopIfTrue="1">
      <formula>$N40&gt;0.15</formula>
    </cfRule>
  </conditionalFormatting>
  <conditionalFormatting sqref="J31:W31 Y31:Z31">
    <cfRule type="expression" dxfId="16439" priority="3029">
      <formula>AND($N31&gt;0.08,$N31&lt;0.15)</formula>
    </cfRule>
    <cfRule type="expression" dxfId="16438" priority="3030" stopIfTrue="1">
      <formula>$N31&gt;0.15</formula>
    </cfRule>
  </conditionalFormatting>
  <conditionalFormatting sqref="I12">
    <cfRule type="expression" dxfId="16437" priority="3035">
      <formula>AND($N12&gt;0.08,$N12&lt;0.15)</formula>
    </cfRule>
    <cfRule type="expression" dxfId="16436" priority="3036" stopIfTrue="1">
      <formula>$N12&gt;0.15</formula>
    </cfRule>
  </conditionalFormatting>
  <conditionalFormatting sqref="I13">
    <cfRule type="expression" dxfId="16435" priority="3033">
      <formula>AND($N13&gt;0.08,$N13&lt;0.15)</formula>
    </cfRule>
    <cfRule type="expression" dxfId="16434" priority="3034" stopIfTrue="1">
      <formula>$N13&gt;0.15</formula>
    </cfRule>
  </conditionalFormatting>
  <conditionalFormatting sqref="I32:W32 Y32:Z32 Y33:Y37">
    <cfRule type="expression" dxfId="16433" priority="3027">
      <formula>AND($N32&gt;0.08,$N32&lt;0.15)</formula>
    </cfRule>
    <cfRule type="expression" dxfId="16432" priority="3028" stopIfTrue="1">
      <formula>$N32&gt;0.15</formula>
    </cfRule>
  </conditionalFormatting>
  <conditionalFormatting sqref="J30:W30 Y30:Z30">
    <cfRule type="expression" dxfId="16431" priority="3031">
      <formula>AND($N30&gt;0.08,$N30&lt;0.15)</formula>
    </cfRule>
    <cfRule type="expression" dxfId="16430" priority="3032" stopIfTrue="1">
      <formula>$N30&gt;0.15</formula>
    </cfRule>
  </conditionalFormatting>
  <conditionalFormatting sqref="Y38:Z39 I33:W39 Z33:Z37">
    <cfRule type="expression" dxfId="16429" priority="3025">
      <formula>AND($N33&gt;0.08,$N33&lt;0.15)</formula>
    </cfRule>
    <cfRule type="expression" dxfId="16428" priority="3026" stopIfTrue="1">
      <formula>$N33&gt;0.15</formula>
    </cfRule>
  </conditionalFormatting>
  <conditionalFormatting sqref="I41:W41 Y41:Z41">
    <cfRule type="expression" dxfId="16427" priority="3021">
      <formula>AND($N41&gt;0.08,$N41&lt;0.15)</formula>
    </cfRule>
    <cfRule type="expression" dxfId="16426" priority="3022" stopIfTrue="1">
      <formula>$N41&gt;0.15</formula>
    </cfRule>
  </conditionalFormatting>
  <conditionalFormatting sqref="I30">
    <cfRule type="expression" dxfId="16425" priority="3019">
      <formula>AND($N30&gt;0.08,$N30&lt;0.15)</formula>
    </cfRule>
    <cfRule type="expression" dxfId="16424" priority="3020" stopIfTrue="1">
      <formula>$N30&gt;0.15</formula>
    </cfRule>
  </conditionalFormatting>
  <conditionalFormatting sqref="I31">
    <cfRule type="expression" dxfId="16423" priority="3017">
      <formula>AND($N31&gt;0.08,$N31&lt;0.15)</formula>
    </cfRule>
    <cfRule type="expression" dxfId="16422" priority="3018" stopIfTrue="1">
      <formula>$N31&gt;0.15</formula>
    </cfRule>
  </conditionalFormatting>
  <conditionalFormatting sqref="I14">
    <cfRule type="expression" dxfId="16421" priority="3015">
      <formula>AND($N14&gt;0.08,$N14&lt;0.15)</formula>
    </cfRule>
    <cfRule type="expression" dxfId="16420" priority="3016" stopIfTrue="1">
      <formula>$N14&gt;0.15</formula>
    </cfRule>
  </conditionalFormatting>
  <conditionalFormatting sqref="J24:W24 Y24:Z24">
    <cfRule type="expression" dxfId="16419" priority="3013">
      <formula>AND($N24&gt;0.08,$N24&lt;0.15)</formula>
    </cfRule>
    <cfRule type="expression" dxfId="16418" priority="3014" stopIfTrue="1">
      <formula>$N24&gt;0.15</formula>
    </cfRule>
  </conditionalFormatting>
  <conditionalFormatting sqref="X29:X35">
    <cfRule type="expression" dxfId="16417" priority="3009">
      <formula>AND($N29&gt;0.08,$N29&lt;0.15)</formula>
    </cfRule>
    <cfRule type="expression" dxfId="16416" priority="3010" stopIfTrue="1">
      <formula>$N29&gt;0.15</formula>
    </cfRule>
  </conditionalFormatting>
  <conditionalFormatting sqref="X29:X35">
    <cfRule type="expression" dxfId="16415" priority="3007">
      <formula>AND($N29&gt;0.08,$N29&lt;0.15)</formula>
    </cfRule>
    <cfRule type="expression" dxfId="16414" priority="3008" stopIfTrue="1">
      <formula>$N29&gt;0.15</formula>
    </cfRule>
  </conditionalFormatting>
  <conditionalFormatting sqref="X29:X35">
    <cfRule type="expression" dxfId="16413" priority="3005">
      <formula>AND($N29&gt;0.08,$N29&lt;0.15)</formula>
    </cfRule>
    <cfRule type="expression" dxfId="16412" priority="3006" stopIfTrue="1">
      <formula>$N29&gt;0.15</formula>
    </cfRule>
  </conditionalFormatting>
  <conditionalFormatting sqref="B7:C41">
    <cfRule type="expression" dxfId="16411" priority="3003">
      <formula>AND($N7&gt;0.08,$N7&lt;0.15)</formula>
    </cfRule>
    <cfRule type="expression" dxfId="16410" priority="3004" stopIfTrue="1">
      <formula>$N7&gt;0.15</formula>
    </cfRule>
  </conditionalFormatting>
  <conditionalFormatting sqref="I15">
    <cfRule type="expression" dxfId="16409" priority="3001">
      <formula>AND($N15&gt;0.08,$N15&lt;0.15)</formula>
    </cfRule>
    <cfRule type="expression" dxfId="16408" priority="3002" stopIfTrue="1">
      <formula>$N15&gt;0.15</formula>
    </cfRule>
  </conditionalFormatting>
  <conditionalFormatting sqref="I15">
    <cfRule type="expression" dxfId="16407" priority="2999">
      <formula>AND($N15&gt;0.08,$N15&lt;0.15)</formula>
    </cfRule>
    <cfRule type="expression" dxfId="16406" priority="3000" stopIfTrue="1">
      <formula>$N15&gt;0.15</formula>
    </cfRule>
  </conditionalFormatting>
  <conditionalFormatting sqref="D41">
    <cfRule type="expression" dxfId="16405" priority="2997">
      <formula>AND($N41&gt;0.08,$N41&lt;0.15)</formula>
    </cfRule>
    <cfRule type="expression" dxfId="16404" priority="2998" stopIfTrue="1">
      <formula>$N41&gt;0.15</formula>
    </cfRule>
  </conditionalFormatting>
  <conditionalFormatting sqref="E41">
    <cfRule type="expression" dxfId="16403" priority="2993">
      <formula>AND($N41&gt;0.08,$N41&lt;0.15)</formula>
    </cfRule>
    <cfRule type="expression" dxfId="16402" priority="2994" stopIfTrue="1">
      <formula>$N41&gt;0.15</formula>
    </cfRule>
  </conditionalFormatting>
  <conditionalFormatting sqref="D41">
    <cfRule type="expression" dxfId="16401" priority="2995">
      <formula>AND($N41&gt;0.08,$N41&lt;0.15)</formula>
    </cfRule>
    <cfRule type="expression" dxfId="16400" priority="2996" stopIfTrue="1">
      <formula>$N41&gt;0.15</formula>
    </cfRule>
  </conditionalFormatting>
  <conditionalFormatting sqref="E41">
    <cfRule type="expression" dxfId="16399" priority="2991">
      <formula>AND(#REF!&gt;0.08,#REF!&lt;0.15)</formula>
    </cfRule>
    <cfRule type="expression" dxfId="16398" priority="2992" stopIfTrue="1">
      <formula>#REF!&gt;0.15</formula>
    </cfRule>
  </conditionalFormatting>
  <conditionalFormatting sqref="F41">
    <cfRule type="expression" dxfId="16397" priority="2989">
      <formula>AND($N41&gt;0.08,$N41&lt;0.15)</formula>
    </cfRule>
    <cfRule type="expression" dxfId="16396" priority="2990" stopIfTrue="1">
      <formula>$N41&gt;0.15</formula>
    </cfRule>
  </conditionalFormatting>
  <conditionalFormatting sqref="F41">
    <cfRule type="expression" dxfId="16395" priority="2987">
      <formula>AND(#REF!&gt;0.08,#REF!&lt;0.15)</formula>
    </cfRule>
    <cfRule type="expression" dxfId="16394" priority="2988" stopIfTrue="1">
      <formula>#REF!&gt;0.15</formula>
    </cfRule>
  </conditionalFormatting>
  <conditionalFormatting sqref="E41">
    <cfRule type="expression" dxfId="16393" priority="2985">
      <formula>AND($N41&gt;0.08,$N41&lt;0.15)</formula>
    </cfRule>
    <cfRule type="expression" dxfId="16392" priority="2986" stopIfTrue="1">
      <formula>$N41&gt;0.15</formula>
    </cfRule>
  </conditionalFormatting>
  <conditionalFormatting sqref="E41">
    <cfRule type="expression" dxfId="16391" priority="2983">
      <formula>AND(#REF!&gt;0.08,#REF!&lt;0.15)</formula>
    </cfRule>
    <cfRule type="expression" dxfId="16390" priority="2984" stopIfTrue="1">
      <formula>#REF!&gt;0.15</formula>
    </cfRule>
  </conditionalFormatting>
  <conditionalFormatting sqref="F41">
    <cfRule type="expression" dxfId="16389" priority="2981">
      <formula>AND($N41&gt;0.08,$N41&lt;0.15)</formula>
    </cfRule>
    <cfRule type="expression" dxfId="16388" priority="2982" stopIfTrue="1">
      <formula>$N41&gt;0.15</formula>
    </cfRule>
  </conditionalFormatting>
  <conditionalFormatting sqref="F41">
    <cfRule type="expression" dxfId="16387" priority="2979">
      <formula>AND(#REF!&gt;0.08,#REF!&lt;0.15)</formula>
    </cfRule>
    <cfRule type="expression" dxfId="16386" priority="2980" stopIfTrue="1">
      <formula>#REF!&gt;0.15</formula>
    </cfRule>
  </conditionalFormatting>
  <conditionalFormatting sqref="H41">
    <cfRule type="expression" dxfId="16385" priority="2977">
      <formula>AND($N41&gt;0.08,$N41&lt;0.15)</formula>
    </cfRule>
    <cfRule type="expression" dxfId="16384" priority="2978" stopIfTrue="1">
      <formula>$N41&gt;0.15</formula>
    </cfRule>
  </conditionalFormatting>
  <conditionalFormatting sqref="H41">
    <cfRule type="expression" dxfId="16383" priority="2975">
      <formula>AND($N41&gt;0.08,$N41&lt;0.15)</formula>
    </cfRule>
    <cfRule type="expression" dxfId="16382" priority="2976" stopIfTrue="1">
      <formula>$N41&gt;0.15</formula>
    </cfRule>
  </conditionalFormatting>
  <conditionalFormatting sqref="G41">
    <cfRule type="expression" dxfId="16381" priority="2973">
      <formula>AND($N41&gt;0.08,$N41&lt;0.15)</formula>
    </cfRule>
    <cfRule type="expression" dxfId="16380" priority="2974" stopIfTrue="1">
      <formula>$N41&gt;0.15</formula>
    </cfRule>
  </conditionalFormatting>
  <conditionalFormatting sqref="G41">
    <cfRule type="expression" dxfId="16379" priority="2971">
      <formula>AND($N41&gt;0.08,$N41&lt;0.15)</formula>
    </cfRule>
    <cfRule type="expression" dxfId="16378" priority="2972" stopIfTrue="1">
      <formula>$N41&gt;0.15</formula>
    </cfRule>
  </conditionalFormatting>
  <conditionalFormatting sqref="AB31:AB40">
    <cfRule type="expression" dxfId="16377" priority="2959">
      <formula>AND($N31&gt;0.08,$N31&lt;0.15)</formula>
    </cfRule>
    <cfRule type="expression" dxfId="16376" priority="2960" stopIfTrue="1">
      <formula>$N31&gt;0.15</formula>
    </cfRule>
  </conditionalFormatting>
  <conditionalFormatting sqref="AB31:AB38">
    <cfRule type="expression" dxfId="16375" priority="2969">
      <formula>AND($N31&gt;0.08,$N31&lt;0.15)</formula>
    </cfRule>
    <cfRule type="expression" dxfId="16374" priority="2970" stopIfTrue="1">
      <formula>$N31&gt;0.15</formula>
    </cfRule>
  </conditionalFormatting>
  <conditionalFormatting sqref="AB31:AB38">
    <cfRule type="expression" dxfId="16373" priority="2967">
      <formula>AND($N31&gt;0.08,$N31&lt;0.15)</formula>
    </cfRule>
    <cfRule type="expression" dxfId="16372" priority="2968" stopIfTrue="1">
      <formula>$N31&gt;0.15</formula>
    </cfRule>
  </conditionalFormatting>
  <conditionalFormatting sqref="AB31:AB38">
    <cfRule type="expression" dxfId="16371" priority="2965">
      <formula>AND($N31&gt;0.08,$N31&lt;0.15)</formula>
    </cfRule>
    <cfRule type="expression" dxfId="16370" priority="2966" stopIfTrue="1">
      <formula>$N31&gt;0.15</formula>
    </cfRule>
  </conditionalFormatting>
  <conditionalFormatting sqref="AB31:AB38">
    <cfRule type="expression" dxfId="16369" priority="2963">
      <formula>AND($N31&gt;0.08,$N31&lt;0.15)</formula>
    </cfRule>
    <cfRule type="expression" dxfId="16368" priority="2964" stopIfTrue="1">
      <formula>$N31&gt;0.15</formula>
    </cfRule>
  </conditionalFormatting>
  <conditionalFormatting sqref="AB31:AB38">
    <cfRule type="expression" dxfId="16367" priority="2961">
      <formula>AND($N31&gt;0.08,$N31&lt;0.15)</formula>
    </cfRule>
    <cfRule type="expression" dxfId="16366" priority="2962" stopIfTrue="1">
      <formula>$N31&gt;0.15</formula>
    </cfRule>
  </conditionalFormatting>
  <conditionalFormatting sqref="R23:W23">
    <cfRule type="expression" dxfId="16365" priority="2957">
      <formula>AND($N23&gt;0.08,$N23&lt;0.15)</formula>
    </cfRule>
    <cfRule type="expression" dxfId="16364" priority="2958" stopIfTrue="1">
      <formula>$N23&gt;0.15</formula>
    </cfRule>
  </conditionalFormatting>
  <conditionalFormatting sqref="F39">
    <cfRule type="expression" dxfId="16363" priority="2955">
      <formula>AND($N39&gt;0.08,$N39&lt;0.15)</formula>
    </cfRule>
    <cfRule type="expression" dxfId="16362" priority="2956" stopIfTrue="1">
      <formula>$N39&gt;0.15</formula>
    </cfRule>
  </conditionalFormatting>
  <conditionalFormatting sqref="F39">
    <cfRule type="expression" dxfId="16361" priority="2953">
      <formula>AND(#REF!&gt;0.08,#REF!&lt;0.15)</formula>
    </cfRule>
    <cfRule type="expression" dxfId="16360" priority="2954" stopIfTrue="1">
      <formula>#REF!&gt;0.15</formula>
    </cfRule>
  </conditionalFormatting>
  <conditionalFormatting sqref="E39">
    <cfRule type="expression" dxfId="16359" priority="2951">
      <formula>AND($N39&gt;0.08,$N39&lt;0.15)</formula>
    </cfRule>
    <cfRule type="expression" dxfId="16358" priority="2952" stopIfTrue="1">
      <formula>$N39&gt;0.15</formula>
    </cfRule>
  </conditionalFormatting>
  <conditionalFormatting sqref="E39">
    <cfRule type="expression" dxfId="16357" priority="2949">
      <formula>AND(#REF!&gt;0.08,#REF!&lt;0.15)</formula>
    </cfRule>
    <cfRule type="expression" dxfId="16356" priority="2950" stopIfTrue="1">
      <formula>#REF!&gt;0.15</formula>
    </cfRule>
  </conditionalFormatting>
  <conditionalFormatting sqref="F39">
    <cfRule type="expression" dxfId="16355" priority="2947">
      <formula>AND($N39&gt;0.08,$N39&lt;0.15)</formula>
    </cfRule>
    <cfRule type="expression" dxfId="16354" priority="2948" stopIfTrue="1">
      <formula>$N39&gt;0.15</formula>
    </cfRule>
  </conditionalFormatting>
  <conditionalFormatting sqref="F39">
    <cfRule type="expression" dxfId="16353" priority="2945">
      <formula>AND(#REF!&gt;0.08,#REF!&lt;0.15)</formula>
    </cfRule>
    <cfRule type="expression" dxfId="16352" priority="2946" stopIfTrue="1">
      <formula>#REF!&gt;0.15</formula>
    </cfRule>
  </conditionalFormatting>
  <conditionalFormatting sqref="E39">
    <cfRule type="expression" dxfId="16351" priority="2943">
      <formula>AND($N39&gt;0.08,$N39&lt;0.15)</formula>
    </cfRule>
    <cfRule type="expression" dxfId="16350" priority="2944" stopIfTrue="1">
      <formula>$N39&gt;0.15</formula>
    </cfRule>
  </conditionalFormatting>
  <conditionalFormatting sqref="E39">
    <cfRule type="expression" dxfId="16349" priority="2941">
      <formula>AND(#REF!&gt;0.08,#REF!&lt;0.15)</formula>
    </cfRule>
    <cfRule type="expression" dxfId="16348" priority="2942" stopIfTrue="1">
      <formula>#REF!&gt;0.15</formula>
    </cfRule>
  </conditionalFormatting>
  <conditionalFormatting sqref="G39">
    <cfRule type="expression" dxfId="16347" priority="2939">
      <formula>AND($N39&gt;0.08,$N39&lt;0.15)</formula>
    </cfRule>
    <cfRule type="expression" dxfId="16346" priority="2940" stopIfTrue="1">
      <formula>$N39&gt;0.15</formula>
    </cfRule>
  </conditionalFormatting>
  <conditionalFormatting sqref="G39">
    <cfRule type="expression" dxfId="16345" priority="2937">
      <formula>AND($N39&gt;0.08,$N39&lt;0.15)</formula>
    </cfRule>
    <cfRule type="expression" dxfId="16344" priority="2938" stopIfTrue="1">
      <formula>$N39&gt;0.15</formula>
    </cfRule>
  </conditionalFormatting>
  <conditionalFormatting sqref="D39">
    <cfRule type="expression" dxfId="16343" priority="2935">
      <formula>AND($N39&gt;0.08,$N39&lt;0.15)</formula>
    </cfRule>
    <cfRule type="expression" dxfId="16342" priority="2936" stopIfTrue="1">
      <formula>$N39&gt;0.15</formula>
    </cfRule>
  </conditionalFormatting>
  <conditionalFormatting sqref="H39">
    <cfRule type="expression" dxfId="16341" priority="2933">
      <formula>AND($N39&gt;0.08,$N39&lt;0.15)</formula>
    </cfRule>
    <cfRule type="expression" dxfId="16340" priority="2934" stopIfTrue="1">
      <formula>$N39&gt;0.15</formula>
    </cfRule>
  </conditionalFormatting>
  <conditionalFormatting sqref="D39">
    <cfRule type="expression" dxfId="16339" priority="2931">
      <formula>AND($N39&gt;0.08,$N39&lt;0.15)</formula>
    </cfRule>
    <cfRule type="expression" dxfId="16338" priority="2932" stopIfTrue="1">
      <formula>$N39&gt;0.15</formula>
    </cfRule>
  </conditionalFormatting>
  <conditionalFormatting sqref="H39">
    <cfRule type="expression" dxfId="16337" priority="2929">
      <formula>AND($N39&gt;0.08,$N39&lt;0.15)</formula>
    </cfRule>
    <cfRule type="expression" dxfId="16336" priority="2930" stopIfTrue="1">
      <formula>$N39&gt;0.15</formula>
    </cfRule>
  </conditionalFormatting>
  <conditionalFormatting sqref="D40">
    <cfRule type="expression" dxfId="16335" priority="2927">
      <formula>AND($N40&gt;0.08,$N40&lt;0.15)</formula>
    </cfRule>
    <cfRule type="expression" dxfId="16334" priority="2928" stopIfTrue="1">
      <formula>$N40&gt;0.15</formula>
    </cfRule>
  </conditionalFormatting>
  <conditionalFormatting sqref="G40">
    <cfRule type="expression" dxfId="16333" priority="2915">
      <formula>AND($N40&gt;0.08,$N40&lt;0.15)</formula>
    </cfRule>
    <cfRule type="expression" dxfId="16332" priority="2916" stopIfTrue="1">
      <formula>$N40&gt;0.15</formula>
    </cfRule>
  </conditionalFormatting>
  <conditionalFormatting sqref="D40">
    <cfRule type="expression" dxfId="16331" priority="2913">
      <formula>AND($N40&gt;0.08,$N40&lt;0.15)</formula>
    </cfRule>
    <cfRule type="expression" dxfId="16330" priority="2914" stopIfTrue="1">
      <formula>$N40&gt;0.15</formula>
    </cfRule>
  </conditionalFormatting>
  <conditionalFormatting sqref="F40">
    <cfRule type="expression" dxfId="16329" priority="2925">
      <formula>AND($N40&gt;0.08,$N40&lt;0.15)</formula>
    </cfRule>
    <cfRule type="expression" dxfId="16328" priority="2926" stopIfTrue="1">
      <formula>$N40&gt;0.15</formula>
    </cfRule>
  </conditionalFormatting>
  <conditionalFormatting sqref="F40">
    <cfRule type="expression" dxfId="16327" priority="2923">
      <formula>AND(#REF!&gt;0.08,#REF!&lt;0.15)</formula>
    </cfRule>
    <cfRule type="expression" dxfId="16326" priority="2924" stopIfTrue="1">
      <formula>#REF!&gt;0.15</formula>
    </cfRule>
  </conditionalFormatting>
  <conditionalFormatting sqref="G40">
    <cfRule type="expression" dxfId="16325" priority="2921">
      <formula>AND($N40&gt;0.08,$N40&lt;0.15)</formula>
    </cfRule>
    <cfRule type="expression" dxfId="16324" priority="2922" stopIfTrue="1">
      <formula>$N40&gt;0.15</formula>
    </cfRule>
  </conditionalFormatting>
  <conditionalFormatting sqref="F40">
    <cfRule type="expression" dxfId="16323" priority="2919">
      <formula>AND($N40&gt;0.08,$N40&lt;0.15)</formula>
    </cfRule>
    <cfRule type="expression" dxfId="16322" priority="2920" stopIfTrue="1">
      <formula>$N40&gt;0.15</formula>
    </cfRule>
  </conditionalFormatting>
  <conditionalFormatting sqref="F40">
    <cfRule type="expression" dxfId="16321" priority="2917">
      <formula>AND(#REF!&gt;0.08,#REF!&lt;0.15)</formula>
    </cfRule>
    <cfRule type="expression" dxfId="16320" priority="2918" stopIfTrue="1">
      <formula>#REF!&gt;0.15</formula>
    </cfRule>
  </conditionalFormatting>
  <conditionalFormatting sqref="H40">
    <cfRule type="expression" dxfId="16319" priority="2911">
      <formula>AND($N40&gt;0.08,$N40&lt;0.15)</formula>
    </cfRule>
    <cfRule type="expression" dxfId="16318" priority="2912" stopIfTrue="1">
      <formula>$N40&gt;0.15</formula>
    </cfRule>
  </conditionalFormatting>
  <conditionalFormatting sqref="H40">
    <cfRule type="expression" dxfId="16317" priority="2909">
      <formula>AND($N40&gt;0.08,$N40&lt;0.15)</formula>
    </cfRule>
    <cfRule type="expression" dxfId="16316" priority="2910" stopIfTrue="1">
      <formula>$N40&gt;0.15</formula>
    </cfRule>
  </conditionalFormatting>
  <conditionalFormatting sqref="E40">
    <cfRule type="expression" dxfId="16315" priority="2907">
      <formula>AND($N40&gt;0.08,$N40&lt;0.15)</formula>
    </cfRule>
    <cfRule type="expression" dxfId="16314" priority="2908" stopIfTrue="1">
      <formula>$N40&gt;0.15</formula>
    </cfRule>
  </conditionalFormatting>
  <conditionalFormatting sqref="E40">
    <cfRule type="expression" dxfId="16313" priority="2905">
      <formula>AND($N40&gt;0.08,$N40&lt;0.15)</formula>
    </cfRule>
    <cfRule type="expression" dxfId="16312" priority="2906" stopIfTrue="1">
      <formula>$N40&gt;0.15</formula>
    </cfRule>
  </conditionalFormatting>
  <conditionalFormatting sqref="AB31:AB35">
    <cfRule type="expression" dxfId="16311" priority="2903">
      <formula>AND($N31&gt;0.08,$N31&lt;0.15)</formula>
    </cfRule>
    <cfRule type="expression" dxfId="16310" priority="2904" stopIfTrue="1">
      <formula>$N31&gt;0.15</formula>
    </cfRule>
  </conditionalFormatting>
  <conditionalFormatting sqref="AB31:AB35">
    <cfRule type="expression" dxfId="16309" priority="2901">
      <formula>AND($N31&gt;0.08,$N31&lt;0.15)</formula>
    </cfRule>
    <cfRule type="expression" dxfId="16308" priority="2902" stopIfTrue="1">
      <formula>$N31&gt;0.15</formula>
    </cfRule>
  </conditionalFormatting>
  <conditionalFormatting sqref="AB31:AB35">
    <cfRule type="expression" dxfId="16307" priority="2899">
      <formula>AND($N31&gt;0.08,$N31&lt;0.15)</formula>
    </cfRule>
    <cfRule type="expression" dxfId="16306" priority="2900" stopIfTrue="1">
      <formula>$N31&gt;0.15</formula>
    </cfRule>
  </conditionalFormatting>
  <conditionalFormatting sqref="F38">
    <cfRule type="expression" dxfId="16305" priority="2895">
      <formula>AND(#REF!&gt;0.08,#REF!&lt;0.15)</formula>
    </cfRule>
    <cfRule type="expression" dxfId="16304" priority="2896" stopIfTrue="1">
      <formula>#REF!&gt;0.15</formula>
    </cfRule>
  </conditionalFormatting>
  <conditionalFormatting sqref="F38">
    <cfRule type="expression" dxfId="16303" priority="2897">
      <formula>AND($N38&gt;0.08,$N38&lt;0.15)</formula>
    </cfRule>
    <cfRule type="expression" dxfId="16302" priority="2898" stopIfTrue="1">
      <formula>$N38&gt;0.15</formula>
    </cfRule>
  </conditionalFormatting>
  <conditionalFormatting sqref="F38">
    <cfRule type="expression" dxfId="16301" priority="2893">
      <formula>AND($N38&gt;0.08,$N38&lt;0.15)</formula>
    </cfRule>
    <cfRule type="expression" dxfId="16300" priority="2894" stopIfTrue="1">
      <formula>$N38&gt;0.15</formula>
    </cfRule>
  </conditionalFormatting>
  <conditionalFormatting sqref="F38">
    <cfRule type="expression" dxfId="16299" priority="2891">
      <formula>AND(#REF!&gt;0.08,#REF!&lt;0.15)</formula>
    </cfRule>
    <cfRule type="expression" dxfId="16298" priority="2892" stopIfTrue="1">
      <formula>#REF!&gt;0.15</formula>
    </cfRule>
  </conditionalFormatting>
  <conditionalFormatting sqref="G38">
    <cfRule type="expression" dxfId="16297" priority="2887">
      <formula>AND($N38&gt;0.08,$N38&lt;0.15)</formula>
    </cfRule>
    <cfRule type="expression" dxfId="16296" priority="2888" stopIfTrue="1">
      <formula>$N38&gt;0.15</formula>
    </cfRule>
  </conditionalFormatting>
  <conditionalFormatting sqref="G38">
    <cfRule type="expression" dxfId="16295" priority="2889">
      <formula>AND($N38&gt;0.08,$N38&lt;0.15)</formula>
    </cfRule>
    <cfRule type="expression" dxfId="16294" priority="2890" stopIfTrue="1">
      <formula>$N38&gt;0.15</formula>
    </cfRule>
  </conditionalFormatting>
  <conditionalFormatting sqref="N12:N22 J12:J21 M12:M21 K11 I10:K10 M10:W11 Y10:Z11 X15:X16 X18:X28 AB7:AB30">
    <cfRule type="expression" dxfId="16293" priority="2885">
      <formula>AND($N7&gt;0.08,$N7&lt;0.15)</formula>
    </cfRule>
    <cfRule type="expression" dxfId="16292" priority="2886" stopIfTrue="1">
      <formula>$N7&gt;0.15</formula>
    </cfRule>
  </conditionalFormatting>
  <conditionalFormatting sqref="AB7:AB30">
    <cfRule type="expression" dxfId="16291" priority="2883">
      <formula>AND($N7&gt;0.08,$N7&lt;0.15)</formula>
    </cfRule>
    <cfRule type="expression" dxfId="16290" priority="2884" stopIfTrue="1">
      <formula>$N7&gt;0.15</formula>
    </cfRule>
  </conditionalFormatting>
  <conditionalFormatting sqref="X15:X16 X18:X28">
    <cfRule type="expression" dxfId="16289" priority="2881">
      <formula>AND($N15&gt;0.08,$N15&lt;0.15)</formula>
    </cfRule>
    <cfRule type="expression" dxfId="16288" priority="2882" stopIfTrue="1">
      <formula>$N15&gt;0.15</formula>
    </cfRule>
  </conditionalFormatting>
  <conditionalFormatting sqref="AB7:AB30">
    <cfRule type="expression" dxfId="16287" priority="2869">
      <formula>AND($N7&gt;0.08,$N7&lt;0.15)</formula>
    </cfRule>
    <cfRule type="expression" dxfId="16286" priority="2870" stopIfTrue="1">
      <formula>$N7&gt;0.15</formula>
    </cfRule>
  </conditionalFormatting>
  <conditionalFormatting sqref="AB8:AB30">
    <cfRule type="expression" dxfId="16285" priority="2879">
      <formula>AND($N8&gt;0.08,$N8&lt;0.15)</formula>
    </cfRule>
    <cfRule type="expression" dxfId="16284" priority="2880" stopIfTrue="1">
      <formula>$N8&gt;0.15</formula>
    </cfRule>
  </conditionalFormatting>
  <conditionalFormatting sqref="AB9:AB30">
    <cfRule type="expression" dxfId="16283" priority="2877">
      <formula>AND($N9&gt;0.08,$N9&lt;0.15)</formula>
    </cfRule>
    <cfRule type="expression" dxfId="16282" priority="2878" stopIfTrue="1">
      <formula>$N9&gt;0.15</formula>
    </cfRule>
  </conditionalFormatting>
  <conditionalFormatting sqref="AB7:AB30">
    <cfRule type="expression" dxfId="16281" priority="2875">
      <formula>AND($N7&gt;0.08,$N7&lt;0.15)</formula>
    </cfRule>
    <cfRule type="expression" dxfId="16280" priority="2876" stopIfTrue="1">
      <formula>$N7&gt;0.15</formula>
    </cfRule>
  </conditionalFormatting>
  <conditionalFormatting sqref="AB7:AB30">
    <cfRule type="expression" dxfId="16279" priority="2873">
      <formula>AND($N7&gt;0.08,$N7&lt;0.15)</formula>
    </cfRule>
    <cfRule type="expression" dxfId="16278" priority="2874" stopIfTrue="1">
      <formula>$N7&gt;0.15</formula>
    </cfRule>
  </conditionalFormatting>
  <conditionalFormatting sqref="AB7:AB30">
    <cfRule type="expression" dxfId="16277" priority="2871">
      <formula>AND($N7&gt;0.08,$N7&lt;0.15)</formula>
    </cfRule>
    <cfRule type="expression" dxfId="16276" priority="2872" stopIfTrue="1">
      <formula>$N7&gt;0.15</formula>
    </cfRule>
  </conditionalFormatting>
  <conditionalFormatting sqref="AB7:AB30">
    <cfRule type="expression" dxfId="16275" priority="2867">
      <formula>AND($N7&gt;0.08,$N7&lt;0.15)</formula>
    </cfRule>
    <cfRule type="expression" dxfId="16274" priority="2868" stopIfTrue="1">
      <formula>$N7&gt;0.15</formula>
    </cfRule>
  </conditionalFormatting>
  <conditionalFormatting sqref="AB7:AB30">
    <cfRule type="expression" dxfId="16273" priority="2865">
      <formula>AND($N7&gt;0.08,$N7&lt;0.15)</formula>
    </cfRule>
    <cfRule type="expression" dxfId="16272" priority="2866" stopIfTrue="1">
      <formula>$N7&gt;0.15</formula>
    </cfRule>
  </conditionalFormatting>
  <conditionalFormatting sqref="AB7:AB30">
    <cfRule type="expression" dxfId="16271" priority="2863">
      <formula>AND($N7&gt;0.08,$N7&lt;0.15)</formula>
    </cfRule>
    <cfRule type="expression" dxfId="16270" priority="2864" stopIfTrue="1">
      <formula>$N7&gt;0.15</formula>
    </cfRule>
  </conditionalFormatting>
  <conditionalFormatting sqref="Y10:Z10">
    <cfRule type="expression" dxfId="16269" priority="2861">
      <formula>AND($N10&gt;0.08,$N10&lt;0.15)</formula>
    </cfRule>
    <cfRule type="expression" dxfId="16268" priority="2862" stopIfTrue="1">
      <formula>$N10&gt;0.15</formula>
    </cfRule>
  </conditionalFormatting>
  <conditionalFormatting sqref="I11">
    <cfRule type="expression" dxfId="16267" priority="2859">
      <formula>AND($N11&gt;0.08,$N11&lt;0.15)</formula>
    </cfRule>
    <cfRule type="expression" dxfId="16266" priority="2860" stopIfTrue="1">
      <formula>$N11&gt;0.15</formula>
    </cfRule>
  </conditionalFormatting>
  <conditionalFormatting sqref="I11">
    <cfRule type="expression" dxfId="16265" priority="2857">
      <formula>AND($N11&gt;0.08,$N11&lt;0.15)</formula>
    </cfRule>
    <cfRule type="expression" dxfId="16264" priority="2858" stopIfTrue="1">
      <formula>$N11&gt;0.15</formula>
    </cfRule>
  </conditionalFormatting>
  <conditionalFormatting sqref="J11">
    <cfRule type="expression" dxfId="16263" priority="2855">
      <formula>AND($N11&gt;0.08,$N11&lt;0.15)</formula>
    </cfRule>
    <cfRule type="expression" dxfId="16262" priority="2856" stopIfTrue="1">
      <formula>$N11&gt;0.15</formula>
    </cfRule>
  </conditionalFormatting>
  <conditionalFormatting sqref="G34">
    <cfRule type="expression" dxfId="16261" priority="2851">
      <formula>AND($N34&gt;0.08,$N34&lt;0.15)</formula>
    </cfRule>
    <cfRule type="expression" dxfId="16260" priority="2852" stopIfTrue="1">
      <formula>$N34&gt;0.15</formula>
    </cfRule>
  </conditionalFormatting>
  <conditionalFormatting sqref="G34">
    <cfRule type="expression" dxfId="16259" priority="2853">
      <formula>AND($N34&gt;0.08,$N34&lt;0.15)</formula>
    </cfRule>
    <cfRule type="expression" dxfId="16258" priority="2854" stopIfTrue="1">
      <formula>$N34&gt;0.15</formula>
    </cfRule>
  </conditionalFormatting>
  <conditionalFormatting sqref="E34">
    <cfRule type="expression" dxfId="16257" priority="2847">
      <formula>AND(#REF!&gt;0.08,#REF!&lt;0.15)</formula>
    </cfRule>
    <cfRule type="expression" dxfId="16256" priority="2848" stopIfTrue="1">
      <formula>#REF!&gt;0.15</formula>
    </cfRule>
  </conditionalFormatting>
  <conditionalFormatting sqref="E34">
    <cfRule type="expression" dxfId="16255" priority="2849">
      <formula>AND($N34&gt;0.08,$N34&lt;0.15)</formula>
    </cfRule>
    <cfRule type="expression" dxfId="16254" priority="2850" stopIfTrue="1">
      <formula>$N34&gt;0.15</formula>
    </cfRule>
  </conditionalFormatting>
  <conditionalFormatting sqref="E34">
    <cfRule type="expression" dxfId="16253" priority="2845">
      <formula>AND($N34&gt;0.08,$N34&lt;0.15)</formula>
    </cfRule>
    <cfRule type="expression" dxfId="16252" priority="2846" stopIfTrue="1">
      <formula>$N34&gt;0.15</formula>
    </cfRule>
  </conditionalFormatting>
  <conditionalFormatting sqref="E34">
    <cfRule type="expression" dxfId="16251" priority="2843">
      <formula>AND(#REF!&gt;0.08,#REF!&lt;0.15)</formula>
    </cfRule>
    <cfRule type="expression" dxfId="16250" priority="2844" stopIfTrue="1">
      <formula>#REF!&gt;0.15</formula>
    </cfRule>
  </conditionalFormatting>
  <conditionalFormatting sqref="D34">
    <cfRule type="expression" dxfId="16249" priority="2841">
      <formula>AND($N34&gt;0.08,$N34&lt;0.15)</formula>
    </cfRule>
    <cfRule type="expression" dxfId="16248" priority="2842" stopIfTrue="1">
      <formula>$N34&gt;0.15</formula>
    </cfRule>
  </conditionalFormatting>
  <conditionalFormatting sqref="D34">
    <cfRule type="expression" dxfId="16247" priority="2839">
      <formula>AND($N34&gt;0.08,$N34&lt;0.15)</formula>
    </cfRule>
    <cfRule type="expression" dxfId="16246" priority="2840" stopIfTrue="1">
      <formula>$N34&gt;0.15</formula>
    </cfRule>
  </conditionalFormatting>
  <conditionalFormatting sqref="F34">
    <cfRule type="expression" dxfId="16245" priority="2835">
      <formula>AND($N34&gt;0.08,$N34&lt;0.15)</formula>
    </cfRule>
    <cfRule type="expression" dxfId="16244" priority="2836" stopIfTrue="1">
      <formula>$N34&gt;0.15</formula>
    </cfRule>
  </conditionalFormatting>
  <conditionalFormatting sqref="F34">
    <cfRule type="expression" dxfId="16243" priority="2837">
      <formula>AND($N34&gt;0.08,$N34&lt;0.15)</formula>
    </cfRule>
    <cfRule type="expression" dxfId="16242" priority="2838" stopIfTrue="1">
      <formula>$N34&gt;0.15</formula>
    </cfRule>
  </conditionalFormatting>
  <conditionalFormatting sqref="F34">
    <cfRule type="expression" dxfId="16241" priority="2833">
      <formula>AND($N34&gt;0.08,$N34&lt;0.15)</formula>
    </cfRule>
    <cfRule type="expression" dxfId="16240" priority="2834" stopIfTrue="1">
      <formula>$N34&gt;0.15</formula>
    </cfRule>
  </conditionalFormatting>
  <conditionalFormatting sqref="F34">
    <cfRule type="expression" dxfId="16239" priority="2831">
      <formula>AND(#REF!&gt;0.08,#REF!&lt;0.15)</formula>
    </cfRule>
    <cfRule type="expression" dxfId="16238" priority="2832" stopIfTrue="1">
      <formula>#REF!&gt;0.15</formula>
    </cfRule>
  </conditionalFormatting>
  <conditionalFormatting sqref="F34">
    <cfRule type="expression" dxfId="16237" priority="2829">
      <formula>AND($N34&gt;0.08,$N34&lt;0.15)</formula>
    </cfRule>
    <cfRule type="expression" dxfId="16236" priority="2830" stopIfTrue="1">
      <formula>$N34&gt;0.15</formula>
    </cfRule>
  </conditionalFormatting>
  <conditionalFormatting sqref="F34">
    <cfRule type="expression" dxfId="16235" priority="2827">
      <formula>AND(#REF!&gt;0.08,#REF!&lt;0.15)</formula>
    </cfRule>
    <cfRule type="expression" dxfId="16234" priority="2828" stopIfTrue="1">
      <formula>#REF!&gt;0.15</formula>
    </cfRule>
  </conditionalFormatting>
  <conditionalFormatting sqref="H34">
    <cfRule type="expression" dxfId="16233" priority="2825">
      <formula>AND($N34&gt;0.08,$N34&lt;0.15)</formula>
    </cfRule>
    <cfRule type="expression" dxfId="16232" priority="2826" stopIfTrue="1">
      <formula>$N34&gt;0.15</formula>
    </cfRule>
  </conditionalFormatting>
  <conditionalFormatting sqref="H34">
    <cfRule type="expression" dxfId="16231" priority="2823">
      <formula>AND($N34&gt;0.08,$N34&lt;0.15)</formula>
    </cfRule>
    <cfRule type="expression" dxfId="16230" priority="2824" stopIfTrue="1">
      <formula>$N34&gt;0.15</formula>
    </cfRule>
  </conditionalFormatting>
  <conditionalFormatting sqref="F36">
    <cfRule type="expression" dxfId="16229" priority="2819">
      <formula>AND($N36&gt;0.08,$N36&lt;0.15)</formula>
    </cfRule>
    <cfRule type="expression" dxfId="16228" priority="2820" stopIfTrue="1">
      <formula>$N36&gt;0.15</formula>
    </cfRule>
  </conditionalFormatting>
  <conditionalFormatting sqref="F36">
    <cfRule type="expression" dxfId="16227" priority="2821">
      <formula>AND($N36&gt;0.08,$N36&lt;0.15)</formula>
    </cfRule>
    <cfRule type="expression" dxfId="16226" priority="2822" stopIfTrue="1">
      <formula>$N36&gt;0.15</formula>
    </cfRule>
  </conditionalFormatting>
  <conditionalFormatting sqref="F36">
    <cfRule type="expression" dxfId="16225" priority="2817">
      <formula>AND($N36&gt;0.08,$N36&lt;0.15)</formula>
    </cfRule>
    <cfRule type="expression" dxfId="16224" priority="2818" stopIfTrue="1">
      <formula>$N36&gt;0.15</formula>
    </cfRule>
  </conditionalFormatting>
  <conditionalFormatting sqref="F36">
    <cfRule type="expression" dxfId="16223" priority="2815">
      <formula>AND(#REF!&gt;0.08,#REF!&lt;0.15)</formula>
    </cfRule>
    <cfRule type="expression" dxfId="16222" priority="2816" stopIfTrue="1">
      <formula>#REF!&gt;0.15</formula>
    </cfRule>
  </conditionalFormatting>
  <conditionalFormatting sqref="F36">
    <cfRule type="expression" dxfId="16221" priority="2813">
      <formula>AND($N36&gt;0.08,$N36&lt;0.15)</formula>
    </cfRule>
    <cfRule type="expression" dxfId="16220" priority="2814" stopIfTrue="1">
      <formula>$N36&gt;0.15</formula>
    </cfRule>
  </conditionalFormatting>
  <conditionalFormatting sqref="F36">
    <cfRule type="expression" dxfId="16219" priority="2811">
      <formula>AND(#REF!&gt;0.08,#REF!&lt;0.15)</formula>
    </cfRule>
    <cfRule type="expression" dxfId="16218" priority="2812" stopIfTrue="1">
      <formula>#REF!&gt;0.15</formula>
    </cfRule>
  </conditionalFormatting>
  <conditionalFormatting sqref="H36">
    <cfRule type="expression" dxfId="16217" priority="2809">
      <formula>AND($N36&gt;0.08,$N36&lt;0.15)</formula>
    </cfRule>
    <cfRule type="expression" dxfId="16216" priority="2810" stopIfTrue="1">
      <formula>$N36&gt;0.15</formula>
    </cfRule>
  </conditionalFormatting>
  <conditionalFormatting sqref="H36">
    <cfRule type="expression" dxfId="16215" priority="2807">
      <formula>AND($N36&gt;0.08,$N36&lt;0.15)</formula>
    </cfRule>
    <cfRule type="expression" dxfId="16214" priority="2808" stopIfTrue="1">
      <formula>$N36&gt;0.15</formula>
    </cfRule>
  </conditionalFormatting>
  <conditionalFormatting sqref="E36">
    <cfRule type="expression" dxfId="16213" priority="2803">
      <formula>AND(#REF!&gt;0.08,#REF!&lt;0.15)</formula>
    </cfRule>
    <cfRule type="expression" dxfId="16212" priority="2804" stopIfTrue="1">
      <formula>#REF!&gt;0.15</formula>
    </cfRule>
  </conditionalFormatting>
  <conditionalFormatting sqref="E36">
    <cfRule type="expression" dxfId="16211" priority="2805">
      <formula>AND($N36&gt;0.08,$N36&lt;0.15)</formula>
    </cfRule>
    <cfRule type="expression" dxfId="16210" priority="2806" stopIfTrue="1">
      <formula>$N36&gt;0.15</formula>
    </cfRule>
  </conditionalFormatting>
  <conditionalFormatting sqref="E36">
    <cfRule type="expression" dxfId="16209" priority="2801">
      <formula>AND($N36&gt;0.08,$N36&lt;0.15)</formula>
    </cfRule>
    <cfRule type="expression" dxfId="16208" priority="2802" stopIfTrue="1">
      <formula>$N36&gt;0.15</formula>
    </cfRule>
  </conditionalFormatting>
  <conditionalFormatting sqref="E36">
    <cfRule type="expression" dxfId="16207" priority="2799">
      <formula>AND(#REF!&gt;0.08,#REF!&lt;0.15)</formula>
    </cfRule>
    <cfRule type="expression" dxfId="16206" priority="2800" stopIfTrue="1">
      <formula>#REF!&gt;0.15</formula>
    </cfRule>
  </conditionalFormatting>
  <conditionalFormatting sqref="D36">
    <cfRule type="expression" dxfId="16205" priority="2797">
      <formula>AND($N36&gt;0.08,$N36&lt;0.15)</formula>
    </cfRule>
    <cfRule type="expression" dxfId="16204" priority="2798" stopIfTrue="1">
      <formula>$N36&gt;0.15</formula>
    </cfRule>
  </conditionalFormatting>
  <conditionalFormatting sqref="D36">
    <cfRule type="expression" dxfId="16203" priority="2795">
      <formula>AND($N36&gt;0.08,$N36&lt;0.15)</formula>
    </cfRule>
    <cfRule type="expression" dxfId="16202" priority="2796" stopIfTrue="1">
      <formula>$N36&gt;0.15</formula>
    </cfRule>
  </conditionalFormatting>
  <conditionalFormatting sqref="G36">
    <cfRule type="expression" dxfId="16201" priority="2791">
      <formula>AND($N36&gt;0.08,$N36&lt;0.15)</formula>
    </cfRule>
    <cfRule type="expression" dxfId="16200" priority="2792" stopIfTrue="1">
      <formula>$N36&gt;0.15</formula>
    </cfRule>
  </conditionalFormatting>
  <conditionalFormatting sqref="G36">
    <cfRule type="expression" dxfId="16199" priority="2793">
      <formula>AND($N36&gt;0.08,$N36&lt;0.15)</formula>
    </cfRule>
    <cfRule type="expression" dxfId="16198" priority="2794" stopIfTrue="1">
      <formula>$N36&gt;0.15</formula>
    </cfRule>
  </conditionalFormatting>
  <conditionalFormatting sqref="F37">
    <cfRule type="expression" dxfId="16197" priority="2787">
      <formula>AND($N37&gt;0.08,$N37&lt;0.15)</formula>
    </cfRule>
    <cfRule type="expression" dxfId="16196" priority="2788" stopIfTrue="1">
      <formula>$N37&gt;0.15</formula>
    </cfRule>
  </conditionalFormatting>
  <conditionalFormatting sqref="F37">
    <cfRule type="expression" dxfId="16195" priority="2789">
      <formula>AND($N37&gt;0.08,$N37&lt;0.15)</formula>
    </cfRule>
    <cfRule type="expression" dxfId="16194" priority="2790" stopIfTrue="1">
      <formula>$N37&gt;0.15</formula>
    </cfRule>
  </conditionalFormatting>
  <conditionalFormatting sqref="F37">
    <cfRule type="expression" dxfId="16193" priority="2785">
      <formula>AND($N37&gt;0.08,$N37&lt;0.15)</formula>
    </cfRule>
    <cfRule type="expression" dxfId="16192" priority="2786" stopIfTrue="1">
      <formula>$N37&gt;0.15</formula>
    </cfRule>
  </conditionalFormatting>
  <conditionalFormatting sqref="F37">
    <cfRule type="expression" dxfId="16191" priority="2783">
      <formula>AND(#REF!&gt;0.08,#REF!&lt;0.15)</formula>
    </cfRule>
    <cfRule type="expression" dxfId="16190" priority="2784" stopIfTrue="1">
      <formula>#REF!&gt;0.15</formula>
    </cfRule>
  </conditionalFormatting>
  <conditionalFormatting sqref="F37">
    <cfRule type="expression" dxfId="16189" priority="2781">
      <formula>AND($N37&gt;0.08,$N37&lt;0.15)</formula>
    </cfRule>
    <cfRule type="expression" dxfId="16188" priority="2782" stopIfTrue="1">
      <formula>$N37&gt;0.15</formula>
    </cfRule>
  </conditionalFormatting>
  <conditionalFormatting sqref="F37">
    <cfRule type="expression" dxfId="16187" priority="2779">
      <formula>AND(#REF!&gt;0.08,#REF!&lt;0.15)</formula>
    </cfRule>
    <cfRule type="expression" dxfId="16186" priority="2780" stopIfTrue="1">
      <formula>#REF!&gt;0.15</formula>
    </cfRule>
  </conditionalFormatting>
  <conditionalFormatting sqref="H37:H38">
    <cfRule type="expression" dxfId="16185" priority="2777">
      <formula>AND($N37&gt;0.08,$N37&lt;0.15)</formula>
    </cfRule>
    <cfRule type="expression" dxfId="16184" priority="2778" stopIfTrue="1">
      <formula>$N37&gt;0.15</formula>
    </cfRule>
  </conditionalFormatting>
  <conditionalFormatting sqref="H37:H38">
    <cfRule type="expression" dxfId="16183" priority="2775">
      <formula>AND($N37&gt;0.08,$N37&lt;0.15)</formula>
    </cfRule>
    <cfRule type="expression" dxfId="16182" priority="2776" stopIfTrue="1">
      <formula>$N37&gt;0.15</formula>
    </cfRule>
  </conditionalFormatting>
  <conditionalFormatting sqref="E37:E38">
    <cfRule type="expression" dxfId="16181" priority="2771">
      <formula>AND(#REF!&gt;0.08,#REF!&lt;0.15)</formula>
    </cfRule>
    <cfRule type="expression" dxfId="16180" priority="2772" stopIfTrue="1">
      <formula>#REF!&gt;0.15</formula>
    </cfRule>
  </conditionalFormatting>
  <conditionalFormatting sqref="E37:E38">
    <cfRule type="expression" dxfId="16179" priority="2773">
      <formula>AND($N37&gt;0.08,$N37&lt;0.15)</formula>
    </cfRule>
    <cfRule type="expression" dxfId="16178" priority="2774" stopIfTrue="1">
      <formula>$N37&gt;0.15</formula>
    </cfRule>
  </conditionalFormatting>
  <conditionalFormatting sqref="E37:E38">
    <cfRule type="expression" dxfId="16177" priority="2769">
      <formula>AND($N37&gt;0.08,$N37&lt;0.15)</formula>
    </cfRule>
    <cfRule type="expression" dxfId="16176" priority="2770" stopIfTrue="1">
      <formula>$N37&gt;0.15</formula>
    </cfRule>
  </conditionalFormatting>
  <conditionalFormatting sqref="E37:E38">
    <cfRule type="expression" dxfId="16175" priority="2767">
      <formula>AND(#REF!&gt;0.08,#REF!&lt;0.15)</formula>
    </cfRule>
    <cfRule type="expression" dxfId="16174" priority="2768" stopIfTrue="1">
      <formula>#REF!&gt;0.15</formula>
    </cfRule>
  </conditionalFormatting>
  <conditionalFormatting sqref="D37:D38">
    <cfRule type="expression" dxfId="16173" priority="2765">
      <formula>AND($N37&gt;0.08,$N37&lt;0.15)</formula>
    </cfRule>
    <cfRule type="expression" dxfId="16172" priority="2766" stopIfTrue="1">
      <formula>$N37&gt;0.15</formula>
    </cfRule>
  </conditionalFormatting>
  <conditionalFormatting sqref="D37:D38">
    <cfRule type="expression" dxfId="16171" priority="2763">
      <formula>AND($N37&gt;0.08,$N37&lt;0.15)</formula>
    </cfRule>
    <cfRule type="expression" dxfId="16170" priority="2764" stopIfTrue="1">
      <formula>$N37&gt;0.15</formula>
    </cfRule>
  </conditionalFormatting>
  <conditionalFormatting sqref="G37">
    <cfRule type="expression" dxfId="16169" priority="2759">
      <formula>AND($N37&gt;0.08,$N37&lt;0.15)</formula>
    </cfRule>
    <cfRule type="expression" dxfId="16168" priority="2760" stopIfTrue="1">
      <formula>$N37&gt;0.15</formula>
    </cfRule>
  </conditionalFormatting>
  <conditionalFormatting sqref="G37">
    <cfRule type="expression" dxfId="16167" priority="2761">
      <formula>AND($N37&gt;0.08,$N37&lt;0.15)</formula>
    </cfRule>
    <cfRule type="expression" dxfId="16166" priority="2762" stopIfTrue="1">
      <formula>$N37&gt;0.15</formula>
    </cfRule>
  </conditionalFormatting>
  <conditionalFormatting sqref="O11">
    <cfRule type="expression" dxfId="16165" priority="2757">
      <formula>AND($N11&gt;0.08,$N11&lt;0.15)</formula>
    </cfRule>
    <cfRule type="expression" dxfId="16164" priority="2758" stopIfTrue="1">
      <formula>$N11&gt;0.15</formula>
    </cfRule>
  </conditionalFormatting>
  <conditionalFormatting sqref="AA12:AA41">
    <cfRule type="expression" dxfId="16163" priority="2755">
      <formula>AND($N12&gt;0.08,$N12&lt;0.15)</formula>
    </cfRule>
    <cfRule type="expression" dxfId="16162" priority="2756" stopIfTrue="1">
      <formula>$N12&gt;0.15</formula>
    </cfRule>
  </conditionalFormatting>
  <conditionalFormatting sqref="AA12:AA41">
    <cfRule type="expression" dxfId="16161" priority="2753">
      <formula>AND($N12&gt;0.08,$N12&lt;0.15)</formula>
    </cfRule>
    <cfRule type="expression" dxfId="16160" priority="2754" stopIfTrue="1">
      <formula>$N12&gt;0.15</formula>
    </cfRule>
  </conditionalFormatting>
  <conditionalFormatting sqref="AA10:AA11">
    <cfRule type="expression" dxfId="16159" priority="2751">
      <formula>AND($N10&gt;0.08,$N10&lt;0.15)</formula>
    </cfRule>
    <cfRule type="expression" dxfId="16158" priority="2752" stopIfTrue="1">
      <formula>$N10&gt;0.15</formula>
    </cfRule>
  </conditionalFormatting>
  <conditionalFormatting sqref="AA10:AA11">
    <cfRule type="expression" dxfId="16157" priority="2749">
      <formula>AND($N10&gt;0.08,$N10&lt;0.15)</formula>
    </cfRule>
    <cfRule type="expression" dxfId="16156" priority="2750" stopIfTrue="1">
      <formula>$N10&gt;0.15</formula>
    </cfRule>
  </conditionalFormatting>
  <conditionalFormatting sqref="I7:M7 O7:Z7 L10:L11 I8:W9 Y8:Z9 X8:X14">
    <cfRule type="expression" dxfId="16155" priority="2747">
      <formula>AND($N7&gt;0.08,$N7&lt;0.15)</formula>
    </cfRule>
    <cfRule type="expression" dxfId="16154" priority="2748" stopIfTrue="1">
      <formula>$N7&gt;0.15</formula>
    </cfRule>
  </conditionalFormatting>
  <conditionalFormatting sqref="X7:X14">
    <cfRule type="expression" dxfId="16153" priority="2745">
      <formula>AND($N7&gt;0.08,$N7&lt;0.15)</formula>
    </cfRule>
    <cfRule type="expression" dxfId="16152" priority="2746" stopIfTrue="1">
      <formula>$N7&gt;0.15</formula>
    </cfRule>
  </conditionalFormatting>
  <conditionalFormatting sqref="J9:W9 Y9:Z9 L10:L11">
    <cfRule type="expression" dxfId="16151" priority="2743">
      <formula>AND($N9&gt;0.08,$N9&lt;0.15)</formula>
    </cfRule>
    <cfRule type="expression" dxfId="16150" priority="2744" stopIfTrue="1">
      <formula>$N9&gt;0.15</formula>
    </cfRule>
  </conditionalFormatting>
  <conditionalFormatting sqref="I9">
    <cfRule type="expression" dxfId="16149" priority="2741">
      <formula>AND($N9&gt;0.08,$N9&lt;0.15)</formula>
    </cfRule>
    <cfRule type="expression" dxfId="16148" priority="2742" stopIfTrue="1">
      <formula>$N9&gt;0.15</formula>
    </cfRule>
  </conditionalFormatting>
  <conditionalFormatting sqref="R8:W8">
    <cfRule type="expression" dxfId="16147" priority="2739">
      <formula>AND($N8&gt;0.08,$N8&lt;0.15)</formula>
    </cfRule>
    <cfRule type="expression" dxfId="16146" priority="2740" stopIfTrue="1">
      <formula>$N8&gt;0.15</formula>
    </cfRule>
  </conditionalFormatting>
  <conditionalFormatting sqref="N7">
    <cfRule type="expression" dxfId="16145" priority="2737">
      <formula>AND($N7&gt;0.08,$N7&lt;0.15)</formula>
    </cfRule>
    <cfRule type="expression" dxfId="16144" priority="2738" stopIfTrue="1">
      <formula>$N7&gt;0.15</formula>
    </cfRule>
  </conditionalFormatting>
  <conditionalFormatting sqref="AA7:AA9">
    <cfRule type="expression" dxfId="16143" priority="2735">
      <formula>AND($N7&gt;0.08,$N7&lt;0.15)</formula>
    </cfRule>
    <cfRule type="expression" dxfId="16142" priority="2736" stopIfTrue="1">
      <formula>$N7&gt;0.15</formula>
    </cfRule>
  </conditionalFormatting>
  <conditionalFormatting sqref="AA7:AA9">
    <cfRule type="expression" dxfId="16141" priority="2733">
      <formula>AND($N7&gt;0.08,$N7&lt;0.15)</formula>
    </cfRule>
    <cfRule type="expression" dxfId="16140" priority="2734" stopIfTrue="1">
      <formula>$N7&gt;0.15</formula>
    </cfRule>
  </conditionalFormatting>
  <conditionalFormatting sqref="Y16:Z16">
    <cfRule type="expression" dxfId="16139" priority="2731">
      <formula>AND($N16&gt;0.08,$N16&lt;0.15)</formula>
    </cfRule>
    <cfRule type="expression" dxfId="16138" priority="2732" stopIfTrue="1">
      <formula>$N16&gt;0.15</formula>
    </cfRule>
  </conditionalFormatting>
  <conditionalFormatting sqref="F8">
    <cfRule type="expression" dxfId="16137" priority="2727">
      <formula>AND($N8&gt;0.08,$N8&lt;0.15)</formula>
    </cfRule>
    <cfRule type="expression" dxfId="16136" priority="2728" stopIfTrue="1">
      <formula>$N8&gt;0.15</formula>
    </cfRule>
  </conditionalFormatting>
  <conditionalFormatting sqref="F8">
    <cfRule type="expression" dxfId="16135" priority="2729">
      <formula>AND($N8&gt;0.08,$N8&lt;0.15)</formula>
    </cfRule>
    <cfRule type="expression" dxfId="16134" priority="2730" stopIfTrue="1">
      <formula>$N8&gt;0.15</formula>
    </cfRule>
  </conditionalFormatting>
  <conditionalFormatting sqref="F8">
    <cfRule type="expression" dxfId="16133" priority="2725">
      <formula>AND($N8&gt;0.08,$N8&lt;0.15)</formula>
    </cfRule>
    <cfRule type="expression" dxfId="16132" priority="2726" stopIfTrue="1">
      <formula>$N8&gt;0.15</formula>
    </cfRule>
  </conditionalFormatting>
  <conditionalFormatting sqref="F8">
    <cfRule type="expression" dxfId="16131" priority="2723">
      <formula>AND(#REF!&gt;0.08,#REF!&lt;0.15)</formula>
    </cfRule>
    <cfRule type="expression" dxfId="16130" priority="2724" stopIfTrue="1">
      <formula>#REF!&gt;0.15</formula>
    </cfRule>
  </conditionalFormatting>
  <conditionalFormatting sqref="F8">
    <cfRule type="expression" dxfId="16129" priority="2721">
      <formula>AND($N8&gt;0.08,$N8&lt;0.15)</formula>
    </cfRule>
    <cfRule type="expression" dxfId="16128" priority="2722" stopIfTrue="1">
      <formula>$N8&gt;0.15</formula>
    </cfRule>
  </conditionalFormatting>
  <conditionalFormatting sqref="F8">
    <cfRule type="expression" dxfId="16127" priority="2719">
      <formula>AND(#REF!&gt;0.08,#REF!&lt;0.15)</formula>
    </cfRule>
    <cfRule type="expression" dxfId="16126" priority="2720" stopIfTrue="1">
      <formula>#REF!&gt;0.15</formula>
    </cfRule>
  </conditionalFormatting>
  <conditionalFormatting sqref="E8">
    <cfRule type="expression" dxfId="16125" priority="2715">
      <formula>AND(#REF!&gt;0.08,#REF!&lt;0.15)</formula>
    </cfRule>
    <cfRule type="expression" dxfId="16124" priority="2716" stopIfTrue="1">
      <formula>#REF!&gt;0.15</formula>
    </cfRule>
  </conditionalFormatting>
  <conditionalFormatting sqref="E8">
    <cfRule type="expression" dxfId="16123" priority="2717">
      <formula>AND($N8&gt;0.08,$N8&lt;0.15)</formula>
    </cfRule>
    <cfRule type="expression" dxfId="16122" priority="2718" stopIfTrue="1">
      <formula>$N8&gt;0.15</formula>
    </cfRule>
  </conditionalFormatting>
  <conditionalFormatting sqref="E8">
    <cfRule type="expression" dxfId="16121" priority="2713">
      <formula>AND($N8&gt;0.08,$N8&lt;0.15)</formula>
    </cfRule>
    <cfRule type="expression" dxfId="16120" priority="2714" stopIfTrue="1">
      <formula>$N8&gt;0.15</formula>
    </cfRule>
  </conditionalFormatting>
  <conditionalFormatting sqref="E8">
    <cfRule type="expression" dxfId="16119" priority="2711">
      <formula>AND(#REF!&gt;0.08,#REF!&lt;0.15)</formula>
    </cfRule>
    <cfRule type="expression" dxfId="16118" priority="2712" stopIfTrue="1">
      <formula>#REF!&gt;0.15</formula>
    </cfRule>
  </conditionalFormatting>
  <conditionalFormatting sqref="G8">
    <cfRule type="expression" dxfId="16117" priority="2703">
      <formula>AND($N8&gt;0.08,$N8&lt;0.15)</formula>
    </cfRule>
    <cfRule type="expression" dxfId="16116" priority="2704" stopIfTrue="1">
      <formula>$N8&gt;0.15</formula>
    </cfRule>
  </conditionalFormatting>
  <conditionalFormatting sqref="G8">
    <cfRule type="expression" dxfId="16115" priority="2705">
      <formula>AND($N8&gt;0.08,$N8&lt;0.15)</formula>
    </cfRule>
    <cfRule type="expression" dxfId="16114" priority="2706" stopIfTrue="1">
      <formula>$N8&gt;0.15</formula>
    </cfRule>
  </conditionalFormatting>
  <conditionalFormatting sqref="E8">
    <cfRule type="expression" dxfId="16113" priority="2695">
      <formula>AND(#REF!&gt;0.08,#REF!&lt;0.15)</formula>
    </cfRule>
    <cfRule type="expression" dxfId="16112" priority="2696" stopIfTrue="1">
      <formula>#REF!&gt;0.15</formula>
    </cfRule>
  </conditionalFormatting>
  <conditionalFormatting sqref="E8">
    <cfRule type="expression" dxfId="16111" priority="2697">
      <formula>AND($N8&gt;0.08,$N8&lt;0.15)</formula>
    </cfRule>
    <cfRule type="expression" dxfId="16110" priority="2698" stopIfTrue="1">
      <formula>$N8&gt;0.15</formula>
    </cfRule>
  </conditionalFormatting>
  <conditionalFormatting sqref="E8">
    <cfRule type="expression" dxfId="16109" priority="2689">
      <formula>AND($N8&gt;0.08,$N8&lt;0.15)</formula>
    </cfRule>
    <cfRule type="expression" dxfId="16108" priority="2690" stopIfTrue="1">
      <formula>$N8&gt;0.15</formula>
    </cfRule>
  </conditionalFormatting>
  <conditionalFormatting sqref="F8">
    <cfRule type="expression" dxfId="16107" priority="2701">
      <formula>AND($N8&gt;0.08,$N8&lt;0.15)</formula>
    </cfRule>
    <cfRule type="expression" dxfId="16106" priority="2702" stopIfTrue="1">
      <formula>$N8&gt;0.15</formula>
    </cfRule>
  </conditionalFormatting>
  <conditionalFormatting sqref="F8">
    <cfRule type="expression" dxfId="16105" priority="2699">
      <formula>AND(#REF!&gt;0.08,#REF!&lt;0.15)</formula>
    </cfRule>
    <cfRule type="expression" dxfId="16104" priority="2700" stopIfTrue="1">
      <formula>#REF!&gt;0.15</formula>
    </cfRule>
  </conditionalFormatting>
  <conditionalFormatting sqref="F8">
    <cfRule type="expression" dxfId="16103" priority="2693">
      <formula>AND($N8&gt;0.08,$N8&lt;0.15)</formula>
    </cfRule>
    <cfRule type="expression" dxfId="16102" priority="2694" stopIfTrue="1">
      <formula>$N8&gt;0.15</formula>
    </cfRule>
  </conditionalFormatting>
  <conditionalFormatting sqref="F8">
    <cfRule type="expression" dxfId="16101" priority="2691">
      <formula>AND(#REF!&gt;0.08,#REF!&lt;0.15)</formula>
    </cfRule>
    <cfRule type="expression" dxfId="16100" priority="2692" stopIfTrue="1">
      <formula>#REF!&gt;0.15</formula>
    </cfRule>
  </conditionalFormatting>
  <conditionalFormatting sqref="E8">
    <cfRule type="expression" dxfId="16099" priority="2687">
      <formula>AND(#REF!&gt;0.08,#REF!&lt;0.15)</formula>
    </cfRule>
    <cfRule type="expression" dxfId="16098" priority="2688" stopIfTrue="1">
      <formula>#REF!&gt;0.15</formula>
    </cfRule>
  </conditionalFormatting>
  <conditionalFormatting sqref="G8">
    <cfRule type="expression" dxfId="16097" priority="2679">
      <formula>AND(#REF!&gt;0.08,#REF!&lt;0.15)</formula>
    </cfRule>
    <cfRule type="expression" dxfId="16096" priority="2680" stopIfTrue="1">
      <formula>#REF!&gt;0.15</formula>
    </cfRule>
  </conditionalFormatting>
  <conditionalFormatting sqref="G8">
    <cfRule type="expression" dxfId="16095" priority="2681">
      <formula>AND($N8&gt;0.08,$N8&lt;0.15)</formula>
    </cfRule>
    <cfRule type="expression" dxfId="16094" priority="2682" stopIfTrue="1">
      <formula>$N8&gt;0.15</formula>
    </cfRule>
  </conditionalFormatting>
  <conditionalFormatting sqref="G8">
    <cfRule type="expression" dxfId="16093" priority="2677">
      <formula>AND($N8&gt;0.08,$N8&lt;0.15)</formula>
    </cfRule>
    <cfRule type="expression" dxfId="16092" priority="2678" stopIfTrue="1">
      <formula>$N8&gt;0.15</formula>
    </cfRule>
  </conditionalFormatting>
  <conditionalFormatting sqref="G8">
    <cfRule type="expression" dxfId="16091" priority="2675">
      <formula>AND(#REF!&gt;0.08,#REF!&lt;0.15)</formula>
    </cfRule>
    <cfRule type="expression" dxfId="16090" priority="2676" stopIfTrue="1">
      <formula>#REF!&gt;0.15</formula>
    </cfRule>
  </conditionalFormatting>
  <conditionalFormatting sqref="H8">
    <cfRule type="expression" dxfId="16089" priority="2673">
      <formula>AND($N8&gt;0.08,$N8&lt;0.15)</formula>
    </cfRule>
    <cfRule type="expression" dxfId="16088" priority="2674" stopIfTrue="1">
      <formula>$N8&gt;0.15</formula>
    </cfRule>
  </conditionalFormatting>
  <conditionalFormatting sqref="H8">
    <cfRule type="expression" dxfId="16087" priority="2671">
      <formula>AND($N8&gt;0.08,$N8&lt;0.15)</formula>
    </cfRule>
    <cfRule type="expression" dxfId="16086" priority="2672" stopIfTrue="1">
      <formula>$N8&gt;0.15</formula>
    </cfRule>
  </conditionalFormatting>
  <conditionalFormatting sqref="H8">
    <cfRule type="expression" dxfId="16085" priority="2669">
      <formula>AND($N8&gt;0.08,$N8&lt;0.15)</formula>
    </cfRule>
    <cfRule type="expression" dxfId="16084" priority="2670" stopIfTrue="1">
      <formula>$N8&gt;0.15</formula>
    </cfRule>
  </conditionalFormatting>
  <conditionalFormatting sqref="H8">
    <cfRule type="expression" dxfId="16083" priority="2667">
      <formula>AND($N8&gt;0.08,$N8&lt;0.15)</formula>
    </cfRule>
    <cfRule type="expression" dxfId="16082" priority="2668" stopIfTrue="1">
      <formula>$N8&gt;0.15</formula>
    </cfRule>
  </conditionalFormatting>
  <conditionalFormatting sqref="G11">
    <cfRule type="expression" dxfId="16081" priority="2655">
      <formula>AND($N11&gt;0.08,$N11&lt;0.15)</formula>
    </cfRule>
    <cfRule type="expression" dxfId="16080" priority="2656" stopIfTrue="1">
      <formula>$N11&gt;0.15</formula>
    </cfRule>
  </conditionalFormatting>
  <conditionalFormatting sqref="G11">
    <cfRule type="expression" dxfId="16079" priority="2657">
      <formula>AND($N11&gt;0.08,$N11&lt;0.15)</formula>
    </cfRule>
    <cfRule type="expression" dxfId="16078" priority="2658" stopIfTrue="1">
      <formula>$N11&gt;0.15</formula>
    </cfRule>
  </conditionalFormatting>
  <conditionalFormatting sqref="G11">
    <cfRule type="expression" dxfId="16077" priority="2651">
      <formula>AND($N11&gt;0.08,$N11&lt;0.15)</formula>
    </cfRule>
    <cfRule type="expression" dxfId="16076" priority="2652" stopIfTrue="1">
      <formula>$N11&gt;0.15</formula>
    </cfRule>
  </conditionalFormatting>
  <conditionalFormatting sqref="G11">
    <cfRule type="expression" dxfId="16075" priority="2653">
      <formula>AND($N11&gt;0.08,$N11&lt;0.15)</formula>
    </cfRule>
    <cfRule type="expression" dxfId="16074" priority="2654" stopIfTrue="1">
      <formula>$N11&gt;0.15</formula>
    </cfRule>
  </conditionalFormatting>
  <conditionalFormatting sqref="F11">
    <cfRule type="expression" dxfId="16073" priority="2639">
      <formula>AND($N11&gt;0.08,$N11&lt;0.15)</formula>
    </cfRule>
    <cfRule type="expression" dxfId="16072" priority="2640" stopIfTrue="1">
      <formula>$N11&gt;0.15</formula>
    </cfRule>
  </conditionalFormatting>
  <conditionalFormatting sqref="F11">
    <cfRule type="expression" dxfId="16071" priority="2641">
      <formula>AND($N11&gt;0.08,$N11&lt;0.15)</formula>
    </cfRule>
    <cfRule type="expression" dxfId="16070" priority="2642" stopIfTrue="1">
      <formula>$N11&gt;0.15</formula>
    </cfRule>
  </conditionalFormatting>
  <conditionalFormatting sqref="F11">
    <cfRule type="expression" dxfId="16069" priority="2637">
      <formula>AND($N11&gt;0.08,$N11&lt;0.15)</formula>
    </cfRule>
    <cfRule type="expression" dxfId="16068" priority="2638" stopIfTrue="1">
      <formula>$N11&gt;0.15</formula>
    </cfRule>
  </conditionalFormatting>
  <conditionalFormatting sqref="F11">
    <cfRule type="expression" dxfId="16067" priority="2635">
      <formula>AND(#REF!&gt;0.08,#REF!&lt;0.15)</formula>
    </cfRule>
    <cfRule type="expression" dxfId="16066" priority="2636" stopIfTrue="1">
      <formula>#REF!&gt;0.15</formula>
    </cfRule>
  </conditionalFormatting>
  <conditionalFormatting sqref="F11">
    <cfRule type="expression" dxfId="16065" priority="2633">
      <formula>AND($N11&gt;0.08,$N11&lt;0.15)</formula>
    </cfRule>
    <cfRule type="expression" dxfId="16064" priority="2634" stopIfTrue="1">
      <formula>$N11&gt;0.15</formula>
    </cfRule>
  </conditionalFormatting>
  <conditionalFormatting sqref="F11">
    <cfRule type="expression" dxfId="16063" priority="2631">
      <formula>AND(#REF!&gt;0.08,#REF!&lt;0.15)</formula>
    </cfRule>
    <cfRule type="expression" dxfId="16062" priority="2632" stopIfTrue="1">
      <formula>#REF!&gt;0.15</formula>
    </cfRule>
  </conditionalFormatting>
  <conditionalFormatting sqref="F11">
    <cfRule type="expression" dxfId="16061" priority="2621">
      <formula>AND($N11&gt;0.08,$N11&lt;0.15)</formula>
    </cfRule>
    <cfRule type="expression" dxfId="16060" priority="2622" stopIfTrue="1">
      <formula>$N11&gt;0.15</formula>
    </cfRule>
  </conditionalFormatting>
  <conditionalFormatting sqref="F11">
    <cfRule type="expression" dxfId="16059" priority="2619">
      <formula>AND(#REF!&gt;0.08,#REF!&lt;0.15)</formula>
    </cfRule>
    <cfRule type="expression" dxfId="16058" priority="2620" stopIfTrue="1">
      <formula>#REF!&gt;0.15</formula>
    </cfRule>
  </conditionalFormatting>
  <conditionalFormatting sqref="F11">
    <cfRule type="expression" dxfId="16057" priority="2613">
      <formula>AND($N11&gt;0.08,$N11&lt;0.15)</formula>
    </cfRule>
    <cfRule type="expression" dxfId="16056" priority="2614" stopIfTrue="1">
      <formula>$N11&gt;0.15</formula>
    </cfRule>
  </conditionalFormatting>
  <conditionalFormatting sqref="F11">
    <cfRule type="expression" dxfId="16055" priority="2611">
      <formula>AND(#REF!&gt;0.08,#REF!&lt;0.15)</formula>
    </cfRule>
    <cfRule type="expression" dxfId="16054" priority="2612" stopIfTrue="1">
      <formula>#REF!&gt;0.15</formula>
    </cfRule>
  </conditionalFormatting>
  <conditionalFormatting sqref="F14">
    <cfRule type="expression" dxfId="16053" priority="2603">
      <formula>AND($N14&gt;0.08,$N14&lt;0.15)</formula>
    </cfRule>
    <cfRule type="expression" dxfId="16052" priority="2604" stopIfTrue="1">
      <formula>$N14&gt;0.15</formula>
    </cfRule>
  </conditionalFormatting>
  <conditionalFormatting sqref="F14">
    <cfRule type="expression" dxfId="16051" priority="2605">
      <formula>AND($N14&gt;0.08,$N14&lt;0.15)</formula>
    </cfRule>
    <cfRule type="expression" dxfId="16050" priority="2606" stopIfTrue="1">
      <formula>$N14&gt;0.15</formula>
    </cfRule>
  </conditionalFormatting>
  <conditionalFormatting sqref="F14">
    <cfRule type="expression" dxfId="16049" priority="2601">
      <formula>AND($N14&gt;0.08,$N14&lt;0.15)</formula>
    </cfRule>
    <cfRule type="expression" dxfId="16048" priority="2602" stopIfTrue="1">
      <formula>$N14&gt;0.15</formula>
    </cfRule>
  </conditionalFormatting>
  <conditionalFormatting sqref="F14">
    <cfRule type="expression" dxfId="16047" priority="2599">
      <formula>AND(#REF!&gt;0.08,#REF!&lt;0.15)</formula>
    </cfRule>
    <cfRule type="expression" dxfId="16046" priority="2600" stopIfTrue="1">
      <formula>#REF!&gt;0.15</formula>
    </cfRule>
  </conditionalFormatting>
  <conditionalFormatting sqref="F14">
    <cfRule type="expression" dxfId="16045" priority="2597">
      <formula>AND($N14&gt;0.08,$N14&lt;0.15)</formula>
    </cfRule>
    <cfRule type="expression" dxfId="16044" priority="2598" stopIfTrue="1">
      <formula>$N14&gt;0.15</formula>
    </cfRule>
  </conditionalFormatting>
  <conditionalFormatting sqref="F14">
    <cfRule type="expression" dxfId="16043" priority="2595">
      <formula>AND(#REF!&gt;0.08,#REF!&lt;0.15)</formula>
    </cfRule>
    <cfRule type="expression" dxfId="16042" priority="2596" stopIfTrue="1">
      <formula>#REF!&gt;0.15</formula>
    </cfRule>
  </conditionalFormatting>
  <conditionalFormatting sqref="E14">
    <cfRule type="expression" dxfId="16041" priority="2591">
      <formula>AND(#REF!&gt;0.08,#REF!&lt;0.15)</formula>
    </cfRule>
    <cfRule type="expression" dxfId="16040" priority="2592" stopIfTrue="1">
      <formula>#REF!&gt;0.15</formula>
    </cfRule>
  </conditionalFormatting>
  <conditionalFormatting sqref="E14">
    <cfRule type="expression" dxfId="16039" priority="2593">
      <formula>AND($N14&gt;0.08,$N14&lt;0.15)</formula>
    </cfRule>
    <cfRule type="expression" dxfId="16038" priority="2594" stopIfTrue="1">
      <formula>$N14&gt;0.15</formula>
    </cfRule>
  </conditionalFormatting>
  <conditionalFormatting sqref="E14">
    <cfRule type="expression" dxfId="16037" priority="2589">
      <formula>AND($N14&gt;0.08,$N14&lt;0.15)</formula>
    </cfRule>
    <cfRule type="expression" dxfId="16036" priority="2590" stopIfTrue="1">
      <formula>$N14&gt;0.15</formula>
    </cfRule>
  </conditionalFormatting>
  <conditionalFormatting sqref="E14">
    <cfRule type="expression" dxfId="16035" priority="2587">
      <formula>AND(#REF!&gt;0.08,#REF!&lt;0.15)</formula>
    </cfRule>
    <cfRule type="expression" dxfId="16034" priority="2588" stopIfTrue="1">
      <formula>#REF!&gt;0.15</formula>
    </cfRule>
  </conditionalFormatting>
  <conditionalFormatting sqref="D14">
    <cfRule type="expression" dxfId="16033" priority="2585">
      <formula>AND($N14&gt;0.08,$N14&lt;0.15)</formula>
    </cfRule>
    <cfRule type="expression" dxfId="16032" priority="2586" stopIfTrue="1">
      <formula>$N14&gt;0.15</formula>
    </cfRule>
  </conditionalFormatting>
  <conditionalFormatting sqref="D14">
    <cfRule type="expression" dxfId="16031" priority="2583">
      <formula>AND($N14&gt;0.08,$N14&lt;0.15)</formula>
    </cfRule>
    <cfRule type="expression" dxfId="16030" priority="2584" stopIfTrue="1">
      <formula>$N14&gt;0.15</formula>
    </cfRule>
  </conditionalFormatting>
  <conditionalFormatting sqref="G14">
    <cfRule type="expression" dxfId="16029" priority="2579">
      <formula>AND($N14&gt;0.08,$N14&lt;0.15)</formula>
    </cfRule>
    <cfRule type="expression" dxfId="16028" priority="2580" stopIfTrue="1">
      <formula>$N14&gt;0.15</formula>
    </cfRule>
  </conditionalFormatting>
  <conditionalFormatting sqref="G14">
    <cfRule type="expression" dxfId="16027" priority="2581">
      <formula>AND($N14&gt;0.08,$N14&lt;0.15)</formula>
    </cfRule>
    <cfRule type="expression" dxfId="16026" priority="2582" stopIfTrue="1">
      <formula>$N14&gt;0.15</formula>
    </cfRule>
  </conditionalFormatting>
  <conditionalFormatting sqref="E14">
    <cfRule type="expression" dxfId="16025" priority="2571">
      <formula>AND(#REF!&gt;0.08,#REF!&lt;0.15)</formula>
    </cfRule>
    <cfRule type="expression" dxfId="16024" priority="2572" stopIfTrue="1">
      <formula>#REF!&gt;0.15</formula>
    </cfRule>
  </conditionalFormatting>
  <conditionalFormatting sqref="E14">
    <cfRule type="expression" dxfId="16023" priority="2573">
      <formula>AND($N14&gt;0.08,$N14&lt;0.15)</formula>
    </cfRule>
    <cfRule type="expression" dxfId="16022" priority="2574" stopIfTrue="1">
      <formula>$N14&gt;0.15</formula>
    </cfRule>
  </conditionalFormatting>
  <conditionalFormatting sqref="E14">
    <cfRule type="expression" dxfId="16021" priority="2565">
      <formula>AND($N14&gt;0.08,$N14&lt;0.15)</formula>
    </cfRule>
    <cfRule type="expression" dxfId="16020" priority="2566" stopIfTrue="1">
      <formula>$N14&gt;0.15</formula>
    </cfRule>
  </conditionalFormatting>
  <conditionalFormatting sqref="F14">
    <cfRule type="expression" dxfId="16019" priority="2577">
      <formula>AND($N14&gt;0.08,$N14&lt;0.15)</formula>
    </cfRule>
    <cfRule type="expression" dxfId="16018" priority="2578" stopIfTrue="1">
      <formula>$N14&gt;0.15</formula>
    </cfRule>
  </conditionalFormatting>
  <conditionalFormatting sqref="F14">
    <cfRule type="expression" dxfId="16017" priority="2575">
      <formula>AND(#REF!&gt;0.08,#REF!&lt;0.15)</formula>
    </cfRule>
    <cfRule type="expression" dxfId="16016" priority="2576" stopIfTrue="1">
      <formula>#REF!&gt;0.15</formula>
    </cfRule>
  </conditionalFormatting>
  <conditionalFormatting sqref="F14">
    <cfRule type="expression" dxfId="16015" priority="2569">
      <formula>AND($N14&gt;0.08,$N14&lt;0.15)</formula>
    </cfRule>
    <cfRule type="expression" dxfId="16014" priority="2570" stopIfTrue="1">
      <formula>$N14&gt;0.15</formula>
    </cfRule>
  </conditionalFormatting>
  <conditionalFormatting sqref="F14">
    <cfRule type="expression" dxfId="16013" priority="2567">
      <formula>AND(#REF!&gt;0.08,#REF!&lt;0.15)</formula>
    </cfRule>
    <cfRule type="expression" dxfId="16012" priority="2568" stopIfTrue="1">
      <formula>#REF!&gt;0.15</formula>
    </cfRule>
  </conditionalFormatting>
  <conditionalFormatting sqref="E14">
    <cfRule type="expression" dxfId="16011" priority="2563">
      <formula>AND(#REF!&gt;0.08,#REF!&lt;0.15)</formula>
    </cfRule>
    <cfRule type="expression" dxfId="16010" priority="2564" stopIfTrue="1">
      <formula>#REF!&gt;0.15</formula>
    </cfRule>
  </conditionalFormatting>
  <conditionalFormatting sqref="D14">
    <cfRule type="expression" dxfId="16009" priority="2561">
      <formula>AND($N14&gt;0.08,$N14&lt;0.15)</formula>
    </cfRule>
    <cfRule type="expression" dxfId="16008" priority="2562" stopIfTrue="1">
      <formula>$N14&gt;0.15</formula>
    </cfRule>
  </conditionalFormatting>
  <conditionalFormatting sqref="D14">
    <cfRule type="expression" dxfId="16007" priority="2559">
      <formula>AND($N14&gt;0.08,$N14&lt;0.15)</formula>
    </cfRule>
    <cfRule type="expression" dxfId="16006" priority="2560" stopIfTrue="1">
      <formula>$N14&gt;0.15</formula>
    </cfRule>
  </conditionalFormatting>
  <conditionalFormatting sqref="G14">
    <cfRule type="expression" dxfId="16005" priority="2555">
      <formula>AND(#REF!&gt;0.08,#REF!&lt;0.15)</formula>
    </cfRule>
    <cfRule type="expression" dxfId="16004" priority="2556" stopIfTrue="1">
      <formula>#REF!&gt;0.15</formula>
    </cfRule>
  </conditionalFormatting>
  <conditionalFormatting sqref="G14">
    <cfRule type="expression" dxfId="16003" priority="2557">
      <formula>AND($N14&gt;0.08,$N14&lt;0.15)</formula>
    </cfRule>
    <cfRule type="expression" dxfId="16002" priority="2558" stopIfTrue="1">
      <formula>$N14&gt;0.15</formula>
    </cfRule>
  </conditionalFormatting>
  <conditionalFormatting sqref="G14">
    <cfRule type="expression" dxfId="16001" priority="2553">
      <formula>AND($N14&gt;0.08,$N14&lt;0.15)</formula>
    </cfRule>
    <cfRule type="expression" dxfId="16000" priority="2554" stopIfTrue="1">
      <formula>$N14&gt;0.15</formula>
    </cfRule>
  </conditionalFormatting>
  <conditionalFormatting sqref="G14">
    <cfRule type="expression" dxfId="15999" priority="2551">
      <formula>AND(#REF!&gt;0.08,#REF!&lt;0.15)</formula>
    </cfRule>
    <cfRule type="expression" dxfId="15998" priority="2552" stopIfTrue="1">
      <formula>#REF!&gt;0.15</formula>
    </cfRule>
  </conditionalFormatting>
  <conditionalFormatting sqref="H14">
    <cfRule type="expression" dxfId="15997" priority="2549">
      <formula>AND($N14&gt;0.08,$N14&lt;0.15)</formula>
    </cfRule>
    <cfRule type="expression" dxfId="15996" priority="2550" stopIfTrue="1">
      <formula>$N14&gt;0.15</formula>
    </cfRule>
  </conditionalFormatting>
  <conditionalFormatting sqref="H14">
    <cfRule type="expression" dxfId="15995" priority="2547">
      <formula>AND($N14&gt;0.08,$N14&lt;0.15)</formula>
    </cfRule>
    <cfRule type="expression" dxfId="15994" priority="2548" stopIfTrue="1">
      <formula>$N14&gt;0.15</formula>
    </cfRule>
  </conditionalFormatting>
  <conditionalFormatting sqref="H14">
    <cfRule type="expression" dxfId="15993" priority="2545">
      <formula>AND($N14&gt;0.08,$N14&lt;0.15)</formula>
    </cfRule>
    <cfRule type="expression" dxfId="15992" priority="2546" stopIfTrue="1">
      <formula>$N14&gt;0.15</formula>
    </cfRule>
  </conditionalFormatting>
  <conditionalFormatting sqref="H14">
    <cfRule type="expression" dxfId="15991" priority="2543">
      <formula>AND($N14&gt;0.08,$N14&lt;0.15)</formula>
    </cfRule>
    <cfRule type="expression" dxfId="15990" priority="2544" stopIfTrue="1">
      <formula>$N14&gt;0.15</formula>
    </cfRule>
  </conditionalFormatting>
  <conditionalFormatting sqref="F7">
    <cfRule type="expression" dxfId="15989" priority="2539">
      <formula>AND($N7&gt;0.08,$N7&lt;0.15)</formula>
    </cfRule>
    <cfRule type="expression" dxfId="15988" priority="2540" stopIfTrue="1">
      <formula>$N7&gt;0.15</formula>
    </cfRule>
  </conditionalFormatting>
  <conditionalFormatting sqref="F7">
    <cfRule type="expression" dxfId="15987" priority="2541">
      <formula>AND($N7&gt;0.08,$N7&lt;0.15)</formula>
    </cfRule>
    <cfRule type="expression" dxfId="15986" priority="2542" stopIfTrue="1">
      <formula>$N7&gt;0.15</formula>
    </cfRule>
  </conditionalFormatting>
  <conditionalFormatting sqref="F7">
    <cfRule type="expression" dxfId="15985" priority="2537">
      <formula>AND($N7&gt;0.08,$N7&lt;0.15)</formula>
    </cfRule>
    <cfRule type="expression" dxfId="15984" priority="2538" stopIfTrue="1">
      <formula>$N7&gt;0.15</formula>
    </cfRule>
  </conditionalFormatting>
  <conditionalFormatting sqref="F7">
    <cfRule type="expression" dxfId="15983" priority="2535">
      <formula>AND(#REF!&gt;0.08,#REF!&lt;0.15)</formula>
    </cfRule>
    <cfRule type="expression" dxfId="15982" priority="2536" stopIfTrue="1">
      <formula>#REF!&gt;0.15</formula>
    </cfRule>
  </conditionalFormatting>
  <conditionalFormatting sqref="F7">
    <cfRule type="expression" dxfId="15981" priority="2533">
      <formula>AND($N7&gt;0.08,$N7&lt;0.15)</formula>
    </cfRule>
    <cfRule type="expression" dxfId="15980" priority="2534" stopIfTrue="1">
      <formula>$N7&gt;0.15</formula>
    </cfRule>
  </conditionalFormatting>
  <conditionalFormatting sqref="F7">
    <cfRule type="expression" dxfId="15979" priority="2531">
      <formula>AND(#REF!&gt;0.08,#REF!&lt;0.15)</formula>
    </cfRule>
    <cfRule type="expression" dxfId="15978" priority="2532" stopIfTrue="1">
      <formula>#REF!&gt;0.15</formula>
    </cfRule>
  </conditionalFormatting>
  <conditionalFormatting sqref="E7">
    <cfRule type="expression" dxfId="15977" priority="2527">
      <formula>AND(#REF!&gt;0.08,#REF!&lt;0.15)</formula>
    </cfRule>
    <cfRule type="expression" dxfId="15976" priority="2528" stopIfTrue="1">
      <formula>#REF!&gt;0.15</formula>
    </cfRule>
  </conditionalFormatting>
  <conditionalFormatting sqref="E7">
    <cfRule type="expression" dxfId="15975" priority="2529">
      <formula>AND($N7&gt;0.08,$N7&lt;0.15)</formula>
    </cfRule>
    <cfRule type="expression" dxfId="15974" priority="2530" stopIfTrue="1">
      <formula>$N7&gt;0.15</formula>
    </cfRule>
  </conditionalFormatting>
  <conditionalFormatting sqref="E7">
    <cfRule type="expression" dxfId="15973" priority="2525">
      <formula>AND($N7&gt;0.08,$N7&lt;0.15)</formula>
    </cfRule>
    <cfRule type="expression" dxfId="15972" priority="2526" stopIfTrue="1">
      <formula>$N7&gt;0.15</formula>
    </cfRule>
  </conditionalFormatting>
  <conditionalFormatting sqref="E7">
    <cfRule type="expression" dxfId="15971" priority="2523">
      <formula>AND(#REF!&gt;0.08,#REF!&lt;0.15)</formula>
    </cfRule>
    <cfRule type="expression" dxfId="15970" priority="2524" stopIfTrue="1">
      <formula>#REF!&gt;0.15</formula>
    </cfRule>
  </conditionalFormatting>
  <conditionalFormatting sqref="D7:D9">
    <cfRule type="expression" dxfId="15969" priority="2521">
      <formula>AND($N7&gt;0.08,$N7&lt;0.15)</formula>
    </cfRule>
    <cfRule type="expression" dxfId="15968" priority="2522" stopIfTrue="1">
      <formula>$N7&gt;0.15</formula>
    </cfRule>
  </conditionalFormatting>
  <conditionalFormatting sqref="D7:D9">
    <cfRule type="expression" dxfId="15967" priority="2519">
      <formula>AND($N7&gt;0.08,$N7&lt;0.15)</formula>
    </cfRule>
    <cfRule type="expression" dxfId="15966" priority="2520" stopIfTrue="1">
      <formula>$N7&gt;0.15</formula>
    </cfRule>
  </conditionalFormatting>
  <conditionalFormatting sqref="G7">
    <cfRule type="expression" dxfId="15965" priority="2515">
      <formula>AND($N7&gt;0.08,$N7&lt;0.15)</formula>
    </cfRule>
    <cfRule type="expression" dxfId="15964" priority="2516" stopIfTrue="1">
      <formula>$N7&gt;0.15</formula>
    </cfRule>
  </conditionalFormatting>
  <conditionalFormatting sqref="G7">
    <cfRule type="expression" dxfId="15963" priority="2517">
      <formula>AND($N7&gt;0.08,$N7&lt;0.15)</formula>
    </cfRule>
    <cfRule type="expression" dxfId="15962" priority="2518" stopIfTrue="1">
      <formula>$N7&gt;0.15</formula>
    </cfRule>
  </conditionalFormatting>
  <conditionalFormatting sqref="E7">
    <cfRule type="expression" dxfId="15961" priority="2507">
      <formula>AND(#REF!&gt;0.08,#REF!&lt;0.15)</formula>
    </cfRule>
    <cfRule type="expression" dxfId="15960" priority="2508" stopIfTrue="1">
      <formula>#REF!&gt;0.15</formula>
    </cfRule>
  </conditionalFormatting>
  <conditionalFormatting sqref="E7">
    <cfRule type="expression" dxfId="15959" priority="2509">
      <formula>AND($N7&gt;0.08,$N7&lt;0.15)</formula>
    </cfRule>
    <cfRule type="expression" dxfId="15958" priority="2510" stopIfTrue="1">
      <formula>$N7&gt;0.15</formula>
    </cfRule>
  </conditionalFormatting>
  <conditionalFormatting sqref="E7">
    <cfRule type="expression" dxfId="15957" priority="2501">
      <formula>AND($N7&gt;0.08,$N7&lt;0.15)</formula>
    </cfRule>
    <cfRule type="expression" dxfId="15956" priority="2502" stopIfTrue="1">
      <formula>$N7&gt;0.15</formula>
    </cfRule>
  </conditionalFormatting>
  <conditionalFormatting sqref="F7">
    <cfRule type="expression" dxfId="15955" priority="2513">
      <formula>AND($N7&gt;0.08,$N7&lt;0.15)</formula>
    </cfRule>
    <cfRule type="expression" dxfId="15954" priority="2514" stopIfTrue="1">
      <formula>$N7&gt;0.15</formula>
    </cfRule>
  </conditionalFormatting>
  <conditionalFormatting sqref="F7">
    <cfRule type="expression" dxfId="15953" priority="2511">
      <formula>AND(#REF!&gt;0.08,#REF!&lt;0.15)</formula>
    </cfRule>
    <cfRule type="expression" dxfId="15952" priority="2512" stopIfTrue="1">
      <formula>#REF!&gt;0.15</formula>
    </cfRule>
  </conditionalFormatting>
  <conditionalFormatting sqref="F7">
    <cfRule type="expression" dxfId="15951" priority="2505">
      <formula>AND($N7&gt;0.08,$N7&lt;0.15)</formula>
    </cfRule>
    <cfRule type="expression" dxfId="15950" priority="2506" stopIfTrue="1">
      <formula>$N7&gt;0.15</formula>
    </cfRule>
  </conditionalFormatting>
  <conditionalFormatting sqref="F7">
    <cfRule type="expression" dxfId="15949" priority="2503">
      <formula>AND(#REF!&gt;0.08,#REF!&lt;0.15)</formula>
    </cfRule>
    <cfRule type="expression" dxfId="15948" priority="2504" stopIfTrue="1">
      <formula>#REF!&gt;0.15</formula>
    </cfRule>
  </conditionalFormatting>
  <conditionalFormatting sqref="E7">
    <cfRule type="expression" dxfId="15947" priority="2499">
      <formula>AND(#REF!&gt;0.08,#REF!&lt;0.15)</formula>
    </cfRule>
    <cfRule type="expression" dxfId="15946" priority="2500" stopIfTrue="1">
      <formula>#REF!&gt;0.15</formula>
    </cfRule>
  </conditionalFormatting>
  <conditionalFormatting sqref="D7:D9">
    <cfRule type="expression" dxfId="15945" priority="2497">
      <formula>AND($N7&gt;0.08,$N7&lt;0.15)</formula>
    </cfRule>
    <cfRule type="expression" dxfId="15944" priority="2498" stopIfTrue="1">
      <formula>$N7&gt;0.15</formula>
    </cfRule>
  </conditionalFormatting>
  <conditionalFormatting sqref="D7:D9">
    <cfRule type="expression" dxfId="15943" priority="2495">
      <formula>AND($N7&gt;0.08,$N7&lt;0.15)</formula>
    </cfRule>
    <cfRule type="expression" dxfId="15942" priority="2496" stopIfTrue="1">
      <formula>$N7&gt;0.15</formula>
    </cfRule>
  </conditionalFormatting>
  <conditionalFormatting sqref="G7">
    <cfRule type="expression" dxfId="15941" priority="2491">
      <formula>AND(#REF!&gt;0.08,#REF!&lt;0.15)</formula>
    </cfRule>
    <cfRule type="expression" dxfId="15940" priority="2492" stopIfTrue="1">
      <formula>#REF!&gt;0.15</formula>
    </cfRule>
  </conditionalFormatting>
  <conditionalFormatting sqref="G7">
    <cfRule type="expression" dxfId="15939" priority="2493">
      <formula>AND($N7&gt;0.08,$N7&lt;0.15)</formula>
    </cfRule>
    <cfRule type="expression" dxfId="15938" priority="2494" stopIfTrue="1">
      <formula>$N7&gt;0.15</formula>
    </cfRule>
  </conditionalFormatting>
  <conditionalFormatting sqref="G7">
    <cfRule type="expression" dxfId="15937" priority="2489">
      <formula>AND($N7&gt;0.08,$N7&lt;0.15)</formula>
    </cfRule>
    <cfRule type="expression" dxfId="15936" priority="2490" stopIfTrue="1">
      <formula>$N7&gt;0.15</formula>
    </cfRule>
  </conditionalFormatting>
  <conditionalFormatting sqref="G7">
    <cfRule type="expression" dxfId="15935" priority="2487">
      <formula>AND(#REF!&gt;0.08,#REF!&lt;0.15)</formula>
    </cfRule>
    <cfRule type="expression" dxfId="15934" priority="2488" stopIfTrue="1">
      <formula>#REF!&gt;0.15</formula>
    </cfRule>
  </conditionalFormatting>
  <conditionalFormatting sqref="H7">
    <cfRule type="expression" dxfId="15933" priority="2485">
      <formula>AND($N7&gt;0.08,$N7&lt;0.15)</formula>
    </cfRule>
    <cfRule type="expression" dxfId="15932" priority="2486" stopIfTrue="1">
      <formula>$N7&gt;0.15</formula>
    </cfRule>
  </conditionalFormatting>
  <conditionalFormatting sqref="H7">
    <cfRule type="expression" dxfId="15931" priority="2483">
      <formula>AND($N7&gt;0.08,$N7&lt;0.15)</formula>
    </cfRule>
    <cfRule type="expression" dxfId="15930" priority="2484" stopIfTrue="1">
      <formula>$N7&gt;0.15</formula>
    </cfRule>
  </conditionalFormatting>
  <conditionalFormatting sqref="H7">
    <cfRule type="expression" dxfId="15929" priority="2481">
      <formula>AND($N7&gt;0.08,$N7&lt;0.15)</formula>
    </cfRule>
    <cfRule type="expression" dxfId="15928" priority="2482" stopIfTrue="1">
      <formula>$N7&gt;0.15</formula>
    </cfRule>
  </conditionalFormatting>
  <conditionalFormatting sqref="H7">
    <cfRule type="expression" dxfId="15927" priority="2479">
      <formula>AND($N7&gt;0.08,$N7&lt;0.15)</formula>
    </cfRule>
    <cfRule type="expression" dxfId="15926" priority="2480" stopIfTrue="1">
      <formula>$N7&gt;0.15</formula>
    </cfRule>
  </conditionalFormatting>
  <conditionalFormatting sqref="F29">
    <cfRule type="expression" dxfId="15925" priority="2291">
      <formula>AND($N29&gt;0.08,$N29&lt;0.15)</formula>
    </cfRule>
    <cfRule type="expression" dxfId="15924" priority="2292" stopIfTrue="1">
      <formula>$N29&gt;0.15</formula>
    </cfRule>
  </conditionalFormatting>
  <conditionalFormatting sqref="F29">
    <cfRule type="expression" dxfId="15923" priority="2293">
      <formula>AND($N29&gt;0.08,$N29&lt;0.15)</formula>
    </cfRule>
    <cfRule type="expression" dxfId="15922" priority="2294" stopIfTrue="1">
      <formula>$N29&gt;0.15</formula>
    </cfRule>
  </conditionalFormatting>
  <conditionalFormatting sqref="F29">
    <cfRule type="expression" dxfId="15921" priority="2289">
      <formula>AND($N29&gt;0.08,$N29&lt;0.15)</formula>
    </cfRule>
    <cfRule type="expression" dxfId="15920" priority="2290" stopIfTrue="1">
      <formula>$N29&gt;0.15</formula>
    </cfRule>
  </conditionalFormatting>
  <conditionalFormatting sqref="F29">
    <cfRule type="expression" dxfId="15919" priority="2287">
      <formula>AND(#REF!&gt;0.08,#REF!&lt;0.15)</formula>
    </cfRule>
    <cfRule type="expression" dxfId="15918" priority="2288" stopIfTrue="1">
      <formula>#REF!&gt;0.15</formula>
    </cfRule>
  </conditionalFormatting>
  <conditionalFormatting sqref="F29">
    <cfRule type="expression" dxfId="15917" priority="2285">
      <formula>AND($N29&gt;0.08,$N29&lt;0.15)</formula>
    </cfRule>
    <cfRule type="expression" dxfId="15916" priority="2286" stopIfTrue="1">
      <formula>$N29&gt;0.15</formula>
    </cfRule>
  </conditionalFormatting>
  <conditionalFormatting sqref="F29">
    <cfRule type="expression" dxfId="15915" priority="2283">
      <formula>AND(#REF!&gt;0.08,#REF!&lt;0.15)</formula>
    </cfRule>
    <cfRule type="expression" dxfId="15914" priority="2284" stopIfTrue="1">
      <formula>#REF!&gt;0.15</formula>
    </cfRule>
  </conditionalFormatting>
  <conditionalFormatting sqref="E29">
    <cfRule type="expression" dxfId="15913" priority="2279">
      <formula>AND(#REF!&gt;0.08,#REF!&lt;0.15)</formula>
    </cfRule>
    <cfRule type="expression" dxfId="15912" priority="2280" stopIfTrue="1">
      <formula>#REF!&gt;0.15</formula>
    </cfRule>
  </conditionalFormatting>
  <conditionalFormatting sqref="E29">
    <cfRule type="expression" dxfId="15911" priority="2281">
      <formula>AND($N29&gt;0.08,$N29&lt;0.15)</formula>
    </cfRule>
    <cfRule type="expression" dxfId="15910" priority="2282" stopIfTrue="1">
      <formula>$N29&gt;0.15</formula>
    </cfRule>
  </conditionalFormatting>
  <conditionalFormatting sqref="E29">
    <cfRule type="expression" dxfId="15909" priority="2277">
      <formula>AND($N29&gt;0.08,$N29&lt;0.15)</formula>
    </cfRule>
    <cfRule type="expression" dxfId="15908" priority="2278" stopIfTrue="1">
      <formula>$N29&gt;0.15</formula>
    </cfRule>
  </conditionalFormatting>
  <conditionalFormatting sqref="E29">
    <cfRule type="expression" dxfId="15907" priority="2275">
      <formula>AND(#REF!&gt;0.08,#REF!&lt;0.15)</formula>
    </cfRule>
    <cfRule type="expression" dxfId="15906" priority="2276" stopIfTrue="1">
      <formula>#REF!&gt;0.15</formula>
    </cfRule>
  </conditionalFormatting>
  <conditionalFormatting sqref="D29">
    <cfRule type="expression" dxfId="15905" priority="2273">
      <formula>AND($N29&gt;0.08,$N29&lt;0.15)</formula>
    </cfRule>
    <cfRule type="expression" dxfId="15904" priority="2274" stopIfTrue="1">
      <formula>$N29&gt;0.15</formula>
    </cfRule>
  </conditionalFormatting>
  <conditionalFormatting sqref="D29">
    <cfRule type="expression" dxfId="15903" priority="2271">
      <formula>AND($N29&gt;0.08,$N29&lt;0.15)</formula>
    </cfRule>
    <cfRule type="expression" dxfId="15902" priority="2272" stopIfTrue="1">
      <formula>$N29&gt;0.15</formula>
    </cfRule>
  </conditionalFormatting>
  <conditionalFormatting sqref="G29">
    <cfRule type="expression" dxfId="15901" priority="2267">
      <formula>AND($N29&gt;0.08,$N29&lt;0.15)</formula>
    </cfRule>
    <cfRule type="expression" dxfId="15900" priority="2268" stopIfTrue="1">
      <formula>$N29&gt;0.15</formula>
    </cfRule>
  </conditionalFormatting>
  <conditionalFormatting sqref="G29">
    <cfRule type="expression" dxfId="15899" priority="2269">
      <formula>AND($N29&gt;0.08,$N29&lt;0.15)</formula>
    </cfRule>
    <cfRule type="expression" dxfId="15898" priority="2270" stopIfTrue="1">
      <formula>$N29&gt;0.15</formula>
    </cfRule>
  </conditionalFormatting>
  <conditionalFormatting sqref="E29">
    <cfRule type="expression" dxfId="15897" priority="2259">
      <formula>AND(#REF!&gt;0.08,#REF!&lt;0.15)</formula>
    </cfRule>
    <cfRule type="expression" dxfId="15896" priority="2260" stopIfTrue="1">
      <formula>#REF!&gt;0.15</formula>
    </cfRule>
  </conditionalFormatting>
  <conditionalFormatting sqref="E29">
    <cfRule type="expression" dxfId="15895" priority="2261">
      <formula>AND($N29&gt;0.08,$N29&lt;0.15)</formula>
    </cfRule>
    <cfRule type="expression" dxfId="15894" priority="2262" stopIfTrue="1">
      <formula>$N29&gt;0.15</formula>
    </cfRule>
  </conditionalFormatting>
  <conditionalFormatting sqref="E29">
    <cfRule type="expression" dxfId="15893" priority="2253">
      <formula>AND($N29&gt;0.08,$N29&lt;0.15)</formula>
    </cfRule>
    <cfRule type="expression" dxfId="15892" priority="2254" stopIfTrue="1">
      <formula>$N29&gt;0.15</formula>
    </cfRule>
  </conditionalFormatting>
  <conditionalFormatting sqref="F29">
    <cfRule type="expression" dxfId="15891" priority="2265">
      <formula>AND($N29&gt;0.08,$N29&lt;0.15)</formula>
    </cfRule>
    <cfRule type="expression" dxfId="15890" priority="2266" stopIfTrue="1">
      <formula>$N29&gt;0.15</formula>
    </cfRule>
  </conditionalFormatting>
  <conditionalFormatting sqref="F29">
    <cfRule type="expression" dxfId="15889" priority="2263">
      <formula>AND(#REF!&gt;0.08,#REF!&lt;0.15)</formula>
    </cfRule>
    <cfRule type="expression" dxfId="15888" priority="2264" stopIfTrue="1">
      <formula>#REF!&gt;0.15</formula>
    </cfRule>
  </conditionalFormatting>
  <conditionalFormatting sqref="F29">
    <cfRule type="expression" dxfId="15887" priority="2257">
      <formula>AND($N29&gt;0.08,$N29&lt;0.15)</formula>
    </cfRule>
    <cfRule type="expression" dxfId="15886" priority="2258" stopIfTrue="1">
      <formula>$N29&gt;0.15</formula>
    </cfRule>
  </conditionalFormatting>
  <conditionalFormatting sqref="F29">
    <cfRule type="expression" dxfId="15885" priority="2255">
      <formula>AND(#REF!&gt;0.08,#REF!&lt;0.15)</formula>
    </cfRule>
    <cfRule type="expression" dxfId="15884" priority="2256" stopIfTrue="1">
      <formula>#REF!&gt;0.15</formula>
    </cfRule>
  </conditionalFormatting>
  <conditionalFormatting sqref="E29">
    <cfRule type="expression" dxfId="15883" priority="2251">
      <formula>AND(#REF!&gt;0.08,#REF!&lt;0.15)</formula>
    </cfRule>
    <cfRule type="expression" dxfId="15882" priority="2252" stopIfTrue="1">
      <formula>#REF!&gt;0.15</formula>
    </cfRule>
  </conditionalFormatting>
  <conditionalFormatting sqref="D29">
    <cfRule type="expression" dxfId="15881" priority="2249">
      <formula>AND($N29&gt;0.08,$N29&lt;0.15)</formula>
    </cfRule>
    <cfRule type="expression" dxfId="15880" priority="2250" stopIfTrue="1">
      <formula>$N29&gt;0.15</formula>
    </cfRule>
  </conditionalFormatting>
  <conditionalFormatting sqref="D29">
    <cfRule type="expression" dxfId="15879" priority="2247">
      <formula>AND($N29&gt;0.08,$N29&lt;0.15)</formula>
    </cfRule>
    <cfRule type="expression" dxfId="15878" priority="2248" stopIfTrue="1">
      <formula>$N29&gt;0.15</formula>
    </cfRule>
  </conditionalFormatting>
  <conditionalFormatting sqref="G29">
    <cfRule type="expression" dxfId="15877" priority="2243">
      <formula>AND(#REF!&gt;0.08,#REF!&lt;0.15)</formula>
    </cfRule>
    <cfRule type="expression" dxfId="15876" priority="2244" stopIfTrue="1">
      <formula>#REF!&gt;0.15</formula>
    </cfRule>
  </conditionalFormatting>
  <conditionalFormatting sqref="G29">
    <cfRule type="expression" dxfId="15875" priority="2245">
      <formula>AND($N29&gt;0.08,$N29&lt;0.15)</formula>
    </cfRule>
    <cfRule type="expression" dxfId="15874" priority="2246" stopIfTrue="1">
      <formula>$N29&gt;0.15</formula>
    </cfRule>
  </conditionalFormatting>
  <conditionalFormatting sqref="G29">
    <cfRule type="expression" dxfId="15873" priority="2241">
      <formula>AND($N29&gt;0.08,$N29&lt;0.15)</formula>
    </cfRule>
    <cfRule type="expression" dxfId="15872" priority="2242" stopIfTrue="1">
      <formula>$N29&gt;0.15</formula>
    </cfRule>
  </conditionalFormatting>
  <conditionalFormatting sqref="G29">
    <cfRule type="expression" dxfId="15871" priority="2239">
      <formula>AND(#REF!&gt;0.08,#REF!&lt;0.15)</formula>
    </cfRule>
    <cfRule type="expression" dxfId="15870" priority="2240" stopIfTrue="1">
      <formula>#REF!&gt;0.15</formula>
    </cfRule>
  </conditionalFormatting>
  <conditionalFormatting sqref="H29">
    <cfRule type="expression" dxfId="15869" priority="2237">
      <formula>AND($N29&gt;0.08,$N29&lt;0.15)</formula>
    </cfRule>
    <cfRule type="expression" dxfId="15868" priority="2238" stopIfTrue="1">
      <formula>$N29&gt;0.15</formula>
    </cfRule>
  </conditionalFormatting>
  <conditionalFormatting sqref="H29">
    <cfRule type="expression" dxfId="15867" priority="2235">
      <formula>AND($N29&gt;0.08,$N29&lt;0.15)</formula>
    </cfRule>
    <cfRule type="expression" dxfId="15866" priority="2236" stopIfTrue="1">
      <formula>$N29&gt;0.15</formula>
    </cfRule>
  </conditionalFormatting>
  <conditionalFormatting sqref="H29">
    <cfRule type="expression" dxfId="15865" priority="2233">
      <formula>AND($N29&gt;0.08,$N29&lt;0.15)</formula>
    </cfRule>
    <cfRule type="expression" dxfId="15864" priority="2234" stopIfTrue="1">
      <formula>$N29&gt;0.15</formula>
    </cfRule>
  </conditionalFormatting>
  <conditionalFormatting sqref="H29">
    <cfRule type="expression" dxfId="15863" priority="2231">
      <formula>AND($N29&gt;0.08,$N29&lt;0.15)</formula>
    </cfRule>
    <cfRule type="expression" dxfId="15862" priority="2232" stopIfTrue="1">
      <formula>$N29&gt;0.15</formula>
    </cfRule>
  </conditionalFormatting>
  <conditionalFormatting sqref="F30:F31">
    <cfRule type="expression" dxfId="15861" priority="2227">
      <formula>AND($N30&gt;0.08,$N30&lt;0.15)</formula>
    </cfRule>
    <cfRule type="expression" dxfId="15860" priority="2228" stopIfTrue="1">
      <formula>$N30&gt;0.15</formula>
    </cfRule>
  </conditionalFormatting>
  <conditionalFormatting sqref="F30:F31">
    <cfRule type="expression" dxfId="15859" priority="2229">
      <formula>AND($N30&gt;0.08,$N30&lt;0.15)</formula>
    </cfRule>
    <cfRule type="expression" dxfId="15858" priority="2230" stopIfTrue="1">
      <formula>$N30&gt;0.15</formula>
    </cfRule>
  </conditionalFormatting>
  <conditionalFormatting sqref="F30:F31">
    <cfRule type="expression" dxfId="15857" priority="2225">
      <formula>AND($N30&gt;0.08,$N30&lt;0.15)</formula>
    </cfRule>
    <cfRule type="expression" dxfId="15856" priority="2226" stopIfTrue="1">
      <formula>$N30&gt;0.15</formula>
    </cfRule>
  </conditionalFormatting>
  <conditionalFormatting sqref="F30:F31">
    <cfRule type="expression" dxfId="15855" priority="2223">
      <formula>AND(#REF!&gt;0.08,#REF!&lt;0.15)</formula>
    </cfRule>
    <cfRule type="expression" dxfId="15854" priority="2224" stopIfTrue="1">
      <formula>#REF!&gt;0.15</formula>
    </cfRule>
  </conditionalFormatting>
  <conditionalFormatting sqref="F30:F31">
    <cfRule type="expression" dxfId="15853" priority="2221">
      <formula>AND($N30&gt;0.08,$N30&lt;0.15)</formula>
    </cfRule>
    <cfRule type="expression" dxfId="15852" priority="2222" stopIfTrue="1">
      <formula>$N30&gt;0.15</formula>
    </cfRule>
  </conditionalFormatting>
  <conditionalFormatting sqref="F30:F31">
    <cfRule type="expression" dxfId="15851" priority="2219">
      <formula>AND(#REF!&gt;0.08,#REF!&lt;0.15)</formula>
    </cfRule>
    <cfRule type="expression" dxfId="15850" priority="2220" stopIfTrue="1">
      <formula>#REF!&gt;0.15</formula>
    </cfRule>
  </conditionalFormatting>
  <conditionalFormatting sqref="E30:E31">
    <cfRule type="expression" dxfId="15849" priority="2215">
      <formula>AND(#REF!&gt;0.08,#REF!&lt;0.15)</formula>
    </cfRule>
    <cfRule type="expression" dxfId="15848" priority="2216" stopIfTrue="1">
      <formula>#REF!&gt;0.15</formula>
    </cfRule>
  </conditionalFormatting>
  <conditionalFormatting sqref="E30:E31">
    <cfRule type="expression" dxfId="15847" priority="2217">
      <formula>AND($N30&gt;0.08,$N30&lt;0.15)</formula>
    </cfRule>
    <cfRule type="expression" dxfId="15846" priority="2218" stopIfTrue="1">
      <formula>$N30&gt;0.15</formula>
    </cfRule>
  </conditionalFormatting>
  <conditionalFormatting sqref="E30:E31">
    <cfRule type="expression" dxfId="15845" priority="2213">
      <formula>AND($N30&gt;0.08,$N30&lt;0.15)</formula>
    </cfRule>
    <cfRule type="expression" dxfId="15844" priority="2214" stopIfTrue="1">
      <formula>$N30&gt;0.15</formula>
    </cfRule>
  </conditionalFormatting>
  <conditionalFormatting sqref="E30:E31">
    <cfRule type="expression" dxfId="15843" priority="2211">
      <formula>AND(#REF!&gt;0.08,#REF!&lt;0.15)</formula>
    </cfRule>
    <cfRule type="expression" dxfId="15842" priority="2212" stopIfTrue="1">
      <formula>#REF!&gt;0.15</formula>
    </cfRule>
  </conditionalFormatting>
  <conditionalFormatting sqref="D30:D31">
    <cfRule type="expression" dxfId="15841" priority="2209">
      <formula>AND($N30&gt;0.08,$N30&lt;0.15)</formula>
    </cfRule>
    <cfRule type="expression" dxfId="15840" priority="2210" stopIfTrue="1">
      <formula>$N30&gt;0.15</formula>
    </cfRule>
  </conditionalFormatting>
  <conditionalFormatting sqref="D30:D31">
    <cfRule type="expression" dxfId="15839" priority="2207">
      <formula>AND($N30&gt;0.08,$N30&lt;0.15)</formula>
    </cfRule>
    <cfRule type="expression" dxfId="15838" priority="2208" stopIfTrue="1">
      <formula>$N30&gt;0.15</formula>
    </cfRule>
  </conditionalFormatting>
  <conditionalFormatting sqref="G30:G31">
    <cfRule type="expression" dxfId="15837" priority="2203">
      <formula>AND($N30&gt;0.08,$N30&lt;0.15)</formula>
    </cfRule>
    <cfRule type="expression" dxfId="15836" priority="2204" stopIfTrue="1">
      <formula>$N30&gt;0.15</formula>
    </cfRule>
  </conditionalFormatting>
  <conditionalFormatting sqref="G30:G31">
    <cfRule type="expression" dxfId="15835" priority="2205">
      <formula>AND($N30&gt;0.08,$N30&lt;0.15)</formula>
    </cfRule>
    <cfRule type="expression" dxfId="15834" priority="2206" stopIfTrue="1">
      <formula>$N30&gt;0.15</formula>
    </cfRule>
  </conditionalFormatting>
  <conditionalFormatting sqref="F30:F31">
    <cfRule type="expression" dxfId="15833" priority="2199">
      <formula>AND($N30&gt;0.08,$N30&lt;0.15)</formula>
    </cfRule>
    <cfRule type="expression" dxfId="15832" priority="2200" stopIfTrue="1">
      <formula>$N30&gt;0.15</formula>
    </cfRule>
  </conditionalFormatting>
  <conditionalFormatting sqref="F30:F31">
    <cfRule type="expression" dxfId="15831" priority="2201">
      <formula>AND($N30&gt;0.08,$N30&lt;0.15)</formula>
    </cfRule>
    <cfRule type="expression" dxfId="15830" priority="2202" stopIfTrue="1">
      <formula>$N30&gt;0.15</formula>
    </cfRule>
  </conditionalFormatting>
  <conditionalFormatting sqref="F30:F31">
    <cfRule type="expression" dxfId="15829" priority="2197">
      <formula>AND($N30&gt;0.08,$N30&lt;0.15)</formula>
    </cfRule>
    <cfRule type="expression" dxfId="15828" priority="2198" stopIfTrue="1">
      <formula>$N30&gt;0.15</formula>
    </cfRule>
  </conditionalFormatting>
  <conditionalFormatting sqref="F30:F31">
    <cfRule type="expression" dxfId="15827" priority="2195">
      <formula>AND(#REF!&gt;0.08,#REF!&lt;0.15)</formula>
    </cfRule>
    <cfRule type="expression" dxfId="15826" priority="2196" stopIfTrue="1">
      <formula>#REF!&gt;0.15</formula>
    </cfRule>
  </conditionalFormatting>
  <conditionalFormatting sqref="F30:F31">
    <cfRule type="expression" dxfId="15825" priority="2193">
      <formula>AND($N30&gt;0.08,$N30&lt;0.15)</formula>
    </cfRule>
    <cfRule type="expression" dxfId="15824" priority="2194" stopIfTrue="1">
      <formula>$N30&gt;0.15</formula>
    </cfRule>
  </conditionalFormatting>
  <conditionalFormatting sqref="F30:F31">
    <cfRule type="expression" dxfId="15823" priority="2191">
      <formula>AND(#REF!&gt;0.08,#REF!&lt;0.15)</formula>
    </cfRule>
    <cfRule type="expression" dxfId="15822" priority="2192" stopIfTrue="1">
      <formula>#REF!&gt;0.15</formula>
    </cfRule>
  </conditionalFormatting>
  <conditionalFormatting sqref="E30:E31">
    <cfRule type="expression" dxfId="15821" priority="2187">
      <formula>AND(#REF!&gt;0.08,#REF!&lt;0.15)</formula>
    </cfRule>
    <cfRule type="expression" dxfId="15820" priority="2188" stopIfTrue="1">
      <formula>#REF!&gt;0.15</formula>
    </cfRule>
  </conditionalFormatting>
  <conditionalFormatting sqref="E30:E31">
    <cfRule type="expression" dxfId="15819" priority="2189">
      <formula>AND($N30&gt;0.08,$N30&lt;0.15)</formula>
    </cfRule>
    <cfRule type="expression" dxfId="15818" priority="2190" stopIfTrue="1">
      <formula>$N30&gt;0.15</formula>
    </cfRule>
  </conditionalFormatting>
  <conditionalFormatting sqref="E30:E31">
    <cfRule type="expression" dxfId="15817" priority="2185">
      <formula>AND($N30&gt;0.08,$N30&lt;0.15)</formula>
    </cfRule>
    <cfRule type="expression" dxfId="15816" priority="2186" stopIfTrue="1">
      <formula>$N30&gt;0.15</formula>
    </cfRule>
  </conditionalFormatting>
  <conditionalFormatting sqref="E30:E31">
    <cfRule type="expression" dxfId="15815" priority="2183">
      <formula>AND(#REF!&gt;0.08,#REF!&lt;0.15)</formula>
    </cfRule>
    <cfRule type="expression" dxfId="15814" priority="2184" stopIfTrue="1">
      <formula>#REF!&gt;0.15</formula>
    </cfRule>
  </conditionalFormatting>
  <conditionalFormatting sqref="D30:D31">
    <cfRule type="expression" dxfId="15813" priority="2181">
      <formula>AND($N30&gt;0.08,$N30&lt;0.15)</formula>
    </cfRule>
    <cfRule type="expression" dxfId="15812" priority="2182" stopIfTrue="1">
      <formula>$N30&gt;0.15</formula>
    </cfRule>
  </conditionalFormatting>
  <conditionalFormatting sqref="D30:D31">
    <cfRule type="expression" dxfId="15811" priority="2179">
      <formula>AND($N30&gt;0.08,$N30&lt;0.15)</formula>
    </cfRule>
    <cfRule type="expression" dxfId="15810" priority="2180" stopIfTrue="1">
      <formula>$N30&gt;0.15</formula>
    </cfRule>
  </conditionalFormatting>
  <conditionalFormatting sqref="G30:G31">
    <cfRule type="expression" dxfId="15809" priority="2175">
      <formula>AND($N30&gt;0.08,$N30&lt;0.15)</formula>
    </cfRule>
    <cfRule type="expression" dxfId="15808" priority="2176" stopIfTrue="1">
      <formula>$N30&gt;0.15</formula>
    </cfRule>
  </conditionalFormatting>
  <conditionalFormatting sqref="G30:G31">
    <cfRule type="expression" dxfId="15807" priority="2177">
      <formula>AND($N30&gt;0.08,$N30&lt;0.15)</formula>
    </cfRule>
    <cfRule type="expression" dxfId="15806" priority="2178" stopIfTrue="1">
      <formula>$N30&gt;0.15</formula>
    </cfRule>
  </conditionalFormatting>
  <conditionalFormatting sqref="H30:H31">
    <cfRule type="expression" dxfId="15805" priority="2173">
      <formula>AND($N30&gt;0.08,$N30&lt;0.15)</formula>
    </cfRule>
    <cfRule type="expression" dxfId="15804" priority="2174" stopIfTrue="1">
      <formula>$N30&gt;0.15</formula>
    </cfRule>
  </conditionalFormatting>
  <conditionalFormatting sqref="H30:H31">
    <cfRule type="expression" dxfId="15803" priority="2171">
      <formula>AND($N30&gt;0.08,$N30&lt;0.15)</formula>
    </cfRule>
    <cfRule type="expression" dxfId="15802" priority="2172" stopIfTrue="1">
      <formula>$N30&gt;0.15</formula>
    </cfRule>
  </conditionalFormatting>
  <conditionalFormatting sqref="H30:H31">
    <cfRule type="expression" dxfId="15801" priority="2169">
      <formula>AND($N30&gt;0.08,$N30&lt;0.15)</formula>
    </cfRule>
    <cfRule type="expression" dxfId="15800" priority="2170" stopIfTrue="1">
      <formula>$N30&gt;0.15</formula>
    </cfRule>
  </conditionalFormatting>
  <conditionalFormatting sqref="H30:H31">
    <cfRule type="expression" dxfId="15799" priority="2167">
      <formula>AND($N30&gt;0.08,$N30&lt;0.15)</formula>
    </cfRule>
    <cfRule type="expression" dxfId="15798" priority="2168" stopIfTrue="1">
      <formula>$N30&gt;0.15</formula>
    </cfRule>
  </conditionalFormatting>
  <conditionalFormatting sqref="F32">
    <cfRule type="expression" dxfId="15797" priority="2163">
      <formula>AND($N32&gt;0.08,$N32&lt;0.15)</formula>
    </cfRule>
    <cfRule type="expression" dxfId="15796" priority="2164" stopIfTrue="1">
      <formula>$N32&gt;0.15</formula>
    </cfRule>
  </conditionalFormatting>
  <conditionalFormatting sqref="F32">
    <cfRule type="expression" dxfId="15795" priority="2165">
      <formula>AND($N32&gt;0.08,$N32&lt;0.15)</formula>
    </cfRule>
    <cfRule type="expression" dxfId="15794" priority="2166" stopIfTrue="1">
      <formula>$N32&gt;0.15</formula>
    </cfRule>
  </conditionalFormatting>
  <conditionalFormatting sqref="F32">
    <cfRule type="expression" dxfId="15793" priority="2161">
      <formula>AND($N32&gt;0.08,$N32&lt;0.15)</formula>
    </cfRule>
    <cfRule type="expression" dxfId="15792" priority="2162" stopIfTrue="1">
      <formula>$N32&gt;0.15</formula>
    </cfRule>
  </conditionalFormatting>
  <conditionalFormatting sqref="F32">
    <cfRule type="expression" dxfId="15791" priority="2159">
      <formula>AND(#REF!&gt;0.08,#REF!&lt;0.15)</formula>
    </cfRule>
    <cfRule type="expression" dxfId="15790" priority="2160" stopIfTrue="1">
      <formula>#REF!&gt;0.15</formula>
    </cfRule>
  </conditionalFormatting>
  <conditionalFormatting sqref="F32">
    <cfRule type="expression" dxfId="15789" priority="2157">
      <formula>AND($N32&gt;0.08,$N32&lt;0.15)</formula>
    </cfRule>
    <cfRule type="expression" dxfId="15788" priority="2158" stopIfTrue="1">
      <formula>$N32&gt;0.15</formula>
    </cfRule>
  </conditionalFormatting>
  <conditionalFormatting sqref="F32">
    <cfRule type="expression" dxfId="15787" priority="2155">
      <formula>AND(#REF!&gt;0.08,#REF!&lt;0.15)</formula>
    </cfRule>
    <cfRule type="expression" dxfId="15786" priority="2156" stopIfTrue="1">
      <formula>#REF!&gt;0.15</formula>
    </cfRule>
  </conditionalFormatting>
  <conditionalFormatting sqref="E32">
    <cfRule type="expression" dxfId="15785" priority="2151">
      <formula>AND(#REF!&gt;0.08,#REF!&lt;0.15)</formula>
    </cfRule>
    <cfRule type="expression" dxfId="15784" priority="2152" stopIfTrue="1">
      <formula>#REF!&gt;0.15</formula>
    </cfRule>
  </conditionalFormatting>
  <conditionalFormatting sqref="E32">
    <cfRule type="expression" dxfId="15783" priority="2153">
      <formula>AND($N32&gt;0.08,$N32&lt;0.15)</formula>
    </cfRule>
    <cfRule type="expression" dxfId="15782" priority="2154" stopIfTrue="1">
      <formula>$N32&gt;0.15</formula>
    </cfRule>
  </conditionalFormatting>
  <conditionalFormatting sqref="E32">
    <cfRule type="expression" dxfId="15781" priority="2149">
      <formula>AND($N32&gt;0.08,$N32&lt;0.15)</formula>
    </cfRule>
    <cfRule type="expression" dxfId="15780" priority="2150" stopIfTrue="1">
      <formula>$N32&gt;0.15</formula>
    </cfRule>
  </conditionalFormatting>
  <conditionalFormatting sqref="E32">
    <cfRule type="expression" dxfId="15779" priority="2147">
      <formula>AND(#REF!&gt;0.08,#REF!&lt;0.15)</formula>
    </cfRule>
    <cfRule type="expression" dxfId="15778" priority="2148" stopIfTrue="1">
      <formula>#REF!&gt;0.15</formula>
    </cfRule>
  </conditionalFormatting>
  <conditionalFormatting sqref="D32">
    <cfRule type="expression" dxfId="15777" priority="2145">
      <formula>AND($N32&gt;0.08,$N32&lt;0.15)</formula>
    </cfRule>
    <cfRule type="expression" dxfId="15776" priority="2146" stopIfTrue="1">
      <formula>$N32&gt;0.15</formula>
    </cfRule>
  </conditionalFormatting>
  <conditionalFormatting sqref="D32">
    <cfRule type="expression" dxfId="15775" priority="2143">
      <formula>AND($N32&gt;0.08,$N32&lt;0.15)</formula>
    </cfRule>
    <cfRule type="expression" dxfId="15774" priority="2144" stopIfTrue="1">
      <formula>$N32&gt;0.15</formula>
    </cfRule>
  </conditionalFormatting>
  <conditionalFormatting sqref="G32">
    <cfRule type="expression" dxfId="15773" priority="2139">
      <formula>AND($N32&gt;0.08,$N32&lt;0.15)</formula>
    </cfRule>
    <cfRule type="expression" dxfId="15772" priority="2140" stopIfTrue="1">
      <formula>$N32&gt;0.15</formula>
    </cfRule>
  </conditionalFormatting>
  <conditionalFormatting sqref="G32">
    <cfRule type="expression" dxfId="15771" priority="2141">
      <formula>AND($N32&gt;0.08,$N32&lt;0.15)</formula>
    </cfRule>
    <cfRule type="expression" dxfId="15770" priority="2142" stopIfTrue="1">
      <formula>$N32&gt;0.15</formula>
    </cfRule>
  </conditionalFormatting>
  <conditionalFormatting sqref="E32">
    <cfRule type="expression" dxfId="15769" priority="2131">
      <formula>AND(#REF!&gt;0.08,#REF!&lt;0.15)</formula>
    </cfRule>
    <cfRule type="expression" dxfId="15768" priority="2132" stopIfTrue="1">
      <formula>#REF!&gt;0.15</formula>
    </cfRule>
  </conditionalFormatting>
  <conditionalFormatting sqref="E32">
    <cfRule type="expression" dxfId="15767" priority="2133">
      <formula>AND($N32&gt;0.08,$N32&lt;0.15)</formula>
    </cfRule>
    <cfRule type="expression" dxfId="15766" priority="2134" stopIfTrue="1">
      <formula>$N32&gt;0.15</formula>
    </cfRule>
  </conditionalFormatting>
  <conditionalFormatting sqref="E32">
    <cfRule type="expression" dxfId="15765" priority="2125">
      <formula>AND($N32&gt;0.08,$N32&lt;0.15)</formula>
    </cfRule>
    <cfRule type="expression" dxfId="15764" priority="2126" stopIfTrue="1">
      <formula>$N32&gt;0.15</formula>
    </cfRule>
  </conditionalFormatting>
  <conditionalFormatting sqref="F32">
    <cfRule type="expression" dxfId="15763" priority="2137">
      <formula>AND($N32&gt;0.08,$N32&lt;0.15)</formula>
    </cfRule>
    <cfRule type="expression" dxfId="15762" priority="2138" stopIfTrue="1">
      <formula>$N32&gt;0.15</formula>
    </cfRule>
  </conditionalFormatting>
  <conditionalFormatting sqref="F32">
    <cfRule type="expression" dxfId="15761" priority="2135">
      <formula>AND(#REF!&gt;0.08,#REF!&lt;0.15)</formula>
    </cfRule>
    <cfRule type="expression" dxfId="15760" priority="2136" stopIfTrue="1">
      <formula>#REF!&gt;0.15</formula>
    </cfRule>
  </conditionalFormatting>
  <conditionalFormatting sqref="F32">
    <cfRule type="expression" dxfId="15759" priority="2129">
      <formula>AND($N32&gt;0.08,$N32&lt;0.15)</formula>
    </cfRule>
    <cfRule type="expression" dxfId="15758" priority="2130" stopIfTrue="1">
      <formula>$N32&gt;0.15</formula>
    </cfRule>
  </conditionalFormatting>
  <conditionalFormatting sqref="F32">
    <cfRule type="expression" dxfId="15757" priority="2127">
      <formula>AND(#REF!&gt;0.08,#REF!&lt;0.15)</formula>
    </cfRule>
    <cfRule type="expression" dxfId="15756" priority="2128" stopIfTrue="1">
      <formula>#REF!&gt;0.15</formula>
    </cfRule>
  </conditionalFormatting>
  <conditionalFormatting sqref="E32">
    <cfRule type="expression" dxfId="15755" priority="2123">
      <formula>AND(#REF!&gt;0.08,#REF!&lt;0.15)</formula>
    </cfRule>
    <cfRule type="expression" dxfId="15754" priority="2124" stopIfTrue="1">
      <formula>#REF!&gt;0.15</formula>
    </cfRule>
  </conditionalFormatting>
  <conditionalFormatting sqref="D32">
    <cfRule type="expression" dxfId="15753" priority="2121">
      <formula>AND($N32&gt;0.08,$N32&lt;0.15)</formula>
    </cfRule>
    <cfRule type="expression" dxfId="15752" priority="2122" stopIfTrue="1">
      <formula>$N32&gt;0.15</formula>
    </cfRule>
  </conditionalFormatting>
  <conditionalFormatting sqref="D32">
    <cfRule type="expression" dxfId="15751" priority="2119">
      <formula>AND($N32&gt;0.08,$N32&lt;0.15)</formula>
    </cfRule>
    <cfRule type="expression" dxfId="15750" priority="2120" stopIfTrue="1">
      <formula>$N32&gt;0.15</formula>
    </cfRule>
  </conditionalFormatting>
  <conditionalFormatting sqref="G32">
    <cfRule type="expression" dxfId="15749" priority="2115">
      <formula>AND(#REF!&gt;0.08,#REF!&lt;0.15)</formula>
    </cfRule>
    <cfRule type="expression" dxfId="15748" priority="2116" stopIfTrue="1">
      <formula>#REF!&gt;0.15</formula>
    </cfRule>
  </conditionalFormatting>
  <conditionalFormatting sqref="G32">
    <cfRule type="expression" dxfId="15747" priority="2117">
      <formula>AND($N32&gt;0.08,$N32&lt;0.15)</formula>
    </cfRule>
    <cfRule type="expression" dxfId="15746" priority="2118" stopIfTrue="1">
      <formula>$N32&gt;0.15</formula>
    </cfRule>
  </conditionalFormatting>
  <conditionalFormatting sqref="G32">
    <cfRule type="expression" dxfId="15745" priority="2113">
      <formula>AND($N32&gt;0.08,$N32&lt;0.15)</formula>
    </cfRule>
    <cfRule type="expression" dxfId="15744" priority="2114" stopIfTrue="1">
      <formula>$N32&gt;0.15</formula>
    </cfRule>
  </conditionalFormatting>
  <conditionalFormatting sqref="G32">
    <cfRule type="expression" dxfId="15743" priority="2111">
      <formula>AND(#REF!&gt;0.08,#REF!&lt;0.15)</formula>
    </cfRule>
    <cfRule type="expression" dxfId="15742" priority="2112" stopIfTrue="1">
      <formula>#REF!&gt;0.15</formula>
    </cfRule>
  </conditionalFormatting>
  <conditionalFormatting sqref="H32">
    <cfRule type="expression" dxfId="15741" priority="2109">
      <formula>AND($N32&gt;0.08,$N32&lt;0.15)</formula>
    </cfRule>
    <cfRule type="expression" dxfId="15740" priority="2110" stopIfTrue="1">
      <formula>$N32&gt;0.15</formula>
    </cfRule>
  </conditionalFormatting>
  <conditionalFormatting sqref="H32">
    <cfRule type="expression" dxfId="15739" priority="2107">
      <formula>AND($N32&gt;0.08,$N32&lt;0.15)</formula>
    </cfRule>
    <cfRule type="expression" dxfId="15738" priority="2108" stopIfTrue="1">
      <formula>$N32&gt;0.15</formula>
    </cfRule>
  </conditionalFormatting>
  <conditionalFormatting sqref="H32">
    <cfRule type="expression" dxfId="15737" priority="2105">
      <formula>AND($N32&gt;0.08,$N32&lt;0.15)</formula>
    </cfRule>
    <cfRule type="expression" dxfId="15736" priority="2106" stopIfTrue="1">
      <formula>$N32&gt;0.15</formula>
    </cfRule>
  </conditionalFormatting>
  <conditionalFormatting sqref="H32">
    <cfRule type="expression" dxfId="15735" priority="2103">
      <formula>AND($N32&gt;0.08,$N32&lt;0.15)</formula>
    </cfRule>
    <cfRule type="expression" dxfId="15734" priority="2104" stopIfTrue="1">
      <formula>$N32&gt;0.15</formula>
    </cfRule>
  </conditionalFormatting>
  <conditionalFormatting sqref="F33">
    <cfRule type="expression" dxfId="15733" priority="2099">
      <formula>AND($N33&gt;0.08,$N33&lt;0.15)</formula>
    </cfRule>
    <cfRule type="expression" dxfId="15732" priority="2100" stopIfTrue="1">
      <formula>$N33&gt;0.15</formula>
    </cfRule>
  </conditionalFormatting>
  <conditionalFormatting sqref="F33">
    <cfRule type="expression" dxfId="15731" priority="2101">
      <formula>AND($N33&gt;0.08,$N33&lt;0.15)</formula>
    </cfRule>
    <cfRule type="expression" dxfId="15730" priority="2102" stopIfTrue="1">
      <formula>$N33&gt;0.15</formula>
    </cfRule>
  </conditionalFormatting>
  <conditionalFormatting sqref="F33">
    <cfRule type="expression" dxfId="15729" priority="2097">
      <formula>AND($N33&gt;0.08,$N33&lt;0.15)</formula>
    </cfRule>
    <cfRule type="expression" dxfId="15728" priority="2098" stopIfTrue="1">
      <formula>$N33&gt;0.15</formula>
    </cfRule>
  </conditionalFormatting>
  <conditionalFormatting sqref="F33">
    <cfRule type="expression" dxfId="15727" priority="2095">
      <formula>AND(#REF!&gt;0.08,#REF!&lt;0.15)</formula>
    </cfRule>
    <cfRule type="expression" dxfId="15726" priority="2096" stopIfTrue="1">
      <formula>#REF!&gt;0.15</formula>
    </cfRule>
  </conditionalFormatting>
  <conditionalFormatting sqref="F33">
    <cfRule type="expression" dxfId="15725" priority="2093">
      <formula>AND($N33&gt;0.08,$N33&lt;0.15)</formula>
    </cfRule>
    <cfRule type="expression" dxfId="15724" priority="2094" stopIfTrue="1">
      <formula>$N33&gt;0.15</formula>
    </cfRule>
  </conditionalFormatting>
  <conditionalFormatting sqref="F33">
    <cfRule type="expression" dxfId="15723" priority="2091">
      <formula>AND(#REF!&gt;0.08,#REF!&lt;0.15)</formula>
    </cfRule>
    <cfRule type="expression" dxfId="15722" priority="2092" stopIfTrue="1">
      <formula>#REF!&gt;0.15</formula>
    </cfRule>
  </conditionalFormatting>
  <conditionalFormatting sqref="E33">
    <cfRule type="expression" dxfId="15721" priority="2087">
      <formula>AND(#REF!&gt;0.08,#REF!&lt;0.15)</formula>
    </cfRule>
    <cfRule type="expression" dxfId="15720" priority="2088" stopIfTrue="1">
      <formula>#REF!&gt;0.15</formula>
    </cfRule>
  </conditionalFormatting>
  <conditionalFormatting sqref="E33">
    <cfRule type="expression" dxfId="15719" priority="2089">
      <formula>AND($N33&gt;0.08,$N33&lt;0.15)</formula>
    </cfRule>
    <cfRule type="expression" dxfId="15718" priority="2090" stopIfTrue="1">
      <formula>$N33&gt;0.15</formula>
    </cfRule>
  </conditionalFormatting>
  <conditionalFormatting sqref="E33">
    <cfRule type="expression" dxfId="15717" priority="2085">
      <formula>AND($N33&gt;0.08,$N33&lt;0.15)</formula>
    </cfRule>
    <cfRule type="expression" dxfId="15716" priority="2086" stopIfTrue="1">
      <formula>$N33&gt;0.15</formula>
    </cfRule>
  </conditionalFormatting>
  <conditionalFormatting sqref="E33">
    <cfRule type="expression" dxfId="15715" priority="2083">
      <formula>AND(#REF!&gt;0.08,#REF!&lt;0.15)</formula>
    </cfRule>
    <cfRule type="expression" dxfId="15714" priority="2084" stopIfTrue="1">
      <formula>#REF!&gt;0.15</formula>
    </cfRule>
  </conditionalFormatting>
  <conditionalFormatting sqref="D33">
    <cfRule type="expression" dxfId="15713" priority="2081">
      <formula>AND($N33&gt;0.08,$N33&lt;0.15)</formula>
    </cfRule>
    <cfRule type="expression" dxfId="15712" priority="2082" stopIfTrue="1">
      <formula>$N33&gt;0.15</formula>
    </cfRule>
  </conditionalFormatting>
  <conditionalFormatting sqref="D33">
    <cfRule type="expression" dxfId="15711" priority="2079">
      <formula>AND($N33&gt;0.08,$N33&lt;0.15)</formula>
    </cfRule>
    <cfRule type="expression" dxfId="15710" priority="2080" stopIfTrue="1">
      <formula>$N33&gt;0.15</formula>
    </cfRule>
  </conditionalFormatting>
  <conditionalFormatting sqref="E33">
    <cfRule type="expression" dxfId="15709" priority="2071">
      <formula>AND(#REF!&gt;0.08,#REF!&lt;0.15)</formula>
    </cfRule>
    <cfRule type="expression" dxfId="15708" priority="2072" stopIfTrue="1">
      <formula>#REF!&gt;0.15</formula>
    </cfRule>
  </conditionalFormatting>
  <conditionalFormatting sqref="E33">
    <cfRule type="expression" dxfId="15707" priority="2073">
      <formula>AND($N33&gt;0.08,$N33&lt;0.15)</formula>
    </cfRule>
    <cfRule type="expression" dxfId="15706" priority="2074" stopIfTrue="1">
      <formula>$N33&gt;0.15</formula>
    </cfRule>
  </conditionalFormatting>
  <conditionalFormatting sqref="E33">
    <cfRule type="expression" dxfId="15705" priority="2065">
      <formula>AND($N33&gt;0.08,$N33&lt;0.15)</formula>
    </cfRule>
    <cfRule type="expression" dxfId="15704" priority="2066" stopIfTrue="1">
      <formula>$N33&gt;0.15</formula>
    </cfRule>
  </conditionalFormatting>
  <conditionalFormatting sqref="F33">
    <cfRule type="expression" dxfId="15703" priority="2077">
      <formula>AND($N33&gt;0.08,$N33&lt;0.15)</formula>
    </cfRule>
    <cfRule type="expression" dxfId="15702" priority="2078" stopIfTrue="1">
      <formula>$N33&gt;0.15</formula>
    </cfRule>
  </conditionalFormatting>
  <conditionalFormatting sqref="F33">
    <cfRule type="expression" dxfId="15701" priority="2075">
      <formula>AND(#REF!&gt;0.08,#REF!&lt;0.15)</formula>
    </cfRule>
    <cfRule type="expression" dxfId="15700" priority="2076" stopIfTrue="1">
      <formula>#REF!&gt;0.15</formula>
    </cfRule>
  </conditionalFormatting>
  <conditionalFormatting sqref="F33">
    <cfRule type="expression" dxfId="15699" priority="2069">
      <formula>AND($N33&gt;0.08,$N33&lt;0.15)</formula>
    </cfRule>
    <cfRule type="expression" dxfId="15698" priority="2070" stopIfTrue="1">
      <formula>$N33&gt;0.15</formula>
    </cfRule>
  </conditionalFormatting>
  <conditionalFormatting sqref="F33">
    <cfRule type="expression" dxfId="15697" priority="2067">
      <formula>AND(#REF!&gt;0.08,#REF!&lt;0.15)</formula>
    </cfRule>
    <cfRule type="expression" dxfId="15696" priority="2068" stopIfTrue="1">
      <formula>#REF!&gt;0.15</formula>
    </cfRule>
  </conditionalFormatting>
  <conditionalFormatting sqref="E33">
    <cfRule type="expression" dxfId="15695" priority="2063">
      <formula>AND(#REF!&gt;0.08,#REF!&lt;0.15)</formula>
    </cfRule>
    <cfRule type="expression" dxfId="15694" priority="2064" stopIfTrue="1">
      <formula>#REF!&gt;0.15</formula>
    </cfRule>
  </conditionalFormatting>
  <conditionalFormatting sqref="D33">
    <cfRule type="expression" dxfId="15693" priority="2061">
      <formula>AND($N33&gt;0.08,$N33&lt;0.15)</formula>
    </cfRule>
    <cfRule type="expression" dxfId="15692" priority="2062" stopIfTrue="1">
      <formula>$N33&gt;0.15</formula>
    </cfRule>
  </conditionalFormatting>
  <conditionalFormatting sqref="D33">
    <cfRule type="expression" dxfId="15691" priority="2059">
      <formula>AND($N33&gt;0.08,$N33&lt;0.15)</formula>
    </cfRule>
    <cfRule type="expression" dxfId="15690" priority="2060" stopIfTrue="1">
      <formula>$N33&gt;0.15</formula>
    </cfRule>
  </conditionalFormatting>
  <conditionalFormatting sqref="G33">
    <cfRule type="expression" dxfId="15689" priority="2055">
      <formula>AND($N33&gt;0.08,$N33&lt;0.15)</formula>
    </cfRule>
    <cfRule type="expression" dxfId="15688" priority="2056" stopIfTrue="1">
      <formula>$N33&gt;0.15</formula>
    </cfRule>
  </conditionalFormatting>
  <conditionalFormatting sqref="G33">
    <cfRule type="expression" dxfId="15687" priority="2057">
      <formula>AND($N33&gt;0.08,$N33&lt;0.15)</formula>
    </cfRule>
    <cfRule type="expression" dxfId="15686" priority="2058" stopIfTrue="1">
      <formula>$N33&gt;0.15</formula>
    </cfRule>
  </conditionalFormatting>
  <conditionalFormatting sqref="G33">
    <cfRule type="expression" dxfId="15685" priority="2051">
      <formula>AND($N33&gt;0.08,$N33&lt;0.15)</formula>
    </cfRule>
    <cfRule type="expression" dxfId="15684" priority="2052" stopIfTrue="1">
      <formula>$N33&gt;0.15</formula>
    </cfRule>
  </conditionalFormatting>
  <conditionalFormatting sqref="G33">
    <cfRule type="expression" dxfId="15683" priority="2053">
      <formula>AND($N33&gt;0.08,$N33&lt;0.15)</formula>
    </cfRule>
    <cfRule type="expression" dxfId="15682" priority="2054" stopIfTrue="1">
      <formula>$N33&gt;0.15</formula>
    </cfRule>
  </conditionalFormatting>
  <conditionalFormatting sqref="H33">
    <cfRule type="expression" dxfId="15681" priority="2049">
      <formula>AND($N33&gt;0.08,$N33&lt;0.15)</formula>
    </cfRule>
    <cfRule type="expression" dxfId="15680" priority="2050" stopIfTrue="1">
      <formula>$N33&gt;0.15</formula>
    </cfRule>
  </conditionalFormatting>
  <conditionalFormatting sqref="H33">
    <cfRule type="expression" dxfId="15679" priority="2047">
      <formula>AND($N33&gt;0.08,$N33&lt;0.15)</formula>
    </cfRule>
    <cfRule type="expression" dxfId="15678" priority="2048" stopIfTrue="1">
      <formula>$N33&gt;0.15</formula>
    </cfRule>
  </conditionalFormatting>
  <conditionalFormatting sqref="H33">
    <cfRule type="expression" dxfId="15677" priority="2045">
      <formula>AND($N33&gt;0.08,$N33&lt;0.15)</formula>
    </cfRule>
    <cfRule type="expression" dxfId="15676" priority="2046" stopIfTrue="1">
      <formula>$N33&gt;0.15</formula>
    </cfRule>
  </conditionalFormatting>
  <conditionalFormatting sqref="H33">
    <cfRule type="expression" dxfId="15675" priority="2043">
      <formula>AND($N33&gt;0.08,$N33&lt;0.15)</formula>
    </cfRule>
    <cfRule type="expression" dxfId="15674" priority="2044" stopIfTrue="1">
      <formula>$N33&gt;0.15</formula>
    </cfRule>
  </conditionalFormatting>
  <conditionalFormatting sqref="F35">
    <cfRule type="expression" dxfId="15673" priority="2039">
      <formula>AND($N35&gt;0.08,$N35&lt;0.15)</formula>
    </cfRule>
    <cfRule type="expression" dxfId="15672" priority="2040" stopIfTrue="1">
      <formula>$N35&gt;0.15</formula>
    </cfRule>
  </conditionalFormatting>
  <conditionalFormatting sqref="F35">
    <cfRule type="expression" dxfId="15671" priority="2041">
      <formula>AND($N35&gt;0.08,$N35&lt;0.15)</formula>
    </cfRule>
    <cfRule type="expression" dxfId="15670" priority="2042" stopIfTrue="1">
      <formula>$N35&gt;0.15</formula>
    </cfRule>
  </conditionalFormatting>
  <conditionalFormatting sqref="F35">
    <cfRule type="expression" dxfId="15669" priority="2037">
      <formula>AND($N35&gt;0.08,$N35&lt;0.15)</formula>
    </cfRule>
    <cfRule type="expression" dxfId="15668" priority="2038" stopIfTrue="1">
      <formula>$N35&gt;0.15</formula>
    </cfRule>
  </conditionalFormatting>
  <conditionalFormatting sqref="F35">
    <cfRule type="expression" dxfId="15667" priority="2035">
      <formula>AND(#REF!&gt;0.08,#REF!&lt;0.15)</formula>
    </cfRule>
    <cfRule type="expression" dxfId="15666" priority="2036" stopIfTrue="1">
      <formula>#REF!&gt;0.15</formula>
    </cfRule>
  </conditionalFormatting>
  <conditionalFormatting sqref="F35">
    <cfRule type="expression" dxfId="15665" priority="2033">
      <formula>AND($N35&gt;0.08,$N35&lt;0.15)</formula>
    </cfRule>
    <cfRule type="expression" dxfId="15664" priority="2034" stopIfTrue="1">
      <formula>$N35&gt;0.15</formula>
    </cfRule>
  </conditionalFormatting>
  <conditionalFormatting sqref="F35">
    <cfRule type="expression" dxfId="15663" priority="2031">
      <formula>AND(#REF!&gt;0.08,#REF!&lt;0.15)</formula>
    </cfRule>
    <cfRule type="expression" dxfId="15662" priority="2032" stopIfTrue="1">
      <formula>#REF!&gt;0.15</formula>
    </cfRule>
  </conditionalFormatting>
  <conditionalFormatting sqref="E35">
    <cfRule type="expression" dxfId="15661" priority="2027">
      <formula>AND(#REF!&gt;0.08,#REF!&lt;0.15)</formula>
    </cfRule>
    <cfRule type="expression" dxfId="15660" priority="2028" stopIfTrue="1">
      <formula>#REF!&gt;0.15</formula>
    </cfRule>
  </conditionalFormatting>
  <conditionalFormatting sqref="E35">
    <cfRule type="expression" dxfId="15659" priority="2029">
      <formula>AND($N35&gt;0.08,$N35&lt;0.15)</formula>
    </cfRule>
    <cfRule type="expression" dxfId="15658" priority="2030" stopIfTrue="1">
      <formula>$N35&gt;0.15</formula>
    </cfRule>
  </conditionalFormatting>
  <conditionalFormatting sqref="E35">
    <cfRule type="expression" dxfId="15657" priority="2025">
      <formula>AND($N35&gt;0.08,$N35&lt;0.15)</formula>
    </cfRule>
    <cfRule type="expression" dxfId="15656" priority="2026" stopIfTrue="1">
      <formula>$N35&gt;0.15</formula>
    </cfRule>
  </conditionalFormatting>
  <conditionalFormatting sqref="E35">
    <cfRule type="expression" dxfId="15655" priority="2023">
      <formula>AND(#REF!&gt;0.08,#REF!&lt;0.15)</formula>
    </cfRule>
    <cfRule type="expression" dxfId="15654" priority="2024" stopIfTrue="1">
      <formula>#REF!&gt;0.15</formula>
    </cfRule>
  </conditionalFormatting>
  <conditionalFormatting sqref="D35">
    <cfRule type="expression" dxfId="15653" priority="2021">
      <formula>AND($N35&gt;0.08,$N35&lt;0.15)</formula>
    </cfRule>
    <cfRule type="expression" dxfId="15652" priority="2022" stopIfTrue="1">
      <formula>$N35&gt;0.15</formula>
    </cfRule>
  </conditionalFormatting>
  <conditionalFormatting sqref="D35">
    <cfRule type="expression" dxfId="15651" priority="2019">
      <formula>AND($N35&gt;0.08,$N35&lt;0.15)</formula>
    </cfRule>
    <cfRule type="expression" dxfId="15650" priority="2020" stopIfTrue="1">
      <formula>$N35&gt;0.15</formula>
    </cfRule>
  </conditionalFormatting>
  <conditionalFormatting sqref="G35">
    <cfRule type="expression" dxfId="15649" priority="2015">
      <formula>AND($N35&gt;0.08,$N35&lt;0.15)</formula>
    </cfRule>
    <cfRule type="expression" dxfId="15648" priority="2016" stopIfTrue="1">
      <formula>$N35&gt;0.15</formula>
    </cfRule>
  </conditionalFormatting>
  <conditionalFormatting sqref="G35">
    <cfRule type="expression" dxfId="15647" priority="2017">
      <formula>AND($N35&gt;0.08,$N35&lt;0.15)</formula>
    </cfRule>
    <cfRule type="expression" dxfId="15646" priority="2018" stopIfTrue="1">
      <formula>$N35&gt;0.15</formula>
    </cfRule>
  </conditionalFormatting>
  <conditionalFormatting sqref="F35">
    <cfRule type="expression" dxfId="15645" priority="2011">
      <formula>AND($N35&gt;0.08,$N35&lt;0.15)</formula>
    </cfRule>
    <cfRule type="expression" dxfId="15644" priority="2012" stopIfTrue="1">
      <formula>$N35&gt;0.15</formula>
    </cfRule>
  </conditionalFormatting>
  <conditionalFormatting sqref="F35">
    <cfRule type="expression" dxfId="15643" priority="2013">
      <formula>AND($N35&gt;0.08,$N35&lt;0.15)</formula>
    </cfRule>
    <cfRule type="expression" dxfId="15642" priority="2014" stopIfTrue="1">
      <formula>$N35&gt;0.15</formula>
    </cfRule>
  </conditionalFormatting>
  <conditionalFormatting sqref="F35">
    <cfRule type="expression" dxfId="15641" priority="2009">
      <formula>AND($N35&gt;0.08,$N35&lt;0.15)</formula>
    </cfRule>
    <cfRule type="expression" dxfId="15640" priority="2010" stopIfTrue="1">
      <formula>$N35&gt;0.15</formula>
    </cfRule>
  </conditionalFormatting>
  <conditionalFormatting sqref="F35">
    <cfRule type="expression" dxfId="15639" priority="2007">
      <formula>AND(#REF!&gt;0.08,#REF!&lt;0.15)</formula>
    </cfRule>
    <cfRule type="expression" dxfId="15638" priority="2008" stopIfTrue="1">
      <formula>#REF!&gt;0.15</formula>
    </cfRule>
  </conditionalFormatting>
  <conditionalFormatting sqref="F35">
    <cfRule type="expression" dxfId="15637" priority="2005">
      <formula>AND($N35&gt;0.08,$N35&lt;0.15)</formula>
    </cfRule>
    <cfRule type="expression" dxfId="15636" priority="2006" stopIfTrue="1">
      <formula>$N35&gt;0.15</formula>
    </cfRule>
  </conditionalFormatting>
  <conditionalFormatting sqref="F35">
    <cfRule type="expression" dxfId="15635" priority="2003">
      <formula>AND(#REF!&gt;0.08,#REF!&lt;0.15)</formula>
    </cfRule>
    <cfRule type="expression" dxfId="15634" priority="2004" stopIfTrue="1">
      <formula>#REF!&gt;0.15</formula>
    </cfRule>
  </conditionalFormatting>
  <conditionalFormatting sqref="E35">
    <cfRule type="expression" dxfId="15633" priority="1999">
      <formula>AND(#REF!&gt;0.08,#REF!&lt;0.15)</formula>
    </cfRule>
    <cfRule type="expression" dxfId="15632" priority="2000" stopIfTrue="1">
      <formula>#REF!&gt;0.15</formula>
    </cfRule>
  </conditionalFormatting>
  <conditionalFormatting sqref="E35">
    <cfRule type="expression" dxfId="15631" priority="2001">
      <formula>AND($N35&gt;0.08,$N35&lt;0.15)</formula>
    </cfRule>
    <cfRule type="expression" dxfId="15630" priority="2002" stopIfTrue="1">
      <formula>$N35&gt;0.15</formula>
    </cfRule>
  </conditionalFormatting>
  <conditionalFormatting sqref="E35">
    <cfRule type="expression" dxfId="15629" priority="1997">
      <formula>AND($N35&gt;0.08,$N35&lt;0.15)</formula>
    </cfRule>
    <cfRule type="expression" dxfId="15628" priority="1998" stopIfTrue="1">
      <formula>$N35&gt;0.15</formula>
    </cfRule>
  </conditionalFormatting>
  <conditionalFormatting sqref="E35">
    <cfRule type="expression" dxfId="15627" priority="1995">
      <formula>AND(#REF!&gt;0.08,#REF!&lt;0.15)</formula>
    </cfRule>
    <cfRule type="expression" dxfId="15626" priority="1996" stopIfTrue="1">
      <formula>#REF!&gt;0.15</formula>
    </cfRule>
  </conditionalFormatting>
  <conditionalFormatting sqref="D35">
    <cfRule type="expression" dxfId="15625" priority="1993">
      <formula>AND($N35&gt;0.08,$N35&lt;0.15)</formula>
    </cfRule>
    <cfRule type="expression" dxfId="15624" priority="1994" stopIfTrue="1">
      <formula>$N35&gt;0.15</formula>
    </cfRule>
  </conditionalFormatting>
  <conditionalFormatting sqref="D35">
    <cfRule type="expression" dxfId="15623" priority="1991">
      <formula>AND($N35&gt;0.08,$N35&lt;0.15)</formula>
    </cfRule>
    <cfRule type="expression" dxfId="15622" priority="1992" stopIfTrue="1">
      <formula>$N35&gt;0.15</formula>
    </cfRule>
  </conditionalFormatting>
  <conditionalFormatting sqref="G35">
    <cfRule type="expression" dxfId="15621" priority="1987">
      <formula>AND($N35&gt;0.08,$N35&lt;0.15)</formula>
    </cfRule>
    <cfRule type="expression" dxfId="15620" priority="1988" stopIfTrue="1">
      <formula>$N35&gt;0.15</formula>
    </cfRule>
  </conditionalFormatting>
  <conditionalFormatting sqref="G35">
    <cfRule type="expression" dxfId="15619" priority="1989">
      <formula>AND($N35&gt;0.08,$N35&lt;0.15)</formula>
    </cfRule>
    <cfRule type="expression" dxfId="15618" priority="1990" stopIfTrue="1">
      <formula>$N35&gt;0.15</formula>
    </cfRule>
  </conditionalFormatting>
  <conditionalFormatting sqref="H35">
    <cfRule type="expression" dxfId="15617" priority="1985">
      <formula>AND($N35&gt;0.08,$N35&lt;0.15)</formula>
    </cfRule>
    <cfRule type="expression" dxfId="15616" priority="1986" stopIfTrue="1">
      <formula>$N35&gt;0.15</formula>
    </cfRule>
  </conditionalFormatting>
  <conditionalFormatting sqref="H35">
    <cfRule type="expression" dxfId="15615" priority="1983">
      <formula>AND($N35&gt;0.08,$N35&lt;0.15)</formula>
    </cfRule>
    <cfRule type="expression" dxfId="15614" priority="1984" stopIfTrue="1">
      <formula>$N35&gt;0.15</formula>
    </cfRule>
  </conditionalFormatting>
  <conditionalFormatting sqref="H35">
    <cfRule type="expression" dxfId="15613" priority="1981">
      <formula>AND($N35&gt;0.08,$N35&lt;0.15)</formula>
    </cfRule>
    <cfRule type="expression" dxfId="15612" priority="1982" stopIfTrue="1">
      <formula>$N35&gt;0.15</formula>
    </cfRule>
  </conditionalFormatting>
  <conditionalFormatting sqref="H35">
    <cfRule type="expression" dxfId="15611" priority="1979">
      <formula>AND($N35&gt;0.08,$N35&lt;0.15)</formula>
    </cfRule>
    <cfRule type="expression" dxfId="15610" priority="1980" stopIfTrue="1">
      <formula>$N35&gt;0.15</formula>
    </cfRule>
  </conditionalFormatting>
  <conditionalFormatting sqref="F9">
    <cfRule type="expression" dxfId="15609" priority="1975">
      <formula>AND($N9&gt;0.08,$N9&lt;0.15)</formula>
    </cfRule>
    <cfRule type="expression" dxfId="15608" priority="1976" stopIfTrue="1">
      <formula>$N9&gt;0.15</formula>
    </cfRule>
  </conditionalFormatting>
  <conditionalFormatting sqref="F9">
    <cfRule type="expression" dxfId="15607" priority="1977">
      <formula>AND($N9&gt;0.08,$N9&lt;0.15)</formula>
    </cfRule>
    <cfRule type="expression" dxfId="15606" priority="1978" stopIfTrue="1">
      <formula>$N9&gt;0.15</formula>
    </cfRule>
  </conditionalFormatting>
  <conditionalFormatting sqref="F9">
    <cfRule type="expression" dxfId="15605" priority="1973">
      <formula>AND($N9&gt;0.08,$N9&lt;0.15)</formula>
    </cfRule>
    <cfRule type="expression" dxfId="15604" priority="1974" stopIfTrue="1">
      <formula>$N9&gt;0.15</formula>
    </cfRule>
  </conditionalFormatting>
  <conditionalFormatting sqref="F9">
    <cfRule type="expression" dxfId="15603" priority="1971">
      <formula>AND(#REF!&gt;0.08,#REF!&lt;0.15)</formula>
    </cfRule>
    <cfRule type="expression" dxfId="15602" priority="1972" stopIfTrue="1">
      <formula>#REF!&gt;0.15</formula>
    </cfRule>
  </conditionalFormatting>
  <conditionalFormatting sqref="F9">
    <cfRule type="expression" dxfId="15601" priority="1969">
      <formula>AND($N9&gt;0.08,$N9&lt;0.15)</formula>
    </cfRule>
    <cfRule type="expression" dxfId="15600" priority="1970" stopIfTrue="1">
      <formula>$N9&gt;0.15</formula>
    </cfRule>
  </conditionalFormatting>
  <conditionalFormatting sqref="F9">
    <cfRule type="expression" dxfId="15599" priority="1967">
      <formula>AND(#REF!&gt;0.08,#REF!&lt;0.15)</formula>
    </cfRule>
    <cfRule type="expression" dxfId="15598" priority="1968" stopIfTrue="1">
      <formula>#REF!&gt;0.15</formula>
    </cfRule>
  </conditionalFormatting>
  <conditionalFormatting sqref="E9">
    <cfRule type="expression" dxfId="15597" priority="1963">
      <formula>AND(#REF!&gt;0.08,#REF!&lt;0.15)</formula>
    </cfRule>
    <cfRule type="expression" dxfId="15596" priority="1964" stopIfTrue="1">
      <formula>#REF!&gt;0.15</formula>
    </cfRule>
  </conditionalFormatting>
  <conditionalFormatting sqref="E9">
    <cfRule type="expression" dxfId="15595" priority="1965">
      <formula>AND($N9&gt;0.08,$N9&lt;0.15)</formula>
    </cfRule>
    <cfRule type="expression" dxfId="15594" priority="1966" stopIfTrue="1">
      <formula>$N9&gt;0.15</formula>
    </cfRule>
  </conditionalFormatting>
  <conditionalFormatting sqref="E9">
    <cfRule type="expression" dxfId="15593" priority="1961">
      <formula>AND($N9&gt;0.08,$N9&lt;0.15)</formula>
    </cfRule>
    <cfRule type="expression" dxfId="15592" priority="1962" stopIfTrue="1">
      <formula>$N9&gt;0.15</formula>
    </cfRule>
  </conditionalFormatting>
  <conditionalFormatting sqref="E9">
    <cfRule type="expression" dxfId="15591" priority="1959">
      <formula>AND(#REF!&gt;0.08,#REF!&lt;0.15)</formula>
    </cfRule>
    <cfRule type="expression" dxfId="15590" priority="1960" stopIfTrue="1">
      <formula>#REF!&gt;0.15</formula>
    </cfRule>
  </conditionalFormatting>
  <conditionalFormatting sqref="G9">
    <cfRule type="expression" dxfId="15589" priority="1951">
      <formula>AND($N9&gt;0.08,$N9&lt;0.15)</formula>
    </cfRule>
    <cfRule type="expression" dxfId="15588" priority="1952" stopIfTrue="1">
      <formula>$N9&gt;0.15</formula>
    </cfRule>
  </conditionalFormatting>
  <conditionalFormatting sqref="G9">
    <cfRule type="expression" dxfId="15587" priority="1953">
      <formula>AND($N9&gt;0.08,$N9&lt;0.15)</formula>
    </cfRule>
    <cfRule type="expression" dxfId="15586" priority="1954" stopIfTrue="1">
      <formula>$N9&gt;0.15</formula>
    </cfRule>
  </conditionalFormatting>
  <conditionalFormatting sqref="E9">
    <cfRule type="expression" dxfId="15585" priority="1943">
      <formula>AND(#REF!&gt;0.08,#REF!&lt;0.15)</formula>
    </cfRule>
    <cfRule type="expression" dxfId="15584" priority="1944" stopIfTrue="1">
      <formula>#REF!&gt;0.15</formula>
    </cfRule>
  </conditionalFormatting>
  <conditionalFormatting sqref="E9">
    <cfRule type="expression" dxfId="15583" priority="1945">
      <formula>AND($N9&gt;0.08,$N9&lt;0.15)</formula>
    </cfRule>
    <cfRule type="expression" dxfId="15582" priority="1946" stopIfTrue="1">
      <formula>$N9&gt;0.15</formula>
    </cfRule>
  </conditionalFormatting>
  <conditionalFormatting sqref="E9">
    <cfRule type="expression" dxfId="15581" priority="1937">
      <formula>AND($N9&gt;0.08,$N9&lt;0.15)</formula>
    </cfRule>
    <cfRule type="expression" dxfId="15580" priority="1938" stopIfTrue="1">
      <formula>$N9&gt;0.15</formula>
    </cfRule>
  </conditionalFormatting>
  <conditionalFormatting sqref="F9">
    <cfRule type="expression" dxfId="15579" priority="1949">
      <formula>AND($N9&gt;0.08,$N9&lt;0.15)</formula>
    </cfRule>
    <cfRule type="expression" dxfId="15578" priority="1950" stopIfTrue="1">
      <formula>$N9&gt;0.15</formula>
    </cfRule>
  </conditionalFormatting>
  <conditionalFormatting sqref="F9">
    <cfRule type="expression" dxfId="15577" priority="1947">
      <formula>AND(#REF!&gt;0.08,#REF!&lt;0.15)</formula>
    </cfRule>
    <cfRule type="expression" dxfId="15576" priority="1948" stopIfTrue="1">
      <formula>#REF!&gt;0.15</formula>
    </cfRule>
  </conditionalFormatting>
  <conditionalFormatting sqref="F9">
    <cfRule type="expression" dxfId="15575" priority="1941">
      <formula>AND($N9&gt;0.08,$N9&lt;0.15)</formula>
    </cfRule>
    <cfRule type="expression" dxfId="15574" priority="1942" stopIfTrue="1">
      <formula>$N9&gt;0.15</formula>
    </cfRule>
  </conditionalFormatting>
  <conditionalFormatting sqref="F9">
    <cfRule type="expression" dxfId="15573" priority="1939">
      <formula>AND(#REF!&gt;0.08,#REF!&lt;0.15)</formula>
    </cfRule>
    <cfRule type="expression" dxfId="15572" priority="1940" stopIfTrue="1">
      <formula>#REF!&gt;0.15</formula>
    </cfRule>
  </conditionalFormatting>
  <conditionalFormatting sqref="E9">
    <cfRule type="expression" dxfId="15571" priority="1935">
      <formula>AND(#REF!&gt;0.08,#REF!&lt;0.15)</formula>
    </cfRule>
    <cfRule type="expression" dxfId="15570" priority="1936" stopIfTrue="1">
      <formula>#REF!&gt;0.15</formula>
    </cfRule>
  </conditionalFormatting>
  <conditionalFormatting sqref="G9">
    <cfRule type="expression" dxfId="15569" priority="1927">
      <formula>AND(#REF!&gt;0.08,#REF!&lt;0.15)</formula>
    </cfRule>
    <cfRule type="expression" dxfId="15568" priority="1928" stopIfTrue="1">
      <formula>#REF!&gt;0.15</formula>
    </cfRule>
  </conditionalFormatting>
  <conditionalFormatting sqref="G9">
    <cfRule type="expression" dxfId="15567" priority="1929">
      <formula>AND($N9&gt;0.08,$N9&lt;0.15)</formula>
    </cfRule>
    <cfRule type="expression" dxfId="15566" priority="1930" stopIfTrue="1">
      <formula>$N9&gt;0.15</formula>
    </cfRule>
  </conditionalFormatting>
  <conditionalFormatting sqref="G9">
    <cfRule type="expression" dxfId="15565" priority="1925">
      <formula>AND($N9&gt;0.08,$N9&lt;0.15)</formula>
    </cfRule>
    <cfRule type="expression" dxfId="15564" priority="1926" stopIfTrue="1">
      <formula>$N9&gt;0.15</formula>
    </cfRule>
  </conditionalFormatting>
  <conditionalFormatting sqref="G9">
    <cfRule type="expression" dxfId="15563" priority="1923">
      <formula>AND(#REF!&gt;0.08,#REF!&lt;0.15)</formula>
    </cfRule>
    <cfRule type="expression" dxfId="15562" priority="1924" stopIfTrue="1">
      <formula>#REF!&gt;0.15</formula>
    </cfRule>
  </conditionalFormatting>
  <conditionalFormatting sqref="H9">
    <cfRule type="expression" dxfId="15561" priority="1921">
      <formula>AND($N9&gt;0.08,$N9&lt;0.15)</formula>
    </cfRule>
    <cfRule type="expression" dxfId="15560" priority="1922" stopIfTrue="1">
      <formula>$N9&gt;0.15</formula>
    </cfRule>
  </conditionalFormatting>
  <conditionalFormatting sqref="H9">
    <cfRule type="expression" dxfId="15559" priority="1919">
      <formula>AND($N9&gt;0.08,$N9&lt;0.15)</formula>
    </cfRule>
    <cfRule type="expression" dxfId="15558" priority="1920" stopIfTrue="1">
      <formula>$N9&gt;0.15</formula>
    </cfRule>
  </conditionalFormatting>
  <conditionalFormatting sqref="H9">
    <cfRule type="expression" dxfId="15557" priority="1917">
      <formula>AND($N9&gt;0.08,$N9&lt;0.15)</formula>
    </cfRule>
    <cfRule type="expression" dxfId="15556" priority="1918" stopIfTrue="1">
      <formula>$N9&gt;0.15</formula>
    </cfRule>
  </conditionalFormatting>
  <conditionalFormatting sqref="H9">
    <cfRule type="expression" dxfId="15555" priority="1915">
      <formula>AND($N9&gt;0.08,$N9&lt;0.15)</formula>
    </cfRule>
    <cfRule type="expression" dxfId="15554" priority="1916" stopIfTrue="1">
      <formula>$N9&gt;0.15</formula>
    </cfRule>
  </conditionalFormatting>
  <conditionalFormatting sqref="F10">
    <cfRule type="expression" dxfId="15553" priority="1911">
      <formula>AND($N10&gt;0.08,$N10&lt;0.15)</formula>
    </cfRule>
    <cfRule type="expression" dxfId="15552" priority="1912" stopIfTrue="1">
      <formula>$N10&gt;0.15</formula>
    </cfRule>
  </conditionalFormatting>
  <conditionalFormatting sqref="F10">
    <cfRule type="expression" dxfId="15551" priority="1913">
      <formula>AND($N10&gt;0.08,$N10&lt;0.15)</formula>
    </cfRule>
    <cfRule type="expression" dxfId="15550" priority="1914" stopIfTrue="1">
      <formula>$N10&gt;0.15</formula>
    </cfRule>
  </conditionalFormatting>
  <conditionalFormatting sqref="F10">
    <cfRule type="expression" dxfId="15549" priority="1909">
      <formula>AND($N10&gt;0.08,$N10&lt;0.15)</formula>
    </cfRule>
    <cfRule type="expression" dxfId="15548" priority="1910" stopIfTrue="1">
      <formula>$N10&gt;0.15</formula>
    </cfRule>
  </conditionalFormatting>
  <conditionalFormatting sqref="F10">
    <cfRule type="expression" dxfId="15547" priority="1907">
      <formula>AND(#REF!&gt;0.08,#REF!&lt;0.15)</formula>
    </cfRule>
    <cfRule type="expression" dxfId="15546" priority="1908" stopIfTrue="1">
      <formula>#REF!&gt;0.15</formula>
    </cfRule>
  </conditionalFormatting>
  <conditionalFormatting sqref="F10">
    <cfRule type="expression" dxfId="15545" priority="1905">
      <formula>AND($N10&gt;0.08,$N10&lt;0.15)</formula>
    </cfRule>
    <cfRule type="expression" dxfId="15544" priority="1906" stopIfTrue="1">
      <formula>$N10&gt;0.15</formula>
    </cfRule>
  </conditionalFormatting>
  <conditionalFormatting sqref="F10">
    <cfRule type="expression" dxfId="15543" priority="1903">
      <formula>AND(#REF!&gt;0.08,#REF!&lt;0.15)</formula>
    </cfRule>
    <cfRule type="expression" dxfId="15542" priority="1904" stopIfTrue="1">
      <formula>#REF!&gt;0.15</formula>
    </cfRule>
  </conditionalFormatting>
  <conditionalFormatting sqref="E10:E11">
    <cfRule type="expression" dxfId="15541" priority="1899">
      <formula>AND(#REF!&gt;0.08,#REF!&lt;0.15)</formula>
    </cfRule>
    <cfRule type="expression" dxfId="15540" priority="1900" stopIfTrue="1">
      <formula>#REF!&gt;0.15</formula>
    </cfRule>
  </conditionalFormatting>
  <conditionalFormatting sqref="E10:E11">
    <cfRule type="expression" dxfId="15539" priority="1901">
      <formula>AND($N10&gt;0.08,$N10&lt;0.15)</formula>
    </cfRule>
    <cfRule type="expression" dxfId="15538" priority="1902" stopIfTrue="1">
      <formula>$N10&gt;0.15</formula>
    </cfRule>
  </conditionalFormatting>
  <conditionalFormatting sqref="E10:E11">
    <cfRule type="expression" dxfId="15537" priority="1897">
      <formula>AND($N10&gt;0.08,$N10&lt;0.15)</formula>
    </cfRule>
    <cfRule type="expression" dxfId="15536" priority="1898" stopIfTrue="1">
      <formula>$N10&gt;0.15</formula>
    </cfRule>
  </conditionalFormatting>
  <conditionalFormatting sqref="E10:E11">
    <cfRule type="expression" dxfId="15535" priority="1895">
      <formula>AND(#REF!&gt;0.08,#REF!&lt;0.15)</formula>
    </cfRule>
    <cfRule type="expression" dxfId="15534" priority="1896" stopIfTrue="1">
      <formula>#REF!&gt;0.15</formula>
    </cfRule>
  </conditionalFormatting>
  <conditionalFormatting sqref="D10:D11">
    <cfRule type="expression" dxfId="15533" priority="1893">
      <formula>AND($N10&gt;0.08,$N10&lt;0.15)</formula>
    </cfRule>
    <cfRule type="expression" dxfId="15532" priority="1894" stopIfTrue="1">
      <formula>$N10&gt;0.15</formula>
    </cfRule>
  </conditionalFormatting>
  <conditionalFormatting sqref="D10:D11">
    <cfRule type="expression" dxfId="15531" priority="1891">
      <formula>AND($N10&gt;0.08,$N10&lt;0.15)</formula>
    </cfRule>
    <cfRule type="expression" dxfId="15530" priority="1892" stopIfTrue="1">
      <formula>$N10&gt;0.15</formula>
    </cfRule>
  </conditionalFormatting>
  <conditionalFormatting sqref="G10">
    <cfRule type="expression" dxfId="15529" priority="1887">
      <formula>AND($N10&gt;0.08,$N10&lt;0.15)</formula>
    </cfRule>
    <cfRule type="expression" dxfId="15528" priority="1888" stopIfTrue="1">
      <formula>$N10&gt;0.15</formula>
    </cfRule>
  </conditionalFormatting>
  <conditionalFormatting sqref="G10">
    <cfRule type="expression" dxfId="15527" priority="1889">
      <formula>AND($N10&gt;0.08,$N10&lt;0.15)</formula>
    </cfRule>
    <cfRule type="expression" dxfId="15526" priority="1890" stopIfTrue="1">
      <formula>$N10&gt;0.15</formula>
    </cfRule>
  </conditionalFormatting>
  <conditionalFormatting sqref="E10:E11">
    <cfRule type="expression" dxfId="15525" priority="1879">
      <formula>AND(#REF!&gt;0.08,#REF!&lt;0.15)</formula>
    </cfRule>
    <cfRule type="expression" dxfId="15524" priority="1880" stopIfTrue="1">
      <formula>#REF!&gt;0.15</formula>
    </cfRule>
  </conditionalFormatting>
  <conditionalFormatting sqref="E10:E11">
    <cfRule type="expression" dxfId="15523" priority="1881">
      <formula>AND($N10&gt;0.08,$N10&lt;0.15)</formula>
    </cfRule>
    <cfRule type="expression" dxfId="15522" priority="1882" stopIfTrue="1">
      <formula>$N10&gt;0.15</formula>
    </cfRule>
  </conditionalFormatting>
  <conditionalFormatting sqref="E10:E11">
    <cfRule type="expression" dxfId="15521" priority="1873">
      <formula>AND($N10&gt;0.08,$N10&lt;0.15)</formula>
    </cfRule>
    <cfRule type="expression" dxfId="15520" priority="1874" stopIfTrue="1">
      <formula>$N10&gt;0.15</formula>
    </cfRule>
  </conditionalFormatting>
  <conditionalFormatting sqref="F10">
    <cfRule type="expression" dxfId="15519" priority="1885">
      <formula>AND($N10&gt;0.08,$N10&lt;0.15)</formula>
    </cfRule>
    <cfRule type="expression" dxfId="15518" priority="1886" stopIfTrue="1">
      <formula>$N10&gt;0.15</formula>
    </cfRule>
  </conditionalFormatting>
  <conditionalFormatting sqref="F10">
    <cfRule type="expression" dxfId="15517" priority="1883">
      <formula>AND(#REF!&gt;0.08,#REF!&lt;0.15)</formula>
    </cfRule>
    <cfRule type="expression" dxfId="15516" priority="1884" stopIfTrue="1">
      <formula>#REF!&gt;0.15</formula>
    </cfRule>
  </conditionalFormatting>
  <conditionalFormatting sqref="F10">
    <cfRule type="expression" dxfId="15515" priority="1877">
      <formula>AND($N10&gt;0.08,$N10&lt;0.15)</formula>
    </cfRule>
    <cfRule type="expression" dxfId="15514" priority="1878" stopIfTrue="1">
      <formula>$N10&gt;0.15</formula>
    </cfRule>
  </conditionalFormatting>
  <conditionalFormatting sqref="F10">
    <cfRule type="expression" dxfId="15513" priority="1875">
      <formula>AND(#REF!&gt;0.08,#REF!&lt;0.15)</formula>
    </cfRule>
    <cfRule type="expression" dxfId="15512" priority="1876" stopIfTrue="1">
      <formula>#REF!&gt;0.15</formula>
    </cfRule>
  </conditionalFormatting>
  <conditionalFormatting sqref="E10:E11">
    <cfRule type="expression" dxfId="15511" priority="1871">
      <formula>AND(#REF!&gt;0.08,#REF!&lt;0.15)</formula>
    </cfRule>
    <cfRule type="expression" dxfId="15510" priority="1872" stopIfTrue="1">
      <formula>#REF!&gt;0.15</formula>
    </cfRule>
  </conditionalFormatting>
  <conditionalFormatting sqref="D10:D11">
    <cfRule type="expression" dxfId="15509" priority="1869">
      <formula>AND($N10&gt;0.08,$N10&lt;0.15)</formula>
    </cfRule>
    <cfRule type="expression" dxfId="15508" priority="1870" stopIfTrue="1">
      <formula>$N10&gt;0.15</formula>
    </cfRule>
  </conditionalFormatting>
  <conditionalFormatting sqref="D10:D11">
    <cfRule type="expression" dxfId="15507" priority="1867">
      <formula>AND($N10&gt;0.08,$N10&lt;0.15)</formula>
    </cfRule>
    <cfRule type="expression" dxfId="15506" priority="1868" stopIfTrue="1">
      <formula>$N10&gt;0.15</formula>
    </cfRule>
  </conditionalFormatting>
  <conditionalFormatting sqref="G10">
    <cfRule type="expression" dxfId="15505" priority="1863">
      <formula>AND(#REF!&gt;0.08,#REF!&lt;0.15)</formula>
    </cfRule>
    <cfRule type="expression" dxfId="15504" priority="1864" stopIfTrue="1">
      <formula>#REF!&gt;0.15</formula>
    </cfRule>
  </conditionalFormatting>
  <conditionalFormatting sqref="G10">
    <cfRule type="expression" dxfId="15503" priority="1865">
      <formula>AND($N10&gt;0.08,$N10&lt;0.15)</formula>
    </cfRule>
    <cfRule type="expression" dxfId="15502" priority="1866" stopIfTrue="1">
      <formula>$N10&gt;0.15</formula>
    </cfRule>
  </conditionalFormatting>
  <conditionalFormatting sqref="G10">
    <cfRule type="expression" dxfId="15501" priority="1861">
      <formula>AND($N10&gt;0.08,$N10&lt;0.15)</formula>
    </cfRule>
    <cfRule type="expression" dxfId="15500" priority="1862" stopIfTrue="1">
      <formula>$N10&gt;0.15</formula>
    </cfRule>
  </conditionalFormatting>
  <conditionalFormatting sqref="G10">
    <cfRule type="expression" dxfId="15499" priority="1859">
      <formula>AND(#REF!&gt;0.08,#REF!&lt;0.15)</formula>
    </cfRule>
    <cfRule type="expression" dxfId="15498" priority="1860" stopIfTrue="1">
      <formula>#REF!&gt;0.15</formula>
    </cfRule>
  </conditionalFormatting>
  <conditionalFormatting sqref="H10:H11">
    <cfRule type="expression" dxfId="15497" priority="1857">
      <formula>AND($N10&gt;0.08,$N10&lt;0.15)</formula>
    </cfRule>
    <cfRule type="expression" dxfId="15496" priority="1858" stopIfTrue="1">
      <formula>$N10&gt;0.15</formula>
    </cfRule>
  </conditionalFormatting>
  <conditionalFormatting sqref="H10:H11">
    <cfRule type="expression" dxfId="15495" priority="1855">
      <formula>AND($N10&gt;0.08,$N10&lt;0.15)</formula>
    </cfRule>
    <cfRule type="expression" dxfId="15494" priority="1856" stopIfTrue="1">
      <formula>$N10&gt;0.15</formula>
    </cfRule>
  </conditionalFormatting>
  <conditionalFormatting sqref="H10:H11">
    <cfRule type="expression" dxfId="15493" priority="1853">
      <formula>AND($N10&gt;0.08,$N10&lt;0.15)</formula>
    </cfRule>
    <cfRule type="expression" dxfId="15492" priority="1854" stopIfTrue="1">
      <formula>$N10&gt;0.15</formula>
    </cfRule>
  </conditionalFormatting>
  <conditionalFormatting sqref="H10:H11">
    <cfRule type="expression" dxfId="15491" priority="1851">
      <formula>AND($N10&gt;0.08,$N10&lt;0.15)</formula>
    </cfRule>
    <cfRule type="expression" dxfId="15490" priority="1852" stopIfTrue="1">
      <formula>$N10&gt;0.15</formula>
    </cfRule>
  </conditionalFormatting>
  <conditionalFormatting sqref="F23">
    <cfRule type="expression" dxfId="15489" priority="1215">
      <formula>AND($N23&gt;0.08,$N23&lt;0.15)</formula>
    </cfRule>
    <cfRule type="expression" dxfId="15488" priority="1216" stopIfTrue="1">
      <formula>$N23&gt;0.15</formula>
    </cfRule>
  </conditionalFormatting>
  <conditionalFormatting sqref="F23">
    <cfRule type="expression" dxfId="15487" priority="1217">
      <formula>AND($N23&gt;0.08,$N23&lt;0.15)</formula>
    </cfRule>
    <cfRule type="expression" dxfId="15486" priority="1218" stopIfTrue="1">
      <formula>$N23&gt;0.15</formula>
    </cfRule>
  </conditionalFormatting>
  <conditionalFormatting sqref="F23">
    <cfRule type="expression" dxfId="15485" priority="1213">
      <formula>AND($N23&gt;0.08,$N23&lt;0.15)</formula>
    </cfRule>
    <cfRule type="expression" dxfId="15484" priority="1214" stopIfTrue="1">
      <formula>$N23&gt;0.15</formula>
    </cfRule>
  </conditionalFormatting>
  <conditionalFormatting sqref="F23">
    <cfRule type="expression" dxfId="15483" priority="1211">
      <formula>AND(#REF!&gt;0.08,#REF!&lt;0.15)</formula>
    </cfRule>
    <cfRule type="expression" dxfId="15482" priority="1212" stopIfTrue="1">
      <formula>#REF!&gt;0.15</formula>
    </cfRule>
  </conditionalFormatting>
  <conditionalFormatting sqref="F23">
    <cfRule type="expression" dxfId="15481" priority="1209">
      <formula>AND($N23&gt;0.08,$N23&lt;0.15)</formula>
    </cfRule>
    <cfRule type="expression" dxfId="15480" priority="1210" stopIfTrue="1">
      <formula>$N23&gt;0.15</formula>
    </cfRule>
  </conditionalFormatting>
  <conditionalFormatting sqref="F23">
    <cfRule type="expression" dxfId="15479" priority="1207">
      <formula>AND(#REF!&gt;0.08,#REF!&lt;0.15)</formula>
    </cfRule>
    <cfRule type="expression" dxfId="15478" priority="1208" stopIfTrue="1">
      <formula>#REF!&gt;0.15</formula>
    </cfRule>
  </conditionalFormatting>
  <conditionalFormatting sqref="E23">
    <cfRule type="expression" dxfId="15477" priority="1203">
      <formula>AND(#REF!&gt;0.08,#REF!&lt;0.15)</formula>
    </cfRule>
    <cfRule type="expression" dxfId="15476" priority="1204" stopIfTrue="1">
      <formula>#REF!&gt;0.15</formula>
    </cfRule>
  </conditionalFormatting>
  <conditionalFormatting sqref="E23">
    <cfRule type="expression" dxfId="15475" priority="1205">
      <formula>AND($N23&gt;0.08,$N23&lt;0.15)</formula>
    </cfRule>
    <cfRule type="expression" dxfId="15474" priority="1206" stopIfTrue="1">
      <formula>$N23&gt;0.15</formula>
    </cfRule>
  </conditionalFormatting>
  <conditionalFormatting sqref="E23">
    <cfRule type="expression" dxfId="15473" priority="1201">
      <formula>AND($N23&gt;0.08,$N23&lt;0.15)</formula>
    </cfRule>
    <cfRule type="expression" dxfId="15472" priority="1202" stopIfTrue="1">
      <formula>$N23&gt;0.15</formula>
    </cfRule>
  </conditionalFormatting>
  <conditionalFormatting sqref="E23">
    <cfRule type="expression" dxfId="15471" priority="1199">
      <formula>AND(#REF!&gt;0.08,#REF!&lt;0.15)</formula>
    </cfRule>
    <cfRule type="expression" dxfId="15470" priority="1200" stopIfTrue="1">
      <formula>#REF!&gt;0.15</formula>
    </cfRule>
  </conditionalFormatting>
  <conditionalFormatting sqref="D23">
    <cfRule type="expression" dxfId="15469" priority="1197">
      <formula>AND($N23&gt;0.08,$N23&lt;0.15)</formula>
    </cfRule>
    <cfRule type="expression" dxfId="15468" priority="1198" stopIfTrue="1">
      <formula>$N23&gt;0.15</formula>
    </cfRule>
  </conditionalFormatting>
  <conditionalFormatting sqref="D23">
    <cfRule type="expression" dxfId="15467" priority="1195">
      <formula>AND($N23&gt;0.08,$N23&lt;0.15)</formula>
    </cfRule>
    <cfRule type="expression" dxfId="15466" priority="1196" stopIfTrue="1">
      <formula>$N23&gt;0.15</formula>
    </cfRule>
  </conditionalFormatting>
  <conditionalFormatting sqref="G23">
    <cfRule type="expression" dxfId="15465" priority="1191">
      <formula>AND($N23&gt;0.08,$N23&lt;0.15)</formula>
    </cfRule>
    <cfRule type="expression" dxfId="15464" priority="1192" stopIfTrue="1">
      <formula>$N23&gt;0.15</formula>
    </cfRule>
  </conditionalFormatting>
  <conditionalFormatting sqref="G23">
    <cfRule type="expression" dxfId="15463" priority="1193">
      <formula>AND($N23&gt;0.08,$N23&lt;0.15)</formula>
    </cfRule>
    <cfRule type="expression" dxfId="15462" priority="1194" stopIfTrue="1">
      <formula>$N23&gt;0.15</formula>
    </cfRule>
  </conditionalFormatting>
  <conditionalFormatting sqref="E23">
    <cfRule type="expression" dxfId="15461" priority="1183">
      <formula>AND(#REF!&gt;0.08,#REF!&lt;0.15)</formula>
    </cfRule>
    <cfRule type="expression" dxfId="15460" priority="1184" stopIfTrue="1">
      <formula>#REF!&gt;0.15</formula>
    </cfRule>
  </conditionalFormatting>
  <conditionalFormatting sqref="E23">
    <cfRule type="expression" dxfId="15459" priority="1185">
      <formula>AND($N23&gt;0.08,$N23&lt;0.15)</formula>
    </cfRule>
    <cfRule type="expression" dxfId="15458" priority="1186" stopIfTrue="1">
      <formula>$N23&gt;0.15</formula>
    </cfRule>
  </conditionalFormatting>
  <conditionalFormatting sqref="E23">
    <cfRule type="expression" dxfId="15457" priority="1177">
      <formula>AND($N23&gt;0.08,$N23&lt;0.15)</formula>
    </cfRule>
    <cfRule type="expression" dxfId="15456" priority="1178" stopIfTrue="1">
      <formula>$N23&gt;0.15</formula>
    </cfRule>
  </conditionalFormatting>
  <conditionalFormatting sqref="F23">
    <cfRule type="expression" dxfId="15455" priority="1189">
      <formula>AND($N23&gt;0.08,$N23&lt;0.15)</formula>
    </cfRule>
    <cfRule type="expression" dxfId="15454" priority="1190" stopIfTrue="1">
      <formula>$N23&gt;0.15</formula>
    </cfRule>
  </conditionalFormatting>
  <conditionalFormatting sqref="F23">
    <cfRule type="expression" dxfId="15453" priority="1187">
      <formula>AND(#REF!&gt;0.08,#REF!&lt;0.15)</formula>
    </cfRule>
    <cfRule type="expression" dxfId="15452" priority="1188" stopIfTrue="1">
      <formula>#REF!&gt;0.15</formula>
    </cfRule>
  </conditionalFormatting>
  <conditionalFormatting sqref="F23">
    <cfRule type="expression" dxfId="15451" priority="1181">
      <formula>AND($N23&gt;0.08,$N23&lt;0.15)</formula>
    </cfRule>
    <cfRule type="expression" dxfId="15450" priority="1182" stopIfTrue="1">
      <formula>$N23&gt;0.15</formula>
    </cfRule>
  </conditionalFormatting>
  <conditionalFormatting sqref="F23">
    <cfRule type="expression" dxfId="15449" priority="1179">
      <formula>AND(#REF!&gt;0.08,#REF!&lt;0.15)</formula>
    </cfRule>
    <cfRule type="expression" dxfId="15448" priority="1180" stopIfTrue="1">
      <formula>#REF!&gt;0.15</formula>
    </cfRule>
  </conditionalFormatting>
  <conditionalFormatting sqref="E23">
    <cfRule type="expression" dxfId="15447" priority="1175">
      <formula>AND(#REF!&gt;0.08,#REF!&lt;0.15)</formula>
    </cfRule>
    <cfRule type="expression" dxfId="15446" priority="1176" stopIfTrue="1">
      <formula>#REF!&gt;0.15</formula>
    </cfRule>
  </conditionalFormatting>
  <conditionalFormatting sqref="D23">
    <cfRule type="expression" dxfId="15445" priority="1173">
      <formula>AND($N23&gt;0.08,$N23&lt;0.15)</formula>
    </cfRule>
    <cfRule type="expression" dxfId="15444" priority="1174" stopIfTrue="1">
      <formula>$N23&gt;0.15</formula>
    </cfRule>
  </conditionalFormatting>
  <conditionalFormatting sqref="D23">
    <cfRule type="expression" dxfId="15443" priority="1171">
      <formula>AND($N23&gt;0.08,$N23&lt;0.15)</formula>
    </cfRule>
    <cfRule type="expression" dxfId="15442" priority="1172" stopIfTrue="1">
      <formula>$N23&gt;0.15</formula>
    </cfRule>
  </conditionalFormatting>
  <conditionalFormatting sqref="G23">
    <cfRule type="expression" dxfId="15441" priority="1167">
      <formula>AND(#REF!&gt;0.08,#REF!&lt;0.15)</formula>
    </cfRule>
    <cfRule type="expression" dxfId="15440" priority="1168" stopIfTrue="1">
      <formula>#REF!&gt;0.15</formula>
    </cfRule>
  </conditionalFormatting>
  <conditionalFormatting sqref="G23">
    <cfRule type="expression" dxfId="15439" priority="1169">
      <formula>AND($N23&gt;0.08,$N23&lt;0.15)</formula>
    </cfRule>
    <cfRule type="expression" dxfId="15438" priority="1170" stopIfTrue="1">
      <formula>$N23&gt;0.15</formula>
    </cfRule>
  </conditionalFormatting>
  <conditionalFormatting sqref="G23">
    <cfRule type="expression" dxfId="15437" priority="1165">
      <formula>AND($N23&gt;0.08,$N23&lt;0.15)</formula>
    </cfRule>
    <cfRule type="expression" dxfId="15436" priority="1166" stopIfTrue="1">
      <formula>$N23&gt;0.15</formula>
    </cfRule>
  </conditionalFormatting>
  <conditionalFormatting sqref="G23">
    <cfRule type="expression" dxfId="15435" priority="1163">
      <formula>AND(#REF!&gt;0.08,#REF!&lt;0.15)</formula>
    </cfRule>
    <cfRule type="expression" dxfId="15434" priority="1164" stopIfTrue="1">
      <formula>#REF!&gt;0.15</formula>
    </cfRule>
  </conditionalFormatting>
  <conditionalFormatting sqref="F12">
    <cfRule type="expression" dxfId="15433" priority="1023">
      <formula>AND($N12&gt;0.08,$N12&lt;0.15)</formula>
    </cfRule>
    <cfRule type="expression" dxfId="15432" priority="1024" stopIfTrue="1">
      <formula>$N12&gt;0.15</formula>
    </cfRule>
  </conditionalFormatting>
  <conditionalFormatting sqref="F12">
    <cfRule type="expression" dxfId="15431" priority="1025">
      <formula>AND($N12&gt;0.08,$N12&lt;0.15)</formula>
    </cfRule>
    <cfRule type="expression" dxfId="15430" priority="1026" stopIfTrue="1">
      <formula>$N12&gt;0.15</formula>
    </cfRule>
  </conditionalFormatting>
  <conditionalFormatting sqref="F12">
    <cfRule type="expression" dxfId="15429" priority="1021">
      <formula>AND($N12&gt;0.08,$N12&lt;0.15)</formula>
    </cfRule>
    <cfRule type="expression" dxfId="15428" priority="1022" stopIfTrue="1">
      <formula>$N12&gt;0.15</formula>
    </cfRule>
  </conditionalFormatting>
  <conditionalFormatting sqref="F12">
    <cfRule type="expression" dxfId="15427" priority="1019">
      <formula>AND(#REF!&gt;0.08,#REF!&lt;0.15)</formula>
    </cfRule>
    <cfRule type="expression" dxfId="15426" priority="1020" stopIfTrue="1">
      <formula>#REF!&gt;0.15</formula>
    </cfRule>
  </conditionalFormatting>
  <conditionalFormatting sqref="F12">
    <cfRule type="expression" dxfId="15425" priority="1017">
      <formula>AND($N12&gt;0.08,$N12&lt;0.15)</formula>
    </cfRule>
    <cfRule type="expression" dxfId="15424" priority="1018" stopIfTrue="1">
      <formula>$N12&gt;0.15</formula>
    </cfRule>
  </conditionalFormatting>
  <conditionalFormatting sqref="F12">
    <cfRule type="expression" dxfId="15423" priority="1015">
      <formula>AND(#REF!&gt;0.08,#REF!&lt;0.15)</formula>
    </cfRule>
    <cfRule type="expression" dxfId="15422" priority="1016" stopIfTrue="1">
      <formula>#REF!&gt;0.15</formula>
    </cfRule>
  </conditionalFormatting>
  <conditionalFormatting sqref="E12">
    <cfRule type="expression" dxfId="15421" priority="1011">
      <formula>AND(#REF!&gt;0.08,#REF!&lt;0.15)</formula>
    </cfRule>
    <cfRule type="expression" dxfId="15420" priority="1012" stopIfTrue="1">
      <formula>#REF!&gt;0.15</formula>
    </cfRule>
  </conditionalFormatting>
  <conditionalFormatting sqref="E12">
    <cfRule type="expression" dxfId="15419" priority="1013">
      <formula>AND($N12&gt;0.08,$N12&lt;0.15)</formula>
    </cfRule>
    <cfRule type="expression" dxfId="15418" priority="1014" stopIfTrue="1">
      <formula>$N12&gt;0.15</formula>
    </cfRule>
  </conditionalFormatting>
  <conditionalFormatting sqref="E12">
    <cfRule type="expression" dxfId="15417" priority="1009">
      <formula>AND($N12&gt;0.08,$N12&lt;0.15)</formula>
    </cfRule>
    <cfRule type="expression" dxfId="15416" priority="1010" stopIfTrue="1">
      <formula>$N12&gt;0.15</formula>
    </cfRule>
  </conditionalFormatting>
  <conditionalFormatting sqref="E12">
    <cfRule type="expression" dxfId="15415" priority="1007">
      <formula>AND(#REF!&gt;0.08,#REF!&lt;0.15)</formula>
    </cfRule>
    <cfRule type="expression" dxfId="15414" priority="1008" stopIfTrue="1">
      <formula>#REF!&gt;0.15</formula>
    </cfRule>
  </conditionalFormatting>
  <conditionalFormatting sqref="D12">
    <cfRule type="expression" dxfId="15413" priority="1005">
      <formula>AND($N12&gt;0.08,$N12&lt;0.15)</formula>
    </cfRule>
    <cfRule type="expression" dxfId="15412" priority="1006" stopIfTrue="1">
      <formula>$N12&gt;0.15</formula>
    </cfRule>
  </conditionalFormatting>
  <conditionalFormatting sqref="D12">
    <cfRule type="expression" dxfId="15411" priority="1003">
      <formula>AND($N12&gt;0.08,$N12&lt;0.15)</formula>
    </cfRule>
    <cfRule type="expression" dxfId="15410" priority="1004" stopIfTrue="1">
      <formula>$N12&gt;0.15</formula>
    </cfRule>
  </conditionalFormatting>
  <conditionalFormatting sqref="G12">
    <cfRule type="expression" dxfId="15409" priority="999">
      <formula>AND($N12&gt;0.08,$N12&lt;0.15)</formula>
    </cfRule>
    <cfRule type="expression" dxfId="15408" priority="1000" stopIfTrue="1">
      <formula>$N12&gt;0.15</formula>
    </cfRule>
  </conditionalFormatting>
  <conditionalFormatting sqref="G12">
    <cfRule type="expression" dxfId="15407" priority="1001">
      <formula>AND($N12&gt;0.08,$N12&lt;0.15)</formula>
    </cfRule>
    <cfRule type="expression" dxfId="15406" priority="1002" stopIfTrue="1">
      <formula>$N12&gt;0.15</formula>
    </cfRule>
  </conditionalFormatting>
  <conditionalFormatting sqref="E12">
    <cfRule type="expression" dxfId="15405" priority="991">
      <formula>AND(#REF!&gt;0.08,#REF!&lt;0.15)</formula>
    </cfRule>
    <cfRule type="expression" dxfId="15404" priority="992" stopIfTrue="1">
      <formula>#REF!&gt;0.15</formula>
    </cfRule>
  </conditionalFormatting>
  <conditionalFormatting sqref="E12">
    <cfRule type="expression" dxfId="15403" priority="993">
      <formula>AND($N12&gt;0.08,$N12&lt;0.15)</formula>
    </cfRule>
    <cfRule type="expression" dxfId="15402" priority="994" stopIfTrue="1">
      <formula>$N12&gt;0.15</formula>
    </cfRule>
  </conditionalFormatting>
  <conditionalFormatting sqref="E12">
    <cfRule type="expression" dxfId="15401" priority="985">
      <formula>AND($N12&gt;0.08,$N12&lt;0.15)</formula>
    </cfRule>
    <cfRule type="expression" dxfId="15400" priority="986" stopIfTrue="1">
      <formula>$N12&gt;0.15</formula>
    </cfRule>
  </conditionalFormatting>
  <conditionalFormatting sqref="F12">
    <cfRule type="expression" dxfId="15399" priority="997">
      <formula>AND($N12&gt;0.08,$N12&lt;0.15)</formula>
    </cfRule>
    <cfRule type="expression" dxfId="15398" priority="998" stopIfTrue="1">
      <formula>$N12&gt;0.15</formula>
    </cfRule>
  </conditionalFormatting>
  <conditionalFormatting sqref="F12">
    <cfRule type="expression" dxfId="15397" priority="995">
      <formula>AND(#REF!&gt;0.08,#REF!&lt;0.15)</formula>
    </cfRule>
    <cfRule type="expression" dxfId="15396" priority="996" stopIfTrue="1">
      <formula>#REF!&gt;0.15</formula>
    </cfRule>
  </conditionalFormatting>
  <conditionalFormatting sqref="F12">
    <cfRule type="expression" dxfId="15395" priority="989">
      <formula>AND($N12&gt;0.08,$N12&lt;0.15)</formula>
    </cfRule>
    <cfRule type="expression" dxfId="15394" priority="990" stopIfTrue="1">
      <formula>$N12&gt;0.15</formula>
    </cfRule>
  </conditionalFormatting>
  <conditionalFormatting sqref="F12">
    <cfRule type="expression" dxfId="15393" priority="987">
      <formula>AND(#REF!&gt;0.08,#REF!&lt;0.15)</formula>
    </cfRule>
    <cfRule type="expression" dxfId="15392" priority="988" stopIfTrue="1">
      <formula>#REF!&gt;0.15</formula>
    </cfRule>
  </conditionalFormatting>
  <conditionalFormatting sqref="E12">
    <cfRule type="expression" dxfId="15391" priority="983">
      <formula>AND(#REF!&gt;0.08,#REF!&lt;0.15)</formula>
    </cfRule>
    <cfRule type="expression" dxfId="15390" priority="984" stopIfTrue="1">
      <formula>#REF!&gt;0.15</formula>
    </cfRule>
  </conditionalFormatting>
  <conditionalFormatting sqref="D12">
    <cfRule type="expression" dxfId="15389" priority="981">
      <formula>AND($N12&gt;0.08,$N12&lt;0.15)</formula>
    </cfRule>
    <cfRule type="expression" dxfId="15388" priority="982" stopIfTrue="1">
      <formula>$N12&gt;0.15</formula>
    </cfRule>
  </conditionalFormatting>
  <conditionalFormatting sqref="D12">
    <cfRule type="expression" dxfId="15387" priority="979">
      <formula>AND($N12&gt;0.08,$N12&lt;0.15)</formula>
    </cfRule>
    <cfRule type="expression" dxfId="15386" priority="980" stopIfTrue="1">
      <formula>$N12&gt;0.15</formula>
    </cfRule>
  </conditionalFormatting>
  <conditionalFormatting sqref="G12">
    <cfRule type="expression" dxfId="15385" priority="975">
      <formula>AND(#REF!&gt;0.08,#REF!&lt;0.15)</formula>
    </cfRule>
    <cfRule type="expression" dxfId="15384" priority="976" stopIfTrue="1">
      <formula>#REF!&gt;0.15</formula>
    </cfRule>
  </conditionalFormatting>
  <conditionalFormatting sqref="G12">
    <cfRule type="expression" dxfId="15383" priority="977">
      <formula>AND($N12&gt;0.08,$N12&lt;0.15)</formula>
    </cfRule>
    <cfRule type="expression" dxfId="15382" priority="978" stopIfTrue="1">
      <formula>$N12&gt;0.15</formula>
    </cfRule>
  </conditionalFormatting>
  <conditionalFormatting sqref="G12">
    <cfRule type="expression" dxfId="15381" priority="973">
      <formula>AND($N12&gt;0.08,$N12&lt;0.15)</formula>
    </cfRule>
    <cfRule type="expression" dxfId="15380" priority="974" stopIfTrue="1">
      <formula>$N12&gt;0.15</formula>
    </cfRule>
  </conditionalFormatting>
  <conditionalFormatting sqref="G12">
    <cfRule type="expression" dxfId="15379" priority="971">
      <formula>AND(#REF!&gt;0.08,#REF!&lt;0.15)</formula>
    </cfRule>
    <cfRule type="expression" dxfId="15378" priority="972" stopIfTrue="1">
      <formula>#REF!&gt;0.15</formula>
    </cfRule>
  </conditionalFormatting>
  <conditionalFormatting sqref="H12">
    <cfRule type="expression" dxfId="15377" priority="969">
      <formula>AND($N12&gt;0.08,$N12&lt;0.15)</formula>
    </cfRule>
    <cfRule type="expression" dxfId="15376" priority="970" stopIfTrue="1">
      <formula>$N12&gt;0.15</formula>
    </cfRule>
  </conditionalFormatting>
  <conditionalFormatting sqref="H12">
    <cfRule type="expression" dxfId="15375" priority="967">
      <formula>AND($N12&gt;0.08,$N12&lt;0.15)</formula>
    </cfRule>
    <cfRule type="expression" dxfId="15374" priority="968" stopIfTrue="1">
      <formula>$N12&gt;0.15</formula>
    </cfRule>
  </conditionalFormatting>
  <conditionalFormatting sqref="H12">
    <cfRule type="expression" dxfId="15373" priority="965">
      <formula>AND($N12&gt;0.08,$N12&lt;0.15)</formula>
    </cfRule>
    <cfRule type="expression" dxfId="15372" priority="966" stopIfTrue="1">
      <formula>$N12&gt;0.15</formula>
    </cfRule>
  </conditionalFormatting>
  <conditionalFormatting sqref="H12">
    <cfRule type="expression" dxfId="15371" priority="963">
      <formula>AND($N12&gt;0.08,$N12&lt;0.15)</formula>
    </cfRule>
    <cfRule type="expression" dxfId="15370" priority="964" stopIfTrue="1">
      <formula>$N12&gt;0.15</formula>
    </cfRule>
  </conditionalFormatting>
  <conditionalFormatting sqref="F13">
    <cfRule type="expression" dxfId="15369" priority="959">
      <formula>AND($N13&gt;0.08,$N13&lt;0.15)</formula>
    </cfRule>
    <cfRule type="expression" dxfId="15368" priority="960" stopIfTrue="1">
      <formula>$N13&gt;0.15</formula>
    </cfRule>
  </conditionalFormatting>
  <conditionalFormatting sqref="F13">
    <cfRule type="expression" dxfId="15367" priority="961">
      <formula>AND($N13&gt;0.08,$N13&lt;0.15)</formula>
    </cfRule>
    <cfRule type="expression" dxfId="15366" priority="962" stopIfTrue="1">
      <formula>$N13&gt;0.15</formula>
    </cfRule>
  </conditionalFormatting>
  <conditionalFormatting sqref="F13">
    <cfRule type="expression" dxfId="15365" priority="957">
      <formula>AND($N13&gt;0.08,$N13&lt;0.15)</formula>
    </cfRule>
    <cfRule type="expression" dxfId="15364" priority="958" stopIfTrue="1">
      <formula>$N13&gt;0.15</formula>
    </cfRule>
  </conditionalFormatting>
  <conditionalFormatting sqref="F13">
    <cfRule type="expression" dxfId="15363" priority="955">
      <formula>AND(#REF!&gt;0.08,#REF!&lt;0.15)</formula>
    </cfRule>
    <cfRule type="expression" dxfId="15362" priority="956" stopIfTrue="1">
      <formula>#REF!&gt;0.15</formula>
    </cfRule>
  </conditionalFormatting>
  <conditionalFormatting sqref="F13">
    <cfRule type="expression" dxfId="15361" priority="953">
      <formula>AND($N13&gt;0.08,$N13&lt;0.15)</formula>
    </cfRule>
    <cfRule type="expression" dxfId="15360" priority="954" stopIfTrue="1">
      <formula>$N13&gt;0.15</formula>
    </cfRule>
  </conditionalFormatting>
  <conditionalFormatting sqref="F13">
    <cfRule type="expression" dxfId="15359" priority="951">
      <formula>AND(#REF!&gt;0.08,#REF!&lt;0.15)</formula>
    </cfRule>
    <cfRule type="expression" dxfId="15358" priority="952" stopIfTrue="1">
      <formula>#REF!&gt;0.15</formula>
    </cfRule>
  </conditionalFormatting>
  <conditionalFormatting sqref="E13">
    <cfRule type="expression" dxfId="15357" priority="947">
      <formula>AND(#REF!&gt;0.08,#REF!&lt;0.15)</formula>
    </cfRule>
    <cfRule type="expression" dxfId="15356" priority="948" stopIfTrue="1">
      <formula>#REF!&gt;0.15</formula>
    </cfRule>
  </conditionalFormatting>
  <conditionalFormatting sqref="E13">
    <cfRule type="expression" dxfId="15355" priority="949">
      <formula>AND($N13&gt;0.08,$N13&lt;0.15)</formula>
    </cfRule>
    <cfRule type="expression" dxfId="15354" priority="950" stopIfTrue="1">
      <formula>$N13&gt;0.15</formula>
    </cfRule>
  </conditionalFormatting>
  <conditionalFormatting sqref="E13">
    <cfRule type="expression" dxfId="15353" priority="945">
      <formula>AND($N13&gt;0.08,$N13&lt;0.15)</formula>
    </cfRule>
    <cfRule type="expression" dxfId="15352" priority="946" stopIfTrue="1">
      <formula>$N13&gt;0.15</formula>
    </cfRule>
  </conditionalFormatting>
  <conditionalFormatting sqref="E13">
    <cfRule type="expression" dxfId="15351" priority="943">
      <formula>AND(#REF!&gt;0.08,#REF!&lt;0.15)</formula>
    </cfRule>
    <cfRule type="expression" dxfId="15350" priority="944" stopIfTrue="1">
      <formula>#REF!&gt;0.15</formula>
    </cfRule>
  </conditionalFormatting>
  <conditionalFormatting sqref="D13">
    <cfRule type="expression" dxfId="15349" priority="941">
      <formula>AND($N13&gt;0.08,$N13&lt;0.15)</formula>
    </cfRule>
    <cfRule type="expression" dxfId="15348" priority="942" stopIfTrue="1">
      <formula>$N13&gt;0.15</formula>
    </cfRule>
  </conditionalFormatting>
  <conditionalFormatting sqref="D13">
    <cfRule type="expression" dxfId="15347" priority="939">
      <formula>AND($N13&gt;0.08,$N13&lt;0.15)</formula>
    </cfRule>
    <cfRule type="expression" dxfId="15346" priority="940" stopIfTrue="1">
      <formula>$N13&gt;0.15</formula>
    </cfRule>
  </conditionalFormatting>
  <conditionalFormatting sqref="G13">
    <cfRule type="expression" dxfId="15345" priority="935">
      <formula>AND($N13&gt;0.08,$N13&lt;0.15)</formula>
    </cfRule>
    <cfRule type="expression" dxfId="15344" priority="936" stopIfTrue="1">
      <formula>$N13&gt;0.15</formula>
    </cfRule>
  </conditionalFormatting>
  <conditionalFormatting sqref="G13">
    <cfRule type="expression" dxfId="15343" priority="937">
      <formula>AND($N13&gt;0.08,$N13&lt;0.15)</formula>
    </cfRule>
    <cfRule type="expression" dxfId="15342" priority="938" stopIfTrue="1">
      <formula>$N13&gt;0.15</formula>
    </cfRule>
  </conditionalFormatting>
  <conditionalFormatting sqref="E13">
    <cfRule type="expression" dxfId="15341" priority="927">
      <formula>AND(#REF!&gt;0.08,#REF!&lt;0.15)</formula>
    </cfRule>
    <cfRule type="expression" dxfId="15340" priority="928" stopIfTrue="1">
      <formula>#REF!&gt;0.15</formula>
    </cfRule>
  </conditionalFormatting>
  <conditionalFormatting sqref="E13">
    <cfRule type="expression" dxfId="15339" priority="929">
      <formula>AND($N13&gt;0.08,$N13&lt;0.15)</formula>
    </cfRule>
    <cfRule type="expression" dxfId="15338" priority="930" stopIfTrue="1">
      <formula>$N13&gt;0.15</formula>
    </cfRule>
  </conditionalFormatting>
  <conditionalFormatting sqref="E13">
    <cfRule type="expression" dxfId="15337" priority="921">
      <formula>AND($N13&gt;0.08,$N13&lt;0.15)</formula>
    </cfRule>
    <cfRule type="expression" dxfId="15336" priority="922" stopIfTrue="1">
      <formula>$N13&gt;0.15</formula>
    </cfRule>
  </conditionalFormatting>
  <conditionalFormatting sqref="F13">
    <cfRule type="expression" dxfId="15335" priority="933">
      <formula>AND($N13&gt;0.08,$N13&lt;0.15)</formula>
    </cfRule>
    <cfRule type="expression" dxfId="15334" priority="934" stopIfTrue="1">
      <formula>$N13&gt;0.15</formula>
    </cfRule>
  </conditionalFormatting>
  <conditionalFormatting sqref="F13">
    <cfRule type="expression" dxfId="15333" priority="931">
      <formula>AND(#REF!&gt;0.08,#REF!&lt;0.15)</formula>
    </cfRule>
    <cfRule type="expression" dxfId="15332" priority="932" stopIfTrue="1">
      <formula>#REF!&gt;0.15</formula>
    </cfRule>
  </conditionalFormatting>
  <conditionalFormatting sqref="F13">
    <cfRule type="expression" dxfId="15331" priority="925">
      <formula>AND($N13&gt;0.08,$N13&lt;0.15)</formula>
    </cfRule>
    <cfRule type="expression" dxfId="15330" priority="926" stopIfTrue="1">
      <formula>$N13&gt;0.15</formula>
    </cfRule>
  </conditionalFormatting>
  <conditionalFormatting sqref="F13">
    <cfRule type="expression" dxfId="15329" priority="923">
      <formula>AND(#REF!&gt;0.08,#REF!&lt;0.15)</formula>
    </cfRule>
    <cfRule type="expression" dxfId="15328" priority="924" stopIfTrue="1">
      <formula>#REF!&gt;0.15</formula>
    </cfRule>
  </conditionalFormatting>
  <conditionalFormatting sqref="E13">
    <cfRule type="expression" dxfId="15327" priority="919">
      <formula>AND(#REF!&gt;0.08,#REF!&lt;0.15)</formula>
    </cfRule>
    <cfRule type="expression" dxfId="15326" priority="920" stopIfTrue="1">
      <formula>#REF!&gt;0.15</formula>
    </cfRule>
  </conditionalFormatting>
  <conditionalFormatting sqref="D13">
    <cfRule type="expression" dxfId="15325" priority="917">
      <formula>AND($N13&gt;0.08,$N13&lt;0.15)</formula>
    </cfRule>
    <cfRule type="expression" dxfId="15324" priority="918" stopIfTrue="1">
      <formula>$N13&gt;0.15</formula>
    </cfRule>
  </conditionalFormatting>
  <conditionalFormatting sqref="D13">
    <cfRule type="expression" dxfId="15323" priority="915">
      <formula>AND($N13&gt;0.08,$N13&lt;0.15)</formula>
    </cfRule>
    <cfRule type="expression" dxfId="15322" priority="916" stopIfTrue="1">
      <formula>$N13&gt;0.15</formula>
    </cfRule>
  </conditionalFormatting>
  <conditionalFormatting sqref="G13">
    <cfRule type="expression" dxfId="15321" priority="911">
      <formula>AND(#REF!&gt;0.08,#REF!&lt;0.15)</formula>
    </cfRule>
    <cfRule type="expression" dxfId="15320" priority="912" stopIfTrue="1">
      <formula>#REF!&gt;0.15</formula>
    </cfRule>
  </conditionalFormatting>
  <conditionalFormatting sqref="G13">
    <cfRule type="expression" dxfId="15319" priority="913">
      <formula>AND($N13&gt;0.08,$N13&lt;0.15)</formula>
    </cfRule>
    <cfRule type="expression" dxfId="15318" priority="914" stopIfTrue="1">
      <formula>$N13&gt;0.15</formula>
    </cfRule>
  </conditionalFormatting>
  <conditionalFormatting sqref="G13">
    <cfRule type="expression" dxfId="15317" priority="909">
      <formula>AND($N13&gt;0.08,$N13&lt;0.15)</formula>
    </cfRule>
    <cfRule type="expression" dxfId="15316" priority="910" stopIfTrue="1">
      <formula>$N13&gt;0.15</formula>
    </cfRule>
  </conditionalFormatting>
  <conditionalFormatting sqref="G13">
    <cfRule type="expression" dxfId="15315" priority="907">
      <formula>AND(#REF!&gt;0.08,#REF!&lt;0.15)</formula>
    </cfRule>
    <cfRule type="expression" dxfId="15314" priority="908" stopIfTrue="1">
      <formula>#REF!&gt;0.15</formula>
    </cfRule>
  </conditionalFormatting>
  <conditionalFormatting sqref="H13">
    <cfRule type="expression" dxfId="15313" priority="905">
      <formula>AND($N13&gt;0.08,$N13&lt;0.15)</formula>
    </cfRule>
    <cfRule type="expression" dxfId="15312" priority="906" stopIfTrue="1">
      <formula>$N13&gt;0.15</formula>
    </cfRule>
  </conditionalFormatting>
  <conditionalFormatting sqref="H13">
    <cfRule type="expression" dxfId="15311" priority="903">
      <formula>AND($N13&gt;0.08,$N13&lt;0.15)</formula>
    </cfRule>
    <cfRule type="expression" dxfId="15310" priority="904" stopIfTrue="1">
      <formula>$N13&gt;0.15</formula>
    </cfRule>
  </conditionalFormatting>
  <conditionalFormatting sqref="H13">
    <cfRule type="expression" dxfId="15309" priority="901">
      <formula>AND($N13&gt;0.08,$N13&lt;0.15)</formula>
    </cfRule>
    <cfRule type="expression" dxfId="15308" priority="902" stopIfTrue="1">
      <formula>$N13&gt;0.15</formula>
    </cfRule>
  </conditionalFormatting>
  <conditionalFormatting sqref="H13">
    <cfRule type="expression" dxfId="15307" priority="899">
      <formula>AND($N13&gt;0.08,$N13&lt;0.15)</formula>
    </cfRule>
    <cfRule type="expression" dxfId="15306" priority="900" stopIfTrue="1">
      <formula>$N13&gt;0.15</formula>
    </cfRule>
  </conditionalFormatting>
  <conditionalFormatting sqref="F15">
    <cfRule type="expression" dxfId="15305" priority="895">
      <formula>AND($N15&gt;0.08,$N15&lt;0.15)</formula>
    </cfRule>
    <cfRule type="expression" dxfId="15304" priority="896" stopIfTrue="1">
      <formula>$N15&gt;0.15</formula>
    </cfRule>
  </conditionalFormatting>
  <conditionalFormatting sqref="F15">
    <cfRule type="expression" dxfId="15303" priority="897">
      <formula>AND($N15&gt;0.08,$N15&lt;0.15)</formula>
    </cfRule>
    <cfRule type="expression" dxfId="15302" priority="898" stopIfTrue="1">
      <formula>$N15&gt;0.15</formula>
    </cfRule>
  </conditionalFormatting>
  <conditionalFormatting sqref="F15">
    <cfRule type="expression" dxfId="15301" priority="893">
      <formula>AND($N15&gt;0.08,$N15&lt;0.15)</formula>
    </cfRule>
    <cfRule type="expression" dxfId="15300" priority="894" stopIfTrue="1">
      <formula>$N15&gt;0.15</formula>
    </cfRule>
  </conditionalFormatting>
  <conditionalFormatting sqref="F15">
    <cfRule type="expression" dxfId="15299" priority="891">
      <formula>AND(#REF!&gt;0.08,#REF!&lt;0.15)</formula>
    </cfRule>
    <cfRule type="expression" dxfId="15298" priority="892" stopIfTrue="1">
      <formula>#REF!&gt;0.15</formula>
    </cfRule>
  </conditionalFormatting>
  <conditionalFormatting sqref="F15">
    <cfRule type="expression" dxfId="15297" priority="889">
      <formula>AND($N15&gt;0.08,$N15&lt;0.15)</formula>
    </cfRule>
    <cfRule type="expression" dxfId="15296" priority="890" stopIfTrue="1">
      <formula>$N15&gt;0.15</formula>
    </cfRule>
  </conditionalFormatting>
  <conditionalFormatting sqref="F15">
    <cfRule type="expression" dxfId="15295" priority="887">
      <formula>AND(#REF!&gt;0.08,#REF!&lt;0.15)</formula>
    </cfRule>
    <cfRule type="expression" dxfId="15294" priority="888" stopIfTrue="1">
      <formula>#REF!&gt;0.15</formula>
    </cfRule>
  </conditionalFormatting>
  <conditionalFormatting sqref="E15">
    <cfRule type="expression" dxfId="15293" priority="883">
      <formula>AND(#REF!&gt;0.08,#REF!&lt;0.15)</formula>
    </cfRule>
    <cfRule type="expression" dxfId="15292" priority="884" stopIfTrue="1">
      <formula>#REF!&gt;0.15</formula>
    </cfRule>
  </conditionalFormatting>
  <conditionalFormatting sqref="E15">
    <cfRule type="expression" dxfId="15291" priority="885">
      <formula>AND($N15&gt;0.08,$N15&lt;0.15)</formula>
    </cfRule>
    <cfRule type="expression" dxfId="15290" priority="886" stopIfTrue="1">
      <formula>$N15&gt;0.15</formula>
    </cfRule>
  </conditionalFormatting>
  <conditionalFormatting sqref="E15">
    <cfRule type="expression" dxfId="15289" priority="881">
      <formula>AND($N15&gt;0.08,$N15&lt;0.15)</formula>
    </cfRule>
    <cfRule type="expression" dxfId="15288" priority="882" stopIfTrue="1">
      <formula>$N15&gt;0.15</formula>
    </cfRule>
  </conditionalFormatting>
  <conditionalFormatting sqref="E15">
    <cfRule type="expression" dxfId="15287" priority="879">
      <formula>AND(#REF!&gt;0.08,#REF!&lt;0.15)</formula>
    </cfRule>
    <cfRule type="expression" dxfId="15286" priority="880" stopIfTrue="1">
      <formula>#REF!&gt;0.15</formula>
    </cfRule>
  </conditionalFormatting>
  <conditionalFormatting sqref="D15">
    <cfRule type="expression" dxfId="15285" priority="877">
      <formula>AND($N15&gt;0.08,$N15&lt;0.15)</formula>
    </cfRule>
    <cfRule type="expression" dxfId="15284" priority="878" stopIfTrue="1">
      <formula>$N15&gt;0.15</formula>
    </cfRule>
  </conditionalFormatting>
  <conditionalFormatting sqref="D15">
    <cfRule type="expression" dxfId="15283" priority="875">
      <formula>AND($N15&gt;0.08,$N15&lt;0.15)</formula>
    </cfRule>
    <cfRule type="expression" dxfId="15282" priority="876" stopIfTrue="1">
      <formula>$N15&gt;0.15</formula>
    </cfRule>
  </conditionalFormatting>
  <conditionalFormatting sqref="G15">
    <cfRule type="expression" dxfId="15281" priority="871">
      <formula>AND($N15&gt;0.08,$N15&lt;0.15)</formula>
    </cfRule>
    <cfRule type="expression" dxfId="15280" priority="872" stopIfTrue="1">
      <formula>$N15&gt;0.15</formula>
    </cfRule>
  </conditionalFormatting>
  <conditionalFormatting sqref="G15">
    <cfRule type="expression" dxfId="15279" priority="873">
      <formula>AND($N15&gt;0.08,$N15&lt;0.15)</formula>
    </cfRule>
    <cfRule type="expression" dxfId="15278" priority="874" stopIfTrue="1">
      <formula>$N15&gt;0.15</formula>
    </cfRule>
  </conditionalFormatting>
  <conditionalFormatting sqref="E15">
    <cfRule type="expression" dxfId="15277" priority="863">
      <formula>AND(#REF!&gt;0.08,#REF!&lt;0.15)</formula>
    </cfRule>
    <cfRule type="expression" dxfId="15276" priority="864" stopIfTrue="1">
      <formula>#REF!&gt;0.15</formula>
    </cfRule>
  </conditionalFormatting>
  <conditionalFormatting sqref="E15">
    <cfRule type="expression" dxfId="15275" priority="865">
      <formula>AND($N15&gt;0.08,$N15&lt;0.15)</formula>
    </cfRule>
    <cfRule type="expression" dxfId="15274" priority="866" stopIfTrue="1">
      <formula>$N15&gt;0.15</formula>
    </cfRule>
  </conditionalFormatting>
  <conditionalFormatting sqref="E15">
    <cfRule type="expression" dxfId="15273" priority="857">
      <formula>AND($N15&gt;0.08,$N15&lt;0.15)</formula>
    </cfRule>
    <cfRule type="expression" dxfId="15272" priority="858" stopIfTrue="1">
      <formula>$N15&gt;0.15</formula>
    </cfRule>
  </conditionalFormatting>
  <conditionalFormatting sqref="F15">
    <cfRule type="expression" dxfId="15271" priority="869">
      <formula>AND($N15&gt;0.08,$N15&lt;0.15)</formula>
    </cfRule>
    <cfRule type="expression" dxfId="15270" priority="870" stopIfTrue="1">
      <formula>$N15&gt;0.15</formula>
    </cfRule>
  </conditionalFormatting>
  <conditionalFormatting sqref="F15">
    <cfRule type="expression" dxfId="15269" priority="867">
      <formula>AND(#REF!&gt;0.08,#REF!&lt;0.15)</formula>
    </cfRule>
    <cfRule type="expression" dxfId="15268" priority="868" stopIfTrue="1">
      <formula>#REF!&gt;0.15</formula>
    </cfRule>
  </conditionalFormatting>
  <conditionalFormatting sqref="F15">
    <cfRule type="expression" dxfId="15267" priority="861">
      <formula>AND($N15&gt;0.08,$N15&lt;0.15)</formula>
    </cfRule>
    <cfRule type="expression" dxfId="15266" priority="862" stopIfTrue="1">
      <formula>$N15&gt;0.15</formula>
    </cfRule>
  </conditionalFormatting>
  <conditionalFormatting sqref="F15">
    <cfRule type="expression" dxfId="15265" priority="859">
      <formula>AND(#REF!&gt;0.08,#REF!&lt;0.15)</formula>
    </cfRule>
    <cfRule type="expression" dxfId="15264" priority="860" stopIfTrue="1">
      <formula>#REF!&gt;0.15</formula>
    </cfRule>
  </conditionalFormatting>
  <conditionalFormatting sqref="E15">
    <cfRule type="expression" dxfId="15263" priority="855">
      <formula>AND(#REF!&gt;0.08,#REF!&lt;0.15)</formula>
    </cfRule>
    <cfRule type="expression" dxfId="15262" priority="856" stopIfTrue="1">
      <formula>#REF!&gt;0.15</formula>
    </cfRule>
  </conditionalFormatting>
  <conditionalFormatting sqref="D15">
    <cfRule type="expression" dxfId="15261" priority="853">
      <formula>AND($N15&gt;0.08,$N15&lt;0.15)</formula>
    </cfRule>
    <cfRule type="expression" dxfId="15260" priority="854" stopIfTrue="1">
      <formula>$N15&gt;0.15</formula>
    </cfRule>
  </conditionalFormatting>
  <conditionalFormatting sqref="D15">
    <cfRule type="expression" dxfId="15259" priority="851">
      <formula>AND($N15&gt;0.08,$N15&lt;0.15)</formula>
    </cfRule>
    <cfRule type="expression" dxfId="15258" priority="852" stopIfTrue="1">
      <formula>$N15&gt;0.15</formula>
    </cfRule>
  </conditionalFormatting>
  <conditionalFormatting sqref="G15">
    <cfRule type="expression" dxfId="15257" priority="847">
      <formula>AND(#REF!&gt;0.08,#REF!&lt;0.15)</formula>
    </cfRule>
    <cfRule type="expression" dxfId="15256" priority="848" stopIfTrue="1">
      <formula>#REF!&gt;0.15</formula>
    </cfRule>
  </conditionalFormatting>
  <conditionalFormatting sqref="G15">
    <cfRule type="expression" dxfId="15255" priority="849">
      <formula>AND($N15&gt;0.08,$N15&lt;0.15)</formula>
    </cfRule>
    <cfRule type="expression" dxfId="15254" priority="850" stopIfTrue="1">
      <formula>$N15&gt;0.15</formula>
    </cfRule>
  </conditionalFormatting>
  <conditionalFormatting sqref="G15">
    <cfRule type="expression" dxfId="15253" priority="845">
      <formula>AND($N15&gt;0.08,$N15&lt;0.15)</formula>
    </cfRule>
    <cfRule type="expression" dxfId="15252" priority="846" stopIfTrue="1">
      <formula>$N15&gt;0.15</formula>
    </cfRule>
  </conditionalFormatting>
  <conditionalFormatting sqref="G15">
    <cfRule type="expression" dxfId="15251" priority="843">
      <formula>AND(#REF!&gt;0.08,#REF!&lt;0.15)</formula>
    </cfRule>
    <cfRule type="expression" dxfId="15250" priority="844" stopIfTrue="1">
      <formula>#REF!&gt;0.15</formula>
    </cfRule>
  </conditionalFormatting>
  <conditionalFormatting sqref="H15">
    <cfRule type="expression" dxfId="15249" priority="841">
      <formula>AND($N15&gt;0.08,$N15&lt;0.15)</formula>
    </cfRule>
    <cfRule type="expression" dxfId="15248" priority="842" stopIfTrue="1">
      <formula>$N15&gt;0.15</formula>
    </cfRule>
  </conditionalFormatting>
  <conditionalFormatting sqref="H15">
    <cfRule type="expression" dxfId="15247" priority="839">
      <formula>AND($N15&gt;0.08,$N15&lt;0.15)</formula>
    </cfRule>
    <cfRule type="expression" dxfId="15246" priority="840" stopIfTrue="1">
      <formula>$N15&gt;0.15</formula>
    </cfRule>
  </conditionalFormatting>
  <conditionalFormatting sqref="H15">
    <cfRule type="expression" dxfId="15245" priority="837">
      <formula>AND($N15&gt;0.08,$N15&lt;0.15)</formula>
    </cfRule>
    <cfRule type="expression" dxfId="15244" priority="838" stopIfTrue="1">
      <formula>$N15&gt;0.15</formula>
    </cfRule>
  </conditionalFormatting>
  <conditionalFormatting sqref="H15">
    <cfRule type="expression" dxfId="15243" priority="835">
      <formula>AND($N15&gt;0.08,$N15&lt;0.15)</formula>
    </cfRule>
    <cfRule type="expression" dxfId="15242" priority="836" stopIfTrue="1">
      <formula>$N15&gt;0.15</formula>
    </cfRule>
  </conditionalFormatting>
  <conditionalFormatting sqref="E16">
    <cfRule type="expression" dxfId="15241" priority="827">
      <formula>AND(#REF!&gt;0.08,#REF!&lt;0.15)</formula>
    </cfRule>
    <cfRule type="expression" dxfId="15240" priority="828" stopIfTrue="1">
      <formula>#REF!&gt;0.15</formula>
    </cfRule>
  </conditionalFormatting>
  <conditionalFormatting sqref="E16">
    <cfRule type="expression" dxfId="15239" priority="829">
      <formula>AND($N16&gt;0.08,$N16&lt;0.15)</formula>
    </cfRule>
    <cfRule type="expression" dxfId="15238" priority="830" stopIfTrue="1">
      <formula>$N16&gt;0.15</formula>
    </cfRule>
  </conditionalFormatting>
  <conditionalFormatting sqref="E16">
    <cfRule type="expression" dxfId="15237" priority="821">
      <formula>AND($N16&gt;0.08,$N16&lt;0.15)</formula>
    </cfRule>
    <cfRule type="expression" dxfId="15236" priority="822" stopIfTrue="1">
      <formula>$N16&gt;0.15</formula>
    </cfRule>
  </conditionalFormatting>
  <conditionalFormatting sqref="F16">
    <cfRule type="expression" dxfId="15235" priority="833">
      <formula>AND($N16&gt;0.08,$N16&lt;0.15)</formula>
    </cfRule>
    <cfRule type="expression" dxfId="15234" priority="834" stopIfTrue="1">
      <formula>$N16&gt;0.15</formula>
    </cfRule>
  </conditionalFormatting>
  <conditionalFormatting sqref="F16">
    <cfRule type="expression" dxfId="15233" priority="831">
      <formula>AND(#REF!&gt;0.08,#REF!&lt;0.15)</formula>
    </cfRule>
    <cfRule type="expression" dxfId="15232" priority="832" stopIfTrue="1">
      <formula>#REF!&gt;0.15</formula>
    </cfRule>
  </conditionalFormatting>
  <conditionalFormatting sqref="F16">
    <cfRule type="expression" dxfId="15231" priority="825">
      <formula>AND($N16&gt;0.08,$N16&lt;0.15)</formula>
    </cfRule>
    <cfRule type="expression" dxfId="15230" priority="826" stopIfTrue="1">
      <formula>$N16&gt;0.15</formula>
    </cfRule>
  </conditionalFormatting>
  <conditionalFormatting sqref="F16">
    <cfRule type="expression" dxfId="15229" priority="823">
      <formula>AND(#REF!&gt;0.08,#REF!&lt;0.15)</formula>
    </cfRule>
    <cfRule type="expression" dxfId="15228" priority="824" stopIfTrue="1">
      <formula>#REF!&gt;0.15</formula>
    </cfRule>
  </conditionalFormatting>
  <conditionalFormatting sqref="E16">
    <cfRule type="expression" dxfId="15227" priority="819">
      <formula>AND(#REF!&gt;0.08,#REF!&lt;0.15)</formula>
    </cfRule>
    <cfRule type="expression" dxfId="15226" priority="820" stopIfTrue="1">
      <formula>#REF!&gt;0.15</formula>
    </cfRule>
  </conditionalFormatting>
  <conditionalFormatting sqref="D16">
    <cfRule type="expression" dxfId="15225" priority="817">
      <formula>AND($N16&gt;0.08,$N16&lt;0.15)</formula>
    </cfRule>
    <cfRule type="expression" dxfId="15224" priority="818" stopIfTrue="1">
      <formula>$N16&gt;0.15</formula>
    </cfRule>
  </conditionalFormatting>
  <conditionalFormatting sqref="D16">
    <cfRule type="expression" dxfId="15223" priority="815">
      <formula>AND($N16&gt;0.08,$N16&lt;0.15)</formula>
    </cfRule>
    <cfRule type="expression" dxfId="15222" priority="816" stopIfTrue="1">
      <formula>$N16&gt;0.15</formula>
    </cfRule>
  </conditionalFormatting>
  <conditionalFormatting sqref="G16">
    <cfRule type="expression" dxfId="15221" priority="811">
      <formula>AND(#REF!&gt;0.08,#REF!&lt;0.15)</formula>
    </cfRule>
    <cfRule type="expression" dxfId="15220" priority="812" stopIfTrue="1">
      <formula>#REF!&gt;0.15</formula>
    </cfRule>
  </conditionalFormatting>
  <conditionalFormatting sqref="G16">
    <cfRule type="expression" dxfId="15219" priority="813">
      <formula>AND($N16&gt;0.08,$N16&lt;0.15)</formula>
    </cfRule>
    <cfRule type="expression" dxfId="15218" priority="814" stopIfTrue="1">
      <formula>$N16&gt;0.15</formula>
    </cfRule>
  </conditionalFormatting>
  <conditionalFormatting sqref="G16">
    <cfRule type="expression" dxfId="15217" priority="809">
      <formula>AND($N16&gt;0.08,$N16&lt;0.15)</formula>
    </cfRule>
    <cfRule type="expression" dxfId="15216" priority="810" stopIfTrue="1">
      <formula>$N16&gt;0.15</formula>
    </cfRule>
  </conditionalFormatting>
  <conditionalFormatting sqref="G16">
    <cfRule type="expression" dxfId="15215" priority="807">
      <formula>AND(#REF!&gt;0.08,#REF!&lt;0.15)</formula>
    </cfRule>
    <cfRule type="expression" dxfId="15214" priority="808" stopIfTrue="1">
      <formula>#REF!&gt;0.15</formula>
    </cfRule>
  </conditionalFormatting>
  <conditionalFormatting sqref="G16">
    <cfRule type="expression" dxfId="15213" priority="803">
      <formula>AND($N16&gt;0.08,$N16&lt;0.15)</formula>
    </cfRule>
    <cfRule type="expression" dxfId="15212" priority="804" stopIfTrue="1">
      <formula>$N16&gt;0.15</formula>
    </cfRule>
  </conditionalFormatting>
  <conditionalFormatting sqref="G16">
    <cfRule type="expression" dxfId="15211" priority="805">
      <formula>AND($N16&gt;0.08,$N16&lt;0.15)</formula>
    </cfRule>
    <cfRule type="expression" dxfId="15210" priority="806" stopIfTrue="1">
      <formula>$N16&gt;0.15</formula>
    </cfRule>
  </conditionalFormatting>
  <conditionalFormatting sqref="E16">
    <cfRule type="expression" dxfId="15209" priority="799">
      <formula>AND(#REF!&gt;0.08,#REF!&lt;0.15)</formula>
    </cfRule>
    <cfRule type="expression" dxfId="15208" priority="800" stopIfTrue="1">
      <formula>#REF!&gt;0.15</formula>
    </cfRule>
  </conditionalFormatting>
  <conditionalFormatting sqref="E16">
    <cfRule type="expression" dxfId="15207" priority="801">
      <formula>AND($N16&gt;0.08,$N16&lt;0.15)</formula>
    </cfRule>
    <cfRule type="expression" dxfId="15206" priority="802" stopIfTrue="1">
      <formula>$N16&gt;0.15</formula>
    </cfRule>
  </conditionalFormatting>
  <conditionalFormatting sqref="E16">
    <cfRule type="expression" dxfId="15205" priority="797">
      <formula>AND($N16&gt;0.08,$N16&lt;0.15)</formula>
    </cfRule>
    <cfRule type="expression" dxfId="15204" priority="798" stopIfTrue="1">
      <formula>$N16&gt;0.15</formula>
    </cfRule>
  </conditionalFormatting>
  <conditionalFormatting sqref="E16">
    <cfRule type="expression" dxfId="15203" priority="795">
      <formula>AND(#REF!&gt;0.08,#REF!&lt;0.15)</formula>
    </cfRule>
    <cfRule type="expression" dxfId="15202" priority="796" stopIfTrue="1">
      <formula>#REF!&gt;0.15</formula>
    </cfRule>
  </conditionalFormatting>
  <conditionalFormatting sqref="D16">
    <cfRule type="expression" dxfId="15201" priority="793">
      <formula>AND($N16&gt;0.08,$N16&lt;0.15)</formula>
    </cfRule>
    <cfRule type="expression" dxfId="15200" priority="794" stopIfTrue="1">
      <formula>$N16&gt;0.15</formula>
    </cfRule>
  </conditionalFormatting>
  <conditionalFormatting sqref="D16">
    <cfRule type="expression" dxfId="15199" priority="791">
      <formula>AND($N16&gt;0.08,$N16&lt;0.15)</formula>
    </cfRule>
    <cfRule type="expression" dxfId="15198" priority="792" stopIfTrue="1">
      <formula>$N16&gt;0.15</formula>
    </cfRule>
  </conditionalFormatting>
  <conditionalFormatting sqref="F16">
    <cfRule type="expression" dxfId="15197" priority="787">
      <formula>AND($N16&gt;0.08,$N16&lt;0.15)</formula>
    </cfRule>
    <cfRule type="expression" dxfId="15196" priority="788" stopIfTrue="1">
      <formula>$N16&gt;0.15</formula>
    </cfRule>
  </conditionalFormatting>
  <conditionalFormatting sqref="F16">
    <cfRule type="expression" dxfId="15195" priority="789">
      <formula>AND($N16&gt;0.08,$N16&lt;0.15)</formula>
    </cfRule>
    <cfRule type="expression" dxfId="15194" priority="790" stopIfTrue="1">
      <formula>$N16&gt;0.15</formula>
    </cfRule>
  </conditionalFormatting>
  <conditionalFormatting sqref="F16">
    <cfRule type="expression" dxfId="15193" priority="785">
      <formula>AND($N16&gt;0.08,$N16&lt;0.15)</formula>
    </cfRule>
    <cfRule type="expression" dxfId="15192" priority="786" stopIfTrue="1">
      <formula>$N16&gt;0.15</formula>
    </cfRule>
  </conditionalFormatting>
  <conditionalFormatting sqref="F16">
    <cfRule type="expression" dxfId="15191" priority="783">
      <formula>AND(#REF!&gt;0.08,#REF!&lt;0.15)</formula>
    </cfRule>
    <cfRule type="expression" dxfId="15190" priority="784" stopIfTrue="1">
      <formula>#REF!&gt;0.15</formula>
    </cfRule>
  </conditionalFormatting>
  <conditionalFormatting sqref="F16">
    <cfRule type="expression" dxfId="15189" priority="781">
      <formula>AND($N16&gt;0.08,$N16&lt;0.15)</formula>
    </cfRule>
    <cfRule type="expression" dxfId="15188" priority="782" stopIfTrue="1">
      <formula>$N16&gt;0.15</formula>
    </cfRule>
  </conditionalFormatting>
  <conditionalFormatting sqref="F16">
    <cfRule type="expression" dxfId="15187" priority="779">
      <formula>AND(#REF!&gt;0.08,#REF!&lt;0.15)</formula>
    </cfRule>
    <cfRule type="expression" dxfId="15186" priority="780" stopIfTrue="1">
      <formula>#REF!&gt;0.15</formula>
    </cfRule>
  </conditionalFormatting>
  <conditionalFormatting sqref="H16">
    <cfRule type="expression" dxfId="15185" priority="777">
      <formula>AND($N16&gt;0.08,$N16&lt;0.15)</formula>
    </cfRule>
    <cfRule type="expression" dxfId="15184" priority="778" stopIfTrue="1">
      <formula>$N16&gt;0.15</formula>
    </cfRule>
  </conditionalFormatting>
  <conditionalFormatting sqref="H16">
    <cfRule type="expression" dxfId="15183" priority="775">
      <formula>AND($N16&gt;0.08,$N16&lt;0.15)</formula>
    </cfRule>
    <cfRule type="expression" dxfId="15182" priority="776" stopIfTrue="1">
      <formula>$N16&gt;0.15</formula>
    </cfRule>
  </conditionalFormatting>
  <conditionalFormatting sqref="H16">
    <cfRule type="expression" dxfId="15181" priority="773">
      <formula>AND($N16&gt;0.08,$N16&lt;0.15)</formula>
    </cfRule>
    <cfRule type="expression" dxfId="15180" priority="774" stopIfTrue="1">
      <formula>$N16&gt;0.15</formula>
    </cfRule>
  </conditionalFormatting>
  <conditionalFormatting sqref="H16">
    <cfRule type="expression" dxfId="15179" priority="771">
      <formula>AND($N16&gt;0.08,$N16&lt;0.15)</formula>
    </cfRule>
    <cfRule type="expression" dxfId="15178" priority="772" stopIfTrue="1">
      <formula>$N16&gt;0.15</formula>
    </cfRule>
  </conditionalFormatting>
  <conditionalFormatting sqref="F17">
    <cfRule type="expression" dxfId="15177" priority="767">
      <formula>AND($N17&gt;0.08,$N17&lt;0.15)</formula>
    </cfRule>
    <cfRule type="expression" dxfId="15176" priority="768" stopIfTrue="1">
      <formula>$N17&gt;0.15</formula>
    </cfRule>
  </conditionalFormatting>
  <conditionalFormatting sqref="F17">
    <cfRule type="expression" dxfId="15175" priority="769">
      <formula>AND($N17&gt;0.08,$N17&lt;0.15)</formula>
    </cfRule>
    <cfRule type="expression" dxfId="15174" priority="770" stopIfTrue="1">
      <formula>$N17&gt;0.15</formula>
    </cfRule>
  </conditionalFormatting>
  <conditionalFormatting sqref="F17">
    <cfRule type="expression" dxfId="15173" priority="765">
      <formula>AND($N17&gt;0.08,$N17&lt;0.15)</formula>
    </cfRule>
    <cfRule type="expression" dxfId="15172" priority="766" stopIfTrue="1">
      <formula>$N17&gt;0.15</formula>
    </cfRule>
  </conditionalFormatting>
  <conditionalFormatting sqref="F17">
    <cfRule type="expression" dxfId="15171" priority="763">
      <formula>AND(#REF!&gt;0.08,#REF!&lt;0.15)</formula>
    </cfRule>
    <cfRule type="expression" dxfId="15170" priority="764" stopIfTrue="1">
      <formula>#REF!&gt;0.15</formula>
    </cfRule>
  </conditionalFormatting>
  <conditionalFormatting sqref="F17">
    <cfRule type="expression" dxfId="15169" priority="761">
      <formula>AND($N17&gt;0.08,$N17&lt;0.15)</formula>
    </cfRule>
    <cfRule type="expression" dxfId="15168" priority="762" stopIfTrue="1">
      <formula>$N17&gt;0.15</formula>
    </cfRule>
  </conditionalFormatting>
  <conditionalFormatting sqref="F17">
    <cfRule type="expression" dxfId="15167" priority="759">
      <formula>AND(#REF!&gt;0.08,#REF!&lt;0.15)</formula>
    </cfRule>
    <cfRule type="expression" dxfId="15166" priority="760" stopIfTrue="1">
      <formula>#REF!&gt;0.15</formula>
    </cfRule>
  </conditionalFormatting>
  <conditionalFormatting sqref="E17">
    <cfRule type="expression" dxfId="15165" priority="755">
      <formula>AND(#REF!&gt;0.08,#REF!&lt;0.15)</formula>
    </cfRule>
    <cfRule type="expression" dxfId="15164" priority="756" stopIfTrue="1">
      <formula>#REF!&gt;0.15</formula>
    </cfRule>
  </conditionalFormatting>
  <conditionalFormatting sqref="E17">
    <cfRule type="expression" dxfId="15163" priority="757">
      <formula>AND($N17&gt;0.08,$N17&lt;0.15)</formula>
    </cfRule>
    <cfRule type="expression" dxfId="15162" priority="758" stopIfTrue="1">
      <formula>$N17&gt;0.15</formula>
    </cfRule>
  </conditionalFormatting>
  <conditionalFormatting sqref="E17">
    <cfRule type="expression" dxfId="15161" priority="753">
      <formula>AND($N17&gt;0.08,$N17&lt;0.15)</formula>
    </cfRule>
    <cfRule type="expression" dxfId="15160" priority="754" stopIfTrue="1">
      <formula>$N17&gt;0.15</formula>
    </cfRule>
  </conditionalFormatting>
  <conditionalFormatting sqref="E17">
    <cfRule type="expression" dxfId="15159" priority="751">
      <formula>AND(#REF!&gt;0.08,#REF!&lt;0.15)</formula>
    </cfRule>
    <cfRule type="expression" dxfId="15158" priority="752" stopIfTrue="1">
      <formula>#REF!&gt;0.15</formula>
    </cfRule>
  </conditionalFormatting>
  <conditionalFormatting sqref="D17">
    <cfRule type="expression" dxfId="15157" priority="749">
      <formula>AND($N17&gt;0.08,$N17&lt;0.15)</formula>
    </cfRule>
    <cfRule type="expression" dxfId="15156" priority="750" stopIfTrue="1">
      <formula>$N17&gt;0.15</formula>
    </cfRule>
  </conditionalFormatting>
  <conditionalFormatting sqref="D17">
    <cfRule type="expression" dxfId="15155" priority="747">
      <formula>AND($N17&gt;0.08,$N17&lt;0.15)</formula>
    </cfRule>
    <cfRule type="expression" dxfId="15154" priority="748" stopIfTrue="1">
      <formula>$N17&gt;0.15</formula>
    </cfRule>
  </conditionalFormatting>
  <conditionalFormatting sqref="G17">
    <cfRule type="expression" dxfId="15153" priority="743">
      <formula>AND($N17&gt;0.08,$N17&lt;0.15)</formula>
    </cfRule>
    <cfRule type="expression" dxfId="15152" priority="744" stopIfTrue="1">
      <formula>$N17&gt;0.15</formula>
    </cfRule>
  </conditionalFormatting>
  <conditionalFormatting sqref="G17">
    <cfRule type="expression" dxfId="15151" priority="745">
      <formula>AND($N17&gt;0.08,$N17&lt;0.15)</formula>
    </cfRule>
    <cfRule type="expression" dxfId="15150" priority="746" stopIfTrue="1">
      <formula>$N17&gt;0.15</formula>
    </cfRule>
  </conditionalFormatting>
  <conditionalFormatting sqref="E17">
    <cfRule type="expression" dxfId="15149" priority="735">
      <formula>AND(#REF!&gt;0.08,#REF!&lt;0.15)</formula>
    </cfRule>
    <cfRule type="expression" dxfId="15148" priority="736" stopIfTrue="1">
      <formula>#REF!&gt;0.15</formula>
    </cfRule>
  </conditionalFormatting>
  <conditionalFormatting sqref="E17">
    <cfRule type="expression" dxfId="15147" priority="737">
      <formula>AND($N17&gt;0.08,$N17&lt;0.15)</formula>
    </cfRule>
    <cfRule type="expression" dxfId="15146" priority="738" stopIfTrue="1">
      <formula>$N17&gt;0.15</formula>
    </cfRule>
  </conditionalFormatting>
  <conditionalFormatting sqref="E17">
    <cfRule type="expression" dxfId="15145" priority="729">
      <formula>AND($N17&gt;0.08,$N17&lt;0.15)</formula>
    </cfRule>
    <cfRule type="expression" dxfId="15144" priority="730" stopIfTrue="1">
      <formula>$N17&gt;0.15</formula>
    </cfRule>
  </conditionalFormatting>
  <conditionalFormatting sqref="F17">
    <cfRule type="expression" dxfId="15143" priority="741">
      <formula>AND($N17&gt;0.08,$N17&lt;0.15)</formula>
    </cfRule>
    <cfRule type="expression" dxfId="15142" priority="742" stopIfTrue="1">
      <formula>$N17&gt;0.15</formula>
    </cfRule>
  </conditionalFormatting>
  <conditionalFormatting sqref="F17">
    <cfRule type="expression" dxfId="15141" priority="739">
      <formula>AND(#REF!&gt;0.08,#REF!&lt;0.15)</formula>
    </cfRule>
    <cfRule type="expression" dxfId="15140" priority="740" stopIfTrue="1">
      <formula>#REF!&gt;0.15</formula>
    </cfRule>
  </conditionalFormatting>
  <conditionalFormatting sqref="F17">
    <cfRule type="expression" dxfId="15139" priority="733">
      <formula>AND($N17&gt;0.08,$N17&lt;0.15)</formula>
    </cfRule>
    <cfRule type="expression" dxfId="15138" priority="734" stopIfTrue="1">
      <formula>$N17&gt;0.15</formula>
    </cfRule>
  </conditionalFormatting>
  <conditionalFormatting sqref="F17">
    <cfRule type="expression" dxfId="15137" priority="731">
      <formula>AND(#REF!&gt;0.08,#REF!&lt;0.15)</formula>
    </cfRule>
    <cfRule type="expression" dxfId="15136" priority="732" stopIfTrue="1">
      <formula>#REF!&gt;0.15</formula>
    </cfRule>
  </conditionalFormatting>
  <conditionalFormatting sqref="E17">
    <cfRule type="expression" dxfId="15135" priority="727">
      <formula>AND(#REF!&gt;0.08,#REF!&lt;0.15)</formula>
    </cfRule>
    <cfRule type="expression" dxfId="15134" priority="728" stopIfTrue="1">
      <formula>#REF!&gt;0.15</formula>
    </cfRule>
  </conditionalFormatting>
  <conditionalFormatting sqref="D17">
    <cfRule type="expression" dxfId="15133" priority="725">
      <formula>AND($N17&gt;0.08,$N17&lt;0.15)</formula>
    </cfRule>
    <cfRule type="expression" dxfId="15132" priority="726" stopIfTrue="1">
      <formula>$N17&gt;0.15</formula>
    </cfRule>
  </conditionalFormatting>
  <conditionalFormatting sqref="D17">
    <cfRule type="expression" dxfId="15131" priority="723">
      <formula>AND($N17&gt;0.08,$N17&lt;0.15)</formula>
    </cfRule>
    <cfRule type="expression" dxfId="15130" priority="724" stopIfTrue="1">
      <formula>$N17&gt;0.15</formula>
    </cfRule>
  </conditionalFormatting>
  <conditionalFormatting sqref="G17">
    <cfRule type="expression" dxfId="15129" priority="719">
      <formula>AND(#REF!&gt;0.08,#REF!&lt;0.15)</formula>
    </cfRule>
    <cfRule type="expression" dxfId="15128" priority="720" stopIfTrue="1">
      <formula>#REF!&gt;0.15</formula>
    </cfRule>
  </conditionalFormatting>
  <conditionalFormatting sqref="G17">
    <cfRule type="expression" dxfId="15127" priority="721">
      <formula>AND($N17&gt;0.08,$N17&lt;0.15)</formula>
    </cfRule>
    <cfRule type="expression" dxfId="15126" priority="722" stopIfTrue="1">
      <formula>$N17&gt;0.15</formula>
    </cfRule>
  </conditionalFormatting>
  <conditionalFormatting sqref="G17">
    <cfRule type="expression" dxfId="15125" priority="717">
      <formula>AND($N17&gt;0.08,$N17&lt;0.15)</formula>
    </cfRule>
    <cfRule type="expression" dxfId="15124" priority="718" stopIfTrue="1">
      <formula>$N17&gt;0.15</formula>
    </cfRule>
  </conditionalFormatting>
  <conditionalFormatting sqref="G17">
    <cfRule type="expression" dxfId="15123" priority="715">
      <formula>AND(#REF!&gt;0.08,#REF!&lt;0.15)</formula>
    </cfRule>
    <cfRule type="expression" dxfId="15122" priority="716" stopIfTrue="1">
      <formula>#REF!&gt;0.15</formula>
    </cfRule>
  </conditionalFormatting>
  <conditionalFormatting sqref="H17">
    <cfRule type="expression" dxfId="15121" priority="713">
      <formula>AND($N17&gt;0.08,$N17&lt;0.15)</formula>
    </cfRule>
    <cfRule type="expression" dxfId="15120" priority="714" stopIfTrue="1">
      <formula>$N17&gt;0.15</formula>
    </cfRule>
  </conditionalFormatting>
  <conditionalFormatting sqref="H17">
    <cfRule type="expression" dxfId="15119" priority="711">
      <formula>AND($N17&gt;0.08,$N17&lt;0.15)</formula>
    </cfRule>
    <cfRule type="expression" dxfId="15118" priority="712" stopIfTrue="1">
      <formula>$N17&gt;0.15</formula>
    </cfRule>
  </conditionalFormatting>
  <conditionalFormatting sqref="H17">
    <cfRule type="expression" dxfId="15117" priority="709">
      <formula>AND($N17&gt;0.08,$N17&lt;0.15)</formula>
    </cfRule>
    <cfRule type="expression" dxfId="15116" priority="710" stopIfTrue="1">
      <formula>$N17&gt;0.15</formula>
    </cfRule>
  </conditionalFormatting>
  <conditionalFormatting sqref="H17">
    <cfRule type="expression" dxfId="15115" priority="707">
      <formula>AND($N17&gt;0.08,$N17&lt;0.15)</formula>
    </cfRule>
    <cfRule type="expression" dxfId="15114" priority="708" stopIfTrue="1">
      <formula>$N17&gt;0.15</formula>
    </cfRule>
  </conditionalFormatting>
  <conditionalFormatting sqref="X17">
    <cfRule type="expression" dxfId="15113" priority="705">
      <formula>AND($N17&gt;0.08,$N17&lt;0.15)</formula>
    </cfRule>
    <cfRule type="expression" dxfId="15112" priority="706" stopIfTrue="1">
      <formula>$N17&gt;0.15</formula>
    </cfRule>
  </conditionalFormatting>
  <conditionalFormatting sqref="X17">
    <cfRule type="expression" dxfId="15111" priority="703">
      <formula>AND($N17&gt;0.08,$N17&lt;0.15)</formula>
    </cfRule>
    <cfRule type="expression" dxfId="15110" priority="704" stopIfTrue="1">
      <formula>$N17&gt;0.15</formula>
    </cfRule>
  </conditionalFormatting>
  <conditionalFormatting sqref="Y17:Z17">
    <cfRule type="expression" dxfId="15109" priority="701">
      <formula>AND($N17&gt;0.08,$N17&lt;0.15)</formula>
    </cfRule>
    <cfRule type="expression" dxfId="15108" priority="702" stopIfTrue="1">
      <formula>$N17&gt;0.15</formula>
    </cfRule>
  </conditionalFormatting>
  <conditionalFormatting sqref="G18">
    <cfRule type="expression" dxfId="15107" priority="697">
      <formula>AND($N18&gt;0.08,$N18&lt;0.15)</formula>
    </cfRule>
    <cfRule type="expression" dxfId="15106" priority="698" stopIfTrue="1">
      <formula>$N18&gt;0.15</formula>
    </cfRule>
  </conditionalFormatting>
  <conditionalFormatting sqref="G18">
    <cfRule type="expression" dxfId="15105" priority="699">
      <formula>AND($N18&gt;0.08,$N18&lt;0.15)</formula>
    </cfRule>
    <cfRule type="expression" dxfId="15104" priority="700" stopIfTrue="1">
      <formula>$N18&gt;0.15</formula>
    </cfRule>
  </conditionalFormatting>
  <conditionalFormatting sqref="G18">
    <cfRule type="expression" dxfId="15103" priority="693">
      <formula>AND($N18&gt;0.08,$N18&lt;0.15)</formula>
    </cfRule>
    <cfRule type="expression" dxfId="15102" priority="694" stopIfTrue="1">
      <formula>$N18&gt;0.15</formula>
    </cfRule>
  </conditionalFormatting>
  <conditionalFormatting sqref="G18">
    <cfRule type="expression" dxfId="15101" priority="695">
      <formula>AND($N18&gt;0.08,$N18&lt;0.15)</formula>
    </cfRule>
    <cfRule type="expression" dxfId="15100" priority="696" stopIfTrue="1">
      <formula>$N18&gt;0.15</formula>
    </cfRule>
  </conditionalFormatting>
  <conditionalFormatting sqref="F18">
    <cfRule type="expression" dxfId="15099" priority="689">
      <formula>AND($N18&gt;0.08,$N18&lt;0.15)</formula>
    </cfRule>
    <cfRule type="expression" dxfId="15098" priority="690" stopIfTrue="1">
      <formula>$N18&gt;0.15</formula>
    </cfRule>
  </conditionalFormatting>
  <conditionalFormatting sqref="F18">
    <cfRule type="expression" dxfId="15097" priority="691">
      <formula>AND($N18&gt;0.08,$N18&lt;0.15)</formula>
    </cfRule>
    <cfRule type="expression" dxfId="15096" priority="692" stopIfTrue="1">
      <formula>$N18&gt;0.15</formula>
    </cfRule>
  </conditionalFormatting>
  <conditionalFormatting sqref="F18">
    <cfRule type="expression" dxfId="15095" priority="687">
      <formula>AND($N18&gt;0.08,$N18&lt;0.15)</formula>
    </cfRule>
    <cfRule type="expression" dxfId="15094" priority="688" stopIfTrue="1">
      <formula>$N18&gt;0.15</formula>
    </cfRule>
  </conditionalFormatting>
  <conditionalFormatting sqref="F18">
    <cfRule type="expression" dxfId="15093" priority="685">
      <formula>AND(#REF!&gt;0.08,#REF!&lt;0.15)</formula>
    </cfRule>
    <cfRule type="expression" dxfId="15092" priority="686" stopIfTrue="1">
      <formula>#REF!&gt;0.15</formula>
    </cfRule>
  </conditionalFormatting>
  <conditionalFormatting sqref="F18">
    <cfRule type="expression" dxfId="15091" priority="683">
      <formula>AND($N18&gt;0.08,$N18&lt;0.15)</formula>
    </cfRule>
    <cfRule type="expression" dxfId="15090" priority="684" stopIfTrue="1">
      <formula>$N18&gt;0.15</formula>
    </cfRule>
  </conditionalFormatting>
  <conditionalFormatting sqref="F18">
    <cfRule type="expression" dxfId="15089" priority="681">
      <formula>AND(#REF!&gt;0.08,#REF!&lt;0.15)</formula>
    </cfRule>
    <cfRule type="expression" dxfId="15088" priority="682" stopIfTrue="1">
      <formula>#REF!&gt;0.15</formula>
    </cfRule>
  </conditionalFormatting>
  <conditionalFormatting sqref="F18">
    <cfRule type="expression" dxfId="15087" priority="679">
      <formula>AND($N18&gt;0.08,$N18&lt;0.15)</formula>
    </cfRule>
    <cfRule type="expression" dxfId="15086" priority="680" stopIfTrue="1">
      <formula>$N18&gt;0.15</formula>
    </cfRule>
  </conditionalFormatting>
  <conditionalFormatting sqref="F18">
    <cfRule type="expression" dxfId="15085" priority="677">
      <formula>AND(#REF!&gt;0.08,#REF!&lt;0.15)</formula>
    </cfRule>
    <cfRule type="expression" dxfId="15084" priority="678" stopIfTrue="1">
      <formula>#REF!&gt;0.15</formula>
    </cfRule>
  </conditionalFormatting>
  <conditionalFormatting sqref="F18">
    <cfRule type="expression" dxfId="15083" priority="675">
      <formula>AND($N18&gt;0.08,$N18&lt;0.15)</formula>
    </cfRule>
    <cfRule type="expression" dxfId="15082" priority="676" stopIfTrue="1">
      <formula>$N18&gt;0.15</formula>
    </cfRule>
  </conditionalFormatting>
  <conditionalFormatting sqref="F18">
    <cfRule type="expression" dxfId="15081" priority="673">
      <formula>AND(#REF!&gt;0.08,#REF!&lt;0.15)</formula>
    </cfRule>
    <cfRule type="expression" dxfId="15080" priority="674" stopIfTrue="1">
      <formula>#REF!&gt;0.15</formula>
    </cfRule>
  </conditionalFormatting>
  <conditionalFormatting sqref="E18">
    <cfRule type="expression" dxfId="15079" priority="669">
      <formula>AND(#REF!&gt;0.08,#REF!&lt;0.15)</formula>
    </cfRule>
    <cfRule type="expression" dxfId="15078" priority="670" stopIfTrue="1">
      <formula>#REF!&gt;0.15</formula>
    </cfRule>
  </conditionalFormatting>
  <conditionalFormatting sqref="E18">
    <cfRule type="expression" dxfId="15077" priority="671">
      <formula>AND($N18&gt;0.08,$N18&lt;0.15)</formula>
    </cfRule>
    <cfRule type="expression" dxfId="15076" priority="672" stopIfTrue="1">
      <formula>$N18&gt;0.15</formula>
    </cfRule>
  </conditionalFormatting>
  <conditionalFormatting sqref="E18">
    <cfRule type="expression" dxfId="15075" priority="667">
      <formula>AND($N18&gt;0.08,$N18&lt;0.15)</formula>
    </cfRule>
    <cfRule type="expression" dxfId="15074" priority="668" stopIfTrue="1">
      <formula>$N18&gt;0.15</formula>
    </cfRule>
  </conditionalFormatting>
  <conditionalFormatting sqref="E18">
    <cfRule type="expression" dxfId="15073" priority="665">
      <formula>AND(#REF!&gt;0.08,#REF!&lt;0.15)</formula>
    </cfRule>
    <cfRule type="expression" dxfId="15072" priority="666" stopIfTrue="1">
      <formula>#REF!&gt;0.15</formula>
    </cfRule>
  </conditionalFormatting>
  <conditionalFormatting sqref="D18">
    <cfRule type="expression" dxfId="15071" priority="663">
      <formula>AND($N18&gt;0.08,$N18&lt;0.15)</formula>
    </cfRule>
    <cfRule type="expression" dxfId="15070" priority="664" stopIfTrue="1">
      <formula>$N18&gt;0.15</formula>
    </cfRule>
  </conditionalFormatting>
  <conditionalFormatting sqref="D18">
    <cfRule type="expression" dxfId="15069" priority="661">
      <formula>AND($N18&gt;0.08,$N18&lt;0.15)</formula>
    </cfRule>
    <cfRule type="expression" dxfId="15068" priority="662" stopIfTrue="1">
      <formula>$N18&gt;0.15</formula>
    </cfRule>
  </conditionalFormatting>
  <conditionalFormatting sqref="E18">
    <cfRule type="expression" dxfId="15067" priority="657">
      <formula>AND(#REF!&gt;0.08,#REF!&lt;0.15)</formula>
    </cfRule>
    <cfRule type="expression" dxfId="15066" priority="658" stopIfTrue="1">
      <formula>#REF!&gt;0.15</formula>
    </cfRule>
  </conditionalFormatting>
  <conditionalFormatting sqref="E18">
    <cfRule type="expression" dxfId="15065" priority="659">
      <formula>AND($N18&gt;0.08,$N18&lt;0.15)</formula>
    </cfRule>
    <cfRule type="expression" dxfId="15064" priority="660" stopIfTrue="1">
      <formula>$N18&gt;0.15</formula>
    </cfRule>
  </conditionalFormatting>
  <conditionalFormatting sqref="E18">
    <cfRule type="expression" dxfId="15063" priority="655">
      <formula>AND($N18&gt;0.08,$N18&lt;0.15)</formula>
    </cfRule>
    <cfRule type="expression" dxfId="15062" priority="656" stopIfTrue="1">
      <formula>$N18&gt;0.15</formula>
    </cfRule>
  </conditionalFormatting>
  <conditionalFormatting sqref="E18">
    <cfRule type="expression" dxfId="15061" priority="653">
      <formula>AND(#REF!&gt;0.08,#REF!&lt;0.15)</formula>
    </cfRule>
    <cfRule type="expression" dxfId="15060" priority="654" stopIfTrue="1">
      <formula>#REF!&gt;0.15</formula>
    </cfRule>
  </conditionalFormatting>
  <conditionalFormatting sqref="D18">
    <cfRule type="expression" dxfId="15059" priority="651">
      <formula>AND($N18&gt;0.08,$N18&lt;0.15)</formula>
    </cfRule>
    <cfRule type="expression" dxfId="15058" priority="652" stopIfTrue="1">
      <formula>$N18&gt;0.15</formula>
    </cfRule>
  </conditionalFormatting>
  <conditionalFormatting sqref="D18">
    <cfRule type="expression" dxfId="15057" priority="649">
      <formula>AND($N18&gt;0.08,$N18&lt;0.15)</formula>
    </cfRule>
    <cfRule type="expression" dxfId="15056" priority="650" stopIfTrue="1">
      <formula>$N18&gt;0.15</formula>
    </cfRule>
  </conditionalFormatting>
  <conditionalFormatting sqref="H18">
    <cfRule type="expression" dxfId="15055" priority="647">
      <formula>AND($N18&gt;0.08,$N18&lt;0.15)</formula>
    </cfRule>
    <cfRule type="expression" dxfId="15054" priority="648" stopIfTrue="1">
      <formula>$N18&gt;0.15</formula>
    </cfRule>
  </conditionalFormatting>
  <conditionalFormatting sqref="H18">
    <cfRule type="expression" dxfId="15053" priority="645">
      <formula>AND($N18&gt;0.08,$N18&lt;0.15)</formula>
    </cfRule>
    <cfRule type="expression" dxfId="15052" priority="646" stopIfTrue="1">
      <formula>$N18&gt;0.15</formula>
    </cfRule>
  </conditionalFormatting>
  <conditionalFormatting sqref="H18">
    <cfRule type="expression" dxfId="15051" priority="643">
      <formula>AND($N18&gt;0.08,$N18&lt;0.15)</formula>
    </cfRule>
    <cfRule type="expression" dxfId="15050" priority="644" stopIfTrue="1">
      <formula>$N18&gt;0.15</formula>
    </cfRule>
  </conditionalFormatting>
  <conditionalFormatting sqref="H18">
    <cfRule type="expression" dxfId="15049" priority="641">
      <formula>AND($N18&gt;0.08,$N18&lt;0.15)</formula>
    </cfRule>
    <cfRule type="expression" dxfId="15048" priority="642" stopIfTrue="1">
      <formula>$N18&gt;0.15</formula>
    </cfRule>
  </conditionalFormatting>
  <conditionalFormatting sqref="E19">
    <cfRule type="expression" dxfId="15047" priority="633">
      <formula>AND(#REF!&gt;0.08,#REF!&lt;0.15)</formula>
    </cfRule>
    <cfRule type="expression" dxfId="15046" priority="634" stopIfTrue="1">
      <formula>#REF!&gt;0.15</formula>
    </cfRule>
  </conditionalFormatting>
  <conditionalFormatting sqref="E19">
    <cfRule type="expression" dxfId="15045" priority="635">
      <formula>AND($N19&gt;0.08,$N19&lt;0.15)</formula>
    </cfRule>
    <cfRule type="expression" dxfId="15044" priority="636" stopIfTrue="1">
      <formula>$N19&gt;0.15</formula>
    </cfRule>
  </conditionalFormatting>
  <conditionalFormatting sqref="E19">
    <cfRule type="expression" dxfId="15043" priority="627">
      <formula>AND($N19&gt;0.08,$N19&lt;0.15)</formula>
    </cfRule>
    <cfRule type="expression" dxfId="15042" priority="628" stopIfTrue="1">
      <formula>$N19&gt;0.15</formula>
    </cfRule>
  </conditionalFormatting>
  <conditionalFormatting sqref="F19">
    <cfRule type="expression" dxfId="15041" priority="639">
      <formula>AND($N19&gt;0.08,$N19&lt;0.15)</formula>
    </cfRule>
    <cfRule type="expression" dxfId="15040" priority="640" stopIfTrue="1">
      <formula>$N19&gt;0.15</formula>
    </cfRule>
  </conditionalFormatting>
  <conditionalFormatting sqref="F19">
    <cfRule type="expression" dxfId="15039" priority="637">
      <formula>AND(#REF!&gt;0.08,#REF!&lt;0.15)</formula>
    </cfRule>
    <cfRule type="expression" dxfId="15038" priority="638" stopIfTrue="1">
      <formula>#REF!&gt;0.15</formula>
    </cfRule>
  </conditionalFormatting>
  <conditionalFormatting sqref="F19">
    <cfRule type="expression" dxfId="15037" priority="631">
      <formula>AND($N19&gt;0.08,$N19&lt;0.15)</formula>
    </cfRule>
    <cfRule type="expression" dxfId="15036" priority="632" stopIfTrue="1">
      <formula>$N19&gt;0.15</formula>
    </cfRule>
  </conditionalFormatting>
  <conditionalFormatting sqref="F19">
    <cfRule type="expression" dxfId="15035" priority="629">
      <formula>AND(#REF!&gt;0.08,#REF!&lt;0.15)</formula>
    </cfRule>
    <cfRule type="expression" dxfId="15034" priority="630" stopIfTrue="1">
      <formula>#REF!&gt;0.15</formula>
    </cfRule>
  </conditionalFormatting>
  <conditionalFormatting sqref="E19">
    <cfRule type="expression" dxfId="15033" priority="625">
      <formula>AND(#REF!&gt;0.08,#REF!&lt;0.15)</formula>
    </cfRule>
    <cfRule type="expression" dxfId="15032" priority="626" stopIfTrue="1">
      <formula>#REF!&gt;0.15</formula>
    </cfRule>
  </conditionalFormatting>
  <conditionalFormatting sqref="D19">
    <cfRule type="expression" dxfId="15031" priority="623">
      <formula>AND($N19&gt;0.08,$N19&lt;0.15)</formula>
    </cfRule>
    <cfRule type="expression" dxfId="15030" priority="624" stopIfTrue="1">
      <formula>$N19&gt;0.15</formula>
    </cfRule>
  </conditionalFormatting>
  <conditionalFormatting sqref="D19">
    <cfRule type="expression" dxfId="15029" priority="621">
      <formula>AND($N19&gt;0.08,$N19&lt;0.15)</formula>
    </cfRule>
    <cfRule type="expression" dxfId="15028" priority="622" stopIfTrue="1">
      <formula>$N19&gt;0.15</formula>
    </cfRule>
  </conditionalFormatting>
  <conditionalFormatting sqref="G19">
    <cfRule type="expression" dxfId="15027" priority="617">
      <formula>AND(#REF!&gt;0.08,#REF!&lt;0.15)</formula>
    </cfRule>
    <cfRule type="expression" dxfId="15026" priority="618" stopIfTrue="1">
      <formula>#REF!&gt;0.15</formula>
    </cfRule>
  </conditionalFormatting>
  <conditionalFormatting sqref="G19">
    <cfRule type="expression" dxfId="15025" priority="619">
      <formula>AND($N19&gt;0.08,$N19&lt;0.15)</formula>
    </cfRule>
    <cfRule type="expression" dxfId="15024" priority="620" stopIfTrue="1">
      <formula>$N19&gt;0.15</formula>
    </cfRule>
  </conditionalFormatting>
  <conditionalFormatting sqref="G19">
    <cfRule type="expression" dxfId="15023" priority="615">
      <formula>AND($N19&gt;0.08,$N19&lt;0.15)</formula>
    </cfRule>
    <cfRule type="expression" dxfId="15022" priority="616" stopIfTrue="1">
      <formula>$N19&gt;0.15</formula>
    </cfRule>
  </conditionalFormatting>
  <conditionalFormatting sqref="G19">
    <cfRule type="expression" dxfId="15021" priority="613">
      <formula>AND(#REF!&gt;0.08,#REF!&lt;0.15)</formula>
    </cfRule>
    <cfRule type="expression" dxfId="15020" priority="614" stopIfTrue="1">
      <formula>#REF!&gt;0.15</formula>
    </cfRule>
  </conditionalFormatting>
  <conditionalFormatting sqref="G19">
    <cfRule type="expression" dxfId="15019" priority="609">
      <formula>AND($N19&gt;0.08,$N19&lt;0.15)</formula>
    </cfRule>
    <cfRule type="expression" dxfId="15018" priority="610" stopIfTrue="1">
      <formula>$N19&gt;0.15</formula>
    </cfRule>
  </conditionalFormatting>
  <conditionalFormatting sqref="G19">
    <cfRule type="expression" dxfId="15017" priority="611">
      <formula>AND($N19&gt;0.08,$N19&lt;0.15)</formula>
    </cfRule>
    <cfRule type="expression" dxfId="15016" priority="612" stopIfTrue="1">
      <formula>$N19&gt;0.15</formula>
    </cfRule>
  </conditionalFormatting>
  <conditionalFormatting sqref="E19">
    <cfRule type="expression" dxfId="15015" priority="605">
      <formula>AND(#REF!&gt;0.08,#REF!&lt;0.15)</formula>
    </cfRule>
    <cfRule type="expression" dxfId="15014" priority="606" stopIfTrue="1">
      <formula>#REF!&gt;0.15</formula>
    </cfRule>
  </conditionalFormatting>
  <conditionalFormatting sqref="E19">
    <cfRule type="expression" dxfId="15013" priority="607">
      <formula>AND($N19&gt;0.08,$N19&lt;0.15)</formula>
    </cfRule>
    <cfRule type="expression" dxfId="15012" priority="608" stopIfTrue="1">
      <formula>$N19&gt;0.15</formula>
    </cfRule>
  </conditionalFormatting>
  <conditionalFormatting sqref="E19">
    <cfRule type="expression" dxfId="15011" priority="603">
      <formula>AND($N19&gt;0.08,$N19&lt;0.15)</formula>
    </cfRule>
    <cfRule type="expression" dxfId="15010" priority="604" stopIfTrue="1">
      <formula>$N19&gt;0.15</formula>
    </cfRule>
  </conditionalFormatting>
  <conditionalFormatting sqref="E19">
    <cfRule type="expression" dxfId="15009" priority="601">
      <formula>AND(#REF!&gt;0.08,#REF!&lt;0.15)</formula>
    </cfRule>
    <cfRule type="expression" dxfId="15008" priority="602" stopIfTrue="1">
      <formula>#REF!&gt;0.15</formula>
    </cfRule>
  </conditionalFormatting>
  <conditionalFormatting sqref="D19">
    <cfRule type="expression" dxfId="15007" priority="599">
      <formula>AND($N19&gt;0.08,$N19&lt;0.15)</formula>
    </cfRule>
    <cfRule type="expression" dxfId="15006" priority="600" stopIfTrue="1">
      <formula>$N19&gt;0.15</formula>
    </cfRule>
  </conditionalFormatting>
  <conditionalFormatting sqref="D19">
    <cfRule type="expression" dxfId="15005" priority="597">
      <formula>AND($N19&gt;0.08,$N19&lt;0.15)</formula>
    </cfRule>
    <cfRule type="expression" dxfId="15004" priority="598" stopIfTrue="1">
      <formula>$N19&gt;0.15</formula>
    </cfRule>
  </conditionalFormatting>
  <conditionalFormatting sqref="F19">
    <cfRule type="expression" dxfId="15003" priority="593">
      <formula>AND($N19&gt;0.08,$N19&lt;0.15)</formula>
    </cfRule>
    <cfRule type="expression" dxfId="15002" priority="594" stopIfTrue="1">
      <formula>$N19&gt;0.15</formula>
    </cfRule>
  </conditionalFormatting>
  <conditionalFormatting sqref="F19">
    <cfRule type="expression" dxfId="15001" priority="595">
      <formula>AND($N19&gt;0.08,$N19&lt;0.15)</formula>
    </cfRule>
    <cfRule type="expression" dxfId="15000" priority="596" stopIfTrue="1">
      <formula>$N19&gt;0.15</formula>
    </cfRule>
  </conditionalFormatting>
  <conditionalFormatting sqref="F19">
    <cfRule type="expression" dxfId="14999" priority="591">
      <formula>AND($N19&gt;0.08,$N19&lt;0.15)</formula>
    </cfRule>
    <cfRule type="expression" dxfId="14998" priority="592" stopIfTrue="1">
      <formula>$N19&gt;0.15</formula>
    </cfRule>
  </conditionalFormatting>
  <conditionalFormatting sqref="F19">
    <cfRule type="expression" dxfId="14997" priority="589">
      <formula>AND(#REF!&gt;0.08,#REF!&lt;0.15)</formula>
    </cfRule>
    <cfRule type="expression" dxfId="14996" priority="590" stopIfTrue="1">
      <formula>#REF!&gt;0.15</formula>
    </cfRule>
  </conditionalFormatting>
  <conditionalFormatting sqref="F19">
    <cfRule type="expression" dxfId="14995" priority="587">
      <formula>AND($N19&gt;0.08,$N19&lt;0.15)</formula>
    </cfRule>
    <cfRule type="expression" dxfId="14994" priority="588" stopIfTrue="1">
      <formula>$N19&gt;0.15</formula>
    </cfRule>
  </conditionalFormatting>
  <conditionalFormatting sqref="F19">
    <cfRule type="expression" dxfId="14993" priority="585">
      <formula>AND(#REF!&gt;0.08,#REF!&lt;0.15)</formula>
    </cfRule>
    <cfRule type="expression" dxfId="14992" priority="586" stopIfTrue="1">
      <formula>#REF!&gt;0.15</formula>
    </cfRule>
  </conditionalFormatting>
  <conditionalFormatting sqref="H19">
    <cfRule type="expression" dxfId="14991" priority="583">
      <formula>AND($N19&gt;0.08,$N19&lt;0.15)</formula>
    </cfRule>
    <cfRule type="expression" dxfId="14990" priority="584" stopIfTrue="1">
      <formula>$N19&gt;0.15</formula>
    </cfRule>
  </conditionalFormatting>
  <conditionalFormatting sqref="H19">
    <cfRule type="expression" dxfId="14989" priority="581">
      <formula>AND($N19&gt;0.08,$N19&lt;0.15)</formula>
    </cfRule>
    <cfRule type="expression" dxfId="14988" priority="582" stopIfTrue="1">
      <formula>$N19&gt;0.15</formula>
    </cfRule>
  </conditionalFormatting>
  <conditionalFormatting sqref="H19">
    <cfRule type="expression" dxfId="14987" priority="579">
      <formula>AND($N19&gt;0.08,$N19&lt;0.15)</formula>
    </cfRule>
    <cfRule type="expression" dxfId="14986" priority="580" stopIfTrue="1">
      <formula>$N19&gt;0.15</formula>
    </cfRule>
  </conditionalFormatting>
  <conditionalFormatting sqref="H19">
    <cfRule type="expression" dxfId="14985" priority="577">
      <formula>AND($N19&gt;0.08,$N19&lt;0.15)</formula>
    </cfRule>
    <cfRule type="expression" dxfId="14984" priority="578" stopIfTrue="1">
      <formula>$N19&gt;0.15</formula>
    </cfRule>
  </conditionalFormatting>
  <conditionalFormatting sqref="F20">
    <cfRule type="expression" dxfId="14983" priority="573">
      <formula>AND($N20&gt;0.08,$N20&lt;0.15)</formula>
    </cfRule>
    <cfRule type="expression" dxfId="14982" priority="574" stopIfTrue="1">
      <formula>$N20&gt;0.15</formula>
    </cfRule>
  </conditionalFormatting>
  <conditionalFormatting sqref="F20">
    <cfRule type="expression" dxfId="14981" priority="575">
      <formula>AND($N20&gt;0.08,$N20&lt;0.15)</formula>
    </cfRule>
    <cfRule type="expression" dxfId="14980" priority="576" stopIfTrue="1">
      <formula>$N20&gt;0.15</formula>
    </cfRule>
  </conditionalFormatting>
  <conditionalFormatting sqref="F20">
    <cfRule type="expression" dxfId="14979" priority="571">
      <formula>AND($N20&gt;0.08,$N20&lt;0.15)</formula>
    </cfRule>
    <cfRule type="expression" dxfId="14978" priority="572" stopIfTrue="1">
      <formula>$N20&gt;0.15</formula>
    </cfRule>
  </conditionalFormatting>
  <conditionalFormatting sqref="F20">
    <cfRule type="expression" dxfId="14977" priority="569">
      <formula>AND(#REF!&gt;0.08,#REF!&lt;0.15)</formula>
    </cfRule>
    <cfRule type="expression" dxfId="14976" priority="570" stopIfTrue="1">
      <formula>#REF!&gt;0.15</formula>
    </cfRule>
  </conditionalFormatting>
  <conditionalFormatting sqref="F20">
    <cfRule type="expression" dxfId="14975" priority="567">
      <formula>AND($N20&gt;0.08,$N20&lt;0.15)</formula>
    </cfRule>
    <cfRule type="expression" dxfId="14974" priority="568" stopIfTrue="1">
      <formula>$N20&gt;0.15</formula>
    </cfRule>
  </conditionalFormatting>
  <conditionalFormatting sqref="F20">
    <cfRule type="expression" dxfId="14973" priority="565">
      <formula>AND(#REF!&gt;0.08,#REF!&lt;0.15)</formula>
    </cfRule>
    <cfRule type="expression" dxfId="14972" priority="566" stopIfTrue="1">
      <formula>#REF!&gt;0.15</formula>
    </cfRule>
  </conditionalFormatting>
  <conditionalFormatting sqref="E20">
    <cfRule type="expression" dxfId="14971" priority="561">
      <formula>AND(#REF!&gt;0.08,#REF!&lt;0.15)</formula>
    </cfRule>
    <cfRule type="expression" dxfId="14970" priority="562" stopIfTrue="1">
      <formula>#REF!&gt;0.15</formula>
    </cfRule>
  </conditionalFormatting>
  <conditionalFormatting sqref="E20">
    <cfRule type="expression" dxfId="14969" priority="563">
      <formula>AND($N20&gt;0.08,$N20&lt;0.15)</formula>
    </cfRule>
    <cfRule type="expression" dxfId="14968" priority="564" stopIfTrue="1">
      <formula>$N20&gt;0.15</formula>
    </cfRule>
  </conditionalFormatting>
  <conditionalFormatting sqref="E20">
    <cfRule type="expression" dxfId="14967" priority="559">
      <formula>AND($N20&gt;0.08,$N20&lt;0.15)</formula>
    </cfRule>
    <cfRule type="expression" dxfId="14966" priority="560" stopIfTrue="1">
      <formula>$N20&gt;0.15</formula>
    </cfRule>
  </conditionalFormatting>
  <conditionalFormatting sqref="E20">
    <cfRule type="expression" dxfId="14965" priority="557">
      <formula>AND(#REF!&gt;0.08,#REF!&lt;0.15)</formula>
    </cfRule>
    <cfRule type="expression" dxfId="14964" priority="558" stopIfTrue="1">
      <formula>#REF!&gt;0.15</formula>
    </cfRule>
  </conditionalFormatting>
  <conditionalFormatting sqref="G20">
    <cfRule type="expression" dxfId="14963" priority="553">
      <formula>AND($N20&gt;0.08,$N20&lt;0.15)</formula>
    </cfRule>
    <cfRule type="expression" dxfId="14962" priority="554" stopIfTrue="1">
      <formula>$N20&gt;0.15</formula>
    </cfRule>
  </conditionalFormatting>
  <conditionalFormatting sqref="G20">
    <cfRule type="expression" dxfId="14961" priority="555">
      <formula>AND($N20&gt;0.08,$N20&lt;0.15)</formula>
    </cfRule>
    <cfRule type="expression" dxfId="14960" priority="556" stopIfTrue="1">
      <formula>$N20&gt;0.15</formula>
    </cfRule>
  </conditionalFormatting>
  <conditionalFormatting sqref="E20">
    <cfRule type="expression" dxfId="14959" priority="545">
      <formula>AND(#REF!&gt;0.08,#REF!&lt;0.15)</formula>
    </cfRule>
    <cfRule type="expression" dxfId="14958" priority="546" stopIfTrue="1">
      <formula>#REF!&gt;0.15</formula>
    </cfRule>
  </conditionalFormatting>
  <conditionalFormatting sqref="E20">
    <cfRule type="expression" dxfId="14957" priority="547">
      <formula>AND($N20&gt;0.08,$N20&lt;0.15)</formula>
    </cfRule>
    <cfRule type="expression" dxfId="14956" priority="548" stopIfTrue="1">
      <formula>$N20&gt;0.15</formula>
    </cfRule>
  </conditionalFormatting>
  <conditionalFormatting sqref="E20">
    <cfRule type="expression" dxfId="14955" priority="539">
      <formula>AND($N20&gt;0.08,$N20&lt;0.15)</formula>
    </cfRule>
    <cfRule type="expression" dxfId="14954" priority="540" stopIfTrue="1">
      <formula>$N20&gt;0.15</formula>
    </cfRule>
  </conditionalFormatting>
  <conditionalFormatting sqref="F20">
    <cfRule type="expression" dxfId="14953" priority="551">
      <formula>AND($N20&gt;0.08,$N20&lt;0.15)</formula>
    </cfRule>
    <cfRule type="expression" dxfId="14952" priority="552" stopIfTrue="1">
      <formula>$N20&gt;0.15</formula>
    </cfRule>
  </conditionalFormatting>
  <conditionalFormatting sqref="F20">
    <cfRule type="expression" dxfId="14951" priority="549">
      <formula>AND(#REF!&gt;0.08,#REF!&lt;0.15)</formula>
    </cfRule>
    <cfRule type="expression" dxfId="14950" priority="550" stopIfTrue="1">
      <formula>#REF!&gt;0.15</formula>
    </cfRule>
  </conditionalFormatting>
  <conditionalFormatting sqref="F20">
    <cfRule type="expression" dxfId="14949" priority="543">
      <formula>AND($N20&gt;0.08,$N20&lt;0.15)</formula>
    </cfRule>
    <cfRule type="expression" dxfId="14948" priority="544" stopIfTrue="1">
      <formula>$N20&gt;0.15</formula>
    </cfRule>
  </conditionalFormatting>
  <conditionalFormatting sqref="F20">
    <cfRule type="expression" dxfId="14947" priority="541">
      <formula>AND(#REF!&gt;0.08,#REF!&lt;0.15)</formula>
    </cfRule>
    <cfRule type="expression" dxfId="14946" priority="542" stopIfTrue="1">
      <formula>#REF!&gt;0.15</formula>
    </cfRule>
  </conditionalFormatting>
  <conditionalFormatting sqref="E20">
    <cfRule type="expression" dxfId="14945" priority="537">
      <formula>AND(#REF!&gt;0.08,#REF!&lt;0.15)</formula>
    </cfRule>
    <cfRule type="expression" dxfId="14944" priority="538" stopIfTrue="1">
      <formula>#REF!&gt;0.15</formula>
    </cfRule>
  </conditionalFormatting>
  <conditionalFormatting sqref="G20">
    <cfRule type="expression" dxfId="14943" priority="533">
      <formula>AND(#REF!&gt;0.08,#REF!&lt;0.15)</formula>
    </cfRule>
    <cfRule type="expression" dxfId="14942" priority="534" stopIfTrue="1">
      <formula>#REF!&gt;0.15</formula>
    </cfRule>
  </conditionalFormatting>
  <conditionalFormatting sqref="G20">
    <cfRule type="expression" dxfId="14941" priority="535">
      <formula>AND($N20&gt;0.08,$N20&lt;0.15)</formula>
    </cfRule>
    <cfRule type="expression" dxfId="14940" priority="536" stopIfTrue="1">
      <formula>$N20&gt;0.15</formula>
    </cfRule>
  </conditionalFormatting>
  <conditionalFormatting sqref="G20">
    <cfRule type="expression" dxfId="14939" priority="531">
      <formula>AND($N20&gt;0.08,$N20&lt;0.15)</formula>
    </cfRule>
    <cfRule type="expression" dxfId="14938" priority="532" stopIfTrue="1">
      <formula>$N20&gt;0.15</formula>
    </cfRule>
  </conditionalFormatting>
  <conditionalFormatting sqref="G20">
    <cfRule type="expression" dxfId="14937" priority="529">
      <formula>AND(#REF!&gt;0.08,#REF!&lt;0.15)</formula>
    </cfRule>
    <cfRule type="expression" dxfId="14936" priority="530" stopIfTrue="1">
      <formula>#REF!&gt;0.15</formula>
    </cfRule>
  </conditionalFormatting>
  <conditionalFormatting sqref="H20">
    <cfRule type="expression" dxfId="14935" priority="527">
      <formula>AND($N20&gt;0.08,$N20&lt;0.15)</formula>
    </cfRule>
    <cfRule type="expression" dxfId="14934" priority="528" stopIfTrue="1">
      <formula>$N20&gt;0.15</formula>
    </cfRule>
  </conditionalFormatting>
  <conditionalFormatting sqref="H20">
    <cfRule type="expression" dxfId="14933" priority="525">
      <formula>AND($N20&gt;0.08,$N20&lt;0.15)</formula>
    </cfRule>
    <cfRule type="expression" dxfId="14932" priority="526" stopIfTrue="1">
      <formula>$N20&gt;0.15</formula>
    </cfRule>
  </conditionalFormatting>
  <conditionalFormatting sqref="H20">
    <cfRule type="expression" dxfId="14931" priority="523">
      <formula>AND($N20&gt;0.08,$N20&lt;0.15)</formula>
    </cfRule>
    <cfRule type="expression" dxfId="14930" priority="524" stopIfTrue="1">
      <formula>$N20&gt;0.15</formula>
    </cfRule>
  </conditionalFormatting>
  <conditionalFormatting sqref="H20">
    <cfRule type="expression" dxfId="14929" priority="521">
      <formula>AND($N20&gt;0.08,$N20&lt;0.15)</formula>
    </cfRule>
    <cfRule type="expression" dxfId="14928" priority="522" stopIfTrue="1">
      <formula>$N20&gt;0.15</formula>
    </cfRule>
  </conditionalFormatting>
  <conditionalFormatting sqref="D20">
    <cfRule type="expression" dxfId="14927" priority="519">
      <formula>AND($N20&gt;0.08,$N20&lt;0.15)</formula>
    </cfRule>
    <cfRule type="expression" dxfId="14926" priority="520" stopIfTrue="1">
      <formula>$N20&gt;0.15</formula>
    </cfRule>
  </conditionalFormatting>
  <conditionalFormatting sqref="D20">
    <cfRule type="expression" dxfId="14925" priority="517">
      <formula>AND($N20&gt;0.08,$N20&lt;0.15)</formula>
    </cfRule>
    <cfRule type="expression" dxfId="14924" priority="518" stopIfTrue="1">
      <formula>$N20&gt;0.15</formula>
    </cfRule>
  </conditionalFormatting>
  <conditionalFormatting sqref="D20">
    <cfRule type="expression" dxfId="14923" priority="515">
      <formula>AND($N20&gt;0.08,$N20&lt;0.15)</formula>
    </cfRule>
    <cfRule type="expression" dxfId="14922" priority="516" stopIfTrue="1">
      <formula>$N20&gt;0.15</formula>
    </cfRule>
  </conditionalFormatting>
  <conditionalFormatting sqref="D20">
    <cfRule type="expression" dxfId="14921" priority="513">
      <formula>AND($N20&gt;0.08,$N20&lt;0.15)</formula>
    </cfRule>
    <cfRule type="expression" dxfId="14920" priority="514" stopIfTrue="1">
      <formula>$N20&gt;0.15</formula>
    </cfRule>
  </conditionalFormatting>
  <conditionalFormatting sqref="F21">
    <cfRule type="expression" dxfId="14919" priority="509">
      <formula>AND($N21&gt;0.08,$N21&lt;0.15)</formula>
    </cfRule>
    <cfRule type="expression" dxfId="14918" priority="510" stopIfTrue="1">
      <formula>$N21&gt;0.15</formula>
    </cfRule>
  </conditionalFormatting>
  <conditionalFormatting sqref="F21">
    <cfRule type="expression" dxfId="14917" priority="511">
      <formula>AND($N21&gt;0.08,$N21&lt;0.15)</formula>
    </cfRule>
    <cfRule type="expression" dxfId="14916" priority="512" stopIfTrue="1">
      <formula>$N21&gt;0.15</formula>
    </cfRule>
  </conditionalFormatting>
  <conditionalFormatting sqref="F21">
    <cfRule type="expression" dxfId="14915" priority="507">
      <formula>AND($N21&gt;0.08,$N21&lt;0.15)</formula>
    </cfRule>
    <cfRule type="expression" dxfId="14914" priority="508" stopIfTrue="1">
      <formula>$N21&gt;0.15</formula>
    </cfRule>
  </conditionalFormatting>
  <conditionalFormatting sqref="F21">
    <cfRule type="expression" dxfId="14913" priority="505">
      <formula>AND(#REF!&gt;0.08,#REF!&lt;0.15)</formula>
    </cfRule>
    <cfRule type="expression" dxfId="14912" priority="506" stopIfTrue="1">
      <formula>#REF!&gt;0.15</formula>
    </cfRule>
  </conditionalFormatting>
  <conditionalFormatting sqref="F21">
    <cfRule type="expression" dxfId="14911" priority="503">
      <formula>AND($N21&gt;0.08,$N21&lt;0.15)</formula>
    </cfRule>
    <cfRule type="expression" dxfId="14910" priority="504" stopIfTrue="1">
      <formula>$N21&gt;0.15</formula>
    </cfRule>
  </conditionalFormatting>
  <conditionalFormatting sqref="F21">
    <cfRule type="expression" dxfId="14909" priority="501">
      <formula>AND(#REF!&gt;0.08,#REF!&lt;0.15)</formula>
    </cfRule>
    <cfRule type="expression" dxfId="14908" priority="502" stopIfTrue="1">
      <formula>#REF!&gt;0.15</formula>
    </cfRule>
  </conditionalFormatting>
  <conditionalFormatting sqref="E21">
    <cfRule type="expression" dxfId="14907" priority="497">
      <formula>AND(#REF!&gt;0.08,#REF!&lt;0.15)</formula>
    </cfRule>
    <cfRule type="expression" dxfId="14906" priority="498" stopIfTrue="1">
      <formula>#REF!&gt;0.15</formula>
    </cfRule>
  </conditionalFormatting>
  <conditionalFormatting sqref="E21">
    <cfRule type="expression" dxfId="14905" priority="499">
      <formula>AND($N21&gt;0.08,$N21&lt;0.15)</formula>
    </cfRule>
    <cfRule type="expression" dxfId="14904" priority="500" stopIfTrue="1">
      <formula>$N21&gt;0.15</formula>
    </cfRule>
  </conditionalFormatting>
  <conditionalFormatting sqref="E21">
    <cfRule type="expression" dxfId="14903" priority="495">
      <formula>AND($N21&gt;0.08,$N21&lt;0.15)</formula>
    </cfRule>
    <cfRule type="expression" dxfId="14902" priority="496" stopIfTrue="1">
      <formula>$N21&gt;0.15</formula>
    </cfRule>
  </conditionalFormatting>
  <conditionalFormatting sqref="E21">
    <cfRule type="expression" dxfId="14901" priority="493">
      <formula>AND(#REF!&gt;0.08,#REF!&lt;0.15)</formula>
    </cfRule>
    <cfRule type="expression" dxfId="14900" priority="494" stopIfTrue="1">
      <formula>#REF!&gt;0.15</formula>
    </cfRule>
  </conditionalFormatting>
  <conditionalFormatting sqref="D21">
    <cfRule type="expression" dxfId="14899" priority="491">
      <formula>AND($N21&gt;0.08,$N21&lt;0.15)</formula>
    </cfRule>
    <cfRule type="expression" dxfId="14898" priority="492" stopIfTrue="1">
      <formula>$N21&gt;0.15</formula>
    </cfRule>
  </conditionalFormatting>
  <conditionalFormatting sqref="D21">
    <cfRule type="expression" dxfId="14897" priority="489">
      <formula>AND($N21&gt;0.08,$N21&lt;0.15)</formula>
    </cfRule>
    <cfRule type="expression" dxfId="14896" priority="490" stopIfTrue="1">
      <formula>$N21&gt;0.15</formula>
    </cfRule>
  </conditionalFormatting>
  <conditionalFormatting sqref="G21">
    <cfRule type="expression" dxfId="14895" priority="485">
      <formula>AND($N21&gt;0.08,$N21&lt;0.15)</formula>
    </cfRule>
    <cfRule type="expression" dxfId="14894" priority="486" stopIfTrue="1">
      <formula>$N21&gt;0.15</formula>
    </cfRule>
  </conditionalFormatting>
  <conditionalFormatting sqref="G21">
    <cfRule type="expression" dxfId="14893" priority="487">
      <formula>AND($N21&gt;0.08,$N21&lt;0.15)</formula>
    </cfRule>
    <cfRule type="expression" dxfId="14892" priority="488" stopIfTrue="1">
      <formula>$N21&gt;0.15</formula>
    </cfRule>
  </conditionalFormatting>
  <conditionalFormatting sqref="E21">
    <cfRule type="expression" dxfId="14891" priority="477">
      <formula>AND(#REF!&gt;0.08,#REF!&lt;0.15)</formula>
    </cfRule>
    <cfRule type="expression" dxfId="14890" priority="478" stopIfTrue="1">
      <formula>#REF!&gt;0.15</formula>
    </cfRule>
  </conditionalFormatting>
  <conditionalFormatting sqref="E21">
    <cfRule type="expression" dxfId="14889" priority="479">
      <formula>AND($N21&gt;0.08,$N21&lt;0.15)</formula>
    </cfRule>
    <cfRule type="expression" dxfId="14888" priority="480" stopIfTrue="1">
      <formula>$N21&gt;0.15</formula>
    </cfRule>
  </conditionalFormatting>
  <conditionalFormatting sqref="E21">
    <cfRule type="expression" dxfId="14887" priority="471">
      <formula>AND($N21&gt;0.08,$N21&lt;0.15)</formula>
    </cfRule>
    <cfRule type="expression" dxfId="14886" priority="472" stopIfTrue="1">
      <formula>$N21&gt;0.15</formula>
    </cfRule>
  </conditionalFormatting>
  <conditionalFormatting sqref="F21">
    <cfRule type="expression" dxfId="14885" priority="483">
      <formula>AND($N21&gt;0.08,$N21&lt;0.15)</formula>
    </cfRule>
    <cfRule type="expression" dxfId="14884" priority="484" stopIfTrue="1">
      <formula>$N21&gt;0.15</formula>
    </cfRule>
  </conditionalFormatting>
  <conditionalFormatting sqref="F21">
    <cfRule type="expression" dxfId="14883" priority="481">
      <formula>AND(#REF!&gt;0.08,#REF!&lt;0.15)</formula>
    </cfRule>
    <cfRule type="expression" dxfId="14882" priority="482" stopIfTrue="1">
      <formula>#REF!&gt;0.15</formula>
    </cfRule>
  </conditionalFormatting>
  <conditionalFormatting sqref="F21">
    <cfRule type="expression" dxfId="14881" priority="475">
      <formula>AND($N21&gt;0.08,$N21&lt;0.15)</formula>
    </cfRule>
    <cfRule type="expression" dxfId="14880" priority="476" stopIfTrue="1">
      <formula>$N21&gt;0.15</formula>
    </cfRule>
  </conditionalFormatting>
  <conditionalFormatting sqref="F21">
    <cfRule type="expression" dxfId="14879" priority="473">
      <formula>AND(#REF!&gt;0.08,#REF!&lt;0.15)</formula>
    </cfRule>
    <cfRule type="expression" dxfId="14878" priority="474" stopIfTrue="1">
      <formula>#REF!&gt;0.15</formula>
    </cfRule>
  </conditionalFormatting>
  <conditionalFormatting sqref="E21">
    <cfRule type="expression" dxfId="14877" priority="469">
      <formula>AND(#REF!&gt;0.08,#REF!&lt;0.15)</formula>
    </cfRule>
    <cfRule type="expression" dxfId="14876" priority="470" stopIfTrue="1">
      <formula>#REF!&gt;0.15</formula>
    </cfRule>
  </conditionalFormatting>
  <conditionalFormatting sqref="D21">
    <cfRule type="expression" dxfId="14875" priority="467">
      <formula>AND($N21&gt;0.08,$N21&lt;0.15)</formula>
    </cfRule>
    <cfRule type="expression" dxfId="14874" priority="468" stopIfTrue="1">
      <formula>$N21&gt;0.15</formula>
    </cfRule>
  </conditionalFormatting>
  <conditionalFormatting sqref="D21">
    <cfRule type="expression" dxfId="14873" priority="465">
      <formula>AND($N21&gt;0.08,$N21&lt;0.15)</formula>
    </cfRule>
    <cfRule type="expression" dxfId="14872" priority="466" stopIfTrue="1">
      <formula>$N21&gt;0.15</formula>
    </cfRule>
  </conditionalFormatting>
  <conditionalFormatting sqref="G21">
    <cfRule type="expression" dxfId="14871" priority="461">
      <formula>AND(#REF!&gt;0.08,#REF!&lt;0.15)</formula>
    </cfRule>
    <cfRule type="expression" dxfId="14870" priority="462" stopIfTrue="1">
      <formula>#REF!&gt;0.15</formula>
    </cfRule>
  </conditionalFormatting>
  <conditionalFormatting sqref="G21">
    <cfRule type="expression" dxfId="14869" priority="463">
      <formula>AND($N21&gt;0.08,$N21&lt;0.15)</formula>
    </cfRule>
    <cfRule type="expression" dxfId="14868" priority="464" stopIfTrue="1">
      <formula>$N21&gt;0.15</formula>
    </cfRule>
  </conditionalFormatting>
  <conditionalFormatting sqref="G21">
    <cfRule type="expression" dxfId="14867" priority="459">
      <formula>AND($N21&gt;0.08,$N21&lt;0.15)</formula>
    </cfRule>
    <cfRule type="expression" dxfId="14866" priority="460" stopIfTrue="1">
      <formula>$N21&gt;0.15</formula>
    </cfRule>
  </conditionalFormatting>
  <conditionalFormatting sqref="G21">
    <cfRule type="expression" dxfId="14865" priority="457">
      <formula>AND(#REF!&gt;0.08,#REF!&lt;0.15)</formula>
    </cfRule>
    <cfRule type="expression" dxfId="14864" priority="458" stopIfTrue="1">
      <formula>#REF!&gt;0.15</formula>
    </cfRule>
  </conditionalFormatting>
  <conditionalFormatting sqref="H21">
    <cfRule type="expression" dxfId="14863" priority="455">
      <formula>AND($N21&gt;0.08,$N21&lt;0.15)</formula>
    </cfRule>
    <cfRule type="expression" dxfId="14862" priority="456" stopIfTrue="1">
      <formula>$N21&gt;0.15</formula>
    </cfRule>
  </conditionalFormatting>
  <conditionalFormatting sqref="H21">
    <cfRule type="expression" dxfId="14861" priority="453">
      <formula>AND($N21&gt;0.08,$N21&lt;0.15)</formula>
    </cfRule>
    <cfRule type="expression" dxfId="14860" priority="454" stopIfTrue="1">
      <formula>$N21&gt;0.15</formula>
    </cfRule>
  </conditionalFormatting>
  <conditionalFormatting sqref="H21">
    <cfRule type="expression" dxfId="14859" priority="451">
      <formula>AND($N21&gt;0.08,$N21&lt;0.15)</formula>
    </cfRule>
    <cfRule type="expression" dxfId="14858" priority="452" stopIfTrue="1">
      <formula>$N21&gt;0.15</formula>
    </cfRule>
  </conditionalFormatting>
  <conditionalFormatting sqref="H21">
    <cfRule type="expression" dxfId="14857" priority="449">
      <formula>AND($N21&gt;0.08,$N21&lt;0.15)</formula>
    </cfRule>
    <cfRule type="expression" dxfId="14856" priority="450" stopIfTrue="1">
      <formula>$N21&gt;0.15</formula>
    </cfRule>
  </conditionalFormatting>
  <conditionalFormatting sqref="F22">
    <cfRule type="expression" dxfId="14855" priority="445">
      <formula>AND($N22&gt;0.08,$N22&lt;0.15)</formula>
    </cfRule>
    <cfRule type="expression" dxfId="14854" priority="446" stopIfTrue="1">
      <formula>$N22&gt;0.15</formula>
    </cfRule>
  </conditionalFormatting>
  <conditionalFormatting sqref="F22">
    <cfRule type="expression" dxfId="14853" priority="447">
      <formula>AND($N22&gt;0.08,$N22&lt;0.15)</formula>
    </cfRule>
    <cfRule type="expression" dxfId="14852" priority="448" stopIfTrue="1">
      <formula>$N22&gt;0.15</formula>
    </cfRule>
  </conditionalFormatting>
  <conditionalFormatting sqref="F22">
    <cfRule type="expression" dxfId="14851" priority="443">
      <formula>AND($N22&gt;0.08,$N22&lt;0.15)</formula>
    </cfRule>
    <cfRule type="expression" dxfId="14850" priority="444" stopIfTrue="1">
      <formula>$N22&gt;0.15</formula>
    </cfRule>
  </conditionalFormatting>
  <conditionalFormatting sqref="F22">
    <cfRule type="expression" dxfId="14849" priority="441">
      <formula>AND(#REF!&gt;0.08,#REF!&lt;0.15)</formula>
    </cfRule>
    <cfRule type="expression" dxfId="14848" priority="442" stopIfTrue="1">
      <formula>#REF!&gt;0.15</formula>
    </cfRule>
  </conditionalFormatting>
  <conditionalFormatting sqref="F22">
    <cfRule type="expression" dxfId="14847" priority="439">
      <formula>AND($N22&gt;0.08,$N22&lt;0.15)</formula>
    </cfRule>
    <cfRule type="expression" dxfId="14846" priority="440" stopIfTrue="1">
      <formula>$N22&gt;0.15</formula>
    </cfRule>
  </conditionalFormatting>
  <conditionalFormatting sqref="F22">
    <cfRule type="expression" dxfId="14845" priority="437">
      <formula>AND(#REF!&gt;0.08,#REF!&lt;0.15)</formula>
    </cfRule>
    <cfRule type="expression" dxfId="14844" priority="438" stopIfTrue="1">
      <formula>#REF!&gt;0.15</formula>
    </cfRule>
  </conditionalFormatting>
  <conditionalFormatting sqref="E22">
    <cfRule type="expression" dxfId="14843" priority="433">
      <formula>AND(#REF!&gt;0.08,#REF!&lt;0.15)</formula>
    </cfRule>
    <cfRule type="expression" dxfId="14842" priority="434" stopIfTrue="1">
      <formula>#REF!&gt;0.15</formula>
    </cfRule>
  </conditionalFormatting>
  <conditionalFormatting sqref="E22">
    <cfRule type="expression" dxfId="14841" priority="435">
      <formula>AND($N22&gt;0.08,$N22&lt;0.15)</formula>
    </cfRule>
    <cfRule type="expression" dxfId="14840" priority="436" stopIfTrue="1">
      <formula>$N22&gt;0.15</formula>
    </cfRule>
  </conditionalFormatting>
  <conditionalFormatting sqref="E22">
    <cfRule type="expression" dxfId="14839" priority="431">
      <formula>AND($N22&gt;0.08,$N22&lt;0.15)</formula>
    </cfRule>
    <cfRule type="expression" dxfId="14838" priority="432" stopIfTrue="1">
      <formula>$N22&gt;0.15</formula>
    </cfRule>
  </conditionalFormatting>
  <conditionalFormatting sqref="E22">
    <cfRule type="expression" dxfId="14837" priority="429">
      <formula>AND(#REF!&gt;0.08,#REF!&lt;0.15)</formula>
    </cfRule>
    <cfRule type="expression" dxfId="14836" priority="430" stopIfTrue="1">
      <formula>#REF!&gt;0.15</formula>
    </cfRule>
  </conditionalFormatting>
  <conditionalFormatting sqref="D22">
    <cfRule type="expression" dxfId="14835" priority="427">
      <formula>AND($N22&gt;0.08,$N22&lt;0.15)</formula>
    </cfRule>
    <cfRule type="expression" dxfId="14834" priority="428" stopIfTrue="1">
      <formula>$N22&gt;0.15</formula>
    </cfRule>
  </conditionalFormatting>
  <conditionalFormatting sqref="D22">
    <cfRule type="expression" dxfId="14833" priority="425">
      <formula>AND($N22&gt;0.08,$N22&lt;0.15)</formula>
    </cfRule>
    <cfRule type="expression" dxfId="14832" priority="426" stopIfTrue="1">
      <formula>$N22&gt;0.15</formula>
    </cfRule>
  </conditionalFormatting>
  <conditionalFormatting sqref="G22">
    <cfRule type="expression" dxfId="14831" priority="421">
      <formula>AND($N22&gt;0.08,$N22&lt;0.15)</formula>
    </cfRule>
    <cfRule type="expression" dxfId="14830" priority="422" stopIfTrue="1">
      <formula>$N22&gt;0.15</formula>
    </cfRule>
  </conditionalFormatting>
  <conditionalFormatting sqref="G22">
    <cfRule type="expression" dxfId="14829" priority="423">
      <formula>AND($N22&gt;0.08,$N22&lt;0.15)</formula>
    </cfRule>
    <cfRule type="expression" dxfId="14828" priority="424" stopIfTrue="1">
      <formula>$N22&gt;0.15</formula>
    </cfRule>
  </conditionalFormatting>
  <conditionalFormatting sqref="E22">
    <cfRule type="expression" dxfId="14827" priority="413">
      <formula>AND(#REF!&gt;0.08,#REF!&lt;0.15)</formula>
    </cfRule>
    <cfRule type="expression" dxfId="14826" priority="414" stopIfTrue="1">
      <formula>#REF!&gt;0.15</formula>
    </cfRule>
  </conditionalFormatting>
  <conditionalFormatting sqref="E22">
    <cfRule type="expression" dxfId="14825" priority="415">
      <formula>AND($N22&gt;0.08,$N22&lt;0.15)</formula>
    </cfRule>
    <cfRule type="expression" dxfId="14824" priority="416" stopIfTrue="1">
      <formula>$N22&gt;0.15</formula>
    </cfRule>
  </conditionalFormatting>
  <conditionalFormatting sqref="E22">
    <cfRule type="expression" dxfId="14823" priority="407">
      <formula>AND($N22&gt;0.08,$N22&lt;0.15)</formula>
    </cfRule>
    <cfRule type="expression" dxfId="14822" priority="408" stopIfTrue="1">
      <formula>$N22&gt;0.15</formula>
    </cfRule>
  </conditionalFormatting>
  <conditionalFormatting sqref="F22">
    <cfRule type="expression" dxfId="14821" priority="419">
      <formula>AND($N22&gt;0.08,$N22&lt;0.15)</formula>
    </cfRule>
    <cfRule type="expression" dxfId="14820" priority="420" stopIfTrue="1">
      <formula>$N22&gt;0.15</formula>
    </cfRule>
  </conditionalFormatting>
  <conditionalFormatting sqref="F22">
    <cfRule type="expression" dxfId="14819" priority="417">
      <formula>AND(#REF!&gt;0.08,#REF!&lt;0.15)</formula>
    </cfRule>
    <cfRule type="expression" dxfId="14818" priority="418" stopIfTrue="1">
      <formula>#REF!&gt;0.15</formula>
    </cfRule>
  </conditionalFormatting>
  <conditionalFormatting sqref="F22">
    <cfRule type="expression" dxfId="14817" priority="411">
      <formula>AND($N22&gt;0.08,$N22&lt;0.15)</formula>
    </cfRule>
    <cfRule type="expression" dxfId="14816" priority="412" stopIfTrue="1">
      <formula>$N22&gt;0.15</formula>
    </cfRule>
  </conditionalFormatting>
  <conditionalFormatting sqref="F22">
    <cfRule type="expression" dxfId="14815" priority="409">
      <formula>AND(#REF!&gt;0.08,#REF!&lt;0.15)</formula>
    </cfRule>
    <cfRule type="expression" dxfId="14814" priority="410" stopIfTrue="1">
      <formula>#REF!&gt;0.15</formula>
    </cfRule>
  </conditionalFormatting>
  <conditionalFormatting sqref="E22">
    <cfRule type="expression" dxfId="14813" priority="405">
      <formula>AND(#REF!&gt;0.08,#REF!&lt;0.15)</formula>
    </cfRule>
    <cfRule type="expression" dxfId="14812" priority="406" stopIfTrue="1">
      <formula>#REF!&gt;0.15</formula>
    </cfRule>
  </conditionalFormatting>
  <conditionalFormatting sqref="D22">
    <cfRule type="expression" dxfId="14811" priority="403">
      <formula>AND($N22&gt;0.08,$N22&lt;0.15)</formula>
    </cfRule>
    <cfRule type="expression" dxfId="14810" priority="404" stopIfTrue="1">
      <formula>$N22&gt;0.15</formula>
    </cfRule>
  </conditionalFormatting>
  <conditionalFormatting sqref="D22">
    <cfRule type="expression" dxfId="14809" priority="401">
      <formula>AND($N22&gt;0.08,$N22&lt;0.15)</formula>
    </cfRule>
    <cfRule type="expression" dxfId="14808" priority="402" stopIfTrue="1">
      <formula>$N22&gt;0.15</formula>
    </cfRule>
  </conditionalFormatting>
  <conditionalFormatting sqref="G22">
    <cfRule type="expression" dxfId="14807" priority="397">
      <formula>AND(#REF!&gt;0.08,#REF!&lt;0.15)</formula>
    </cfRule>
    <cfRule type="expression" dxfId="14806" priority="398" stopIfTrue="1">
      <formula>#REF!&gt;0.15</formula>
    </cfRule>
  </conditionalFormatting>
  <conditionalFormatting sqref="G22">
    <cfRule type="expression" dxfId="14805" priority="399">
      <formula>AND($N22&gt;0.08,$N22&lt;0.15)</formula>
    </cfRule>
    <cfRule type="expression" dxfId="14804" priority="400" stopIfTrue="1">
      <formula>$N22&gt;0.15</formula>
    </cfRule>
  </conditionalFormatting>
  <conditionalFormatting sqref="G22">
    <cfRule type="expression" dxfId="14803" priority="395">
      <formula>AND($N22&gt;0.08,$N22&lt;0.15)</formula>
    </cfRule>
    <cfRule type="expression" dxfId="14802" priority="396" stopIfTrue="1">
      <formula>$N22&gt;0.15</formula>
    </cfRule>
  </conditionalFormatting>
  <conditionalFormatting sqref="G22">
    <cfRule type="expression" dxfId="14801" priority="393">
      <formula>AND(#REF!&gt;0.08,#REF!&lt;0.15)</formula>
    </cfRule>
    <cfRule type="expression" dxfId="14800" priority="394" stopIfTrue="1">
      <formula>#REF!&gt;0.15</formula>
    </cfRule>
  </conditionalFormatting>
  <conditionalFormatting sqref="H22:H23">
    <cfRule type="expression" dxfId="14799" priority="391">
      <formula>AND($N22&gt;0.08,$N22&lt;0.15)</formula>
    </cfRule>
    <cfRule type="expression" dxfId="14798" priority="392" stopIfTrue="1">
      <formula>$N22&gt;0.15</formula>
    </cfRule>
  </conditionalFormatting>
  <conditionalFormatting sqref="H22:H23">
    <cfRule type="expression" dxfId="14797" priority="389">
      <formula>AND($N22&gt;0.08,$N22&lt;0.15)</formula>
    </cfRule>
    <cfRule type="expression" dxfId="14796" priority="390" stopIfTrue="1">
      <formula>$N22&gt;0.15</formula>
    </cfRule>
  </conditionalFormatting>
  <conditionalFormatting sqref="H22:H23">
    <cfRule type="expression" dxfId="14795" priority="387">
      <formula>AND($N22&gt;0.08,$N22&lt;0.15)</formula>
    </cfRule>
    <cfRule type="expression" dxfId="14794" priority="388" stopIfTrue="1">
      <formula>$N22&gt;0.15</formula>
    </cfRule>
  </conditionalFormatting>
  <conditionalFormatting sqref="H22:H23">
    <cfRule type="expression" dxfId="14793" priority="385">
      <formula>AND($N22&gt;0.08,$N22&lt;0.15)</formula>
    </cfRule>
    <cfRule type="expression" dxfId="14792" priority="386" stopIfTrue="1">
      <formula>$N22&gt;0.15</formula>
    </cfRule>
  </conditionalFormatting>
  <conditionalFormatting sqref="I24">
    <cfRule type="expression" dxfId="14791" priority="327">
      <formula>AND($N24&gt;0.08,$N24&lt;0.15)</formula>
    </cfRule>
    <cfRule type="expression" dxfId="14790" priority="328" stopIfTrue="1">
      <formula>$N24&gt;0.15</formula>
    </cfRule>
  </conditionalFormatting>
  <conditionalFormatting sqref="I24">
    <cfRule type="expression" dxfId="14789" priority="325">
      <formula>AND($N24&gt;0.08,$N24&lt;0.15)</formula>
    </cfRule>
    <cfRule type="expression" dxfId="14788" priority="326" stopIfTrue="1">
      <formula>$N24&gt;0.15</formula>
    </cfRule>
  </conditionalFormatting>
  <conditionalFormatting sqref="I24">
    <cfRule type="expression" dxfId="14787" priority="323">
      <formula>AND($N24&gt;0.08,$N24&lt;0.15)</formula>
    </cfRule>
    <cfRule type="expression" dxfId="14786" priority="324" stopIfTrue="1">
      <formula>$N24&gt;0.15</formula>
    </cfRule>
  </conditionalFormatting>
  <conditionalFormatting sqref="I24">
    <cfRule type="expression" dxfId="14785" priority="321">
      <formula>AND($N24&gt;0.08,$N24&lt;0.15)</formula>
    </cfRule>
    <cfRule type="expression" dxfId="14784" priority="322" stopIfTrue="1">
      <formula>$N24&gt;0.15</formula>
    </cfRule>
  </conditionalFormatting>
  <conditionalFormatting sqref="F24">
    <cfRule type="expression" dxfId="14783" priority="317">
      <formula>AND($N24&gt;0.08,$N24&lt;0.15)</formula>
    </cfRule>
    <cfRule type="expression" dxfId="14782" priority="318" stopIfTrue="1">
      <formula>$N24&gt;0.15</formula>
    </cfRule>
  </conditionalFormatting>
  <conditionalFormatting sqref="F24">
    <cfRule type="expression" dxfId="14781" priority="319">
      <formula>AND($N24&gt;0.08,$N24&lt;0.15)</formula>
    </cfRule>
    <cfRule type="expression" dxfId="14780" priority="320" stopIfTrue="1">
      <formula>$N24&gt;0.15</formula>
    </cfRule>
  </conditionalFormatting>
  <conditionalFormatting sqref="F24">
    <cfRule type="expression" dxfId="14779" priority="315">
      <formula>AND($N24&gt;0.08,$N24&lt;0.15)</formula>
    </cfRule>
    <cfRule type="expression" dxfId="14778" priority="316" stopIfTrue="1">
      <formula>$N24&gt;0.15</formula>
    </cfRule>
  </conditionalFormatting>
  <conditionalFormatting sqref="F24">
    <cfRule type="expression" dxfId="14777" priority="313">
      <formula>AND(#REF!&gt;0.08,#REF!&lt;0.15)</formula>
    </cfRule>
    <cfRule type="expression" dxfId="14776" priority="314" stopIfTrue="1">
      <formula>#REF!&gt;0.15</formula>
    </cfRule>
  </conditionalFormatting>
  <conditionalFormatting sqref="F24">
    <cfRule type="expression" dxfId="14775" priority="311">
      <formula>AND($N24&gt;0.08,$N24&lt;0.15)</formula>
    </cfRule>
    <cfRule type="expression" dxfId="14774" priority="312" stopIfTrue="1">
      <formula>$N24&gt;0.15</formula>
    </cfRule>
  </conditionalFormatting>
  <conditionalFormatting sqref="F24">
    <cfRule type="expression" dxfId="14773" priority="309">
      <formula>AND(#REF!&gt;0.08,#REF!&lt;0.15)</formula>
    </cfRule>
    <cfRule type="expression" dxfId="14772" priority="310" stopIfTrue="1">
      <formula>#REF!&gt;0.15</formula>
    </cfRule>
  </conditionalFormatting>
  <conditionalFormatting sqref="E24">
    <cfRule type="expression" dxfId="14771" priority="305">
      <formula>AND(#REF!&gt;0.08,#REF!&lt;0.15)</formula>
    </cfRule>
    <cfRule type="expression" dxfId="14770" priority="306" stopIfTrue="1">
      <formula>#REF!&gt;0.15</formula>
    </cfRule>
  </conditionalFormatting>
  <conditionalFormatting sqref="E24">
    <cfRule type="expression" dxfId="14769" priority="307">
      <formula>AND($N24&gt;0.08,$N24&lt;0.15)</formula>
    </cfRule>
    <cfRule type="expression" dxfId="14768" priority="308" stopIfTrue="1">
      <formula>$N24&gt;0.15</formula>
    </cfRule>
  </conditionalFormatting>
  <conditionalFormatting sqref="E24">
    <cfRule type="expression" dxfId="14767" priority="303">
      <formula>AND($N24&gt;0.08,$N24&lt;0.15)</formula>
    </cfRule>
    <cfRule type="expression" dxfId="14766" priority="304" stopIfTrue="1">
      <formula>$N24&gt;0.15</formula>
    </cfRule>
  </conditionalFormatting>
  <conditionalFormatting sqref="E24">
    <cfRule type="expression" dxfId="14765" priority="301">
      <formula>AND(#REF!&gt;0.08,#REF!&lt;0.15)</formula>
    </cfRule>
    <cfRule type="expression" dxfId="14764" priority="302" stopIfTrue="1">
      <formula>#REF!&gt;0.15</formula>
    </cfRule>
  </conditionalFormatting>
  <conditionalFormatting sqref="D24">
    <cfRule type="expression" dxfId="14763" priority="299">
      <formula>AND($N24&gt;0.08,$N24&lt;0.15)</formula>
    </cfRule>
    <cfRule type="expression" dxfId="14762" priority="300" stopIfTrue="1">
      <formula>$N24&gt;0.15</formula>
    </cfRule>
  </conditionalFormatting>
  <conditionalFormatting sqref="D24">
    <cfRule type="expression" dxfId="14761" priority="297">
      <formula>AND($N24&gt;0.08,$N24&lt;0.15)</formula>
    </cfRule>
    <cfRule type="expression" dxfId="14760" priority="298" stopIfTrue="1">
      <formula>$N24&gt;0.15</formula>
    </cfRule>
  </conditionalFormatting>
  <conditionalFormatting sqref="G24">
    <cfRule type="expression" dxfId="14759" priority="293">
      <formula>AND($N24&gt;0.08,$N24&lt;0.15)</formula>
    </cfRule>
    <cfRule type="expression" dxfId="14758" priority="294" stopIfTrue="1">
      <formula>$N24&gt;0.15</formula>
    </cfRule>
  </conditionalFormatting>
  <conditionalFormatting sqref="G24">
    <cfRule type="expression" dxfId="14757" priority="295">
      <formula>AND($N24&gt;0.08,$N24&lt;0.15)</formula>
    </cfRule>
    <cfRule type="expression" dxfId="14756" priority="296" stopIfTrue="1">
      <formula>$N24&gt;0.15</formula>
    </cfRule>
  </conditionalFormatting>
  <conditionalFormatting sqref="F24">
    <cfRule type="expression" dxfId="14755" priority="289">
      <formula>AND($N24&gt;0.08,$N24&lt;0.15)</formula>
    </cfRule>
    <cfRule type="expression" dxfId="14754" priority="290" stopIfTrue="1">
      <formula>$N24&gt;0.15</formula>
    </cfRule>
  </conditionalFormatting>
  <conditionalFormatting sqref="F24">
    <cfRule type="expression" dxfId="14753" priority="291">
      <formula>AND($N24&gt;0.08,$N24&lt;0.15)</formula>
    </cfRule>
    <cfRule type="expression" dxfId="14752" priority="292" stopIfTrue="1">
      <formula>$N24&gt;0.15</formula>
    </cfRule>
  </conditionalFormatting>
  <conditionalFormatting sqref="F24">
    <cfRule type="expression" dxfId="14751" priority="287">
      <formula>AND($N24&gt;0.08,$N24&lt;0.15)</formula>
    </cfRule>
    <cfRule type="expression" dxfId="14750" priority="288" stopIfTrue="1">
      <formula>$N24&gt;0.15</formula>
    </cfRule>
  </conditionalFormatting>
  <conditionalFormatting sqref="F24">
    <cfRule type="expression" dxfId="14749" priority="285">
      <formula>AND(#REF!&gt;0.08,#REF!&lt;0.15)</formula>
    </cfRule>
    <cfRule type="expression" dxfId="14748" priority="286" stopIfTrue="1">
      <formula>#REF!&gt;0.15</formula>
    </cfRule>
  </conditionalFormatting>
  <conditionalFormatting sqref="F24">
    <cfRule type="expression" dxfId="14747" priority="283">
      <formula>AND($N24&gt;0.08,$N24&lt;0.15)</formula>
    </cfRule>
    <cfRule type="expression" dxfId="14746" priority="284" stopIfTrue="1">
      <formula>$N24&gt;0.15</formula>
    </cfRule>
  </conditionalFormatting>
  <conditionalFormatting sqref="F24">
    <cfRule type="expression" dxfId="14745" priority="281">
      <formula>AND(#REF!&gt;0.08,#REF!&lt;0.15)</formula>
    </cfRule>
    <cfRule type="expression" dxfId="14744" priority="282" stopIfTrue="1">
      <formula>#REF!&gt;0.15</formula>
    </cfRule>
  </conditionalFormatting>
  <conditionalFormatting sqref="E24">
    <cfRule type="expression" dxfId="14743" priority="277">
      <formula>AND(#REF!&gt;0.08,#REF!&lt;0.15)</formula>
    </cfRule>
    <cfRule type="expression" dxfId="14742" priority="278" stopIfTrue="1">
      <formula>#REF!&gt;0.15</formula>
    </cfRule>
  </conditionalFormatting>
  <conditionalFormatting sqref="E24">
    <cfRule type="expression" dxfId="14741" priority="279">
      <formula>AND($N24&gt;0.08,$N24&lt;0.15)</formula>
    </cfRule>
    <cfRule type="expression" dxfId="14740" priority="280" stopIfTrue="1">
      <formula>$N24&gt;0.15</formula>
    </cfRule>
  </conditionalFormatting>
  <conditionalFormatting sqref="E24">
    <cfRule type="expression" dxfId="14739" priority="275">
      <formula>AND($N24&gt;0.08,$N24&lt;0.15)</formula>
    </cfRule>
    <cfRule type="expression" dxfId="14738" priority="276" stopIfTrue="1">
      <formula>$N24&gt;0.15</formula>
    </cfRule>
  </conditionalFormatting>
  <conditionalFormatting sqref="E24">
    <cfRule type="expression" dxfId="14737" priority="273">
      <formula>AND(#REF!&gt;0.08,#REF!&lt;0.15)</formula>
    </cfRule>
    <cfRule type="expression" dxfId="14736" priority="274" stopIfTrue="1">
      <formula>#REF!&gt;0.15</formula>
    </cfRule>
  </conditionalFormatting>
  <conditionalFormatting sqref="D24">
    <cfRule type="expression" dxfId="14735" priority="271">
      <formula>AND($N24&gt;0.08,$N24&lt;0.15)</formula>
    </cfRule>
    <cfRule type="expression" dxfId="14734" priority="272" stopIfTrue="1">
      <formula>$N24&gt;0.15</formula>
    </cfRule>
  </conditionalFormatting>
  <conditionalFormatting sqref="D24">
    <cfRule type="expression" dxfId="14733" priority="269">
      <formula>AND($N24&gt;0.08,$N24&lt;0.15)</formula>
    </cfRule>
    <cfRule type="expression" dxfId="14732" priority="270" stopIfTrue="1">
      <formula>$N24&gt;0.15</formula>
    </cfRule>
  </conditionalFormatting>
  <conditionalFormatting sqref="G24">
    <cfRule type="expression" dxfId="14731" priority="265">
      <formula>AND($N24&gt;0.08,$N24&lt;0.15)</formula>
    </cfRule>
    <cfRule type="expression" dxfId="14730" priority="266" stopIfTrue="1">
      <formula>$N24&gt;0.15</formula>
    </cfRule>
  </conditionalFormatting>
  <conditionalFormatting sqref="G24">
    <cfRule type="expression" dxfId="14729" priority="267">
      <formula>AND($N24&gt;0.08,$N24&lt;0.15)</formula>
    </cfRule>
    <cfRule type="expression" dxfId="14728" priority="268" stopIfTrue="1">
      <formula>$N24&gt;0.15</formula>
    </cfRule>
  </conditionalFormatting>
  <conditionalFormatting sqref="H24">
    <cfRule type="expression" dxfId="14727" priority="263">
      <formula>AND($N24&gt;0.08,$N24&lt;0.15)</formula>
    </cfRule>
    <cfRule type="expression" dxfId="14726" priority="264" stopIfTrue="1">
      <formula>$N24&gt;0.15</formula>
    </cfRule>
  </conditionalFormatting>
  <conditionalFormatting sqref="H24">
    <cfRule type="expression" dxfId="14725" priority="261">
      <formula>AND($N24&gt;0.08,$N24&lt;0.15)</formula>
    </cfRule>
    <cfRule type="expression" dxfId="14724" priority="262" stopIfTrue="1">
      <formula>$N24&gt;0.15</formula>
    </cfRule>
  </conditionalFormatting>
  <conditionalFormatting sqref="H24">
    <cfRule type="expression" dxfId="14723" priority="259">
      <formula>AND($N24&gt;0.08,$N24&lt;0.15)</formula>
    </cfRule>
    <cfRule type="expression" dxfId="14722" priority="260" stopIfTrue="1">
      <formula>$N24&gt;0.15</formula>
    </cfRule>
  </conditionalFormatting>
  <conditionalFormatting sqref="H24">
    <cfRule type="expression" dxfId="14721" priority="257">
      <formula>AND($N24&gt;0.08,$N24&lt;0.15)</formula>
    </cfRule>
    <cfRule type="expression" dxfId="14720" priority="258" stopIfTrue="1">
      <formula>$N24&gt;0.15</formula>
    </cfRule>
  </conditionalFormatting>
  <conditionalFormatting sqref="F25">
    <cfRule type="expression" dxfId="14719" priority="253">
      <formula>AND($N25&gt;0.08,$N25&lt;0.15)</formula>
    </cfRule>
    <cfRule type="expression" dxfId="14718" priority="254" stopIfTrue="1">
      <formula>$N25&gt;0.15</formula>
    </cfRule>
  </conditionalFormatting>
  <conditionalFormatting sqref="F25">
    <cfRule type="expression" dxfId="14717" priority="255">
      <formula>AND($N25&gt;0.08,$N25&lt;0.15)</formula>
    </cfRule>
    <cfRule type="expression" dxfId="14716" priority="256" stopIfTrue="1">
      <formula>$N25&gt;0.15</formula>
    </cfRule>
  </conditionalFormatting>
  <conditionalFormatting sqref="F25">
    <cfRule type="expression" dxfId="14715" priority="251">
      <formula>AND($N25&gt;0.08,$N25&lt;0.15)</formula>
    </cfRule>
    <cfRule type="expression" dxfId="14714" priority="252" stopIfTrue="1">
      <formula>$N25&gt;0.15</formula>
    </cfRule>
  </conditionalFormatting>
  <conditionalFormatting sqref="F25">
    <cfRule type="expression" dxfId="14713" priority="249">
      <formula>AND(#REF!&gt;0.08,#REF!&lt;0.15)</formula>
    </cfRule>
    <cfRule type="expression" dxfId="14712" priority="250" stopIfTrue="1">
      <formula>#REF!&gt;0.15</formula>
    </cfRule>
  </conditionalFormatting>
  <conditionalFormatting sqref="F25">
    <cfRule type="expression" dxfId="14711" priority="247">
      <formula>AND($N25&gt;0.08,$N25&lt;0.15)</formula>
    </cfRule>
    <cfRule type="expression" dxfId="14710" priority="248" stopIfTrue="1">
      <formula>$N25&gt;0.15</formula>
    </cfRule>
  </conditionalFormatting>
  <conditionalFormatting sqref="F25">
    <cfRule type="expression" dxfId="14709" priority="245">
      <formula>AND(#REF!&gt;0.08,#REF!&lt;0.15)</formula>
    </cfRule>
    <cfRule type="expression" dxfId="14708" priority="246" stopIfTrue="1">
      <formula>#REF!&gt;0.15</formula>
    </cfRule>
  </conditionalFormatting>
  <conditionalFormatting sqref="E25">
    <cfRule type="expression" dxfId="14707" priority="241">
      <formula>AND(#REF!&gt;0.08,#REF!&lt;0.15)</formula>
    </cfRule>
    <cfRule type="expression" dxfId="14706" priority="242" stopIfTrue="1">
      <formula>#REF!&gt;0.15</formula>
    </cfRule>
  </conditionalFormatting>
  <conditionalFormatting sqref="E25">
    <cfRule type="expression" dxfId="14705" priority="243">
      <formula>AND($N25&gt;0.08,$N25&lt;0.15)</formula>
    </cfRule>
    <cfRule type="expression" dxfId="14704" priority="244" stopIfTrue="1">
      <formula>$N25&gt;0.15</formula>
    </cfRule>
  </conditionalFormatting>
  <conditionalFormatting sqref="E25">
    <cfRule type="expression" dxfId="14703" priority="239">
      <formula>AND($N25&gt;0.08,$N25&lt;0.15)</formula>
    </cfRule>
    <cfRule type="expression" dxfId="14702" priority="240" stopIfTrue="1">
      <formula>$N25&gt;0.15</formula>
    </cfRule>
  </conditionalFormatting>
  <conditionalFormatting sqref="E25">
    <cfRule type="expression" dxfId="14701" priority="237">
      <formula>AND(#REF!&gt;0.08,#REF!&lt;0.15)</formula>
    </cfRule>
    <cfRule type="expression" dxfId="14700" priority="238" stopIfTrue="1">
      <formula>#REF!&gt;0.15</formula>
    </cfRule>
  </conditionalFormatting>
  <conditionalFormatting sqref="D25">
    <cfRule type="expression" dxfId="14699" priority="235">
      <formula>AND($N25&gt;0.08,$N25&lt;0.15)</formula>
    </cfRule>
    <cfRule type="expression" dxfId="14698" priority="236" stopIfTrue="1">
      <formula>$N25&gt;0.15</formula>
    </cfRule>
  </conditionalFormatting>
  <conditionalFormatting sqref="D25">
    <cfRule type="expression" dxfId="14697" priority="233">
      <formula>AND($N25&gt;0.08,$N25&lt;0.15)</formula>
    </cfRule>
    <cfRule type="expression" dxfId="14696" priority="234" stopIfTrue="1">
      <formula>$N25&gt;0.15</formula>
    </cfRule>
  </conditionalFormatting>
  <conditionalFormatting sqref="G25">
    <cfRule type="expression" dxfId="14695" priority="229">
      <formula>AND($N25&gt;0.08,$N25&lt;0.15)</formula>
    </cfRule>
    <cfRule type="expression" dxfId="14694" priority="230" stopIfTrue="1">
      <formula>$N25&gt;0.15</formula>
    </cfRule>
  </conditionalFormatting>
  <conditionalFormatting sqref="G25">
    <cfRule type="expression" dxfId="14693" priority="231">
      <formula>AND($N25&gt;0.08,$N25&lt;0.15)</formula>
    </cfRule>
    <cfRule type="expression" dxfId="14692" priority="232" stopIfTrue="1">
      <formula>$N25&gt;0.15</formula>
    </cfRule>
  </conditionalFormatting>
  <conditionalFormatting sqref="E25">
    <cfRule type="expression" dxfId="14691" priority="221">
      <formula>AND(#REF!&gt;0.08,#REF!&lt;0.15)</formula>
    </cfRule>
    <cfRule type="expression" dxfId="14690" priority="222" stopIfTrue="1">
      <formula>#REF!&gt;0.15</formula>
    </cfRule>
  </conditionalFormatting>
  <conditionalFormatting sqref="E25">
    <cfRule type="expression" dxfId="14689" priority="223">
      <formula>AND($N25&gt;0.08,$N25&lt;0.15)</formula>
    </cfRule>
    <cfRule type="expression" dxfId="14688" priority="224" stopIfTrue="1">
      <formula>$N25&gt;0.15</formula>
    </cfRule>
  </conditionalFormatting>
  <conditionalFormatting sqref="E25">
    <cfRule type="expression" dxfId="14687" priority="215">
      <formula>AND($N25&gt;0.08,$N25&lt;0.15)</formula>
    </cfRule>
    <cfRule type="expression" dxfId="14686" priority="216" stopIfTrue="1">
      <formula>$N25&gt;0.15</formula>
    </cfRule>
  </conditionalFormatting>
  <conditionalFormatting sqref="F25">
    <cfRule type="expression" dxfId="14685" priority="227">
      <formula>AND($N25&gt;0.08,$N25&lt;0.15)</formula>
    </cfRule>
    <cfRule type="expression" dxfId="14684" priority="228" stopIfTrue="1">
      <formula>$N25&gt;0.15</formula>
    </cfRule>
  </conditionalFormatting>
  <conditionalFormatting sqref="F25">
    <cfRule type="expression" dxfId="14683" priority="225">
      <formula>AND(#REF!&gt;0.08,#REF!&lt;0.15)</formula>
    </cfRule>
    <cfRule type="expression" dxfId="14682" priority="226" stopIfTrue="1">
      <formula>#REF!&gt;0.15</formula>
    </cfRule>
  </conditionalFormatting>
  <conditionalFormatting sqref="F25">
    <cfRule type="expression" dxfId="14681" priority="219">
      <formula>AND($N25&gt;0.08,$N25&lt;0.15)</formula>
    </cfRule>
    <cfRule type="expression" dxfId="14680" priority="220" stopIfTrue="1">
      <formula>$N25&gt;0.15</formula>
    </cfRule>
  </conditionalFormatting>
  <conditionalFormatting sqref="F25">
    <cfRule type="expression" dxfId="14679" priority="217">
      <formula>AND(#REF!&gt;0.08,#REF!&lt;0.15)</formula>
    </cfRule>
    <cfRule type="expression" dxfId="14678" priority="218" stopIfTrue="1">
      <formula>#REF!&gt;0.15</formula>
    </cfRule>
  </conditionalFormatting>
  <conditionalFormatting sqref="E25">
    <cfRule type="expression" dxfId="14677" priority="213">
      <formula>AND(#REF!&gt;0.08,#REF!&lt;0.15)</formula>
    </cfRule>
    <cfRule type="expression" dxfId="14676" priority="214" stopIfTrue="1">
      <formula>#REF!&gt;0.15</formula>
    </cfRule>
  </conditionalFormatting>
  <conditionalFormatting sqref="D25">
    <cfRule type="expression" dxfId="14675" priority="211">
      <formula>AND($N25&gt;0.08,$N25&lt;0.15)</formula>
    </cfRule>
    <cfRule type="expression" dxfId="14674" priority="212" stopIfTrue="1">
      <formula>$N25&gt;0.15</formula>
    </cfRule>
  </conditionalFormatting>
  <conditionalFormatting sqref="D25">
    <cfRule type="expression" dxfId="14673" priority="209">
      <formula>AND($N25&gt;0.08,$N25&lt;0.15)</formula>
    </cfRule>
    <cfRule type="expression" dxfId="14672" priority="210" stopIfTrue="1">
      <formula>$N25&gt;0.15</formula>
    </cfRule>
  </conditionalFormatting>
  <conditionalFormatting sqref="G25">
    <cfRule type="expression" dxfId="14671" priority="205">
      <formula>AND(#REF!&gt;0.08,#REF!&lt;0.15)</formula>
    </cfRule>
    <cfRule type="expression" dxfId="14670" priority="206" stopIfTrue="1">
      <formula>#REF!&gt;0.15</formula>
    </cfRule>
  </conditionalFormatting>
  <conditionalFormatting sqref="G25">
    <cfRule type="expression" dxfId="14669" priority="207">
      <formula>AND($N25&gt;0.08,$N25&lt;0.15)</formula>
    </cfRule>
    <cfRule type="expression" dxfId="14668" priority="208" stopIfTrue="1">
      <formula>$N25&gt;0.15</formula>
    </cfRule>
  </conditionalFormatting>
  <conditionalFormatting sqref="G25">
    <cfRule type="expression" dxfId="14667" priority="203">
      <formula>AND($N25&gt;0.08,$N25&lt;0.15)</formula>
    </cfRule>
    <cfRule type="expression" dxfId="14666" priority="204" stopIfTrue="1">
      <formula>$N25&gt;0.15</formula>
    </cfRule>
  </conditionalFormatting>
  <conditionalFormatting sqref="G25">
    <cfRule type="expression" dxfId="14665" priority="201">
      <formula>AND(#REF!&gt;0.08,#REF!&lt;0.15)</formula>
    </cfRule>
    <cfRule type="expression" dxfId="14664" priority="202" stopIfTrue="1">
      <formula>#REF!&gt;0.15</formula>
    </cfRule>
  </conditionalFormatting>
  <conditionalFormatting sqref="H25">
    <cfRule type="expression" dxfId="14663" priority="199">
      <formula>AND($N25&gt;0.08,$N25&lt;0.15)</formula>
    </cfRule>
    <cfRule type="expression" dxfId="14662" priority="200" stopIfTrue="1">
      <formula>$N25&gt;0.15</formula>
    </cfRule>
  </conditionalFormatting>
  <conditionalFormatting sqref="H25">
    <cfRule type="expression" dxfId="14661" priority="197">
      <formula>AND($N25&gt;0.08,$N25&lt;0.15)</formula>
    </cfRule>
    <cfRule type="expression" dxfId="14660" priority="198" stopIfTrue="1">
      <formula>$N25&gt;0.15</formula>
    </cfRule>
  </conditionalFormatting>
  <conditionalFormatting sqref="H25">
    <cfRule type="expression" dxfId="14659" priority="195">
      <formula>AND($N25&gt;0.08,$N25&lt;0.15)</formula>
    </cfRule>
    <cfRule type="expression" dxfId="14658" priority="196" stopIfTrue="1">
      <formula>$N25&gt;0.15</formula>
    </cfRule>
  </conditionalFormatting>
  <conditionalFormatting sqref="H25">
    <cfRule type="expression" dxfId="14657" priority="193">
      <formula>AND($N25&gt;0.08,$N25&lt;0.15)</formula>
    </cfRule>
    <cfRule type="expression" dxfId="14656" priority="194" stopIfTrue="1">
      <formula>$N25&gt;0.15</formula>
    </cfRule>
  </conditionalFormatting>
  <conditionalFormatting sqref="F26">
    <cfRule type="expression" dxfId="14655" priority="189">
      <formula>AND($N26&gt;0.08,$N26&lt;0.15)</formula>
    </cfRule>
    <cfRule type="expression" dxfId="14654" priority="190" stopIfTrue="1">
      <formula>$N26&gt;0.15</formula>
    </cfRule>
  </conditionalFormatting>
  <conditionalFormatting sqref="F26">
    <cfRule type="expression" dxfId="14653" priority="191">
      <formula>AND($N26&gt;0.08,$N26&lt;0.15)</formula>
    </cfRule>
    <cfRule type="expression" dxfId="14652" priority="192" stopIfTrue="1">
      <formula>$N26&gt;0.15</formula>
    </cfRule>
  </conditionalFormatting>
  <conditionalFormatting sqref="F26">
    <cfRule type="expression" dxfId="14651" priority="187">
      <formula>AND($N26&gt;0.08,$N26&lt;0.15)</formula>
    </cfRule>
    <cfRule type="expression" dxfId="14650" priority="188" stopIfTrue="1">
      <formula>$N26&gt;0.15</formula>
    </cfRule>
  </conditionalFormatting>
  <conditionalFormatting sqref="F26">
    <cfRule type="expression" dxfId="14649" priority="185">
      <formula>AND(#REF!&gt;0.08,#REF!&lt;0.15)</formula>
    </cfRule>
    <cfRule type="expression" dxfId="14648" priority="186" stopIfTrue="1">
      <formula>#REF!&gt;0.15</formula>
    </cfRule>
  </conditionalFormatting>
  <conditionalFormatting sqref="F26">
    <cfRule type="expression" dxfId="14647" priority="183">
      <formula>AND($N26&gt;0.08,$N26&lt;0.15)</formula>
    </cfRule>
    <cfRule type="expression" dxfId="14646" priority="184" stopIfTrue="1">
      <formula>$N26&gt;0.15</formula>
    </cfRule>
  </conditionalFormatting>
  <conditionalFormatting sqref="F26">
    <cfRule type="expression" dxfId="14645" priority="181">
      <formula>AND(#REF!&gt;0.08,#REF!&lt;0.15)</formula>
    </cfRule>
    <cfRule type="expression" dxfId="14644" priority="182" stopIfTrue="1">
      <formula>#REF!&gt;0.15</formula>
    </cfRule>
  </conditionalFormatting>
  <conditionalFormatting sqref="E26">
    <cfRule type="expression" dxfId="14643" priority="177">
      <formula>AND(#REF!&gt;0.08,#REF!&lt;0.15)</formula>
    </cfRule>
    <cfRule type="expression" dxfId="14642" priority="178" stopIfTrue="1">
      <formula>#REF!&gt;0.15</formula>
    </cfRule>
  </conditionalFormatting>
  <conditionalFormatting sqref="E26">
    <cfRule type="expression" dxfId="14641" priority="179">
      <formula>AND($N26&gt;0.08,$N26&lt;0.15)</formula>
    </cfRule>
    <cfRule type="expression" dxfId="14640" priority="180" stopIfTrue="1">
      <formula>$N26&gt;0.15</formula>
    </cfRule>
  </conditionalFormatting>
  <conditionalFormatting sqref="E26">
    <cfRule type="expression" dxfId="14639" priority="175">
      <formula>AND($N26&gt;0.08,$N26&lt;0.15)</formula>
    </cfRule>
    <cfRule type="expression" dxfId="14638" priority="176" stopIfTrue="1">
      <formula>$N26&gt;0.15</formula>
    </cfRule>
  </conditionalFormatting>
  <conditionalFormatting sqref="E26">
    <cfRule type="expression" dxfId="14637" priority="173">
      <formula>AND(#REF!&gt;0.08,#REF!&lt;0.15)</formula>
    </cfRule>
    <cfRule type="expression" dxfId="14636" priority="174" stopIfTrue="1">
      <formula>#REF!&gt;0.15</formula>
    </cfRule>
  </conditionalFormatting>
  <conditionalFormatting sqref="D26">
    <cfRule type="expression" dxfId="14635" priority="171">
      <formula>AND($N26&gt;0.08,$N26&lt;0.15)</formula>
    </cfRule>
    <cfRule type="expression" dxfId="14634" priority="172" stopIfTrue="1">
      <formula>$N26&gt;0.15</formula>
    </cfRule>
  </conditionalFormatting>
  <conditionalFormatting sqref="D26">
    <cfRule type="expression" dxfId="14633" priority="169">
      <formula>AND($N26&gt;0.08,$N26&lt;0.15)</formula>
    </cfRule>
    <cfRule type="expression" dxfId="14632" priority="170" stopIfTrue="1">
      <formula>$N26&gt;0.15</formula>
    </cfRule>
  </conditionalFormatting>
  <conditionalFormatting sqref="G26">
    <cfRule type="expression" dxfId="14631" priority="165">
      <formula>AND($N26&gt;0.08,$N26&lt;0.15)</formula>
    </cfRule>
    <cfRule type="expression" dxfId="14630" priority="166" stopIfTrue="1">
      <formula>$N26&gt;0.15</formula>
    </cfRule>
  </conditionalFormatting>
  <conditionalFormatting sqref="G26">
    <cfRule type="expression" dxfId="14629" priority="167">
      <formula>AND($N26&gt;0.08,$N26&lt;0.15)</formula>
    </cfRule>
    <cfRule type="expression" dxfId="14628" priority="168" stopIfTrue="1">
      <formula>$N26&gt;0.15</formula>
    </cfRule>
  </conditionalFormatting>
  <conditionalFormatting sqref="E26">
    <cfRule type="expression" dxfId="14627" priority="157">
      <formula>AND(#REF!&gt;0.08,#REF!&lt;0.15)</formula>
    </cfRule>
    <cfRule type="expression" dxfId="14626" priority="158" stopIfTrue="1">
      <formula>#REF!&gt;0.15</formula>
    </cfRule>
  </conditionalFormatting>
  <conditionalFormatting sqref="E26">
    <cfRule type="expression" dxfId="14625" priority="159">
      <formula>AND($N26&gt;0.08,$N26&lt;0.15)</formula>
    </cfRule>
    <cfRule type="expression" dxfId="14624" priority="160" stopIfTrue="1">
      <formula>$N26&gt;0.15</formula>
    </cfRule>
  </conditionalFormatting>
  <conditionalFormatting sqref="E26">
    <cfRule type="expression" dxfId="14623" priority="151">
      <formula>AND($N26&gt;0.08,$N26&lt;0.15)</formula>
    </cfRule>
    <cfRule type="expression" dxfId="14622" priority="152" stopIfTrue="1">
      <formula>$N26&gt;0.15</formula>
    </cfRule>
  </conditionalFormatting>
  <conditionalFormatting sqref="F26">
    <cfRule type="expression" dxfId="14621" priority="163">
      <formula>AND($N26&gt;0.08,$N26&lt;0.15)</formula>
    </cfRule>
    <cfRule type="expression" dxfId="14620" priority="164" stopIfTrue="1">
      <formula>$N26&gt;0.15</formula>
    </cfRule>
  </conditionalFormatting>
  <conditionalFormatting sqref="F26">
    <cfRule type="expression" dxfId="14619" priority="161">
      <formula>AND(#REF!&gt;0.08,#REF!&lt;0.15)</formula>
    </cfRule>
    <cfRule type="expression" dxfId="14618" priority="162" stopIfTrue="1">
      <formula>#REF!&gt;0.15</formula>
    </cfRule>
  </conditionalFormatting>
  <conditionalFormatting sqref="F26">
    <cfRule type="expression" dxfId="14617" priority="155">
      <formula>AND($N26&gt;0.08,$N26&lt;0.15)</formula>
    </cfRule>
    <cfRule type="expression" dxfId="14616" priority="156" stopIfTrue="1">
      <formula>$N26&gt;0.15</formula>
    </cfRule>
  </conditionalFormatting>
  <conditionalFormatting sqref="F26">
    <cfRule type="expression" dxfId="14615" priority="153">
      <formula>AND(#REF!&gt;0.08,#REF!&lt;0.15)</formula>
    </cfRule>
    <cfRule type="expression" dxfId="14614" priority="154" stopIfTrue="1">
      <formula>#REF!&gt;0.15</formula>
    </cfRule>
  </conditionalFormatting>
  <conditionalFormatting sqref="E26">
    <cfRule type="expression" dxfId="14613" priority="149">
      <formula>AND(#REF!&gt;0.08,#REF!&lt;0.15)</formula>
    </cfRule>
    <cfRule type="expression" dxfId="14612" priority="150" stopIfTrue="1">
      <formula>#REF!&gt;0.15</formula>
    </cfRule>
  </conditionalFormatting>
  <conditionalFormatting sqref="D26">
    <cfRule type="expression" dxfId="14611" priority="147">
      <formula>AND($N26&gt;0.08,$N26&lt;0.15)</formula>
    </cfRule>
    <cfRule type="expression" dxfId="14610" priority="148" stopIfTrue="1">
      <formula>$N26&gt;0.15</formula>
    </cfRule>
  </conditionalFormatting>
  <conditionalFormatting sqref="D26">
    <cfRule type="expression" dxfId="14609" priority="145">
      <formula>AND($N26&gt;0.08,$N26&lt;0.15)</formula>
    </cfRule>
    <cfRule type="expression" dxfId="14608" priority="146" stopIfTrue="1">
      <formula>$N26&gt;0.15</formula>
    </cfRule>
  </conditionalFormatting>
  <conditionalFormatting sqref="G26">
    <cfRule type="expression" dxfId="14607" priority="141">
      <formula>AND(#REF!&gt;0.08,#REF!&lt;0.15)</formula>
    </cfRule>
    <cfRule type="expression" dxfId="14606" priority="142" stopIfTrue="1">
      <formula>#REF!&gt;0.15</formula>
    </cfRule>
  </conditionalFormatting>
  <conditionalFormatting sqref="G26">
    <cfRule type="expression" dxfId="14605" priority="143">
      <formula>AND($N26&gt;0.08,$N26&lt;0.15)</formula>
    </cfRule>
    <cfRule type="expression" dxfId="14604" priority="144" stopIfTrue="1">
      <formula>$N26&gt;0.15</formula>
    </cfRule>
  </conditionalFormatting>
  <conditionalFormatting sqref="G26">
    <cfRule type="expression" dxfId="14603" priority="139">
      <formula>AND($N26&gt;0.08,$N26&lt;0.15)</formula>
    </cfRule>
    <cfRule type="expression" dxfId="14602" priority="140" stopIfTrue="1">
      <formula>$N26&gt;0.15</formula>
    </cfRule>
  </conditionalFormatting>
  <conditionalFormatting sqref="G26">
    <cfRule type="expression" dxfId="14601" priority="137">
      <formula>AND(#REF!&gt;0.08,#REF!&lt;0.15)</formula>
    </cfRule>
    <cfRule type="expression" dxfId="14600" priority="138" stopIfTrue="1">
      <formula>#REF!&gt;0.15</formula>
    </cfRule>
  </conditionalFormatting>
  <conditionalFormatting sqref="H26">
    <cfRule type="expression" dxfId="14599" priority="135">
      <formula>AND($N26&gt;0.08,$N26&lt;0.15)</formula>
    </cfRule>
    <cfRule type="expression" dxfId="14598" priority="136" stopIfTrue="1">
      <formula>$N26&gt;0.15</formula>
    </cfRule>
  </conditionalFormatting>
  <conditionalFormatting sqref="H26">
    <cfRule type="expression" dxfId="14597" priority="133">
      <formula>AND($N26&gt;0.08,$N26&lt;0.15)</formula>
    </cfRule>
    <cfRule type="expression" dxfId="14596" priority="134" stopIfTrue="1">
      <formula>$N26&gt;0.15</formula>
    </cfRule>
  </conditionalFormatting>
  <conditionalFormatting sqref="H26">
    <cfRule type="expression" dxfId="14595" priority="131">
      <formula>AND($N26&gt;0.08,$N26&lt;0.15)</formula>
    </cfRule>
    <cfRule type="expression" dxfId="14594" priority="132" stopIfTrue="1">
      <formula>$N26&gt;0.15</formula>
    </cfRule>
  </conditionalFormatting>
  <conditionalFormatting sqref="H26">
    <cfRule type="expression" dxfId="14593" priority="129">
      <formula>AND($N26&gt;0.08,$N26&lt;0.15)</formula>
    </cfRule>
    <cfRule type="expression" dxfId="14592" priority="130" stopIfTrue="1">
      <formula>$N26&gt;0.15</formula>
    </cfRule>
  </conditionalFormatting>
  <conditionalFormatting sqref="E27">
    <cfRule type="expression" dxfId="14591" priority="121">
      <formula>AND(#REF!&gt;0.08,#REF!&lt;0.15)</formula>
    </cfRule>
    <cfRule type="expression" dxfId="14590" priority="122" stopIfTrue="1">
      <formula>#REF!&gt;0.15</formula>
    </cfRule>
  </conditionalFormatting>
  <conditionalFormatting sqref="E27">
    <cfRule type="expression" dxfId="14589" priority="123">
      <formula>AND($N27&gt;0.08,$N27&lt;0.15)</formula>
    </cfRule>
    <cfRule type="expression" dxfId="14588" priority="124" stopIfTrue="1">
      <formula>$N27&gt;0.15</formula>
    </cfRule>
  </conditionalFormatting>
  <conditionalFormatting sqref="E27">
    <cfRule type="expression" dxfId="14587" priority="115">
      <formula>AND($N27&gt;0.08,$N27&lt;0.15)</formula>
    </cfRule>
    <cfRule type="expression" dxfId="14586" priority="116" stopIfTrue="1">
      <formula>$N27&gt;0.15</formula>
    </cfRule>
  </conditionalFormatting>
  <conditionalFormatting sqref="F27">
    <cfRule type="expression" dxfId="14585" priority="127">
      <formula>AND($N27&gt;0.08,$N27&lt;0.15)</formula>
    </cfRule>
    <cfRule type="expression" dxfId="14584" priority="128" stopIfTrue="1">
      <formula>$N27&gt;0.15</formula>
    </cfRule>
  </conditionalFormatting>
  <conditionalFormatting sqref="F27">
    <cfRule type="expression" dxfId="14583" priority="125">
      <formula>AND(#REF!&gt;0.08,#REF!&lt;0.15)</formula>
    </cfRule>
    <cfRule type="expression" dxfId="14582" priority="126" stopIfTrue="1">
      <formula>#REF!&gt;0.15</formula>
    </cfRule>
  </conditionalFormatting>
  <conditionalFormatting sqref="F27">
    <cfRule type="expression" dxfId="14581" priority="119">
      <formula>AND($N27&gt;0.08,$N27&lt;0.15)</formula>
    </cfRule>
    <cfRule type="expression" dxfId="14580" priority="120" stopIfTrue="1">
      <formula>$N27&gt;0.15</formula>
    </cfRule>
  </conditionalFormatting>
  <conditionalFormatting sqref="F27">
    <cfRule type="expression" dxfId="14579" priority="117">
      <formula>AND(#REF!&gt;0.08,#REF!&lt;0.15)</formula>
    </cfRule>
    <cfRule type="expression" dxfId="14578" priority="118" stopIfTrue="1">
      <formula>#REF!&gt;0.15</formula>
    </cfRule>
  </conditionalFormatting>
  <conditionalFormatting sqref="E27">
    <cfRule type="expression" dxfId="14577" priority="113">
      <formula>AND(#REF!&gt;0.08,#REF!&lt;0.15)</formula>
    </cfRule>
    <cfRule type="expression" dxfId="14576" priority="114" stopIfTrue="1">
      <formula>#REF!&gt;0.15</formula>
    </cfRule>
  </conditionalFormatting>
  <conditionalFormatting sqref="D27">
    <cfRule type="expression" dxfId="14575" priority="111">
      <formula>AND($N27&gt;0.08,$N27&lt;0.15)</formula>
    </cfRule>
    <cfRule type="expression" dxfId="14574" priority="112" stopIfTrue="1">
      <formula>$N27&gt;0.15</formula>
    </cfRule>
  </conditionalFormatting>
  <conditionalFormatting sqref="D27">
    <cfRule type="expression" dxfId="14573" priority="109">
      <formula>AND($N27&gt;0.08,$N27&lt;0.15)</formula>
    </cfRule>
    <cfRule type="expression" dxfId="14572" priority="110" stopIfTrue="1">
      <formula>$N27&gt;0.15</formula>
    </cfRule>
  </conditionalFormatting>
  <conditionalFormatting sqref="G27">
    <cfRule type="expression" dxfId="14571" priority="105">
      <formula>AND(#REF!&gt;0.08,#REF!&lt;0.15)</formula>
    </cfRule>
    <cfRule type="expression" dxfId="14570" priority="106" stopIfTrue="1">
      <formula>#REF!&gt;0.15</formula>
    </cfRule>
  </conditionalFormatting>
  <conditionalFormatting sqref="G27">
    <cfRule type="expression" dxfId="14569" priority="107">
      <formula>AND($N27&gt;0.08,$N27&lt;0.15)</formula>
    </cfRule>
    <cfRule type="expression" dxfId="14568" priority="108" stopIfTrue="1">
      <formula>$N27&gt;0.15</formula>
    </cfRule>
  </conditionalFormatting>
  <conditionalFormatting sqref="G27">
    <cfRule type="expression" dxfId="14567" priority="103">
      <formula>AND($N27&gt;0.08,$N27&lt;0.15)</formula>
    </cfRule>
    <cfRule type="expression" dxfId="14566" priority="104" stopIfTrue="1">
      <formula>$N27&gt;0.15</formula>
    </cfRule>
  </conditionalFormatting>
  <conditionalFormatting sqref="G27">
    <cfRule type="expression" dxfId="14565" priority="101">
      <formula>AND(#REF!&gt;0.08,#REF!&lt;0.15)</formula>
    </cfRule>
    <cfRule type="expression" dxfId="14564" priority="102" stopIfTrue="1">
      <formula>#REF!&gt;0.15</formula>
    </cfRule>
  </conditionalFormatting>
  <conditionalFormatting sqref="G27">
    <cfRule type="expression" dxfId="14563" priority="97">
      <formula>AND($N27&gt;0.08,$N27&lt;0.15)</formula>
    </cfRule>
    <cfRule type="expression" dxfId="14562" priority="98" stopIfTrue="1">
      <formula>$N27&gt;0.15</formula>
    </cfRule>
  </conditionalFormatting>
  <conditionalFormatting sqref="G27">
    <cfRule type="expression" dxfId="14561" priority="99">
      <formula>AND($N27&gt;0.08,$N27&lt;0.15)</formula>
    </cfRule>
    <cfRule type="expression" dxfId="14560" priority="100" stopIfTrue="1">
      <formula>$N27&gt;0.15</formula>
    </cfRule>
  </conditionalFormatting>
  <conditionalFormatting sqref="E27">
    <cfRule type="expression" dxfId="14559" priority="93">
      <formula>AND(#REF!&gt;0.08,#REF!&lt;0.15)</formula>
    </cfRule>
    <cfRule type="expression" dxfId="14558" priority="94" stopIfTrue="1">
      <formula>#REF!&gt;0.15</formula>
    </cfRule>
  </conditionalFormatting>
  <conditionalFormatting sqref="E27">
    <cfRule type="expression" dxfId="14557" priority="95">
      <formula>AND($N27&gt;0.08,$N27&lt;0.15)</formula>
    </cfRule>
    <cfRule type="expression" dxfId="14556" priority="96" stopIfTrue="1">
      <formula>$N27&gt;0.15</formula>
    </cfRule>
  </conditionalFormatting>
  <conditionalFormatting sqref="E27">
    <cfRule type="expression" dxfId="14555" priority="91">
      <formula>AND($N27&gt;0.08,$N27&lt;0.15)</formula>
    </cfRule>
    <cfRule type="expression" dxfId="14554" priority="92" stopIfTrue="1">
      <formula>$N27&gt;0.15</formula>
    </cfRule>
  </conditionalFormatting>
  <conditionalFormatting sqref="E27">
    <cfRule type="expression" dxfId="14553" priority="89">
      <formula>AND(#REF!&gt;0.08,#REF!&lt;0.15)</formula>
    </cfRule>
    <cfRule type="expression" dxfId="14552" priority="90" stopIfTrue="1">
      <formula>#REF!&gt;0.15</formula>
    </cfRule>
  </conditionalFormatting>
  <conditionalFormatting sqref="D27">
    <cfRule type="expression" dxfId="14551" priority="87">
      <formula>AND($N27&gt;0.08,$N27&lt;0.15)</formula>
    </cfRule>
    <cfRule type="expression" dxfId="14550" priority="88" stopIfTrue="1">
      <formula>$N27&gt;0.15</formula>
    </cfRule>
  </conditionalFormatting>
  <conditionalFormatting sqref="D27">
    <cfRule type="expression" dxfId="14549" priority="85">
      <formula>AND($N27&gt;0.08,$N27&lt;0.15)</formula>
    </cfRule>
    <cfRule type="expression" dxfId="14548" priority="86" stopIfTrue="1">
      <formula>$N27&gt;0.15</formula>
    </cfRule>
  </conditionalFormatting>
  <conditionalFormatting sqref="F27">
    <cfRule type="expression" dxfId="14547" priority="81">
      <formula>AND($N27&gt;0.08,$N27&lt;0.15)</formula>
    </cfRule>
    <cfRule type="expression" dxfId="14546" priority="82" stopIfTrue="1">
      <formula>$N27&gt;0.15</formula>
    </cfRule>
  </conditionalFormatting>
  <conditionalFormatting sqref="F27">
    <cfRule type="expression" dxfId="14545" priority="83">
      <formula>AND($N27&gt;0.08,$N27&lt;0.15)</formula>
    </cfRule>
    <cfRule type="expression" dxfId="14544" priority="84" stopIfTrue="1">
      <formula>$N27&gt;0.15</formula>
    </cfRule>
  </conditionalFormatting>
  <conditionalFormatting sqref="F27">
    <cfRule type="expression" dxfId="14543" priority="79">
      <formula>AND($N27&gt;0.08,$N27&lt;0.15)</formula>
    </cfRule>
    <cfRule type="expression" dxfId="14542" priority="80" stopIfTrue="1">
      <formula>$N27&gt;0.15</formula>
    </cfRule>
  </conditionalFormatting>
  <conditionalFormatting sqref="F27">
    <cfRule type="expression" dxfId="14541" priority="77">
      <formula>AND(#REF!&gt;0.08,#REF!&lt;0.15)</formula>
    </cfRule>
    <cfRule type="expression" dxfId="14540" priority="78" stopIfTrue="1">
      <formula>#REF!&gt;0.15</formula>
    </cfRule>
  </conditionalFormatting>
  <conditionalFormatting sqref="F27">
    <cfRule type="expression" dxfId="14539" priority="75">
      <formula>AND($N27&gt;0.08,$N27&lt;0.15)</formula>
    </cfRule>
    <cfRule type="expression" dxfId="14538" priority="76" stopIfTrue="1">
      <formula>$N27&gt;0.15</formula>
    </cfRule>
  </conditionalFormatting>
  <conditionalFormatting sqref="F27">
    <cfRule type="expression" dxfId="14537" priority="73">
      <formula>AND(#REF!&gt;0.08,#REF!&lt;0.15)</formula>
    </cfRule>
    <cfRule type="expression" dxfId="14536" priority="74" stopIfTrue="1">
      <formula>#REF!&gt;0.15</formula>
    </cfRule>
  </conditionalFormatting>
  <conditionalFormatting sqref="H27">
    <cfRule type="expression" dxfId="14535" priority="71">
      <formula>AND($N27&gt;0.08,$N27&lt;0.15)</formula>
    </cfRule>
    <cfRule type="expression" dxfId="14534" priority="72" stopIfTrue="1">
      <formula>$N27&gt;0.15</formula>
    </cfRule>
  </conditionalFormatting>
  <conditionalFormatting sqref="H27">
    <cfRule type="expression" dxfId="14533" priority="69">
      <formula>AND($N27&gt;0.08,$N27&lt;0.15)</formula>
    </cfRule>
    <cfRule type="expression" dxfId="14532" priority="70" stopIfTrue="1">
      <formula>$N27&gt;0.15</formula>
    </cfRule>
  </conditionalFormatting>
  <conditionalFormatting sqref="H27">
    <cfRule type="expression" dxfId="14531" priority="67">
      <formula>AND($N27&gt;0.08,$N27&lt;0.15)</formula>
    </cfRule>
    <cfRule type="expression" dxfId="14530" priority="68" stopIfTrue="1">
      <formula>$N27&gt;0.15</formula>
    </cfRule>
  </conditionalFormatting>
  <conditionalFormatting sqref="H27">
    <cfRule type="expression" dxfId="14529" priority="65">
      <formula>AND($N27&gt;0.08,$N27&lt;0.15)</formula>
    </cfRule>
    <cfRule type="expression" dxfId="14528" priority="66" stopIfTrue="1">
      <formula>$N27&gt;0.15</formula>
    </cfRule>
  </conditionalFormatting>
  <conditionalFormatting sqref="D28">
    <cfRule type="expression" dxfId="14527" priority="63">
      <formula>AND($N28&gt;0.08,$N28&lt;0.15)</formula>
    </cfRule>
    <cfRule type="expression" dxfId="14526" priority="64" stopIfTrue="1">
      <formula>$N28&gt;0.15</formula>
    </cfRule>
  </conditionalFormatting>
  <conditionalFormatting sqref="D28">
    <cfRule type="expression" dxfId="14525" priority="61">
      <formula>AND($N28&gt;0.08,$N28&lt;0.15)</formula>
    </cfRule>
    <cfRule type="expression" dxfId="14524" priority="62" stopIfTrue="1">
      <formula>$N28&gt;0.15</formula>
    </cfRule>
  </conditionalFormatting>
  <conditionalFormatting sqref="D28">
    <cfRule type="expression" dxfId="14523" priority="59">
      <formula>AND($N28&gt;0.08,$N28&lt;0.15)</formula>
    </cfRule>
    <cfRule type="expression" dxfId="14522" priority="60" stopIfTrue="1">
      <formula>$N28&gt;0.15</formula>
    </cfRule>
  </conditionalFormatting>
  <conditionalFormatting sqref="D28">
    <cfRule type="expression" dxfId="14521" priority="57">
      <formula>AND($N28&gt;0.08,$N28&lt;0.15)</formula>
    </cfRule>
    <cfRule type="expression" dxfId="14520" priority="58" stopIfTrue="1">
      <formula>$N28&gt;0.15</formula>
    </cfRule>
  </conditionalFormatting>
  <conditionalFormatting sqref="F28">
    <cfRule type="expression" dxfId="14519" priority="53">
      <formula>AND($N28&gt;0.08,$N28&lt;0.15)</formula>
    </cfRule>
    <cfRule type="expression" dxfId="14518" priority="54" stopIfTrue="1">
      <formula>$N28&gt;0.15</formula>
    </cfRule>
  </conditionalFormatting>
  <conditionalFormatting sqref="F28">
    <cfRule type="expression" dxfId="14517" priority="55">
      <formula>AND($N28&gt;0.08,$N28&lt;0.15)</formula>
    </cfRule>
    <cfRule type="expression" dxfId="14516" priority="56" stopIfTrue="1">
      <formula>$N28&gt;0.15</formula>
    </cfRule>
  </conditionalFormatting>
  <conditionalFormatting sqref="F28">
    <cfRule type="expression" dxfId="14515" priority="51">
      <formula>AND($N28&gt;0.08,$N28&lt;0.15)</formula>
    </cfRule>
    <cfRule type="expression" dxfId="14514" priority="52" stopIfTrue="1">
      <formula>$N28&gt;0.15</formula>
    </cfRule>
  </conditionalFormatting>
  <conditionalFormatting sqref="F28">
    <cfRule type="expression" dxfId="14513" priority="49">
      <formula>AND(#REF!&gt;0.08,#REF!&lt;0.15)</formula>
    </cfRule>
    <cfRule type="expression" dxfId="14512" priority="50" stopIfTrue="1">
      <formula>#REF!&gt;0.15</formula>
    </cfRule>
  </conditionalFormatting>
  <conditionalFormatting sqref="F28">
    <cfRule type="expression" dxfId="14511" priority="47">
      <formula>AND($N28&gt;0.08,$N28&lt;0.15)</formula>
    </cfRule>
    <cfRule type="expression" dxfId="14510" priority="48" stopIfTrue="1">
      <formula>$N28&gt;0.15</formula>
    </cfRule>
  </conditionalFormatting>
  <conditionalFormatting sqref="F28">
    <cfRule type="expression" dxfId="14509" priority="45">
      <formula>AND(#REF!&gt;0.08,#REF!&lt;0.15)</formula>
    </cfRule>
    <cfRule type="expression" dxfId="14508" priority="46" stopIfTrue="1">
      <formula>#REF!&gt;0.15</formula>
    </cfRule>
  </conditionalFormatting>
  <conditionalFormatting sqref="E28">
    <cfRule type="expression" dxfId="14507" priority="41">
      <formula>AND(#REF!&gt;0.08,#REF!&lt;0.15)</formula>
    </cfRule>
    <cfRule type="expression" dxfId="14506" priority="42" stopIfTrue="1">
      <formula>#REF!&gt;0.15</formula>
    </cfRule>
  </conditionalFormatting>
  <conditionalFormatting sqref="E28">
    <cfRule type="expression" dxfId="14505" priority="43">
      <formula>AND($N28&gt;0.08,$N28&lt;0.15)</formula>
    </cfRule>
    <cfRule type="expression" dxfId="14504" priority="44" stopIfTrue="1">
      <formula>$N28&gt;0.15</formula>
    </cfRule>
  </conditionalFormatting>
  <conditionalFormatting sqref="E28">
    <cfRule type="expression" dxfId="14503" priority="39">
      <formula>AND($N28&gt;0.08,$N28&lt;0.15)</formula>
    </cfRule>
    <cfRule type="expression" dxfId="14502" priority="40" stopIfTrue="1">
      <formula>$N28&gt;0.15</formula>
    </cfRule>
  </conditionalFormatting>
  <conditionalFormatting sqref="E28">
    <cfRule type="expression" dxfId="14501" priority="37">
      <formula>AND(#REF!&gt;0.08,#REF!&lt;0.15)</formula>
    </cfRule>
    <cfRule type="expression" dxfId="14500" priority="38" stopIfTrue="1">
      <formula>#REF!&gt;0.15</formula>
    </cfRule>
  </conditionalFormatting>
  <conditionalFormatting sqref="G28">
    <cfRule type="expression" dxfId="14499" priority="33">
      <formula>AND($N28&gt;0.08,$N28&lt;0.15)</formula>
    </cfRule>
    <cfRule type="expression" dxfId="14498" priority="34" stopIfTrue="1">
      <formula>$N28&gt;0.15</formula>
    </cfRule>
  </conditionalFormatting>
  <conditionalFormatting sqref="G28">
    <cfRule type="expression" dxfId="14497" priority="35">
      <formula>AND($N28&gt;0.08,$N28&lt;0.15)</formula>
    </cfRule>
    <cfRule type="expression" dxfId="14496" priority="36" stopIfTrue="1">
      <formula>$N28&gt;0.15</formula>
    </cfRule>
  </conditionalFormatting>
  <conditionalFormatting sqref="E28">
    <cfRule type="expression" dxfId="14495" priority="25">
      <formula>AND(#REF!&gt;0.08,#REF!&lt;0.15)</formula>
    </cfRule>
    <cfRule type="expression" dxfId="14494" priority="26" stopIfTrue="1">
      <formula>#REF!&gt;0.15</formula>
    </cfRule>
  </conditionalFormatting>
  <conditionalFormatting sqref="E28">
    <cfRule type="expression" dxfId="14493" priority="27">
      <formula>AND($N28&gt;0.08,$N28&lt;0.15)</formula>
    </cfRule>
    <cfRule type="expression" dxfId="14492" priority="28" stopIfTrue="1">
      <formula>$N28&gt;0.15</formula>
    </cfRule>
  </conditionalFormatting>
  <conditionalFormatting sqref="E28">
    <cfRule type="expression" dxfId="14491" priority="19">
      <formula>AND($N28&gt;0.08,$N28&lt;0.15)</formula>
    </cfRule>
    <cfRule type="expression" dxfId="14490" priority="20" stopIfTrue="1">
      <formula>$N28&gt;0.15</formula>
    </cfRule>
  </conditionalFormatting>
  <conditionalFormatting sqref="F28">
    <cfRule type="expression" dxfId="14489" priority="31">
      <formula>AND($N28&gt;0.08,$N28&lt;0.15)</formula>
    </cfRule>
    <cfRule type="expression" dxfId="14488" priority="32" stopIfTrue="1">
      <formula>$N28&gt;0.15</formula>
    </cfRule>
  </conditionalFormatting>
  <conditionalFormatting sqref="F28">
    <cfRule type="expression" dxfId="14487" priority="29">
      <formula>AND(#REF!&gt;0.08,#REF!&lt;0.15)</formula>
    </cfRule>
    <cfRule type="expression" dxfId="14486" priority="30" stopIfTrue="1">
      <formula>#REF!&gt;0.15</formula>
    </cfRule>
  </conditionalFormatting>
  <conditionalFormatting sqref="F28">
    <cfRule type="expression" dxfId="14485" priority="23">
      <formula>AND($N28&gt;0.08,$N28&lt;0.15)</formula>
    </cfRule>
    <cfRule type="expression" dxfId="14484" priority="24" stopIfTrue="1">
      <formula>$N28&gt;0.15</formula>
    </cfRule>
  </conditionalFormatting>
  <conditionalFormatting sqref="F28">
    <cfRule type="expression" dxfId="14483" priority="21">
      <formula>AND(#REF!&gt;0.08,#REF!&lt;0.15)</formula>
    </cfRule>
    <cfRule type="expression" dxfId="14482" priority="22" stopIfTrue="1">
      <formula>#REF!&gt;0.15</formula>
    </cfRule>
  </conditionalFormatting>
  <conditionalFormatting sqref="E28">
    <cfRule type="expression" dxfId="14481" priority="17">
      <formula>AND(#REF!&gt;0.08,#REF!&lt;0.15)</formula>
    </cfRule>
    <cfRule type="expression" dxfId="14480" priority="18" stopIfTrue="1">
      <formula>#REF!&gt;0.15</formula>
    </cfRule>
  </conditionalFormatting>
  <conditionalFormatting sqref="G28">
    <cfRule type="expression" dxfId="14479" priority="13">
      <formula>AND(#REF!&gt;0.08,#REF!&lt;0.15)</formula>
    </cfRule>
    <cfRule type="expression" dxfId="14478" priority="14" stopIfTrue="1">
      <formula>#REF!&gt;0.15</formula>
    </cfRule>
  </conditionalFormatting>
  <conditionalFormatting sqref="G28">
    <cfRule type="expression" dxfId="14477" priority="15">
      <formula>AND($N28&gt;0.08,$N28&lt;0.15)</formula>
    </cfRule>
    <cfRule type="expression" dxfId="14476" priority="16" stopIfTrue="1">
      <formula>$N28&gt;0.15</formula>
    </cfRule>
  </conditionalFormatting>
  <conditionalFormatting sqref="G28">
    <cfRule type="expression" dxfId="14475" priority="11">
      <formula>AND($N28&gt;0.08,$N28&lt;0.15)</formula>
    </cfRule>
    <cfRule type="expression" dxfId="14474" priority="12" stopIfTrue="1">
      <formula>$N28&gt;0.15</formula>
    </cfRule>
  </conditionalFormatting>
  <conditionalFormatting sqref="G28">
    <cfRule type="expression" dxfId="14473" priority="9">
      <formula>AND(#REF!&gt;0.08,#REF!&lt;0.15)</formula>
    </cfRule>
    <cfRule type="expression" dxfId="14472" priority="10" stopIfTrue="1">
      <formula>#REF!&gt;0.15</formula>
    </cfRule>
  </conditionalFormatting>
  <conditionalFormatting sqref="H28">
    <cfRule type="expression" dxfId="14471" priority="7">
      <formula>AND($N28&gt;0.08,$N28&lt;0.15)</formula>
    </cfRule>
    <cfRule type="expression" dxfId="14470" priority="8" stopIfTrue="1">
      <formula>$N28&gt;0.15</formula>
    </cfRule>
  </conditionalFormatting>
  <conditionalFormatting sqref="H28">
    <cfRule type="expression" dxfId="14469" priority="5">
      <formula>AND($N28&gt;0.08,$N28&lt;0.15)</formula>
    </cfRule>
    <cfRule type="expression" dxfId="14468" priority="6" stopIfTrue="1">
      <formula>$N28&gt;0.15</formula>
    </cfRule>
  </conditionalFormatting>
  <conditionalFormatting sqref="H28">
    <cfRule type="expression" dxfId="14467" priority="3">
      <formula>AND($N28&gt;0.08,$N28&lt;0.15)</formula>
    </cfRule>
    <cfRule type="expression" dxfId="14466" priority="4" stopIfTrue="1">
      <formula>$N28&gt;0.15</formula>
    </cfRule>
  </conditionalFormatting>
  <conditionalFormatting sqref="H28">
    <cfRule type="expression" dxfId="14465" priority="1">
      <formula>AND($N28&gt;0.08,$N28&lt;0.15)</formula>
    </cfRule>
    <cfRule type="expression" dxfId="14464" priority="2" stopIfTrue="1">
      <formula>$N28&gt;0.15</formula>
    </cfRule>
  </conditionalFormatting>
  <dataValidations disablePrompts="1" count="5">
    <dataValidation type="list" allowBlank="1" showErrorMessage="1" errorTitle="아니에요~" error="다시 입력하여 주십시오." promptTitle="검사자" sqref="AB24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8" sqref="D18:H18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23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23</v>
      </c>
      <c r="D7" s="59" t="s">
        <v>905</v>
      </c>
      <c r="E7" s="48" t="s">
        <v>884</v>
      </c>
      <c r="F7" s="48" t="s">
        <v>1007</v>
      </c>
      <c r="G7" s="48" t="s">
        <v>957</v>
      </c>
      <c r="H7" s="49" t="s">
        <v>949</v>
      </c>
      <c r="I7" s="50"/>
      <c r="J7" s="51">
        <f t="shared" ref="J7:J41" si="0">L7+M7</f>
        <v>296</v>
      </c>
      <c r="K7" s="52"/>
      <c r="L7" s="50">
        <v>275</v>
      </c>
      <c r="M7" s="51">
        <f t="shared" ref="M7:M41" si="1">SUBTOTAL(9,O7:W7)</f>
        <v>21</v>
      </c>
      <c r="N7" s="53">
        <f t="shared" ref="N7:N41" si="2">IF(L7="",0,M7/J7)</f>
        <v>7.0945945945945943E-2</v>
      </c>
      <c r="O7" s="55"/>
      <c r="P7" s="55"/>
      <c r="Q7" s="55"/>
      <c r="R7" s="55"/>
      <c r="S7" s="55"/>
      <c r="T7" s="55"/>
      <c r="U7" s="55"/>
      <c r="V7" s="55"/>
      <c r="W7" s="55">
        <v>21</v>
      </c>
      <c r="X7" s="49">
        <v>20180720</v>
      </c>
      <c r="Y7" s="49">
        <v>8</v>
      </c>
      <c r="Z7" s="49" t="s">
        <v>1223</v>
      </c>
      <c r="AA7" s="49" t="str">
        <f t="shared" ref="AA7:AA41" si="3">IF(Z7="A","하선동","박춘걸")</f>
        <v>박춘걸</v>
      </c>
      <c r="AB7" s="59" t="s">
        <v>1225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23</v>
      </c>
      <c r="D8" s="59" t="s">
        <v>955</v>
      </c>
      <c r="E8" s="48" t="s">
        <v>1025</v>
      </c>
      <c r="F8" s="48" t="s">
        <v>1200</v>
      </c>
      <c r="G8" s="48" t="s">
        <v>1203</v>
      </c>
      <c r="H8" s="49" t="s">
        <v>962</v>
      </c>
      <c r="I8" s="50"/>
      <c r="J8" s="51">
        <f t="shared" si="0"/>
        <v>304</v>
      </c>
      <c r="K8" s="52"/>
      <c r="L8" s="50">
        <v>304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20180720</v>
      </c>
      <c r="Y8" s="49">
        <v>6</v>
      </c>
      <c r="Z8" s="49" t="s">
        <v>1223</v>
      </c>
      <c r="AA8" s="49" t="str">
        <f t="shared" si="3"/>
        <v>박춘걸</v>
      </c>
      <c r="AB8" s="59" t="s">
        <v>1225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23</v>
      </c>
      <c r="D9" s="59" t="s">
        <v>955</v>
      </c>
      <c r="E9" s="48" t="s">
        <v>887</v>
      </c>
      <c r="F9" s="48" t="s">
        <v>1180</v>
      </c>
      <c r="G9" s="48">
        <v>8301</v>
      </c>
      <c r="H9" s="49" t="s">
        <v>1078</v>
      </c>
      <c r="I9" s="50"/>
      <c r="J9" s="51">
        <f t="shared" si="0"/>
        <v>2163</v>
      </c>
      <c r="K9" s="52"/>
      <c r="L9" s="50">
        <v>1952</v>
      </c>
      <c r="M9" s="51">
        <f t="shared" si="1"/>
        <v>211</v>
      </c>
      <c r="N9" s="53">
        <f t="shared" si="2"/>
        <v>9.7549699491447067E-2</v>
      </c>
      <c r="O9" s="55"/>
      <c r="P9" s="55"/>
      <c r="Q9" s="55"/>
      <c r="R9" s="55"/>
      <c r="S9" s="55">
        <v>61</v>
      </c>
      <c r="T9" s="55"/>
      <c r="U9" s="55"/>
      <c r="V9" s="55"/>
      <c r="W9" s="55">
        <v>150</v>
      </c>
      <c r="X9" s="49">
        <v>20180723</v>
      </c>
      <c r="Y9" s="49">
        <v>12</v>
      </c>
      <c r="Z9" s="49" t="s">
        <v>1224</v>
      </c>
      <c r="AA9" s="49" t="str">
        <f t="shared" si="3"/>
        <v>하선동</v>
      </c>
      <c r="AB9" s="59" t="s">
        <v>1225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23</v>
      </c>
      <c r="D10" s="59" t="s">
        <v>905</v>
      </c>
      <c r="E10" s="48" t="s">
        <v>884</v>
      </c>
      <c r="F10" s="48" t="s">
        <v>1007</v>
      </c>
      <c r="G10" s="48" t="s">
        <v>957</v>
      </c>
      <c r="H10" s="49" t="s">
        <v>949</v>
      </c>
      <c r="I10" s="50"/>
      <c r="J10" s="51">
        <f t="shared" si="0"/>
        <v>1914</v>
      </c>
      <c r="K10" s="52"/>
      <c r="L10" s="50">
        <v>1834</v>
      </c>
      <c r="M10" s="51">
        <f t="shared" si="1"/>
        <v>80</v>
      </c>
      <c r="N10" s="53">
        <f t="shared" si="2"/>
        <v>4.1797283176593522E-2</v>
      </c>
      <c r="O10" s="55">
        <v>80</v>
      </c>
      <c r="P10" s="55"/>
      <c r="Q10" s="55"/>
      <c r="R10" s="55"/>
      <c r="S10" s="55"/>
      <c r="T10" s="55"/>
      <c r="U10" s="55"/>
      <c r="V10" s="55"/>
      <c r="W10" s="55"/>
      <c r="X10" s="49">
        <v>20180723</v>
      </c>
      <c r="Y10" s="49">
        <v>8</v>
      </c>
      <c r="Z10" s="49" t="s">
        <v>1224</v>
      </c>
      <c r="AA10" s="49" t="str">
        <f t="shared" si="3"/>
        <v>하선동</v>
      </c>
      <c r="AB10" s="59" t="s">
        <v>1225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23</v>
      </c>
      <c r="D11" s="59" t="s">
        <v>955</v>
      </c>
      <c r="E11" s="48" t="s">
        <v>958</v>
      </c>
      <c r="F11" s="48" t="s">
        <v>1196</v>
      </c>
      <c r="G11" s="48">
        <v>7301</v>
      </c>
      <c r="H11" s="49" t="s">
        <v>949</v>
      </c>
      <c r="I11" s="50"/>
      <c r="J11" s="51">
        <f t="shared" si="0"/>
        <v>1200</v>
      </c>
      <c r="K11" s="52"/>
      <c r="L11" s="50">
        <v>1200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20180723</v>
      </c>
      <c r="Y11" s="49">
        <v>11</v>
      </c>
      <c r="Z11" s="49" t="s">
        <v>1224</v>
      </c>
      <c r="AA11" s="49" t="str">
        <f t="shared" si="3"/>
        <v>하선동</v>
      </c>
      <c r="AB11" s="59" t="s">
        <v>1225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23</v>
      </c>
      <c r="D12" s="59" t="s">
        <v>955</v>
      </c>
      <c r="E12" s="48" t="s">
        <v>884</v>
      </c>
      <c r="F12" s="48" t="s">
        <v>1088</v>
      </c>
      <c r="G12" s="48" t="s">
        <v>1072</v>
      </c>
      <c r="H12" s="49" t="s">
        <v>949</v>
      </c>
      <c r="I12" s="50"/>
      <c r="J12" s="51">
        <f t="shared" si="0"/>
        <v>1293</v>
      </c>
      <c r="K12" s="52"/>
      <c r="L12" s="50">
        <v>1270</v>
      </c>
      <c r="M12" s="51">
        <f t="shared" si="1"/>
        <v>23</v>
      </c>
      <c r="N12" s="53">
        <f t="shared" si="2"/>
        <v>1.7788089713843776E-2</v>
      </c>
      <c r="O12" s="55"/>
      <c r="P12" s="55"/>
      <c r="Q12" s="55"/>
      <c r="R12" s="55">
        <v>23</v>
      </c>
      <c r="S12" s="55"/>
      <c r="T12" s="55"/>
      <c r="U12" s="55"/>
      <c r="V12" s="55"/>
      <c r="W12" s="55"/>
      <c r="X12" s="49">
        <v>20180723</v>
      </c>
      <c r="Y12" s="49">
        <v>13</v>
      </c>
      <c r="Z12" s="49" t="s">
        <v>1224</v>
      </c>
      <c r="AA12" s="49" t="str">
        <f t="shared" si="3"/>
        <v>하선동</v>
      </c>
      <c r="AB12" s="59" t="s">
        <v>1225</v>
      </c>
      <c r="AC12" s="58"/>
      <c r="AD12" s="41">
        <f t="shared" si="4"/>
        <v>0.5</v>
      </c>
    </row>
    <row r="13" spans="1:30" s="42" customFormat="1" ht="19.5" customHeight="1">
      <c r="A13" s="49">
        <v>7</v>
      </c>
      <c r="B13" s="49">
        <v>7</v>
      </c>
      <c r="C13" s="49">
        <v>23</v>
      </c>
      <c r="D13" s="59" t="s">
        <v>1226</v>
      </c>
      <c r="E13" s="48" t="s">
        <v>1227</v>
      </c>
      <c r="F13" s="48" t="s">
        <v>1228</v>
      </c>
      <c r="G13" s="48" t="s">
        <v>1229</v>
      </c>
      <c r="H13" s="49" t="s">
        <v>949</v>
      </c>
      <c r="I13" s="50"/>
      <c r="J13" s="51">
        <f t="shared" si="0"/>
        <v>1080</v>
      </c>
      <c r="K13" s="52"/>
      <c r="L13" s="50">
        <v>1080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20180723</v>
      </c>
      <c r="Y13" s="49">
        <v>3</v>
      </c>
      <c r="Z13" s="49" t="s">
        <v>1224</v>
      </c>
      <c r="AA13" s="49" t="str">
        <f t="shared" si="3"/>
        <v>하선동</v>
      </c>
      <c r="AB13" s="59" t="s">
        <v>1236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23</v>
      </c>
      <c r="D14" s="59" t="s">
        <v>1226</v>
      </c>
      <c r="E14" s="48" t="s">
        <v>1230</v>
      </c>
      <c r="F14" s="48" t="s">
        <v>1231</v>
      </c>
      <c r="G14" s="48" t="s">
        <v>1229</v>
      </c>
      <c r="H14" s="49" t="s">
        <v>949</v>
      </c>
      <c r="I14" s="50"/>
      <c r="J14" s="51">
        <f t="shared" si="0"/>
        <v>4005</v>
      </c>
      <c r="K14" s="52"/>
      <c r="L14" s="50">
        <v>4000</v>
      </c>
      <c r="M14" s="51">
        <f t="shared" si="1"/>
        <v>5</v>
      </c>
      <c r="N14" s="53">
        <f t="shared" si="2"/>
        <v>1.2484394506866417E-3</v>
      </c>
      <c r="O14" s="55">
        <v>5</v>
      </c>
      <c r="P14" s="55"/>
      <c r="Q14" s="55"/>
      <c r="R14" s="55"/>
      <c r="S14" s="55"/>
      <c r="T14" s="55"/>
      <c r="U14" s="55"/>
      <c r="V14" s="55"/>
      <c r="W14" s="55"/>
      <c r="X14" s="49">
        <v>20180720</v>
      </c>
      <c r="Y14" s="49">
        <v>5</v>
      </c>
      <c r="Z14" s="49" t="s">
        <v>1224</v>
      </c>
      <c r="AA14" s="49" t="str">
        <f t="shared" si="3"/>
        <v>하선동</v>
      </c>
      <c r="AB14" s="59" t="s">
        <v>1236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23</v>
      </c>
      <c r="D15" s="59" t="s">
        <v>1226</v>
      </c>
      <c r="E15" s="48" t="s">
        <v>1230</v>
      </c>
      <c r="F15" s="48" t="s">
        <v>1231</v>
      </c>
      <c r="G15" s="48" t="s">
        <v>1229</v>
      </c>
      <c r="H15" s="49" t="s">
        <v>949</v>
      </c>
      <c r="I15" s="50"/>
      <c r="J15" s="51">
        <f t="shared" si="0"/>
        <v>5002</v>
      </c>
      <c r="K15" s="52"/>
      <c r="L15" s="50">
        <v>5000</v>
      </c>
      <c r="M15" s="51">
        <f t="shared" si="1"/>
        <v>2</v>
      </c>
      <c r="N15" s="53">
        <f t="shared" si="2"/>
        <v>3.9984006397441024E-4</v>
      </c>
      <c r="O15" s="55">
        <v>2</v>
      </c>
      <c r="P15" s="55"/>
      <c r="Q15" s="55"/>
      <c r="R15" s="55"/>
      <c r="S15" s="55"/>
      <c r="T15" s="55"/>
      <c r="U15" s="55"/>
      <c r="V15" s="55"/>
      <c r="W15" s="55"/>
      <c r="X15" s="49">
        <v>20180720</v>
      </c>
      <c r="Y15" s="49">
        <v>5</v>
      </c>
      <c r="Z15" s="49" t="s">
        <v>1223</v>
      </c>
      <c r="AA15" s="49" t="str">
        <f t="shared" si="3"/>
        <v>박춘걸</v>
      </c>
      <c r="AB15" s="59" t="s">
        <v>1236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23</v>
      </c>
      <c r="D16" s="59" t="s">
        <v>1226</v>
      </c>
      <c r="E16" s="48" t="s">
        <v>1230</v>
      </c>
      <c r="F16" s="48" t="s">
        <v>1231</v>
      </c>
      <c r="G16" s="48" t="s">
        <v>1229</v>
      </c>
      <c r="H16" s="49" t="s">
        <v>949</v>
      </c>
      <c r="I16" s="50"/>
      <c r="J16" s="51">
        <f t="shared" si="0"/>
        <v>4502</v>
      </c>
      <c r="K16" s="52"/>
      <c r="L16" s="50">
        <v>4500</v>
      </c>
      <c r="M16" s="51">
        <f t="shared" si="1"/>
        <v>2</v>
      </c>
      <c r="N16" s="53">
        <f t="shared" si="2"/>
        <v>4.4424700133274098E-4</v>
      </c>
      <c r="O16" s="55">
        <v>1</v>
      </c>
      <c r="P16" s="55">
        <v>1</v>
      </c>
      <c r="Q16" s="55"/>
      <c r="R16" s="55"/>
      <c r="S16" s="55"/>
      <c r="T16" s="55"/>
      <c r="U16" s="55"/>
      <c r="V16" s="55"/>
      <c r="W16" s="55"/>
      <c r="X16" s="49">
        <v>20180723</v>
      </c>
      <c r="Y16" s="49">
        <v>5</v>
      </c>
      <c r="Z16" s="49" t="s">
        <v>1224</v>
      </c>
      <c r="AA16" s="49" t="str">
        <f t="shared" si="3"/>
        <v>하선동</v>
      </c>
      <c r="AB16" s="59" t="s">
        <v>1236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23</v>
      </c>
      <c r="D17" s="59" t="s">
        <v>955</v>
      </c>
      <c r="E17" s="48" t="s">
        <v>958</v>
      </c>
      <c r="F17" s="48" t="s">
        <v>1196</v>
      </c>
      <c r="G17" s="48">
        <v>7301</v>
      </c>
      <c r="H17" s="49" t="s">
        <v>949</v>
      </c>
      <c r="I17" s="50"/>
      <c r="J17" s="51">
        <f t="shared" si="0"/>
        <v>600</v>
      </c>
      <c r="K17" s="52"/>
      <c r="L17" s="50">
        <v>600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20180723</v>
      </c>
      <c r="Y17" s="49">
        <v>11</v>
      </c>
      <c r="Z17" s="49" t="s">
        <v>1224</v>
      </c>
      <c r="AA17" s="49" t="str">
        <f t="shared" si="3"/>
        <v>하선동</v>
      </c>
      <c r="AB17" s="59" t="s">
        <v>1236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23</v>
      </c>
      <c r="D18" s="59" t="s">
        <v>1232</v>
      </c>
      <c r="E18" s="48" t="s">
        <v>1233</v>
      </c>
      <c r="F18" s="48" t="s">
        <v>1234</v>
      </c>
      <c r="G18" s="48" t="s">
        <v>1235</v>
      </c>
      <c r="H18" s="49" t="s">
        <v>949</v>
      </c>
      <c r="I18" s="50"/>
      <c r="J18" s="51">
        <f t="shared" si="0"/>
        <v>703</v>
      </c>
      <c r="K18" s="52"/>
      <c r="L18" s="50">
        <v>700</v>
      </c>
      <c r="M18" s="51">
        <f t="shared" si="1"/>
        <v>3</v>
      </c>
      <c r="N18" s="53">
        <f t="shared" si="2"/>
        <v>4.2674253200568994E-3</v>
      </c>
      <c r="O18" s="55"/>
      <c r="P18" s="55"/>
      <c r="Q18" s="55"/>
      <c r="R18" s="55"/>
      <c r="S18" s="55">
        <v>3</v>
      </c>
      <c r="T18" s="55"/>
      <c r="U18" s="55"/>
      <c r="V18" s="55"/>
      <c r="W18" s="55"/>
      <c r="X18" s="49">
        <v>20180723</v>
      </c>
      <c r="Y18" s="49">
        <v>7</v>
      </c>
      <c r="Z18" s="49" t="s">
        <v>1224</v>
      </c>
      <c r="AA18" s="49" t="str">
        <f t="shared" si="3"/>
        <v>하선동</v>
      </c>
      <c r="AB18" s="59" t="s">
        <v>1236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23</v>
      </c>
      <c r="D19" s="59" t="s">
        <v>955</v>
      </c>
      <c r="E19" s="48" t="s">
        <v>884</v>
      </c>
      <c r="F19" s="48" t="s">
        <v>1088</v>
      </c>
      <c r="G19" s="48" t="s">
        <v>1072</v>
      </c>
      <c r="H19" s="49" t="s">
        <v>949</v>
      </c>
      <c r="I19" s="50"/>
      <c r="J19" s="51">
        <f t="shared" si="0"/>
        <v>650</v>
      </c>
      <c r="K19" s="52"/>
      <c r="L19" s="50">
        <v>650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20180723</v>
      </c>
      <c r="Y19" s="49">
        <v>13</v>
      </c>
      <c r="Z19" s="49" t="s">
        <v>1224</v>
      </c>
      <c r="AA19" s="49" t="str">
        <f t="shared" si="3"/>
        <v>하선동</v>
      </c>
      <c r="AB19" s="59" t="s">
        <v>1236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23</v>
      </c>
      <c r="D20" s="59" t="s">
        <v>1232</v>
      </c>
      <c r="E20" s="48" t="s">
        <v>1233</v>
      </c>
      <c r="F20" s="48" t="s">
        <v>1234</v>
      </c>
      <c r="G20" s="48" t="s">
        <v>1235</v>
      </c>
      <c r="H20" s="49" t="s">
        <v>949</v>
      </c>
      <c r="I20" s="50"/>
      <c r="J20" s="51">
        <f t="shared" si="0"/>
        <v>2515</v>
      </c>
      <c r="K20" s="52"/>
      <c r="L20" s="50">
        <v>2510</v>
      </c>
      <c r="M20" s="51">
        <f t="shared" si="1"/>
        <v>5</v>
      </c>
      <c r="N20" s="53">
        <f t="shared" si="2"/>
        <v>1.9880715705765406E-3</v>
      </c>
      <c r="O20" s="55"/>
      <c r="P20" s="55"/>
      <c r="Q20" s="55"/>
      <c r="R20" s="55"/>
      <c r="S20" s="55">
        <v>5</v>
      </c>
      <c r="T20" s="55"/>
      <c r="U20" s="55"/>
      <c r="V20" s="55"/>
      <c r="W20" s="55"/>
      <c r="X20" s="49">
        <v>20180723</v>
      </c>
      <c r="Y20" s="49">
        <v>7</v>
      </c>
      <c r="Z20" s="49" t="s">
        <v>1223</v>
      </c>
      <c r="AA20" s="49" t="str">
        <f t="shared" si="3"/>
        <v>박춘걸</v>
      </c>
      <c r="AB20" s="59" t="s">
        <v>1237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23</v>
      </c>
      <c r="D21" s="59" t="s">
        <v>1033</v>
      </c>
      <c r="E21" s="48" t="s">
        <v>1055</v>
      </c>
      <c r="F21" s="48" t="s">
        <v>1120</v>
      </c>
      <c r="G21" s="48" t="s">
        <v>1121</v>
      </c>
      <c r="H21" s="59" t="s">
        <v>1036</v>
      </c>
      <c r="I21" s="50"/>
      <c r="J21" s="51">
        <f t="shared" si="0"/>
        <v>2680</v>
      </c>
      <c r="K21" s="52"/>
      <c r="L21" s="50">
        <v>2680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20180723</v>
      </c>
      <c r="Y21" s="49">
        <v>3</v>
      </c>
      <c r="Z21" s="49" t="s">
        <v>1224</v>
      </c>
      <c r="AA21" s="49" t="str">
        <f t="shared" si="3"/>
        <v>하선동</v>
      </c>
      <c r="AB21" s="59" t="s">
        <v>1237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23</v>
      </c>
      <c r="D22" s="59" t="s">
        <v>1033</v>
      </c>
      <c r="E22" s="48" t="s">
        <v>1055</v>
      </c>
      <c r="F22" s="48" t="s">
        <v>1120</v>
      </c>
      <c r="G22" s="48" t="s">
        <v>1121</v>
      </c>
      <c r="H22" s="59" t="s">
        <v>1036</v>
      </c>
      <c r="I22" s="50"/>
      <c r="J22" s="51">
        <f t="shared" si="0"/>
        <v>8324</v>
      </c>
      <c r="K22" s="52"/>
      <c r="L22" s="50">
        <v>8320</v>
      </c>
      <c r="M22" s="51">
        <f t="shared" si="1"/>
        <v>4</v>
      </c>
      <c r="N22" s="53">
        <f t="shared" si="2"/>
        <v>4.8053820278712159E-4</v>
      </c>
      <c r="O22" s="55">
        <v>4</v>
      </c>
      <c r="P22" s="55"/>
      <c r="Q22" s="55"/>
      <c r="R22" s="55"/>
      <c r="S22" s="55"/>
      <c r="T22" s="55"/>
      <c r="U22" s="55"/>
      <c r="V22" s="55"/>
      <c r="W22" s="55"/>
      <c r="X22" s="49">
        <v>20180723</v>
      </c>
      <c r="Y22" s="49">
        <v>3</v>
      </c>
      <c r="Z22" s="49" t="s">
        <v>1223</v>
      </c>
      <c r="AA22" s="49" t="str">
        <f t="shared" si="3"/>
        <v>박춘걸</v>
      </c>
      <c r="AB22" s="59" t="s">
        <v>1237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23</v>
      </c>
      <c r="D23" s="59" t="s">
        <v>955</v>
      </c>
      <c r="E23" s="48" t="s">
        <v>884</v>
      </c>
      <c r="F23" s="48" t="s">
        <v>1088</v>
      </c>
      <c r="G23" s="48" t="s">
        <v>1072</v>
      </c>
      <c r="H23" s="49" t="s">
        <v>949</v>
      </c>
      <c r="I23" s="50"/>
      <c r="J23" s="51">
        <f t="shared" si="0"/>
        <v>984</v>
      </c>
      <c r="K23" s="52"/>
      <c r="L23" s="50">
        <v>980</v>
      </c>
      <c r="M23" s="51">
        <f t="shared" si="1"/>
        <v>4</v>
      </c>
      <c r="N23" s="53">
        <f t="shared" si="2"/>
        <v>4.0650406504065045E-3</v>
      </c>
      <c r="O23" s="55">
        <v>2</v>
      </c>
      <c r="P23" s="55"/>
      <c r="Q23" s="55"/>
      <c r="R23" s="55">
        <v>2</v>
      </c>
      <c r="S23" s="55"/>
      <c r="T23" s="55"/>
      <c r="U23" s="55"/>
      <c r="V23" s="55"/>
      <c r="W23" s="55"/>
      <c r="X23" s="49">
        <v>20180723</v>
      </c>
      <c r="Y23" s="49">
        <v>13</v>
      </c>
      <c r="Z23" s="49" t="s">
        <v>1223</v>
      </c>
      <c r="AA23" s="49" t="str">
        <f t="shared" si="3"/>
        <v>박춘걸</v>
      </c>
      <c r="AB23" s="59" t="s">
        <v>1237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23</v>
      </c>
      <c r="D24" s="59" t="s">
        <v>955</v>
      </c>
      <c r="E24" s="48" t="s">
        <v>958</v>
      </c>
      <c r="F24" s="48" t="s">
        <v>1196</v>
      </c>
      <c r="G24" s="48">
        <v>7301</v>
      </c>
      <c r="H24" s="49" t="s">
        <v>949</v>
      </c>
      <c r="I24" s="49"/>
      <c r="J24" s="51">
        <f t="shared" si="0"/>
        <v>880</v>
      </c>
      <c r="K24" s="52"/>
      <c r="L24" s="50">
        <v>880</v>
      </c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20180723</v>
      </c>
      <c r="Y24" s="49">
        <v>11</v>
      </c>
      <c r="Z24" s="49" t="s">
        <v>1223</v>
      </c>
      <c r="AA24" s="49" t="str">
        <f t="shared" si="3"/>
        <v>박춘걸</v>
      </c>
      <c r="AB24" s="59" t="s">
        <v>1237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23</v>
      </c>
      <c r="D25" s="59" t="s">
        <v>1232</v>
      </c>
      <c r="E25" s="48" t="s">
        <v>1238</v>
      </c>
      <c r="F25" s="48" t="s">
        <v>1239</v>
      </c>
      <c r="G25" s="48" t="s">
        <v>1235</v>
      </c>
      <c r="H25" s="59" t="s">
        <v>1240</v>
      </c>
      <c r="I25" s="50"/>
      <c r="J25" s="51">
        <f t="shared" si="0"/>
        <v>1037</v>
      </c>
      <c r="K25" s="52"/>
      <c r="L25" s="50">
        <v>635</v>
      </c>
      <c r="M25" s="51">
        <f t="shared" si="1"/>
        <v>402</v>
      </c>
      <c r="N25" s="53">
        <f t="shared" si="2"/>
        <v>0.3876567020250723</v>
      </c>
      <c r="O25" s="55">
        <v>338</v>
      </c>
      <c r="P25" s="55"/>
      <c r="Q25" s="55"/>
      <c r="R25" s="55">
        <v>41</v>
      </c>
      <c r="S25" s="55"/>
      <c r="T25" s="55"/>
      <c r="U25" s="55">
        <v>23</v>
      </c>
      <c r="V25" s="55"/>
      <c r="W25" s="55"/>
      <c r="X25" s="49">
        <v>20180723</v>
      </c>
      <c r="Y25" s="49">
        <v>10</v>
      </c>
      <c r="Z25" s="49" t="s">
        <v>1223</v>
      </c>
      <c r="AA25" s="49" t="str">
        <f t="shared" si="3"/>
        <v>박춘걸</v>
      </c>
      <c r="AB25" s="56" t="s">
        <v>1241</v>
      </c>
      <c r="AC25" s="57" t="s">
        <v>1242</v>
      </c>
      <c r="AD25" s="41"/>
    </row>
    <row r="26" spans="1:30" s="42" customFormat="1" ht="19.5" customHeight="1">
      <c r="A26" s="49">
        <v>20</v>
      </c>
      <c r="B26" s="49">
        <v>7</v>
      </c>
      <c r="C26" s="49">
        <v>23</v>
      </c>
      <c r="D26" s="59" t="s">
        <v>1226</v>
      </c>
      <c r="E26" s="48" t="s">
        <v>1230</v>
      </c>
      <c r="F26" s="48" t="s">
        <v>1231</v>
      </c>
      <c r="G26" s="48" t="s">
        <v>1229</v>
      </c>
      <c r="H26" s="49" t="s">
        <v>949</v>
      </c>
      <c r="I26" s="50"/>
      <c r="J26" s="51">
        <f t="shared" si="0"/>
        <v>6612</v>
      </c>
      <c r="K26" s="52"/>
      <c r="L26" s="50">
        <v>6610</v>
      </c>
      <c r="M26" s="51">
        <f t="shared" si="1"/>
        <v>2</v>
      </c>
      <c r="N26" s="53">
        <f t="shared" si="2"/>
        <v>3.0248033877797946E-4</v>
      </c>
      <c r="O26" s="55"/>
      <c r="P26" s="55"/>
      <c r="Q26" s="55"/>
      <c r="R26" s="55"/>
      <c r="S26" s="55">
        <v>2</v>
      </c>
      <c r="T26" s="55"/>
      <c r="U26" s="55"/>
      <c r="V26" s="55"/>
      <c r="W26" s="55"/>
      <c r="X26" s="49">
        <v>20180723</v>
      </c>
      <c r="Y26" s="49">
        <v>5</v>
      </c>
      <c r="Z26" s="49" t="s">
        <v>1223</v>
      </c>
      <c r="AA26" s="49" t="str">
        <f t="shared" si="3"/>
        <v>박춘걸</v>
      </c>
      <c r="AB26" s="56" t="s">
        <v>1241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23</v>
      </c>
      <c r="D27" s="59" t="s">
        <v>955</v>
      </c>
      <c r="E27" s="48" t="s">
        <v>884</v>
      </c>
      <c r="F27" s="48" t="s">
        <v>1088</v>
      </c>
      <c r="G27" s="48" t="s">
        <v>1072</v>
      </c>
      <c r="H27" s="49" t="s">
        <v>949</v>
      </c>
      <c r="I27" s="50"/>
      <c r="J27" s="51">
        <f t="shared" si="0"/>
        <v>530</v>
      </c>
      <c r="K27" s="52"/>
      <c r="L27" s="50">
        <v>530</v>
      </c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20180723</v>
      </c>
      <c r="Y27" s="49">
        <v>13</v>
      </c>
      <c r="Z27" s="49" t="s">
        <v>1224</v>
      </c>
      <c r="AA27" s="49" t="str">
        <f t="shared" si="3"/>
        <v>하선동</v>
      </c>
      <c r="AB27" s="56" t="s">
        <v>1241</v>
      </c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23</v>
      </c>
      <c r="D28" s="59" t="s">
        <v>955</v>
      </c>
      <c r="E28" s="48" t="s">
        <v>958</v>
      </c>
      <c r="F28" s="48" t="s">
        <v>1196</v>
      </c>
      <c r="G28" s="48">
        <v>7301</v>
      </c>
      <c r="H28" s="49" t="s">
        <v>949</v>
      </c>
      <c r="I28" s="50"/>
      <c r="J28" s="51">
        <f t="shared" si="0"/>
        <v>1327</v>
      </c>
      <c r="K28" s="52"/>
      <c r="L28" s="50">
        <v>1320</v>
      </c>
      <c r="M28" s="51">
        <f t="shared" si="1"/>
        <v>7</v>
      </c>
      <c r="N28" s="53">
        <f t="shared" si="2"/>
        <v>5.2750565184626974E-3</v>
      </c>
      <c r="O28" s="55"/>
      <c r="P28" s="55"/>
      <c r="Q28" s="55"/>
      <c r="R28" s="55"/>
      <c r="S28" s="55"/>
      <c r="T28" s="55"/>
      <c r="U28" s="55"/>
      <c r="V28" s="55"/>
      <c r="W28" s="55">
        <v>7</v>
      </c>
      <c r="X28" s="49">
        <v>20180723</v>
      </c>
      <c r="Y28" s="49">
        <v>11</v>
      </c>
      <c r="Z28" s="49" t="s">
        <v>1223</v>
      </c>
      <c r="AA28" s="49" t="str">
        <f t="shared" si="3"/>
        <v>박춘걸</v>
      </c>
      <c r="AB28" s="56" t="s">
        <v>1241</v>
      </c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23</v>
      </c>
      <c r="D29" s="59" t="s">
        <v>1232</v>
      </c>
      <c r="E29" s="48" t="s">
        <v>1233</v>
      </c>
      <c r="F29" s="48" t="s">
        <v>1234</v>
      </c>
      <c r="G29" s="48" t="s">
        <v>1235</v>
      </c>
      <c r="H29" s="49" t="s">
        <v>949</v>
      </c>
      <c r="I29" s="50"/>
      <c r="J29" s="51">
        <f t="shared" si="0"/>
        <v>1416</v>
      </c>
      <c r="K29" s="52"/>
      <c r="L29" s="50">
        <v>1390</v>
      </c>
      <c r="M29" s="51">
        <f t="shared" si="1"/>
        <v>26</v>
      </c>
      <c r="N29" s="53">
        <f t="shared" si="2"/>
        <v>1.8361581920903956E-2</v>
      </c>
      <c r="O29" s="55"/>
      <c r="P29" s="55"/>
      <c r="Q29" s="55"/>
      <c r="R29" s="55">
        <v>1</v>
      </c>
      <c r="S29" s="55">
        <v>14</v>
      </c>
      <c r="T29" s="55"/>
      <c r="U29" s="55"/>
      <c r="V29" s="55"/>
      <c r="W29" s="55">
        <v>11</v>
      </c>
      <c r="X29" s="49">
        <v>20180723</v>
      </c>
      <c r="Y29" s="49">
        <v>7</v>
      </c>
      <c r="Z29" s="49" t="s">
        <v>1224</v>
      </c>
      <c r="AA29" s="49" t="str">
        <f t="shared" si="3"/>
        <v>하선동</v>
      </c>
      <c r="AB29" s="56" t="s">
        <v>1241</v>
      </c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23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23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23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23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23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23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23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23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23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23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23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23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50017</v>
      </c>
      <c r="K42" s="109">
        <f>SUM(K7:K41)</f>
        <v>0</v>
      </c>
      <c r="L42" s="110">
        <f>SUM(L7:L41)</f>
        <v>49220</v>
      </c>
      <c r="M42" s="111">
        <f>SUM(M7:M41)</f>
        <v>797</v>
      </c>
      <c r="N42" s="112">
        <f>M42/J42</f>
        <v>1.5934582242037709E-2</v>
      </c>
      <c r="O42" s="88">
        <f t="shared" ref="O42:W42" si="5">SUM( O7:O41)</f>
        <v>432</v>
      </c>
      <c r="P42" s="88">
        <f t="shared" si="5"/>
        <v>1</v>
      </c>
      <c r="Q42" s="88">
        <f t="shared" si="5"/>
        <v>0</v>
      </c>
      <c r="R42" s="88">
        <f t="shared" si="5"/>
        <v>67</v>
      </c>
      <c r="S42" s="88">
        <f t="shared" si="5"/>
        <v>85</v>
      </c>
      <c r="T42" s="88">
        <f t="shared" si="5"/>
        <v>0</v>
      </c>
      <c r="U42" s="88">
        <f t="shared" si="5"/>
        <v>23</v>
      </c>
      <c r="V42" s="88">
        <f t="shared" si="5"/>
        <v>0</v>
      </c>
      <c r="W42" s="46">
        <f t="shared" si="5"/>
        <v>189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89">
        <f>IFERROR(O42/$M42,"")</f>
        <v>0.5420326223337516</v>
      </c>
      <c r="P43" s="89">
        <f t="shared" ref="P43:W43" si="6">IFERROR(P42/$M42,"")</f>
        <v>1.2547051442910915E-3</v>
      </c>
      <c r="Q43" s="89">
        <f t="shared" si="6"/>
        <v>0</v>
      </c>
      <c r="R43" s="89">
        <f t="shared" si="6"/>
        <v>8.4065244667503133E-2</v>
      </c>
      <c r="S43" s="89">
        <f t="shared" si="6"/>
        <v>0.10664993726474278</v>
      </c>
      <c r="T43" s="89">
        <f t="shared" si="6"/>
        <v>0</v>
      </c>
      <c r="U43" s="89">
        <f t="shared" si="6"/>
        <v>2.8858218318695106E-2</v>
      </c>
      <c r="V43" s="89">
        <f t="shared" si="6"/>
        <v>0</v>
      </c>
      <c r="W43" s="47">
        <f t="shared" si="6"/>
        <v>0.2371392722710163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23:N23 I22:M22 I16:I21 K12:L21 A7:A41 Y12:Z15 AB31:AB41 Y18:Z29 I25:N29 J24:N24">
    <cfRule type="expression" dxfId="14463" priority="3061">
      <formula>AND($N7&gt;0.08,$N7&lt;0.15)</formula>
    </cfRule>
    <cfRule type="expression" dxfId="14462" priority="3062" stopIfTrue="1">
      <formula>$N7&gt;0.15</formula>
    </cfRule>
  </conditionalFormatting>
  <conditionalFormatting sqref="Y12:Z13 AB31:AB38 X30:X35">
    <cfRule type="expression" dxfId="14461" priority="3059">
      <formula>AND($N12&gt;0.08,$N12&lt;0.15)</formula>
    </cfRule>
    <cfRule type="expression" dxfId="14460" priority="3060" stopIfTrue="1">
      <formula>$N12&gt;0.15</formula>
    </cfRule>
  </conditionalFormatting>
  <conditionalFormatting sqref="I40:W40 Y40:Z40">
    <cfRule type="expression" dxfId="14459" priority="3045">
      <formula>AND($N40&gt;0.08,$N40&lt;0.15)</formula>
    </cfRule>
    <cfRule type="expression" dxfId="14458" priority="3046" stopIfTrue="1">
      <formula>$N40&gt;0.15</formula>
    </cfRule>
  </conditionalFormatting>
  <conditionalFormatting sqref="J31:W31 Y31:Z31">
    <cfRule type="expression" dxfId="14457" priority="3051">
      <formula>AND($N31&gt;0.08,$N31&lt;0.15)</formula>
    </cfRule>
    <cfRule type="expression" dxfId="14456" priority="3052" stopIfTrue="1">
      <formula>$N31&gt;0.15</formula>
    </cfRule>
  </conditionalFormatting>
  <conditionalFormatting sqref="I12">
    <cfRule type="expression" dxfId="14455" priority="3057">
      <formula>AND($N12&gt;0.08,$N12&lt;0.15)</formula>
    </cfRule>
    <cfRule type="expression" dxfId="14454" priority="3058" stopIfTrue="1">
      <formula>$N12&gt;0.15</formula>
    </cfRule>
  </conditionalFormatting>
  <conditionalFormatting sqref="I13">
    <cfRule type="expression" dxfId="14453" priority="3055">
      <formula>AND($N13&gt;0.08,$N13&lt;0.15)</formula>
    </cfRule>
    <cfRule type="expression" dxfId="14452" priority="3056" stopIfTrue="1">
      <formula>$N13&gt;0.15</formula>
    </cfRule>
  </conditionalFormatting>
  <conditionalFormatting sqref="I32:W32 Y32:Z32 Y33:Y37">
    <cfRule type="expression" dxfId="14451" priority="3049">
      <formula>AND($N32&gt;0.08,$N32&lt;0.15)</formula>
    </cfRule>
    <cfRule type="expression" dxfId="14450" priority="3050" stopIfTrue="1">
      <formula>$N32&gt;0.15</formula>
    </cfRule>
  </conditionalFormatting>
  <conditionalFormatting sqref="J30:W30 Y30:Z30">
    <cfRule type="expression" dxfId="14449" priority="3053">
      <formula>AND($N30&gt;0.08,$N30&lt;0.15)</formula>
    </cfRule>
    <cfRule type="expression" dxfId="14448" priority="3054" stopIfTrue="1">
      <formula>$N30&gt;0.15</formula>
    </cfRule>
  </conditionalFormatting>
  <conditionalFormatting sqref="Y38:Z39 I33:W39 Z33:Z37">
    <cfRule type="expression" dxfId="14447" priority="3047">
      <formula>AND($N33&gt;0.08,$N33&lt;0.15)</formula>
    </cfRule>
    <cfRule type="expression" dxfId="14446" priority="3048" stopIfTrue="1">
      <formula>$N33&gt;0.15</formula>
    </cfRule>
  </conditionalFormatting>
  <conditionalFormatting sqref="I41:W41 Y41:Z41">
    <cfRule type="expression" dxfId="14445" priority="3043">
      <formula>AND($N41&gt;0.08,$N41&lt;0.15)</formula>
    </cfRule>
    <cfRule type="expression" dxfId="14444" priority="3044" stopIfTrue="1">
      <formula>$N41&gt;0.15</formula>
    </cfRule>
  </conditionalFormatting>
  <conditionalFormatting sqref="I30">
    <cfRule type="expression" dxfId="14443" priority="3041">
      <formula>AND($N30&gt;0.08,$N30&lt;0.15)</formula>
    </cfRule>
    <cfRule type="expression" dxfId="14442" priority="3042" stopIfTrue="1">
      <formula>$N30&gt;0.15</formula>
    </cfRule>
  </conditionalFormatting>
  <conditionalFormatting sqref="I31">
    <cfRule type="expression" dxfId="14441" priority="3039">
      <formula>AND($N31&gt;0.08,$N31&lt;0.15)</formula>
    </cfRule>
    <cfRule type="expression" dxfId="14440" priority="3040" stopIfTrue="1">
      <formula>$N31&gt;0.15</formula>
    </cfRule>
  </conditionalFormatting>
  <conditionalFormatting sqref="I14">
    <cfRule type="expression" dxfId="14439" priority="3037">
      <formula>AND($N14&gt;0.08,$N14&lt;0.15)</formula>
    </cfRule>
    <cfRule type="expression" dxfId="14438" priority="3038" stopIfTrue="1">
      <formula>$N14&gt;0.15</formula>
    </cfRule>
  </conditionalFormatting>
  <conditionalFormatting sqref="J24:W24 Y24:Z24">
    <cfRule type="expression" dxfId="14437" priority="3035">
      <formula>AND($N24&gt;0.08,$N24&lt;0.15)</formula>
    </cfRule>
    <cfRule type="expression" dxfId="14436" priority="3036" stopIfTrue="1">
      <formula>$N24&gt;0.15</formula>
    </cfRule>
  </conditionalFormatting>
  <conditionalFormatting sqref="X30:X35">
    <cfRule type="expression" dxfId="14435" priority="3033">
      <formula>AND($N30&gt;0.08,$N30&lt;0.15)</formula>
    </cfRule>
    <cfRule type="expression" dxfId="14434" priority="3034" stopIfTrue="1">
      <formula>$N30&gt;0.15</formula>
    </cfRule>
  </conditionalFormatting>
  <conditionalFormatting sqref="X30:X35">
    <cfRule type="expression" dxfId="14433" priority="3031">
      <formula>AND($N30&gt;0.08,$N30&lt;0.15)</formula>
    </cfRule>
    <cfRule type="expression" dxfId="14432" priority="3032" stopIfTrue="1">
      <formula>$N30&gt;0.15</formula>
    </cfRule>
  </conditionalFormatting>
  <conditionalFormatting sqref="X30:X35">
    <cfRule type="expression" dxfId="14431" priority="3029">
      <formula>AND($N30&gt;0.08,$N30&lt;0.15)</formula>
    </cfRule>
    <cfRule type="expression" dxfId="14430" priority="3030" stopIfTrue="1">
      <formula>$N30&gt;0.15</formula>
    </cfRule>
  </conditionalFormatting>
  <conditionalFormatting sqref="B7:C41">
    <cfRule type="expression" dxfId="14429" priority="3027">
      <formula>AND($N7&gt;0.08,$N7&lt;0.15)</formula>
    </cfRule>
    <cfRule type="expression" dxfId="14428" priority="3028" stopIfTrue="1">
      <formula>$N7&gt;0.15</formula>
    </cfRule>
  </conditionalFormatting>
  <conditionalFormatting sqref="I15">
    <cfRule type="expression" dxfId="14427" priority="3025">
      <formula>AND($N15&gt;0.08,$N15&lt;0.15)</formula>
    </cfRule>
    <cfRule type="expression" dxfId="14426" priority="3026" stopIfTrue="1">
      <formula>$N15&gt;0.15</formula>
    </cfRule>
  </conditionalFormatting>
  <conditionalFormatting sqref="I15">
    <cfRule type="expression" dxfId="14425" priority="3023">
      <formula>AND($N15&gt;0.08,$N15&lt;0.15)</formula>
    </cfRule>
    <cfRule type="expression" dxfId="14424" priority="3024" stopIfTrue="1">
      <formula>$N15&gt;0.15</formula>
    </cfRule>
  </conditionalFormatting>
  <conditionalFormatting sqref="D41">
    <cfRule type="expression" dxfId="14423" priority="3021">
      <formula>AND($N41&gt;0.08,$N41&lt;0.15)</formula>
    </cfRule>
    <cfRule type="expression" dxfId="14422" priority="3022" stopIfTrue="1">
      <formula>$N41&gt;0.15</formula>
    </cfRule>
  </conditionalFormatting>
  <conditionalFormatting sqref="E41">
    <cfRule type="expression" dxfId="14421" priority="3017">
      <formula>AND($N41&gt;0.08,$N41&lt;0.15)</formula>
    </cfRule>
    <cfRule type="expression" dxfId="14420" priority="3018" stopIfTrue="1">
      <formula>$N41&gt;0.15</formula>
    </cfRule>
  </conditionalFormatting>
  <conditionalFormatting sqref="D41">
    <cfRule type="expression" dxfId="14419" priority="3019">
      <formula>AND($N41&gt;0.08,$N41&lt;0.15)</formula>
    </cfRule>
    <cfRule type="expression" dxfId="14418" priority="3020" stopIfTrue="1">
      <formula>$N41&gt;0.15</formula>
    </cfRule>
  </conditionalFormatting>
  <conditionalFormatting sqref="E41">
    <cfRule type="expression" dxfId="14417" priority="3015">
      <formula>AND(#REF!&gt;0.08,#REF!&lt;0.15)</formula>
    </cfRule>
    <cfRule type="expression" dxfId="14416" priority="3016" stopIfTrue="1">
      <formula>#REF!&gt;0.15</formula>
    </cfRule>
  </conditionalFormatting>
  <conditionalFormatting sqref="F41">
    <cfRule type="expression" dxfId="14415" priority="3013">
      <formula>AND($N41&gt;0.08,$N41&lt;0.15)</formula>
    </cfRule>
    <cfRule type="expression" dxfId="14414" priority="3014" stopIfTrue="1">
      <formula>$N41&gt;0.15</formula>
    </cfRule>
  </conditionalFormatting>
  <conditionalFormatting sqref="F41">
    <cfRule type="expression" dxfId="14413" priority="3011">
      <formula>AND(#REF!&gt;0.08,#REF!&lt;0.15)</formula>
    </cfRule>
    <cfRule type="expression" dxfId="14412" priority="3012" stopIfTrue="1">
      <formula>#REF!&gt;0.15</formula>
    </cfRule>
  </conditionalFormatting>
  <conditionalFormatting sqref="E41">
    <cfRule type="expression" dxfId="14411" priority="3009">
      <formula>AND($N41&gt;0.08,$N41&lt;0.15)</formula>
    </cfRule>
    <cfRule type="expression" dxfId="14410" priority="3010" stopIfTrue="1">
      <formula>$N41&gt;0.15</formula>
    </cfRule>
  </conditionalFormatting>
  <conditionalFormatting sqref="E41">
    <cfRule type="expression" dxfId="14409" priority="3007">
      <formula>AND(#REF!&gt;0.08,#REF!&lt;0.15)</formula>
    </cfRule>
    <cfRule type="expression" dxfId="14408" priority="3008" stopIfTrue="1">
      <formula>#REF!&gt;0.15</formula>
    </cfRule>
  </conditionalFormatting>
  <conditionalFormatting sqref="F41">
    <cfRule type="expression" dxfId="14407" priority="3005">
      <formula>AND($N41&gt;0.08,$N41&lt;0.15)</formula>
    </cfRule>
    <cfRule type="expression" dxfId="14406" priority="3006" stopIfTrue="1">
      <formula>$N41&gt;0.15</formula>
    </cfRule>
  </conditionalFormatting>
  <conditionalFormatting sqref="F41">
    <cfRule type="expression" dxfId="14405" priority="3003">
      <formula>AND(#REF!&gt;0.08,#REF!&lt;0.15)</formula>
    </cfRule>
    <cfRule type="expression" dxfId="14404" priority="3004" stopIfTrue="1">
      <formula>#REF!&gt;0.15</formula>
    </cfRule>
  </conditionalFormatting>
  <conditionalFormatting sqref="H41">
    <cfRule type="expression" dxfId="14403" priority="3001">
      <formula>AND($N41&gt;0.08,$N41&lt;0.15)</formula>
    </cfRule>
    <cfRule type="expression" dxfId="14402" priority="3002" stopIfTrue="1">
      <formula>$N41&gt;0.15</formula>
    </cfRule>
  </conditionalFormatting>
  <conditionalFormatting sqref="H41">
    <cfRule type="expression" dxfId="14401" priority="2999">
      <formula>AND($N41&gt;0.08,$N41&lt;0.15)</formula>
    </cfRule>
    <cfRule type="expression" dxfId="14400" priority="3000" stopIfTrue="1">
      <formula>$N41&gt;0.15</formula>
    </cfRule>
  </conditionalFormatting>
  <conditionalFormatting sqref="G41">
    <cfRule type="expression" dxfId="14399" priority="2997">
      <formula>AND($N41&gt;0.08,$N41&lt;0.15)</formula>
    </cfRule>
    <cfRule type="expression" dxfId="14398" priority="2998" stopIfTrue="1">
      <formula>$N41&gt;0.15</formula>
    </cfRule>
  </conditionalFormatting>
  <conditionalFormatting sqref="G41">
    <cfRule type="expression" dxfId="14397" priority="2995">
      <formula>AND($N41&gt;0.08,$N41&lt;0.15)</formula>
    </cfRule>
    <cfRule type="expression" dxfId="14396" priority="2996" stopIfTrue="1">
      <formula>$N41&gt;0.15</formula>
    </cfRule>
  </conditionalFormatting>
  <conditionalFormatting sqref="AB31:AB40">
    <cfRule type="expression" dxfId="14395" priority="2983">
      <formula>AND($N31&gt;0.08,$N31&lt;0.15)</formula>
    </cfRule>
    <cfRule type="expression" dxfId="14394" priority="2984" stopIfTrue="1">
      <formula>$N31&gt;0.15</formula>
    </cfRule>
  </conditionalFormatting>
  <conditionalFormatting sqref="AB31:AB38">
    <cfRule type="expression" dxfId="14393" priority="2993">
      <formula>AND($N31&gt;0.08,$N31&lt;0.15)</formula>
    </cfRule>
    <cfRule type="expression" dxfId="14392" priority="2994" stopIfTrue="1">
      <formula>$N31&gt;0.15</formula>
    </cfRule>
  </conditionalFormatting>
  <conditionalFormatting sqref="AB31:AB38">
    <cfRule type="expression" dxfId="14391" priority="2991">
      <formula>AND($N31&gt;0.08,$N31&lt;0.15)</formula>
    </cfRule>
    <cfRule type="expression" dxfId="14390" priority="2992" stopIfTrue="1">
      <formula>$N31&gt;0.15</formula>
    </cfRule>
  </conditionalFormatting>
  <conditionalFormatting sqref="AB31:AB38">
    <cfRule type="expression" dxfId="14389" priority="2989">
      <formula>AND($N31&gt;0.08,$N31&lt;0.15)</formula>
    </cfRule>
    <cfRule type="expression" dxfId="14388" priority="2990" stopIfTrue="1">
      <formula>$N31&gt;0.15</formula>
    </cfRule>
  </conditionalFormatting>
  <conditionalFormatting sqref="AB31:AB38">
    <cfRule type="expression" dxfId="14387" priority="2987">
      <formula>AND($N31&gt;0.08,$N31&lt;0.15)</formula>
    </cfRule>
    <cfRule type="expression" dxfId="14386" priority="2988" stopIfTrue="1">
      <formula>$N31&gt;0.15</formula>
    </cfRule>
  </conditionalFormatting>
  <conditionalFormatting sqref="AB31:AB38">
    <cfRule type="expression" dxfId="14385" priority="2985">
      <formula>AND($N31&gt;0.08,$N31&lt;0.15)</formula>
    </cfRule>
    <cfRule type="expression" dxfId="14384" priority="2986" stopIfTrue="1">
      <formula>$N31&gt;0.15</formula>
    </cfRule>
  </conditionalFormatting>
  <conditionalFormatting sqref="R23:W23">
    <cfRule type="expression" dxfId="14383" priority="2981">
      <formula>AND($N23&gt;0.08,$N23&lt;0.15)</formula>
    </cfRule>
    <cfRule type="expression" dxfId="14382" priority="2982" stopIfTrue="1">
      <formula>$N23&gt;0.15</formula>
    </cfRule>
  </conditionalFormatting>
  <conditionalFormatting sqref="F39">
    <cfRule type="expression" dxfId="14381" priority="2979">
      <formula>AND($N39&gt;0.08,$N39&lt;0.15)</formula>
    </cfRule>
    <cfRule type="expression" dxfId="14380" priority="2980" stopIfTrue="1">
      <formula>$N39&gt;0.15</formula>
    </cfRule>
  </conditionalFormatting>
  <conditionalFormatting sqref="F39">
    <cfRule type="expression" dxfId="14379" priority="2977">
      <formula>AND(#REF!&gt;0.08,#REF!&lt;0.15)</formula>
    </cfRule>
    <cfRule type="expression" dxfId="14378" priority="2978" stopIfTrue="1">
      <formula>#REF!&gt;0.15</formula>
    </cfRule>
  </conditionalFormatting>
  <conditionalFormatting sqref="E39">
    <cfRule type="expression" dxfId="14377" priority="2975">
      <formula>AND($N39&gt;0.08,$N39&lt;0.15)</formula>
    </cfRule>
    <cfRule type="expression" dxfId="14376" priority="2976" stopIfTrue="1">
      <formula>$N39&gt;0.15</formula>
    </cfRule>
  </conditionalFormatting>
  <conditionalFormatting sqref="E39">
    <cfRule type="expression" dxfId="14375" priority="2973">
      <formula>AND(#REF!&gt;0.08,#REF!&lt;0.15)</formula>
    </cfRule>
    <cfRule type="expression" dxfId="14374" priority="2974" stopIfTrue="1">
      <formula>#REF!&gt;0.15</formula>
    </cfRule>
  </conditionalFormatting>
  <conditionalFormatting sqref="F39">
    <cfRule type="expression" dxfId="14373" priority="2971">
      <formula>AND($N39&gt;0.08,$N39&lt;0.15)</formula>
    </cfRule>
    <cfRule type="expression" dxfId="14372" priority="2972" stopIfTrue="1">
      <formula>$N39&gt;0.15</formula>
    </cfRule>
  </conditionalFormatting>
  <conditionalFormatting sqref="F39">
    <cfRule type="expression" dxfId="14371" priority="2969">
      <formula>AND(#REF!&gt;0.08,#REF!&lt;0.15)</formula>
    </cfRule>
    <cfRule type="expression" dxfId="14370" priority="2970" stopIfTrue="1">
      <formula>#REF!&gt;0.15</formula>
    </cfRule>
  </conditionalFormatting>
  <conditionalFormatting sqref="E39">
    <cfRule type="expression" dxfId="14369" priority="2967">
      <formula>AND($N39&gt;0.08,$N39&lt;0.15)</formula>
    </cfRule>
    <cfRule type="expression" dxfId="14368" priority="2968" stopIfTrue="1">
      <formula>$N39&gt;0.15</formula>
    </cfRule>
  </conditionalFormatting>
  <conditionalFormatting sqref="E39">
    <cfRule type="expression" dxfId="14367" priority="2965">
      <formula>AND(#REF!&gt;0.08,#REF!&lt;0.15)</formula>
    </cfRule>
    <cfRule type="expression" dxfId="14366" priority="2966" stopIfTrue="1">
      <formula>#REF!&gt;0.15</formula>
    </cfRule>
  </conditionalFormatting>
  <conditionalFormatting sqref="G39">
    <cfRule type="expression" dxfId="14365" priority="2963">
      <formula>AND($N39&gt;0.08,$N39&lt;0.15)</formula>
    </cfRule>
    <cfRule type="expression" dxfId="14364" priority="2964" stopIfTrue="1">
      <formula>$N39&gt;0.15</formula>
    </cfRule>
  </conditionalFormatting>
  <conditionalFormatting sqref="G39">
    <cfRule type="expression" dxfId="14363" priority="2961">
      <formula>AND($N39&gt;0.08,$N39&lt;0.15)</formula>
    </cfRule>
    <cfRule type="expression" dxfId="14362" priority="2962" stopIfTrue="1">
      <formula>$N39&gt;0.15</formula>
    </cfRule>
  </conditionalFormatting>
  <conditionalFormatting sqref="D39">
    <cfRule type="expression" dxfId="14361" priority="2959">
      <formula>AND($N39&gt;0.08,$N39&lt;0.15)</formula>
    </cfRule>
    <cfRule type="expression" dxfId="14360" priority="2960" stopIfTrue="1">
      <formula>$N39&gt;0.15</formula>
    </cfRule>
  </conditionalFormatting>
  <conditionalFormatting sqref="H39">
    <cfRule type="expression" dxfId="14359" priority="2957">
      <formula>AND($N39&gt;0.08,$N39&lt;0.15)</formula>
    </cfRule>
    <cfRule type="expression" dxfId="14358" priority="2958" stopIfTrue="1">
      <formula>$N39&gt;0.15</formula>
    </cfRule>
  </conditionalFormatting>
  <conditionalFormatting sqref="D39">
    <cfRule type="expression" dxfId="14357" priority="2955">
      <formula>AND($N39&gt;0.08,$N39&lt;0.15)</formula>
    </cfRule>
    <cfRule type="expression" dxfId="14356" priority="2956" stopIfTrue="1">
      <formula>$N39&gt;0.15</formula>
    </cfRule>
  </conditionalFormatting>
  <conditionalFormatting sqref="H39">
    <cfRule type="expression" dxfId="14355" priority="2953">
      <formula>AND($N39&gt;0.08,$N39&lt;0.15)</formula>
    </cfRule>
    <cfRule type="expression" dxfId="14354" priority="2954" stopIfTrue="1">
      <formula>$N39&gt;0.15</formula>
    </cfRule>
  </conditionalFormatting>
  <conditionalFormatting sqref="D40">
    <cfRule type="expression" dxfId="14353" priority="2951">
      <formula>AND($N40&gt;0.08,$N40&lt;0.15)</formula>
    </cfRule>
    <cfRule type="expression" dxfId="14352" priority="2952" stopIfTrue="1">
      <formula>$N40&gt;0.15</formula>
    </cfRule>
  </conditionalFormatting>
  <conditionalFormatting sqref="G40">
    <cfRule type="expression" dxfId="14351" priority="2939">
      <formula>AND($N40&gt;0.08,$N40&lt;0.15)</formula>
    </cfRule>
    <cfRule type="expression" dxfId="14350" priority="2940" stopIfTrue="1">
      <formula>$N40&gt;0.15</formula>
    </cfRule>
  </conditionalFormatting>
  <conditionalFormatting sqref="D40">
    <cfRule type="expression" dxfId="14349" priority="2937">
      <formula>AND($N40&gt;0.08,$N40&lt;0.15)</formula>
    </cfRule>
    <cfRule type="expression" dxfId="14348" priority="2938" stopIfTrue="1">
      <formula>$N40&gt;0.15</formula>
    </cfRule>
  </conditionalFormatting>
  <conditionalFormatting sqref="F40">
    <cfRule type="expression" dxfId="14347" priority="2949">
      <formula>AND($N40&gt;0.08,$N40&lt;0.15)</formula>
    </cfRule>
    <cfRule type="expression" dxfId="14346" priority="2950" stopIfTrue="1">
      <formula>$N40&gt;0.15</formula>
    </cfRule>
  </conditionalFormatting>
  <conditionalFormatting sqref="F40">
    <cfRule type="expression" dxfId="14345" priority="2947">
      <formula>AND(#REF!&gt;0.08,#REF!&lt;0.15)</formula>
    </cfRule>
    <cfRule type="expression" dxfId="14344" priority="2948" stopIfTrue="1">
      <formula>#REF!&gt;0.15</formula>
    </cfRule>
  </conditionalFormatting>
  <conditionalFormatting sqref="G40">
    <cfRule type="expression" dxfId="14343" priority="2945">
      <formula>AND($N40&gt;0.08,$N40&lt;0.15)</formula>
    </cfRule>
    <cfRule type="expression" dxfId="14342" priority="2946" stopIfTrue="1">
      <formula>$N40&gt;0.15</formula>
    </cfRule>
  </conditionalFormatting>
  <conditionalFormatting sqref="F40">
    <cfRule type="expression" dxfId="14341" priority="2943">
      <formula>AND($N40&gt;0.08,$N40&lt;0.15)</formula>
    </cfRule>
    <cfRule type="expression" dxfId="14340" priority="2944" stopIfTrue="1">
      <formula>$N40&gt;0.15</formula>
    </cfRule>
  </conditionalFormatting>
  <conditionalFormatting sqref="F40">
    <cfRule type="expression" dxfId="14339" priority="2941">
      <formula>AND(#REF!&gt;0.08,#REF!&lt;0.15)</formula>
    </cfRule>
    <cfRule type="expression" dxfId="14338" priority="2942" stopIfTrue="1">
      <formula>#REF!&gt;0.15</formula>
    </cfRule>
  </conditionalFormatting>
  <conditionalFormatting sqref="H40">
    <cfRule type="expression" dxfId="14337" priority="2935">
      <formula>AND($N40&gt;0.08,$N40&lt;0.15)</formula>
    </cfRule>
    <cfRule type="expression" dxfId="14336" priority="2936" stopIfTrue="1">
      <formula>$N40&gt;0.15</formula>
    </cfRule>
  </conditionalFormatting>
  <conditionalFormatting sqref="H40">
    <cfRule type="expression" dxfId="14335" priority="2933">
      <formula>AND($N40&gt;0.08,$N40&lt;0.15)</formula>
    </cfRule>
    <cfRule type="expression" dxfId="14334" priority="2934" stopIfTrue="1">
      <formula>$N40&gt;0.15</formula>
    </cfRule>
  </conditionalFormatting>
  <conditionalFormatting sqref="E40">
    <cfRule type="expression" dxfId="14333" priority="2931">
      <formula>AND($N40&gt;0.08,$N40&lt;0.15)</formula>
    </cfRule>
    <cfRule type="expression" dxfId="14332" priority="2932" stopIfTrue="1">
      <formula>$N40&gt;0.15</formula>
    </cfRule>
  </conditionalFormatting>
  <conditionalFormatting sqref="E40">
    <cfRule type="expression" dxfId="14331" priority="2929">
      <formula>AND($N40&gt;0.08,$N40&lt;0.15)</formula>
    </cfRule>
    <cfRule type="expression" dxfId="14330" priority="2930" stopIfTrue="1">
      <formula>$N40&gt;0.15</formula>
    </cfRule>
  </conditionalFormatting>
  <conditionalFormatting sqref="AB31:AB35">
    <cfRule type="expression" dxfId="14329" priority="2927">
      <formula>AND($N31&gt;0.08,$N31&lt;0.15)</formula>
    </cfRule>
    <cfRule type="expression" dxfId="14328" priority="2928" stopIfTrue="1">
      <formula>$N31&gt;0.15</formula>
    </cfRule>
  </conditionalFormatting>
  <conditionalFormatting sqref="AB31:AB35">
    <cfRule type="expression" dxfId="14327" priority="2925">
      <formula>AND($N31&gt;0.08,$N31&lt;0.15)</formula>
    </cfRule>
    <cfRule type="expression" dxfId="14326" priority="2926" stopIfTrue="1">
      <formula>$N31&gt;0.15</formula>
    </cfRule>
  </conditionalFormatting>
  <conditionalFormatting sqref="AB31:AB35">
    <cfRule type="expression" dxfId="14325" priority="2923">
      <formula>AND($N31&gt;0.08,$N31&lt;0.15)</formula>
    </cfRule>
    <cfRule type="expression" dxfId="14324" priority="2924" stopIfTrue="1">
      <formula>$N31&gt;0.15</formula>
    </cfRule>
  </conditionalFormatting>
  <conditionalFormatting sqref="F38">
    <cfRule type="expression" dxfId="14323" priority="2919">
      <formula>AND(#REF!&gt;0.08,#REF!&lt;0.15)</formula>
    </cfRule>
    <cfRule type="expression" dxfId="14322" priority="2920" stopIfTrue="1">
      <formula>#REF!&gt;0.15</formula>
    </cfRule>
  </conditionalFormatting>
  <conditionalFormatting sqref="F38">
    <cfRule type="expression" dxfId="14321" priority="2921">
      <formula>AND($N38&gt;0.08,$N38&lt;0.15)</formula>
    </cfRule>
    <cfRule type="expression" dxfId="14320" priority="2922" stopIfTrue="1">
      <formula>$N38&gt;0.15</formula>
    </cfRule>
  </conditionalFormatting>
  <conditionalFormatting sqref="F38">
    <cfRule type="expression" dxfId="14319" priority="2917">
      <formula>AND($N38&gt;0.08,$N38&lt;0.15)</formula>
    </cfRule>
    <cfRule type="expression" dxfId="14318" priority="2918" stopIfTrue="1">
      <formula>$N38&gt;0.15</formula>
    </cfRule>
  </conditionalFormatting>
  <conditionalFormatting sqref="F38">
    <cfRule type="expression" dxfId="14317" priority="2915">
      <formula>AND(#REF!&gt;0.08,#REF!&lt;0.15)</formula>
    </cfRule>
    <cfRule type="expression" dxfId="14316" priority="2916" stopIfTrue="1">
      <formula>#REF!&gt;0.15</formula>
    </cfRule>
  </conditionalFormatting>
  <conditionalFormatting sqref="G38">
    <cfRule type="expression" dxfId="14315" priority="2911">
      <formula>AND($N38&gt;0.08,$N38&lt;0.15)</formula>
    </cfRule>
    <cfRule type="expression" dxfId="14314" priority="2912" stopIfTrue="1">
      <formula>$N38&gt;0.15</formula>
    </cfRule>
  </conditionalFormatting>
  <conditionalFormatting sqref="G38">
    <cfRule type="expression" dxfId="14313" priority="2913">
      <formula>AND($N38&gt;0.08,$N38&lt;0.15)</formula>
    </cfRule>
    <cfRule type="expression" dxfId="14312" priority="2914" stopIfTrue="1">
      <formula>$N38&gt;0.15</formula>
    </cfRule>
  </conditionalFormatting>
  <conditionalFormatting sqref="N12:N22 J12:J21 M12:M21 K11 I10:K10 M10:W11 Y10:Z11 X16:X29 AB7:AB30">
    <cfRule type="expression" dxfId="14311" priority="2909">
      <formula>AND($N7&gt;0.08,$N7&lt;0.15)</formula>
    </cfRule>
    <cfRule type="expression" dxfId="14310" priority="2910" stopIfTrue="1">
      <formula>$N7&gt;0.15</formula>
    </cfRule>
  </conditionalFormatting>
  <conditionalFormatting sqref="AB7:AB30">
    <cfRule type="expression" dxfId="14309" priority="2907">
      <formula>AND($N7&gt;0.08,$N7&lt;0.15)</formula>
    </cfRule>
    <cfRule type="expression" dxfId="14308" priority="2908" stopIfTrue="1">
      <formula>$N7&gt;0.15</formula>
    </cfRule>
  </conditionalFormatting>
  <conditionalFormatting sqref="X16:X29">
    <cfRule type="expression" dxfId="14307" priority="2905">
      <formula>AND($N16&gt;0.08,$N16&lt;0.15)</formula>
    </cfRule>
    <cfRule type="expression" dxfId="14306" priority="2906" stopIfTrue="1">
      <formula>$N16&gt;0.15</formula>
    </cfRule>
  </conditionalFormatting>
  <conditionalFormatting sqref="AB7:AB30">
    <cfRule type="expression" dxfId="14305" priority="2893">
      <formula>AND($N7&gt;0.08,$N7&lt;0.15)</formula>
    </cfRule>
    <cfRule type="expression" dxfId="14304" priority="2894" stopIfTrue="1">
      <formula>$N7&gt;0.15</formula>
    </cfRule>
  </conditionalFormatting>
  <conditionalFormatting sqref="AB8:AB30">
    <cfRule type="expression" dxfId="14303" priority="2903">
      <formula>AND($N8&gt;0.08,$N8&lt;0.15)</formula>
    </cfRule>
    <cfRule type="expression" dxfId="14302" priority="2904" stopIfTrue="1">
      <formula>$N8&gt;0.15</formula>
    </cfRule>
  </conditionalFormatting>
  <conditionalFormatting sqref="AB9:AB30">
    <cfRule type="expression" dxfId="14301" priority="2901">
      <formula>AND($N9&gt;0.08,$N9&lt;0.15)</formula>
    </cfRule>
    <cfRule type="expression" dxfId="14300" priority="2902" stopIfTrue="1">
      <formula>$N9&gt;0.15</formula>
    </cfRule>
  </conditionalFormatting>
  <conditionalFormatting sqref="AB7:AB30">
    <cfRule type="expression" dxfId="14299" priority="2899">
      <formula>AND($N7&gt;0.08,$N7&lt;0.15)</formula>
    </cfRule>
    <cfRule type="expression" dxfId="14298" priority="2900" stopIfTrue="1">
      <formula>$N7&gt;0.15</formula>
    </cfRule>
  </conditionalFormatting>
  <conditionalFormatting sqref="AB7:AB30">
    <cfRule type="expression" dxfId="14297" priority="2897">
      <formula>AND($N7&gt;0.08,$N7&lt;0.15)</formula>
    </cfRule>
    <cfRule type="expression" dxfId="14296" priority="2898" stopIfTrue="1">
      <formula>$N7&gt;0.15</formula>
    </cfRule>
  </conditionalFormatting>
  <conditionalFormatting sqref="AB7:AB30">
    <cfRule type="expression" dxfId="14295" priority="2895">
      <formula>AND($N7&gt;0.08,$N7&lt;0.15)</formula>
    </cfRule>
    <cfRule type="expression" dxfId="14294" priority="2896" stopIfTrue="1">
      <formula>$N7&gt;0.15</formula>
    </cfRule>
  </conditionalFormatting>
  <conditionalFormatting sqref="AB7:AB30">
    <cfRule type="expression" dxfId="14293" priority="2891">
      <formula>AND($N7&gt;0.08,$N7&lt;0.15)</formula>
    </cfRule>
    <cfRule type="expression" dxfId="14292" priority="2892" stopIfTrue="1">
      <formula>$N7&gt;0.15</formula>
    </cfRule>
  </conditionalFormatting>
  <conditionalFormatting sqref="AB7:AB30">
    <cfRule type="expression" dxfId="14291" priority="2889">
      <formula>AND($N7&gt;0.08,$N7&lt;0.15)</formula>
    </cfRule>
    <cfRule type="expression" dxfId="14290" priority="2890" stopIfTrue="1">
      <formula>$N7&gt;0.15</formula>
    </cfRule>
  </conditionalFormatting>
  <conditionalFormatting sqref="AB7:AB30">
    <cfRule type="expression" dxfId="14289" priority="2887">
      <formula>AND($N7&gt;0.08,$N7&lt;0.15)</formula>
    </cfRule>
    <cfRule type="expression" dxfId="14288" priority="2888" stopIfTrue="1">
      <formula>$N7&gt;0.15</formula>
    </cfRule>
  </conditionalFormatting>
  <conditionalFormatting sqref="Y10:Z10">
    <cfRule type="expression" dxfId="14287" priority="2885">
      <formula>AND($N10&gt;0.08,$N10&lt;0.15)</formula>
    </cfRule>
    <cfRule type="expression" dxfId="14286" priority="2886" stopIfTrue="1">
      <formula>$N10&gt;0.15</formula>
    </cfRule>
  </conditionalFormatting>
  <conditionalFormatting sqref="I11">
    <cfRule type="expression" dxfId="14285" priority="2883">
      <formula>AND($N11&gt;0.08,$N11&lt;0.15)</formula>
    </cfRule>
    <cfRule type="expression" dxfId="14284" priority="2884" stopIfTrue="1">
      <formula>$N11&gt;0.15</formula>
    </cfRule>
  </conditionalFormatting>
  <conditionalFormatting sqref="I11">
    <cfRule type="expression" dxfId="14283" priority="2881">
      <formula>AND($N11&gt;0.08,$N11&lt;0.15)</formula>
    </cfRule>
    <cfRule type="expression" dxfId="14282" priority="2882" stopIfTrue="1">
      <formula>$N11&gt;0.15</formula>
    </cfRule>
  </conditionalFormatting>
  <conditionalFormatting sqref="J11">
    <cfRule type="expression" dxfId="14281" priority="2879">
      <formula>AND($N11&gt;0.08,$N11&lt;0.15)</formula>
    </cfRule>
    <cfRule type="expression" dxfId="14280" priority="2880" stopIfTrue="1">
      <formula>$N11&gt;0.15</formula>
    </cfRule>
  </conditionalFormatting>
  <conditionalFormatting sqref="G34">
    <cfRule type="expression" dxfId="14279" priority="2875">
      <formula>AND($N34&gt;0.08,$N34&lt;0.15)</formula>
    </cfRule>
    <cfRule type="expression" dxfId="14278" priority="2876" stopIfTrue="1">
      <formula>$N34&gt;0.15</formula>
    </cfRule>
  </conditionalFormatting>
  <conditionalFormatting sqref="G34">
    <cfRule type="expression" dxfId="14277" priority="2877">
      <formula>AND($N34&gt;0.08,$N34&lt;0.15)</formula>
    </cfRule>
    <cfRule type="expression" dxfId="14276" priority="2878" stopIfTrue="1">
      <formula>$N34&gt;0.15</formula>
    </cfRule>
  </conditionalFormatting>
  <conditionalFormatting sqref="E34">
    <cfRule type="expression" dxfId="14275" priority="2871">
      <formula>AND(#REF!&gt;0.08,#REF!&lt;0.15)</formula>
    </cfRule>
    <cfRule type="expression" dxfId="14274" priority="2872" stopIfTrue="1">
      <formula>#REF!&gt;0.15</formula>
    </cfRule>
  </conditionalFormatting>
  <conditionalFormatting sqref="E34">
    <cfRule type="expression" dxfId="14273" priority="2873">
      <formula>AND($N34&gt;0.08,$N34&lt;0.15)</formula>
    </cfRule>
    <cfRule type="expression" dxfId="14272" priority="2874" stopIfTrue="1">
      <formula>$N34&gt;0.15</formula>
    </cfRule>
  </conditionalFormatting>
  <conditionalFormatting sqref="E34">
    <cfRule type="expression" dxfId="14271" priority="2869">
      <formula>AND($N34&gt;0.08,$N34&lt;0.15)</formula>
    </cfRule>
    <cfRule type="expression" dxfId="14270" priority="2870" stopIfTrue="1">
      <formula>$N34&gt;0.15</formula>
    </cfRule>
  </conditionalFormatting>
  <conditionalFormatting sqref="E34">
    <cfRule type="expression" dxfId="14269" priority="2867">
      <formula>AND(#REF!&gt;0.08,#REF!&lt;0.15)</formula>
    </cfRule>
    <cfRule type="expression" dxfId="14268" priority="2868" stopIfTrue="1">
      <formula>#REF!&gt;0.15</formula>
    </cfRule>
  </conditionalFormatting>
  <conditionalFormatting sqref="D34">
    <cfRule type="expression" dxfId="14267" priority="2865">
      <formula>AND($N34&gt;0.08,$N34&lt;0.15)</formula>
    </cfRule>
    <cfRule type="expression" dxfId="14266" priority="2866" stopIfTrue="1">
      <formula>$N34&gt;0.15</formula>
    </cfRule>
  </conditionalFormatting>
  <conditionalFormatting sqref="D34">
    <cfRule type="expression" dxfId="14265" priority="2863">
      <formula>AND($N34&gt;0.08,$N34&lt;0.15)</formula>
    </cfRule>
    <cfRule type="expression" dxfId="14264" priority="2864" stopIfTrue="1">
      <formula>$N34&gt;0.15</formula>
    </cfRule>
  </conditionalFormatting>
  <conditionalFormatting sqref="F34">
    <cfRule type="expression" dxfId="14263" priority="2859">
      <formula>AND($N34&gt;0.08,$N34&lt;0.15)</formula>
    </cfRule>
    <cfRule type="expression" dxfId="14262" priority="2860" stopIfTrue="1">
      <formula>$N34&gt;0.15</formula>
    </cfRule>
  </conditionalFormatting>
  <conditionalFormatting sqref="F34">
    <cfRule type="expression" dxfId="14261" priority="2861">
      <formula>AND($N34&gt;0.08,$N34&lt;0.15)</formula>
    </cfRule>
    <cfRule type="expression" dxfId="14260" priority="2862" stopIfTrue="1">
      <formula>$N34&gt;0.15</formula>
    </cfRule>
  </conditionalFormatting>
  <conditionalFormatting sqref="F34">
    <cfRule type="expression" dxfId="14259" priority="2857">
      <formula>AND($N34&gt;0.08,$N34&lt;0.15)</formula>
    </cfRule>
    <cfRule type="expression" dxfId="14258" priority="2858" stopIfTrue="1">
      <formula>$N34&gt;0.15</formula>
    </cfRule>
  </conditionalFormatting>
  <conditionalFormatting sqref="F34">
    <cfRule type="expression" dxfId="14257" priority="2855">
      <formula>AND(#REF!&gt;0.08,#REF!&lt;0.15)</formula>
    </cfRule>
    <cfRule type="expression" dxfId="14256" priority="2856" stopIfTrue="1">
      <formula>#REF!&gt;0.15</formula>
    </cfRule>
  </conditionalFormatting>
  <conditionalFormatting sqref="F34">
    <cfRule type="expression" dxfId="14255" priority="2853">
      <formula>AND($N34&gt;0.08,$N34&lt;0.15)</formula>
    </cfRule>
    <cfRule type="expression" dxfId="14254" priority="2854" stopIfTrue="1">
      <formula>$N34&gt;0.15</formula>
    </cfRule>
  </conditionalFormatting>
  <conditionalFormatting sqref="F34">
    <cfRule type="expression" dxfId="14253" priority="2851">
      <formula>AND(#REF!&gt;0.08,#REF!&lt;0.15)</formula>
    </cfRule>
    <cfRule type="expression" dxfId="14252" priority="2852" stopIfTrue="1">
      <formula>#REF!&gt;0.15</formula>
    </cfRule>
  </conditionalFormatting>
  <conditionalFormatting sqref="H34">
    <cfRule type="expression" dxfId="14251" priority="2849">
      <formula>AND($N34&gt;0.08,$N34&lt;0.15)</formula>
    </cfRule>
    <cfRule type="expression" dxfId="14250" priority="2850" stopIfTrue="1">
      <formula>$N34&gt;0.15</formula>
    </cfRule>
  </conditionalFormatting>
  <conditionalFormatting sqref="H34">
    <cfRule type="expression" dxfId="14249" priority="2847">
      <formula>AND($N34&gt;0.08,$N34&lt;0.15)</formula>
    </cfRule>
    <cfRule type="expression" dxfId="14248" priority="2848" stopIfTrue="1">
      <formula>$N34&gt;0.15</formula>
    </cfRule>
  </conditionalFormatting>
  <conditionalFormatting sqref="F36">
    <cfRule type="expression" dxfId="14247" priority="2843">
      <formula>AND($N36&gt;0.08,$N36&lt;0.15)</formula>
    </cfRule>
    <cfRule type="expression" dxfId="14246" priority="2844" stopIfTrue="1">
      <formula>$N36&gt;0.15</formula>
    </cfRule>
  </conditionalFormatting>
  <conditionalFormatting sqref="F36">
    <cfRule type="expression" dxfId="14245" priority="2845">
      <formula>AND($N36&gt;0.08,$N36&lt;0.15)</formula>
    </cfRule>
    <cfRule type="expression" dxfId="14244" priority="2846" stopIfTrue="1">
      <formula>$N36&gt;0.15</formula>
    </cfRule>
  </conditionalFormatting>
  <conditionalFormatting sqref="F36">
    <cfRule type="expression" dxfId="14243" priority="2841">
      <formula>AND($N36&gt;0.08,$N36&lt;0.15)</formula>
    </cfRule>
    <cfRule type="expression" dxfId="14242" priority="2842" stopIfTrue="1">
      <formula>$N36&gt;0.15</formula>
    </cfRule>
  </conditionalFormatting>
  <conditionalFormatting sqref="F36">
    <cfRule type="expression" dxfId="14241" priority="2839">
      <formula>AND(#REF!&gt;0.08,#REF!&lt;0.15)</formula>
    </cfRule>
    <cfRule type="expression" dxfId="14240" priority="2840" stopIfTrue="1">
      <formula>#REF!&gt;0.15</formula>
    </cfRule>
  </conditionalFormatting>
  <conditionalFormatting sqref="F36">
    <cfRule type="expression" dxfId="14239" priority="2837">
      <formula>AND($N36&gt;0.08,$N36&lt;0.15)</formula>
    </cfRule>
    <cfRule type="expression" dxfId="14238" priority="2838" stopIfTrue="1">
      <formula>$N36&gt;0.15</formula>
    </cfRule>
  </conditionalFormatting>
  <conditionalFormatting sqref="F36">
    <cfRule type="expression" dxfId="14237" priority="2835">
      <formula>AND(#REF!&gt;0.08,#REF!&lt;0.15)</formula>
    </cfRule>
    <cfRule type="expression" dxfId="14236" priority="2836" stopIfTrue="1">
      <formula>#REF!&gt;0.15</formula>
    </cfRule>
  </conditionalFormatting>
  <conditionalFormatting sqref="H36">
    <cfRule type="expression" dxfId="14235" priority="2833">
      <formula>AND($N36&gt;0.08,$N36&lt;0.15)</formula>
    </cfRule>
    <cfRule type="expression" dxfId="14234" priority="2834" stopIfTrue="1">
      <formula>$N36&gt;0.15</formula>
    </cfRule>
  </conditionalFormatting>
  <conditionalFormatting sqref="H36">
    <cfRule type="expression" dxfId="14233" priority="2831">
      <formula>AND($N36&gt;0.08,$N36&lt;0.15)</formula>
    </cfRule>
    <cfRule type="expression" dxfId="14232" priority="2832" stopIfTrue="1">
      <formula>$N36&gt;0.15</formula>
    </cfRule>
  </conditionalFormatting>
  <conditionalFormatting sqref="E36">
    <cfRule type="expression" dxfId="14231" priority="2827">
      <formula>AND(#REF!&gt;0.08,#REF!&lt;0.15)</formula>
    </cfRule>
    <cfRule type="expression" dxfId="14230" priority="2828" stopIfTrue="1">
      <formula>#REF!&gt;0.15</formula>
    </cfRule>
  </conditionalFormatting>
  <conditionalFormatting sqref="E36">
    <cfRule type="expression" dxfId="14229" priority="2829">
      <formula>AND($N36&gt;0.08,$N36&lt;0.15)</formula>
    </cfRule>
    <cfRule type="expression" dxfId="14228" priority="2830" stopIfTrue="1">
      <formula>$N36&gt;0.15</formula>
    </cfRule>
  </conditionalFormatting>
  <conditionalFormatting sqref="E36">
    <cfRule type="expression" dxfId="14227" priority="2825">
      <formula>AND($N36&gt;0.08,$N36&lt;0.15)</formula>
    </cfRule>
    <cfRule type="expression" dxfId="14226" priority="2826" stopIfTrue="1">
      <formula>$N36&gt;0.15</formula>
    </cfRule>
  </conditionalFormatting>
  <conditionalFormatting sqref="E36">
    <cfRule type="expression" dxfId="14225" priority="2823">
      <formula>AND(#REF!&gt;0.08,#REF!&lt;0.15)</formula>
    </cfRule>
    <cfRule type="expression" dxfId="14224" priority="2824" stopIfTrue="1">
      <formula>#REF!&gt;0.15</formula>
    </cfRule>
  </conditionalFormatting>
  <conditionalFormatting sqref="D36">
    <cfRule type="expression" dxfId="14223" priority="2821">
      <formula>AND($N36&gt;0.08,$N36&lt;0.15)</formula>
    </cfRule>
    <cfRule type="expression" dxfId="14222" priority="2822" stopIfTrue="1">
      <formula>$N36&gt;0.15</formula>
    </cfRule>
  </conditionalFormatting>
  <conditionalFormatting sqref="D36">
    <cfRule type="expression" dxfId="14221" priority="2819">
      <formula>AND($N36&gt;0.08,$N36&lt;0.15)</formula>
    </cfRule>
    <cfRule type="expression" dxfId="14220" priority="2820" stopIfTrue="1">
      <formula>$N36&gt;0.15</formula>
    </cfRule>
  </conditionalFormatting>
  <conditionalFormatting sqref="G36">
    <cfRule type="expression" dxfId="14219" priority="2815">
      <formula>AND($N36&gt;0.08,$N36&lt;0.15)</formula>
    </cfRule>
    <cfRule type="expression" dxfId="14218" priority="2816" stopIfTrue="1">
      <formula>$N36&gt;0.15</formula>
    </cfRule>
  </conditionalFormatting>
  <conditionalFormatting sqref="G36">
    <cfRule type="expression" dxfId="14217" priority="2817">
      <formula>AND($N36&gt;0.08,$N36&lt;0.15)</formula>
    </cfRule>
    <cfRule type="expression" dxfId="14216" priority="2818" stopIfTrue="1">
      <formula>$N36&gt;0.15</formula>
    </cfRule>
  </conditionalFormatting>
  <conditionalFormatting sqref="F37">
    <cfRule type="expression" dxfId="14215" priority="2811">
      <formula>AND($N37&gt;0.08,$N37&lt;0.15)</formula>
    </cfRule>
    <cfRule type="expression" dxfId="14214" priority="2812" stopIfTrue="1">
      <formula>$N37&gt;0.15</formula>
    </cfRule>
  </conditionalFormatting>
  <conditionalFormatting sqref="F37">
    <cfRule type="expression" dxfId="14213" priority="2813">
      <formula>AND($N37&gt;0.08,$N37&lt;0.15)</formula>
    </cfRule>
    <cfRule type="expression" dxfId="14212" priority="2814" stopIfTrue="1">
      <formula>$N37&gt;0.15</formula>
    </cfRule>
  </conditionalFormatting>
  <conditionalFormatting sqref="F37">
    <cfRule type="expression" dxfId="14211" priority="2809">
      <formula>AND($N37&gt;0.08,$N37&lt;0.15)</formula>
    </cfRule>
    <cfRule type="expression" dxfId="14210" priority="2810" stopIfTrue="1">
      <formula>$N37&gt;0.15</formula>
    </cfRule>
  </conditionalFormatting>
  <conditionalFormatting sqref="F37">
    <cfRule type="expression" dxfId="14209" priority="2807">
      <formula>AND(#REF!&gt;0.08,#REF!&lt;0.15)</formula>
    </cfRule>
    <cfRule type="expression" dxfId="14208" priority="2808" stopIfTrue="1">
      <formula>#REF!&gt;0.15</formula>
    </cfRule>
  </conditionalFormatting>
  <conditionalFormatting sqref="F37">
    <cfRule type="expression" dxfId="14207" priority="2805">
      <formula>AND($N37&gt;0.08,$N37&lt;0.15)</formula>
    </cfRule>
    <cfRule type="expression" dxfId="14206" priority="2806" stopIfTrue="1">
      <formula>$N37&gt;0.15</formula>
    </cfRule>
  </conditionalFormatting>
  <conditionalFormatting sqref="F37">
    <cfRule type="expression" dxfId="14205" priority="2803">
      <formula>AND(#REF!&gt;0.08,#REF!&lt;0.15)</formula>
    </cfRule>
    <cfRule type="expression" dxfId="14204" priority="2804" stopIfTrue="1">
      <formula>#REF!&gt;0.15</formula>
    </cfRule>
  </conditionalFormatting>
  <conditionalFormatting sqref="H37:H38">
    <cfRule type="expression" dxfId="14203" priority="2801">
      <formula>AND($N37&gt;0.08,$N37&lt;0.15)</formula>
    </cfRule>
    <cfRule type="expression" dxfId="14202" priority="2802" stopIfTrue="1">
      <formula>$N37&gt;0.15</formula>
    </cfRule>
  </conditionalFormatting>
  <conditionalFormatting sqref="H37:H38">
    <cfRule type="expression" dxfId="14201" priority="2799">
      <formula>AND($N37&gt;0.08,$N37&lt;0.15)</formula>
    </cfRule>
    <cfRule type="expression" dxfId="14200" priority="2800" stopIfTrue="1">
      <formula>$N37&gt;0.15</formula>
    </cfRule>
  </conditionalFormatting>
  <conditionalFormatting sqref="E37:E38">
    <cfRule type="expression" dxfId="14199" priority="2795">
      <formula>AND(#REF!&gt;0.08,#REF!&lt;0.15)</formula>
    </cfRule>
    <cfRule type="expression" dxfId="14198" priority="2796" stopIfTrue="1">
      <formula>#REF!&gt;0.15</formula>
    </cfRule>
  </conditionalFormatting>
  <conditionalFormatting sqref="E37:E38">
    <cfRule type="expression" dxfId="14197" priority="2797">
      <formula>AND($N37&gt;0.08,$N37&lt;0.15)</formula>
    </cfRule>
    <cfRule type="expression" dxfId="14196" priority="2798" stopIfTrue="1">
      <formula>$N37&gt;0.15</formula>
    </cfRule>
  </conditionalFormatting>
  <conditionalFormatting sqref="E37:E38">
    <cfRule type="expression" dxfId="14195" priority="2793">
      <formula>AND($N37&gt;0.08,$N37&lt;0.15)</formula>
    </cfRule>
    <cfRule type="expression" dxfId="14194" priority="2794" stopIfTrue="1">
      <formula>$N37&gt;0.15</formula>
    </cfRule>
  </conditionalFormatting>
  <conditionalFormatting sqref="E37:E38">
    <cfRule type="expression" dxfId="14193" priority="2791">
      <formula>AND(#REF!&gt;0.08,#REF!&lt;0.15)</formula>
    </cfRule>
    <cfRule type="expression" dxfId="14192" priority="2792" stopIfTrue="1">
      <formula>#REF!&gt;0.15</formula>
    </cfRule>
  </conditionalFormatting>
  <conditionalFormatting sqref="D37:D38">
    <cfRule type="expression" dxfId="14191" priority="2789">
      <formula>AND($N37&gt;0.08,$N37&lt;0.15)</formula>
    </cfRule>
    <cfRule type="expression" dxfId="14190" priority="2790" stopIfTrue="1">
      <formula>$N37&gt;0.15</formula>
    </cfRule>
  </conditionalFormatting>
  <conditionalFormatting sqref="D37:D38">
    <cfRule type="expression" dxfId="14189" priority="2787">
      <formula>AND($N37&gt;0.08,$N37&lt;0.15)</formula>
    </cfRule>
    <cfRule type="expression" dxfId="14188" priority="2788" stopIfTrue="1">
      <formula>$N37&gt;0.15</formula>
    </cfRule>
  </conditionalFormatting>
  <conditionalFormatting sqref="G37">
    <cfRule type="expression" dxfId="14187" priority="2783">
      <formula>AND($N37&gt;0.08,$N37&lt;0.15)</formula>
    </cfRule>
    <cfRule type="expression" dxfId="14186" priority="2784" stopIfTrue="1">
      <formula>$N37&gt;0.15</formula>
    </cfRule>
  </conditionalFormatting>
  <conditionalFormatting sqref="G37">
    <cfRule type="expression" dxfId="14185" priority="2785">
      <formula>AND($N37&gt;0.08,$N37&lt;0.15)</formula>
    </cfRule>
    <cfRule type="expression" dxfId="14184" priority="2786" stopIfTrue="1">
      <formula>$N37&gt;0.15</formula>
    </cfRule>
  </conditionalFormatting>
  <conditionalFormatting sqref="O11">
    <cfRule type="expression" dxfId="14183" priority="2781">
      <formula>AND($N11&gt;0.08,$N11&lt;0.15)</formula>
    </cfRule>
    <cfRule type="expression" dxfId="14182" priority="2782" stopIfTrue="1">
      <formula>$N11&gt;0.15</formula>
    </cfRule>
  </conditionalFormatting>
  <conditionalFormatting sqref="AA12:AA41">
    <cfRule type="expression" dxfId="14181" priority="2779">
      <formula>AND($N12&gt;0.08,$N12&lt;0.15)</formula>
    </cfRule>
    <cfRule type="expression" dxfId="14180" priority="2780" stopIfTrue="1">
      <formula>$N12&gt;0.15</formula>
    </cfRule>
  </conditionalFormatting>
  <conditionalFormatting sqref="AA12:AA41">
    <cfRule type="expression" dxfId="14179" priority="2777">
      <formula>AND($N12&gt;0.08,$N12&lt;0.15)</formula>
    </cfRule>
    <cfRule type="expression" dxfId="14178" priority="2778" stopIfTrue="1">
      <formula>$N12&gt;0.15</formula>
    </cfRule>
  </conditionalFormatting>
  <conditionalFormatting sqref="AA10:AA11">
    <cfRule type="expression" dxfId="14177" priority="2775">
      <formula>AND($N10&gt;0.08,$N10&lt;0.15)</formula>
    </cfRule>
    <cfRule type="expression" dxfId="14176" priority="2776" stopIfTrue="1">
      <formula>$N10&gt;0.15</formula>
    </cfRule>
  </conditionalFormatting>
  <conditionalFormatting sqref="AA10:AA11">
    <cfRule type="expression" dxfId="14175" priority="2773">
      <formula>AND($N10&gt;0.08,$N10&lt;0.15)</formula>
    </cfRule>
    <cfRule type="expression" dxfId="14174" priority="2774" stopIfTrue="1">
      <formula>$N10&gt;0.15</formula>
    </cfRule>
  </conditionalFormatting>
  <conditionalFormatting sqref="I7:M7 O7:Z7 L10:L11 I8:W9 Y8:Z9 X8:X15">
    <cfRule type="expression" dxfId="14173" priority="2771">
      <formula>AND($N7&gt;0.08,$N7&lt;0.15)</formula>
    </cfRule>
    <cfRule type="expression" dxfId="14172" priority="2772" stopIfTrue="1">
      <formula>$N7&gt;0.15</formula>
    </cfRule>
  </conditionalFormatting>
  <conditionalFormatting sqref="X7:X15">
    <cfRule type="expression" dxfId="14171" priority="2769">
      <formula>AND($N7&gt;0.08,$N7&lt;0.15)</formula>
    </cfRule>
    <cfRule type="expression" dxfId="14170" priority="2770" stopIfTrue="1">
      <formula>$N7&gt;0.15</formula>
    </cfRule>
  </conditionalFormatting>
  <conditionalFormatting sqref="J9:W9 Y9:Z9 L10:L11">
    <cfRule type="expression" dxfId="14169" priority="2767">
      <formula>AND($N9&gt;0.08,$N9&lt;0.15)</formula>
    </cfRule>
    <cfRule type="expression" dxfId="14168" priority="2768" stopIfTrue="1">
      <formula>$N9&gt;0.15</formula>
    </cfRule>
  </conditionalFormatting>
  <conditionalFormatting sqref="I9">
    <cfRule type="expression" dxfId="14167" priority="2765">
      <formula>AND($N9&gt;0.08,$N9&lt;0.15)</formula>
    </cfRule>
    <cfRule type="expression" dxfId="14166" priority="2766" stopIfTrue="1">
      <formula>$N9&gt;0.15</formula>
    </cfRule>
  </conditionalFormatting>
  <conditionalFormatting sqref="R8:W8">
    <cfRule type="expression" dxfId="14165" priority="2763">
      <formula>AND($N8&gt;0.08,$N8&lt;0.15)</formula>
    </cfRule>
    <cfRule type="expression" dxfId="14164" priority="2764" stopIfTrue="1">
      <formula>$N8&gt;0.15</formula>
    </cfRule>
  </conditionalFormatting>
  <conditionalFormatting sqref="N7">
    <cfRule type="expression" dxfId="14163" priority="2761">
      <formula>AND($N7&gt;0.08,$N7&lt;0.15)</formula>
    </cfRule>
    <cfRule type="expression" dxfId="14162" priority="2762" stopIfTrue="1">
      <formula>$N7&gt;0.15</formula>
    </cfRule>
  </conditionalFormatting>
  <conditionalFormatting sqref="AA7:AA9">
    <cfRule type="expression" dxfId="14161" priority="2759">
      <formula>AND($N7&gt;0.08,$N7&lt;0.15)</formula>
    </cfRule>
    <cfRule type="expression" dxfId="14160" priority="2760" stopIfTrue="1">
      <formula>$N7&gt;0.15</formula>
    </cfRule>
  </conditionalFormatting>
  <conditionalFormatting sqref="AA7:AA9">
    <cfRule type="expression" dxfId="14159" priority="2757">
      <formula>AND($N7&gt;0.08,$N7&lt;0.15)</formula>
    </cfRule>
    <cfRule type="expression" dxfId="14158" priority="2758" stopIfTrue="1">
      <formula>$N7&gt;0.15</formula>
    </cfRule>
  </conditionalFormatting>
  <conditionalFormatting sqref="Y16:Z16">
    <cfRule type="expression" dxfId="14157" priority="2755">
      <formula>AND($N16&gt;0.08,$N16&lt;0.15)</formula>
    </cfRule>
    <cfRule type="expression" dxfId="14156" priority="2756" stopIfTrue="1">
      <formula>$N16&gt;0.15</formula>
    </cfRule>
  </conditionalFormatting>
  <conditionalFormatting sqref="F14:F16">
    <cfRule type="expression" dxfId="14155" priority="2667">
      <formula>AND($N14&gt;0.08,$N14&lt;0.15)</formula>
    </cfRule>
    <cfRule type="expression" dxfId="14154" priority="2668" stopIfTrue="1">
      <formula>$N14&gt;0.15</formula>
    </cfRule>
  </conditionalFormatting>
  <conditionalFormatting sqref="F14:F16">
    <cfRule type="expression" dxfId="14153" priority="2669">
      <formula>AND($N14&gt;0.08,$N14&lt;0.15)</formula>
    </cfRule>
    <cfRule type="expression" dxfId="14152" priority="2670" stopIfTrue="1">
      <formula>$N14&gt;0.15</formula>
    </cfRule>
  </conditionalFormatting>
  <conditionalFormatting sqref="F14:F16">
    <cfRule type="expression" dxfId="14151" priority="2665">
      <formula>AND($N14&gt;0.08,$N14&lt;0.15)</formula>
    </cfRule>
    <cfRule type="expression" dxfId="14150" priority="2666" stopIfTrue="1">
      <formula>$N14&gt;0.15</formula>
    </cfRule>
  </conditionalFormatting>
  <conditionalFormatting sqref="F14:F16">
    <cfRule type="expression" dxfId="14149" priority="2663">
      <formula>AND(#REF!&gt;0.08,#REF!&lt;0.15)</formula>
    </cfRule>
    <cfRule type="expression" dxfId="14148" priority="2664" stopIfTrue="1">
      <formula>#REF!&gt;0.15</formula>
    </cfRule>
  </conditionalFormatting>
  <conditionalFormatting sqref="F14:F16">
    <cfRule type="expression" dxfId="14147" priority="2661">
      <formula>AND($N14&gt;0.08,$N14&lt;0.15)</formula>
    </cfRule>
    <cfRule type="expression" dxfId="14146" priority="2662" stopIfTrue="1">
      <formula>$N14&gt;0.15</formula>
    </cfRule>
  </conditionalFormatting>
  <conditionalFormatting sqref="F14:F16">
    <cfRule type="expression" dxfId="14145" priority="2659">
      <formula>AND(#REF!&gt;0.08,#REF!&lt;0.15)</formula>
    </cfRule>
    <cfRule type="expression" dxfId="14144" priority="2660" stopIfTrue="1">
      <formula>#REF!&gt;0.15</formula>
    </cfRule>
  </conditionalFormatting>
  <conditionalFormatting sqref="E14:E16">
    <cfRule type="expression" dxfId="14143" priority="2655">
      <formula>AND(#REF!&gt;0.08,#REF!&lt;0.15)</formula>
    </cfRule>
    <cfRule type="expression" dxfId="14142" priority="2656" stopIfTrue="1">
      <formula>#REF!&gt;0.15</formula>
    </cfRule>
  </conditionalFormatting>
  <conditionalFormatting sqref="E14:E16">
    <cfRule type="expression" dxfId="14141" priority="2657">
      <formula>AND($N14&gt;0.08,$N14&lt;0.15)</formula>
    </cfRule>
    <cfRule type="expression" dxfId="14140" priority="2658" stopIfTrue="1">
      <formula>$N14&gt;0.15</formula>
    </cfRule>
  </conditionalFormatting>
  <conditionalFormatting sqref="E14:E16">
    <cfRule type="expression" dxfId="14139" priority="2653">
      <formula>AND($N14&gt;0.08,$N14&lt;0.15)</formula>
    </cfRule>
    <cfRule type="expression" dxfId="14138" priority="2654" stopIfTrue="1">
      <formula>$N14&gt;0.15</formula>
    </cfRule>
  </conditionalFormatting>
  <conditionalFormatting sqref="E14:E16">
    <cfRule type="expression" dxfId="14137" priority="2651">
      <formula>AND(#REF!&gt;0.08,#REF!&lt;0.15)</formula>
    </cfRule>
    <cfRule type="expression" dxfId="14136" priority="2652" stopIfTrue="1">
      <formula>#REF!&gt;0.15</formula>
    </cfRule>
  </conditionalFormatting>
  <conditionalFormatting sqref="D14:D16">
    <cfRule type="expression" dxfId="14135" priority="2649">
      <formula>AND($N14&gt;0.08,$N14&lt;0.15)</formula>
    </cfRule>
    <cfRule type="expression" dxfId="14134" priority="2650" stopIfTrue="1">
      <formula>$N14&gt;0.15</formula>
    </cfRule>
  </conditionalFormatting>
  <conditionalFormatting sqref="D14:D16">
    <cfRule type="expression" dxfId="14133" priority="2647">
      <formula>AND($N14&gt;0.08,$N14&lt;0.15)</formula>
    </cfRule>
    <cfRule type="expression" dxfId="14132" priority="2648" stopIfTrue="1">
      <formula>$N14&gt;0.15</formula>
    </cfRule>
  </conditionalFormatting>
  <conditionalFormatting sqref="E14:E16">
    <cfRule type="expression" dxfId="14131" priority="2635">
      <formula>AND(#REF!&gt;0.08,#REF!&lt;0.15)</formula>
    </cfRule>
    <cfRule type="expression" dxfId="14130" priority="2636" stopIfTrue="1">
      <formula>#REF!&gt;0.15</formula>
    </cfRule>
  </conditionalFormatting>
  <conditionalFormatting sqref="E14:E16">
    <cfRule type="expression" dxfId="14129" priority="2637">
      <formula>AND($N14&gt;0.08,$N14&lt;0.15)</formula>
    </cfRule>
    <cfRule type="expression" dxfId="14128" priority="2638" stopIfTrue="1">
      <formula>$N14&gt;0.15</formula>
    </cfRule>
  </conditionalFormatting>
  <conditionalFormatting sqref="E14:E16">
    <cfRule type="expression" dxfId="14127" priority="2629">
      <formula>AND($N14&gt;0.08,$N14&lt;0.15)</formula>
    </cfRule>
    <cfRule type="expression" dxfId="14126" priority="2630" stopIfTrue="1">
      <formula>$N14&gt;0.15</formula>
    </cfRule>
  </conditionalFormatting>
  <conditionalFormatting sqref="F14:F16">
    <cfRule type="expression" dxfId="14125" priority="2641">
      <formula>AND($N14&gt;0.08,$N14&lt;0.15)</formula>
    </cfRule>
    <cfRule type="expression" dxfId="14124" priority="2642" stopIfTrue="1">
      <formula>$N14&gt;0.15</formula>
    </cfRule>
  </conditionalFormatting>
  <conditionalFormatting sqref="F14:F16">
    <cfRule type="expression" dxfId="14123" priority="2639">
      <formula>AND(#REF!&gt;0.08,#REF!&lt;0.15)</formula>
    </cfRule>
    <cfRule type="expression" dxfId="14122" priority="2640" stopIfTrue="1">
      <formula>#REF!&gt;0.15</formula>
    </cfRule>
  </conditionalFormatting>
  <conditionalFormatting sqref="F14:F16">
    <cfRule type="expression" dxfId="14121" priority="2633">
      <formula>AND($N14&gt;0.08,$N14&lt;0.15)</formula>
    </cfRule>
    <cfRule type="expression" dxfId="14120" priority="2634" stopIfTrue="1">
      <formula>$N14&gt;0.15</formula>
    </cfRule>
  </conditionalFormatting>
  <conditionalFormatting sqref="F14:F16">
    <cfRule type="expression" dxfId="14119" priority="2631">
      <formula>AND(#REF!&gt;0.08,#REF!&lt;0.15)</formula>
    </cfRule>
    <cfRule type="expression" dxfId="14118" priority="2632" stopIfTrue="1">
      <formula>#REF!&gt;0.15</formula>
    </cfRule>
  </conditionalFormatting>
  <conditionalFormatting sqref="E14:E16">
    <cfRule type="expression" dxfId="14117" priority="2627">
      <formula>AND(#REF!&gt;0.08,#REF!&lt;0.15)</formula>
    </cfRule>
    <cfRule type="expression" dxfId="14116" priority="2628" stopIfTrue="1">
      <formula>#REF!&gt;0.15</formula>
    </cfRule>
  </conditionalFormatting>
  <conditionalFormatting sqref="D14:D16">
    <cfRule type="expression" dxfId="14115" priority="2625">
      <formula>AND($N14&gt;0.08,$N14&lt;0.15)</formula>
    </cfRule>
    <cfRule type="expression" dxfId="14114" priority="2626" stopIfTrue="1">
      <formula>$N14&gt;0.15</formula>
    </cfRule>
  </conditionalFormatting>
  <conditionalFormatting sqref="D14:D16">
    <cfRule type="expression" dxfId="14113" priority="2623">
      <formula>AND($N14&gt;0.08,$N14&lt;0.15)</formula>
    </cfRule>
    <cfRule type="expression" dxfId="14112" priority="2624" stopIfTrue="1">
      <formula>$N14&gt;0.15</formula>
    </cfRule>
  </conditionalFormatting>
  <conditionalFormatting sqref="F30:F31">
    <cfRule type="expression" dxfId="14111" priority="2475">
      <formula>AND($N30&gt;0.08,$N30&lt;0.15)</formula>
    </cfRule>
    <cfRule type="expression" dxfId="14110" priority="2476" stopIfTrue="1">
      <formula>$N30&gt;0.15</formula>
    </cfRule>
  </conditionalFormatting>
  <conditionalFormatting sqref="F30:F31">
    <cfRule type="expression" dxfId="14109" priority="2477">
      <formula>AND($N30&gt;0.08,$N30&lt;0.15)</formula>
    </cfRule>
    <cfRule type="expression" dxfId="14108" priority="2478" stopIfTrue="1">
      <formula>$N30&gt;0.15</formula>
    </cfRule>
  </conditionalFormatting>
  <conditionalFormatting sqref="F30:F31">
    <cfRule type="expression" dxfId="14107" priority="2473">
      <formula>AND($N30&gt;0.08,$N30&lt;0.15)</formula>
    </cfRule>
    <cfRule type="expression" dxfId="14106" priority="2474" stopIfTrue="1">
      <formula>$N30&gt;0.15</formula>
    </cfRule>
  </conditionalFormatting>
  <conditionalFormatting sqref="F30:F31">
    <cfRule type="expression" dxfId="14105" priority="2471">
      <formula>AND(#REF!&gt;0.08,#REF!&lt;0.15)</formula>
    </cfRule>
    <cfRule type="expression" dxfId="14104" priority="2472" stopIfTrue="1">
      <formula>#REF!&gt;0.15</formula>
    </cfRule>
  </conditionalFormatting>
  <conditionalFormatting sqref="F30:F31">
    <cfRule type="expression" dxfId="14103" priority="2469">
      <formula>AND($N30&gt;0.08,$N30&lt;0.15)</formula>
    </cfRule>
    <cfRule type="expression" dxfId="14102" priority="2470" stopIfTrue="1">
      <formula>$N30&gt;0.15</formula>
    </cfRule>
  </conditionalFormatting>
  <conditionalFormatting sqref="F30:F31">
    <cfRule type="expression" dxfId="14101" priority="2467">
      <formula>AND(#REF!&gt;0.08,#REF!&lt;0.15)</formula>
    </cfRule>
    <cfRule type="expression" dxfId="14100" priority="2468" stopIfTrue="1">
      <formula>#REF!&gt;0.15</formula>
    </cfRule>
  </conditionalFormatting>
  <conditionalFormatting sqref="E30:E31">
    <cfRule type="expression" dxfId="14099" priority="2463">
      <formula>AND(#REF!&gt;0.08,#REF!&lt;0.15)</formula>
    </cfRule>
    <cfRule type="expression" dxfId="14098" priority="2464" stopIfTrue="1">
      <formula>#REF!&gt;0.15</formula>
    </cfRule>
  </conditionalFormatting>
  <conditionalFormatting sqref="E30:E31">
    <cfRule type="expression" dxfId="14097" priority="2465">
      <formula>AND($N30&gt;0.08,$N30&lt;0.15)</formula>
    </cfRule>
    <cfRule type="expression" dxfId="14096" priority="2466" stopIfTrue="1">
      <formula>$N30&gt;0.15</formula>
    </cfRule>
  </conditionalFormatting>
  <conditionalFormatting sqref="E30:E31">
    <cfRule type="expression" dxfId="14095" priority="2461">
      <formula>AND($N30&gt;0.08,$N30&lt;0.15)</formula>
    </cfRule>
    <cfRule type="expression" dxfId="14094" priority="2462" stopIfTrue="1">
      <formula>$N30&gt;0.15</formula>
    </cfRule>
  </conditionalFormatting>
  <conditionalFormatting sqref="E30:E31">
    <cfRule type="expression" dxfId="14093" priority="2459">
      <formula>AND(#REF!&gt;0.08,#REF!&lt;0.15)</formula>
    </cfRule>
    <cfRule type="expression" dxfId="14092" priority="2460" stopIfTrue="1">
      <formula>#REF!&gt;0.15</formula>
    </cfRule>
  </conditionalFormatting>
  <conditionalFormatting sqref="D30:D31">
    <cfRule type="expression" dxfId="14091" priority="2457">
      <formula>AND($N30&gt;0.08,$N30&lt;0.15)</formula>
    </cfRule>
    <cfRule type="expression" dxfId="14090" priority="2458" stopIfTrue="1">
      <formula>$N30&gt;0.15</formula>
    </cfRule>
  </conditionalFormatting>
  <conditionalFormatting sqref="D30:D31">
    <cfRule type="expression" dxfId="14089" priority="2455">
      <formula>AND($N30&gt;0.08,$N30&lt;0.15)</formula>
    </cfRule>
    <cfRule type="expression" dxfId="14088" priority="2456" stopIfTrue="1">
      <formula>$N30&gt;0.15</formula>
    </cfRule>
  </conditionalFormatting>
  <conditionalFormatting sqref="G30:G31">
    <cfRule type="expression" dxfId="14087" priority="2451">
      <formula>AND($N30&gt;0.08,$N30&lt;0.15)</formula>
    </cfRule>
    <cfRule type="expression" dxfId="14086" priority="2452" stopIfTrue="1">
      <formula>$N30&gt;0.15</formula>
    </cfRule>
  </conditionalFormatting>
  <conditionalFormatting sqref="G30:G31">
    <cfRule type="expression" dxfId="14085" priority="2453">
      <formula>AND($N30&gt;0.08,$N30&lt;0.15)</formula>
    </cfRule>
    <cfRule type="expression" dxfId="14084" priority="2454" stopIfTrue="1">
      <formula>$N30&gt;0.15</formula>
    </cfRule>
  </conditionalFormatting>
  <conditionalFormatting sqref="F30:F31">
    <cfRule type="expression" dxfId="14083" priority="2447">
      <formula>AND($N30&gt;0.08,$N30&lt;0.15)</formula>
    </cfRule>
    <cfRule type="expression" dxfId="14082" priority="2448" stopIfTrue="1">
      <formula>$N30&gt;0.15</formula>
    </cfRule>
  </conditionalFormatting>
  <conditionalFormatting sqref="F30:F31">
    <cfRule type="expression" dxfId="14081" priority="2449">
      <formula>AND($N30&gt;0.08,$N30&lt;0.15)</formula>
    </cfRule>
    <cfRule type="expression" dxfId="14080" priority="2450" stopIfTrue="1">
      <formula>$N30&gt;0.15</formula>
    </cfRule>
  </conditionalFormatting>
  <conditionalFormatting sqref="F30:F31">
    <cfRule type="expression" dxfId="14079" priority="2445">
      <formula>AND($N30&gt;0.08,$N30&lt;0.15)</formula>
    </cfRule>
    <cfRule type="expression" dxfId="14078" priority="2446" stopIfTrue="1">
      <formula>$N30&gt;0.15</formula>
    </cfRule>
  </conditionalFormatting>
  <conditionalFormatting sqref="F30:F31">
    <cfRule type="expression" dxfId="14077" priority="2443">
      <formula>AND(#REF!&gt;0.08,#REF!&lt;0.15)</formula>
    </cfRule>
    <cfRule type="expression" dxfId="14076" priority="2444" stopIfTrue="1">
      <formula>#REF!&gt;0.15</formula>
    </cfRule>
  </conditionalFormatting>
  <conditionalFormatting sqref="F30:F31">
    <cfRule type="expression" dxfId="14075" priority="2441">
      <formula>AND($N30&gt;0.08,$N30&lt;0.15)</formula>
    </cfRule>
    <cfRule type="expression" dxfId="14074" priority="2442" stopIfTrue="1">
      <formula>$N30&gt;0.15</formula>
    </cfRule>
  </conditionalFormatting>
  <conditionalFormatting sqref="F30:F31">
    <cfRule type="expression" dxfId="14073" priority="2439">
      <formula>AND(#REF!&gt;0.08,#REF!&lt;0.15)</formula>
    </cfRule>
    <cfRule type="expression" dxfId="14072" priority="2440" stopIfTrue="1">
      <formula>#REF!&gt;0.15</formula>
    </cfRule>
  </conditionalFormatting>
  <conditionalFormatting sqref="E30:E31">
    <cfRule type="expression" dxfId="14071" priority="2435">
      <formula>AND(#REF!&gt;0.08,#REF!&lt;0.15)</formula>
    </cfRule>
    <cfRule type="expression" dxfId="14070" priority="2436" stopIfTrue="1">
      <formula>#REF!&gt;0.15</formula>
    </cfRule>
  </conditionalFormatting>
  <conditionalFormatting sqref="E30:E31">
    <cfRule type="expression" dxfId="14069" priority="2437">
      <formula>AND($N30&gt;0.08,$N30&lt;0.15)</formula>
    </cfRule>
    <cfRule type="expression" dxfId="14068" priority="2438" stopIfTrue="1">
      <formula>$N30&gt;0.15</formula>
    </cfRule>
  </conditionalFormatting>
  <conditionalFormatting sqref="E30:E31">
    <cfRule type="expression" dxfId="14067" priority="2433">
      <formula>AND($N30&gt;0.08,$N30&lt;0.15)</formula>
    </cfRule>
    <cfRule type="expression" dxfId="14066" priority="2434" stopIfTrue="1">
      <formula>$N30&gt;0.15</formula>
    </cfRule>
  </conditionalFormatting>
  <conditionalFormatting sqref="E30:E31">
    <cfRule type="expression" dxfId="14065" priority="2431">
      <formula>AND(#REF!&gt;0.08,#REF!&lt;0.15)</formula>
    </cfRule>
    <cfRule type="expression" dxfId="14064" priority="2432" stopIfTrue="1">
      <formula>#REF!&gt;0.15</formula>
    </cfRule>
  </conditionalFormatting>
  <conditionalFormatting sqref="D30:D31">
    <cfRule type="expression" dxfId="14063" priority="2429">
      <formula>AND($N30&gt;0.08,$N30&lt;0.15)</formula>
    </cfRule>
    <cfRule type="expression" dxfId="14062" priority="2430" stopIfTrue="1">
      <formula>$N30&gt;0.15</formula>
    </cfRule>
  </conditionalFormatting>
  <conditionalFormatting sqref="D30:D31">
    <cfRule type="expression" dxfId="14061" priority="2427">
      <formula>AND($N30&gt;0.08,$N30&lt;0.15)</formula>
    </cfRule>
    <cfRule type="expression" dxfId="14060" priority="2428" stopIfTrue="1">
      <formula>$N30&gt;0.15</formula>
    </cfRule>
  </conditionalFormatting>
  <conditionalFormatting sqref="G30:G31">
    <cfRule type="expression" dxfId="14059" priority="2423">
      <formula>AND($N30&gt;0.08,$N30&lt;0.15)</formula>
    </cfRule>
    <cfRule type="expression" dxfId="14058" priority="2424" stopIfTrue="1">
      <formula>$N30&gt;0.15</formula>
    </cfRule>
  </conditionalFormatting>
  <conditionalFormatting sqref="G30:G31">
    <cfRule type="expression" dxfId="14057" priority="2425">
      <formula>AND($N30&gt;0.08,$N30&lt;0.15)</formula>
    </cfRule>
    <cfRule type="expression" dxfId="14056" priority="2426" stopIfTrue="1">
      <formula>$N30&gt;0.15</formula>
    </cfRule>
  </conditionalFormatting>
  <conditionalFormatting sqref="H30:H31">
    <cfRule type="expression" dxfId="14055" priority="2421">
      <formula>AND($N30&gt;0.08,$N30&lt;0.15)</formula>
    </cfRule>
    <cfRule type="expression" dxfId="14054" priority="2422" stopIfTrue="1">
      <formula>$N30&gt;0.15</formula>
    </cfRule>
  </conditionalFormatting>
  <conditionalFormatting sqref="H30:H31">
    <cfRule type="expression" dxfId="14053" priority="2419">
      <formula>AND($N30&gt;0.08,$N30&lt;0.15)</formula>
    </cfRule>
    <cfRule type="expression" dxfId="14052" priority="2420" stopIfTrue="1">
      <formula>$N30&gt;0.15</formula>
    </cfRule>
  </conditionalFormatting>
  <conditionalFormatting sqref="H30:H31">
    <cfRule type="expression" dxfId="14051" priority="2417">
      <formula>AND($N30&gt;0.08,$N30&lt;0.15)</formula>
    </cfRule>
    <cfRule type="expression" dxfId="14050" priority="2418" stopIfTrue="1">
      <formula>$N30&gt;0.15</formula>
    </cfRule>
  </conditionalFormatting>
  <conditionalFormatting sqref="H30:H31">
    <cfRule type="expression" dxfId="14049" priority="2415">
      <formula>AND($N30&gt;0.08,$N30&lt;0.15)</formula>
    </cfRule>
    <cfRule type="expression" dxfId="14048" priority="2416" stopIfTrue="1">
      <formula>$N30&gt;0.15</formula>
    </cfRule>
  </conditionalFormatting>
  <conditionalFormatting sqref="F32">
    <cfRule type="expression" dxfId="14047" priority="2411">
      <formula>AND($N32&gt;0.08,$N32&lt;0.15)</formula>
    </cfRule>
    <cfRule type="expression" dxfId="14046" priority="2412" stopIfTrue="1">
      <formula>$N32&gt;0.15</formula>
    </cfRule>
  </conditionalFormatting>
  <conditionalFormatting sqref="F32">
    <cfRule type="expression" dxfId="14045" priority="2413">
      <formula>AND($N32&gt;0.08,$N32&lt;0.15)</formula>
    </cfRule>
    <cfRule type="expression" dxfId="14044" priority="2414" stopIfTrue="1">
      <formula>$N32&gt;0.15</formula>
    </cfRule>
  </conditionalFormatting>
  <conditionalFormatting sqref="F32">
    <cfRule type="expression" dxfId="14043" priority="2409">
      <formula>AND($N32&gt;0.08,$N32&lt;0.15)</formula>
    </cfRule>
    <cfRule type="expression" dxfId="14042" priority="2410" stopIfTrue="1">
      <formula>$N32&gt;0.15</formula>
    </cfRule>
  </conditionalFormatting>
  <conditionalFormatting sqref="F32">
    <cfRule type="expression" dxfId="14041" priority="2407">
      <formula>AND(#REF!&gt;0.08,#REF!&lt;0.15)</formula>
    </cfRule>
    <cfRule type="expression" dxfId="14040" priority="2408" stopIfTrue="1">
      <formula>#REF!&gt;0.15</formula>
    </cfRule>
  </conditionalFormatting>
  <conditionalFormatting sqref="F32">
    <cfRule type="expression" dxfId="14039" priority="2405">
      <formula>AND($N32&gt;0.08,$N32&lt;0.15)</formula>
    </cfRule>
    <cfRule type="expression" dxfId="14038" priority="2406" stopIfTrue="1">
      <formula>$N32&gt;0.15</formula>
    </cfRule>
  </conditionalFormatting>
  <conditionalFormatting sqref="F32">
    <cfRule type="expression" dxfId="14037" priority="2403">
      <formula>AND(#REF!&gt;0.08,#REF!&lt;0.15)</formula>
    </cfRule>
    <cfRule type="expression" dxfId="14036" priority="2404" stopIfTrue="1">
      <formula>#REF!&gt;0.15</formula>
    </cfRule>
  </conditionalFormatting>
  <conditionalFormatting sqref="E32">
    <cfRule type="expression" dxfId="14035" priority="2399">
      <formula>AND(#REF!&gt;0.08,#REF!&lt;0.15)</formula>
    </cfRule>
    <cfRule type="expression" dxfId="14034" priority="2400" stopIfTrue="1">
      <formula>#REF!&gt;0.15</formula>
    </cfRule>
  </conditionalFormatting>
  <conditionalFormatting sqref="E32">
    <cfRule type="expression" dxfId="14033" priority="2401">
      <formula>AND($N32&gt;0.08,$N32&lt;0.15)</formula>
    </cfRule>
    <cfRule type="expression" dxfId="14032" priority="2402" stopIfTrue="1">
      <formula>$N32&gt;0.15</formula>
    </cfRule>
  </conditionalFormatting>
  <conditionalFormatting sqref="E32">
    <cfRule type="expression" dxfId="14031" priority="2397">
      <formula>AND($N32&gt;0.08,$N32&lt;0.15)</formula>
    </cfRule>
    <cfRule type="expression" dxfId="14030" priority="2398" stopIfTrue="1">
      <formula>$N32&gt;0.15</formula>
    </cfRule>
  </conditionalFormatting>
  <conditionalFormatting sqref="E32">
    <cfRule type="expression" dxfId="14029" priority="2395">
      <formula>AND(#REF!&gt;0.08,#REF!&lt;0.15)</formula>
    </cfRule>
    <cfRule type="expression" dxfId="14028" priority="2396" stopIfTrue="1">
      <formula>#REF!&gt;0.15</formula>
    </cfRule>
  </conditionalFormatting>
  <conditionalFormatting sqref="D32">
    <cfRule type="expression" dxfId="14027" priority="2393">
      <formula>AND($N32&gt;0.08,$N32&lt;0.15)</formula>
    </cfRule>
    <cfRule type="expression" dxfId="14026" priority="2394" stopIfTrue="1">
      <formula>$N32&gt;0.15</formula>
    </cfRule>
  </conditionalFormatting>
  <conditionalFormatting sqref="D32">
    <cfRule type="expression" dxfId="14025" priority="2391">
      <formula>AND($N32&gt;0.08,$N32&lt;0.15)</formula>
    </cfRule>
    <cfRule type="expression" dxfId="14024" priority="2392" stopIfTrue="1">
      <formula>$N32&gt;0.15</formula>
    </cfRule>
  </conditionalFormatting>
  <conditionalFormatting sqref="G32">
    <cfRule type="expression" dxfId="14023" priority="2387">
      <formula>AND($N32&gt;0.08,$N32&lt;0.15)</formula>
    </cfRule>
    <cfRule type="expression" dxfId="14022" priority="2388" stopIfTrue="1">
      <formula>$N32&gt;0.15</formula>
    </cfRule>
  </conditionalFormatting>
  <conditionalFormatting sqref="G32">
    <cfRule type="expression" dxfId="14021" priority="2389">
      <formula>AND($N32&gt;0.08,$N32&lt;0.15)</formula>
    </cfRule>
    <cfRule type="expression" dxfId="14020" priority="2390" stopIfTrue="1">
      <formula>$N32&gt;0.15</formula>
    </cfRule>
  </conditionalFormatting>
  <conditionalFormatting sqref="E32">
    <cfRule type="expression" dxfId="14019" priority="2379">
      <formula>AND(#REF!&gt;0.08,#REF!&lt;0.15)</formula>
    </cfRule>
    <cfRule type="expression" dxfId="14018" priority="2380" stopIfTrue="1">
      <formula>#REF!&gt;0.15</formula>
    </cfRule>
  </conditionalFormatting>
  <conditionalFormatting sqref="E32">
    <cfRule type="expression" dxfId="14017" priority="2381">
      <formula>AND($N32&gt;0.08,$N32&lt;0.15)</formula>
    </cfRule>
    <cfRule type="expression" dxfId="14016" priority="2382" stopIfTrue="1">
      <formula>$N32&gt;0.15</formula>
    </cfRule>
  </conditionalFormatting>
  <conditionalFormatting sqref="E32">
    <cfRule type="expression" dxfId="14015" priority="2373">
      <formula>AND($N32&gt;0.08,$N32&lt;0.15)</formula>
    </cfRule>
    <cfRule type="expression" dxfId="14014" priority="2374" stopIfTrue="1">
      <formula>$N32&gt;0.15</formula>
    </cfRule>
  </conditionalFormatting>
  <conditionalFormatting sqref="F32">
    <cfRule type="expression" dxfId="14013" priority="2385">
      <formula>AND($N32&gt;0.08,$N32&lt;0.15)</formula>
    </cfRule>
    <cfRule type="expression" dxfId="14012" priority="2386" stopIfTrue="1">
      <formula>$N32&gt;0.15</formula>
    </cfRule>
  </conditionalFormatting>
  <conditionalFormatting sqref="F32">
    <cfRule type="expression" dxfId="14011" priority="2383">
      <formula>AND(#REF!&gt;0.08,#REF!&lt;0.15)</formula>
    </cfRule>
    <cfRule type="expression" dxfId="14010" priority="2384" stopIfTrue="1">
      <formula>#REF!&gt;0.15</formula>
    </cfRule>
  </conditionalFormatting>
  <conditionalFormatting sqref="F32">
    <cfRule type="expression" dxfId="14009" priority="2377">
      <formula>AND($N32&gt;0.08,$N32&lt;0.15)</formula>
    </cfRule>
    <cfRule type="expression" dxfId="14008" priority="2378" stopIfTrue="1">
      <formula>$N32&gt;0.15</formula>
    </cfRule>
  </conditionalFormatting>
  <conditionalFormatting sqref="F32">
    <cfRule type="expression" dxfId="14007" priority="2375">
      <formula>AND(#REF!&gt;0.08,#REF!&lt;0.15)</formula>
    </cfRule>
    <cfRule type="expression" dxfId="14006" priority="2376" stopIfTrue="1">
      <formula>#REF!&gt;0.15</formula>
    </cfRule>
  </conditionalFormatting>
  <conditionalFormatting sqref="E32">
    <cfRule type="expression" dxfId="14005" priority="2371">
      <formula>AND(#REF!&gt;0.08,#REF!&lt;0.15)</formula>
    </cfRule>
    <cfRule type="expression" dxfId="14004" priority="2372" stopIfTrue="1">
      <formula>#REF!&gt;0.15</formula>
    </cfRule>
  </conditionalFormatting>
  <conditionalFormatting sqref="D32">
    <cfRule type="expression" dxfId="14003" priority="2369">
      <formula>AND($N32&gt;0.08,$N32&lt;0.15)</formula>
    </cfRule>
    <cfRule type="expression" dxfId="14002" priority="2370" stopIfTrue="1">
      <formula>$N32&gt;0.15</formula>
    </cfRule>
  </conditionalFormatting>
  <conditionalFormatting sqref="D32">
    <cfRule type="expression" dxfId="14001" priority="2367">
      <formula>AND($N32&gt;0.08,$N32&lt;0.15)</formula>
    </cfRule>
    <cfRule type="expression" dxfId="14000" priority="2368" stopIfTrue="1">
      <formula>$N32&gt;0.15</formula>
    </cfRule>
  </conditionalFormatting>
  <conditionalFormatting sqref="G32">
    <cfRule type="expression" dxfId="13999" priority="2363">
      <formula>AND(#REF!&gt;0.08,#REF!&lt;0.15)</formula>
    </cfRule>
    <cfRule type="expression" dxfId="13998" priority="2364" stopIfTrue="1">
      <formula>#REF!&gt;0.15</formula>
    </cfRule>
  </conditionalFormatting>
  <conditionalFormatting sqref="G32">
    <cfRule type="expression" dxfId="13997" priority="2365">
      <formula>AND($N32&gt;0.08,$N32&lt;0.15)</formula>
    </cfRule>
    <cfRule type="expression" dxfId="13996" priority="2366" stopIfTrue="1">
      <formula>$N32&gt;0.15</formula>
    </cfRule>
  </conditionalFormatting>
  <conditionalFormatting sqref="G32">
    <cfRule type="expression" dxfId="13995" priority="2361">
      <formula>AND($N32&gt;0.08,$N32&lt;0.15)</formula>
    </cfRule>
    <cfRule type="expression" dxfId="13994" priority="2362" stopIfTrue="1">
      <formula>$N32&gt;0.15</formula>
    </cfRule>
  </conditionalFormatting>
  <conditionalFormatting sqref="G32">
    <cfRule type="expression" dxfId="13993" priority="2359">
      <formula>AND(#REF!&gt;0.08,#REF!&lt;0.15)</formula>
    </cfRule>
    <cfRule type="expression" dxfId="13992" priority="2360" stopIfTrue="1">
      <formula>#REF!&gt;0.15</formula>
    </cfRule>
  </conditionalFormatting>
  <conditionalFormatting sqref="H32">
    <cfRule type="expression" dxfId="13991" priority="2357">
      <formula>AND($N32&gt;0.08,$N32&lt;0.15)</formula>
    </cfRule>
    <cfRule type="expression" dxfId="13990" priority="2358" stopIfTrue="1">
      <formula>$N32&gt;0.15</formula>
    </cfRule>
  </conditionalFormatting>
  <conditionalFormatting sqref="H32">
    <cfRule type="expression" dxfId="13989" priority="2355">
      <formula>AND($N32&gt;0.08,$N32&lt;0.15)</formula>
    </cfRule>
    <cfRule type="expression" dxfId="13988" priority="2356" stopIfTrue="1">
      <formula>$N32&gt;0.15</formula>
    </cfRule>
  </conditionalFormatting>
  <conditionalFormatting sqref="H32">
    <cfRule type="expression" dxfId="13987" priority="2353">
      <formula>AND($N32&gt;0.08,$N32&lt;0.15)</formula>
    </cfRule>
    <cfRule type="expression" dxfId="13986" priority="2354" stopIfTrue="1">
      <formula>$N32&gt;0.15</formula>
    </cfRule>
  </conditionalFormatting>
  <conditionalFormatting sqref="H32">
    <cfRule type="expression" dxfId="13985" priority="2351">
      <formula>AND($N32&gt;0.08,$N32&lt;0.15)</formula>
    </cfRule>
    <cfRule type="expression" dxfId="13984" priority="2352" stopIfTrue="1">
      <formula>$N32&gt;0.15</formula>
    </cfRule>
  </conditionalFormatting>
  <conditionalFormatting sqref="F33">
    <cfRule type="expression" dxfId="13983" priority="2347">
      <formula>AND($N33&gt;0.08,$N33&lt;0.15)</formula>
    </cfRule>
    <cfRule type="expression" dxfId="13982" priority="2348" stopIfTrue="1">
      <formula>$N33&gt;0.15</formula>
    </cfRule>
  </conditionalFormatting>
  <conditionalFormatting sqref="F33">
    <cfRule type="expression" dxfId="13981" priority="2349">
      <formula>AND($N33&gt;0.08,$N33&lt;0.15)</formula>
    </cfRule>
    <cfRule type="expression" dxfId="13980" priority="2350" stopIfTrue="1">
      <formula>$N33&gt;0.15</formula>
    </cfRule>
  </conditionalFormatting>
  <conditionalFormatting sqref="F33">
    <cfRule type="expression" dxfId="13979" priority="2345">
      <formula>AND($N33&gt;0.08,$N33&lt;0.15)</formula>
    </cfRule>
    <cfRule type="expression" dxfId="13978" priority="2346" stopIfTrue="1">
      <formula>$N33&gt;0.15</formula>
    </cfRule>
  </conditionalFormatting>
  <conditionalFormatting sqref="F33">
    <cfRule type="expression" dxfId="13977" priority="2343">
      <formula>AND(#REF!&gt;0.08,#REF!&lt;0.15)</formula>
    </cfRule>
    <cfRule type="expression" dxfId="13976" priority="2344" stopIfTrue="1">
      <formula>#REF!&gt;0.15</formula>
    </cfRule>
  </conditionalFormatting>
  <conditionalFormatting sqref="F33">
    <cfRule type="expression" dxfId="13975" priority="2341">
      <formula>AND($N33&gt;0.08,$N33&lt;0.15)</formula>
    </cfRule>
    <cfRule type="expression" dxfId="13974" priority="2342" stopIfTrue="1">
      <formula>$N33&gt;0.15</formula>
    </cfRule>
  </conditionalFormatting>
  <conditionalFormatting sqref="F33">
    <cfRule type="expression" dxfId="13973" priority="2339">
      <formula>AND(#REF!&gt;0.08,#REF!&lt;0.15)</formula>
    </cfRule>
    <cfRule type="expression" dxfId="13972" priority="2340" stopIfTrue="1">
      <formula>#REF!&gt;0.15</formula>
    </cfRule>
  </conditionalFormatting>
  <conditionalFormatting sqref="E33">
    <cfRule type="expression" dxfId="13971" priority="2335">
      <formula>AND(#REF!&gt;0.08,#REF!&lt;0.15)</formula>
    </cfRule>
    <cfRule type="expression" dxfId="13970" priority="2336" stopIfTrue="1">
      <formula>#REF!&gt;0.15</formula>
    </cfRule>
  </conditionalFormatting>
  <conditionalFormatting sqref="E33">
    <cfRule type="expression" dxfId="13969" priority="2337">
      <formula>AND($N33&gt;0.08,$N33&lt;0.15)</formula>
    </cfRule>
    <cfRule type="expression" dxfId="13968" priority="2338" stopIfTrue="1">
      <formula>$N33&gt;0.15</formula>
    </cfRule>
  </conditionalFormatting>
  <conditionalFormatting sqref="E33">
    <cfRule type="expression" dxfId="13967" priority="2333">
      <formula>AND($N33&gt;0.08,$N33&lt;0.15)</formula>
    </cfRule>
    <cfRule type="expression" dxfId="13966" priority="2334" stopIfTrue="1">
      <formula>$N33&gt;0.15</formula>
    </cfRule>
  </conditionalFormatting>
  <conditionalFormatting sqref="E33">
    <cfRule type="expression" dxfId="13965" priority="2331">
      <formula>AND(#REF!&gt;0.08,#REF!&lt;0.15)</formula>
    </cfRule>
    <cfRule type="expression" dxfId="13964" priority="2332" stopIfTrue="1">
      <formula>#REF!&gt;0.15</formula>
    </cfRule>
  </conditionalFormatting>
  <conditionalFormatting sqref="D33">
    <cfRule type="expression" dxfId="13963" priority="2329">
      <formula>AND($N33&gt;0.08,$N33&lt;0.15)</formula>
    </cfRule>
    <cfRule type="expression" dxfId="13962" priority="2330" stopIfTrue="1">
      <formula>$N33&gt;0.15</formula>
    </cfRule>
  </conditionalFormatting>
  <conditionalFormatting sqref="D33">
    <cfRule type="expression" dxfId="13961" priority="2327">
      <formula>AND($N33&gt;0.08,$N33&lt;0.15)</formula>
    </cfRule>
    <cfRule type="expression" dxfId="13960" priority="2328" stopIfTrue="1">
      <formula>$N33&gt;0.15</formula>
    </cfRule>
  </conditionalFormatting>
  <conditionalFormatting sqref="E33">
    <cfRule type="expression" dxfId="13959" priority="2319">
      <formula>AND(#REF!&gt;0.08,#REF!&lt;0.15)</formula>
    </cfRule>
    <cfRule type="expression" dxfId="13958" priority="2320" stopIfTrue="1">
      <formula>#REF!&gt;0.15</formula>
    </cfRule>
  </conditionalFormatting>
  <conditionalFormatting sqref="E33">
    <cfRule type="expression" dxfId="13957" priority="2321">
      <formula>AND($N33&gt;0.08,$N33&lt;0.15)</formula>
    </cfRule>
    <cfRule type="expression" dxfId="13956" priority="2322" stopIfTrue="1">
      <formula>$N33&gt;0.15</formula>
    </cfRule>
  </conditionalFormatting>
  <conditionalFormatting sqref="E33">
    <cfRule type="expression" dxfId="13955" priority="2313">
      <formula>AND($N33&gt;0.08,$N33&lt;0.15)</formula>
    </cfRule>
    <cfRule type="expression" dxfId="13954" priority="2314" stopIfTrue="1">
      <formula>$N33&gt;0.15</formula>
    </cfRule>
  </conditionalFormatting>
  <conditionalFormatting sqref="F33">
    <cfRule type="expression" dxfId="13953" priority="2325">
      <formula>AND($N33&gt;0.08,$N33&lt;0.15)</formula>
    </cfRule>
    <cfRule type="expression" dxfId="13952" priority="2326" stopIfTrue="1">
      <formula>$N33&gt;0.15</formula>
    </cfRule>
  </conditionalFormatting>
  <conditionalFormatting sqref="F33">
    <cfRule type="expression" dxfId="13951" priority="2323">
      <formula>AND(#REF!&gt;0.08,#REF!&lt;0.15)</formula>
    </cfRule>
    <cfRule type="expression" dxfId="13950" priority="2324" stopIfTrue="1">
      <formula>#REF!&gt;0.15</formula>
    </cfRule>
  </conditionalFormatting>
  <conditionalFormatting sqref="F33">
    <cfRule type="expression" dxfId="13949" priority="2317">
      <formula>AND($N33&gt;0.08,$N33&lt;0.15)</formula>
    </cfRule>
    <cfRule type="expression" dxfId="13948" priority="2318" stopIfTrue="1">
      <formula>$N33&gt;0.15</formula>
    </cfRule>
  </conditionalFormatting>
  <conditionalFormatting sqref="F33">
    <cfRule type="expression" dxfId="13947" priority="2315">
      <formula>AND(#REF!&gt;0.08,#REF!&lt;0.15)</formula>
    </cfRule>
    <cfRule type="expression" dxfId="13946" priority="2316" stopIfTrue="1">
      <formula>#REF!&gt;0.15</formula>
    </cfRule>
  </conditionalFormatting>
  <conditionalFormatting sqref="E33">
    <cfRule type="expression" dxfId="13945" priority="2311">
      <formula>AND(#REF!&gt;0.08,#REF!&lt;0.15)</formula>
    </cfRule>
    <cfRule type="expression" dxfId="13944" priority="2312" stopIfTrue="1">
      <formula>#REF!&gt;0.15</formula>
    </cfRule>
  </conditionalFormatting>
  <conditionalFormatting sqref="D33">
    <cfRule type="expression" dxfId="13943" priority="2309">
      <formula>AND($N33&gt;0.08,$N33&lt;0.15)</formula>
    </cfRule>
    <cfRule type="expression" dxfId="13942" priority="2310" stopIfTrue="1">
      <formula>$N33&gt;0.15</formula>
    </cfRule>
  </conditionalFormatting>
  <conditionalFormatting sqref="D33">
    <cfRule type="expression" dxfId="13941" priority="2307">
      <formula>AND($N33&gt;0.08,$N33&lt;0.15)</formula>
    </cfRule>
    <cfRule type="expression" dxfId="13940" priority="2308" stopIfTrue="1">
      <formula>$N33&gt;0.15</formula>
    </cfRule>
  </conditionalFormatting>
  <conditionalFormatting sqref="G33">
    <cfRule type="expression" dxfId="13939" priority="2303">
      <formula>AND($N33&gt;0.08,$N33&lt;0.15)</formula>
    </cfRule>
    <cfRule type="expression" dxfId="13938" priority="2304" stopIfTrue="1">
      <formula>$N33&gt;0.15</formula>
    </cfRule>
  </conditionalFormatting>
  <conditionalFormatting sqref="G33">
    <cfRule type="expression" dxfId="13937" priority="2305">
      <formula>AND($N33&gt;0.08,$N33&lt;0.15)</formula>
    </cfRule>
    <cfRule type="expression" dxfId="13936" priority="2306" stopIfTrue="1">
      <formula>$N33&gt;0.15</formula>
    </cfRule>
  </conditionalFormatting>
  <conditionalFormatting sqref="G33">
    <cfRule type="expression" dxfId="13935" priority="2299">
      <formula>AND($N33&gt;0.08,$N33&lt;0.15)</formula>
    </cfRule>
    <cfRule type="expression" dxfId="13934" priority="2300" stopIfTrue="1">
      <formula>$N33&gt;0.15</formula>
    </cfRule>
  </conditionalFormatting>
  <conditionalFormatting sqref="G33">
    <cfRule type="expression" dxfId="13933" priority="2301">
      <formula>AND($N33&gt;0.08,$N33&lt;0.15)</formula>
    </cfRule>
    <cfRule type="expression" dxfId="13932" priority="2302" stopIfTrue="1">
      <formula>$N33&gt;0.15</formula>
    </cfRule>
  </conditionalFormatting>
  <conditionalFormatting sqref="H33">
    <cfRule type="expression" dxfId="13931" priority="2297">
      <formula>AND($N33&gt;0.08,$N33&lt;0.15)</formula>
    </cfRule>
    <cfRule type="expression" dxfId="13930" priority="2298" stopIfTrue="1">
      <formula>$N33&gt;0.15</formula>
    </cfRule>
  </conditionalFormatting>
  <conditionalFormatting sqref="H33">
    <cfRule type="expression" dxfId="13929" priority="2295">
      <formula>AND($N33&gt;0.08,$N33&lt;0.15)</formula>
    </cfRule>
    <cfRule type="expression" dxfId="13928" priority="2296" stopIfTrue="1">
      <formula>$N33&gt;0.15</formula>
    </cfRule>
  </conditionalFormatting>
  <conditionalFormatting sqref="H33">
    <cfRule type="expression" dxfId="13927" priority="2293">
      <formula>AND($N33&gt;0.08,$N33&lt;0.15)</formula>
    </cfRule>
    <cfRule type="expression" dxfId="13926" priority="2294" stopIfTrue="1">
      <formula>$N33&gt;0.15</formula>
    </cfRule>
  </conditionalFormatting>
  <conditionalFormatting sqref="H33">
    <cfRule type="expression" dxfId="13925" priority="2291">
      <formula>AND($N33&gt;0.08,$N33&lt;0.15)</formula>
    </cfRule>
    <cfRule type="expression" dxfId="13924" priority="2292" stopIfTrue="1">
      <formula>$N33&gt;0.15</formula>
    </cfRule>
  </conditionalFormatting>
  <conditionalFormatting sqref="F35">
    <cfRule type="expression" dxfId="13923" priority="2287">
      <formula>AND($N35&gt;0.08,$N35&lt;0.15)</formula>
    </cfRule>
    <cfRule type="expression" dxfId="13922" priority="2288" stopIfTrue="1">
      <formula>$N35&gt;0.15</formula>
    </cfRule>
  </conditionalFormatting>
  <conditionalFormatting sqref="F35">
    <cfRule type="expression" dxfId="13921" priority="2289">
      <formula>AND($N35&gt;0.08,$N35&lt;0.15)</formula>
    </cfRule>
    <cfRule type="expression" dxfId="13920" priority="2290" stopIfTrue="1">
      <formula>$N35&gt;0.15</formula>
    </cfRule>
  </conditionalFormatting>
  <conditionalFormatting sqref="F35">
    <cfRule type="expression" dxfId="13919" priority="2285">
      <formula>AND($N35&gt;0.08,$N35&lt;0.15)</formula>
    </cfRule>
    <cfRule type="expression" dxfId="13918" priority="2286" stopIfTrue="1">
      <formula>$N35&gt;0.15</formula>
    </cfRule>
  </conditionalFormatting>
  <conditionalFormatting sqref="F35">
    <cfRule type="expression" dxfId="13917" priority="2283">
      <formula>AND(#REF!&gt;0.08,#REF!&lt;0.15)</formula>
    </cfRule>
    <cfRule type="expression" dxfId="13916" priority="2284" stopIfTrue="1">
      <formula>#REF!&gt;0.15</formula>
    </cfRule>
  </conditionalFormatting>
  <conditionalFormatting sqref="F35">
    <cfRule type="expression" dxfId="13915" priority="2281">
      <formula>AND($N35&gt;0.08,$N35&lt;0.15)</formula>
    </cfRule>
    <cfRule type="expression" dxfId="13914" priority="2282" stopIfTrue="1">
      <formula>$N35&gt;0.15</formula>
    </cfRule>
  </conditionalFormatting>
  <conditionalFormatting sqref="F35">
    <cfRule type="expression" dxfId="13913" priority="2279">
      <formula>AND(#REF!&gt;0.08,#REF!&lt;0.15)</formula>
    </cfRule>
    <cfRule type="expression" dxfId="13912" priority="2280" stopIfTrue="1">
      <formula>#REF!&gt;0.15</formula>
    </cfRule>
  </conditionalFormatting>
  <conditionalFormatting sqref="E35">
    <cfRule type="expression" dxfId="13911" priority="2275">
      <formula>AND(#REF!&gt;0.08,#REF!&lt;0.15)</formula>
    </cfRule>
    <cfRule type="expression" dxfId="13910" priority="2276" stopIfTrue="1">
      <formula>#REF!&gt;0.15</formula>
    </cfRule>
  </conditionalFormatting>
  <conditionalFormatting sqref="E35">
    <cfRule type="expression" dxfId="13909" priority="2277">
      <formula>AND($N35&gt;0.08,$N35&lt;0.15)</formula>
    </cfRule>
    <cfRule type="expression" dxfId="13908" priority="2278" stopIfTrue="1">
      <formula>$N35&gt;0.15</formula>
    </cfRule>
  </conditionalFormatting>
  <conditionalFormatting sqref="E35">
    <cfRule type="expression" dxfId="13907" priority="2273">
      <formula>AND($N35&gt;0.08,$N35&lt;0.15)</formula>
    </cfRule>
    <cfRule type="expression" dxfId="13906" priority="2274" stopIfTrue="1">
      <formula>$N35&gt;0.15</formula>
    </cfRule>
  </conditionalFormatting>
  <conditionalFormatting sqref="E35">
    <cfRule type="expression" dxfId="13905" priority="2271">
      <formula>AND(#REF!&gt;0.08,#REF!&lt;0.15)</formula>
    </cfRule>
    <cfRule type="expression" dxfId="13904" priority="2272" stopIfTrue="1">
      <formula>#REF!&gt;0.15</formula>
    </cfRule>
  </conditionalFormatting>
  <conditionalFormatting sqref="D35">
    <cfRule type="expression" dxfId="13903" priority="2269">
      <formula>AND($N35&gt;0.08,$N35&lt;0.15)</formula>
    </cfRule>
    <cfRule type="expression" dxfId="13902" priority="2270" stopIfTrue="1">
      <formula>$N35&gt;0.15</formula>
    </cfRule>
  </conditionalFormatting>
  <conditionalFormatting sqref="D35">
    <cfRule type="expression" dxfId="13901" priority="2267">
      <formula>AND($N35&gt;0.08,$N35&lt;0.15)</formula>
    </cfRule>
    <cfRule type="expression" dxfId="13900" priority="2268" stopIfTrue="1">
      <formula>$N35&gt;0.15</formula>
    </cfRule>
  </conditionalFormatting>
  <conditionalFormatting sqref="G35">
    <cfRule type="expression" dxfId="13899" priority="2263">
      <formula>AND($N35&gt;0.08,$N35&lt;0.15)</formula>
    </cfRule>
    <cfRule type="expression" dxfId="13898" priority="2264" stopIfTrue="1">
      <formula>$N35&gt;0.15</formula>
    </cfRule>
  </conditionalFormatting>
  <conditionalFormatting sqref="G35">
    <cfRule type="expression" dxfId="13897" priority="2265">
      <formula>AND($N35&gt;0.08,$N35&lt;0.15)</formula>
    </cfRule>
    <cfRule type="expression" dxfId="13896" priority="2266" stopIfTrue="1">
      <formula>$N35&gt;0.15</formula>
    </cfRule>
  </conditionalFormatting>
  <conditionalFormatting sqref="F35">
    <cfRule type="expression" dxfId="13895" priority="2259">
      <formula>AND($N35&gt;0.08,$N35&lt;0.15)</formula>
    </cfRule>
    <cfRule type="expression" dxfId="13894" priority="2260" stopIfTrue="1">
      <formula>$N35&gt;0.15</formula>
    </cfRule>
  </conditionalFormatting>
  <conditionalFormatting sqref="F35">
    <cfRule type="expression" dxfId="13893" priority="2261">
      <formula>AND($N35&gt;0.08,$N35&lt;0.15)</formula>
    </cfRule>
    <cfRule type="expression" dxfId="13892" priority="2262" stopIfTrue="1">
      <formula>$N35&gt;0.15</formula>
    </cfRule>
  </conditionalFormatting>
  <conditionalFormatting sqref="F35">
    <cfRule type="expression" dxfId="13891" priority="2257">
      <formula>AND($N35&gt;0.08,$N35&lt;0.15)</formula>
    </cfRule>
    <cfRule type="expression" dxfId="13890" priority="2258" stopIfTrue="1">
      <formula>$N35&gt;0.15</formula>
    </cfRule>
  </conditionalFormatting>
  <conditionalFormatting sqref="F35">
    <cfRule type="expression" dxfId="13889" priority="2255">
      <formula>AND(#REF!&gt;0.08,#REF!&lt;0.15)</formula>
    </cfRule>
    <cfRule type="expression" dxfId="13888" priority="2256" stopIfTrue="1">
      <formula>#REF!&gt;0.15</formula>
    </cfRule>
  </conditionalFormatting>
  <conditionalFormatting sqref="F35">
    <cfRule type="expression" dxfId="13887" priority="2253">
      <formula>AND($N35&gt;0.08,$N35&lt;0.15)</formula>
    </cfRule>
    <cfRule type="expression" dxfId="13886" priority="2254" stopIfTrue="1">
      <formula>$N35&gt;0.15</formula>
    </cfRule>
  </conditionalFormatting>
  <conditionalFormatting sqref="F35">
    <cfRule type="expression" dxfId="13885" priority="2251">
      <formula>AND(#REF!&gt;0.08,#REF!&lt;0.15)</formula>
    </cfRule>
    <cfRule type="expression" dxfId="13884" priority="2252" stopIfTrue="1">
      <formula>#REF!&gt;0.15</formula>
    </cfRule>
  </conditionalFormatting>
  <conditionalFormatting sqref="E35">
    <cfRule type="expression" dxfId="13883" priority="2247">
      <formula>AND(#REF!&gt;0.08,#REF!&lt;0.15)</formula>
    </cfRule>
    <cfRule type="expression" dxfId="13882" priority="2248" stopIfTrue="1">
      <formula>#REF!&gt;0.15</formula>
    </cfRule>
  </conditionalFormatting>
  <conditionalFormatting sqref="E35">
    <cfRule type="expression" dxfId="13881" priority="2249">
      <formula>AND($N35&gt;0.08,$N35&lt;0.15)</formula>
    </cfRule>
    <cfRule type="expression" dxfId="13880" priority="2250" stopIfTrue="1">
      <formula>$N35&gt;0.15</formula>
    </cfRule>
  </conditionalFormatting>
  <conditionalFormatting sqref="E35">
    <cfRule type="expression" dxfId="13879" priority="2245">
      <formula>AND($N35&gt;0.08,$N35&lt;0.15)</formula>
    </cfRule>
    <cfRule type="expression" dxfId="13878" priority="2246" stopIfTrue="1">
      <formula>$N35&gt;0.15</formula>
    </cfRule>
  </conditionalFormatting>
  <conditionalFormatting sqref="E35">
    <cfRule type="expression" dxfId="13877" priority="2243">
      <formula>AND(#REF!&gt;0.08,#REF!&lt;0.15)</formula>
    </cfRule>
    <cfRule type="expression" dxfId="13876" priority="2244" stopIfTrue="1">
      <formula>#REF!&gt;0.15</formula>
    </cfRule>
  </conditionalFormatting>
  <conditionalFormatting sqref="D35">
    <cfRule type="expression" dxfId="13875" priority="2241">
      <formula>AND($N35&gt;0.08,$N35&lt;0.15)</formula>
    </cfRule>
    <cfRule type="expression" dxfId="13874" priority="2242" stopIfTrue="1">
      <formula>$N35&gt;0.15</formula>
    </cfRule>
  </conditionalFormatting>
  <conditionalFormatting sqref="D35">
    <cfRule type="expression" dxfId="13873" priority="2239">
      <formula>AND($N35&gt;0.08,$N35&lt;0.15)</formula>
    </cfRule>
    <cfRule type="expression" dxfId="13872" priority="2240" stopIfTrue="1">
      <formula>$N35&gt;0.15</formula>
    </cfRule>
  </conditionalFormatting>
  <conditionalFormatting sqref="G35">
    <cfRule type="expression" dxfId="13871" priority="2235">
      <formula>AND($N35&gt;0.08,$N35&lt;0.15)</formula>
    </cfRule>
    <cfRule type="expression" dxfId="13870" priority="2236" stopIfTrue="1">
      <formula>$N35&gt;0.15</formula>
    </cfRule>
  </conditionalFormatting>
  <conditionalFormatting sqref="G35">
    <cfRule type="expression" dxfId="13869" priority="2237">
      <formula>AND($N35&gt;0.08,$N35&lt;0.15)</formula>
    </cfRule>
    <cfRule type="expression" dxfId="13868" priority="2238" stopIfTrue="1">
      <formula>$N35&gt;0.15</formula>
    </cfRule>
  </conditionalFormatting>
  <conditionalFormatting sqref="H35">
    <cfRule type="expression" dxfId="13867" priority="2233">
      <formula>AND($N35&gt;0.08,$N35&lt;0.15)</formula>
    </cfRule>
    <cfRule type="expression" dxfId="13866" priority="2234" stopIfTrue="1">
      <formula>$N35&gt;0.15</formula>
    </cfRule>
  </conditionalFormatting>
  <conditionalFormatting sqref="H35">
    <cfRule type="expression" dxfId="13865" priority="2231">
      <formula>AND($N35&gt;0.08,$N35&lt;0.15)</formula>
    </cfRule>
    <cfRule type="expression" dxfId="13864" priority="2232" stopIfTrue="1">
      <formula>$N35&gt;0.15</formula>
    </cfRule>
  </conditionalFormatting>
  <conditionalFormatting sqref="H35">
    <cfRule type="expression" dxfId="13863" priority="2229">
      <formula>AND($N35&gt;0.08,$N35&lt;0.15)</formula>
    </cfRule>
    <cfRule type="expression" dxfId="13862" priority="2230" stopIfTrue="1">
      <formula>$N35&gt;0.15</formula>
    </cfRule>
  </conditionalFormatting>
  <conditionalFormatting sqref="H35">
    <cfRule type="expression" dxfId="13861" priority="2227">
      <formula>AND($N35&gt;0.08,$N35&lt;0.15)</formula>
    </cfRule>
    <cfRule type="expression" dxfId="13860" priority="2228" stopIfTrue="1">
      <formula>$N35&gt;0.15</formula>
    </cfRule>
  </conditionalFormatting>
  <conditionalFormatting sqref="F13">
    <cfRule type="expression" dxfId="13859" priority="1983">
      <formula>AND($N13&gt;0.08,$N13&lt;0.15)</formula>
    </cfRule>
    <cfRule type="expression" dxfId="13858" priority="1984" stopIfTrue="1">
      <formula>$N13&gt;0.15</formula>
    </cfRule>
  </conditionalFormatting>
  <conditionalFormatting sqref="F13">
    <cfRule type="expression" dxfId="13857" priority="1985">
      <formula>AND($N13&gt;0.08,$N13&lt;0.15)</formula>
    </cfRule>
    <cfRule type="expression" dxfId="13856" priority="1986" stopIfTrue="1">
      <formula>$N13&gt;0.15</formula>
    </cfRule>
  </conditionalFormatting>
  <conditionalFormatting sqref="F13">
    <cfRule type="expression" dxfId="13855" priority="1981">
      <formula>AND($N13&gt;0.08,$N13&lt;0.15)</formula>
    </cfRule>
    <cfRule type="expression" dxfId="13854" priority="1982" stopIfTrue="1">
      <formula>$N13&gt;0.15</formula>
    </cfRule>
  </conditionalFormatting>
  <conditionalFormatting sqref="F13">
    <cfRule type="expression" dxfId="13853" priority="1979">
      <formula>AND(#REF!&gt;0.08,#REF!&lt;0.15)</formula>
    </cfRule>
    <cfRule type="expression" dxfId="13852" priority="1980" stopIfTrue="1">
      <formula>#REF!&gt;0.15</formula>
    </cfRule>
  </conditionalFormatting>
  <conditionalFormatting sqref="F13">
    <cfRule type="expression" dxfId="13851" priority="1977">
      <formula>AND($N13&gt;0.08,$N13&lt;0.15)</formula>
    </cfRule>
    <cfRule type="expression" dxfId="13850" priority="1978" stopIfTrue="1">
      <formula>$N13&gt;0.15</formula>
    </cfRule>
  </conditionalFormatting>
  <conditionalFormatting sqref="F13">
    <cfRule type="expression" dxfId="13849" priority="1975">
      <formula>AND(#REF!&gt;0.08,#REF!&lt;0.15)</formula>
    </cfRule>
    <cfRule type="expression" dxfId="13848" priority="1976" stopIfTrue="1">
      <formula>#REF!&gt;0.15</formula>
    </cfRule>
  </conditionalFormatting>
  <conditionalFormatting sqref="E13">
    <cfRule type="expression" dxfId="13847" priority="1971">
      <formula>AND(#REF!&gt;0.08,#REF!&lt;0.15)</formula>
    </cfRule>
    <cfRule type="expression" dxfId="13846" priority="1972" stopIfTrue="1">
      <formula>#REF!&gt;0.15</formula>
    </cfRule>
  </conditionalFormatting>
  <conditionalFormatting sqref="E13">
    <cfRule type="expression" dxfId="13845" priority="1973">
      <formula>AND($N13&gt;0.08,$N13&lt;0.15)</formula>
    </cfRule>
    <cfRule type="expression" dxfId="13844" priority="1974" stopIfTrue="1">
      <formula>$N13&gt;0.15</formula>
    </cfRule>
  </conditionalFormatting>
  <conditionalFormatting sqref="E13">
    <cfRule type="expression" dxfId="13843" priority="1969">
      <formula>AND($N13&gt;0.08,$N13&lt;0.15)</formula>
    </cfRule>
    <cfRule type="expression" dxfId="13842" priority="1970" stopIfTrue="1">
      <formula>$N13&gt;0.15</formula>
    </cfRule>
  </conditionalFormatting>
  <conditionalFormatting sqref="E13">
    <cfRule type="expression" dxfId="13841" priority="1967">
      <formula>AND(#REF!&gt;0.08,#REF!&lt;0.15)</formula>
    </cfRule>
    <cfRule type="expression" dxfId="13840" priority="1968" stopIfTrue="1">
      <formula>#REF!&gt;0.15</formula>
    </cfRule>
  </conditionalFormatting>
  <conditionalFormatting sqref="D13">
    <cfRule type="expression" dxfId="13839" priority="1965">
      <formula>AND($N13&gt;0.08,$N13&lt;0.15)</formula>
    </cfRule>
    <cfRule type="expression" dxfId="13838" priority="1966" stopIfTrue="1">
      <formula>$N13&gt;0.15</formula>
    </cfRule>
  </conditionalFormatting>
  <conditionalFormatting sqref="D13">
    <cfRule type="expression" dxfId="13837" priority="1963">
      <formula>AND($N13&gt;0.08,$N13&lt;0.15)</formula>
    </cfRule>
    <cfRule type="expression" dxfId="13836" priority="1964" stopIfTrue="1">
      <formula>$N13&gt;0.15</formula>
    </cfRule>
  </conditionalFormatting>
  <conditionalFormatting sqref="G13:G16">
    <cfRule type="expression" dxfId="13835" priority="1959">
      <formula>AND($N13&gt;0.08,$N13&lt;0.15)</formula>
    </cfRule>
    <cfRule type="expression" dxfId="13834" priority="1960" stopIfTrue="1">
      <formula>$N13&gt;0.15</formula>
    </cfRule>
  </conditionalFormatting>
  <conditionalFormatting sqref="G13:G16">
    <cfRule type="expression" dxfId="13833" priority="1961">
      <formula>AND($N13&gt;0.08,$N13&lt;0.15)</formula>
    </cfRule>
    <cfRule type="expression" dxfId="13832" priority="1962" stopIfTrue="1">
      <formula>$N13&gt;0.15</formula>
    </cfRule>
  </conditionalFormatting>
  <conditionalFormatting sqref="E13">
    <cfRule type="expression" dxfId="13831" priority="1951">
      <formula>AND(#REF!&gt;0.08,#REF!&lt;0.15)</formula>
    </cfRule>
    <cfRule type="expression" dxfId="13830" priority="1952" stopIfTrue="1">
      <formula>#REF!&gt;0.15</formula>
    </cfRule>
  </conditionalFormatting>
  <conditionalFormatting sqref="E13">
    <cfRule type="expression" dxfId="13829" priority="1953">
      <formula>AND($N13&gt;0.08,$N13&lt;0.15)</formula>
    </cfRule>
    <cfRule type="expression" dxfId="13828" priority="1954" stopIfTrue="1">
      <formula>$N13&gt;0.15</formula>
    </cfRule>
  </conditionalFormatting>
  <conditionalFormatting sqref="E13">
    <cfRule type="expression" dxfId="13827" priority="1945">
      <formula>AND($N13&gt;0.08,$N13&lt;0.15)</formula>
    </cfRule>
    <cfRule type="expression" dxfId="13826" priority="1946" stopIfTrue="1">
      <formula>$N13&gt;0.15</formula>
    </cfRule>
  </conditionalFormatting>
  <conditionalFormatting sqref="F13">
    <cfRule type="expression" dxfId="13825" priority="1957">
      <formula>AND($N13&gt;0.08,$N13&lt;0.15)</formula>
    </cfRule>
    <cfRule type="expression" dxfId="13824" priority="1958" stopIfTrue="1">
      <formula>$N13&gt;0.15</formula>
    </cfRule>
  </conditionalFormatting>
  <conditionalFormatting sqref="F13">
    <cfRule type="expression" dxfId="13823" priority="1955">
      <formula>AND(#REF!&gt;0.08,#REF!&lt;0.15)</formula>
    </cfRule>
    <cfRule type="expression" dxfId="13822" priority="1956" stopIfTrue="1">
      <formula>#REF!&gt;0.15</formula>
    </cfRule>
  </conditionalFormatting>
  <conditionalFormatting sqref="F13">
    <cfRule type="expression" dxfId="13821" priority="1949">
      <formula>AND($N13&gt;0.08,$N13&lt;0.15)</formula>
    </cfRule>
    <cfRule type="expression" dxfId="13820" priority="1950" stopIfTrue="1">
      <formula>$N13&gt;0.15</formula>
    </cfRule>
  </conditionalFormatting>
  <conditionalFormatting sqref="F13">
    <cfRule type="expression" dxfId="13819" priority="1947">
      <formula>AND(#REF!&gt;0.08,#REF!&lt;0.15)</formula>
    </cfRule>
    <cfRule type="expression" dxfId="13818" priority="1948" stopIfTrue="1">
      <formula>#REF!&gt;0.15</formula>
    </cfRule>
  </conditionalFormatting>
  <conditionalFormatting sqref="E13">
    <cfRule type="expression" dxfId="13817" priority="1943">
      <formula>AND(#REF!&gt;0.08,#REF!&lt;0.15)</formula>
    </cfRule>
    <cfRule type="expression" dxfId="13816" priority="1944" stopIfTrue="1">
      <formula>#REF!&gt;0.15</formula>
    </cfRule>
  </conditionalFormatting>
  <conditionalFormatting sqref="D13">
    <cfRule type="expression" dxfId="13815" priority="1941">
      <formula>AND($N13&gt;0.08,$N13&lt;0.15)</formula>
    </cfRule>
    <cfRule type="expression" dxfId="13814" priority="1942" stopIfTrue="1">
      <formula>$N13&gt;0.15</formula>
    </cfRule>
  </conditionalFormatting>
  <conditionalFormatting sqref="D13">
    <cfRule type="expression" dxfId="13813" priority="1939">
      <formula>AND($N13&gt;0.08,$N13&lt;0.15)</formula>
    </cfRule>
    <cfRule type="expression" dxfId="13812" priority="1940" stopIfTrue="1">
      <formula>$N13&gt;0.15</formula>
    </cfRule>
  </conditionalFormatting>
  <conditionalFormatting sqref="G13:G16">
    <cfRule type="expression" dxfId="13811" priority="1935">
      <formula>AND(#REF!&gt;0.08,#REF!&lt;0.15)</formula>
    </cfRule>
    <cfRule type="expression" dxfId="13810" priority="1936" stopIfTrue="1">
      <formula>#REF!&gt;0.15</formula>
    </cfRule>
  </conditionalFormatting>
  <conditionalFormatting sqref="G13:G16">
    <cfRule type="expression" dxfId="13809" priority="1937">
      <formula>AND($N13&gt;0.08,$N13&lt;0.15)</formula>
    </cfRule>
    <cfRule type="expression" dxfId="13808" priority="1938" stopIfTrue="1">
      <formula>$N13&gt;0.15</formula>
    </cfRule>
  </conditionalFormatting>
  <conditionalFormatting sqref="G13:G16">
    <cfRule type="expression" dxfId="13807" priority="1933">
      <formula>AND($N13&gt;0.08,$N13&lt;0.15)</formula>
    </cfRule>
    <cfRule type="expression" dxfId="13806" priority="1934" stopIfTrue="1">
      <formula>$N13&gt;0.15</formula>
    </cfRule>
  </conditionalFormatting>
  <conditionalFormatting sqref="G13:G16">
    <cfRule type="expression" dxfId="13805" priority="1931">
      <formula>AND(#REF!&gt;0.08,#REF!&lt;0.15)</formula>
    </cfRule>
    <cfRule type="expression" dxfId="13804" priority="1932" stopIfTrue="1">
      <formula>#REF!&gt;0.15</formula>
    </cfRule>
  </conditionalFormatting>
  <conditionalFormatting sqref="Y17:Z17">
    <cfRule type="expression" dxfId="13803" priority="1725">
      <formula>AND($N17&gt;0.08,$N17&lt;0.15)</formula>
    </cfRule>
    <cfRule type="expression" dxfId="13802" priority="1726" stopIfTrue="1">
      <formula>$N17&gt;0.15</formula>
    </cfRule>
  </conditionalFormatting>
  <conditionalFormatting sqref="G18">
    <cfRule type="expression" dxfId="13801" priority="1721">
      <formula>AND($N18&gt;0.08,$N18&lt;0.15)</formula>
    </cfRule>
    <cfRule type="expression" dxfId="13800" priority="1722" stopIfTrue="1">
      <formula>$N18&gt;0.15</formula>
    </cfRule>
  </conditionalFormatting>
  <conditionalFormatting sqref="G18">
    <cfRule type="expression" dxfId="13799" priority="1723">
      <formula>AND($N18&gt;0.08,$N18&lt;0.15)</formula>
    </cfRule>
    <cfRule type="expression" dxfId="13798" priority="1724" stopIfTrue="1">
      <formula>$N18&gt;0.15</formula>
    </cfRule>
  </conditionalFormatting>
  <conditionalFormatting sqref="G18">
    <cfRule type="expression" dxfId="13797" priority="1717">
      <formula>AND($N18&gt;0.08,$N18&lt;0.15)</formula>
    </cfRule>
    <cfRule type="expression" dxfId="13796" priority="1718" stopIfTrue="1">
      <formula>$N18&gt;0.15</formula>
    </cfRule>
  </conditionalFormatting>
  <conditionalFormatting sqref="G18">
    <cfRule type="expression" dxfId="13795" priority="1719">
      <formula>AND($N18&gt;0.08,$N18&lt;0.15)</formula>
    </cfRule>
    <cfRule type="expression" dxfId="13794" priority="1720" stopIfTrue="1">
      <formula>$N18&gt;0.15</formula>
    </cfRule>
  </conditionalFormatting>
  <conditionalFormatting sqref="F18">
    <cfRule type="expression" dxfId="13793" priority="1713">
      <formula>AND($N18&gt;0.08,$N18&lt;0.15)</formula>
    </cfRule>
    <cfRule type="expression" dxfId="13792" priority="1714" stopIfTrue="1">
      <formula>$N18&gt;0.15</formula>
    </cfRule>
  </conditionalFormatting>
  <conditionalFormatting sqref="F18">
    <cfRule type="expression" dxfId="13791" priority="1715">
      <formula>AND($N18&gt;0.08,$N18&lt;0.15)</formula>
    </cfRule>
    <cfRule type="expression" dxfId="13790" priority="1716" stopIfTrue="1">
      <formula>$N18&gt;0.15</formula>
    </cfRule>
  </conditionalFormatting>
  <conditionalFormatting sqref="F18">
    <cfRule type="expression" dxfId="13789" priority="1711">
      <formula>AND($N18&gt;0.08,$N18&lt;0.15)</formula>
    </cfRule>
    <cfRule type="expression" dxfId="13788" priority="1712" stopIfTrue="1">
      <formula>$N18&gt;0.15</formula>
    </cfRule>
  </conditionalFormatting>
  <conditionalFormatting sqref="F18">
    <cfRule type="expression" dxfId="13787" priority="1709">
      <formula>AND(#REF!&gt;0.08,#REF!&lt;0.15)</formula>
    </cfRule>
    <cfRule type="expression" dxfId="13786" priority="1710" stopIfTrue="1">
      <formula>#REF!&gt;0.15</formula>
    </cfRule>
  </conditionalFormatting>
  <conditionalFormatting sqref="F18">
    <cfRule type="expression" dxfId="13785" priority="1707">
      <formula>AND($N18&gt;0.08,$N18&lt;0.15)</formula>
    </cfRule>
    <cfRule type="expression" dxfId="13784" priority="1708" stopIfTrue="1">
      <formula>$N18&gt;0.15</formula>
    </cfRule>
  </conditionalFormatting>
  <conditionalFormatting sqref="F18">
    <cfRule type="expression" dxfId="13783" priority="1705">
      <formula>AND(#REF!&gt;0.08,#REF!&lt;0.15)</formula>
    </cfRule>
    <cfRule type="expression" dxfId="13782" priority="1706" stopIfTrue="1">
      <formula>#REF!&gt;0.15</formula>
    </cfRule>
  </conditionalFormatting>
  <conditionalFormatting sqref="F18">
    <cfRule type="expression" dxfId="13781" priority="1703">
      <formula>AND($N18&gt;0.08,$N18&lt;0.15)</formula>
    </cfRule>
    <cfRule type="expression" dxfId="13780" priority="1704" stopIfTrue="1">
      <formula>$N18&gt;0.15</formula>
    </cfRule>
  </conditionalFormatting>
  <conditionalFormatting sqref="F18">
    <cfRule type="expression" dxfId="13779" priority="1701">
      <formula>AND(#REF!&gt;0.08,#REF!&lt;0.15)</formula>
    </cfRule>
    <cfRule type="expression" dxfId="13778" priority="1702" stopIfTrue="1">
      <formula>#REF!&gt;0.15</formula>
    </cfRule>
  </conditionalFormatting>
  <conditionalFormatting sqref="F18">
    <cfRule type="expression" dxfId="13777" priority="1699">
      <formula>AND($N18&gt;0.08,$N18&lt;0.15)</formula>
    </cfRule>
    <cfRule type="expression" dxfId="13776" priority="1700" stopIfTrue="1">
      <formula>$N18&gt;0.15</formula>
    </cfRule>
  </conditionalFormatting>
  <conditionalFormatting sqref="F18">
    <cfRule type="expression" dxfId="13775" priority="1697">
      <formula>AND(#REF!&gt;0.08,#REF!&lt;0.15)</formula>
    </cfRule>
    <cfRule type="expression" dxfId="13774" priority="1698" stopIfTrue="1">
      <formula>#REF!&gt;0.15</formula>
    </cfRule>
  </conditionalFormatting>
  <conditionalFormatting sqref="E18">
    <cfRule type="expression" dxfId="13773" priority="1693">
      <formula>AND(#REF!&gt;0.08,#REF!&lt;0.15)</formula>
    </cfRule>
    <cfRule type="expression" dxfId="13772" priority="1694" stopIfTrue="1">
      <formula>#REF!&gt;0.15</formula>
    </cfRule>
  </conditionalFormatting>
  <conditionalFormatting sqref="E18">
    <cfRule type="expression" dxfId="13771" priority="1695">
      <formula>AND($N18&gt;0.08,$N18&lt;0.15)</formula>
    </cfRule>
    <cfRule type="expression" dxfId="13770" priority="1696" stopIfTrue="1">
      <formula>$N18&gt;0.15</formula>
    </cfRule>
  </conditionalFormatting>
  <conditionalFormatting sqref="E18">
    <cfRule type="expression" dxfId="13769" priority="1691">
      <formula>AND($N18&gt;0.08,$N18&lt;0.15)</formula>
    </cfRule>
    <cfRule type="expression" dxfId="13768" priority="1692" stopIfTrue="1">
      <formula>$N18&gt;0.15</formula>
    </cfRule>
  </conditionalFormatting>
  <conditionalFormatting sqref="E18">
    <cfRule type="expression" dxfId="13767" priority="1689">
      <formula>AND(#REF!&gt;0.08,#REF!&lt;0.15)</formula>
    </cfRule>
    <cfRule type="expression" dxfId="13766" priority="1690" stopIfTrue="1">
      <formula>#REF!&gt;0.15</formula>
    </cfRule>
  </conditionalFormatting>
  <conditionalFormatting sqref="D18">
    <cfRule type="expression" dxfId="13765" priority="1687">
      <formula>AND($N18&gt;0.08,$N18&lt;0.15)</formula>
    </cfRule>
    <cfRule type="expression" dxfId="13764" priority="1688" stopIfTrue="1">
      <formula>$N18&gt;0.15</formula>
    </cfRule>
  </conditionalFormatting>
  <conditionalFormatting sqref="D18">
    <cfRule type="expression" dxfId="13763" priority="1685">
      <formula>AND($N18&gt;0.08,$N18&lt;0.15)</formula>
    </cfRule>
    <cfRule type="expression" dxfId="13762" priority="1686" stopIfTrue="1">
      <formula>$N18&gt;0.15</formula>
    </cfRule>
  </conditionalFormatting>
  <conditionalFormatting sqref="E18">
    <cfRule type="expression" dxfId="13761" priority="1681">
      <formula>AND(#REF!&gt;0.08,#REF!&lt;0.15)</formula>
    </cfRule>
    <cfRule type="expression" dxfId="13760" priority="1682" stopIfTrue="1">
      <formula>#REF!&gt;0.15</formula>
    </cfRule>
  </conditionalFormatting>
  <conditionalFormatting sqref="E18">
    <cfRule type="expression" dxfId="13759" priority="1683">
      <formula>AND($N18&gt;0.08,$N18&lt;0.15)</formula>
    </cfRule>
    <cfRule type="expression" dxfId="13758" priority="1684" stopIfTrue="1">
      <formula>$N18&gt;0.15</formula>
    </cfRule>
  </conditionalFormatting>
  <conditionalFormatting sqref="E18">
    <cfRule type="expression" dxfId="13757" priority="1679">
      <formula>AND($N18&gt;0.08,$N18&lt;0.15)</formula>
    </cfRule>
    <cfRule type="expression" dxfId="13756" priority="1680" stopIfTrue="1">
      <formula>$N18&gt;0.15</formula>
    </cfRule>
  </conditionalFormatting>
  <conditionalFormatting sqref="E18">
    <cfRule type="expression" dxfId="13755" priority="1677">
      <formula>AND(#REF!&gt;0.08,#REF!&lt;0.15)</formula>
    </cfRule>
    <cfRule type="expression" dxfId="13754" priority="1678" stopIfTrue="1">
      <formula>#REF!&gt;0.15</formula>
    </cfRule>
  </conditionalFormatting>
  <conditionalFormatting sqref="D18">
    <cfRule type="expression" dxfId="13753" priority="1675">
      <formula>AND($N18&gt;0.08,$N18&lt;0.15)</formula>
    </cfRule>
    <cfRule type="expression" dxfId="13752" priority="1676" stopIfTrue="1">
      <formula>$N18&gt;0.15</formula>
    </cfRule>
  </conditionalFormatting>
  <conditionalFormatting sqref="D18">
    <cfRule type="expression" dxfId="13751" priority="1673">
      <formula>AND($N18&gt;0.08,$N18&lt;0.15)</formula>
    </cfRule>
    <cfRule type="expression" dxfId="13750" priority="1674" stopIfTrue="1">
      <formula>$N18&gt;0.15</formula>
    </cfRule>
  </conditionalFormatting>
  <conditionalFormatting sqref="I24">
    <cfRule type="expression" dxfId="13749" priority="1407">
      <formula>AND($N24&gt;0.08,$N24&lt;0.15)</formula>
    </cfRule>
    <cfRule type="expression" dxfId="13748" priority="1408" stopIfTrue="1">
      <formula>$N24&gt;0.15</formula>
    </cfRule>
  </conditionalFormatting>
  <conditionalFormatting sqref="I24">
    <cfRule type="expression" dxfId="13747" priority="1405">
      <formula>AND($N24&gt;0.08,$N24&lt;0.15)</formula>
    </cfRule>
    <cfRule type="expression" dxfId="13746" priority="1406" stopIfTrue="1">
      <formula>$N24&gt;0.15</formula>
    </cfRule>
  </conditionalFormatting>
  <conditionalFormatting sqref="I24">
    <cfRule type="expression" dxfId="13745" priority="1403">
      <formula>AND($N24&gt;0.08,$N24&lt;0.15)</formula>
    </cfRule>
    <cfRule type="expression" dxfId="13744" priority="1404" stopIfTrue="1">
      <formula>$N24&gt;0.15</formula>
    </cfRule>
  </conditionalFormatting>
  <conditionalFormatting sqref="I24">
    <cfRule type="expression" dxfId="13743" priority="1401">
      <formula>AND($N24&gt;0.08,$N24&lt;0.15)</formula>
    </cfRule>
    <cfRule type="expression" dxfId="13742" priority="1402" stopIfTrue="1">
      <formula>$N24&gt;0.15</formula>
    </cfRule>
  </conditionalFormatting>
  <conditionalFormatting sqref="F25">
    <cfRule type="expression" dxfId="13741" priority="1333">
      <formula>AND($N25&gt;0.08,$N25&lt;0.15)</formula>
    </cfRule>
    <cfRule type="expression" dxfId="13740" priority="1334" stopIfTrue="1">
      <formula>$N25&gt;0.15</formula>
    </cfRule>
  </conditionalFormatting>
  <conditionalFormatting sqref="F25">
    <cfRule type="expression" dxfId="13739" priority="1335">
      <formula>AND($N25&gt;0.08,$N25&lt;0.15)</formula>
    </cfRule>
    <cfRule type="expression" dxfId="13738" priority="1336" stopIfTrue="1">
      <formula>$N25&gt;0.15</formula>
    </cfRule>
  </conditionalFormatting>
  <conditionalFormatting sqref="F25">
    <cfRule type="expression" dxfId="13737" priority="1331">
      <formula>AND($N25&gt;0.08,$N25&lt;0.15)</formula>
    </cfRule>
    <cfRule type="expression" dxfId="13736" priority="1332" stopIfTrue="1">
      <formula>$N25&gt;0.15</formula>
    </cfRule>
  </conditionalFormatting>
  <conditionalFormatting sqref="F25">
    <cfRule type="expression" dxfId="13735" priority="1329">
      <formula>AND(#REF!&gt;0.08,#REF!&lt;0.15)</formula>
    </cfRule>
    <cfRule type="expression" dxfId="13734" priority="1330" stopIfTrue="1">
      <formula>#REF!&gt;0.15</formula>
    </cfRule>
  </conditionalFormatting>
  <conditionalFormatting sqref="F25">
    <cfRule type="expression" dxfId="13733" priority="1327">
      <formula>AND($N25&gt;0.08,$N25&lt;0.15)</formula>
    </cfRule>
    <cfRule type="expression" dxfId="13732" priority="1328" stopIfTrue="1">
      <formula>$N25&gt;0.15</formula>
    </cfRule>
  </conditionalFormatting>
  <conditionalFormatting sqref="F25">
    <cfRule type="expression" dxfId="13731" priority="1325">
      <formula>AND(#REF!&gt;0.08,#REF!&lt;0.15)</formula>
    </cfRule>
    <cfRule type="expression" dxfId="13730" priority="1326" stopIfTrue="1">
      <formula>#REF!&gt;0.15</formula>
    </cfRule>
  </conditionalFormatting>
  <conditionalFormatting sqref="E25">
    <cfRule type="expression" dxfId="13729" priority="1321">
      <formula>AND(#REF!&gt;0.08,#REF!&lt;0.15)</formula>
    </cfRule>
    <cfRule type="expression" dxfId="13728" priority="1322" stopIfTrue="1">
      <formula>#REF!&gt;0.15</formula>
    </cfRule>
  </conditionalFormatting>
  <conditionalFormatting sqref="E25">
    <cfRule type="expression" dxfId="13727" priority="1323">
      <formula>AND($N25&gt;0.08,$N25&lt;0.15)</formula>
    </cfRule>
    <cfRule type="expression" dxfId="13726" priority="1324" stopIfTrue="1">
      <formula>$N25&gt;0.15</formula>
    </cfRule>
  </conditionalFormatting>
  <conditionalFormatting sqref="E25">
    <cfRule type="expression" dxfId="13725" priority="1319">
      <formula>AND($N25&gt;0.08,$N25&lt;0.15)</formula>
    </cfRule>
    <cfRule type="expression" dxfId="13724" priority="1320" stopIfTrue="1">
      <formula>$N25&gt;0.15</formula>
    </cfRule>
  </conditionalFormatting>
  <conditionalFormatting sqref="E25">
    <cfRule type="expression" dxfId="13723" priority="1317">
      <formula>AND(#REF!&gt;0.08,#REF!&lt;0.15)</formula>
    </cfRule>
    <cfRule type="expression" dxfId="13722" priority="1318" stopIfTrue="1">
      <formula>#REF!&gt;0.15</formula>
    </cfRule>
  </conditionalFormatting>
  <conditionalFormatting sqref="D25">
    <cfRule type="expression" dxfId="13721" priority="1315">
      <formula>AND($N25&gt;0.08,$N25&lt;0.15)</formula>
    </cfRule>
    <cfRule type="expression" dxfId="13720" priority="1316" stopIfTrue="1">
      <formula>$N25&gt;0.15</formula>
    </cfRule>
  </conditionalFormatting>
  <conditionalFormatting sqref="D25">
    <cfRule type="expression" dxfId="13719" priority="1313">
      <formula>AND($N25&gt;0.08,$N25&lt;0.15)</formula>
    </cfRule>
    <cfRule type="expression" dxfId="13718" priority="1314" stopIfTrue="1">
      <formula>$N25&gt;0.15</formula>
    </cfRule>
  </conditionalFormatting>
  <conditionalFormatting sqref="G25">
    <cfRule type="expression" dxfId="13717" priority="1309">
      <formula>AND($N25&gt;0.08,$N25&lt;0.15)</formula>
    </cfRule>
    <cfRule type="expression" dxfId="13716" priority="1310" stopIfTrue="1">
      <formula>$N25&gt;0.15</formula>
    </cfRule>
  </conditionalFormatting>
  <conditionalFormatting sqref="G25">
    <cfRule type="expression" dxfId="13715" priority="1311">
      <formula>AND($N25&gt;0.08,$N25&lt;0.15)</formula>
    </cfRule>
    <cfRule type="expression" dxfId="13714" priority="1312" stopIfTrue="1">
      <formula>$N25&gt;0.15</formula>
    </cfRule>
  </conditionalFormatting>
  <conditionalFormatting sqref="E25">
    <cfRule type="expression" dxfId="13713" priority="1301">
      <formula>AND(#REF!&gt;0.08,#REF!&lt;0.15)</formula>
    </cfRule>
    <cfRule type="expression" dxfId="13712" priority="1302" stopIfTrue="1">
      <formula>#REF!&gt;0.15</formula>
    </cfRule>
  </conditionalFormatting>
  <conditionalFormatting sqref="E25">
    <cfRule type="expression" dxfId="13711" priority="1303">
      <formula>AND($N25&gt;0.08,$N25&lt;0.15)</formula>
    </cfRule>
    <cfRule type="expression" dxfId="13710" priority="1304" stopIfTrue="1">
      <formula>$N25&gt;0.15</formula>
    </cfRule>
  </conditionalFormatting>
  <conditionalFormatting sqref="E25">
    <cfRule type="expression" dxfId="13709" priority="1295">
      <formula>AND($N25&gt;0.08,$N25&lt;0.15)</formula>
    </cfRule>
    <cfRule type="expression" dxfId="13708" priority="1296" stopIfTrue="1">
      <formula>$N25&gt;0.15</formula>
    </cfRule>
  </conditionalFormatting>
  <conditionalFormatting sqref="F25">
    <cfRule type="expression" dxfId="13707" priority="1307">
      <formula>AND($N25&gt;0.08,$N25&lt;0.15)</formula>
    </cfRule>
    <cfRule type="expression" dxfId="13706" priority="1308" stopIfTrue="1">
      <formula>$N25&gt;0.15</formula>
    </cfRule>
  </conditionalFormatting>
  <conditionalFormatting sqref="F25">
    <cfRule type="expression" dxfId="13705" priority="1305">
      <formula>AND(#REF!&gt;0.08,#REF!&lt;0.15)</formula>
    </cfRule>
    <cfRule type="expression" dxfId="13704" priority="1306" stopIfTrue="1">
      <formula>#REF!&gt;0.15</formula>
    </cfRule>
  </conditionalFormatting>
  <conditionalFormatting sqref="F25">
    <cfRule type="expression" dxfId="13703" priority="1299">
      <formula>AND($N25&gt;0.08,$N25&lt;0.15)</formula>
    </cfRule>
    <cfRule type="expression" dxfId="13702" priority="1300" stopIfTrue="1">
      <formula>$N25&gt;0.15</formula>
    </cfRule>
  </conditionalFormatting>
  <conditionalFormatting sqref="F25">
    <cfRule type="expression" dxfId="13701" priority="1297">
      <formula>AND(#REF!&gt;0.08,#REF!&lt;0.15)</formula>
    </cfRule>
    <cfRule type="expression" dxfId="13700" priority="1298" stopIfTrue="1">
      <formula>#REF!&gt;0.15</formula>
    </cfRule>
  </conditionalFormatting>
  <conditionalFormatting sqref="E25">
    <cfRule type="expression" dxfId="13699" priority="1293">
      <formula>AND(#REF!&gt;0.08,#REF!&lt;0.15)</formula>
    </cfRule>
    <cfRule type="expression" dxfId="13698" priority="1294" stopIfTrue="1">
      <formula>#REF!&gt;0.15</formula>
    </cfRule>
  </conditionalFormatting>
  <conditionalFormatting sqref="D25">
    <cfRule type="expression" dxfId="13697" priority="1291">
      <formula>AND($N25&gt;0.08,$N25&lt;0.15)</formula>
    </cfRule>
    <cfRule type="expression" dxfId="13696" priority="1292" stopIfTrue="1">
      <formula>$N25&gt;0.15</formula>
    </cfRule>
  </conditionalFormatting>
  <conditionalFormatting sqref="D25">
    <cfRule type="expression" dxfId="13695" priority="1289">
      <formula>AND($N25&gt;0.08,$N25&lt;0.15)</formula>
    </cfRule>
    <cfRule type="expression" dxfId="13694" priority="1290" stopIfTrue="1">
      <formula>$N25&gt;0.15</formula>
    </cfRule>
  </conditionalFormatting>
  <conditionalFormatting sqref="G25">
    <cfRule type="expression" dxfId="13693" priority="1285">
      <formula>AND(#REF!&gt;0.08,#REF!&lt;0.15)</formula>
    </cfRule>
    <cfRule type="expression" dxfId="13692" priority="1286" stopIfTrue="1">
      <formula>#REF!&gt;0.15</formula>
    </cfRule>
  </conditionalFormatting>
  <conditionalFormatting sqref="G25">
    <cfRule type="expression" dxfId="13691" priority="1287">
      <formula>AND($N25&gt;0.08,$N25&lt;0.15)</formula>
    </cfRule>
    <cfRule type="expression" dxfId="13690" priority="1288" stopIfTrue="1">
      <formula>$N25&gt;0.15</formula>
    </cfRule>
  </conditionalFormatting>
  <conditionalFormatting sqref="G25">
    <cfRule type="expression" dxfId="13689" priority="1283">
      <formula>AND($N25&gt;0.08,$N25&lt;0.15)</formula>
    </cfRule>
    <cfRule type="expression" dxfId="13688" priority="1284" stopIfTrue="1">
      <formula>$N25&gt;0.15</formula>
    </cfRule>
  </conditionalFormatting>
  <conditionalFormatting sqref="G25">
    <cfRule type="expression" dxfId="13687" priority="1281">
      <formula>AND(#REF!&gt;0.08,#REF!&lt;0.15)</formula>
    </cfRule>
    <cfRule type="expression" dxfId="13686" priority="1282" stopIfTrue="1">
      <formula>#REF!&gt;0.15</formula>
    </cfRule>
  </conditionalFormatting>
  <conditionalFormatting sqref="H25">
    <cfRule type="expression" dxfId="13685" priority="1279">
      <formula>AND($N25&gt;0.08,$N25&lt;0.15)</formula>
    </cfRule>
    <cfRule type="expression" dxfId="13684" priority="1280" stopIfTrue="1">
      <formula>$N25&gt;0.15</formula>
    </cfRule>
  </conditionalFormatting>
  <conditionalFormatting sqref="H25">
    <cfRule type="expression" dxfId="13683" priority="1277">
      <formula>AND($N25&gt;0.08,$N25&lt;0.15)</formula>
    </cfRule>
    <cfRule type="expression" dxfId="13682" priority="1278" stopIfTrue="1">
      <formula>$N25&gt;0.15</formula>
    </cfRule>
  </conditionalFormatting>
  <conditionalFormatting sqref="H25">
    <cfRule type="expression" dxfId="13681" priority="1275">
      <formula>AND($N25&gt;0.08,$N25&lt;0.15)</formula>
    </cfRule>
    <cfRule type="expression" dxfId="13680" priority="1276" stopIfTrue="1">
      <formula>$N25&gt;0.15</formula>
    </cfRule>
  </conditionalFormatting>
  <conditionalFormatting sqref="H25">
    <cfRule type="expression" dxfId="13679" priority="1273">
      <formula>AND($N25&gt;0.08,$N25&lt;0.15)</formula>
    </cfRule>
    <cfRule type="expression" dxfId="13678" priority="1274" stopIfTrue="1">
      <formula>$N25&gt;0.15</formula>
    </cfRule>
  </conditionalFormatting>
  <conditionalFormatting sqref="F7">
    <cfRule type="expression" dxfId="13677" priority="1077">
      <formula>AND($N7&gt;0.08,$N7&lt;0.15)</formula>
    </cfRule>
    <cfRule type="expression" dxfId="13676" priority="1078" stopIfTrue="1">
      <formula>$N7&gt;0.15</formula>
    </cfRule>
  </conditionalFormatting>
  <conditionalFormatting sqref="F7">
    <cfRule type="expression" dxfId="13675" priority="1079">
      <formula>AND($N7&gt;0.08,$N7&lt;0.15)</formula>
    </cfRule>
    <cfRule type="expression" dxfId="13674" priority="1080" stopIfTrue="1">
      <formula>$N7&gt;0.15</formula>
    </cfRule>
  </conditionalFormatting>
  <conditionalFormatting sqref="F7">
    <cfRule type="expression" dxfId="13673" priority="1075">
      <formula>AND($N7&gt;0.08,$N7&lt;0.15)</formula>
    </cfRule>
    <cfRule type="expression" dxfId="13672" priority="1076" stopIfTrue="1">
      <formula>$N7&gt;0.15</formula>
    </cfRule>
  </conditionalFormatting>
  <conditionalFormatting sqref="F7">
    <cfRule type="expression" dxfId="13671" priority="1073">
      <formula>AND(#REF!&gt;0.08,#REF!&lt;0.15)</formula>
    </cfRule>
    <cfRule type="expression" dxfId="13670" priority="1074" stopIfTrue="1">
      <formula>#REF!&gt;0.15</formula>
    </cfRule>
  </conditionalFormatting>
  <conditionalFormatting sqref="F7">
    <cfRule type="expression" dxfId="13669" priority="1071">
      <formula>AND($N7&gt;0.08,$N7&lt;0.15)</formula>
    </cfRule>
    <cfRule type="expression" dxfId="13668" priority="1072" stopIfTrue="1">
      <formula>$N7&gt;0.15</formula>
    </cfRule>
  </conditionalFormatting>
  <conditionalFormatting sqref="F7">
    <cfRule type="expression" dxfId="13667" priority="1069">
      <formula>AND(#REF!&gt;0.08,#REF!&lt;0.15)</formula>
    </cfRule>
    <cfRule type="expression" dxfId="13666" priority="1070" stopIfTrue="1">
      <formula>#REF!&gt;0.15</formula>
    </cfRule>
  </conditionalFormatting>
  <conditionalFormatting sqref="E7">
    <cfRule type="expression" dxfId="13665" priority="1065">
      <formula>AND(#REF!&gt;0.08,#REF!&lt;0.15)</formula>
    </cfRule>
    <cfRule type="expression" dxfId="13664" priority="1066" stopIfTrue="1">
      <formula>#REF!&gt;0.15</formula>
    </cfRule>
  </conditionalFormatting>
  <conditionalFormatting sqref="E7">
    <cfRule type="expression" dxfId="13663" priority="1067">
      <formula>AND($N7&gt;0.08,$N7&lt;0.15)</formula>
    </cfRule>
    <cfRule type="expression" dxfId="13662" priority="1068" stopIfTrue="1">
      <formula>$N7&gt;0.15</formula>
    </cfRule>
  </conditionalFormatting>
  <conditionalFormatting sqref="E7">
    <cfRule type="expression" dxfId="13661" priority="1063">
      <formula>AND($N7&gt;0.08,$N7&lt;0.15)</formula>
    </cfRule>
    <cfRule type="expression" dxfId="13660" priority="1064" stopIfTrue="1">
      <formula>$N7&gt;0.15</formula>
    </cfRule>
  </conditionalFormatting>
  <conditionalFormatting sqref="E7">
    <cfRule type="expression" dxfId="13659" priority="1061">
      <formula>AND(#REF!&gt;0.08,#REF!&lt;0.15)</formula>
    </cfRule>
    <cfRule type="expression" dxfId="13658" priority="1062" stopIfTrue="1">
      <formula>#REF!&gt;0.15</formula>
    </cfRule>
  </conditionalFormatting>
  <conditionalFormatting sqref="D7">
    <cfRule type="expression" dxfId="13657" priority="1059">
      <formula>AND($N7&gt;0.08,$N7&lt;0.15)</formula>
    </cfRule>
    <cfRule type="expression" dxfId="13656" priority="1060" stopIfTrue="1">
      <formula>$N7&gt;0.15</formula>
    </cfRule>
  </conditionalFormatting>
  <conditionalFormatting sqref="D7">
    <cfRule type="expression" dxfId="13655" priority="1057">
      <formula>AND($N7&gt;0.08,$N7&lt;0.15)</formula>
    </cfRule>
    <cfRule type="expression" dxfId="13654" priority="1058" stopIfTrue="1">
      <formula>$N7&gt;0.15</formula>
    </cfRule>
  </conditionalFormatting>
  <conditionalFormatting sqref="G7">
    <cfRule type="expression" dxfId="13653" priority="1053">
      <formula>AND($N7&gt;0.08,$N7&lt;0.15)</formula>
    </cfRule>
    <cfRule type="expression" dxfId="13652" priority="1054" stopIfTrue="1">
      <formula>$N7&gt;0.15</formula>
    </cfRule>
  </conditionalFormatting>
  <conditionalFormatting sqref="G7">
    <cfRule type="expression" dxfId="13651" priority="1055">
      <formula>AND($N7&gt;0.08,$N7&lt;0.15)</formula>
    </cfRule>
    <cfRule type="expression" dxfId="13650" priority="1056" stopIfTrue="1">
      <formula>$N7&gt;0.15</formula>
    </cfRule>
  </conditionalFormatting>
  <conditionalFormatting sqref="E7">
    <cfRule type="expression" dxfId="13649" priority="1045">
      <formula>AND(#REF!&gt;0.08,#REF!&lt;0.15)</formula>
    </cfRule>
    <cfRule type="expression" dxfId="13648" priority="1046" stopIfTrue="1">
      <formula>#REF!&gt;0.15</formula>
    </cfRule>
  </conditionalFormatting>
  <conditionalFormatting sqref="E7">
    <cfRule type="expression" dxfId="13647" priority="1047">
      <formula>AND($N7&gt;0.08,$N7&lt;0.15)</formula>
    </cfRule>
    <cfRule type="expression" dxfId="13646" priority="1048" stopIfTrue="1">
      <formula>$N7&gt;0.15</formula>
    </cfRule>
  </conditionalFormatting>
  <conditionalFormatting sqref="E7">
    <cfRule type="expression" dxfId="13645" priority="1039">
      <formula>AND($N7&gt;0.08,$N7&lt;0.15)</formula>
    </cfRule>
    <cfRule type="expression" dxfId="13644" priority="1040" stopIfTrue="1">
      <formula>$N7&gt;0.15</formula>
    </cfRule>
  </conditionalFormatting>
  <conditionalFormatting sqref="F7">
    <cfRule type="expression" dxfId="13643" priority="1051">
      <formula>AND($N7&gt;0.08,$N7&lt;0.15)</formula>
    </cfRule>
    <cfRule type="expression" dxfId="13642" priority="1052" stopIfTrue="1">
      <formula>$N7&gt;0.15</formula>
    </cfRule>
  </conditionalFormatting>
  <conditionalFormatting sqref="F7">
    <cfRule type="expression" dxfId="13641" priority="1049">
      <formula>AND(#REF!&gt;0.08,#REF!&lt;0.15)</formula>
    </cfRule>
    <cfRule type="expression" dxfId="13640" priority="1050" stopIfTrue="1">
      <formula>#REF!&gt;0.15</formula>
    </cfRule>
  </conditionalFormatting>
  <conditionalFormatting sqref="F7">
    <cfRule type="expression" dxfId="13639" priority="1043">
      <formula>AND($N7&gt;0.08,$N7&lt;0.15)</formula>
    </cfRule>
    <cfRule type="expression" dxfId="13638" priority="1044" stopIfTrue="1">
      <formula>$N7&gt;0.15</formula>
    </cfRule>
  </conditionalFormatting>
  <conditionalFormatting sqref="F7">
    <cfRule type="expression" dxfId="13637" priority="1041">
      <formula>AND(#REF!&gt;0.08,#REF!&lt;0.15)</formula>
    </cfRule>
    <cfRule type="expression" dxfId="13636" priority="1042" stopIfTrue="1">
      <formula>#REF!&gt;0.15</formula>
    </cfRule>
  </conditionalFormatting>
  <conditionalFormatting sqref="E7">
    <cfRule type="expression" dxfId="13635" priority="1037">
      <formula>AND(#REF!&gt;0.08,#REF!&lt;0.15)</formula>
    </cfRule>
    <cfRule type="expression" dxfId="13634" priority="1038" stopIfTrue="1">
      <formula>#REF!&gt;0.15</formula>
    </cfRule>
  </conditionalFormatting>
  <conditionalFormatting sqref="D7">
    <cfRule type="expression" dxfId="13633" priority="1035">
      <formula>AND($N7&gt;0.08,$N7&lt;0.15)</formula>
    </cfRule>
    <cfRule type="expression" dxfId="13632" priority="1036" stopIfTrue="1">
      <formula>$N7&gt;0.15</formula>
    </cfRule>
  </conditionalFormatting>
  <conditionalFormatting sqref="D7">
    <cfRule type="expression" dxfId="13631" priority="1033">
      <formula>AND($N7&gt;0.08,$N7&lt;0.15)</formula>
    </cfRule>
    <cfRule type="expression" dxfId="13630" priority="1034" stopIfTrue="1">
      <formula>$N7&gt;0.15</formula>
    </cfRule>
  </conditionalFormatting>
  <conditionalFormatting sqref="G7">
    <cfRule type="expression" dxfId="13629" priority="1029">
      <formula>AND(#REF!&gt;0.08,#REF!&lt;0.15)</formula>
    </cfRule>
    <cfRule type="expression" dxfId="13628" priority="1030" stopIfTrue="1">
      <formula>#REF!&gt;0.15</formula>
    </cfRule>
  </conditionalFormatting>
  <conditionalFormatting sqref="G7">
    <cfRule type="expression" dxfId="13627" priority="1031">
      <formula>AND($N7&gt;0.08,$N7&lt;0.15)</formula>
    </cfRule>
    <cfRule type="expression" dxfId="13626" priority="1032" stopIfTrue="1">
      <formula>$N7&gt;0.15</formula>
    </cfRule>
  </conditionalFormatting>
  <conditionalFormatting sqref="G7">
    <cfRule type="expression" dxfId="13625" priority="1027">
      <formula>AND($N7&gt;0.08,$N7&lt;0.15)</formula>
    </cfRule>
    <cfRule type="expression" dxfId="13624" priority="1028" stopIfTrue="1">
      <formula>$N7&gt;0.15</formula>
    </cfRule>
  </conditionalFormatting>
  <conditionalFormatting sqref="G7">
    <cfRule type="expression" dxfId="13623" priority="1025">
      <formula>AND(#REF!&gt;0.08,#REF!&lt;0.15)</formula>
    </cfRule>
    <cfRule type="expression" dxfId="13622" priority="1026" stopIfTrue="1">
      <formula>#REF!&gt;0.15</formula>
    </cfRule>
  </conditionalFormatting>
  <conditionalFormatting sqref="H7">
    <cfRule type="expression" dxfId="13621" priority="1023">
      <formula>AND($N7&gt;0.08,$N7&lt;0.15)</formula>
    </cfRule>
    <cfRule type="expression" dxfId="13620" priority="1024" stopIfTrue="1">
      <formula>$N7&gt;0.15</formula>
    </cfRule>
  </conditionalFormatting>
  <conditionalFormatting sqref="H7">
    <cfRule type="expression" dxfId="13619" priority="1021">
      <formula>AND($N7&gt;0.08,$N7&lt;0.15)</formula>
    </cfRule>
    <cfRule type="expression" dxfId="13618" priority="1022" stopIfTrue="1">
      <formula>$N7&gt;0.15</formula>
    </cfRule>
  </conditionalFormatting>
  <conditionalFormatting sqref="H7">
    <cfRule type="expression" dxfId="13617" priority="1019">
      <formula>AND($N7&gt;0.08,$N7&lt;0.15)</formula>
    </cfRule>
    <cfRule type="expression" dxfId="13616" priority="1020" stopIfTrue="1">
      <formula>$N7&gt;0.15</formula>
    </cfRule>
  </conditionalFormatting>
  <conditionalFormatting sqref="H7">
    <cfRule type="expression" dxfId="13615" priority="1017">
      <formula>AND($N7&gt;0.08,$N7&lt;0.15)</formula>
    </cfRule>
    <cfRule type="expression" dxfId="13614" priority="1018" stopIfTrue="1">
      <formula>$N7&gt;0.15</formula>
    </cfRule>
  </conditionalFormatting>
  <conditionalFormatting sqref="D8">
    <cfRule type="expression" dxfId="13613" priority="1015">
      <formula>AND($N8&gt;0.08,$N8&lt;0.15)</formula>
    </cfRule>
    <cfRule type="expression" dxfId="13612" priority="1016" stopIfTrue="1">
      <formula>$N8&gt;0.15</formula>
    </cfRule>
  </conditionalFormatting>
  <conditionalFormatting sqref="D8">
    <cfRule type="expression" dxfId="13611" priority="1013">
      <formula>AND($N8&gt;0.08,$N8&lt;0.15)</formula>
    </cfRule>
    <cfRule type="expression" dxfId="13610" priority="1014" stopIfTrue="1">
      <formula>$N8&gt;0.15</formula>
    </cfRule>
  </conditionalFormatting>
  <conditionalFormatting sqref="D8">
    <cfRule type="expression" dxfId="13609" priority="1011">
      <formula>AND($N8&gt;0.08,$N8&lt;0.15)</formula>
    </cfRule>
    <cfRule type="expression" dxfId="13608" priority="1012" stopIfTrue="1">
      <formula>$N8&gt;0.15</formula>
    </cfRule>
  </conditionalFormatting>
  <conditionalFormatting sqref="D8">
    <cfRule type="expression" dxfId="13607" priority="1009">
      <formula>AND($N8&gt;0.08,$N8&lt;0.15)</formula>
    </cfRule>
    <cfRule type="expression" dxfId="13606" priority="1010" stopIfTrue="1">
      <formula>$N8&gt;0.15</formula>
    </cfRule>
  </conditionalFormatting>
  <conditionalFormatting sqref="F8">
    <cfRule type="expression" dxfId="13605" priority="1005">
      <formula>AND($N8&gt;0.08,$N8&lt;0.15)</formula>
    </cfRule>
    <cfRule type="expression" dxfId="13604" priority="1006" stopIfTrue="1">
      <formula>$N8&gt;0.15</formula>
    </cfRule>
  </conditionalFormatting>
  <conditionalFormatting sqref="F8">
    <cfRule type="expression" dxfId="13603" priority="1007">
      <formula>AND($N8&gt;0.08,$N8&lt;0.15)</formula>
    </cfRule>
    <cfRule type="expression" dxfId="13602" priority="1008" stopIfTrue="1">
      <formula>$N8&gt;0.15</formula>
    </cfRule>
  </conditionalFormatting>
  <conditionalFormatting sqref="F8">
    <cfRule type="expression" dxfId="13601" priority="1003">
      <formula>AND($N8&gt;0.08,$N8&lt;0.15)</formula>
    </cfRule>
    <cfRule type="expression" dxfId="13600" priority="1004" stopIfTrue="1">
      <formula>$N8&gt;0.15</formula>
    </cfRule>
  </conditionalFormatting>
  <conditionalFormatting sqref="F8">
    <cfRule type="expression" dxfId="13599" priority="1001">
      <formula>AND(#REF!&gt;0.08,#REF!&lt;0.15)</formula>
    </cfRule>
    <cfRule type="expression" dxfId="13598" priority="1002" stopIfTrue="1">
      <formula>#REF!&gt;0.15</formula>
    </cfRule>
  </conditionalFormatting>
  <conditionalFormatting sqref="F8">
    <cfRule type="expression" dxfId="13597" priority="999">
      <formula>AND($N8&gt;0.08,$N8&lt;0.15)</formula>
    </cfRule>
    <cfRule type="expression" dxfId="13596" priority="1000" stopIfTrue="1">
      <formula>$N8&gt;0.15</formula>
    </cfRule>
  </conditionalFormatting>
  <conditionalFormatting sqref="F8">
    <cfRule type="expression" dxfId="13595" priority="997">
      <formula>AND(#REF!&gt;0.08,#REF!&lt;0.15)</formula>
    </cfRule>
    <cfRule type="expression" dxfId="13594" priority="998" stopIfTrue="1">
      <formula>#REF!&gt;0.15</formula>
    </cfRule>
  </conditionalFormatting>
  <conditionalFormatting sqref="E8">
    <cfRule type="expression" dxfId="13593" priority="993">
      <formula>AND(#REF!&gt;0.08,#REF!&lt;0.15)</formula>
    </cfRule>
    <cfRule type="expression" dxfId="13592" priority="994" stopIfTrue="1">
      <formula>#REF!&gt;0.15</formula>
    </cfRule>
  </conditionalFormatting>
  <conditionalFormatting sqref="E8">
    <cfRule type="expression" dxfId="13591" priority="995">
      <formula>AND($N8&gt;0.08,$N8&lt;0.15)</formula>
    </cfRule>
    <cfRule type="expression" dxfId="13590" priority="996" stopIfTrue="1">
      <formula>$N8&gt;0.15</formula>
    </cfRule>
  </conditionalFormatting>
  <conditionalFormatting sqref="E8">
    <cfRule type="expression" dxfId="13589" priority="991">
      <formula>AND($N8&gt;0.08,$N8&lt;0.15)</formula>
    </cfRule>
    <cfRule type="expression" dxfId="13588" priority="992" stopIfTrue="1">
      <formula>$N8&gt;0.15</formula>
    </cfRule>
  </conditionalFormatting>
  <conditionalFormatting sqref="E8">
    <cfRule type="expression" dxfId="13587" priority="989">
      <formula>AND(#REF!&gt;0.08,#REF!&lt;0.15)</formula>
    </cfRule>
    <cfRule type="expression" dxfId="13586" priority="990" stopIfTrue="1">
      <formula>#REF!&gt;0.15</formula>
    </cfRule>
  </conditionalFormatting>
  <conditionalFormatting sqref="G8">
    <cfRule type="expression" dxfId="13585" priority="985">
      <formula>AND($N8&gt;0.08,$N8&lt;0.15)</formula>
    </cfRule>
    <cfRule type="expression" dxfId="13584" priority="986" stopIfTrue="1">
      <formula>$N8&gt;0.15</formula>
    </cfRule>
  </conditionalFormatting>
  <conditionalFormatting sqref="G8">
    <cfRule type="expression" dxfId="13583" priority="987">
      <formula>AND($N8&gt;0.08,$N8&lt;0.15)</formula>
    </cfRule>
    <cfRule type="expression" dxfId="13582" priority="988" stopIfTrue="1">
      <formula>$N8&gt;0.15</formula>
    </cfRule>
  </conditionalFormatting>
  <conditionalFormatting sqref="E8">
    <cfRule type="expression" dxfId="13581" priority="977">
      <formula>AND(#REF!&gt;0.08,#REF!&lt;0.15)</formula>
    </cfRule>
    <cfRule type="expression" dxfId="13580" priority="978" stopIfTrue="1">
      <formula>#REF!&gt;0.15</formula>
    </cfRule>
  </conditionalFormatting>
  <conditionalFormatting sqref="E8">
    <cfRule type="expression" dxfId="13579" priority="979">
      <formula>AND($N8&gt;0.08,$N8&lt;0.15)</formula>
    </cfRule>
    <cfRule type="expression" dxfId="13578" priority="980" stopIfTrue="1">
      <formula>$N8&gt;0.15</formula>
    </cfRule>
  </conditionalFormatting>
  <conditionalFormatting sqref="E8">
    <cfRule type="expression" dxfId="13577" priority="971">
      <formula>AND($N8&gt;0.08,$N8&lt;0.15)</formula>
    </cfRule>
    <cfRule type="expression" dxfId="13576" priority="972" stopIfTrue="1">
      <formula>$N8&gt;0.15</formula>
    </cfRule>
  </conditionalFormatting>
  <conditionalFormatting sqref="F8">
    <cfRule type="expression" dxfId="13575" priority="983">
      <formula>AND($N8&gt;0.08,$N8&lt;0.15)</formula>
    </cfRule>
    <cfRule type="expression" dxfId="13574" priority="984" stopIfTrue="1">
      <formula>$N8&gt;0.15</formula>
    </cfRule>
  </conditionalFormatting>
  <conditionalFormatting sqref="F8">
    <cfRule type="expression" dxfId="13573" priority="981">
      <formula>AND(#REF!&gt;0.08,#REF!&lt;0.15)</formula>
    </cfRule>
    <cfRule type="expression" dxfId="13572" priority="982" stopIfTrue="1">
      <formula>#REF!&gt;0.15</formula>
    </cfRule>
  </conditionalFormatting>
  <conditionalFormatting sqref="F8">
    <cfRule type="expression" dxfId="13571" priority="975">
      <formula>AND($N8&gt;0.08,$N8&lt;0.15)</formula>
    </cfRule>
    <cfRule type="expression" dxfId="13570" priority="976" stopIfTrue="1">
      <formula>$N8&gt;0.15</formula>
    </cfRule>
  </conditionalFormatting>
  <conditionalFormatting sqref="F8">
    <cfRule type="expression" dxfId="13569" priority="973">
      <formula>AND(#REF!&gt;0.08,#REF!&lt;0.15)</formula>
    </cfRule>
    <cfRule type="expression" dxfId="13568" priority="974" stopIfTrue="1">
      <formula>#REF!&gt;0.15</formula>
    </cfRule>
  </conditionalFormatting>
  <conditionalFormatting sqref="E8">
    <cfRule type="expression" dxfId="13567" priority="969">
      <formula>AND(#REF!&gt;0.08,#REF!&lt;0.15)</formula>
    </cfRule>
    <cfRule type="expression" dxfId="13566" priority="970" stopIfTrue="1">
      <formula>#REF!&gt;0.15</formula>
    </cfRule>
  </conditionalFormatting>
  <conditionalFormatting sqref="G8">
    <cfRule type="expression" dxfId="13565" priority="965">
      <formula>AND(#REF!&gt;0.08,#REF!&lt;0.15)</formula>
    </cfRule>
    <cfRule type="expression" dxfId="13564" priority="966" stopIfTrue="1">
      <formula>#REF!&gt;0.15</formula>
    </cfRule>
  </conditionalFormatting>
  <conditionalFormatting sqref="G8">
    <cfRule type="expression" dxfId="13563" priority="967">
      <formula>AND($N8&gt;0.08,$N8&lt;0.15)</formula>
    </cfRule>
    <cfRule type="expression" dxfId="13562" priority="968" stopIfTrue="1">
      <formula>$N8&gt;0.15</formula>
    </cfRule>
  </conditionalFormatting>
  <conditionalFormatting sqref="G8">
    <cfRule type="expression" dxfId="13561" priority="963">
      <formula>AND($N8&gt;0.08,$N8&lt;0.15)</formula>
    </cfRule>
    <cfRule type="expression" dxfId="13560" priority="964" stopIfTrue="1">
      <formula>$N8&gt;0.15</formula>
    </cfRule>
  </conditionalFormatting>
  <conditionalFormatting sqref="G8">
    <cfRule type="expression" dxfId="13559" priority="961">
      <formula>AND(#REF!&gt;0.08,#REF!&lt;0.15)</formula>
    </cfRule>
    <cfRule type="expression" dxfId="13558" priority="962" stopIfTrue="1">
      <formula>#REF!&gt;0.15</formula>
    </cfRule>
  </conditionalFormatting>
  <conditionalFormatting sqref="H8">
    <cfRule type="expression" dxfId="13557" priority="959">
      <formula>AND($N8&gt;0.08,$N8&lt;0.15)</formula>
    </cfRule>
    <cfRule type="expression" dxfId="13556" priority="960" stopIfTrue="1">
      <formula>$N8&gt;0.15</formula>
    </cfRule>
  </conditionalFormatting>
  <conditionalFormatting sqref="H8">
    <cfRule type="expression" dxfId="13555" priority="957">
      <formula>AND($N8&gt;0.08,$N8&lt;0.15)</formula>
    </cfRule>
    <cfRule type="expression" dxfId="13554" priority="958" stopIfTrue="1">
      <formula>$N8&gt;0.15</formula>
    </cfRule>
  </conditionalFormatting>
  <conditionalFormatting sqref="H8">
    <cfRule type="expression" dxfId="13553" priority="955">
      <formula>AND($N8&gt;0.08,$N8&lt;0.15)</formula>
    </cfRule>
    <cfRule type="expression" dxfId="13552" priority="956" stopIfTrue="1">
      <formula>$N8&gt;0.15</formula>
    </cfRule>
  </conditionalFormatting>
  <conditionalFormatting sqref="H8">
    <cfRule type="expression" dxfId="13551" priority="953">
      <formula>AND($N8&gt;0.08,$N8&lt;0.15)</formula>
    </cfRule>
    <cfRule type="expression" dxfId="13550" priority="954" stopIfTrue="1">
      <formula>$N8&gt;0.15</formula>
    </cfRule>
  </conditionalFormatting>
  <conditionalFormatting sqref="F9">
    <cfRule type="expression" dxfId="13549" priority="949">
      <formula>AND($N9&gt;0.08,$N9&lt;0.15)</formula>
    </cfRule>
    <cfRule type="expression" dxfId="13548" priority="950" stopIfTrue="1">
      <formula>$N9&gt;0.15</formula>
    </cfRule>
  </conditionalFormatting>
  <conditionalFormatting sqref="F9">
    <cfRule type="expression" dxfId="13547" priority="951">
      <formula>AND($N9&gt;0.08,$N9&lt;0.15)</formula>
    </cfRule>
    <cfRule type="expression" dxfId="13546" priority="952" stopIfTrue="1">
      <formula>$N9&gt;0.15</formula>
    </cfRule>
  </conditionalFormatting>
  <conditionalFormatting sqref="F9">
    <cfRule type="expression" dxfId="13545" priority="947">
      <formula>AND($N9&gt;0.08,$N9&lt;0.15)</formula>
    </cfRule>
    <cfRule type="expression" dxfId="13544" priority="948" stopIfTrue="1">
      <formula>$N9&gt;0.15</formula>
    </cfRule>
  </conditionalFormatting>
  <conditionalFormatting sqref="F9">
    <cfRule type="expression" dxfId="13543" priority="945">
      <formula>AND(#REF!&gt;0.08,#REF!&lt;0.15)</formula>
    </cfRule>
    <cfRule type="expression" dxfId="13542" priority="946" stopIfTrue="1">
      <formula>#REF!&gt;0.15</formula>
    </cfRule>
  </conditionalFormatting>
  <conditionalFormatting sqref="F9">
    <cfRule type="expression" dxfId="13541" priority="943">
      <formula>AND($N9&gt;0.08,$N9&lt;0.15)</formula>
    </cfRule>
    <cfRule type="expression" dxfId="13540" priority="944" stopIfTrue="1">
      <formula>$N9&gt;0.15</formula>
    </cfRule>
  </conditionalFormatting>
  <conditionalFormatting sqref="F9">
    <cfRule type="expression" dxfId="13539" priority="941">
      <formula>AND(#REF!&gt;0.08,#REF!&lt;0.15)</formula>
    </cfRule>
    <cfRule type="expression" dxfId="13538" priority="942" stopIfTrue="1">
      <formula>#REF!&gt;0.15</formula>
    </cfRule>
  </conditionalFormatting>
  <conditionalFormatting sqref="E9">
    <cfRule type="expression" dxfId="13537" priority="937">
      <formula>AND(#REF!&gt;0.08,#REF!&lt;0.15)</formula>
    </cfRule>
    <cfRule type="expression" dxfId="13536" priority="938" stopIfTrue="1">
      <formula>#REF!&gt;0.15</formula>
    </cfRule>
  </conditionalFormatting>
  <conditionalFormatting sqref="E9">
    <cfRule type="expression" dxfId="13535" priority="939">
      <formula>AND($N9&gt;0.08,$N9&lt;0.15)</formula>
    </cfRule>
    <cfRule type="expression" dxfId="13534" priority="940" stopIfTrue="1">
      <formula>$N9&gt;0.15</formula>
    </cfRule>
  </conditionalFormatting>
  <conditionalFormatting sqref="E9">
    <cfRule type="expression" dxfId="13533" priority="935">
      <formula>AND($N9&gt;0.08,$N9&lt;0.15)</formula>
    </cfRule>
    <cfRule type="expression" dxfId="13532" priority="936" stopIfTrue="1">
      <formula>$N9&gt;0.15</formula>
    </cfRule>
  </conditionalFormatting>
  <conditionalFormatting sqref="E9">
    <cfRule type="expression" dxfId="13531" priority="933">
      <formula>AND(#REF!&gt;0.08,#REF!&lt;0.15)</formula>
    </cfRule>
    <cfRule type="expression" dxfId="13530" priority="934" stopIfTrue="1">
      <formula>#REF!&gt;0.15</formula>
    </cfRule>
  </conditionalFormatting>
  <conditionalFormatting sqref="G9">
    <cfRule type="expression" dxfId="13529" priority="929">
      <formula>AND($N9&gt;0.08,$N9&lt;0.15)</formula>
    </cfRule>
    <cfRule type="expression" dxfId="13528" priority="930" stopIfTrue="1">
      <formula>$N9&gt;0.15</formula>
    </cfRule>
  </conditionalFormatting>
  <conditionalFormatting sqref="G9">
    <cfRule type="expression" dxfId="13527" priority="931">
      <formula>AND($N9&gt;0.08,$N9&lt;0.15)</formula>
    </cfRule>
    <cfRule type="expression" dxfId="13526" priority="932" stopIfTrue="1">
      <formula>$N9&gt;0.15</formula>
    </cfRule>
  </conditionalFormatting>
  <conditionalFormatting sqref="E9">
    <cfRule type="expression" dxfId="13525" priority="921">
      <formula>AND(#REF!&gt;0.08,#REF!&lt;0.15)</formula>
    </cfRule>
    <cfRule type="expression" dxfId="13524" priority="922" stopIfTrue="1">
      <formula>#REF!&gt;0.15</formula>
    </cfRule>
  </conditionalFormatting>
  <conditionalFormatting sqref="E9">
    <cfRule type="expression" dxfId="13523" priority="923">
      <formula>AND($N9&gt;0.08,$N9&lt;0.15)</formula>
    </cfRule>
    <cfRule type="expression" dxfId="13522" priority="924" stopIfTrue="1">
      <formula>$N9&gt;0.15</formula>
    </cfRule>
  </conditionalFormatting>
  <conditionalFormatting sqref="E9">
    <cfRule type="expression" dxfId="13521" priority="915">
      <formula>AND($N9&gt;0.08,$N9&lt;0.15)</formula>
    </cfRule>
    <cfRule type="expression" dxfId="13520" priority="916" stopIfTrue="1">
      <formula>$N9&gt;0.15</formula>
    </cfRule>
  </conditionalFormatting>
  <conditionalFormatting sqref="F9">
    <cfRule type="expression" dxfId="13519" priority="927">
      <formula>AND($N9&gt;0.08,$N9&lt;0.15)</formula>
    </cfRule>
    <cfRule type="expression" dxfId="13518" priority="928" stopIfTrue="1">
      <formula>$N9&gt;0.15</formula>
    </cfRule>
  </conditionalFormatting>
  <conditionalFormatting sqref="F9">
    <cfRule type="expression" dxfId="13517" priority="925">
      <formula>AND(#REF!&gt;0.08,#REF!&lt;0.15)</formula>
    </cfRule>
    <cfRule type="expression" dxfId="13516" priority="926" stopIfTrue="1">
      <formula>#REF!&gt;0.15</formula>
    </cfRule>
  </conditionalFormatting>
  <conditionalFormatting sqref="F9">
    <cfRule type="expression" dxfId="13515" priority="919">
      <formula>AND($N9&gt;0.08,$N9&lt;0.15)</formula>
    </cfRule>
    <cfRule type="expression" dxfId="13514" priority="920" stopIfTrue="1">
      <formula>$N9&gt;0.15</formula>
    </cfRule>
  </conditionalFormatting>
  <conditionalFormatting sqref="F9">
    <cfRule type="expression" dxfId="13513" priority="917">
      <formula>AND(#REF!&gt;0.08,#REF!&lt;0.15)</formula>
    </cfRule>
    <cfRule type="expression" dxfId="13512" priority="918" stopIfTrue="1">
      <formula>#REF!&gt;0.15</formula>
    </cfRule>
  </conditionalFormatting>
  <conditionalFormatting sqref="E9">
    <cfRule type="expression" dxfId="13511" priority="913">
      <formula>AND(#REF!&gt;0.08,#REF!&lt;0.15)</formula>
    </cfRule>
    <cfRule type="expression" dxfId="13510" priority="914" stopIfTrue="1">
      <formula>#REF!&gt;0.15</formula>
    </cfRule>
  </conditionalFormatting>
  <conditionalFormatting sqref="G9">
    <cfRule type="expression" dxfId="13509" priority="909">
      <formula>AND(#REF!&gt;0.08,#REF!&lt;0.15)</formula>
    </cfRule>
    <cfRule type="expression" dxfId="13508" priority="910" stopIfTrue="1">
      <formula>#REF!&gt;0.15</formula>
    </cfRule>
  </conditionalFormatting>
  <conditionalFormatting sqref="G9">
    <cfRule type="expression" dxfId="13507" priority="911">
      <formula>AND($N9&gt;0.08,$N9&lt;0.15)</formula>
    </cfRule>
    <cfRule type="expression" dxfId="13506" priority="912" stopIfTrue="1">
      <formula>$N9&gt;0.15</formula>
    </cfRule>
  </conditionalFormatting>
  <conditionalFormatting sqref="G9">
    <cfRule type="expression" dxfId="13505" priority="907">
      <formula>AND($N9&gt;0.08,$N9&lt;0.15)</formula>
    </cfRule>
    <cfRule type="expression" dxfId="13504" priority="908" stopIfTrue="1">
      <formula>$N9&gt;0.15</formula>
    </cfRule>
  </conditionalFormatting>
  <conditionalFormatting sqref="G9">
    <cfRule type="expression" dxfId="13503" priority="905">
      <formula>AND(#REF!&gt;0.08,#REF!&lt;0.15)</formula>
    </cfRule>
    <cfRule type="expression" dxfId="13502" priority="906" stopIfTrue="1">
      <formula>#REF!&gt;0.15</formula>
    </cfRule>
  </conditionalFormatting>
  <conditionalFormatting sqref="H9">
    <cfRule type="expression" dxfId="13501" priority="903">
      <formula>AND($N9&gt;0.08,$N9&lt;0.15)</formula>
    </cfRule>
    <cfRule type="expression" dxfId="13500" priority="904" stopIfTrue="1">
      <formula>$N9&gt;0.15</formula>
    </cfRule>
  </conditionalFormatting>
  <conditionalFormatting sqref="H9">
    <cfRule type="expression" dxfId="13499" priority="901">
      <formula>AND($N9&gt;0.08,$N9&lt;0.15)</formula>
    </cfRule>
    <cfRule type="expression" dxfId="13498" priority="902" stopIfTrue="1">
      <formula>$N9&gt;0.15</formula>
    </cfRule>
  </conditionalFormatting>
  <conditionalFormatting sqref="H9">
    <cfRule type="expression" dxfId="13497" priority="899">
      <formula>AND($N9&gt;0.08,$N9&lt;0.15)</formula>
    </cfRule>
    <cfRule type="expression" dxfId="13496" priority="900" stopIfTrue="1">
      <formula>$N9&gt;0.15</formula>
    </cfRule>
  </conditionalFormatting>
  <conditionalFormatting sqref="H9">
    <cfRule type="expression" dxfId="13495" priority="897">
      <formula>AND($N9&gt;0.08,$N9&lt;0.15)</formula>
    </cfRule>
    <cfRule type="expression" dxfId="13494" priority="898" stopIfTrue="1">
      <formula>$N9&gt;0.15</formula>
    </cfRule>
  </conditionalFormatting>
  <conditionalFormatting sqref="D9">
    <cfRule type="expression" dxfId="13493" priority="895">
      <formula>AND($N9&gt;0.08,$N9&lt;0.15)</formula>
    </cfRule>
    <cfRule type="expression" dxfId="13492" priority="896" stopIfTrue="1">
      <formula>$N9&gt;0.15</formula>
    </cfRule>
  </conditionalFormatting>
  <conditionalFormatting sqref="D9">
    <cfRule type="expression" dxfId="13491" priority="893">
      <formula>AND($N9&gt;0.08,$N9&lt;0.15)</formula>
    </cfRule>
    <cfRule type="expression" dxfId="13490" priority="894" stopIfTrue="1">
      <formula>$N9&gt;0.15</formula>
    </cfRule>
  </conditionalFormatting>
  <conditionalFormatting sqref="D9">
    <cfRule type="expression" dxfId="13489" priority="891">
      <formula>AND($N9&gt;0.08,$N9&lt;0.15)</formula>
    </cfRule>
    <cfRule type="expression" dxfId="13488" priority="892" stopIfTrue="1">
      <formula>$N9&gt;0.15</formula>
    </cfRule>
  </conditionalFormatting>
  <conditionalFormatting sqref="D9">
    <cfRule type="expression" dxfId="13487" priority="889">
      <formula>AND($N9&gt;0.08,$N9&lt;0.15)</formula>
    </cfRule>
    <cfRule type="expression" dxfId="13486" priority="890" stopIfTrue="1">
      <formula>$N9&gt;0.15</formula>
    </cfRule>
  </conditionalFormatting>
  <conditionalFormatting sqref="F10">
    <cfRule type="expression" dxfId="13485" priority="885">
      <formula>AND($N10&gt;0.08,$N10&lt;0.15)</formula>
    </cfRule>
    <cfRule type="expression" dxfId="13484" priority="886" stopIfTrue="1">
      <formula>$N10&gt;0.15</formula>
    </cfRule>
  </conditionalFormatting>
  <conditionalFormatting sqref="F10">
    <cfRule type="expression" dxfId="13483" priority="887">
      <formula>AND($N10&gt;0.08,$N10&lt;0.15)</formula>
    </cfRule>
    <cfRule type="expression" dxfId="13482" priority="888" stopIfTrue="1">
      <formula>$N10&gt;0.15</formula>
    </cfRule>
  </conditionalFormatting>
  <conditionalFormatting sqref="F10">
    <cfRule type="expression" dxfId="13481" priority="883">
      <formula>AND($N10&gt;0.08,$N10&lt;0.15)</formula>
    </cfRule>
    <cfRule type="expression" dxfId="13480" priority="884" stopIfTrue="1">
      <formula>$N10&gt;0.15</formula>
    </cfRule>
  </conditionalFormatting>
  <conditionalFormatting sqref="F10">
    <cfRule type="expression" dxfId="13479" priority="881">
      <formula>AND(#REF!&gt;0.08,#REF!&lt;0.15)</formula>
    </cfRule>
    <cfRule type="expression" dxfId="13478" priority="882" stopIfTrue="1">
      <formula>#REF!&gt;0.15</formula>
    </cfRule>
  </conditionalFormatting>
  <conditionalFormatting sqref="F10">
    <cfRule type="expression" dxfId="13477" priority="879">
      <formula>AND($N10&gt;0.08,$N10&lt;0.15)</formula>
    </cfRule>
    <cfRule type="expression" dxfId="13476" priority="880" stopIfTrue="1">
      <formula>$N10&gt;0.15</formula>
    </cfRule>
  </conditionalFormatting>
  <conditionalFormatting sqref="F10">
    <cfRule type="expression" dxfId="13475" priority="877">
      <formula>AND(#REF!&gt;0.08,#REF!&lt;0.15)</formula>
    </cfRule>
    <cfRule type="expression" dxfId="13474" priority="878" stopIfTrue="1">
      <formula>#REF!&gt;0.15</formula>
    </cfRule>
  </conditionalFormatting>
  <conditionalFormatting sqref="E10">
    <cfRule type="expression" dxfId="13473" priority="873">
      <formula>AND(#REF!&gt;0.08,#REF!&lt;0.15)</formula>
    </cfRule>
    <cfRule type="expression" dxfId="13472" priority="874" stopIfTrue="1">
      <formula>#REF!&gt;0.15</formula>
    </cfRule>
  </conditionalFormatting>
  <conditionalFormatting sqref="E10">
    <cfRule type="expression" dxfId="13471" priority="875">
      <formula>AND($N10&gt;0.08,$N10&lt;0.15)</formula>
    </cfRule>
    <cfRule type="expression" dxfId="13470" priority="876" stopIfTrue="1">
      <formula>$N10&gt;0.15</formula>
    </cfRule>
  </conditionalFormatting>
  <conditionalFormatting sqref="E10">
    <cfRule type="expression" dxfId="13469" priority="871">
      <formula>AND($N10&gt;0.08,$N10&lt;0.15)</formula>
    </cfRule>
    <cfRule type="expression" dxfId="13468" priority="872" stopIfTrue="1">
      <formula>$N10&gt;0.15</formula>
    </cfRule>
  </conditionalFormatting>
  <conditionalFormatting sqref="E10">
    <cfRule type="expression" dxfId="13467" priority="869">
      <formula>AND(#REF!&gt;0.08,#REF!&lt;0.15)</formula>
    </cfRule>
    <cfRule type="expression" dxfId="13466" priority="870" stopIfTrue="1">
      <formula>#REF!&gt;0.15</formula>
    </cfRule>
  </conditionalFormatting>
  <conditionalFormatting sqref="D10">
    <cfRule type="expression" dxfId="13465" priority="867">
      <formula>AND($N10&gt;0.08,$N10&lt;0.15)</formula>
    </cfRule>
    <cfRule type="expression" dxfId="13464" priority="868" stopIfTrue="1">
      <formula>$N10&gt;0.15</formula>
    </cfRule>
  </conditionalFormatting>
  <conditionalFormatting sqref="D10">
    <cfRule type="expression" dxfId="13463" priority="865">
      <formula>AND($N10&gt;0.08,$N10&lt;0.15)</formula>
    </cfRule>
    <cfRule type="expression" dxfId="13462" priority="866" stopIfTrue="1">
      <formula>$N10&gt;0.15</formula>
    </cfRule>
  </conditionalFormatting>
  <conditionalFormatting sqref="G10">
    <cfRule type="expression" dxfId="13461" priority="861">
      <formula>AND($N10&gt;0.08,$N10&lt;0.15)</formula>
    </cfRule>
    <cfRule type="expression" dxfId="13460" priority="862" stopIfTrue="1">
      <formula>$N10&gt;0.15</formula>
    </cfRule>
  </conditionalFormatting>
  <conditionalFormatting sqref="G10">
    <cfRule type="expression" dxfId="13459" priority="863">
      <formula>AND($N10&gt;0.08,$N10&lt;0.15)</formula>
    </cfRule>
    <cfRule type="expression" dxfId="13458" priority="864" stopIfTrue="1">
      <formula>$N10&gt;0.15</formula>
    </cfRule>
  </conditionalFormatting>
  <conditionalFormatting sqref="E10">
    <cfRule type="expression" dxfId="13457" priority="853">
      <formula>AND(#REF!&gt;0.08,#REF!&lt;0.15)</formula>
    </cfRule>
    <cfRule type="expression" dxfId="13456" priority="854" stopIfTrue="1">
      <formula>#REF!&gt;0.15</formula>
    </cfRule>
  </conditionalFormatting>
  <conditionalFormatting sqref="E10">
    <cfRule type="expression" dxfId="13455" priority="855">
      <formula>AND($N10&gt;0.08,$N10&lt;0.15)</formula>
    </cfRule>
    <cfRule type="expression" dxfId="13454" priority="856" stopIfTrue="1">
      <formula>$N10&gt;0.15</formula>
    </cfRule>
  </conditionalFormatting>
  <conditionalFormatting sqref="E10">
    <cfRule type="expression" dxfId="13453" priority="847">
      <formula>AND($N10&gt;0.08,$N10&lt;0.15)</formula>
    </cfRule>
    <cfRule type="expression" dxfId="13452" priority="848" stopIfTrue="1">
      <formula>$N10&gt;0.15</formula>
    </cfRule>
  </conditionalFormatting>
  <conditionalFormatting sqref="F10">
    <cfRule type="expression" dxfId="13451" priority="859">
      <formula>AND($N10&gt;0.08,$N10&lt;0.15)</formula>
    </cfRule>
    <cfRule type="expression" dxfId="13450" priority="860" stopIfTrue="1">
      <formula>$N10&gt;0.15</formula>
    </cfRule>
  </conditionalFormatting>
  <conditionalFormatting sqref="F10">
    <cfRule type="expression" dxfId="13449" priority="857">
      <formula>AND(#REF!&gt;0.08,#REF!&lt;0.15)</formula>
    </cfRule>
    <cfRule type="expression" dxfId="13448" priority="858" stopIfTrue="1">
      <formula>#REF!&gt;0.15</formula>
    </cfRule>
  </conditionalFormatting>
  <conditionalFormatting sqref="F10">
    <cfRule type="expression" dxfId="13447" priority="851">
      <formula>AND($N10&gt;0.08,$N10&lt;0.15)</formula>
    </cfRule>
    <cfRule type="expression" dxfId="13446" priority="852" stopIfTrue="1">
      <formula>$N10&gt;0.15</formula>
    </cfRule>
  </conditionalFormatting>
  <conditionalFormatting sqref="F10">
    <cfRule type="expression" dxfId="13445" priority="849">
      <formula>AND(#REF!&gt;0.08,#REF!&lt;0.15)</formula>
    </cfRule>
    <cfRule type="expression" dxfId="13444" priority="850" stopIfTrue="1">
      <formula>#REF!&gt;0.15</formula>
    </cfRule>
  </conditionalFormatting>
  <conditionalFormatting sqref="E10">
    <cfRule type="expression" dxfId="13443" priority="845">
      <formula>AND(#REF!&gt;0.08,#REF!&lt;0.15)</formula>
    </cfRule>
    <cfRule type="expression" dxfId="13442" priority="846" stopIfTrue="1">
      <formula>#REF!&gt;0.15</formula>
    </cfRule>
  </conditionalFormatting>
  <conditionalFormatting sqref="D10">
    <cfRule type="expression" dxfId="13441" priority="843">
      <formula>AND($N10&gt;0.08,$N10&lt;0.15)</formula>
    </cfRule>
    <cfRule type="expression" dxfId="13440" priority="844" stopIfTrue="1">
      <formula>$N10&gt;0.15</formula>
    </cfRule>
  </conditionalFormatting>
  <conditionalFormatting sqref="D10">
    <cfRule type="expression" dxfId="13439" priority="841">
      <formula>AND($N10&gt;0.08,$N10&lt;0.15)</formula>
    </cfRule>
    <cfRule type="expression" dxfId="13438" priority="842" stopIfTrue="1">
      <formula>$N10&gt;0.15</formula>
    </cfRule>
  </conditionalFormatting>
  <conditionalFormatting sqref="G10">
    <cfRule type="expression" dxfId="13437" priority="837">
      <formula>AND(#REF!&gt;0.08,#REF!&lt;0.15)</formula>
    </cfRule>
    <cfRule type="expression" dxfId="13436" priority="838" stopIfTrue="1">
      <formula>#REF!&gt;0.15</formula>
    </cfRule>
  </conditionalFormatting>
  <conditionalFormatting sqref="G10">
    <cfRule type="expression" dxfId="13435" priority="839">
      <formula>AND($N10&gt;0.08,$N10&lt;0.15)</formula>
    </cfRule>
    <cfRule type="expression" dxfId="13434" priority="840" stopIfTrue="1">
      <formula>$N10&gt;0.15</formula>
    </cfRule>
  </conditionalFormatting>
  <conditionalFormatting sqref="G10">
    <cfRule type="expression" dxfId="13433" priority="835">
      <formula>AND($N10&gt;0.08,$N10&lt;0.15)</formula>
    </cfRule>
    <cfRule type="expression" dxfId="13432" priority="836" stopIfTrue="1">
      <formula>$N10&gt;0.15</formula>
    </cfRule>
  </conditionalFormatting>
  <conditionalFormatting sqref="G10">
    <cfRule type="expression" dxfId="13431" priority="833">
      <formula>AND(#REF!&gt;0.08,#REF!&lt;0.15)</formula>
    </cfRule>
    <cfRule type="expression" dxfId="13430" priority="834" stopIfTrue="1">
      <formula>#REF!&gt;0.15</formula>
    </cfRule>
  </conditionalFormatting>
  <conditionalFormatting sqref="H10">
    <cfRule type="expression" dxfId="13429" priority="831">
      <formula>AND($N10&gt;0.08,$N10&lt;0.15)</formula>
    </cfRule>
    <cfRule type="expression" dxfId="13428" priority="832" stopIfTrue="1">
      <formula>$N10&gt;0.15</formula>
    </cfRule>
  </conditionalFormatting>
  <conditionalFormatting sqref="H10">
    <cfRule type="expression" dxfId="13427" priority="829">
      <formula>AND($N10&gt;0.08,$N10&lt;0.15)</formula>
    </cfRule>
    <cfRule type="expression" dxfId="13426" priority="830" stopIfTrue="1">
      <formula>$N10&gt;0.15</formula>
    </cfRule>
  </conditionalFormatting>
  <conditionalFormatting sqref="H10">
    <cfRule type="expression" dxfId="13425" priority="827">
      <formula>AND($N10&gt;0.08,$N10&lt;0.15)</formula>
    </cfRule>
    <cfRule type="expression" dxfId="13424" priority="828" stopIfTrue="1">
      <formula>$N10&gt;0.15</formula>
    </cfRule>
  </conditionalFormatting>
  <conditionalFormatting sqref="H10">
    <cfRule type="expression" dxfId="13423" priority="825">
      <formula>AND($N10&gt;0.08,$N10&lt;0.15)</formula>
    </cfRule>
    <cfRule type="expression" dxfId="13422" priority="826" stopIfTrue="1">
      <formula>$N10&gt;0.15</formula>
    </cfRule>
  </conditionalFormatting>
  <conditionalFormatting sqref="F11">
    <cfRule type="expression" dxfId="13421" priority="821">
      <formula>AND($N11&gt;0.08,$N11&lt;0.15)</formula>
    </cfRule>
    <cfRule type="expression" dxfId="13420" priority="822" stopIfTrue="1">
      <formula>$N11&gt;0.15</formula>
    </cfRule>
  </conditionalFormatting>
  <conditionalFormatting sqref="F11">
    <cfRule type="expression" dxfId="13419" priority="823">
      <formula>AND($N11&gt;0.08,$N11&lt;0.15)</formula>
    </cfRule>
    <cfRule type="expression" dxfId="13418" priority="824" stopIfTrue="1">
      <formula>$N11&gt;0.15</formula>
    </cfRule>
  </conditionalFormatting>
  <conditionalFormatting sqref="F11">
    <cfRule type="expression" dxfId="13417" priority="819">
      <formula>AND($N11&gt;0.08,$N11&lt;0.15)</formula>
    </cfRule>
    <cfRule type="expression" dxfId="13416" priority="820" stopIfTrue="1">
      <formula>$N11&gt;0.15</formula>
    </cfRule>
  </conditionalFormatting>
  <conditionalFormatting sqref="F11">
    <cfRule type="expression" dxfId="13415" priority="817">
      <formula>AND(#REF!&gt;0.08,#REF!&lt;0.15)</formula>
    </cfRule>
    <cfRule type="expression" dxfId="13414" priority="818" stopIfTrue="1">
      <formula>#REF!&gt;0.15</formula>
    </cfRule>
  </conditionalFormatting>
  <conditionalFormatting sqref="F11">
    <cfRule type="expression" dxfId="13413" priority="815">
      <formula>AND($N11&gt;0.08,$N11&lt;0.15)</formula>
    </cfRule>
    <cfRule type="expression" dxfId="13412" priority="816" stopIfTrue="1">
      <formula>$N11&gt;0.15</formula>
    </cfRule>
  </conditionalFormatting>
  <conditionalFormatting sqref="F11">
    <cfRule type="expression" dxfId="13411" priority="813">
      <formula>AND(#REF!&gt;0.08,#REF!&lt;0.15)</formula>
    </cfRule>
    <cfRule type="expression" dxfId="13410" priority="814" stopIfTrue="1">
      <formula>#REF!&gt;0.15</formula>
    </cfRule>
  </conditionalFormatting>
  <conditionalFormatting sqref="E11">
    <cfRule type="expression" dxfId="13409" priority="809">
      <formula>AND(#REF!&gt;0.08,#REF!&lt;0.15)</formula>
    </cfRule>
    <cfRule type="expression" dxfId="13408" priority="810" stopIfTrue="1">
      <formula>#REF!&gt;0.15</formula>
    </cfRule>
  </conditionalFormatting>
  <conditionalFormatting sqref="E11">
    <cfRule type="expression" dxfId="13407" priority="811">
      <formula>AND($N11&gt;0.08,$N11&lt;0.15)</formula>
    </cfRule>
    <cfRule type="expression" dxfId="13406" priority="812" stopIfTrue="1">
      <formula>$N11&gt;0.15</formula>
    </cfRule>
  </conditionalFormatting>
  <conditionalFormatting sqref="E11">
    <cfRule type="expression" dxfId="13405" priority="807">
      <formula>AND($N11&gt;0.08,$N11&lt;0.15)</formula>
    </cfRule>
    <cfRule type="expression" dxfId="13404" priority="808" stopIfTrue="1">
      <formula>$N11&gt;0.15</formula>
    </cfRule>
  </conditionalFormatting>
  <conditionalFormatting sqref="E11">
    <cfRule type="expression" dxfId="13403" priority="805">
      <formula>AND(#REF!&gt;0.08,#REF!&lt;0.15)</formula>
    </cfRule>
    <cfRule type="expression" dxfId="13402" priority="806" stopIfTrue="1">
      <formula>#REF!&gt;0.15</formula>
    </cfRule>
  </conditionalFormatting>
  <conditionalFormatting sqref="D11">
    <cfRule type="expression" dxfId="13401" priority="803">
      <formula>AND($N11&gt;0.08,$N11&lt;0.15)</formula>
    </cfRule>
    <cfRule type="expression" dxfId="13400" priority="804" stopIfTrue="1">
      <formula>$N11&gt;0.15</formula>
    </cfRule>
  </conditionalFormatting>
  <conditionalFormatting sqref="D11">
    <cfRule type="expression" dxfId="13399" priority="801">
      <formula>AND($N11&gt;0.08,$N11&lt;0.15)</formula>
    </cfRule>
    <cfRule type="expression" dxfId="13398" priority="802" stopIfTrue="1">
      <formula>$N11&gt;0.15</formula>
    </cfRule>
  </conditionalFormatting>
  <conditionalFormatting sqref="G11">
    <cfRule type="expression" dxfId="13397" priority="797">
      <formula>AND($N11&gt;0.08,$N11&lt;0.15)</formula>
    </cfRule>
    <cfRule type="expression" dxfId="13396" priority="798" stopIfTrue="1">
      <formula>$N11&gt;0.15</formula>
    </cfRule>
  </conditionalFormatting>
  <conditionalFormatting sqref="G11">
    <cfRule type="expression" dxfId="13395" priority="799">
      <formula>AND($N11&gt;0.08,$N11&lt;0.15)</formula>
    </cfRule>
    <cfRule type="expression" dxfId="13394" priority="800" stopIfTrue="1">
      <formula>$N11&gt;0.15</formula>
    </cfRule>
  </conditionalFormatting>
  <conditionalFormatting sqref="E11">
    <cfRule type="expression" dxfId="13393" priority="789">
      <formula>AND(#REF!&gt;0.08,#REF!&lt;0.15)</formula>
    </cfRule>
    <cfRule type="expression" dxfId="13392" priority="790" stopIfTrue="1">
      <formula>#REF!&gt;0.15</formula>
    </cfRule>
  </conditionalFormatting>
  <conditionalFormatting sqref="E11">
    <cfRule type="expression" dxfId="13391" priority="791">
      <formula>AND($N11&gt;0.08,$N11&lt;0.15)</formula>
    </cfRule>
    <cfRule type="expression" dxfId="13390" priority="792" stopIfTrue="1">
      <formula>$N11&gt;0.15</formula>
    </cfRule>
  </conditionalFormatting>
  <conditionalFormatting sqref="E11">
    <cfRule type="expression" dxfId="13389" priority="783">
      <formula>AND($N11&gt;0.08,$N11&lt;0.15)</formula>
    </cfRule>
    <cfRule type="expression" dxfId="13388" priority="784" stopIfTrue="1">
      <formula>$N11&gt;0.15</formula>
    </cfRule>
  </conditionalFormatting>
  <conditionalFormatting sqref="F11">
    <cfRule type="expression" dxfId="13387" priority="795">
      <formula>AND($N11&gt;0.08,$N11&lt;0.15)</formula>
    </cfRule>
    <cfRule type="expression" dxfId="13386" priority="796" stopIfTrue="1">
      <formula>$N11&gt;0.15</formula>
    </cfRule>
  </conditionalFormatting>
  <conditionalFormatting sqref="F11">
    <cfRule type="expression" dxfId="13385" priority="793">
      <formula>AND(#REF!&gt;0.08,#REF!&lt;0.15)</formula>
    </cfRule>
    <cfRule type="expression" dxfId="13384" priority="794" stopIfTrue="1">
      <formula>#REF!&gt;0.15</formula>
    </cfRule>
  </conditionalFormatting>
  <conditionalFormatting sqref="F11">
    <cfRule type="expression" dxfId="13383" priority="787">
      <formula>AND($N11&gt;0.08,$N11&lt;0.15)</formula>
    </cfRule>
    <cfRule type="expression" dxfId="13382" priority="788" stopIfTrue="1">
      <formula>$N11&gt;0.15</formula>
    </cfRule>
  </conditionalFormatting>
  <conditionalFormatting sqref="F11">
    <cfRule type="expression" dxfId="13381" priority="785">
      <formula>AND(#REF!&gt;0.08,#REF!&lt;0.15)</formula>
    </cfRule>
    <cfRule type="expression" dxfId="13380" priority="786" stopIfTrue="1">
      <formula>#REF!&gt;0.15</formula>
    </cfRule>
  </conditionalFormatting>
  <conditionalFormatting sqref="E11">
    <cfRule type="expression" dxfId="13379" priority="781">
      <formula>AND(#REF!&gt;0.08,#REF!&lt;0.15)</formula>
    </cfRule>
    <cfRule type="expression" dxfId="13378" priority="782" stopIfTrue="1">
      <formula>#REF!&gt;0.15</formula>
    </cfRule>
  </conditionalFormatting>
  <conditionalFormatting sqref="D11">
    <cfRule type="expression" dxfId="13377" priority="779">
      <formula>AND($N11&gt;0.08,$N11&lt;0.15)</formula>
    </cfRule>
    <cfRule type="expression" dxfId="13376" priority="780" stopIfTrue="1">
      <formula>$N11&gt;0.15</formula>
    </cfRule>
  </conditionalFormatting>
  <conditionalFormatting sqref="D11">
    <cfRule type="expression" dxfId="13375" priority="777">
      <formula>AND($N11&gt;0.08,$N11&lt;0.15)</formula>
    </cfRule>
    <cfRule type="expression" dxfId="13374" priority="778" stopIfTrue="1">
      <formula>$N11&gt;0.15</formula>
    </cfRule>
  </conditionalFormatting>
  <conditionalFormatting sqref="G11">
    <cfRule type="expression" dxfId="13373" priority="773">
      <formula>AND(#REF!&gt;0.08,#REF!&lt;0.15)</formula>
    </cfRule>
    <cfRule type="expression" dxfId="13372" priority="774" stopIfTrue="1">
      <formula>#REF!&gt;0.15</formula>
    </cfRule>
  </conditionalFormatting>
  <conditionalFormatting sqref="G11">
    <cfRule type="expression" dxfId="13371" priority="775">
      <formula>AND($N11&gt;0.08,$N11&lt;0.15)</formula>
    </cfRule>
    <cfRule type="expression" dxfId="13370" priority="776" stopIfTrue="1">
      <formula>$N11&gt;0.15</formula>
    </cfRule>
  </conditionalFormatting>
  <conditionalFormatting sqref="G11">
    <cfRule type="expression" dxfId="13369" priority="771">
      <formula>AND($N11&gt;0.08,$N11&lt;0.15)</formula>
    </cfRule>
    <cfRule type="expression" dxfId="13368" priority="772" stopIfTrue="1">
      <formula>$N11&gt;0.15</formula>
    </cfRule>
  </conditionalFormatting>
  <conditionalFormatting sqref="G11">
    <cfRule type="expression" dxfId="13367" priority="769">
      <formula>AND(#REF!&gt;0.08,#REF!&lt;0.15)</formula>
    </cfRule>
    <cfRule type="expression" dxfId="13366" priority="770" stopIfTrue="1">
      <formula>#REF!&gt;0.15</formula>
    </cfRule>
  </conditionalFormatting>
  <conditionalFormatting sqref="H11">
    <cfRule type="expression" dxfId="13365" priority="767">
      <formula>AND($N11&gt;0.08,$N11&lt;0.15)</formula>
    </cfRule>
    <cfRule type="expression" dxfId="13364" priority="768" stopIfTrue="1">
      <formula>$N11&gt;0.15</formula>
    </cfRule>
  </conditionalFormatting>
  <conditionalFormatting sqref="H11">
    <cfRule type="expression" dxfId="13363" priority="765">
      <formula>AND($N11&gt;0.08,$N11&lt;0.15)</formula>
    </cfRule>
    <cfRule type="expression" dxfId="13362" priority="766" stopIfTrue="1">
      <formula>$N11&gt;0.15</formula>
    </cfRule>
  </conditionalFormatting>
  <conditionalFormatting sqref="H11">
    <cfRule type="expression" dxfId="13361" priority="763">
      <formula>AND($N11&gt;0.08,$N11&lt;0.15)</formula>
    </cfRule>
    <cfRule type="expression" dxfId="13360" priority="764" stopIfTrue="1">
      <formula>$N11&gt;0.15</formula>
    </cfRule>
  </conditionalFormatting>
  <conditionalFormatting sqref="H11">
    <cfRule type="expression" dxfId="13359" priority="761">
      <formula>AND($N11&gt;0.08,$N11&lt;0.15)</formula>
    </cfRule>
    <cfRule type="expression" dxfId="13358" priority="762" stopIfTrue="1">
      <formula>$N11&gt;0.15</formula>
    </cfRule>
  </conditionalFormatting>
  <conditionalFormatting sqref="F12">
    <cfRule type="expression" dxfId="13357" priority="757">
      <formula>AND($N12&gt;0.08,$N12&lt;0.15)</formula>
    </cfRule>
    <cfRule type="expression" dxfId="13356" priority="758" stopIfTrue="1">
      <formula>$N12&gt;0.15</formula>
    </cfRule>
  </conditionalFormatting>
  <conditionalFormatting sqref="F12">
    <cfRule type="expression" dxfId="13355" priority="759">
      <formula>AND($N12&gt;0.08,$N12&lt;0.15)</formula>
    </cfRule>
    <cfRule type="expression" dxfId="13354" priority="760" stopIfTrue="1">
      <formula>$N12&gt;0.15</formula>
    </cfRule>
  </conditionalFormatting>
  <conditionalFormatting sqref="F12">
    <cfRule type="expression" dxfId="13353" priority="755">
      <formula>AND($N12&gt;0.08,$N12&lt;0.15)</formula>
    </cfRule>
    <cfRule type="expression" dxfId="13352" priority="756" stopIfTrue="1">
      <formula>$N12&gt;0.15</formula>
    </cfRule>
  </conditionalFormatting>
  <conditionalFormatting sqref="F12">
    <cfRule type="expression" dxfId="13351" priority="753">
      <formula>AND(#REF!&gt;0.08,#REF!&lt;0.15)</formula>
    </cfRule>
    <cfRule type="expression" dxfId="13350" priority="754" stopIfTrue="1">
      <formula>#REF!&gt;0.15</formula>
    </cfRule>
  </conditionalFormatting>
  <conditionalFormatting sqref="F12">
    <cfRule type="expression" dxfId="13349" priority="751">
      <formula>AND($N12&gt;0.08,$N12&lt;0.15)</formula>
    </cfRule>
    <cfRule type="expression" dxfId="13348" priority="752" stopIfTrue="1">
      <formula>$N12&gt;0.15</formula>
    </cfRule>
  </conditionalFormatting>
  <conditionalFormatting sqref="F12">
    <cfRule type="expression" dxfId="13347" priority="749">
      <formula>AND(#REF!&gt;0.08,#REF!&lt;0.15)</formula>
    </cfRule>
    <cfRule type="expression" dxfId="13346" priority="750" stopIfTrue="1">
      <formula>#REF!&gt;0.15</formula>
    </cfRule>
  </conditionalFormatting>
  <conditionalFormatting sqref="E12">
    <cfRule type="expression" dxfId="13345" priority="745">
      <formula>AND(#REF!&gt;0.08,#REF!&lt;0.15)</formula>
    </cfRule>
    <cfRule type="expression" dxfId="13344" priority="746" stopIfTrue="1">
      <formula>#REF!&gt;0.15</formula>
    </cfRule>
  </conditionalFormatting>
  <conditionalFormatting sqref="E12">
    <cfRule type="expression" dxfId="13343" priority="747">
      <formula>AND($N12&gt;0.08,$N12&lt;0.15)</formula>
    </cfRule>
    <cfRule type="expression" dxfId="13342" priority="748" stopIfTrue="1">
      <formula>$N12&gt;0.15</formula>
    </cfRule>
  </conditionalFormatting>
  <conditionalFormatting sqref="E12">
    <cfRule type="expression" dxfId="13341" priority="743">
      <formula>AND($N12&gt;0.08,$N12&lt;0.15)</formula>
    </cfRule>
    <cfRule type="expression" dxfId="13340" priority="744" stopIfTrue="1">
      <formula>$N12&gt;0.15</formula>
    </cfRule>
  </conditionalFormatting>
  <conditionalFormatting sqref="E12">
    <cfRule type="expression" dxfId="13339" priority="741">
      <formula>AND(#REF!&gt;0.08,#REF!&lt;0.15)</formula>
    </cfRule>
    <cfRule type="expression" dxfId="13338" priority="742" stopIfTrue="1">
      <formula>#REF!&gt;0.15</formula>
    </cfRule>
  </conditionalFormatting>
  <conditionalFormatting sqref="D12">
    <cfRule type="expression" dxfId="13337" priority="739">
      <formula>AND($N12&gt;0.08,$N12&lt;0.15)</formula>
    </cfRule>
    <cfRule type="expression" dxfId="13336" priority="740" stopIfTrue="1">
      <formula>$N12&gt;0.15</formula>
    </cfRule>
  </conditionalFormatting>
  <conditionalFormatting sqref="D12">
    <cfRule type="expression" dxfId="13335" priority="737">
      <formula>AND($N12&gt;0.08,$N12&lt;0.15)</formula>
    </cfRule>
    <cfRule type="expression" dxfId="13334" priority="738" stopIfTrue="1">
      <formula>$N12&gt;0.15</formula>
    </cfRule>
  </conditionalFormatting>
  <conditionalFormatting sqref="G12">
    <cfRule type="expression" dxfId="13333" priority="733">
      <formula>AND($N12&gt;0.08,$N12&lt;0.15)</formula>
    </cfRule>
    <cfRule type="expression" dxfId="13332" priority="734" stopIfTrue="1">
      <formula>$N12&gt;0.15</formula>
    </cfRule>
  </conditionalFormatting>
  <conditionalFormatting sqref="G12">
    <cfRule type="expression" dxfId="13331" priority="735">
      <formula>AND($N12&gt;0.08,$N12&lt;0.15)</formula>
    </cfRule>
    <cfRule type="expression" dxfId="13330" priority="736" stopIfTrue="1">
      <formula>$N12&gt;0.15</formula>
    </cfRule>
  </conditionalFormatting>
  <conditionalFormatting sqref="F12">
    <cfRule type="expression" dxfId="13329" priority="729">
      <formula>AND($N12&gt;0.08,$N12&lt;0.15)</formula>
    </cfRule>
    <cfRule type="expression" dxfId="13328" priority="730" stopIfTrue="1">
      <formula>$N12&gt;0.15</formula>
    </cfRule>
  </conditionalFormatting>
  <conditionalFormatting sqref="F12">
    <cfRule type="expression" dxfId="13327" priority="731">
      <formula>AND($N12&gt;0.08,$N12&lt;0.15)</formula>
    </cfRule>
    <cfRule type="expression" dxfId="13326" priority="732" stopIfTrue="1">
      <formula>$N12&gt;0.15</formula>
    </cfRule>
  </conditionalFormatting>
  <conditionalFormatting sqref="F12">
    <cfRule type="expression" dxfId="13325" priority="727">
      <formula>AND($N12&gt;0.08,$N12&lt;0.15)</formula>
    </cfRule>
    <cfRule type="expression" dxfId="13324" priority="728" stopIfTrue="1">
      <formula>$N12&gt;0.15</formula>
    </cfRule>
  </conditionalFormatting>
  <conditionalFormatting sqref="F12">
    <cfRule type="expression" dxfId="13323" priority="725">
      <formula>AND(#REF!&gt;0.08,#REF!&lt;0.15)</formula>
    </cfRule>
    <cfRule type="expression" dxfId="13322" priority="726" stopIfTrue="1">
      <formula>#REF!&gt;0.15</formula>
    </cfRule>
  </conditionalFormatting>
  <conditionalFormatting sqref="F12">
    <cfRule type="expression" dxfId="13321" priority="723">
      <formula>AND($N12&gt;0.08,$N12&lt;0.15)</formula>
    </cfRule>
    <cfRule type="expression" dxfId="13320" priority="724" stopIfTrue="1">
      <formula>$N12&gt;0.15</formula>
    </cfRule>
  </conditionalFormatting>
  <conditionalFormatting sqref="F12">
    <cfRule type="expression" dxfId="13319" priority="721">
      <formula>AND(#REF!&gt;0.08,#REF!&lt;0.15)</formula>
    </cfRule>
    <cfRule type="expression" dxfId="13318" priority="722" stopIfTrue="1">
      <formula>#REF!&gt;0.15</formula>
    </cfRule>
  </conditionalFormatting>
  <conditionalFormatting sqref="E12">
    <cfRule type="expression" dxfId="13317" priority="717">
      <formula>AND(#REF!&gt;0.08,#REF!&lt;0.15)</formula>
    </cfRule>
    <cfRule type="expression" dxfId="13316" priority="718" stopIfTrue="1">
      <formula>#REF!&gt;0.15</formula>
    </cfRule>
  </conditionalFormatting>
  <conditionalFormatting sqref="E12">
    <cfRule type="expression" dxfId="13315" priority="719">
      <formula>AND($N12&gt;0.08,$N12&lt;0.15)</formula>
    </cfRule>
    <cfRule type="expression" dxfId="13314" priority="720" stopIfTrue="1">
      <formula>$N12&gt;0.15</formula>
    </cfRule>
  </conditionalFormatting>
  <conditionalFormatting sqref="E12">
    <cfRule type="expression" dxfId="13313" priority="715">
      <formula>AND($N12&gt;0.08,$N12&lt;0.15)</formula>
    </cfRule>
    <cfRule type="expression" dxfId="13312" priority="716" stopIfTrue="1">
      <formula>$N12&gt;0.15</formula>
    </cfRule>
  </conditionalFormatting>
  <conditionalFormatting sqref="E12">
    <cfRule type="expression" dxfId="13311" priority="713">
      <formula>AND(#REF!&gt;0.08,#REF!&lt;0.15)</formula>
    </cfRule>
    <cfRule type="expression" dxfId="13310" priority="714" stopIfTrue="1">
      <formula>#REF!&gt;0.15</formula>
    </cfRule>
  </conditionalFormatting>
  <conditionalFormatting sqref="D12">
    <cfRule type="expression" dxfId="13309" priority="711">
      <formula>AND($N12&gt;0.08,$N12&lt;0.15)</formula>
    </cfRule>
    <cfRule type="expression" dxfId="13308" priority="712" stopIfTrue="1">
      <formula>$N12&gt;0.15</formula>
    </cfRule>
  </conditionalFormatting>
  <conditionalFormatting sqref="D12">
    <cfRule type="expression" dxfId="13307" priority="709">
      <formula>AND($N12&gt;0.08,$N12&lt;0.15)</formula>
    </cfRule>
    <cfRule type="expression" dxfId="13306" priority="710" stopIfTrue="1">
      <formula>$N12&gt;0.15</formula>
    </cfRule>
  </conditionalFormatting>
  <conditionalFormatting sqref="G12">
    <cfRule type="expression" dxfId="13305" priority="705">
      <formula>AND($N12&gt;0.08,$N12&lt;0.15)</formula>
    </cfRule>
    <cfRule type="expression" dxfId="13304" priority="706" stopIfTrue="1">
      <formula>$N12&gt;0.15</formula>
    </cfRule>
  </conditionalFormatting>
  <conditionalFormatting sqref="G12">
    <cfRule type="expression" dxfId="13303" priority="707">
      <formula>AND($N12&gt;0.08,$N12&lt;0.15)</formula>
    </cfRule>
    <cfRule type="expression" dxfId="13302" priority="708" stopIfTrue="1">
      <formula>$N12&gt;0.15</formula>
    </cfRule>
  </conditionalFormatting>
  <conditionalFormatting sqref="H12:H16">
    <cfRule type="expression" dxfId="13301" priority="703">
      <formula>AND($N12&gt;0.08,$N12&lt;0.15)</formula>
    </cfRule>
    <cfRule type="expression" dxfId="13300" priority="704" stopIfTrue="1">
      <formula>$N12&gt;0.15</formula>
    </cfRule>
  </conditionalFormatting>
  <conditionalFormatting sqref="H12:H16">
    <cfRule type="expression" dxfId="13299" priority="701">
      <formula>AND($N12&gt;0.08,$N12&lt;0.15)</formula>
    </cfRule>
    <cfRule type="expression" dxfId="13298" priority="702" stopIfTrue="1">
      <formula>$N12&gt;0.15</formula>
    </cfRule>
  </conditionalFormatting>
  <conditionalFormatting sqref="H12:H16">
    <cfRule type="expression" dxfId="13297" priority="699">
      <formula>AND($N12&gt;0.08,$N12&lt;0.15)</formula>
    </cfRule>
    <cfRule type="expression" dxfId="13296" priority="700" stopIfTrue="1">
      <formula>$N12&gt;0.15</formula>
    </cfRule>
  </conditionalFormatting>
  <conditionalFormatting sqref="H12:H16">
    <cfRule type="expression" dxfId="13295" priority="697">
      <formula>AND($N12&gt;0.08,$N12&lt;0.15)</formula>
    </cfRule>
    <cfRule type="expression" dxfId="13294" priority="698" stopIfTrue="1">
      <formula>$N12&gt;0.15</formula>
    </cfRule>
  </conditionalFormatting>
  <conditionalFormatting sqref="F17">
    <cfRule type="expression" dxfId="13293" priority="693">
      <formula>AND($N17&gt;0.08,$N17&lt;0.15)</formula>
    </cfRule>
    <cfRule type="expression" dxfId="13292" priority="694" stopIfTrue="1">
      <formula>$N17&gt;0.15</formula>
    </cfRule>
  </conditionalFormatting>
  <conditionalFormatting sqref="F17">
    <cfRule type="expression" dxfId="13291" priority="695">
      <formula>AND($N17&gt;0.08,$N17&lt;0.15)</formula>
    </cfRule>
    <cfRule type="expression" dxfId="13290" priority="696" stopIfTrue="1">
      <formula>$N17&gt;0.15</formula>
    </cfRule>
  </conditionalFormatting>
  <conditionalFormatting sqref="F17">
    <cfRule type="expression" dxfId="13289" priority="691">
      <formula>AND($N17&gt;0.08,$N17&lt;0.15)</formula>
    </cfRule>
    <cfRule type="expression" dxfId="13288" priority="692" stopIfTrue="1">
      <formula>$N17&gt;0.15</formula>
    </cfRule>
  </conditionalFormatting>
  <conditionalFormatting sqref="F17">
    <cfRule type="expression" dxfId="13287" priority="689">
      <formula>AND(#REF!&gt;0.08,#REF!&lt;0.15)</formula>
    </cfRule>
    <cfRule type="expression" dxfId="13286" priority="690" stopIfTrue="1">
      <formula>#REF!&gt;0.15</formula>
    </cfRule>
  </conditionalFormatting>
  <conditionalFormatting sqref="F17">
    <cfRule type="expression" dxfId="13285" priority="687">
      <formula>AND($N17&gt;0.08,$N17&lt;0.15)</formula>
    </cfRule>
    <cfRule type="expression" dxfId="13284" priority="688" stopIfTrue="1">
      <formula>$N17&gt;0.15</formula>
    </cfRule>
  </conditionalFormatting>
  <conditionalFormatting sqref="F17">
    <cfRule type="expression" dxfId="13283" priority="685">
      <formula>AND(#REF!&gt;0.08,#REF!&lt;0.15)</formula>
    </cfRule>
    <cfRule type="expression" dxfId="13282" priority="686" stopIfTrue="1">
      <formula>#REF!&gt;0.15</formula>
    </cfRule>
  </conditionalFormatting>
  <conditionalFormatting sqref="E17">
    <cfRule type="expression" dxfId="13281" priority="681">
      <formula>AND(#REF!&gt;0.08,#REF!&lt;0.15)</formula>
    </cfRule>
    <cfRule type="expression" dxfId="13280" priority="682" stopIfTrue="1">
      <formula>#REF!&gt;0.15</formula>
    </cfRule>
  </conditionalFormatting>
  <conditionalFormatting sqref="E17">
    <cfRule type="expression" dxfId="13279" priority="683">
      <formula>AND($N17&gt;0.08,$N17&lt;0.15)</formula>
    </cfRule>
    <cfRule type="expression" dxfId="13278" priority="684" stopIfTrue="1">
      <formula>$N17&gt;0.15</formula>
    </cfRule>
  </conditionalFormatting>
  <conditionalFormatting sqref="E17">
    <cfRule type="expression" dxfId="13277" priority="679">
      <formula>AND($N17&gt;0.08,$N17&lt;0.15)</formula>
    </cfRule>
    <cfRule type="expression" dxfId="13276" priority="680" stopIfTrue="1">
      <formula>$N17&gt;0.15</formula>
    </cfRule>
  </conditionalFormatting>
  <conditionalFormatting sqref="E17">
    <cfRule type="expression" dxfId="13275" priority="677">
      <formula>AND(#REF!&gt;0.08,#REF!&lt;0.15)</formula>
    </cfRule>
    <cfRule type="expression" dxfId="13274" priority="678" stopIfTrue="1">
      <formula>#REF!&gt;0.15</formula>
    </cfRule>
  </conditionalFormatting>
  <conditionalFormatting sqref="D17">
    <cfRule type="expression" dxfId="13273" priority="675">
      <formula>AND($N17&gt;0.08,$N17&lt;0.15)</formula>
    </cfRule>
    <cfRule type="expression" dxfId="13272" priority="676" stopIfTrue="1">
      <formula>$N17&gt;0.15</formula>
    </cfRule>
  </conditionalFormatting>
  <conditionalFormatting sqref="D17">
    <cfRule type="expression" dxfId="13271" priority="673">
      <formula>AND($N17&gt;0.08,$N17&lt;0.15)</formula>
    </cfRule>
    <cfRule type="expression" dxfId="13270" priority="674" stopIfTrue="1">
      <formula>$N17&gt;0.15</formula>
    </cfRule>
  </conditionalFormatting>
  <conditionalFormatting sqref="G17">
    <cfRule type="expression" dxfId="13269" priority="669">
      <formula>AND($N17&gt;0.08,$N17&lt;0.15)</formula>
    </cfRule>
    <cfRule type="expression" dxfId="13268" priority="670" stopIfTrue="1">
      <formula>$N17&gt;0.15</formula>
    </cfRule>
  </conditionalFormatting>
  <conditionalFormatting sqref="G17">
    <cfRule type="expression" dxfId="13267" priority="671">
      <formula>AND($N17&gt;0.08,$N17&lt;0.15)</formula>
    </cfRule>
    <cfRule type="expression" dxfId="13266" priority="672" stopIfTrue="1">
      <formula>$N17&gt;0.15</formula>
    </cfRule>
  </conditionalFormatting>
  <conditionalFormatting sqref="E17">
    <cfRule type="expression" dxfId="13265" priority="661">
      <formula>AND(#REF!&gt;0.08,#REF!&lt;0.15)</formula>
    </cfRule>
    <cfRule type="expression" dxfId="13264" priority="662" stopIfTrue="1">
      <formula>#REF!&gt;0.15</formula>
    </cfRule>
  </conditionalFormatting>
  <conditionalFormatting sqref="E17">
    <cfRule type="expression" dxfId="13263" priority="663">
      <formula>AND($N17&gt;0.08,$N17&lt;0.15)</formula>
    </cfRule>
    <cfRule type="expression" dxfId="13262" priority="664" stopIfTrue="1">
      <formula>$N17&gt;0.15</formula>
    </cfRule>
  </conditionalFormatting>
  <conditionalFormatting sqref="E17">
    <cfRule type="expression" dxfId="13261" priority="655">
      <formula>AND($N17&gt;0.08,$N17&lt;0.15)</formula>
    </cfRule>
    <cfRule type="expression" dxfId="13260" priority="656" stopIfTrue="1">
      <formula>$N17&gt;0.15</formula>
    </cfRule>
  </conditionalFormatting>
  <conditionalFormatting sqref="F17">
    <cfRule type="expression" dxfId="13259" priority="667">
      <formula>AND($N17&gt;0.08,$N17&lt;0.15)</formula>
    </cfRule>
    <cfRule type="expression" dxfId="13258" priority="668" stopIfTrue="1">
      <formula>$N17&gt;0.15</formula>
    </cfRule>
  </conditionalFormatting>
  <conditionalFormatting sqref="F17">
    <cfRule type="expression" dxfId="13257" priority="665">
      <formula>AND(#REF!&gt;0.08,#REF!&lt;0.15)</formula>
    </cfRule>
    <cfRule type="expression" dxfId="13256" priority="666" stopIfTrue="1">
      <formula>#REF!&gt;0.15</formula>
    </cfRule>
  </conditionalFormatting>
  <conditionalFormatting sqref="F17">
    <cfRule type="expression" dxfId="13255" priority="659">
      <formula>AND($N17&gt;0.08,$N17&lt;0.15)</formula>
    </cfRule>
    <cfRule type="expression" dxfId="13254" priority="660" stopIfTrue="1">
      <formula>$N17&gt;0.15</formula>
    </cfRule>
  </conditionalFormatting>
  <conditionalFormatting sqref="F17">
    <cfRule type="expression" dxfId="13253" priority="657">
      <formula>AND(#REF!&gt;0.08,#REF!&lt;0.15)</formula>
    </cfRule>
    <cfRule type="expression" dxfId="13252" priority="658" stopIfTrue="1">
      <formula>#REF!&gt;0.15</formula>
    </cfRule>
  </conditionalFormatting>
  <conditionalFormatting sqref="E17">
    <cfRule type="expression" dxfId="13251" priority="653">
      <formula>AND(#REF!&gt;0.08,#REF!&lt;0.15)</formula>
    </cfRule>
    <cfRule type="expression" dxfId="13250" priority="654" stopIfTrue="1">
      <formula>#REF!&gt;0.15</formula>
    </cfRule>
  </conditionalFormatting>
  <conditionalFormatting sqref="D17">
    <cfRule type="expression" dxfId="13249" priority="651">
      <formula>AND($N17&gt;0.08,$N17&lt;0.15)</formula>
    </cfRule>
    <cfRule type="expression" dxfId="13248" priority="652" stopIfTrue="1">
      <formula>$N17&gt;0.15</formula>
    </cfRule>
  </conditionalFormatting>
  <conditionalFormatting sqref="D17">
    <cfRule type="expression" dxfId="13247" priority="649">
      <formula>AND($N17&gt;0.08,$N17&lt;0.15)</formula>
    </cfRule>
    <cfRule type="expression" dxfId="13246" priority="650" stopIfTrue="1">
      <formula>$N17&gt;0.15</formula>
    </cfRule>
  </conditionalFormatting>
  <conditionalFormatting sqref="G17">
    <cfRule type="expression" dxfId="13245" priority="645">
      <formula>AND(#REF!&gt;0.08,#REF!&lt;0.15)</formula>
    </cfRule>
    <cfRule type="expression" dxfId="13244" priority="646" stopIfTrue="1">
      <formula>#REF!&gt;0.15</formula>
    </cfRule>
  </conditionalFormatting>
  <conditionalFormatting sqref="G17">
    <cfRule type="expression" dxfId="13243" priority="647">
      <formula>AND($N17&gt;0.08,$N17&lt;0.15)</formula>
    </cfRule>
    <cfRule type="expression" dxfId="13242" priority="648" stopIfTrue="1">
      <formula>$N17&gt;0.15</formula>
    </cfRule>
  </conditionalFormatting>
  <conditionalFormatting sqref="G17">
    <cfRule type="expression" dxfId="13241" priority="643">
      <formula>AND($N17&gt;0.08,$N17&lt;0.15)</formula>
    </cfRule>
    <cfRule type="expression" dxfId="13240" priority="644" stopIfTrue="1">
      <formula>$N17&gt;0.15</formula>
    </cfRule>
  </conditionalFormatting>
  <conditionalFormatting sqref="G17">
    <cfRule type="expression" dxfId="13239" priority="641">
      <formula>AND(#REF!&gt;0.08,#REF!&lt;0.15)</formula>
    </cfRule>
    <cfRule type="expression" dxfId="13238" priority="642" stopIfTrue="1">
      <formula>#REF!&gt;0.15</formula>
    </cfRule>
  </conditionalFormatting>
  <conditionalFormatting sqref="H17:H18">
    <cfRule type="expression" dxfId="13237" priority="639">
      <formula>AND($N17&gt;0.08,$N17&lt;0.15)</formula>
    </cfRule>
    <cfRule type="expression" dxfId="13236" priority="640" stopIfTrue="1">
      <formula>$N17&gt;0.15</formula>
    </cfRule>
  </conditionalFormatting>
  <conditionalFormatting sqref="H17:H18">
    <cfRule type="expression" dxfId="13235" priority="637">
      <formula>AND($N17&gt;0.08,$N17&lt;0.15)</formula>
    </cfRule>
    <cfRule type="expression" dxfId="13234" priority="638" stopIfTrue="1">
      <formula>$N17&gt;0.15</formula>
    </cfRule>
  </conditionalFormatting>
  <conditionalFormatting sqref="H17:H18">
    <cfRule type="expression" dxfId="13233" priority="635">
      <formula>AND($N17&gt;0.08,$N17&lt;0.15)</formula>
    </cfRule>
    <cfRule type="expression" dxfId="13232" priority="636" stopIfTrue="1">
      <formula>$N17&gt;0.15</formula>
    </cfRule>
  </conditionalFormatting>
  <conditionalFormatting sqref="H17:H18">
    <cfRule type="expression" dxfId="13231" priority="633">
      <formula>AND($N17&gt;0.08,$N17&lt;0.15)</formula>
    </cfRule>
    <cfRule type="expression" dxfId="13230" priority="634" stopIfTrue="1">
      <formula>$N17&gt;0.15</formula>
    </cfRule>
  </conditionalFormatting>
  <conditionalFormatting sqref="F19">
    <cfRule type="expression" dxfId="13229" priority="629">
      <formula>AND($N19&gt;0.08,$N19&lt;0.15)</formula>
    </cfRule>
    <cfRule type="expression" dxfId="13228" priority="630" stopIfTrue="1">
      <formula>$N19&gt;0.15</formula>
    </cfRule>
  </conditionalFormatting>
  <conditionalFormatting sqref="F19">
    <cfRule type="expression" dxfId="13227" priority="631">
      <formula>AND($N19&gt;0.08,$N19&lt;0.15)</formula>
    </cfRule>
    <cfRule type="expression" dxfId="13226" priority="632" stopIfTrue="1">
      <formula>$N19&gt;0.15</formula>
    </cfRule>
  </conditionalFormatting>
  <conditionalFormatting sqref="F19">
    <cfRule type="expression" dxfId="13225" priority="627">
      <formula>AND($N19&gt;0.08,$N19&lt;0.15)</formula>
    </cfRule>
    <cfRule type="expression" dxfId="13224" priority="628" stopIfTrue="1">
      <formula>$N19&gt;0.15</formula>
    </cfRule>
  </conditionalFormatting>
  <conditionalFormatting sqref="F19">
    <cfRule type="expression" dxfId="13223" priority="625">
      <formula>AND(#REF!&gt;0.08,#REF!&lt;0.15)</formula>
    </cfRule>
    <cfRule type="expression" dxfId="13222" priority="626" stopIfTrue="1">
      <formula>#REF!&gt;0.15</formula>
    </cfRule>
  </conditionalFormatting>
  <conditionalFormatting sqref="F19">
    <cfRule type="expression" dxfId="13221" priority="623">
      <formula>AND($N19&gt;0.08,$N19&lt;0.15)</formula>
    </cfRule>
    <cfRule type="expression" dxfId="13220" priority="624" stopIfTrue="1">
      <formula>$N19&gt;0.15</formula>
    </cfRule>
  </conditionalFormatting>
  <conditionalFormatting sqref="F19">
    <cfRule type="expression" dxfId="13219" priority="621">
      <formula>AND(#REF!&gt;0.08,#REF!&lt;0.15)</formula>
    </cfRule>
    <cfRule type="expression" dxfId="13218" priority="622" stopIfTrue="1">
      <formula>#REF!&gt;0.15</formula>
    </cfRule>
  </conditionalFormatting>
  <conditionalFormatting sqref="E19">
    <cfRule type="expression" dxfId="13217" priority="617">
      <formula>AND(#REF!&gt;0.08,#REF!&lt;0.15)</formula>
    </cfRule>
    <cfRule type="expression" dxfId="13216" priority="618" stopIfTrue="1">
      <formula>#REF!&gt;0.15</formula>
    </cfRule>
  </conditionalFormatting>
  <conditionalFormatting sqref="E19">
    <cfRule type="expression" dxfId="13215" priority="619">
      <formula>AND($N19&gt;0.08,$N19&lt;0.15)</formula>
    </cfRule>
    <cfRule type="expression" dxfId="13214" priority="620" stopIfTrue="1">
      <formula>$N19&gt;0.15</formula>
    </cfRule>
  </conditionalFormatting>
  <conditionalFormatting sqref="E19">
    <cfRule type="expression" dxfId="13213" priority="615">
      <formula>AND($N19&gt;0.08,$N19&lt;0.15)</formula>
    </cfRule>
    <cfRule type="expression" dxfId="13212" priority="616" stopIfTrue="1">
      <formula>$N19&gt;0.15</formula>
    </cfRule>
  </conditionalFormatting>
  <conditionalFormatting sqref="E19">
    <cfRule type="expression" dxfId="13211" priority="613">
      <formula>AND(#REF!&gt;0.08,#REF!&lt;0.15)</formula>
    </cfRule>
    <cfRule type="expression" dxfId="13210" priority="614" stopIfTrue="1">
      <formula>#REF!&gt;0.15</formula>
    </cfRule>
  </conditionalFormatting>
  <conditionalFormatting sqref="D19">
    <cfRule type="expression" dxfId="13209" priority="611">
      <formula>AND($N19&gt;0.08,$N19&lt;0.15)</formula>
    </cfRule>
    <cfRule type="expression" dxfId="13208" priority="612" stopIfTrue="1">
      <formula>$N19&gt;0.15</formula>
    </cfRule>
  </conditionalFormatting>
  <conditionalFormatting sqref="D19">
    <cfRule type="expression" dxfId="13207" priority="609">
      <formula>AND($N19&gt;0.08,$N19&lt;0.15)</formula>
    </cfRule>
    <cfRule type="expression" dxfId="13206" priority="610" stopIfTrue="1">
      <formula>$N19&gt;0.15</formula>
    </cfRule>
  </conditionalFormatting>
  <conditionalFormatting sqref="G19">
    <cfRule type="expression" dxfId="13205" priority="605">
      <formula>AND($N19&gt;0.08,$N19&lt;0.15)</formula>
    </cfRule>
    <cfRule type="expression" dxfId="13204" priority="606" stopIfTrue="1">
      <formula>$N19&gt;0.15</formula>
    </cfRule>
  </conditionalFormatting>
  <conditionalFormatting sqref="G19">
    <cfRule type="expression" dxfId="13203" priority="607">
      <formula>AND($N19&gt;0.08,$N19&lt;0.15)</formula>
    </cfRule>
    <cfRule type="expression" dxfId="13202" priority="608" stopIfTrue="1">
      <formula>$N19&gt;0.15</formula>
    </cfRule>
  </conditionalFormatting>
  <conditionalFormatting sqref="F19">
    <cfRule type="expression" dxfId="13201" priority="601">
      <formula>AND($N19&gt;0.08,$N19&lt;0.15)</formula>
    </cfRule>
    <cfRule type="expression" dxfId="13200" priority="602" stopIfTrue="1">
      <formula>$N19&gt;0.15</formula>
    </cfRule>
  </conditionalFormatting>
  <conditionalFormatting sqref="F19">
    <cfRule type="expression" dxfId="13199" priority="603">
      <formula>AND($N19&gt;0.08,$N19&lt;0.15)</formula>
    </cfRule>
    <cfRule type="expression" dxfId="13198" priority="604" stopIfTrue="1">
      <formula>$N19&gt;0.15</formula>
    </cfRule>
  </conditionalFormatting>
  <conditionalFormatting sqref="F19">
    <cfRule type="expression" dxfId="13197" priority="599">
      <formula>AND($N19&gt;0.08,$N19&lt;0.15)</formula>
    </cfRule>
    <cfRule type="expression" dxfId="13196" priority="600" stopIfTrue="1">
      <formula>$N19&gt;0.15</formula>
    </cfRule>
  </conditionalFormatting>
  <conditionalFormatting sqref="F19">
    <cfRule type="expression" dxfId="13195" priority="597">
      <formula>AND(#REF!&gt;0.08,#REF!&lt;0.15)</formula>
    </cfRule>
    <cfRule type="expression" dxfId="13194" priority="598" stopIfTrue="1">
      <formula>#REF!&gt;0.15</formula>
    </cfRule>
  </conditionalFormatting>
  <conditionalFormatting sqref="F19">
    <cfRule type="expression" dxfId="13193" priority="595">
      <formula>AND($N19&gt;0.08,$N19&lt;0.15)</formula>
    </cfRule>
    <cfRule type="expression" dxfId="13192" priority="596" stopIfTrue="1">
      <formula>$N19&gt;0.15</formula>
    </cfRule>
  </conditionalFormatting>
  <conditionalFormatting sqref="F19">
    <cfRule type="expression" dxfId="13191" priority="593">
      <formula>AND(#REF!&gt;0.08,#REF!&lt;0.15)</formula>
    </cfRule>
    <cfRule type="expression" dxfId="13190" priority="594" stopIfTrue="1">
      <formula>#REF!&gt;0.15</formula>
    </cfRule>
  </conditionalFormatting>
  <conditionalFormatting sqref="E19">
    <cfRule type="expression" dxfId="13189" priority="589">
      <formula>AND(#REF!&gt;0.08,#REF!&lt;0.15)</formula>
    </cfRule>
    <cfRule type="expression" dxfId="13188" priority="590" stopIfTrue="1">
      <formula>#REF!&gt;0.15</formula>
    </cfRule>
  </conditionalFormatting>
  <conditionalFormatting sqref="E19">
    <cfRule type="expression" dxfId="13187" priority="591">
      <formula>AND($N19&gt;0.08,$N19&lt;0.15)</formula>
    </cfRule>
    <cfRule type="expression" dxfId="13186" priority="592" stopIfTrue="1">
      <formula>$N19&gt;0.15</formula>
    </cfRule>
  </conditionalFormatting>
  <conditionalFormatting sqref="E19">
    <cfRule type="expression" dxfId="13185" priority="587">
      <formula>AND($N19&gt;0.08,$N19&lt;0.15)</formula>
    </cfRule>
    <cfRule type="expression" dxfId="13184" priority="588" stopIfTrue="1">
      <formula>$N19&gt;0.15</formula>
    </cfRule>
  </conditionalFormatting>
  <conditionalFormatting sqref="E19">
    <cfRule type="expression" dxfId="13183" priority="585">
      <formula>AND(#REF!&gt;0.08,#REF!&lt;0.15)</formula>
    </cfRule>
    <cfRule type="expression" dxfId="13182" priority="586" stopIfTrue="1">
      <formula>#REF!&gt;0.15</formula>
    </cfRule>
  </conditionalFormatting>
  <conditionalFormatting sqref="D19">
    <cfRule type="expression" dxfId="13181" priority="583">
      <formula>AND($N19&gt;0.08,$N19&lt;0.15)</formula>
    </cfRule>
    <cfRule type="expression" dxfId="13180" priority="584" stopIfTrue="1">
      <formula>$N19&gt;0.15</formula>
    </cfRule>
  </conditionalFormatting>
  <conditionalFormatting sqref="D19">
    <cfRule type="expression" dxfId="13179" priority="581">
      <formula>AND($N19&gt;0.08,$N19&lt;0.15)</formula>
    </cfRule>
    <cfRule type="expression" dxfId="13178" priority="582" stopIfTrue="1">
      <formula>$N19&gt;0.15</formula>
    </cfRule>
  </conditionalFormatting>
  <conditionalFormatting sqref="G19">
    <cfRule type="expression" dxfId="13177" priority="577">
      <formula>AND($N19&gt;0.08,$N19&lt;0.15)</formula>
    </cfRule>
    <cfRule type="expression" dxfId="13176" priority="578" stopIfTrue="1">
      <formula>$N19&gt;0.15</formula>
    </cfRule>
  </conditionalFormatting>
  <conditionalFormatting sqref="G19">
    <cfRule type="expression" dxfId="13175" priority="579">
      <formula>AND($N19&gt;0.08,$N19&lt;0.15)</formula>
    </cfRule>
    <cfRule type="expression" dxfId="13174" priority="580" stopIfTrue="1">
      <formula>$N19&gt;0.15</formula>
    </cfRule>
  </conditionalFormatting>
  <conditionalFormatting sqref="H19">
    <cfRule type="expression" dxfId="13173" priority="575">
      <formula>AND($N19&gt;0.08,$N19&lt;0.15)</formula>
    </cfRule>
    <cfRule type="expression" dxfId="13172" priority="576" stopIfTrue="1">
      <formula>$N19&gt;0.15</formula>
    </cfRule>
  </conditionalFormatting>
  <conditionalFormatting sqref="H19">
    <cfRule type="expression" dxfId="13171" priority="573">
      <formula>AND($N19&gt;0.08,$N19&lt;0.15)</formula>
    </cfRule>
    <cfRule type="expression" dxfId="13170" priority="574" stopIfTrue="1">
      <formula>$N19&gt;0.15</formula>
    </cfRule>
  </conditionalFormatting>
  <conditionalFormatting sqref="H19">
    <cfRule type="expression" dxfId="13169" priority="571">
      <formula>AND($N19&gt;0.08,$N19&lt;0.15)</formula>
    </cfRule>
    <cfRule type="expression" dxfId="13168" priority="572" stopIfTrue="1">
      <formula>$N19&gt;0.15</formula>
    </cfRule>
  </conditionalFormatting>
  <conditionalFormatting sqref="H19">
    <cfRule type="expression" dxfId="13167" priority="569">
      <formula>AND($N19&gt;0.08,$N19&lt;0.15)</formula>
    </cfRule>
    <cfRule type="expression" dxfId="13166" priority="570" stopIfTrue="1">
      <formula>$N19&gt;0.15</formula>
    </cfRule>
  </conditionalFormatting>
  <conditionalFormatting sqref="G20">
    <cfRule type="expression" dxfId="13165" priority="565">
      <formula>AND($N20&gt;0.08,$N20&lt;0.15)</formula>
    </cfRule>
    <cfRule type="expression" dxfId="13164" priority="566" stopIfTrue="1">
      <formula>$N20&gt;0.15</formula>
    </cfRule>
  </conditionalFormatting>
  <conditionalFormatting sqref="G20">
    <cfRule type="expression" dxfId="13163" priority="567">
      <formula>AND($N20&gt;0.08,$N20&lt;0.15)</formula>
    </cfRule>
    <cfRule type="expression" dxfId="13162" priority="568" stopIfTrue="1">
      <formula>$N20&gt;0.15</formula>
    </cfRule>
  </conditionalFormatting>
  <conditionalFormatting sqref="G20">
    <cfRule type="expression" dxfId="13161" priority="561">
      <formula>AND($N20&gt;0.08,$N20&lt;0.15)</formula>
    </cfRule>
    <cfRule type="expression" dxfId="13160" priority="562" stopIfTrue="1">
      <formula>$N20&gt;0.15</formula>
    </cfRule>
  </conditionalFormatting>
  <conditionalFormatting sqref="G20">
    <cfRule type="expression" dxfId="13159" priority="563">
      <formula>AND($N20&gt;0.08,$N20&lt;0.15)</formula>
    </cfRule>
    <cfRule type="expression" dxfId="13158" priority="564" stopIfTrue="1">
      <formula>$N20&gt;0.15</formula>
    </cfRule>
  </conditionalFormatting>
  <conditionalFormatting sqref="F20">
    <cfRule type="expression" dxfId="13157" priority="557">
      <formula>AND($N20&gt;0.08,$N20&lt;0.15)</formula>
    </cfRule>
    <cfRule type="expression" dxfId="13156" priority="558" stopIfTrue="1">
      <formula>$N20&gt;0.15</formula>
    </cfRule>
  </conditionalFormatting>
  <conditionalFormatting sqref="F20">
    <cfRule type="expression" dxfId="13155" priority="559">
      <formula>AND($N20&gt;0.08,$N20&lt;0.15)</formula>
    </cfRule>
    <cfRule type="expression" dxfId="13154" priority="560" stopIfTrue="1">
      <formula>$N20&gt;0.15</formula>
    </cfRule>
  </conditionalFormatting>
  <conditionalFormatting sqref="F20">
    <cfRule type="expression" dxfId="13153" priority="555">
      <formula>AND($N20&gt;0.08,$N20&lt;0.15)</formula>
    </cfRule>
    <cfRule type="expression" dxfId="13152" priority="556" stopIfTrue="1">
      <formula>$N20&gt;0.15</formula>
    </cfRule>
  </conditionalFormatting>
  <conditionalFormatting sqref="F20">
    <cfRule type="expression" dxfId="13151" priority="553">
      <formula>AND(#REF!&gt;0.08,#REF!&lt;0.15)</formula>
    </cfRule>
    <cfRule type="expression" dxfId="13150" priority="554" stopIfTrue="1">
      <formula>#REF!&gt;0.15</formula>
    </cfRule>
  </conditionalFormatting>
  <conditionalFormatting sqref="F20">
    <cfRule type="expression" dxfId="13149" priority="551">
      <formula>AND($N20&gt;0.08,$N20&lt;0.15)</formula>
    </cfRule>
    <cfRule type="expression" dxfId="13148" priority="552" stopIfTrue="1">
      <formula>$N20&gt;0.15</formula>
    </cfRule>
  </conditionalFormatting>
  <conditionalFormatting sqref="F20">
    <cfRule type="expression" dxfId="13147" priority="549">
      <formula>AND(#REF!&gt;0.08,#REF!&lt;0.15)</formula>
    </cfRule>
    <cfRule type="expression" dxfId="13146" priority="550" stopIfTrue="1">
      <formula>#REF!&gt;0.15</formula>
    </cfRule>
  </conditionalFormatting>
  <conditionalFormatting sqref="F20">
    <cfRule type="expression" dxfId="13145" priority="547">
      <formula>AND($N20&gt;0.08,$N20&lt;0.15)</formula>
    </cfRule>
    <cfRule type="expression" dxfId="13144" priority="548" stopIfTrue="1">
      <formula>$N20&gt;0.15</formula>
    </cfRule>
  </conditionalFormatting>
  <conditionalFormatting sqref="F20">
    <cfRule type="expression" dxfId="13143" priority="545">
      <formula>AND(#REF!&gt;0.08,#REF!&lt;0.15)</formula>
    </cfRule>
    <cfRule type="expression" dxfId="13142" priority="546" stopIfTrue="1">
      <formula>#REF!&gt;0.15</formula>
    </cfRule>
  </conditionalFormatting>
  <conditionalFormatting sqref="F20">
    <cfRule type="expression" dxfId="13141" priority="543">
      <formula>AND($N20&gt;0.08,$N20&lt;0.15)</formula>
    </cfRule>
    <cfRule type="expression" dxfId="13140" priority="544" stopIfTrue="1">
      <formula>$N20&gt;0.15</formula>
    </cfRule>
  </conditionalFormatting>
  <conditionalFormatting sqref="F20">
    <cfRule type="expression" dxfId="13139" priority="541">
      <formula>AND(#REF!&gt;0.08,#REF!&lt;0.15)</formula>
    </cfRule>
    <cfRule type="expression" dxfId="13138" priority="542" stopIfTrue="1">
      <formula>#REF!&gt;0.15</formula>
    </cfRule>
  </conditionalFormatting>
  <conditionalFormatting sqref="E20">
    <cfRule type="expression" dxfId="13137" priority="537">
      <formula>AND(#REF!&gt;0.08,#REF!&lt;0.15)</formula>
    </cfRule>
    <cfRule type="expression" dxfId="13136" priority="538" stopIfTrue="1">
      <formula>#REF!&gt;0.15</formula>
    </cfRule>
  </conditionalFormatting>
  <conditionalFormatting sqref="E20">
    <cfRule type="expression" dxfId="13135" priority="539">
      <formula>AND($N20&gt;0.08,$N20&lt;0.15)</formula>
    </cfRule>
    <cfRule type="expression" dxfId="13134" priority="540" stopIfTrue="1">
      <formula>$N20&gt;0.15</formula>
    </cfRule>
  </conditionalFormatting>
  <conditionalFormatting sqref="E20">
    <cfRule type="expression" dxfId="13133" priority="535">
      <formula>AND($N20&gt;0.08,$N20&lt;0.15)</formula>
    </cfRule>
    <cfRule type="expression" dxfId="13132" priority="536" stopIfTrue="1">
      <formula>$N20&gt;0.15</formula>
    </cfRule>
  </conditionalFormatting>
  <conditionalFormatting sqref="E20">
    <cfRule type="expression" dxfId="13131" priority="533">
      <formula>AND(#REF!&gt;0.08,#REF!&lt;0.15)</formula>
    </cfRule>
    <cfRule type="expression" dxfId="13130" priority="534" stopIfTrue="1">
      <formula>#REF!&gt;0.15</formula>
    </cfRule>
  </conditionalFormatting>
  <conditionalFormatting sqref="D20">
    <cfRule type="expression" dxfId="13129" priority="531">
      <formula>AND($N20&gt;0.08,$N20&lt;0.15)</formula>
    </cfRule>
    <cfRule type="expression" dxfId="13128" priority="532" stopIfTrue="1">
      <formula>$N20&gt;0.15</formula>
    </cfRule>
  </conditionalFormatting>
  <conditionalFormatting sqref="D20">
    <cfRule type="expression" dxfId="13127" priority="529">
      <formula>AND($N20&gt;0.08,$N20&lt;0.15)</formula>
    </cfRule>
    <cfRule type="expression" dxfId="13126" priority="530" stopIfTrue="1">
      <formula>$N20&gt;0.15</formula>
    </cfRule>
  </conditionalFormatting>
  <conditionalFormatting sqref="E20">
    <cfRule type="expression" dxfId="13125" priority="525">
      <formula>AND(#REF!&gt;0.08,#REF!&lt;0.15)</formula>
    </cfRule>
    <cfRule type="expression" dxfId="13124" priority="526" stopIfTrue="1">
      <formula>#REF!&gt;0.15</formula>
    </cfRule>
  </conditionalFormatting>
  <conditionalFormatting sqref="E20">
    <cfRule type="expression" dxfId="13123" priority="527">
      <formula>AND($N20&gt;0.08,$N20&lt;0.15)</formula>
    </cfRule>
    <cfRule type="expression" dxfId="13122" priority="528" stopIfTrue="1">
      <formula>$N20&gt;0.15</formula>
    </cfRule>
  </conditionalFormatting>
  <conditionalFormatting sqref="E20">
    <cfRule type="expression" dxfId="13121" priority="523">
      <formula>AND($N20&gt;0.08,$N20&lt;0.15)</formula>
    </cfRule>
    <cfRule type="expression" dxfId="13120" priority="524" stopIfTrue="1">
      <formula>$N20&gt;0.15</formula>
    </cfRule>
  </conditionalFormatting>
  <conditionalFormatting sqref="E20">
    <cfRule type="expression" dxfId="13119" priority="521">
      <formula>AND(#REF!&gt;0.08,#REF!&lt;0.15)</formula>
    </cfRule>
    <cfRule type="expression" dxfId="13118" priority="522" stopIfTrue="1">
      <formula>#REF!&gt;0.15</formula>
    </cfRule>
  </conditionalFormatting>
  <conditionalFormatting sqref="D20">
    <cfRule type="expression" dxfId="13117" priority="519">
      <formula>AND($N20&gt;0.08,$N20&lt;0.15)</formula>
    </cfRule>
    <cfRule type="expression" dxfId="13116" priority="520" stopIfTrue="1">
      <formula>$N20&gt;0.15</formula>
    </cfRule>
  </conditionalFormatting>
  <conditionalFormatting sqref="D20">
    <cfRule type="expression" dxfId="13115" priority="517">
      <formula>AND($N20&gt;0.08,$N20&lt;0.15)</formula>
    </cfRule>
    <cfRule type="expression" dxfId="13114" priority="518" stopIfTrue="1">
      <formula>$N20&gt;0.15</formula>
    </cfRule>
  </conditionalFormatting>
  <conditionalFormatting sqref="H20">
    <cfRule type="expression" dxfId="13113" priority="515">
      <formula>AND($N20&gt;0.08,$N20&lt;0.15)</formula>
    </cfRule>
    <cfRule type="expression" dxfId="13112" priority="516" stopIfTrue="1">
      <formula>$N20&gt;0.15</formula>
    </cfRule>
  </conditionalFormatting>
  <conditionalFormatting sqref="H20">
    <cfRule type="expression" dxfId="13111" priority="513">
      <formula>AND($N20&gt;0.08,$N20&lt;0.15)</formula>
    </cfRule>
    <cfRule type="expression" dxfId="13110" priority="514" stopIfTrue="1">
      <formula>$N20&gt;0.15</formula>
    </cfRule>
  </conditionalFormatting>
  <conditionalFormatting sqref="H20">
    <cfRule type="expression" dxfId="13109" priority="511">
      <formula>AND($N20&gt;0.08,$N20&lt;0.15)</formula>
    </cfRule>
    <cfRule type="expression" dxfId="13108" priority="512" stopIfTrue="1">
      <formula>$N20&gt;0.15</formula>
    </cfRule>
  </conditionalFormatting>
  <conditionalFormatting sqref="H20">
    <cfRule type="expression" dxfId="13107" priority="509">
      <formula>AND($N20&gt;0.08,$N20&lt;0.15)</formula>
    </cfRule>
    <cfRule type="expression" dxfId="13106" priority="510" stopIfTrue="1">
      <formula>$N20&gt;0.15</formula>
    </cfRule>
  </conditionalFormatting>
  <conditionalFormatting sqref="F21">
    <cfRule type="expression" dxfId="13105" priority="505">
      <formula>AND($N21&gt;0.08,$N21&lt;0.15)</formula>
    </cfRule>
    <cfRule type="expression" dxfId="13104" priority="506" stopIfTrue="1">
      <formula>$N21&gt;0.15</formula>
    </cfRule>
  </conditionalFormatting>
  <conditionalFormatting sqref="F21">
    <cfRule type="expression" dxfId="13103" priority="507">
      <formula>AND($N21&gt;0.08,$N21&lt;0.15)</formula>
    </cfRule>
    <cfRule type="expression" dxfId="13102" priority="508" stopIfTrue="1">
      <formula>$N21&gt;0.15</formula>
    </cfRule>
  </conditionalFormatting>
  <conditionalFormatting sqref="F21">
    <cfRule type="expression" dxfId="13101" priority="503">
      <formula>AND($N21&gt;0.08,$N21&lt;0.15)</formula>
    </cfRule>
    <cfRule type="expression" dxfId="13100" priority="504" stopIfTrue="1">
      <formula>$N21&gt;0.15</formula>
    </cfRule>
  </conditionalFormatting>
  <conditionalFormatting sqref="F21">
    <cfRule type="expression" dxfId="13099" priority="501">
      <formula>AND(#REF!&gt;0.08,#REF!&lt;0.15)</formula>
    </cfRule>
    <cfRule type="expression" dxfId="13098" priority="502" stopIfTrue="1">
      <formula>#REF!&gt;0.15</formula>
    </cfRule>
  </conditionalFormatting>
  <conditionalFormatting sqref="F21">
    <cfRule type="expression" dxfId="13097" priority="499">
      <formula>AND($N21&gt;0.08,$N21&lt;0.15)</formula>
    </cfRule>
    <cfRule type="expression" dxfId="13096" priority="500" stopIfTrue="1">
      <formula>$N21&gt;0.15</formula>
    </cfRule>
  </conditionalFormatting>
  <conditionalFormatting sqref="F21">
    <cfRule type="expression" dxfId="13095" priority="497">
      <formula>AND(#REF!&gt;0.08,#REF!&lt;0.15)</formula>
    </cfRule>
    <cfRule type="expression" dxfId="13094" priority="498" stopIfTrue="1">
      <formula>#REF!&gt;0.15</formula>
    </cfRule>
  </conditionalFormatting>
  <conditionalFormatting sqref="E21">
    <cfRule type="expression" dxfId="13093" priority="493">
      <formula>AND(#REF!&gt;0.08,#REF!&lt;0.15)</formula>
    </cfRule>
    <cfRule type="expression" dxfId="13092" priority="494" stopIfTrue="1">
      <formula>#REF!&gt;0.15</formula>
    </cfRule>
  </conditionalFormatting>
  <conditionalFormatting sqref="E21">
    <cfRule type="expression" dxfId="13091" priority="495">
      <formula>AND($N21&gt;0.08,$N21&lt;0.15)</formula>
    </cfRule>
    <cfRule type="expression" dxfId="13090" priority="496" stopIfTrue="1">
      <formula>$N21&gt;0.15</formula>
    </cfRule>
  </conditionalFormatting>
  <conditionalFormatting sqref="E21">
    <cfRule type="expression" dxfId="13089" priority="491">
      <formula>AND($N21&gt;0.08,$N21&lt;0.15)</formula>
    </cfRule>
    <cfRule type="expression" dxfId="13088" priority="492" stopIfTrue="1">
      <formula>$N21&gt;0.15</formula>
    </cfRule>
  </conditionalFormatting>
  <conditionalFormatting sqref="E21">
    <cfRule type="expression" dxfId="13087" priority="489">
      <formula>AND(#REF!&gt;0.08,#REF!&lt;0.15)</formula>
    </cfRule>
    <cfRule type="expression" dxfId="13086" priority="490" stopIfTrue="1">
      <formula>#REF!&gt;0.15</formula>
    </cfRule>
  </conditionalFormatting>
  <conditionalFormatting sqref="D21">
    <cfRule type="expression" dxfId="13085" priority="487">
      <formula>AND($N21&gt;0.08,$N21&lt;0.15)</formula>
    </cfRule>
    <cfRule type="expression" dxfId="13084" priority="488" stopIfTrue="1">
      <formula>$N21&gt;0.15</formula>
    </cfRule>
  </conditionalFormatting>
  <conditionalFormatting sqref="D21">
    <cfRule type="expression" dxfId="13083" priority="485">
      <formula>AND($N21&gt;0.08,$N21&lt;0.15)</formula>
    </cfRule>
    <cfRule type="expression" dxfId="13082" priority="486" stopIfTrue="1">
      <formula>$N21&gt;0.15</formula>
    </cfRule>
  </conditionalFormatting>
  <conditionalFormatting sqref="G21">
    <cfRule type="expression" dxfId="13081" priority="481">
      <formula>AND($N21&gt;0.08,$N21&lt;0.15)</formula>
    </cfRule>
    <cfRule type="expression" dxfId="13080" priority="482" stopIfTrue="1">
      <formula>$N21&gt;0.15</formula>
    </cfRule>
  </conditionalFormatting>
  <conditionalFormatting sqref="G21">
    <cfRule type="expression" dxfId="13079" priority="483">
      <formula>AND($N21&gt;0.08,$N21&lt;0.15)</formula>
    </cfRule>
    <cfRule type="expression" dxfId="13078" priority="484" stopIfTrue="1">
      <formula>$N21&gt;0.15</formula>
    </cfRule>
  </conditionalFormatting>
  <conditionalFormatting sqref="E21">
    <cfRule type="expression" dxfId="13077" priority="473">
      <formula>AND(#REF!&gt;0.08,#REF!&lt;0.15)</formula>
    </cfRule>
    <cfRule type="expression" dxfId="13076" priority="474" stopIfTrue="1">
      <formula>#REF!&gt;0.15</formula>
    </cfRule>
  </conditionalFormatting>
  <conditionalFormatting sqref="E21">
    <cfRule type="expression" dxfId="13075" priority="475">
      <formula>AND($N21&gt;0.08,$N21&lt;0.15)</formula>
    </cfRule>
    <cfRule type="expression" dxfId="13074" priority="476" stopIfTrue="1">
      <formula>$N21&gt;0.15</formula>
    </cfRule>
  </conditionalFormatting>
  <conditionalFormatting sqref="E21">
    <cfRule type="expression" dxfId="13073" priority="467">
      <formula>AND($N21&gt;0.08,$N21&lt;0.15)</formula>
    </cfRule>
    <cfRule type="expression" dxfId="13072" priority="468" stopIfTrue="1">
      <formula>$N21&gt;0.15</formula>
    </cfRule>
  </conditionalFormatting>
  <conditionalFormatting sqref="F21">
    <cfRule type="expression" dxfId="13071" priority="479">
      <formula>AND($N21&gt;0.08,$N21&lt;0.15)</formula>
    </cfRule>
    <cfRule type="expression" dxfId="13070" priority="480" stopIfTrue="1">
      <formula>$N21&gt;0.15</formula>
    </cfRule>
  </conditionalFormatting>
  <conditionalFormatting sqref="F21">
    <cfRule type="expression" dxfId="13069" priority="477">
      <formula>AND(#REF!&gt;0.08,#REF!&lt;0.15)</formula>
    </cfRule>
    <cfRule type="expression" dxfId="13068" priority="478" stopIfTrue="1">
      <formula>#REF!&gt;0.15</formula>
    </cfRule>
  </conditionalFormatting>
  <conditionalFormatting sqref="F21">
    <cfRule type="expression" dxfId="13067" priority="471">
      <formula>AND($N21&gt;0.08,$N21&lt;0.15)</formula>
    </cfRule>
    <cfRule type="expression" dxfId="13066" priority="472" stopIfTrue="1">
      <formula>$N21&gt;0.15</formula>
    </cfRule>
  </conditionalFormatting>
  <conditionalFormatting sqref="F21">
    <cfRule type="expression" dxfId="13065" priority="469">
      <formula>AND(#REF!&gt;0.08,#REF!&lt;0.15)</formula>
    </cfRule>
    <cfRule type="expression" dxfId="13064" priority="470" stopIfTrue="1">
      <formula>#REF!&gt;0.15</formula>
    </cfRule>
  </conditionalFormatting>
  <conditionalFormatting sqref="E21">
    <cfRule type="expression" dxfId="13063" priority="465">
      <formula>AND(#REF!&gt;0.08,#REF!&lt;0.15)</formula>
    </cfRule>
    <cfRule type="expression" dxfId="13062" priority="466" stopIfTrue="1">
      <formula>#REF!&gt;0.15</formula>
    </cfRule>
  </conditionalFormatting>
  <conditionalFormatting sqref="D21">
    <cfRule type="expression" dxfId="13061" priority="463">
      <formula>AND($N21&gt;0.08,$N21&lt;0.15)</formula>
    </cfRule>
    <cfRule type="expression" dxfId="13060" priority="464" stopIfTrue="1">
      <formula>$N21&gt;0.15</formula>
    </cfRule>
  </conditionalFormatting>
  <conditionalFormatting sqref="D21">
    <cfRule type="expression" dxfId="13059" priority="461">
      <formula>AND($N21&gt;0.08,$N21&lt;0.15)</formula>
    </cfRule>
    <cfRule type="expression" dxfId="13058" priority="462" stopIfTrue="1">
      <formula>$N21&gt;0.15</formula>
    </cfRule>
  </conditionalFormatting>
  <conditionalFormatting sqref="G21">
    <cfRule type="expression" dxfId="13057" priority="457">
      <formula>AND(#REF!&gt;0.08,#REF!&lt;0.15)</formula>
    </cfRule>
    <cfRule type="expression" dxfId="13056" priority="458" stopIfTrue="1">
      <formula>#REF!&gt;0.15</formula>
    </cfRule>
  </conditionalFormatting>
  <conditionalFormatting sqref="G21">
    <cfRule type="expression" dxfId="13055" priority="459">
      <formula>AND($N21&gt;0.08,$N21&lt;0.15)</formula>
    </cfRule>
    <cfRule type="expression" dxfId="13054" priority="460" stopIfTrue="1">
      <formula>$N21&gt;0.15</formula>
    </cfRule>
  </conditionalFormatting>
  <conditionalFormatting sqref="G21">
    <cfRule type="expression" dxfId="13053" priority="455">
      <formula>AND($N21&gt;0.08,$N21&lt;0.15)</formula>
    </cfRule>
    <cfRule type="expression" dxfId="13052" priority="456" stopIfTrue="1">
      <formula>$N21&gt;0.15</formula>
    </cfRule>
  </conditionalFormatting>
  <conditionalFormatting sqref="G21">
    <cfRule type="expression" dxfId="13051" priority="453">
      <formula>AND(#REF!&gt;0.08,#REF!&lt;0.15)</formula>
    </cfRule>
    <cfRule type="expression" dxfId="13050" priority="454" stopIfTrue="1">
      <formula>#REF!&gt;0.15</formula>
    </cfRule>
  </conditionalFormatting>
  <conditionalFormatting sqref="H21">
    <cfRule type="expression" dxfId="13049" priority="451">
      <formula>AND($N21&gt;0.08,$N21&lt;0.15)</formula>
    </cfRule>
    <cfRule type="expression" dxfId="13048" priority="452" stopIfTrue="1">
      <formula>$N21&gt;0.15</formula>
    </cfRule>
  </conditionalFormatting>
  <conditionalFormatting sqref="H21">
    <cfRule type="expression" dxfId="13047" priority="449">
      <formula>AND($N21&gt;0.08,$N21&lt;0.15)</formula>
    </cfRule>
    <cfRule type="expression" dxfId="13046" priority="450" stopIfTrue="1">
      <formula>$N21&gt;0.15</formula>
    </cfRule>
  </conditionalFormatting>
  <conditionalFormatting sqref="H21">
    <cfRule type="expression" dxfId="13045" priority="447">
      <formula>AND($N21&gt;0.08,$N21&lt;0.15)</formula>
    </cfRule>
    <cfRule type="expression" dxfId="13044" priority="448" stopIfTrue="1">
      <formula>$N21&gt;0.15</formula>
    </cfRule>
  </conditionalFormatting>
  <conditionalFormatting sqref="H21">
    <cfRule type="expression" dxfId="13043" priority="445">
      <formula>AND($N21&gt;0.08,$N21&lt;0.15)</formula>
    </cfRule>
    <cfRule type="expression" dxfId="13042" priority="446" stopIfTrue="1">
      <formula>$N21&gt;0.15</formula>
    </cfRule>
  </conditionalFormatting>
  <conditionalFormatting sqref="F22">
    <cfRule type="expression" dxfId="13041" priority="441">
      <formula>AND($N22&gt;0.08,$N22&lt;0.15)</formula>
    </cfRule>
    <cfRule type="expression" dxfId="13040" priority="442" stopIfTrue="1">
      <formula>$N22&gt;0.15</formula>
    </cfRule>
  </conditionalFormatting>
  <conditionalFormatting sqref="F22">
    <cfRule type="expression" dxfId="13039" priority="443">
      <formula>AND($N22&gt;0.08,$N22&lt;0.15)</formula>
    </cfRule>
    <cfRule type="expression" dxfId="13038" priority="444" stopIfTrue="1">
      <formula>$N22&gt;0.15</formula>
    </cfRule>
  </conditionalFormatting>
  <conditionalFormatting sqref="F22">
    <cfRule type="expression" dxfId="13037" priority="439">
      <formula>AND($N22&gt;0.08,$N22&lt;0.15)</formula>
    </cfRule>
    <cfRule type="expression" dxfId="13036" priority="440" stopIfTrue="1">
      <formula>$N22&gt;0.15</formula>
    </cfRule>
  </conditionalFormatting>
  <conditionalFormatting sqref="F22">
    <cfRule type="expression" dxfId="13035" priority="437">
      <formula>AND(#REF!&gt;0.08,#REF!&lt;0.15)</formula>
    </cfRule>
    <cfRule type="expression" dxfId="13034" priority="438" stopIfTrue="1">
      <formula>#REF!&gt;0.15</formula>
    </cfRule>
  </conditionalFormatting>
  <conditionalFormatting sqref="F22">
    <cfRule type="expression" dxfId="13033" priority="435">
      <formula>AND($N22&gt;0.08,$N22&lt;0.15)</formula>
    </cfRule>
    <cfRule type="expression" dxfId="13032" priority="436" stopIfTrue="1">
      <formula>$N22&gt;0.15</formula>
    </cfRule>
  </conditionalFormatting>
  <conditionalFormatting sqref="F22">
    <cfRule type="expression" dxfId="13031" priority="433">
      <formula>AND(#REF!&gt;0.08,#REF!&lt;0.15)</formula>
    </cfRule>
    <cfRule type="expression" dxfId="13030" priority="434" stopIfTrue="1">
      <formula>#REF!&gt;0.15</formula>
    </cfRule>
  </conditionalFormatting>
  <conditionalFormatting sqref="E22">
    <cfRule type="expression" dxfId="13029" priority="429">
      <formula>AND(#REF!&gt;0.08,#REF!&lt;0.15)</formula>
    </cfRule>
    <cfRule type="expression" dxfId="13028" priority="430" stopIfTrue="1">
      <formula>#REF!&gt;0.15</formula>
    </cfRule>
  </conditionalFormatting>
  <conditionalFormatting sqref="E22">
    <cfRule type="expression" dxfId="13027" priority="431">
      <formula>AND($N22&gt;0.08,$N22&lt;0.15)</formula>
    </cfRule>
    <cfRule type="expression" dxfId="13026" priority="432" stopIfTrue="1">
      <formula>$N22&gt;0.15</formula>
    </cfRule>
  </conditionalFormatting>
  <conditionalFormatting sqref="E22">
    <cfRule type="expression" dxfId="13025" priority="427">
      <formula>AND($N22&gt;0.08,$N22&lt;0.15)</formula>
    </cfRule>
    <cfRule type="expression" dxfId="13024" priority="428" stopIfTrue="1">
      <formula>$N22&gt;0.15</formula>
    </cfRule>
  </conditionalFormatting>
  <conditionalFormatting sqref="E22">
    <cfRule type="expression" dxfId="13023" priority="425">
      <formula>AND(#REF!&gt;0.08,#REF!&lt;0.15)</formula>
    </cfRule>
    <cfRule type="expression" dxfId="13022" priority="426" stopIfTrue="1">
      <formula>#REF!&gt;0.15</formula>
    </cfRule>
  </conditionalFormatting>
  <conditionalFormatting sqref="D22">
    <cfRule type="expression" dxfId="13021" priority="423">
      <formula>AND($N22&gt;0.08,$N22&lt;0.15)</formula>
    </cfRule>
    <cfRule type="expression" dxfId="13020" priority="424" stopIfTrue="1">
      <formula>$N22&gt;0.15</formula>
    </cfRule>
  </conditionalFormatting>
  <conditionalFormatting sqref="D22">
    <cfRule type="expression" dxfId="13019" priority="421">
      <formula>AND($N22&gt;0.08,$N22&lt;0.15)</formula>
    </cfRule>
    <cfRule type="expression" dxfId="13018" priority="422" stopIfTrue="1">
      <formula>$N22&gt;0.15</formula>
    </cfRule>
  </conditionalFormatting>
  <conditionalFormatting sqref="G22">
    <cfRule type="expression" dxfId="13017" priority="417">
      <formula>AND($N22&gt;0.08,$N22&lt;0.15)</formula>
    </cfRule>
    <cfRule type="expression" dxfId="13016" priority="418" stopIfTrue="1">
      <formula>$N22&gt;0.15</formula>
    </cfRule>
  </conditionalFormatting>
  <conditionalFormatting sqref="G22">
    <cfRule type="expression" dxfId="13015" priority="419">
      <formula>AND($N22&gt;0.08,$N22&lt;0.15)</formula>
    </cfRule>
    <cfRule type="expression" dxfId="13014" priority="420" stopIfTrue="1">
      <formula>$N22&gt;0.15</formula>
    </cfRule>
  </conditionalFormatting>
  <conditionalFormatting sqref="E22">
    <cfRule type="expression" dxfId="13013" priority="409">
      <formula>AND(#REF!&gt;0.08,#REF!&lt;0.15)</formula>
    </cfRule>
    <cfRule type="expression" dxfId="13012" priority="410" stopIfTrue="1">
      <formula>#REF!&gt;0.15</formula>
    </cfRule>
  </conditionalFormatting>
  <conditionalFormatting sqref="E22">
    <cfRule type="expression" dxfId="13011" priority="411">
      <formula>AND($N22&gt;0.08,$N22&lt;0.15)</formula>
    </cfRule>
    <cfRule type="expression" dxfId="13010" priority="412" stopIfTrue="1">
      <formula>$N22&gt;0.15</formula>
    </cfRule>
  </conditionalFormatting>
  <conditionalFormatting sqref="E22">
    <cfRule type="expression" dxfId="13009" priority="403">
      <formula>AND($N22&gt;0.08,$N22&lt;0.15)</formula>
    </cfRule>
    <cfRule type="expression" dxfId="13008" priority="404" stopIfTrue="1">
      <formula>$N22&gt;0.15</formula>
    </cfRule>
  </conditionalFormatting>
  <conditionalFormatting sqref="F22">
    <cfRule type="expression" dxfId="13007" priority="415">
      <formula>AND($N22&gt;0.08,$N22&lt;0.15)</formula>
    </cfRule>
    <cfRule type="expression" dxfId="13006" priority="416" stopIfTrue="1">
      <formula>$N22&gt;0.15</formula>
    </cfRule>
  </conditionalFormatting>
  <conditionalFormatting sqref="F22">
    <cfRule type="expression" dxfId="13005" priority="413">
      <formula>AND(#REF!&gt;0.08,#REF!&lt;0.15)</formula>
    </cfRule>
    <cfRule type="expression" dxfId="13004" priority="414" stopIfTrue="1">
      <formula>#REF!&gt;0.15</formula>
    </cfRule>
  </conditionalFormatting>
  <conditionalFormatting sqref="F22">
    <cfRule type="expression" dxfId="13003" priority="407">
      <formula>AND($N22&gt;0.08,$N22&lt;0.15)</formula>
    </cfRule>
    <cfRule type="expression" dxfId="13002" priority="408" stopIfTrue="1">
      <formula>$N22&gt;0.15</formula>
    </cfRule>
  </conditionalFormatting>
  <conditionalFormatting sqref="F22">
    <cfRule type="expression" dxfId="13001" priority="405">
      <formula>AND(#REF!&gt;0.08,#REF!&lt;0.15)</formula>
    </cfRule>
    <cfRule type="expression" dxfId="13000" priority="406" stopIfTrue="1">
      <formula>#REF!&gt;0.15</formula>
    </cfRule>
  </conditionalFormatting>
  <conditionalFormatting sqref="E22">
    <cfRule type="expression" dxfId="12999" priority="401">
      <formula>AND(#REF!&gt;0.08,#REF!&lt;0.15)</formula>
    </cfRule>
    <cfRule type="expression" dxfId="12998" priority="402" stopIfTrue="1">
      <formula>#REF!&gt;0.15</formula>
    </cfRule>
  </conditionalFormatting>
  <conditionalFormatting sqref="D22">
    <cfRule type="expression" dxfId="12997" priority="399">
      <formula>AND($N22&gt;0.08,$N22&lt;0.15)</formula>
    </cfRule>
    <cfRule type="expression" dxfId="12996" priority="400" stopIfTrue="1">
      <formula>$N22&gt;0.15</formula>
    </cfRule>
  </conditionalFormatting>
  <conditionalFormatting sqref="D22">
    <cfRule type="expression" dxfId="12995" priority="397">
      <formula>AND($N22&gt;0.08,$N22&lt;0.15)</formula>
    </cfRule>
    <cfRule type="expression" dxfId="12994" priority="398" stopIfTrue="1">
      <formula>$N22&gt;0.15</formula>
    </cfRule>
  </conditionalFormatting>
  <conditionalFormatting sqref="G22">
    <cfRule type="expression" dxfId="12993" priority="393">
      <formula>AND(#REF!&gt;0.08,#REF!&lt;0.15)</formula>
    </cfRule>
    <cfRule type="expression" dxfId="12992" priority="394" stopIfTrue="1">
      <formula>#REF!&gt;0.15</formula>
    </cfRule>
  </conditionalFormatting>
  <conditionalFormatting sqref="G22">
    <cfRule type="expression" dxfId="12991" priority="395">
      <formula>AND($N22&gt;0.08,$N22&lt;0.15)</formula>
    </cfRule>
    <cfRule type="expression" dxfId="12990" priority="396" stopIfTrue="1">
      <formula>$N22&gt;0.15</formula>
    </cfRule>
  </conditionalFormatting>
  <conditionalFormatting sqref="G22">
    <cfRule type="expression" dxfId="12989" priority="391">
      <formula>AND($N22&gt;0.08,$N22&lt;0.15)</formula>
    </cfRule>
    <cfRule type="expression" dxfId="12988" priority="392" stopIfTrue="1">
      <formula>$N22&gt;0.15</formula>
    </cfRule>
  </conditionalFormatting>
  <conditionalFormatting sqref="G22">
    <cfRule type="expression" dxfId="12987" priority="389">
      <formula>AND(#REF!&gt;0.08,#REF!&lt;0.15)</formula>
    </cfRule>
    <cfRule type="expression" dxfId="12986" priority="390" stopIfTrue="1">
      <formula>#REF!&gt;0.15</formula>
    </cfRule>
  </conditionalFormatting>
  <conditionalFormatting sqref="H22">
    <cfRule type="expression" dxfId="12985" priority="387">
      <formula>AND($N22&gt;0.08,$N22&lt;0.15)</formula>
    </cfRule>
    <cfRule type="expression" dxfId="12984" priority="388" stopIfTrue="1">
      <formula>$N22&gt;0.15</formula>
    </cfRule>
  </conditionalFormatting>
  <conditionalFormatting sqref="H22">
    <cfRule type="expression" dxfId="12983" priority="385">
      <formula>AND($N22&gt;0.08,$N22&lt;0.15)</formula>
    </cfRule>
    <cfRule type="expression" dxfId="12982" priority="386" stopIfTrue="1">
      <formula>$N22&gt;0.15</formula>
    </cfRule>
  </conditionalFormatting>
  <conditionalFormatting sqref="H22">
    <cfRule type="expression" dxfId="12981" priority="383">
      <formula>AND($N22&gt;0.08,$N22&lt;0.15)</formula>
    </cfRule>
    <cfRule type="expression" dxfId="12980" priority="384" stopIfTrue="1">
      <formula>$N22&gt;0.15</formula>
    </cfRule>
  </conditionalFormatting>
  <conditionalFormatting sqref="H22">
    <cfRule type="expression" dxfId="12979" priority="381">
      <formula>AND($N22&gt;0.08,$N22&lt;0.15)</formula>
    </cfRule>
    <cfRule type="expression" dxfId="12978" priority="382" stopIfTrue="1">
      <formula>$N22&gt;0.15</formula>
    </cfRule>
  </conditionalFormatting>
  <conditionalFormatting sqref="F23">
    <cfRule type="expression" dxfId="12977" priority="377">
      <formula>AND($N23&gt;0.08,$N23&lt;0.15)</formula>
    </cfRule>
    <cfRule type="expression" dxfId="12976" priority="378" stopIfTrue="1">
      <formula>$N23&gt;0.15</formula>
    </cfRule>
  </conditionalFormatting>
  <conditionalFormatting sqref="F23">
    <cfRule type="expression" dxfId="12975" priority="379">
      <formula>AND($N23&gt;0.08,$N23&lt;0.15)</formula>
    </cfRule>
    <cfRule type="expression" dxfId="12974" priority="380" stopIfTrue="1">
      <formula>$N23&gt;0.15</formula>
    </cfRule>
  </conditionalFormatting>
  <conditionalFormatting sqref="F23">
    <cfRule type="expression" dxfId="12973" priority="375">
      <formula>AND($N23&gt;0.08,$N23&lt;0.15)</formula>
    </cfRule>
    <cfRule type="expression" dxfId="12972" priority="376" stopIfTrue="1">
      <formula>$N23&gt;0.15</formula>
    </cfRule>
  </conditionalFormatting>
  <conditionalFormatting sqref="F23">
    <cfRule type="expression" dxfId="12971" priority="373">
      <formula>AND(#REF!&gt;0.08,#REF!&lt;0.15)</formula>
    </cfRule>
    <cfRule type="expression" dxfId="12970" priority="374" stopIfTrue="1">
      <formula>#REF!&gt;0.15</formula>
    </cfRule>
  </conditionalFormatting>
  <conditionalFormatting sqref="F23">
    <cfRule type="expression" dxfId="12969" priority="371">
      <formula>AND($N23&gt;0.08,$N23&lt;0.15)</formula>
    </cfRule>
    <cfRule type="expression" dxfId="12968" priority="372" stopIfTrue="1">
      <formula>$N23&gt;0.15</formula>
    </cfRule>
  </conditionalFormatting>
  <conditionalFormatting sqref="F23">
    <cfRule type="expression" dxfId="12967" priority="369">
      <formula>AND(#REF!&gt;0.08,#REF!&lt;0.15)</formula>
    </cfRule>
    <cfRule type="expression" dxfId="12966" priority="370" stopIfTrue="1">
      <formula>#REF!&gt;0.15</formula>
    </cfRule>
  </conditionalFormatting>
  <conditionalFormatting sqref="E23">
    <cfRule type="expression" dxfId="12965" priority="365">
      <formula>AND(#REF!&gt;0.08,#REF!&lt;0.15)</formula>
    </cfRule>
    <cfRule type="expression" dxfId="12964" priority="366" stopIfTrue="1">
      <formula>#REF!&gt;0.15</formula>
    </cfRule>
  </conditionalFormatting>
  <conditionalFormatting sqref="E23">
    <cfRule type="expression" dxfId="12963" priority="367">
      <formula>AND($N23&gt;0.08,$N23&lt;0.15)</formula>
    </cfRule>
    <cfRule type="expression" dxfId="12962" priority="368" stopIfTrue="1">
      <formula>$N23&gt;0.15</formula>
    </cfRule>
  </conditionalFormatting>
  <conditionalFormatting sqref="E23">
    <cfRule type="expression" dxfId="12961" priority="363">
      <formula>AND($N23&gt;0.08,$N23&lt;0.15)</formula>
    </cfRule>
    <cfRule type="expression" dxfId="12960" priority="364" stopIfTrue="1">
      <formula>$N23&gt;0.15</formula>
    </cfRule>
  </conditionalFormatting>
  <conditionalFormatting sqref="E23">
    <cfRule type="expression" dxfId="12959" priority="361">
      <formula>AND(#REF!&gt;0.08,#REF!&lt;0.15)</formula>
    </cfRule>
    <cfRule type="expression" dxfId="12958" priority="362" stopIfTrue="1">
      <formula>#REF!&gt;0.15</formula>
    </cfRule>
  </conditionalFormatting>
  <conditionalFormatting sqref="D23">
    <cfRule type="expression" dxfId="12957" priority="359">
      <formula>AND($N23&gt;0.08,$N23&lt;0.15)</formula>
    </cfRule>
    <cfRule type="expression" dxfId="12956" priority="360" stopIfTrue="1">
      <formula>$N23&gt;0.15</formula>
    </cfRule>
  </conditionalFormatting>
  <conditionalFormatting sqref="D23">
    <cfRule type="expression" dxfId="12955" priority="357">
      <formula>AND($N23&gt;0.08,$N23&lt;0.15)</formula>
    </cfRule>
    <cfRule type="expression" dxfId="12954" priority="358" stopIfTrue="1">
      <formula>$N23&gt;0.15</formula>
    </cfRule>
  </conditionalFormatting>
  <conditionalFormatting sqref="G23">
    <cfRule type="expression" dxfId="12953" priority="353">
      <formula>AND($N23&gt;0.08,$N23&lt;0.15)</formula>
    </cfRule>
    <cfRule type="expression" dxfId="12952" priority="354" stopIfTrue="1">
      <formula>$N23&gt;0.15</formula>
    </cfRule>
  </conditionalFormatting>
  <conditionalFormatting sqref="G23">
    <cfRule type="expression" dxfId="12951" priority="355">
      <formula>AND($N23&gt;0.08,$N23&lt;0.15)</formula>
    </cfRule>
    <cfRule type="expression" dxfId="12950" priority="356" stopIfTrue="1">
      <formula>$N23&gt;0.15</formula>
    </cfRule>
  </conditionalFormatting>
  <conditionalFormatting sqref="F23">
    <cfRule type="expression" dxfId="12949" priority="349">
      <formula>AND($N23&gt;0.08,$N23&lt;0.15)</formula>
    </cfRule>
    <cfRule type="expression" dxfId="12948" priority="350" stopIfTrue="1">
      <formula>$N23&gt;0.15</formula>
    </cfRule>
  </conditionalFormatting>
  <conditionalFormatting sqref="F23">
    <cfRule type="expression" dxfId="12947" priority="351">
      <formula>AND($N23&gt;0.08,$N23&lt;0.15)</formula>
    </cfRule>
    <cfRule type="expression" dxfId="12946" priority="352" stopIfTrue="1">
      <formula>$N23&gt;0.15</formula>
    </cfRule>
  </conditionalFormatting>
  <conditionalFormatting sqref="F23">
    <cfRule type="expression" dxfId="12945" priority="347">
      <formula>AND($N23&gt;0.08,$N23&lt;0.15)</formula>
    </cfRule>
    <cfRule type="expression" dxfId="12944" priority="348" stopIfTrue="1">
      <formula>$N23&gt;0.15</formula>
    </cfRule>
  </conditionalFormatting>
  <conditionalFormatting sqref="F23">
    <cfRule type="expression" dxfId="12943" priority="345">
      <formula>AND(#REF!&gt;0.08,#REF!&lt;0.15)</formula>
    </cfRule>
    <cfRule type="expression" dxfId="12942" priority="346" stopIfTrue="1">
      <formula>#REF!&gt;0.15</formula>
    </cfRule>
  </conditionalFormatting>
  <conditionalFormatting sqref="F23">
    <cfRule type="expression" dxfId="12941" priority="343">
      <formula>AND($N23&gt;0.08,$N23&lt;0.15)</formula>
    </cfRule>
    <cfRule type="expression" dxfId="12940" priority="344" stopIfTrue="1">
      <formula>$N23&gt;0.15</formula>
    </cfRule>
  </conditionalFormatting>
  <conditionalFormatting sqref="F23">
    <cfRule type="expression" dxfId="12939" priority="341">
      <formula>AND(#REF!&gt;0.08,#REF!&lt;0.15)</formula>
    </cfRule>
    <cfRule type="expression" dxfId="12938" priority="342" stopIfTrue="1">
      <formula>#REF!&gt;0.15</formula>
    </cfRule>
  </conditionalFormatting>
  <conditionalFormatting sqref="E23">
    <cfRule type="expression" dxfId="12937" priority="337">
      <formula>AND(#REF!&gt;0.08,#REF!&lt;0.15)</formula>
    </cfRule>
    <cfRule type="expression" dxfId="12936" priority="338" stopIfTrue="1">
      <formula>#REF!&gt;0.15</formula>
    </cfRule>
  </conditionalFormatting>
  <conditionalFormatting sqref="E23">
    <cfRule type="expression" dxfId="12935" priority="339">
      <formula>AND($N23&gt;0.08,$N23&lt;0.15)</formula>
    </cfRule>
    <cfRule type="expression" dxfId="12934" priority="340" stopIfTrue="1">
      <formula>$N23&gt;0.15</formula>
    </cfRule>
  </conditionalFormatting>
  <conditionalFormatting sqref="E23">
    <cfRule type="expression" dxfId="12933" priority="335">
      <formula>AND($N23&gt;0.08,$N23&lt;0.15)</formula>
    </cfRule>
    <cfRule type="expression" dxfId="12932" priority="336" stopIfTrue="1">
      <formula>$N23&gt;0.15</formula>
    </cfRule>
  </conditionalFormatting>
  <conditionalFormatting sqref="E23">
    <cfRule type="expression" dxfId="12931" priority="333">
      <formula>AND(#REF!&gt;0.08,#REF!&lt;0.15)</formula>
    </cfRule>
    <cfRule type="expression" dxfId="12930" priority="334" stopIfTrue="1">
      <formula>#REF!&gt;0.15</formula>
    </cfRule>
  </conditionalFormatting>
  <conditionalFormatting sqref="D23">
    <cfRule type="expression" dxfId="12929" priority="331">
      <formula>AND($N23&gt;0.08,$N23&lt;0.15)</formula>
    </cfRule>
    <cfRule type="expression" dxfId="12928" priority="332" stopIfTrue="1">
      <formula>$N23&gt;0.15</formula>
    </cfRule>
  </conditionalFormatting>
  <conditionalFormatting sqref="D23">
    <cfRule type="expression" dxfId="12927" priority="329">
      <formula>AND($N23&gt;0.08,$N23&lt;0.15)</formula>
    </cfRule>
    <cfRule type="expression" dxfId="12926" priority="330" stopIfTrue="1">
      <formula>$N23&gt;0.15</formula>
    </cfRule>
  </conditionalFormatting>
  <conditionalFormatting sqref="G23">
    <cfRule type="expression" dxfId="12925" priority="325">
      <formula>AND($N23&gt;0.08,$N23&lt;0.15)</formula>
    </cfRule>
    <cfRule type="expression" dxfId="12924" priority="326" stopIfTrue="1">
      <formula>$N23&gt;0.15</formula>
    </cfRule>
  </conditionalFormatting>
  <conditionalFormatting sqref="G23">
    <cfRule type="expression" dxfId="12923" priority="327">
      <formula>AND($N23&gt;0.08,$N23&lt;0.15)</formula>
    </cfRule>
    <cfRule type="expression" dxfId="12922" priority="328" stopIfTrue="1">
      <formula>$N23&gt;0.15</formula>
    </cfRule>
  </conditionalFormatting>
  <conditionalFormatting sqref="H23">
    <cfRule type="expression" dxfId="12921" priority="323">
      <formula>AND($N23&gt;0.08,$N23&lt;0.15)</formula>
    </cfRule>
    <cfRule type="expression" dxfId="12920" priority="324" stopIfTrue="1">
      <formula>$N23&gt;0.15</formula>
    </cfRule>
  </conditionalFormatting>
  <conditionalFormatting sqref="H23">
    <cfRule type="expression" dxfId="12919" priority="321">
      <formula>AND($N23&gt;0.08,$N23&lt;0.15)</formula>
    </cfRule>
    <cfRule type="expression" dxfId="12918" priority="322" stopIfTrue="1">
      <formula>$N23&gt;0.15</formula>
    </cfRule>
  </conditionalFormatting>
  <conditionalFormatting sqref="H23">
    <cfRule type="expression" dxfId="12917" priority="319">
      <formula>AND($N23&gt;0.08,$N23&lt;0.15)</formula>
    </cfRule>
    <cfRule type="expression" dxfId="12916" priority="320" stopIfTrue="1">
      <formula>$N23&gt;0.15</formula>
    </cfRule>
  </conditionalFormatting>
  <conditionalFormatting sqref="H23">
    <cfRule type="expression" dxfId="12915" priority="317">
      <formula>AND($N23&gt;0.08,$N23&lt;0.15)</formula>
    </cfRule>
    <cfRule type="expression" dxfId="12914" priority="318" stopIfTrue="1">
      <formula>$N23&gt;0.15</formula>
    </cfRule>
  </conditionalFormatting>
  <conditionalFormatting sqref="F24">
    <cfRule type="expression" dxfId="12913" priority="313">
      <formula>AND($N24&gt;0.08,$N24&lt;0.15)</formula>
    </cfRule>
    <cfRule type="expression" dxfId="12912" priority="314" stopIfTrue="1">
      <formula>$N24&gt;0.15</formula>
    </cfRule>
  </conditionalFormatting>
  <conditionalFormatting sqref="F24">
    <cfRule type="expression" dxfId="12911" priority="315">
      <formula>AND($N24&gt;0.08,$N24&lt;0.15)</formula>
    </cfRule>
    <cfRule type="expression" dxfId="12910" priority="316" stopIfTrue="1">
      <formula>$N24&gt;0.15</formula>
    </cfRule>
  </conditionalFormatting>
  <conditionalFormatting sqref="F24">
    <cfRule type="expression" dxfId="12909" priority="311">
      <formula>AND($N24&gt;0.08,$N24&lt;0.15)</formula>
    </cfRule>
    <cfRule type="expression" dxfId="12908" priority="312" stopIfTrue="1">
      <formula>$N24&gt;0.15</formula>
    </cfRule>
  </conditionalFormatting>
  <conditionalFormatting sqref="F24">
    <cfRule type="expression" dxfId="12907" priority="309">
      <formula>AND(#REF!&gt;0.08,#REF!&lt;0.15)</formula>
    </cfRule>
    <cfRule type="expression" dxfId="12906" priority="310" stopIfTrue="1">
      <formula>#REF!&gt;0.15</formula>
    </cfRule>
  </conditionalFormatting>
  <conditionalFormatting sqref="F24">
    <cfRule type="expression" dxfId="12905" priority="307">
      <formula>AND($N24&gt;0.08,$N24&lt;0.15)</formula>
    </cfRule>
    <cfRule type="expression" dxfId="12904" priority="308" stopIfTrue="1">
      <formula>$N24&gt;0.15</formula>
    </cfRule>
  </conditionalFormatting>
  <conditionalFormatting sqref="F24">
    <cfRule type="expression" dxfId="12903" priority="305">
      <formula>AND(#REF!&gt;0.08,#REF!&lt;0.15)</formula>
    </cfRule>
    <cfRule type="expression" dxfId="12902" priority="306" stopIfTrue="1">
      <formula>#REF!&gt;0.15</formula>
    </cfRule>
  </conditionalFormatting>
  <conditionalFormatting sqref="E24">
    <cfRule type="expression" dxfId="12901" priority="301">
      <formula>AND(#REF!&gt;0.08,#REF!&lt;0.15)</formula>
    </cfRule>
    <cfRule type="expression" dxfId="12900" priority="302" stopIfTrue="1">
      <formula>#REF!&gt;0.15</formula>
    </cfRule>
  </conditionalFormatting>
  <conditionalFormatting sqref="E24">
    <cfRule type="expression" dxfId="12899" priority="303">
      <formula>AND($N24&gt;0.08,$N24&lt;0.15)</formula>
    </cfRule>
    <cfRule type="expression" dxfId="12898" priority="304" stopIfTrue="1">
      <formula>$N24&gt;0.15</formula>
    </cfRule>
  </conditionalFormatting>
  <conditionalFormatting sqref="E24">
    <cfRule type="expression" dxfId="12897" priority="299">
      <formula>AND($N24&gt;0.08,$N24&lt;0.15)</formula>
    </cfRule>
    <cfRule type="expression" dxfId="12896" priority="300" stopIfTrue="1">
      <formula>$N24&gt;0.15</formula>
    </cfRule>
  </conditionalFormatting>
  <conditionalFormatting sqref="E24">
    <cfRule type="expression" dxfId="12895" priority="297">
      <formula>AND(#REF!&gt;0.08,#REF!&lt;0.15)</formula>
    </cfRule>
    <cfRule type="expression" dxfId="12894" priority="298" stopIfTrue="1">
      <formula>#REF!&gt;0.15</formula>
    </cfRule>
  </conditionalFormatting>
  <conditionalFormatting sqref="D24">
    <cfRule type="expression" dxfId="12893" priority="295">
      <formula>AND($N24&gt;0.08,$N24&lt;0.15)</formula>
    </cfRule>
    <cfRule type="expression" dxfId="12892" priority="296" stopIfTrue="1">
      <formula>$N24&gt;0.15</formula>
    </cfRule>
  </conditionalFormatting>
  <conditionalFormatting sqref="D24">
    <cfRule type="expression" dxfId="12891" priority="293">
      <formula>AND($N24&gt;0.08,$N24&lt;0.15)</formula>
    </cfRule>
    <cfRule type="expression" dxfId="12890" priority="294" stopIfTrue="1">
      <formula>$N24&gt;0.15</formula>
    </cfRule>
  </conditionalFormatting>
  <conditionalFormatting sqref="G24">
    <cfRule type="expression" dxfId="12889" priority="289">
      <formula>AND($N24&gt;0.08,$N24&lt;0.15)</formula>
    </cfRule>
    <cfRule type="expression" dxfId="12888" priority="290" stopIfTrue="1">
      <formula>$N24&gt;0.15</formula>
    </cfRule>
  </conditionalFormatting>
  <conditionalFormatting sqref="G24">
    <cfRule type="expression" dxfId="12887" priority="291">
      <formula>AND($N24&gt;0.08,$N24&lt;0.15)</formula>
    </cfRule>
    <cfRule type="expression" dxfId="12886" priority="292" stopIfTrue="1">
      <formula>$N24&gt;0.15</formula>
    </cfRule>
  </conditionalFormatting>
  <conditionalFormatting sqref="E24">
    <cfRule type="expression" dxfId="12885" priority="281">
      <formula>AND(#REF!&gt;0.08,#REF!&lt;0.15)</formula>
    </cfRule>
    <cfRule type="expression" dxfId="12884" priority="282" stopIfTrue="1">
      <formula>#REF!&gt;0.15</formula>
    </cfRule>
  </conditionalFormatting>
  <conditionalFormatting sqref="E24">
    <cfRule type="expression" dxfId="12883" priority="283">
      <formula>AND($N24&gt;0.08,$N24&lt;0.15)</formula>
    </cfRule>
    <cfRule type="expression" dxfId="12882" priority="284" stopIfTrue="1">
      <formula>$N24&gt;0.15</formula>
    </cfRule>
  </conditionalFormatting>
  <conditionalFormatting sqref="E24">
    <cfRule type="expression" dxfId="12881" priority="275">
      <formula>AND($N24&gt;0.08,$N24&lt;0.15)</formula>
    </cfRule>
    <cfRule type="expression" dxfId="12880" priority="276" stopIfTrue="1">
      <formula>$N24&gt;0.15</formula>
    </cfRule>
  </conditionalFormatting>
  <conditionalFormatting sqref="F24">
    <cfRule type="expression" dxfId="12879" priority="287">
      <formula>AND($N24&gt;0.08,$N24&lt;0.15)</formula>
    </cfRule>
    <cfRule type="expression" dxfId="12878" priority="288" stopIfTrue="1">
      <formula>$N24&gt;0.15</formula>
    </cfRule>
  </conditionalFormatting>
  <conditionalFormatting sqref="F24">
    <cfRule type="expression" dxfId="12877" priority="285">
      <formula>AND(#REF!&gt;0.08,#REF!&lt;0.15)</formula>
    </cfRule>
    <cfRule type="expression" dxfId="12876" priority="286" stopIfTrue="1">
      <formula>#REF!&gt;0.15</formula>
    </cfRule>
  </conditionalFormatting>
  <conditionalFormatting sqref="F24">
    <cfRule type="expression" dxfId="12875" priority="279">
      <formula>AND($N24&gt;0.08,$N24&lt;0.15)</formula>
    </cfRule>
    <cfRule type="expression" dxfId="12874" priority="280" stopIfTrue="1">
      <formula>$N24&gt;0.15</formula>
    </cfRule>
  </conditionalFormatting>
  <conditionalFormatting sqref="F24">
    <cfRule type="expression" dxfId="12873" priority="277">
      <formula>AND(#REF!&gt;0.08,#REF!&lt;0.15)</formula>
    </cfRule>
    <cfRule type="expression" dxfId="12872" priority="278" stopIfTrue="1">
      <formula>#REF!&gt;0.15</formula>
    </cfRule>
  </conditionalFormatting>
  <conditionalFormatting sqref="E24">
    <cfRule type="expression" dxfId="12871" priority="273">
      <formula>AND(#REF!&gt;0.08,#REF!&lt;0.15)</formula>
    </cfRule>
    <cfRule type="expression" dxfId="12870" priority="274" stopIfTrue="1">
      <formula>#REF!&gt;0.15</formula>
    </cfRule>
  </conditionalFormatting>
  <conditionalFormatting sqref="D24">
    <cfRule type="expression" dxfId="12869" priority="271">
      <formula>AND($N24&gt;0.08,$N24&lt;0.15)</formula>
    </cfRule>
    <cfRule type="expression" dxfId="12868" priority="272" stopIfTrue="1">
      <formula>$N24&gt;0.15</formula>
    </cfRule>
  </conditionalFormatting>
  <conditionalFormatting sqref="D24">
    <cfRule type="expression" dxfId="12867" priority="269">
      <formula>AND($N24&gt;0.08,$N24&lt;0.15)</formula>
    </cfRule>
    <cfRule type="expression" dxfId="12866" priority="270" stopIfTrue="1">
      <formula>$N24&gt;0.15</formula>
    </cfRule>
  </conditionalFormatting>
  <conditionalFormatting sqref="G24">
    <cfRule type="expression" dxfId="12865" priority="265">
      <formula>AND(#REF!&gt;0.08,#REF!&lt;0.15)</formula>
    </cfRule>
    <cfRule type="expression" dxfId="12864" priority="266" stopIfTrue="1">
      <formula>#REF!&gt;0.15</formula>
    </cfRule>
  </conditionalFormatting>
  <conditionalFormatting sqref="G24">
    <cfRule type="expression" dxfId="12863" priority="267">
      <formula>AND($N24&gt;0.08,$N24&lt;0.15)</formula>
    </cfRule>
    <cfRule type="expression" dxfId="12862" priority="268" stopIfTrue="1">
      <formula>$N24&gt;0.15</formula>
    </cfRule>
  </conditionalFormatting>
  <conditionalFormatting sqref="G24">
    <cfRule type="expression" dxfId="12861" priority="263">
      <formula>AND($N24&gt;0.08,$N24&lt;0.15)</formula>
    </cfRule>
    <cfRule type="expression" dxfId="12860" priority="264" stopIfTrue="1">
      <formula>$N24&gt;0.15</formula>
    </cfRule>
  </conditionalFormatting>
  <conditionalFormatting sqref="G24">
    <cfRule type="expression" dxfId="12859" priority="261">
      <formula>AND(#REF!&gt;0.08,#REF!&lt;0.15)</formula>
    </cfRule>
    <cfRule type="expression" dxfId="12858" priority="262" stopIfTrue="1">
      <formula>#REF!&gt;0.15</formula>
    </cfRule>
  </conditionalFormatting>
  <conditionalFormatting sqref="H24">
    <cfRule type="expression" dxfId="12857" priority="259">
      <formula>AND($N24&gt;0.08,$N24&lt;0.15)</formula>
    </cfRule>
    <cfRule type="expression" dxfId="12856" priority="260" stopIfTrue="1">
      <formula>$N24&gt;0.15</formula>
    </cfRule>
  </conditionalFormatting>
  <conditionalFormatting sqref="H24">
    <cfRule type="expression" dxfId="12855" priority="257">
      <formula>AND($N24&gt;0.08,$N24&lt;0.15)</formula>
    </cfRule>
    <cfRule type="expression" dxfId="12854" priority="258" stopIfTrue="1">
      <formula>$N24&gt;0.15</formula>
    </cfRule>
  </conditionalFormatting>
  <conditionalFormatting sqref="H24">
    <cfRule type="expression" dxfId="12853" priority="255">
      <formula>AND($N24&gt;0.08,$N24&lt;0.15)</formula>
    </cfRule>
    <cfRule type="expression" dxfId="12852" priority="256" stopIfTrue="1">
      <formula>$N24&gt;0.15</formula>
    </cfRule>
  </conditionalFormatting>
  <conditionalFormatting sqref="H24">
    <cfRule type="expression" dxfId="12851" priority="253">
      <formula>AND($N24&gt;0.08,$N24&lt;0.15)</formula>
    </cfRule>
    <cfRule type="expression" dxfId="12850" priority="254" stopIfTrue="1">
      <formula>$N24&gt;0.15</formula>
    </cfRule>
  </conditionalFormatting>
  <conditionalFormatting sqref="F26">
    <cfRule type="expression" dxfId="12849" priority="249">
      <formula>AND($N26&gt;0.08,$N26&lt;0.15)</formula>
    </cfRule>
    <cfRule type="expression" dxfId="12848" priority="250" stopIfTrue="1">
      <formula>$N26&gt;0.15</formula>
    </cfRule>
  </conditionalFormatting>
  <conditionalFormatting sqref="F26">
    <cfRule type="expression" dxfId="12847" priority="251">
      <formula>AND($N26&gt;0.08,$N26&lt;0.15)</formula>
    </cfRule>
    <cfRule type="expression" dxfId="12846" priority="252" stopIfTrue="1">
      <formula>$N26&gt;0.15</formula>
    </cfRule>
  </conditionalFormatting>
  <conditionalFormatting sqref="F26">
    <cfRule type="expression" dxfId="12845" priority="247">
      <formula>AND($N26&gt;0.08,$N26&lt;0.15)</formula>
    </cfRule>
    <cfRule type="expression" dxfId="12844" priority="248" stopIfTrue="1">
      <formula>$N26&gt;0.15</formula>
    </cfRule>
  </conditionalFormatting>
  <conditionalFormatting sqref="F26">
    <cfRule type="expression" dxfId="12843" priority="245">
      <formula>AND(#REF!&gt;0.08,#REF!&lt;0.15)</formula>
    </cfRule>
    <cfRule type="expression" dxfId="12842" priority="246" stopIfTrue="1">
      <formula>#REF!&gt;0.15</formula>
    </cfRule>
  </conditionalFormatting>
  <conditionalFormatting sqref="F26">
    <cfRule type="expression" dxfId="12841" priority="243">
      <formula>AND($N26&gt;0.08,$N26&lt;0.15)</formula>
    </cfRule>
    <cfRule type="expression" dxfId="12840" priority="244" stopIfTrue="1">
      <formula>$N26&gt;0.15</formula>
    </cfRule>
  </conditionalFormatting>
  <conditionalFormatting sqref="F26">
    <cfRule type="expression" dxfId="12839" priority="241">
      <formula>AND(#REF!&gt;0.08,#REF!&lt;0.15)</formula>
    </cfRule>
    <cfRule type="expression" dxfId="12838" priority="242" stopIfTrue="1">
      <formula>#REF!&gt;0.15</formula>
    </cfRule>
  </conditionalFormatting>
  <conditionalFormatting sqref="E26">
    <cfRule type="expression" dxfId="12837" priority="237">
      <formula>AND(#REF!&gt;0.08,#REF!&lt;0.15)</formula>
    </cfRule>
    <cfRule type="expression" dxfId="12836" priority="238" stopIfTrue="1">
      <formula>#REF!&gt;0.15</formula>
    </cfRule>
  </conditionalFormatting>
  <conditionalFormatting sqref="E26">
    <cfRule type="expression" dxfId="12835" priority="239">
      <formula>AND($N26&gt;0.08,$N26&lt;0.15)</formula>
    </cfRule>
    <cfRule type="expression" dxfId="12834" priority="240" stopIfTrue="1">
      <formula>$N26&gt;0.15</formula>
    </cfRule>
  </conditionalFormatting>
  <conditionalFormatting sqref="E26">
    <cfRule type="expression" dxfId="12833" priority="235">
      <formula>AND($N26&gt;0.08,$N26&lt;0.15)</formula>
    </cfRule>
    <cfRule type="expression" dxfId="12832" priority="236" stopIfTrue="1">
      <formula>$N26&gt;0.15</formula>
    </cfRule>
  </conditionalFormatting>
  <conditionalFormatting sqref="E26">
    <cfRule type="expression" dxfId="12831" priority="233">
      <formula>AND(#REF!&gt;0.08,#REF!&lt;0.15)</formula>
    </cfRule>
    <cfRule type="expression" dxfId="12830" priority="234" stopIfTrue="1">
      <formula>#REF!&gt;0.15</formula>
    </cfRule>
  </conditionalFormatting>
  <conditionalFormatting sqref="D26">
    <cfRule type="expression" dxfId="12829" priority="231">
      <formula>AND($N26&gt;0.08,$N26&lt;0.15)</formula>
    </cfRule>
    <cfRule type="expression" dxfId="12828" priority="232" stopIfTrue="1">
      <formula>$N26&gt;0.15</formula>
    </cfRule>
  </conditionalFormatting>
  <conditionalFormatting sqref="D26">
    <cfRule type="expression" dxfId="12827" priority="229">
      <formula>AND($N26&gt;0.08,$N26&lt;0.15)</formula>
    </cfRule>
    <cfRule type="expression" dxfId="12826" priority="230" stopIfTrue="1">
      <formula>$N26&gt;0.15</formula>
    </cfRule>
  </conditionalFormatting>
  <conditionalFormatting sqref="E26">
    <cfRule type="expression" dxfId="12825" priority="221">
      <formula>AND(#REF!&gt;0.08,#REF!&lt;0.15)</formula>
    </cfRule>
    <cfRule type="expression" dxfId="12824" priority="222" stopIfTrue="1">
      <formula>#REF!&gt;0.15</formula>
    </cfRule>
  </conditionalFormatting>
  <conditionalFormatting sqref="E26">
    <cfRule type="expression" dxfId="12823" priority="223">
      <formula>AND($N26&gt;0.08,$N26&lt;0.15)</formula>
    </cfRule>
    <cfRule type="expression" dxfId="12822" priority="224" stopIfTrue="1">
      <formula>$N26&gt;0.15</formula>
    </cfRule>
  </conditionalFormatting>
  <conditionalFormatting sqref="E26">
    <cfRule type="expression" dxfId="12821" priority="215">
      <formula>AND($N26&gt;0.08,$N26&lt;0.15)</formula>
    </cfRule>
    <cfRule type="expression" dxfId="12820" priority="216" stopIfTrue="1">
      <formula>$N26&gt;0.15</formula>
    </cfRule>
  </conditionalFormatting>
  <conditionalFormatting sqref="F26">
    <cfRule type="expression" dxfId="12819" priority="227">
      <formula>AND($N26&gt;0.08,$N26&lt;0.15)</formula>
    </cfRule>
    <cfRule type="expression" dxfId="12818" priority="228" stopIfTrue="1">
      <formula>$N26&gt;0.15</formula>
    </cfRule>
  </conditionalFormatting>
  <conditionalFormatting sqref="F26">
    <cfRule type="expression" dxfId="12817" priority="225">
      <formula>AND(#REF!&gt;0.08,#REF!&lt;0.15)</formula>
    </cfRule>
    <cfRule type="expression" dxfId="12816" priority="226" stopIfTrue="1">
      <formula>#REF!&gt;0.15</formula>
    </cfRule>
  </conditionalFormatting>
  <conditionalFormatting sqref="F26">
    <cfRule type="expression" dxfId="12815" priority="219">
      <formula>AND($N26&gt;0.08,$N26&lt;0.15)</formula>
    </cfRule>
    <cfRule type="expression" dxfId="12814" priority="220" stopIfTrue="1">
      <formula>$N26&gt;0.15</formula>
    </cfRule>
  </conditionalFormatting>
  <conditionalFormatting sqref="F26">
    <cfRule type="expression" dxfId="12813" priority="217">
      <formula>AND(#REF!&gt;0.08,#REF!&lt;0.15)</formula>
    </cfRule>
    <cfRule type="expression" dxfId="12812" priority="218" stopIfTrue="1">
      <formula>#REF!&gt;0.15</formula>
    </cfRule>
  </conditionalFormatting>
  <conditionalFormatting sqref="E26">
    <cfRule type="expression" dxfId="12811" priority="213">
      <formula>AND(#REF!&gt;0.08,#REF!&lt;0.15)</formula>
    </cfRule>
    <cfRule type="expression" dxfId="12810" priority="214" stopIfTrue="1">
      <formula>#REF!&gt;0.15</formula>
    </cfRule>
  </conditionalFormatting>
  <conditionalFormatting sqref="D26">
    <cfRule type="expression" dxfId="12809" priority="211">
      <formula>AND($N26&gt;0.08,$N26&lt;0.15)</formula>
    </cfRule>
    <cfRule type="expression" dxfId="12808" priority="212" stopIfTrue="1">
      <formula>$N26&gt;0.15</formula>
    </cfRule>
  </conditionalFormatting>
  <conditionalFormatting sqref="D26">
    <cfRule type="expression" dxfId="12807" priority="209">
      <formula>AND($N26&gt;0.08,$N26&lt;0.15)</formula>
    </cfRule>
    <cfRule type="expression" dxfId="12806" priority="210" stopIfTrue="1">
      <formula>$N26&gt;0.15</formula>
    </cfRule>
  </conditionalFormatting>
  <conditionalFormatting sqref="G26">
    <cfRule type="expression" dxfId="12805" priority="205">
      <formula>AND($N26&gt;0.08,$N26&lt;0.15)</formula>
    </cfRule>
    <cfRule type="expression" dxfId="12804" priority="206" stopIfTrue="1">
      <formula>$N26&gt;0.15</formula>
    </cfRule>
  </conditionalFormatting>
  <conditionalFormatting sqref="G26">
    <cfRule type="expression" dxfId="12803" priority="207">
      <formula>AND($N26&gt;0.08,$N26&lt;0.15)</formula>
    </cfRule>
    <cfRule type="expression" dxfId="12802" priority="208" stopIfTrue="1">
      <formula>$N26&gt;0.15</formula>
    </cfRule>
  </conditionalFormatting>
  <conditionalFormatting sqref="G26">
    <cfRule type="expression" dxfId="12801" priority="201">
      <formula>AND(#REF!&gt;0.08,#REF!&lt;0.15)</formula>
    </cfRule>
    <cfRule type="expression" dxfId="12800" priority="202" stopIfTrue="1">
      <formula>#REF!&gt;0.15</formula>
    </cfRule>
  </conditionalFormatting>
  <conditionalFormatting sqref="G26">
    <cfRule type="expression" dxfId="12799" priority="203">
      <formula>AND($N26&gt;0.08,$N26&lt;0.15)</formula>
    </cfRule>
    <cfRule type="expression" dxfId="12798" priority="204" stopIfTrue="1">
      <formula>$N26&gt;0.15</formula>
    </cfRule>
  </conditionalFormatting>
  <conditionalFormatting sqref="G26">
    <cfRule type="expression" dxfId="12797" priority="199">
      <formula>AND($N26&gt;0.08,$N26&lt;0.15)</formula>
    </cfRule>
    <cfRule type="expression" dxfId="12796" priority="200" stopIfTrue="1">
      <formula>$N26&gt;0.15</formula>
    </cfRule>
  </conditionalFormatting>
  <conditionalFormatting sqref="G26">
    <cfRule type="expression" dxfId="12795" priority="197">
      <formula>AND(#REF!&gt;0.08,#REF!&lt;0.15)</formula>
    </cfRule>
    <cfRule type="expression" dxfId="12794" priority="198" stopIfTrue="1">
      <formula>#REF!&gt;0.15</formula>
    </cfRule>
  </conditionalFormatting>
  <conditionalFormatting sqref="H26">
    <cfRule type="expression" dxfId="12793" priority="195">
      <formula>AND($N26&gt;0.08,$N26&lt;0.15)</formula>
    </cfRule>
    <cfRule type="expression" dxfId="12792" priority="196" stopIfTrue="1">
      <formula>$N26&gt;0.15</formula>
    </cfRule>
  </conditionalFormatting>
  <conditionalFormatting sqref="H26">
    <cfRule type="expression" dxfId="12791" priority="193">
      <formula>AND($N26&gt;0.08,$N26&lt;0.15)</formula>
    </cfRule>
    <cfRule type="expression" dxfId="12790" priority="194" stopIfTrue="1">
      <formula>$N26&gt;0.15</formula>
    </cfRule>
  </conditionalFormatting>
  <conditionalFormatting sqref="H26">
    <cfRule type="expression" dxfId="12789" priority="191">
      <formula>AND($N26&gt;0.08,$N26&lt;0.15)</formula>
    </cfRule>
    <cfRule type="expression" dxfId="12788" priority="192" stopIfTrue="1">
      <formula>$N26&gt;0.15</formula>
    </cfRule>
  </conditionalFormatting>
  <conditionalFormatting sqref="H26">
    <cfRule type="expression" dxfId="12787" priority="189">
      <formula>AND($N26&gt;0.08,$N26&lt;0.15)</formula>
    </cfRule>
    <cfRule type="expression" dxfId="12786" priority="190" stopIfTrue="1">
      <formula>$N26&gt;0.15</formula>
    </cfRule>
  </conditionalFormatting>
  <conditionalFormatting sqref="F27">
    <cfRule type="expression" dxfId="12785" priority="185">
      <formula>AND($N27&gt;0.08,$N27&lt;0.15)</formula>
    </cfRule>
    <cfRule type="expression" dxfId="12784" priority="186" stopIfTrue="1">
      <formula>$N27&gt;0.15</formula>
    </cfRule>
  </conditionalFormatting>
  <conditionalFormatting sqref="F27">
    <cfRule type="expression" dxfId="12783" priority="187">
      <formula>AND($N27&gt;0.08,$N27&lt;0.15)</formula>
    </cfRule>
    <cfRule type="expression" dxfId="12782" priority="188" stopIfTrue="1">
      <formula>$N27&gt;0.15</formula>
    </cfRule>
  </conditionalFormatting>
  <conditionalFormatting sqref="F27">
    <cfRule type="expression" dxfId="12781" priority="183">
      <formula>AND($N27&gt;0.08,$N27&lt;0.15)</formula>
    </cfRule>
    <cfRule type="expression" dxfId="12780" priority="184" stopIfTrue="1">
      <formula>$N27&gt;0.15</formula>
    </cfRule>
  </conditionalFormatting>
  <conditionalFormatting sqref="F27">
    <cfRule type="expression" dxfId="12779" priority="181">
      <formula>AND(#REF!&gt;0.08,#REF!&lt;0.15)</formula>
    </cfRule>
    <cfRule type="expression" dxfId="12778" priority="182" stopIfTrue="1">
      <formula>#REF!&gt;0.15</formula>
    </cfRule>
  </conditionalFormatting>
  <conditionalFormatting sqref="F27">
    <cfRule type="expression" dxfId="12777" priority="179">
      <formula>AND($N27&gt;0.08,$N27&lt;0.15)</formula>
    </cfRule>
    <cfRule type="expression" dxfId="12776" priority="180" stopIfTrue="1">
      <formula>$N27&gt;0.15</formula>
    </cfRule>
  </conditionalFormatting>
  <conditionalFormatting sqref="F27">
    <cfRule type="expression" dxfId="12775" priority="177">
      <formula>AND(#REF!&gt;0.08,#REF!&lt;0.15)</formula>
    </cfRule>
    <cfRule type="expression" dxfId="12774" priority="178" stopIfTrue="1">
      <formula>#REF!&gt;0.15</formula>
    </cfRule>
  </conditionalFormatting>
  <conditionalFormatting sqref="E27">
    <cfRule type="expression" dxfId="12773" priority="173">
      <formula>AND(#REF!&gt;0.08,#REF!&lt;0.15)</formula>
    </cfRule>
    <cfRule type="expression" dxfId="12772" priority="174" stopIfTrue="1">
      <formula>#REF!&gt;0.15</formula>
    </cfRule>
  </conditionalFormatting>
  <conditionalFormatting sqref="E27">
    <cfRule type="expression" dxfId="12771" priority="175">
      <formula>AND($N27&gt;0.08,$N27&lt;0.15)</formula>
    </cfRule>
    <cfRule type="expression" dxfId="12770" priority="176" stopIfTrue="1">
      <formula>$N27&gt;0.15</formula>
    </cfRule>
  </conditionalFormatting>
  <conditionalFormatting sqref="E27">
    <cfRule type="expression" dxfId="12769" priority="171">
      <formula>AND($N27&gt;0.08,$N27&lt;0.15)</formula>
    </cfRule>
    <cfRule type="expression" dxfId="12768" priority="172" stopIfTrue="1">
      <formula>$N27&gt;0.15</formula>
    </cfRule>
  </conditionalFormatting>
  <conditionalFormatting sqref="E27">
    <cfRule type="expression" dxfId="12767" priority="169">
      <formula>AND(#REF!&gt;0.08,#REF!&lt;0.15)</formula>
    </cfRule>
    <cfRule type="expression" dxfId="12766" priority="170" stopIfTrue="1">
      <formula>#REF!&gt;0.15</formula>
    </cfRule>
  </conditionalFormatting>
  <conditionalFormatting sqref="D27">
    <cfRule type="expression" dxfId="12765" priority="167">
      <formula>AND($N27&gt;0.08,$N27&lt;0.15)</formula>
    </cfRule>
    <cfRule type="expression" dxfId="12764" priority="168" stopIfTrue="1">
      <formula>$N27&gt;0.15</formula>
    </cfRule>
  </conditionalFormatting>
  <conditionalFormatting sqref="D27">
    <cfRule type="expression" dxfId="12763" priority="165">
      <formula>AND($N27&gt;0.08,$N27&lt;0.15)</formula>
    </cfRule>
    <cfRule type="expression" dxfId="12762" priority="166" stopIfTrue="1">
      <formula>$N27&gt;0.15</formula>
    </cfRule>
  </conditionalFormatting>
  <conditionalFormatting sqref="G27">
    <cfRule type="expression" dxfId="12761" priority="161">
      <formula>AND($N27&gt;0.08,$N27&lt;0.15)</formula>
    </cfRule>
    <cfRule type="expression" dxfId="12760" priority="162" stopIfTrue="1">
      <formula>$N27&gt;0.15</formula>
    </cfRule>
  </conditionalFormatting>
  <conditionalFormatting sqref="G27">
    <cfRule type="expression" dxfId="12759" priority="163">
      <formula>AND($N27&gt;0.08,$N27&lt;0.15)</formula>
    </cfRule>
    <cfRule type="expression" dxfId="12758" priority="164" stopIfTrue="1">
      <formula>$N27&gt;0.15</formula>
    </cfRule>
  </conditionalFormatting>
  <conditionalFormatting sqref="F27">
    <cfRule type="expression" dxfId="12757" priority="157">
      <formula>AND($N27&gt;0.08,$N27&lt;0.15)</formula>
    </cfRule>
    <cfRule type="expression" dxfId="12756" priority="158" stopIfTrue="1">
      <formula>$N27&gt;0.15</formula>
    </cfRule>
  </conditionalFormatting>
  <conditionalFormatting sqref="F27">
    <cfRule type="expression" dxfId="12755" priority="159">
      <formula>AND($N27&gt;0.08,$N27&lt;0.15)</formula>
    </cfRule>
    <cfRule type="expression" dxfId="12754" priority="160" stopIfTrue="1">
      <formula>$N27&gt;0.15</formula>
    </cfRule>
  </conditionalFormatting>
  <conditionalFormatting sqref="F27">
    <cfRule type="expression" dxfId="12753" priority="155">
      <formula>AND($N27&gt;0.08,$N27&lt;0.15)</formula>
    </cfRule>
    <cfRule type="expression" dxfId="12752" priority="156" stopIfTrue="1">
      <formula>$N27&gt;0.15</formula>
    </cfRule>
  </conditionalFormatting>
  <conditionalFormatting sqref="F27">
    <cfRule type="expression" dxfId="12751" priority="153">
      <formula>AND(#REF!&gt;0.08,#REF!&lt;0.15)</formula>
    </cfRule>
    <cfRule type="expression" dxfId="12750" priority="154" stopIfTrue="1">
      <formula>#REF!&gt;0.15</formula>
    </cfRule>
  </conditionalFormatting>
  <conditionalFormatting sqref="F27">
    <cfRule type="expression" dxfId="12749" priority="151">
      <formula>AND($N27&gt;0.08,$N27&lt;0.15)</formula>
    </cfRule>
    <cfRule type="expression" dxfId="12748" priority="152" stopIfTrue="1">
      <formula>$N27&gt;0.15</formula>
    </cfRule>
  </conditionalFormatting>
  <conditionalFormatting sqref="F27">
    <cfRule type="expression" dxfId="12747" priority="149">
      <formula>AND(#REF!&gt;0.08,#REF!&lt;0.15)</formula>
    </cfRule>
    <cfRule type="expression" dxfId="12746" priority="150" stopIfTrue="1">
      <formula>#REF!&gt;0.15</formula>
    </cfRule>
  </conditionalFormatting>
  <conditionalFormatting sqref="E27">
    <cfRule type="expression" dxfId="12745" priority="145">
      <formula>AND(#REF!&gt;0.08,#REF!&lt;0.15)</formula>
    </cfRule>
    <cfRule type="expression" dxfId="12744" priority="146" stopIfTrue="1">
      <formula>#REF!&gt;0.15</formula>
    </cfRule>
  </conditionalFormatting>
  <conditionalFormatting sqref="E27">
    <cfRule type="expression" dxfId="12743" priority="147">
      <formula>AND($N27&gt;0.08,$N27&lt;0.15)</formula>
    </cfRule>
    <cfRule type="expression" dxfId="12742" priority="148" stopIfTrue="1">
      <formula>$N27&gt;0.15</formula>
    </cfRule>
  </conditionalFormatting>
  <conditionalFormatting sqref="E27">
    <cfRule type="expression" dxfId="12741" priority="143">
      <formula>AND($N27&gt;0.08,$N27&lt;0.15)</formula>
    </cfRule>
    <cfRule type="expression" dxfId="12740" priority="144" stopIfTrue="1">
      <formula>$N27&gt;0.15</formula>
    </cfRule>
  </conditionalFormatting>
  <conditionalFormatting sqref="E27">
    <cfRule type="expression" dxfId="12739" priority="141">
      <formula>AND(#REF!&gt;0.08,#REF!&lt;0.15)</formula>
    </cfRule>
    <cfRule type="expression" dxfId="12738" priority="142" stopIfTrue="1">
      <formula>#REF!&gt;0.15</formula>
    </cfRule>
  </conditionalFormatting>
  <conditionalFormatting sqref="D27">
    <cfRule type="expression" dxfId="12737" priority="139">
      <formula>AND($N27&gt;0.08,$N27&lt;0.15)</formula>
    </cfRule>
    <cfRule type="expression" dxfId="12736" priority="140" stopIfTrue="1">
      <formula>$N27&gt;0.15</formula>
    </cfRule>
  </conditionalFormatting>
  <conditionalFormatting sqref="D27">
    <cfRule type="expression" dxfId="12735" priority="137">
      <formula>AND($N27&gt;0.08,$N27&lt;0.15)</formula>
    </cfRule>
    <cfRule type="expression" dxfId="12734" priority="138" stopIfTrue="1">
      <formula>$N27&gt;0.15</formula>
    </cfRule>
  </conditionalFormatting>
  <conditionalFormatting sqref="G27">
    <cfRule type="expression" dxfId="12733" priority="133">
      <formula>AND($N27&gt;0.08,$N27&lt;0.15)</formula>
    </cfRule>
    <cfRule type="expression" dxfId="12732" priority="134" stopIfTrue="1">
      <formula>$N27&gt;0.15</formula>
    </cfRule>
  </conditionalFormatting>
  <conditionalFormatting sqref="G27">
    <cfRule type="expression" dxfId="12731" priority="135">
      <formula>AND($N27&gt;0.08,$N27&lt;0.15)</formula>
    </cfRule>
    <cfRule type="expression" dxfId="12730" priority="136" stopIfTrue="1">
      <formula>$N27&gt;0.15</formula>
    </cfRule>
  </conditionalFormatting>
  <conditionalFormatting sqref="H27">
    <cfRule type="expression" dxfId="12729" priority="131">
      <formula>AND($N27&gt;0.08,$N27&lt;0.15)</formula>
    </cfRule>
    <cfRule type="expression" dxfId="12728" priority="132" stopIfTrue="1">
      <formula>$N27&gt;0.15</formula>
    </cfRule>
  </conditionalFormatting>
  <conditionalFormatting sqref="H27">
    <cfRule type="expression" dxfId="12727" priority="129">
      <formula>AND($N27&gt;0.08,$N27&lt;0.15)</formula>
    </cfRule>
    <cfRule type="expression" dxfId="12726" priority="130" stopIfTrue="1">
      <formula>$N27&gt;0.15</formula>
    </cfRule>
  </conditionalFormatting>
  <conditionalFormatting sqref="H27">
    <cfRule type="expression" dxfId="12725" priority="127">
      <formula>AND($N27&gt;0.08,$N27&lt;0.15)</formula>
    </cfRule>
    <cfRule type="expression" dxfId="12724" priority="128" stopIfTrue="1">
      <formula>$N27&gt;0.15</formula>
    </cfRule>
  </conditionalFormatting>
  <conditionalFormatting sqref="H27">
    <cfRule type="expression" dxfId="12723" priority="125">
      <formula>AND($N27&gt;0.08,$N27&lt;0.15)</formula>
    </cfRule>
    <cfRule type="expression" dxfId="12722" priority="126" stopIfTrue="1">
      <formula>$N27&gt;0.15</formula>
    </cfRule>
  </conditionalFormatting>
  <conditionalFormatting sqref="F28">
    <cfRule type="expression" dxfId="12721" priority="121">
      <formula>AND($N28&gt;0.08,$N28&lt;0.15)</formula>
    </cfRule>
    <cfRule type="expression" dxfId="12720" priority="122" stopIfTrue="1">
      <formula>$N28&gt;0.15</formula>
    </cfRule>
  </conditionalFormatting>
  <conditionalFormatting sqref="F28">
    <cfRule type="expression" dxfId="12719" priority="123">
      <formula>AND($N28&gt;0.08,$N28&lt;0.15)</formula>
    </cfRule>
    <cfRule type="expression" dxfId="12718" priority="124" stopIfTrue="1">
      <formula>$N28&gt;0.15</formula>
    </cfRule>
  </conditionalFormatting>
  <conditionalFormatting sqref="F28">
    <cfRule type="expression" dxfId="12717" priority="119">
      <formula>AND($N28&gt;0.08,$N28&lt;0.15)</formula>
    </cfRule>
    <cfRule type="expression" dxfId="12716" priority="120" stopIfTrue="1">
      <formula>$N28&gt;0.15</formula>
    </cfRule>
  </conditionalFormatting>
  <conditionalFormatting sqref="F28">
    <cfRule type="expression" dxfId="12715" priority="117">
      <formula>AND(#REF!&gt;0.08,#REF!&lt;0.15)</formula>
    </cfRule>
    <cfRule type="expression" dxfId="12714" priority="118" stopIfTrue="1">
      <formula>#REF!&gt;0.15</formula>
    </cfRule>
  </conditionalFormatting>
  <conditionalFormatting sqref="F28">
    <cfRule type="expression" dxfId="12713" priority="115">
      <formula>AND($N28&gt;0.08,$N28&lt;0.15)</formula>
    </cfRule>
    <cfRule type="expression" dxfId="12712" priority="116" stopIfTrue="1">
      <formula>$N28&gt;0.15</formula>
    </cfRule>
  </conditionalFormatting>
  <conditionalFormatting sqref="F28">
    <cfRule type="expression" dxfId="12711" priority="113">
      <formula>AND(#REF!&gt;0.08,#REF!&lt;0.15)</formula>
    </cfRule>
    <cfRule type="expression" dxfId="12710" priority="114" stopIfTrue="1">
      <formula>#REF!&gt;0.15</formula>
    </cfRule>
  </conditionalFormatting>
  <conditionalFormatting sqref="E28">
    <cfRule type="expression" dxfId="12709" priority="109">
      <formula>AND(#REF!&gt;0.08,#REF!&lt;0.15)</formula>
    </cfRule>
    <cfRule type="expression" dxfId="12708" priority="110" stopIfTrue="1">
      <formula>#REF!&gt;0.15</formula>
    </cfRule>
  </conditionalFormatting>
  <conditionalFormatting sqref="E28">
    <cfRule type="expression" dxfId="12707" priority="111">
      <formula>AND($N28&gt;0.08,$N28&lt;0.15)</formula>
    </cfRule>
    <cfRule type="expression" dxfId="12706" priority="112" stopIfTrue="1">
      <formula>$N28&gt;0.15</formula>
    </cfRule>
  </conditionalFormatting>
  <conditionalFormatting sqref="E28">
    <cfRule type="expression" dxfId="12705" priority="107">
      <formula>AND($N28&gt;0.08,$N28&lt;0.15)</formula>
    </cfRule>
    <cfRule type="expression" dxfId="12704" priority="108" stopIfTrue="1">
      <formula>$N28&gt;0.15</formula>
    </cfRule>
  </conditionalFormatting>
  <conditionalFormatting sqref="E28">
    <cfRule type="expression" dxfId="12703" priority="105">
      <formula>AND(#REF!&gt;0.08,#REF!&lt;0.15)</formula>
    </cfRule>
    <cfRule type="expression" dxfId="12702" priority="106" stopIfTrue="1">
      <formula>#REF!&gt;0.15</formula>
    </cfRule>
  </conditionalFormatting>
  <conditionalFormatting sqref="D28">
    <cfRule type="expression" dxfId="12701" priority="103">
      <formula>AND($N28&gt;0.08,$N28&lt;0.15)</formula>
    </cfRule>
    <cfRule type="expression" dxfId="12700" priority="104" stopIfTrue="1">
      <formula>$N28&gt;0.15</formula>
    </cfRule>
  </conditionalFormatting>
  <conditionalFormatting sqref="D28">
    <cfRule type="expression" dxfId="12699" priority="101">
      <formula>AND($N28&gt;0.08,$N28&lt;0.15)</formula>
    </cfRule>
    <cfRule type="expression" dxfId="12698" priority="102" stopIfTrue="1">
      <formula>$N28&gt;0.15</formula>
    </cfRule>
  </conditionalFormatting>
  <conditionalFormatting sqref="G28">
    <cfRule type="expression" dxfId="12697" priority="97">
      <formula>AND($N28&gt;0.08,$N28&lt;0.15)</formula>
    </cfRule>
    <cfRule type="expression" dxfId="12696" priority="98" stopIfTrue="1">
      <formula>$N28&gt;0.15</formula>
    </cfRule>
  </conditionalFormatting>
  <conditionalFormatting sqref="G28">
    <cfRule type="expression" dxfId="12695" priority="99">
      <formula>AND($N28&gt;0.08,$N28&lt;0.15)</formula>
    </cfRule>
    <cfRule type="expression" dxfId="12694" priority="100" stopIfTrue="1">
      <formula>$N28&gt;0.15</formula>
    </cfRule>
  </conditionalFormatting>
  <conditionalFormatting sqref="E28">
    <cfRule type="expression" dxfId="12693" priority="89">
      <formula>AND(#REF!&gt;0.08,#REF!&lt;0.15)</formula>
    </cfRule>
    <cfRule type="expression" dxfId="12692" priority="90" stopIfTrue="1">
      <formula>#REF!&gt;0.15</formula>
    </cfRule>
  </conditionalFormatting>
  <conditionalFormatting sqref="E28">
    <cfRule type="expression" dxfId="12691" priority="91">
      <formula>AND($N28&gt;0.08,$N28&lt;0.15)</formula>
    </cfRule>
    <cfRule type="expression" dxfId="12690" priority="92" stopIfTrue="1">
      <formula>$N28&gt;0.15</formula>
    </cfRule>
  </conditionalFormatting>
  <conditionalFormatting sqref="E28">
    <cfRule type="expression" dxfId="12689" priority="83">
      <formula>AND($N28&gt;0.08,$N28&lt;0.15)</formula>
    </cfRule>
    <cfRule type="expression" dxfId="12688" priority="84" stopIfTrue="1">
      <formula>$N28&gt;0.15</formula>
    </cfRule>
  </conditionalFormatting>
  <conditionalFormatting sqref="F28">
    <cfRule type="expression" dxfId="12687" priority="95">
      <formula>AND($N28&gt;0.08,$N28&lt;0.15)</formula>
    </cfRule>
    <cfRule type="expression" dxfId="12686" priority="96" stopIfTrue="1">
      <formula>$N28&gt;0.15</formula>
    </cfRule>
  </conditionalFormatting>
  <conditionalFormatting sqref="F28">
    <cfRule type="expression" dxfId="12685" priority="93">
      <formula>AND(#REF!&gt;0.08,#REF!&lt;0.15)</formula>
    </cfRule>
    <cfRule type="expression" dxfId="12684" priority="94" stopIfTrue="1">
      <formula>#REF!&gt;0.15</formula>
    </cfRule>
  </conditionalFormatting>
  <conditionalFormatting sqref="F28">
    <cfRule type="expression" dxfId="12683" priority="87">
      <formula>AND($N28&gt;0.08,$N28&lt;0.15)</formula>
    </cfRule>
    <cfRule type="expression" dxfId="12682" priority="88" stopIfTrue="1">
      <formula>$N28&gt;0.15</formula>
    </cfRule>
  </conditionalFormatting>
  <conditionalFormatting sqref="F28">
    <cfRule type="expression" dxfId="12681" priority="85">
      <formula>AND(#REF!&gt;0.08,#REF!&lt;0.15)</formula>
    </cfRule>
    <cfRule type="expression" dxfId="12680" priority="86" stopIfTrue="1">
      <formula>#REF!&gt;0.15</formula>
    </cfRule>
  </conditionalFormatting>
  <conditionalFormatting sqref="E28">
    <cfRule type="expression" dxfId="12679" priority="81">
      <formula>AND(#REF!&gt;0.08,#REF!&lt;0.15)</formula>
    </cfRule>
    <cfRule type="expression" dxfId="12678" priority="82" stopIfTrue="1">
      <formula>#REF!&gt;0.15</formula>
    </cfRule>
  </conditionalFormatting>
  <conditionalFormatting sqref="D28">
    <cfRule type="expression" dxfId="12677" priority="79">
      <formula>AND($N28&gt;0.08,$N28&lt;0.15)</formula>
    </cfRule>
    <cfRule type="expression" dxfId="12676" priority="80" stopIfTrue="1">
      <formula>$N28&gt;0.15</formula>
    </cfRule>
  </conditionalFormatting>
  <conditionalFormatting sqref="D28">
    <cfRule type="expression" dxfId="12675" priority="77">
      <formula>AND($N28&gt;0.08,$N28&lt;0.15)</formula>
    </cfRule>
    <cfRule type="expression" dxfId="12674" priority="78" stopIfTrue="1">
      <formula>$N28&gt;0.15</formula>
    </cfRule>
  </conditionalFormatting>
  <conditionalFormatting sqref="G28">
    <cfRule type="expression" dxfId="12673" priority="73">
      <formula>AND(#REF!&gt;0.08,#REF!&lt;0.15)</formula>
    </cfRule>
    <cfRule type="expression" dxfId="12672" priority="74" stopIfTrue="1">
      <formula>#REF!&gt;0.15</formula>
    </cfRule>
  </conditionalFormatting>
  <conditionalFormatting sqref="G28">
    <cfRule type="expression" dxfId="12671" priority="75">
      <formula>AND($N28&gt;0.08,$N28&lt;0.15)</formula>
    </cfRule>
    <cfRule type="expression" dxfId="12670" priority="76" stopIfTrue="1">
      <formula>$N28&gt;0.15</formula>
    </cfRule>
  </conditionalFormatting>
  <conditionalFormatting sqref="G28">
    <cfRule type="expression" dxfId="12669" priority="71">
      <formula>AND($N28&gt;0.08,$N28&lt;0.15)</formula>
    </cfRule>
    <cfRule type="expression" dxfId="12668" priority="72" stopIfTrue="1">
      <formula>$N28&gt;0.15</formula>
    </cfRule>
  </conditionalFormatting>
  <conditionalFormatting sqref="G28">
    <cfRule type="expression" dxfId="12667" priority="69">
      <formula>AND(#REF!&gt;0.08,#REF!&lt;0.15)</formula>
    </cfRule>
    <cfRule type="expression" dxfId="12666" priority="70" stopIfTrue="1">
      <formula>#REF!&gt;0.15</formula>
    </cfRule>
  </conditionalFormatting>
  <conditionalFormatting sqref="H28">
    <cfRule type="expression" dxfId="12665" priority="67">
      <formula>AND($N28&gt;0.08,$N28&lt;0.15)</formula>
    </cfRule>
    <cfRule type="expression" dxfId="12664" priority="68" stopIfTrue="1">
      <formula>$N28&gt;0.15</formula>
    </cfRule>
  </conditionalFormatting>
  <conditionalFormatting sqref="H28">
    <cfRule type="expression" dxfId="12663" priority="65">
      <formula>AND($N28&gt;0.08,$N28&lt;0.15)</formula>
    </cfRule>
    <cfRule type="expression" dxfId="12662" priority="66" stopIfTrue="1">
      <formula>$N28&gt;0.15</formula>
    </cfRule>
  </conditionalFormatting>
  <conditionalFormatting sqref="H28">
    <cfRule type="expression" dxfId="12661" priority="63">
      <formula>AND($N28&gt;0.08,$N28&lt;0.15)</formula>
    </cfRule>
    <cfRule type="expression" dxfId="12660" priority="64" stopIfTrue="1">
      <formula>$N28&gt;0.15</formula>
    </cfRule>
  </conditionalFormatting>
  <conditionalFormatting sqref="H28">
    <cfRule type="expression" dxfId="12659" priority="61">
      <formula>AND($N28&gt;0.08,$N28&lt;0.15)</formula>
    </cfRule>
    <cfRule type="expression" dxfId="12658" priority="62" stopIfTrue="1">
      <formula>$N28&gt;0.15</formula>
    </cfRule>
  </conditionalFormatting>
  <conditionalFormatting sqref="G29">
    <cfRule type="expression" dxfId="12657" priority="57">
      <formula>AND($N29&gt;0.08,$N29&lt;0.15)</formula>
    </cfRule>
    <cfRule type="expression" dxfId="12656" priority="58" stopIfTrue="1">
      <formula>$N29&gt;0.15</formula>
    </cfRule>
  </conditionalFormatting>
  <conditionalFormatting sqref="G29">
    <cfRule type="expression" dxfId="12655" priority="59">
      <formula>AND($N29&gt;0.08,$N29&lt;0.15)</formula>
    </cfRule>
    <cfRule type="expression" dxfId="12654" priority="60" stopIfTrue="1">
      <formula>$N29&gt;0.15</formula>
    </cfRule>
  </conditionalFormatting>
  <conditionalFormatting sqref="G29">
    <cfRule type="expression" dxfId="12653" priority="53">
      <formula>AND($N29&gt;0.08,$N29&lt;0.15)</formula>
    </cfRule>
    <cfRule type="expression" dxfId="12652" priority="54" stopIfTrue="1">
      <formula>$N29&gt;0.15</formula>
    </cfRule>
  </conditionalFormatting>
  <conditionalFormatting sqref="G29">
    <cfRule type="expression" dxfId="12651" priority="55">
      <formula>AND($N29&gt;0.08,$N29&lt;0.15)</formula>
    </cfRule>
    <cfRule type="expression" dxfId="12650" priority="56" stopIfTrue="1">
      <formula>$N29&gt;0.15</formula>
    </cfRule>
  </conditionalFormatting>
  <conditionalFormatting sqref="F29">
    <cfRule type="expression" dxfId="12649" priority="49">
      <formula>AND($N29&gt;0.08,$N29&lt;0.15)</formula>
    </cfRule>
    <cfRule type="expression" dxfId="12648" priority="50" stopIfTrue="1">
      <formula>$N29&gt;0.15</formula>
    </cfRule>
  </conditionalFormatting>
  <conditionalFormatting sqref="F29">
    <cfRule type="expression" dxfId="12647" priority="51">
      <formula>AND($N29&gt;0.08,$N29&lt;0.15)</formula>
    </cfRule>
    <cfRule type="expression" dxfId="12646" priority="52" stopIfTrue="1">
      <formula>$N29&gt;0.15</formula>
    </cfRule>
  </conditionalFormatting>
  <conditionalFormatting sqref="F29">
    <cfRule type="expression" dxfId="12645" priority="47">
      <formula>AND($N29&gt;0.08,$N29&lt;0.15)</formula>
    </cfRule>
    <cfRule type="expression" dxfId="12644" priority="48" stopIfTrue="1">
      <formula>$N29&gt;0.15</formula>
    </cfRule>
  </conditionalFormatting>
  <conditionalFormatting sqref="F29">
    <cfRule type="expression" dxfId="12643" priority="45">
      <formula>AND(#REF!&gt;0.08,#REF!&lt;0.15)</formula>
    </cfRule>
    <cfRule type="expression" dxfId="12642" priority="46" stopIfTrue="1">
      <formula>#REF!&gt;0.15</formula>
    </cfRule>
  </conditionalFormatting>
  <conditionalFormatting sqref="F29">
    <cfRule type="expression" dxfId="12641" priority="43">
      <formula>AND($N29&gt;0.08,$N29&lt;0.15)</formula>
    </cfRule>
    <cfRule type="expression" dxfId="12640" priority="44" stopIfTrue="1">
      <formula>$N29&gt;0.15</formula>
    </cfRule>
  </conditionalFormatting>
  <conditionalFormatting sqref="F29">
    <cfRule type="expression" dxfId="12639" priority="41">
      <formula>AND(#REF!&gt;0.08,#REF!&lt;0.15)</formula>
    </cfRule>
    <cfRule type="expression" dxfId="12638" priority="42" stopIfTrue="1">
      <formula>#REF!&gt;0.15</formula>
    </cfRule>
  </conditionalFormatting>
  <conditionalFormatting sqref="F29">
    <cfRule type="expression" dxfId="12637" priority="39">
      <formula>AND($N29&gt;0.08,$N29&lt;0.15)</formula>
    </cfRule>
    <cfRule type="expression" dxfId="12636" priority="40" stopIfTrue="1">
      <formula>$N29&gt;0.15</formula>
    </cfRule>
  </conditionalFormatting>
  <conditionalFormatting sqref="F29">
    <cfRule type="expression" dxfId="12635" priority="37">
      <formula>AND(#REF!&gt;0.08,#REF!&lt;0.15)</formula>
    </cfRule>
    <cfRule type="expression" dxfId="12634" priority="38" stopIfTrue="1">
      <formula>#REF!&gt;0.15</formula>
    </cfRule>
  </conditionalFormatting>
  <conditionalFormatting sqref="F29">
    <cfRule type="expression" dxfId="12633" priority="35">
      <formula>AND($N29&gt;0.08,$N29&lt;0.15)</formula>
    </cfRule>
    <cfRule type="expression" dxfId="12632" priority="36" stopIfTrue="1">
      <formula>$N29&gt;0.15</formula>
    </cfRule>
  </conditionalFormatting>
  <conditionalFormatting sqref="F29">
    <cfRule type="expression" dxfId="12631" priority="33">
      <formula>AND(#REF!&gt;0.08,#REF!&lt;0.15)</formula>
    </cfRule>
    <cfRule type="expression" dxfId="12630" priority="34" stopIfTrue="1">
      <formula>#REF!&gt;0.15</formula>
    </cfRule>
  </conditionalFormatting>
  <conditionalFormatting sqref="E29">
    <cfRule type="expression" dxfId="12629" priority="29">
      <formula>AND(#REF!&gt;0.08,#REF!&lt;0.15)</formula>
    </cfRule>
    <cfRule type="expression" dxfId="12628" priority="30" stopIfTrue="1">
      <formula>#REF!&gt;0.15</formula>
    </cfRule>
  </conditionalFormatting>
  <conditionalFormatting sqref="E29">
    <cfRule type="expression" dxfId="12627" priority="31">
      <formula>AND($N29&gt;0.08,$N29&lt;0.15)</formula>
    </cfRule>
    <cfRule type="expression" dxfId="12626" priority="32" stopIfTrue="1">
      <formula>$N29&gt;0.15</formula>
    </cfRule>
  </conditionalFormatting>
  <conditionalFormatting sqref="E29">
    <cfRule type="expression" dxfId="12625" priority="27">
      <formula>AND($N29&gt;0.08,$N29&lt;0.15)</formula>
    </cfRule>
    <cfRule type="expression" dxfId="12624" priority="28" stopIfTrue="1">
      <formula>$N29&gt;0.15</formula>
    </cfRule>
  </conditionalFormatting>
  <conditionalFormatting sqref="E29">
    <cfRule type="expression" dxfId="12623" priority="25">
      <formula>AND(#REF!&gt;0.08,#REF!&lt;0.15)</formula>
    </cfRule>
    <cfRule type="expression" dxfId="12622" priority="26" stopIfTrue="1">
      <formula>#REF!&gt;0.15</formula>
    </cfRule>
  </conditionalFormatting>
  <conditionalFormatting sqref="D29">
    <cfRule type="expression" dxfId="12621" priority="23">
      <formula>AND($N29&gt;0.08,$N29&lt;0.15)</formula>
    </cfRule>
    <cfRule type="expression" dxfId="12620" priority="24" stopIfTrue="1">
      <formula>$N29&gt;0.15</formula>
    </cfRule>
  </conditionalFormatting>
  <conditionalFormatting sqref="D29">
    <cfRule type="expression" dxfId="12619" priority="21">
      <formula>AND($N29&gt;0.08,$N29&lt;0.15)</formula>
    </cfRule>
    <cfRule type="expression" dxfId="12618" priority="22" stopIfTrue="1">
      <formula>$N29&gt;0.15</formula>
    </cfRule>
  </conditionalFormatting>
  <conditionalFormatting sqref="E29">
    <cfRule type="expression" dxfId="12617" priority="17">
      <formula>AND(#REF!&gt;0.08,#REF!&lt;0.15)</formula>
    </cfRule>
    <cfRule type="expression" dxfId="12616" priority="18" stopIfTrue="1">
      <formula>#REF!&gt;0.15</formula>
    </cfRule>
  </conditionalFormatting>
  <conditionalFormatting sqref="E29">
    <cfRule type="expression" dxfId="12615" priority="19">
      <formula>AND($N29&gt;0.08,$N29&lt;0.15)</formula>
    </cfRule>
    <cfRule type="expression" dxfId="12614" priority="20" stopIfTrue="1">
      <formula>$N29&gt;0.15</formula>
    </cfRule>
  </conditionalFormatting>
  <conditionalFormatting sqref="E29">
    <cfRule type="expression" dxfId="12613" priority="15">
      <formula>AND($N29&gt;0.08,$N29&lt;0.15)</formula>
    </cfRule>
    <cfRule type="expression" dxfId="12612" priority="16" stopIfTrue="1">
      <formula>$N29&gt;0.15</formula>
    </cfRule>
  </conditionalFormatting>
  <conditionalFormatting sqref="E29">
    <cfRule type="expression" dxfId="12611" priority="13">
      <formula>AND(#REF!&gt;0.08,#REF!&lt;0.15)</formula>
    </cfRule>
    <cfRule type="expression" dxfId="12610" priority="14" stopIfTrue="1">
      <formula>#REF!&gt;0.15</formula>
    </cfRule>
  </conditionalFormatting>
  <conditionalFormatting sqref="D29">
    <cfRule type="expression" dxfId="12609" priority="11">
      <formula>AND($N29&gt;0.08,$N29&lt;0.15)</formula>
    </cfRule>
    <cfRule type="expression" dxfId="12608" priority="12" stopIfTrue="1">
      <formula>$N29&gt;0.15</formula>
    </cfRule>
  </conditionalFormatting>
  <conditionalFormatting sqref="D29">
    <cfRule type="expression" dxfId="12607" priority="9">
      <formula>AND($N29&gt;0.08,$N29&lt;0.15)</formula>
    </cfRule>
    <cfRule type="expression" dxfId="12606" priority="10" stopIfTrue="1">
      <formula>$N29&gt;0.15</formula>
    </cfRule>
  </conditionalFormatting>
  <conditionalFormatting sqref="H29">
    <cfRule type="expression" dxfId="12605" priority="7">
      <formula>AND($N29&gt;0.08,$N29&lt;0.15)</formula>
    </cfRule>
    <cfRule type="expression" dxfId="12604" priority="8" stopIfTrue="1">
      <formula>$N29&gt;0.15</formula>
    </cfRule>
  </conditionalFormatting>
  <conditionalFormatting sqref="H29">
    <cfRule type="expression" dxfId="12603" priority="5">
      <formula>AND($N29&gt;0.08,$N29&lt;0.15)</formula>
    </cfRule>
    <cfRule type="expression" dxfId="12602" priority="6" stopIfTrue="1">
      <formula>$N29&gt;0.15</formula>
    </cfRule>
  </conditionalFormatting>
  <conditionalFormatting sqref="H29">
    <cfRule type="expression" dxfId="12601" priority="3">
      <formula>AND($N29&gt;0.08,$N29&lt;0.15)</formula>
    </cfRule>
    <cfRule type="expression" dxfId="12600" priority="4" stopIfTrue="1">
      <formula>$N29&gt;0.15</formula>
    </cfRule>
  </conditionalFormatting>
  <conditionalFormatting sqref="H29">
    <cfRule type="expression" dxfId="12599" priority="1">
      <formula>AND($N29&gt;0.08,$N29&lt;0.15)</formula>
    </cfRule>
    <cfRule type="expression" dxfId="12598" priority="2" stopIfTrue="1">
      <formula>$N29&gt;0.15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5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8" sqref="D18:H18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24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24</v>
      </c>
      <c r="D7" s="59" t="s">
        <v>1244</v>
      </c>
      <c r="E7" s="48" t="s">
        <v>1245</v>
      </c>
      <c r="F7" s="48" t="s">
        <v>1243</v>
      </c>
      <c r="G7" s="48" t="s">
        <v>956</v>
      </c>
      <c r="H7" s="49" t="s">
        <v>1246</v>
      </c>
      <c r="I7" s="50"/>
      <c r="J7" s="51">
        <f t="shared" ref="J7:J41" si="0">L7+M7</f>
        <v>515</v>
      </c>
      <c r="K7" s="52"/>
      <c r="L7" s="50">
        <v>500</v>
      </c>
      <c r="M7" s="51">
        <f t="shared" ref="M7:M41" si="1">SUBTOTAL(9,O7:W7)</f>
        <v>15</v>
      </c>
      <c r="N7" s="53">
        <f t="shared" ref="N7:N41" si="2">IF(L7="",0,M7/J7)</f>
        <v>2.9126213592233011E-2</v>
      </c>
      <c r="O7" s="55">
        <v>15</v>
      </c>
      <c r="P7" s="55"/>
      <c r="Q7" s="55"/>
      <c r="R7" s="55"/>
      <c r="S7" s="55"/>
      <c r="T7" s="55"/>
      <c r="U7" s="55"/>
      <c r="V7" s="55"/>
      <c r="W7" s="55"/>
      <c r="X7" s="49">
        <v>20180724</v>
      </c>
      <c r="Y7" s="49">
        <v>14</v>
      </c>
      <c r="Z7" s="49" t="s">
        <v>1249</v>
      </c>
      <c r="AA7" s="49" t="str">
        <f t="shared" ref="AA7:AA41" si="3">IF(Z7="A","하선동","박춘걸")</f>
        <v>하선동</v>
      </c>
      <c r="AB7" s="59" t="s">
        <v>1250</v>
      </c>
      <c r="AC7" s="63"/>
      <c r="AD7" s="41" t="e">
        <f>IF(#REF!="",0,VLOOKUP(#REF!,제품피치,2))</f>
        <v>#REF!</v>
      </c>
    </row>
    <row r="8" spans="1:30" s="42" customFormat="1" ht="19.5" customHeight="1">
      <c r="A8" s="49">
        <v>2</v>
      </c>
      <c r="B8" s="49">
        <v>7</v>
      </c>
      <c r="C8" s="49">
        <v>24</v>
      </c>
      <c r="D8" s="59" t="s">
        <v>1033</v>
      </c>
      <c r="E8" s="48" t="s">
        <v>1055</v>
      </c>
      <c r="F8" s="48" t="s">
        <v>1120</v>
      </c>
      <c r="G8" s="48" t="s">
        <v>1121</v>
      </c>
      <c r="H8" s="59" t="s">
        <v>1036</v>
      </c>
      <c r="I8" s="50"/>
      <c r="J8" s="51">
        <f t="shared" si="0"/>
        <v>7001</v>
      </c>
      <c r="K8" s="52"/>
      <c r="L8" s="50">
        <v>7000</v>
      </c>
      <c r="M8" s="51">
        <f t="shared" si="1"/>
        <v>1</v>
      </c>
      <c r="N8" s="53">
        <f t="shared" si="2"/>
        <v>1.4283673760891302E-4</v>
      </c>
      <c r="O8" s="55">
        <v>1</v>
      </c>
      <c r="P8" s="55"/>
      <c r="Q8" s="55"/>
      <c r="R8" s="55"/>
      <c r="S8" s="55"/>
      <c r="T8" s="55"/>
      <c r="U8" s="55"/>
      <c r="V8" s="55"/>
      <c r="W8" s="55"/>
      <c r="X8" s="49">
        <v>20180724</v>
      </c>
      <c r="Y8" s="49">
        <v>3</v>
      </c>
      <c r="Z8" s="49" t="s">
        <v>1249</v>
      </c>
      <c r="AA8" s="49" t="str">
        <f t="shared" si="3"/>
        <v>하선동</v>
      </c>
      <c r="AB8" s="59" t="s">
        <v>1250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7</v>
      </c>
      <c r="C9" s="49">
        <v>24</v>
      </c>
      <c r="D9" s="59" t="s">
        <v>1244</v>
      </c>
      <c r="E9" s="48" t="s">
        <v>1248</v>
      </c>
      <c r="F9" s="48" t="s">
        <v>1247</v>
      </c>
      <c r="G9" s="48" t="s">
        <v>957</v>
      </c>
      <c r="H9" s="49" t="s">
        <v>1246</v>
      </c>
      <c r="I9" s="50"/>
      <c r="J9" s="51">
        <f t="shared" si="0"/>
        <v>688</v>
      </c>
      <c r="K9" s="52"/>
      <c r="L9" s="50">
        <v>630</v>
      </c>
      <c r="M9" s="51">
        <f t="shared" si="1"/>
        <v>58</v>
      </c>
      <c r="N9" s="53">
        <f t="shared" si="2"/>
        <v>8.4302325581395346E-2</v>
      </c>
      <c r="O9" s="55">
        <v>56</v>
      </c>
      <c r="P9" s="55"/>
      <c r="Q9" s="55"/>
      <c r="R9" s="55"/>
      <c r="S9" s="55">
        <v>2</v>
      </c>
      <c r="T9" s="55"/>
      <c r="U9" s="55"/>
      <c r="V9" s="55"/>
      <c r="W9" s="55"/>
      <c r="X9" s="49">
        <v>20180724</v>
      </c>
      <c r="Y9" s="49">
        <v>7</v>
      </c>
      <c r="Z9" s="49" t="s">
        <v>1249</v>
      </c>
      <c r="AA9" s="49" t="str">
        <f t="shared" si="3"/>
        <v>하선동</v>
      </c>
      <c r="AB9" s="59" t="s">
        <v>1250</v>
      </c>
      <c r="AC9" s="57"/>
      <c r="AD9" s="41">
        <f t="shared" si="4"/>
        <v>0.4</v>
      </c>
    </row>
    <row r="10" spans="1:30" s="42" customFormat="1" ht="19.5" customHeight="1">
      <c r="A10" s="49">
        <v>4</v>
      </c>
      <c r="B10" s="49">
        <v>7</v>
      </c>
      <c r="C10" s="49">
        <v>24</v>
      </c>
      <c r="D10" s="59" t="s">
        <v>1006</v>
      </c>
      <c r="E10" s="48" t="s">
        <v>1005</v>
      </c>
      <c r="F10" s="48" t="s">
        <v>1009</v>
      </c>
      <c r="G10" s="48" t="s">
        <v>957</v>
      </c>
      <c r="H10" s="49" t="s">
        <v>949</v>
      </c>
      <c r="I10" s="50"/>
      <c r="J10" s="51">
        <f t="shared" si="0"/>
        <v>743</v>
      </c>
      <c r="K10" s="52"/>
      <c r="L10" s="50">
        <v>700</v>
      </c>
      <c r="M10" s="51">
        <f t="shared" si="1"/>
        <v>43</v>
      </c>
      <c r="N10" s="53">
        <f t="shared" si="2"/>
        <v>5.7873485868102287E-2</v>
      </c>
      <c r="O10" s="55">
        <v>9</v>
      </c>
      <c r="P10" s="55">
        <v>34</v>
      </c>
      <c r="Q10" s="55"/>
      <c r="R10" s="55"/>
      <c r="S10" s="55"/>
      <c r="T10" s="55"/>
      <c r="U10" s="55"/>
      <c r="V10" s="55"/>
      <c r="W10" s="55"/>
      <c r="X10" s="49">
        <v>20180705</v>
      </c>
      <c r="Y10" s="49">
        <v>5</v>
      </c>
      <c r="Z10" s="49" t="s">
        <v>1249</v>
      </c>
      <c r="AA10" s="49" t="str">
        <f t="shared" si="3"/>
        <v>하선동</v>
      </c>
      <c r="AB10" s="59" t="s">
        <v>1250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24</v>
      </c>
      <c r="D11" s="59" t="s">
        <v>1253</v>
      </c>
      <c r="E11" s="48" t="s">
        <v>1252</v>
      </c>
      <c r="F11" s="48" t="s">
        <v>1251</v>
      </c>
      <c r="G11" s="48" t="s">
        <v>1027</v>
      </c>
      <c r="H11" s="49" t="s">
        <v>1246</v>
      </c>
      <c r="I11" s="50"/>
      <c r="J11" s="51">
        <f t="shared" si="0"/>
        <v>2127</v>
      </c>
      <c r="K11" s="52"/>
      <c r="L11" s="50">
        <v>2084</v>
      </c>
      <c r="M11" s="51">
        <f t="shared" si="1"/>
        <v>43</v>
      </c>
      <c r="N11" s="53">
        <f t="shared" si="2"/>
        <v>2.0216267042783263E-2</v>
      </c>
      <c r="O11" s="55"/>
      <c r="P11" s="55"/>
      <c r="Q11" s="55"/>
      <c r="R11" s="55">
        <v>40</v>
      </c>
      <c r="S11" s="55">
        <v>3</v>
      </c>
      <c r="T11" s="55"/>
      <c r="U11" s="55"/>
      <c r="V11" s="55"/>
      <c r="W11" s="55"/>
      <c r="X11" s="49">
        <v>20180724</v>
      </c>
      <c r="Y11" s="49">
        <v>4</v>
      </c>
      <c r="Z11" s="49" t="s">
        <v>1249</v>
      </c>
      <c r="AA11" s="49" t="str">
        <f t="shared" si="3"/>
        <v>하선동</v>
      </c>
      <c r="AB11" s="59" t="s">
        <v>1254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7</v>
      </c>
      <c r="C12" s="49">
        <v>24</v>
      </c>
      <c r="D12" s="59" t="s">
        <v>1033</v>
      </c>
      <c r="E12" s="48" t="s">
        <v>1055</v>
      </c>
      <c r="F12" s="48" t="s">
        <v>1120</v>
      </c>
      <c r="G12" s="48" t="s">
        <v>1121</v>
      </c>
      <c r="H12" s="59" t="s">
        <v>1036</v>
      </c>
      <c r="I12" s="50"/>
      <c r="J12" s="51">
        <f t="shared" si="0"/>
        <v>1000</v>
      </c>
      <c r="K12" s="52"/>
      <c r="L12" s="50">
        <v>1000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20180724</v>
      </c>
      <c r="Y12" s="49">
        <v>3</v>
      </c>
      <c r="Z12" s="49" t="s">
        <v>1249</v>
      </c>
      <c r="AA12" s="49" t="str">
        <f t="shared" si="3"/>
        <v>하선동</v>
      </c>
      <c r="AB12" s="59" t="s">
        <v>1254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24</v>
      </c>
      <c r="D13" s="59" t="s">
        <v>1259</v>
      </c>
      <c r="E13" s="48"/>
      <c r="F13" s="48" t="s">
        <v>1258</v>
      </c>
      <c r="G13" s="48" t="s">
        <v>1261</v>
      </c>
      <c r="H13" s="49" t="s">
        <v>1246</v>
      </c>
      <c r="I13" s="50"/>
      <c r="J13" s="51">
        <f t="shared" si="0"/>
        <v>60</v>
      </c>
      <c r="K13" s="52"/>
      <c r="L13" s="50">
        <v>60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20180724</v>
      </c>
      <c r="Y13" s="49">
        <v>11</v>
      </c>
      <c r="Z13" s="49" t="s">
        <v>1249</v>
      </c>
      <c r="AA13" s="49" t="str">
        <f t="shared" si="3"/>
        <v>하선동</v>
      </c>
      <c r="AB13" s="59" t="s">
        <v>1266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24</v>
      </c>
      <c r="D14" s="59" t="s">
        <v>1259</v>
      </c>
      <c r="E14" s="48"/>
      <c r="F14" s="48" t="s">
        <v>1255</v>
      </c>
      <c r="G14" s="48" t="s">
        <v>1261</v>
      </c>
      <c r="H14" s="49" t="s">
        <v>1262</v>
      </c>
      <c r="I14" s="50"/>
      <c r="J14" s="51">
        <f t="shared" si="0"/>
        <v>91</v>
      </c>
      <c r="K14" s="52"/>
      <c r="L14" s="50">
        <v>90</v>
      </c>
      <c r="M14" s="51">
        <f t="shared" si="1"/>
        <v>1</v>
      </c>
      <c r="N14" s="53">
        <f t="shared" si="2"/>
        <v>1.098901098901099E-2</v>
      </c>
      <c r="O14" s="55"/>
      <c r="P14" s="55"/>
      <c r="Q14" s="55"/>
      <c r="R14" s="55"/>
      <c r="S14" s="55"/>
      <c r="T14" s="55"/>
      <c r="U14" s="55">
        <v>1</v>
      </c>
      <c r="V14" s="55"/>
      <c r="W14" s="55"/>
      <c r="X14" s="49">
        <v>20180724</v>
      </c>
      <c r="Y14" s="49">
        <v>10</v>
      </c>
      <c r="Z14" s="49" t="s">
        <v>1249</v>
      </c>
      <c r="AA14" s="49" t="str">
        <f t="shared" si="3"/>
        <v>하선동</v>
      </c>
      <c r="AB14" s="59" t="s">
        <v>1266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24</v>
      </c>
      <c r="D15" s="59" t="s">
        <v>1259</v>
      </c>
      <c r="E15" s="48"/>
      <c r="F15" s="48" t="s">
        <v>1257</v>
      </c>
      <c r="G15" s="48" t="s">
        <v>1261</v>
      </c>
      <c r="H15" s="49" t="s">
        <v>1246</v>
      </c>
      <c r="I15" s="50"/>
      <c r="J15" s="51">
        <f t="shared" si="0"/>
        <v>101</v>
      </c>
      <c r="K15" s="52"/>
      <c r="L15" s="50">
        <v>100</v>
      </c>
      <c r="M15" s="51">
        <f t="shared" si="1"/>
        <v>1</v>
      </c>
      <c r="N15" s="53">
        <f t="shared" si="2"/>
        <v>9.9009900990099011E-3</v>
      </c>
      <c r="O15" s="55">
        <v>1</v>
      </c>
      <c r="P15" s="55"/>
      <c r="Q15" s="55"/>
      <c r="R15" s="55"/>
      <c r="S15" s="55"/>
      <c r="T15" s="55"/>
      <c r="U15" s="55"/>
      <c r="V15" s="55"/>
      <c r="W15" s="55"/>
      <c r="X15" s="49">
        <v>20180724</v>
      </c>
      <c r="Y15" s="49">
        <v>11</v>
      </c>
      <c r="Z15" s="49" t="s">
        <v>1249</v>
      </c>
      <c r="AA15" s="49" t="str">
        <f t="shared" si="3"/>
        <v>하선동</v>
      </c>
      <c r="AB15" s="59" t="s">
        <v>1266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24</v>
      </c>
      <c r="D16" s="59" t="s">
        <v>1244</v>
      </c>
      <c r="E16" s="48"/>
      <c r="F16" s="48" t="s">
        <v>1077</v>
      </c>
      <c r="G16" s="48" t="s">
        <v>952</v>
      </c>
      <c r="H16" s="49" t="s">
        <v>1263</v>
      </c>
      <c r="I16" s="50"/>
      <c r="J16" s="51">
        <f t="shared" si="0"/>
        <v>603</v>
      </c>
      <c r="K16" s="52"/>
      <c r="L16" s="50">
        <v>510</v>
      </c>
      <c r="M16" s="51">
        <f t="shared" si="1"/>
        <v>93</v>
      </c>
      <c r="N16" s="53">
        <f t="shared" si="2"/>
        <v>0.15422885572139303</v>
      </c>
      <c r="O16" s="55">
        <v>58</v>
      </c>
      <c r="P16" s="55"/>
      <c r="Q16" s="55"/>
      <c r="R16" s="55">
        <v>30</v>
      </c>
      <c r="S16" s="55">
        <v>2</v>
      </c>
      <c r="T16" s="55"/>
      <c r="U16" s="55">
        <v>3</v>
      </c>
      <c r="V16" s="55"/>
      <c r="W16" s="55"/>
      <c r="X16" s="49">
        <v>20180724</v>
      </c>
      <c r="Y16" s="49">
        <v>12</v>
      </c>
      <c r="Z16" s="49" t="s">
        <v>1249</v>
      </c>
      <c r="AA16" s="49" t="str">
        <f t="shared" si="3"/>
        <v>하선동</v>
      </c>
      <c r="AB16" s="59" t="s">
        <v>1266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24</v>
      </c>
      <c r="D17" s="59" t="s">
        <v>1259</v>
      </c>
      <c r="E17" s="48"/>
      <c r="F17" s="48" t="s">
        <v>1256</v>
      </c>
      <c r="G17" s="48" t="s">
        <v>1261</v>
      </c>
      <c r="H17" s="49" t="s">
        <v>1246</v>
      </c>
      <c r="I17" s="50"/>
      <c r="J17" s="51">
        <f t="shared" si="0"/>
        <v>60</v>
      </c>
      <c r="K17" s="52"/>
      <c r="L17" s="50">
        <v>60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20180724</v>
      </c>
      <c r="Y17" s="49">
        <v>10</v>
      </c>
      <c r="Z17" s="49" t="s">
        <v>1249</v>
      </c>
      <c r="AA17" s="49" t="str">
        <f t="shared" si="3"/>
        <v>하선동</v>
      </c>
      <c r="AB17" s="59" t="s">
        <v>1266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24</v>
      </c>
      <c r="D18" s="59" t="s">
        <v>1259</v>
      </c>
      <c r="E18" s="48" t="s">
        <v>1005</v>
      </c>
      <c r="F18" s="48" t="s">
        <v>1009</v>
      </c>
      <c r="G18" s="48" t="s">
        <v>957</v>
      </c>
      <c r="H18" s="49" t="s">
        <v>949</v>
      </c>
      <c r="I18" s="50"/>
      <c r="J18" s="51">
        <f t="shared" si="0"/>
        <v>1230</v>
      </c>
      <c r="K18" s="52"/>
      <c r="L18" s="50">
        <v>1070</v>
      </c>
      <c r="M18" s="51">
        <f t="shared" si="1"/>
        <v>160</v>
      </c>
      <c r="N18" s="53">
        <f t="shared" si="2"/>
        <v>0.13008130081300814</v>
      </c>
      <c r="O18" s="55">
        <v>50</v>
      </c>
      <c r="P18" s="55">
        <v>40</v>
      </c>
      <c r="Q18" s="55"/>
      <c r="R18" s="55">
        <v>40</v>
      </c>
      <c r="S18" s="55"/>
      <c r="T18" s="55"/>
      <c r="U18" s="55"/>
      <c r="V18" s="55"/>
      <c r="W18" s="55">
        <v>30</v>
      </c>
      <c r="X18" s="49">
        <v>20180710</v>
      </c>
      <c r="Y18" s="49">
        <v>5</v>
      </c>
      <c r="Z18" s="49" t="s">
        <v>1249</v>
      </c>
      <c r="AA18" s="49" t="str">
        <f t="shared" si="3"/>
        <v>하선동</v>
      </c>
      <c r="AB18" s="59" t="s">
        <v>1266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24</v>
      </c>
      <c r="D19" s="59" t="s">
        <v>905</v>
      </c>
      <c r="E19" s="48" t="s">
        <v>892</v>
      </c>
      <c r="F19" s="48" t="s">
        <v>1234</v>
      </c>
      <c r="G19" s="48" t="s">
        <v>1072</v>
      </c>
      <c r="H19" s="49" t="s">
        <v>949</v>
      </c>
      <c r="I19" s="50"/>
      <c r="J19" s="51">
        <f t="shared" si="0"/>
        <v>312</v>
      </c>
      <c r="K19" s="52"/>
      <c r="L19" s="50">
        <v>300</v>
      </c>
      <c r="M19" s="51">
        <f t="shared" si="1"/>
        <v>12</v>
      </c>
      <c r="N19" s="53">
        <f t="shared" si="2"/>
        <v>3.8461538461538464E-2</v>
      </c>
      <c r="O19" s="55">
        <v>10</v>
      </c>
      <c r="P19" s="55"/>
      <c r="Q19" s="55"/>
      <c r="R19" s="55">
        <v>1</v>
      </c>
      <c r="S19" s="55">
        <v>1</v>
      </c>
      <c r="T19" s="55"/>
      <c r="U19" s="55"/>
      <c r="V19" s="55"/>
      <c r="W19" s="55"/>
      <c r="X19" s="49">
        <v>20180724</v>
      </c>
      <c r="Y19" s="49">
        <v>7</v>
      </c>
      <c r="Z19" s="49" t="s">
        <v>1249</v>
      </c>
      <c r="AA19" s="49" t="str">
        <f t="shared" si="3"/>
        <v>하선동</v>
      </c>
      <c r="AB19" s="59" t="s">
        <v>1266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24</v>
      </c>
      <c r="D20" s="59" t="s">
        <v>1264</v>
      </c>
      <c r="E20" s="48" t="s">
        <v>1265</v>
      </c>
      <c r="F20" s="48" t="s">
        <v>1260</v>
      </c>
      <c r="G20" s="48" t="s">
        <v>956</v>
      </c>
      <c r="H20" s="49" t="s">
        <v>1246</v>
      </c>
      <c r="I20" s="50"/>
      <c r="J20" s="51">
        <f t="shared" si="0"/>
        <v>1841</v>
      </c>
      <c r="K20" s="52"/>
      <c r="L20" s="50">
        <v>1840</v>
      </c>
      <c r="M20" s="51">
        <f t="shared" si="1"/>
        <v>1</v>
      </c>
      <c r="N20" s="53">
        <f t="shared" si="2"/>
        <v>5.4318305268875606E-4</v>
      </c>
      <c r="O20" s="55"/>
      <c r="P20" s="55"/>
      <c r="Q20" s="55"/>
      <c r="R20" s="55"/>
      <c r="S20" s="55">
        <v>1</v>
      </c>
      <c r="T20" s="55"/>
      <c r="U20" s="55"/>
      <c r="V20" s="55"/>
      <c r="W20" s="55"/>
      <c r="X20" s="49">
        <v>20180724</v>
      </c>
      <c r="Y20" s="49">
        <v>5</v>
      </c>
      <c r="Z20" s="49" t="s">
        <v>1249</v>
      </c>
      <c r="AA20" s="49" t="str">
        <f t="shared" si="3"/>
        <v>하선동</v>
      </c>
      <c r="AB20" s="59" t="s">
        <v>1266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24</v>
      </c>
      <c r="D21" s="59" t="s">
        <v>1244</v>
      </c>
      <c r="E21" s="48" t="s">
        <v>1248</v>
      </c>
      <c r="F21" s="48" t="s">
        <v>1247</v>
      </c>
      <c r="G21" s="48" t="s">
        <v>957</v>
      </c>
      <c r="H21" s="49" t="s">
        <v>1246</v>
      </c>
      <c r="I21" s="50"/>
      <c r="J21" s="51">
        <f t="shared" si="0"/>
        <v>875</v>
      </c>
      <c r="K21" s="52"/>
      <c r="L21" s="50">
        <v>860</v>
      </c>
      <c r="M21" s="51">
        <f t="shared" si="1"/>
        <v>15</v>
      </c>
      <c r="N21" s="53">
        <f t="shared" si="2"/>
        <v>1.7142857142857144E-2</v>
      </c>
      <c r="O21" s="55">
        <v>2</v>
      </c>
      <c r="P21" s="55">
        <v>5</v>
      </c>
      <c r="Q21" s="55"/>
      <c r="R21" s="55">
        <v>2</v>
      </c>
      <c r="S21" s="55"/>
      <c r="T21" s="55"/>
      <c r="U21" s="55"/>
      <c r="V21" s="55"/>
      <c r="W21" s="55">
        <v>6</v>
      </c>
      <c r="X21" s="49">
        <v>20180724</v>
      </c>
      <c r="Y21" s="49">
        <v>7</v>
      </c>
      <c r="Z21" s="49" t="s">
        <v>1268</v>
      </c>
      <c r="AA21" s="49" t="str">
        <f t="shared" si="3"/>
        <v>박춘걸</v>
      </c>
      <c r="AB21" s="59" t="s">
        <v>1269</v>
      </c>
      <c r="AC21" s="58"/>
      <c r="AD21" s="41">
        <f>IF(F21="",0,VLOOKUP(F21,제품피치,2))</f>
        <v>0.4</v>
      </c>
    </row>
    <row r="22" spans="1:30" s="42" customFormat="1" ht="19.5" customHeight="1">
      <c r="A22" s="49">
        <v>16</v>
      </c>
      <c r="B22" s="49">
        <v>7</v>
      </c>
      <c r="C22" s="49">
        <v>24</v>
      </c>
      <c r="D22" s="59" t="s">
        <v>1264</v>
      </c>
      <c r="E22" s="48" t="s">
        <v>1265</v>
      </c>
      <c r="F22" s="48" t="s">
        <v>1260</v>
      </c>
      <c r="G22" s="48" t="s">
        <v>956</v>
      </c>
      <c r="H22" s="49" t="s">
        <v>1246</v>
      </c>
      <c r="I22" s="50"/>
      <c r="J22" s="51">
        <f t="shared" si="0"/>
        <v>6060</v>
      </c>
      <c r="K22" s="52"/>
      <c r="L22" s="50">
        <v>6060</v>
      </c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20180724</v>
      </c>
      <c r="Y22" s="49">
        <v>5</v>
      </c>
      <c r="Z22" s="49" t="s">
        <v>1268</v>
      </c>
      <c r="AA22" s="49" t="str">
        <f t="shared" si="3"/>
        <v>박춘걸</v>
      </c>
      <c r="AB22" s="59" t="s">
        <v>1269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24</v>
      </c>
      <c r="D23" s="59" t="s">
        <v>1264</v>
      </c>
      <c r="E23" s="48" t="s">
        <v>1245</v>
      </c>
      <c r="F23" s="48" t="s">
        <v>1267</v>
      </c>
      <c r="G23" s="48" t="s">
        <v>956</v>
      </c>
      <c r="H23" s="49" t="s">
        <v>1246</v>
      </c>
      <c r="I23" s="50"/>
      <c r="J23" s="51">
        <f t="shared" si="0"/>
        <v>1880</v>
      </c>
      <c r="K23" s="52"/>
      <c r="L23" s="50">
        <v>1700</v>
      </c>
      <c r="M23" s="51">
        <f t="shared" si="1"/>
        <v>180</v>
      </c>
      <c r="N23" s="53">
        <f t="shared" si="2"/>
        <v>9.5744680851063829E-2</v>
      </c>
      <c r="O23" s="55"/>
      <c r="P23" s="55">
        <v>24</v>
      </c>
      <c r="Q23" s="55"/>
      <c r="R23" s="55"/>
      <c r="S23" s="55"/>
      <c r="T23" s="55"/>
      <c r="U23" s="55"/>
      <c r="V23" s="55">
        <v>67</v>
      </c>
      <c r="W23" s="55">
        <v>89</v>
      </c>
      <c r="X23" s="49">
        <v>20180724</v>
      </c>
      <c r="Y23" s="49">
        <v>13</v>
      </c>
      <c r="Z23" s="49" t="s">
        <v>1268</v>
      </c>
      <c r="AA23" s="49" t="str">
        <f t="shared" si="3"/>
        <v>박춘걸</v>
      </c>
      <c r="AB23" s="59" t="s">
        <v>1269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24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24</v>
      </c>
      <c r="D25" s="59"/>
      <c r="E25" s="48"/>
      <c r="F25" s="48"/>
      <c r="G25" s="48"/>
      <c r="H25" s="5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24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24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24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24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24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24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24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24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24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24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24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24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24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24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24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24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25187</v>
      </c>
      <c r="K42" s="109">
        <f>SUM(K7:K41)</f>
        <v>0</v>
      </c>
      <c r="L42" s="110">
        <f>SUM(L7:L41)</f>
        <v>24564</v>
      </c>
      <c r="M42" s="111">
        <f>SUM(M7:M41)</f>
        <v>623</v>
      </c>
      <c r="N42" s="112">
        <f>M42/J42</f>
        <v>2.4734982332155476E-2</v>
      </c>
      <c r="O42" s="90">
        <f t="shared" ref="O42:W42" si="5">SUM( O7:O41)</f>
        <v>202</v>
      </c>
      <c r="P42" s="90">
        <f t="shared" si="5"/>
        <v>103</v>
      </c>
      <c r="Q42" s="90">
        <f t="shared" si="5"/>
        <v>0</v>
      </c>
      <c r="R42" s="90">
        <f t="shared" si="5"/>
        <v>113</v>
      </c>
      <c r="S42" s="90">
        <f t="shared" si="5"/>
        <v>9</v>
      </c>
      <c r="T42" s="90">
        <f t="shared" si="5"/>
        <v>0</v>
      </c>
      <c r="U42" s="90">
        <f t="shared" si="5"/>
        <v>4</v>
      </c>
      <c r="V42" s="90">
        <f t="shared" si="5"/>
        <v>67</v>
      </c>
      <c r="W42" s="46">
        <f t="shared" si="5"/>
        <v>125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91">
        <f>IFERROR(O42/$M42,"")</f>
        <v>0.32423756019261635</v>
      </c>
      <c r="P43" s="91">
        <f t="shared" ref="P43:W43" si="6">IFERROR(P42/$M42,"")</f>
        <v>0.1653290529695024</v>
      </c>
      <c r="Q43" s="91">
        <f t="shared" si="6"/>
        <v>0</v>
      </c>
      <c r="R43" s="91">
        <f t="shared" si="6"/>
        <v>0.18138041733547353</v>
      </c>
      <c r="S43" s="91">
        <f t="shared" si="6"/>
        <v>1.4446227929373997E-2</v>
      </c>
      <c r="T43" s="91">
        <f t="shared" si="6"/>
        <v>0</v>
      </c>
      <c r="U43" s="91">
        <f t="shared" si="6"/>
        <v>6.420545746388443E-3</v>
      </c>
      <c r="V43" s="91">
        <f t="shared" si="6"/>
        <v>0.10754414125200643</v>
      </c>
      <c r="W43" s="47">
        <f t="shared" si="6"/>
        <v>0.20064205457463885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23:N23 I22:M22 I16:I21 K12:L21 A7:A41 Y12:Z15 AB31:AB41 Y18:Z29 I25:N29 J24:N24">
    <cfRule type="expression" dxfId="12597" priority="2415">
      <formula>AND($N7&gt;0.08,$N7&lt;0.15)</formula>
    </cfRule>
    <cfRule type="expression" dxfId="12596" priority="2416" stopIfTrue="1">
      <formula>$N7&gt;0.15</formula>
    </cfRule>
  </conditionalFormatting>
  <conditionalFormatting sqref="Y12:Z13 AB31:AB38 X30:X35">
    <cfRule type="expression" dxfId="12595" priority="2413">
      <formula>AND($N12&gt;0.08,$N12&lt;0.15)</formula>
    </cfRule>
    <cfRule type="expression" dxfId="12594" priority="2414" stopIfTrue="1">
      <formula>$N12&gt;0.15</formula>
    </cfRule>
  </conditionalFormatting>
  <conditionalFormatting sqref="I40:W40 Y40:Z40">
    <cfRule type="expression" dxfId="12593" priority="2399">
      <formula>AND($N40&gt;0.08,$N40&lt;0.15)</formula>
    </cfRule>
    <cfRule type="expression" dxfId="12592" priority="2400" stopIfTrue="1">
      <formula>$N40&gt;0.15</formula>
    </cfRule>
  </conditionalFormatting>
  <conditionalFormatting sqref="J31:W31 Y31:Z31">
    <cfRule type="expression" dxfId="12591" priority="2405">
      <formula>AND($N31&gt;0.08,$N31&lt;0.15)</formula>
    </cfRule>
    <cfRule type="expression" dxfId="12590" priority="2406" stopIfTrue="1">
      <formula>$N31&gt;0.15</formula>
    </cfRule>
  </conditionalFormatting>
  <conditionalFormatting sqref="I12">
    <cfRule type="expression" dxfId="12589" priority="2411">
      <formula>AND($N12&gt;0.08,$N12&lt;0.15)</formula>
    </cfRule>
    <cfRule type="expression" dxfId="12588" priority="2412" stopIfTrue="1">
      <formula>$N12&gt;0.15</formula>
    </cfRule>
  </conditionalFormatting>
  <conditionalFormatting sqref="I13">
    <cfRule type="expression" dxfId="12587" priority="2409">
      <formula>AND($N13&gt;0.08,$N13&lt;0.15)</formula>
    </cfRule>
    <cfRule type="expression" dxfId="12586" priority="2410" stopIfTrue="1">
      <formula>$N13&gt;0.15</formula>
    </cfRule>
  </conditionalFormatting>
  <conditionalFormatting sqref="I32:W32 Y32:Z32 Y33:Y37">
    <cfRule type="expression" dxfId="12585" priority="2403">
      <formula>AND($N32&gt;0.08,$N32&lt;0.15)</formula>
    </cfRule>
    <cfRule type="expression" dxfId="12584" priority="2404" stopIfTrue="1">
      <formula>$N32&gt;0.15</formula>
    </cfRule>
  </conditionalFormatting>
  <conditionalFormatting sqref="J30:W30 Y30:Z30">
    <cfRule type="expression" dxfId="12583" priority="2407">
      <formula>AND($N30&gt;0.08,$N30&lt;0.15)</formula>
    </cfRule>
    <cfRule type="expression" dxfId="12582" priority="2408" stopIfTrue="1">
      <formula>$N30&gt;0.15</formula>
    </cfRule>
  </conditionalFormatting>
  <conditionalFormatting sqref="Y38:Z39 I33:W39 Z33:Z37">
    <cfRule type="expression" dxfId="12581" priority="2401">
      <formula>AND($N33&gt;0.08,$N33&lt;0.15)</formula>
    </cfRule>
    <cfRule type="expression" dxfId="12580" priority="2402" stopIfTrue="1">
      <formula>$N33&gt;0.15</formula>
    </cfRule>
  </conditionalFormatting>
  <conditionalFormatting sqref="I41:W41 Y41:Z41">
    <cfRule type="expression" dxfId="12579" priority="2397">
      <formula>AND($N41&gt;0.08,$N41&lt;0.15)</formula>
    </cfRule>
    <cfRule type="expression" dxfId="12578" priority="2398" stopIfTrue="1">
      <formula>$N41&gt;0.15</formula>
    </cfRule>
  </conditionalFormatting>
  <conditionalFormatting sqref="I30">
    <cfRule type="expression" dxfId="12577" priority="2395">
      <formula>AND($N30&gt;0.08,$N30&lt;0.15)</formula>
    </cfRule>
    <cfRule type="expression" dxfId="12576" priority="2396" stopIfTrue="1">
      <formula>$N30&gt;0.15</formula>
    </cfRule>
  </conditionalFormatting>
  <conditionalFormatting sqref="I31">
    <cfRule type="expression" dxfId="12575" priority="2393">
      <formula>AND($N31&gt;0.08,$N31&lt;0.15)</formula>
    </cfRule>
    <cfRule type="expression" dxfId="12574" priority="2394" stopIfTrue="1">
      <formula>$N31&gt;0.15</formula>
    </cfRule>
  </conditionalFormatting>
  <conditionalFormatting sqref="I14">
    <cfRule type="expression" dxfId="12573" priority="2391">
      <formula>AND($N14&gt;0.08,$N14&lt;0.15)</formula>
    </cfRule>
    <cfRule type="expression" dxfId="12572" priority="2392" stopIfTrue="1">
      <formula>$N14&gt;0.15</formula>
    </cfRule>
  </conditionalFormatting>
  <conditionalFormatting sqref="J24:W24 Y24:Z24">
    <cfRule type="expression" dxfId="12571" priority="2389">
      <formula>AND($N24&gt;0.08,$N24&lt;0.15)</formula>
    </cfRule>
    <cfRule type="expression" dxfId="12570" priority="2390" stopIfTrue="1">
      <formula>$N24&gt;0.15</formula>
    </cfRule>
  </conditionalFormatting>
  <conditionalFormatting sqref="X30:X35">
    <cfRule type="expression" dxfId="12569" priority="2387">
      <formula>AND($N30&gt;0.08,$N30&lt;0.15)</formula>
    </cfRule>
    <cfRule type="expression" dxfId="12568" priority="2388" stopIfTrue="1">
      <formula>$N30&gt;0.15</formula>
    </cfRule>
  </conditionalFormatting>
  <conditionalFormatting sqref="X30:X35">
    <cfRule type="expression" dxfId="12567" priority="2385">
      <formula>AND($N30&gt;0.08,$N30&lt;0.15)</formula>
    </cfRule>
    <cfRule type="expression" dxfId="12566" priority="2386" stopIfTrue="1">
      <formula>$N30&gt;0.15</formula>
    </cfRule>
  </conditionalFormatting>
  <conditionalFormatting sqref="X30:X35">
    <cfRule type="expression" dxfId="12565" priority="2383">
      <formula>AND($N30&gt;0.08,$N30&lt;0.15)</formula>
    </cfRule>
    <cfRule type="expression" dxfId="12564" priority="2384" stopIfTrue="1">
      <formula>$N30&gt;0.15</formula>
    </cfRule>
  </conditionalFormatting>
  <conditionalFormatting sqref="B7:C41">
    <cfRule type="expression" dxfId="12563" priority="2381">
      <formula>AND($N7&gt;0.08,$N7&lt;0.15)</formula>
    </cfRule>
    <cfRule type="expression" dxfId="12562" priority="2382" stopIfTrue="1">
      <formula>$N7&gt;0.15</formula>
    </cfRule>
  </conditionalFormatting>
  <conditionalFormatting sqref="I15">
    <cfRule type="expression" dxfId="12561" priority="2379">
      <formula>AND($N15&gt;0.08,$N15&lt;0.15)</formula>
    </cfRule>
    <cfRule type="expression" dxfId="12560" priority="2380" stopIfTrue="1">
      <formula>$N15&gt;0.15</formula>
    </cfRule>
  </conditionalFormatting>
  <conditionalFormatting sqref="I15">
    <cfRule type="expression" dxfId="12559" priority="2377">
      <formula>AND($N15&gt;0.08,$N15&lt;0.15)</formula>
    </cfRule>
    <cfRule type="expression" dxfId="12558" priority="2378" stopIfTrue="1">
      <formula>$N15&gt;0.15</formula>
    </cfRule>
  </conditionalFormatting>
  <conditionalFormatting sqref="D41">
    <cfRule type="expression" dxfId="12557" priority="2375">
      <formula>AND($N41&gt;0.08,$N41&lt;0.15)</formula>
    </cfRule>
    <cfRule type="expression" dxfId="12556" priority="2376" stopIfTrue="1">
      <formula>$N41&gt;0.15</formula>
    </cfRule>
  </conditionalFormatting>
  <conditionalFormatting sqref="E41">
    <cfRule type="expression" dxfId="12555" priority="2371">
      <formula>AND($N41&gt;0.08,$N41&lt;0.15)</formula>
    </cfRule>
    <cfRule type="expression" dxfId="12554" priority="2372" stopIfTrue="1">
      <formula>$N41&gt;0.15</formula>
    </cfRule>
  </conditionalFormatting>
  <conditionalFormatting sqref="D41">
    <cfRule type="expression" dxfId="12553" priority="2373">
      <formula>AND($N41&gt;0.08,$N41&lt;0.15)</formula>
    </cfRule>
    <cfRule type="expression" dxfId="12552" priority="2374" stopIfTrue="1">
      <formula>$N41&gt;0.15</formula>
    </cfRule>
  </conditionalFormatting>
  <conditionalFormatting sqref="E41">
    <cfRule type="expression" dxfId="12551" priority="2369">
      <formula>AND(#REF!&gt;0.08,#REF!&lt;0.15)</formula>
    </cfRule>
    <cfRule type="expression" dxfId="12550" priority="2370" stopIfTrue="1">
      <formula>#REF!&gt;0.15</formula>
    </cfRule>
  </conditionalFormatting>
  <conditionalFormatting sqref="F41">
    <cfRule type="expression" dxfId="12549" priority="2367">
      <formula>AND($N41&gt;0.08,$N41&lt;0.15)</formula>
    </cfRule>
    <cfRule type="expression" dxfId="12548" priority="2368" stopIfTrue="1">
      <formula>$N41&gt;0.15</formula>
    </cfRule>
  </conditionalFormatting>
  <conditionalFormatting sqref="F41">
    <cfRule type="expression" dxfId="12547" priority="2365">
      <formula>AND(#REF!&gt;0.08,#REF!&lt;0.15)</formula>
    </cfRule>
    <cfRule type="expression" dxfId="12546" priority="2366" stopIfTrue="1">
      <formula>#REF!&gt;0.15</formula>
    </cfRule>
  </conditionalFormatting>
  <conditionalFormatting sqref="E41">
    <cfRule type="expression" dxfId="12545" priority="2363">
      <formula>AND($N41&gt;0.08,$N41&lt;0.15)</formula>
    </cfRule>
    <cfRule type="expression" dxfId="12544" priority="2364" stopIfTrue="1">
      <formula>$N41&gt;0.15</formula>
    </cfRule>
  </conditionalFormatting>
  <conditionalFormatting sqref="E41">
    <cfRule type="expression" dxfId="12543" priority="2361">
      <formula>AND(#REF!&gt;0.08,#REF!&lt;0.15)</formula>
    </cfRule>
    <cfRule type="expression" dxfId="12542" priority="2362" stopIfTrue="1">
      <formula>#REF!&gt;0.15</formula>
    </cfRule>
  </conditionalFormatting>
  <conditionalFormatting sqref="F41">
    <cfRule type="expression" dxfId="12541" priority="2359">
      <formula>AND($N41&gt;0.08,$N41&lt;0.15)</formula>
    </cfRule>
    <cfRule type="expression" dxfId="12540" priority="2360" stopIfTrue="1">
      <formula>$N41&gt;0.15</formula>
    </cfRule>
  </conditionalFormatting>
  <conditionalFormatting sqref="F41">
    <cfRule type="expression" dxfId="12539" priority="2357">
      <formula>AND(#REF!&gt;0.08,#REF!&lt;0.15)</formula>
    </cfRule>
    <cfRule type="expression" dxfId="12538" priority="2358" stopIfTrue="1">
      <formula>#REF!&gt;0.15</formula>
    </cfRule>
  </conditionalFormatting>
  <conditionalFormatting sqref="H41">
    <cfRule type="expression" dxfId="12537" priority="2355">
      <formula>AND($N41&gt;0.08,$N41&lt;0.15)</formula>
    </cfRule>
    <cfRule type="expression" dxfId="12536" priority="2356" stopIfTrue="1">
      <formula>$N41&gt;0.15</formula>
    </cfRule>
  </conditionalFormatting>
  <conditionalFormatting sqref="H41">
    <cfRule type="expression" dxfId="12535" priority="2353">
      <formula>AND($N41&gt;0.08,$N41&lt;0.15)</formula>
    </cfRule>
    <cfRule type="expression" dxfId="12534" priority="2354" stopIfTrue="1">
      <formula>$N41&gt;0.15</formula>
    </cfRule>
  </conditionalFormatting>
  <conditionalFormatting sqref="G41">
    <cfRule type="expression" dxfId="12533" priority="2351">
      <formula>AND($N41&gt;0.08,$N41&lt;0.15)</formula>
    </cfRule>
    <cfRule type="expression" dxfId="12532" priority="2352" stopIfTrue="1">
      <formula>$N41&gt;0.15</formula>
    </cfRule>
  </conditionalFormatting>
  <conditionalFormatting sqref="G41">
    <cfRule type="expression" dxfId="12531" priority="2349">
      <formula>AND($N41&gt;0.08,$N41&lt;0.15)</formula>
    </cfRule>
    <cfRule type="expression" dxfId="12530" priority="2350" stopIfTrue="1">
      <formula>$N41&gt;0.15</formula>
    </cfRule>
  </conditionalFormatting>
  <conditionalFormatting sqref="AB31:AB40">
    <cfRule type="expression" dxfId="12529" priority="2337">
      <formula>AND($N31&gt;0.08,$N31&lt;0.15)</formula>
    </cfRule>
    <cfRule type="expression" dxfId="12528" priority="2338" stopIfTrue="1">
      <formula>$N31&gt;0.15</formula>
    </cfRule>
  </conditionalFormatting>
  <conditionalFormatting sqref="AB31:AB38">
    <cfRule type="expression" dxfId="12527" priority="2347">
      <formula>AND($N31&gt;0.08,$N31&lt;0.15)</formula>
    </cfRule>
    <cfRule type="expression" dxfId="12526" priority="2348" stopIfTrue="1">
      <formula>$N31&gt;0.15</formula>
    </cfRule>
  </conditionalFormatting>
  <conditionalFormatting sqref="AB31:AB38">
    <cfRule type="expression" dxfId="12525" priority="2345">
      <formula>AND($N31&gt;0.08,$N31&lt;0.15)</formula>
    </cfRule>
    <cfRule type="expression" dxfId="12524" priority="2346" stopIfTrue="1">
      <formula>$N31&gt;0.15</formula>
    </cfRule>
  </conditionalFormatting>
  <conditionalFormatting sqref="AB31:AB38">
    <cfRule type="expression" dxfId="12523" priority="2343">
      <formula>AND($N31&gt;0.08,$N31&lt;0.15)</formula>
    </cfRule>
    <cfRule type="expression" dxfId="12522" priority="2344" stopIfTrue="1">
      <formula>$N31&gt;0.15</formula>
    </cfRule>
  </conditionalFormatting>
  <conditionalFormatting sqref="AB31:AB38">
    <cfRule type="expression" dxfId="12521" priority="2341">
      <formula>AND($N31&gt;0.08,$N31&lt;0.15)</formula>
    </cfRule>
    <cfRule type="expression" dxfId="12520" priority="2342" stopIfTrue="1">
      <formula>$N31&gt;0.15</formula>
    </cfRule>
  </conditionalFormatting>
  <conditionalFormatting sqref="AB31:AB38">
    <cfRule type="expression" dxfId="12519" priority="2339">
      <formula>AND($N31&gt;0.08,$N31&lt;0.15)</formula>
    </cfRule>
    <cfRule type="expression" dxfId="12518" priority="2340" stopIfTrue="1">
      <formula>$N31&gt;0.15</formula>
    </cfRule>
  </conditionalFormatting>
  <conditionalFormatting sqref="R23:W23">
    <cfRule type="expression" dxfId="12517" priority="2335">
      <formula>AND($N23&gt;0.08,$N23&lt;0.15)</formula>
    </cfRule>
    <cfRule type="expression" dxfId="12516" priority="2336" stopIfTrue="1">
      <formula>$N23&gt;0.15</formula>
    </cfRule>
  </conditionalFormatting>
  <conditionalFormatting sqref="F39">
    <cfRule type="expression" dxfId="12515" priority="2333">
      <formula>AND($N39&gt;0.08,$N39&lt;0.15)</formula>
    </cfRule>
    <cfRule type="expression" dxfId="12514" priority="2334" stopIfTrue="1">
      <formula>$N39&gt;0.15</formula>
    </cfRule>
  </conditionalFormatting>
  <conditionalFormatting sqref="F39">
    <cfRule type="expression" dxfId="12513" priority="2331">
      <formula>AND(#REF!&gt;0.08,#REF!&lt;0.15)</formula>
    </cfRule>
    <cfRule type="expression" dxfId="12512" priority="2332" stopIfTrue="1">
      <formula>#REF!&gt;0.15</formula>
    </cfRule>
  </conditionalFormatting>
  <conditionalFormatting sqref="E39">
    <cfRule type="expression" dxfId="12511" priority="2329">
      <formula>AND($N39&gt;0.08,$N39&lt;0.15)</formula>
    </cfRule>
    <cfRule type="expression" dxfId="12510" priority="2330" stopIfTrue="1">
      <formula>$N39&gt;0.15</formula>
    </cfRule>
  </conditionalFormatting>
  <conditionalFormatting sqref="E39">
    <cfRule type="expression" dxfId="12509" priority="2327">
      <formula>AND(#REF!&gt;0.08,#REF!&lt;0.15)</formula>
    </cfRule>
    <cfRule type="expression" dxfId="12508" priority="2328" stopIfTrue="1">
      <formula>#REF!&gt;0.15</formula>
    </cfRule>
  </conditionalFormatting>
  <conditionalFormatting sqref="F39">
    <cfRule type="expression" dxfId="12507" priority="2325">
      <formula>AND($N39&gt;0.08,$N39&lt;0.15)</formula>
    </cfRule>
    <cfRule type="expression" dxfId="12506" priority="2326" stopIfTrue="1">
      <formula>$N39&gt;0.15</formula>
    </cfRule>
  </conditionalFormatting>
  <conditionalFormatting sqref="F39">
    <cfRule type="expression" dxfId="12505" priority="2323">
      <formula>AND(#REF!&gt;0.08,#REF!&lt;0.15)</formula>
    </cfRule>
    <cfRule type="expression" dxfId="12504" priority="2324" stopIfTrue="1">
      <formula>#REF!&gt;0.15</formula>
    </cfRule>
  </conditionalFormatting>
  <conditionalFormatting sqref="E39">
    <cfRule type="expression" dxfId="12503" priority="2321">
      <formula>AND($N39&gt;0.08,$N39&lt;0.15)</formula>
    </cfRule>
    <cfRule type="expression" dxfId="12502" priority="2322" stopIfTrue="1">
      <formula>$N39&gt;0.15</formula>
    </cfRule>
  </conditionalFormatting>
  <conditionalFormatting sqref="E39">
    <cfRule type="expression" dxfId="12501" priority="2319">
      <formula>AND(#REF!&gt;0.08,#REF!&lt;0.15)</formula>
    </cfRule>
    <cfRule type="expression" dxfId="12500" priority="2320" stopIfTrue="1">
      <formula>#REF!&gt;0.15</formula>
    </cfRule>
  </conditionalFormatting>
  <conditionalFormatting sqref="G39">
    <cfRule type="expression" dxfId="12499" priority="2317">
      <formula>AND($N39&gt;0.08,$N39&lt;0.15)</formula>
    </cfRule>
    <cfRule type="expression" dxfId="12498" priority="2318" stopIfTrue="1">
      <formula>$N39&gt;0.15</formula>
    </cfRule>
  </conditionalFormatting>
  <conditionalFormatting sqref="G39">
    <cfRule type="expression" dxfId="12497" priority="2315">
      <formula>AND($N39&gt;0.08,$N39&lt;0.15)</formula>
    </cfRule>
    <cfRule type="expression" dxfId="12496" priority="2316" stopIfTrue="1">
      <formula>$N39&gt;0.15</formula>
    </cfRule>
  </conditionalFormatting>
  <conditionalFormatting sqref="D39">
    <cfRule type="expression" dxfId="12495" priority="2313">
      <formula>AND($N39&gt;0.08,$N39&lt;0.15)</formula>
    </cfRule>
    <cfRule type="expression" dxfId="12494" priority="2314" stopIfTrue="1">
      <formula>$N39&gt;0.15</formula>
    </cfRule>
  </conditionalFormatting>
  <conditionalFormatting sqref="H39">
    <cfRule type="expression" dxfId="12493" priority="2311">
      <formula>AND($N39&gt;0.08,$N39&lt;0.15)</formula>
    </cfRule>
    <cfRule type="expression" dxfId="12492" priority="2312" stopIfTrue="1">
      <formula>$N39&gt;0.15</formula>
    </cfRule>
  </conditionalFormatting>
  <conditionalFormatting sqref="D39">
    <cfRule type="expression" dxfId="12491" priority="2309">
      <formula>AND($N39&gt;0.08,$N39&lt;0.15)</formula>
    </cfRule>
    <cfRule type="expression" dxfId="12490" priority="2310" stopIfTrue="1">
      <formula>$N39&gt;0.15</formula>
    </cfRule>
  </conditionalFormatting>
  <conditionalFormatting sqref="H39">
    <cfRule type="expression" dxfId="12489" priority="2307">
      <formula>AND($N39&gt;0.08,$N39&lt;0.15)</formula>
    </cfRule>
    <cfRule type="expression" dxfId="12488" priority="2308" stopIfTrue="1">
      <formula>$N39&gt;0.15</formula>
    </cfRule>
  </conditionalFormatting>
  <conditionalFormatting sqref="D40">
    <cfRule type="expression" dxfId="12487" priority="2305">
      <formula>AND($N40&gt;0.08,$N40&lt;0.15)</formula>
    </cfRule>
    <cfRule type="expression" dxfId="12486" priority="2306" stopIfTrue="1">
      <formula>$N40&gt;0.15</formula>
    </cfRule>
  </conditionalFormatting>
  <conditionalFormatting sqref="G40">
    <cfRule type="expression" dxfId="12485" priority="2293">
      <formula>AND($N40&gt;0.08,$N40&lt;0.15)</formula>
    </cfRule>
    <cfRule type="expression" dxfId="12484" priority="2294" stopIfTrue="1">
      <formula>$N40&gt;0.15</formula>
    </cfRule>
  </conditionalFormatting>
  <conditionalFormatting sqref="D40">
    <cfRule type="expression" dxfId="12483" priority="2291">
      <formula>AND($N40&gt;0.08,$N40&lt;0.15)</formula>
    </cfRule>
    <cfRule type="expression" dxfId="12482" priority="2292" stopIfTrue="1">
      <formula>$N40&gt;0.15</formula>
    </cfRule>
  </conditionalFormatting>
  <conditionalFormatting sqref="F40">
    <cfRule type="expression" dxfId="12481" priority="2303">
      <formula>AND($N40&gt;0.08,$N40&lt;0.15)</formula>
    </cfRule>
    <cfRule type="expression" dxfId="12480" priority="2304" stopIfTrue="1">
      <formula>$N40&gt;0.15</formula>
    </cfRule>
  </conditionalFormatting>
  <conditionalFormatting sqref="F40">
    <cfRule type="expression" dxfId="12479" priority="2301">
      <formula>AND(#REF!&gt;0.08,#REF!&lt;0.15)</formula>
    </cfRule>
    <cfRule type="expression" dxfId="12478" priority="2302" stopIfTrue="1">
      <formula>#REF!&gt;0.15</formula>
    </cfRule>
  </conditionalFormatting>
  <conditionalFormatting sqref="G40">
    <cfRule type="expression" dxfId="12477" priority="2299">
      <formula>AND($N40&gt;0.08,$N40&lt;0.15)</formula>
    </cfRule>
    <cfRule type="expression" dxfId="12476" priority="2300" stopIfTrue="1">
      <formula>$N40&gt;0.15</formula>
    </cfRule>
  </conditionalFormatting>
  <conditionalFormatting sqref="F40">
    <cfRule type="expression" dxfId="12475" priority="2297">
      <formula>AND($N40&gt;0.08,$N40&lt;0.15)</formula>
    </cfRule>
    <cfRule type="expression" dxfId="12474" priority="2298" stopIfTrue="1">
      <formula>$N40&gt;0.15</formula>
    </cfRule>
  </conditionalFormatting>
  <conditionalFormatting sqref="F40">
    <cfRule type="expression" dxfId="12473" priority="2295">
      <formula>AND(#REF!&gt;0.08,#REF!&lt;0.15)</formula>
    </cfRule>
    <cfRule type="expression" dxfId="12472" priority="2296" stopIfTrue="1">
      <formula>#REF!&gt;0.15</formula>
    </cfRule>
  </conditionalFormatting>
  <conditionalFormatting sqref="H40">
    <cfRule type="expression" dxfId="12471" priority="2289">
      <formula>AND($N40&gt;0.08,$N40&lt;0.15)</formula>
    </cfRule>
    <cfRule type="expression" dxfId="12470" priority="2290" stopIfTrue="1">
      <formula>$N40&gt;0.15</formula>
    </cfRule>
  </conditionalFormatting>
  <conditionalFormatting sqref="H40">
    <cfRule type="expression" dxfId="12469" priority="2287">
      <formula>AND($N40&gt;0.08,$N40&lt;0.15)</formula>
    </cfRule>
    <cfRule type="expression" dxfId="12468" priority="2288" stopIfTrue="1">
      <formula>$N40&gt;0.15</formula>
    </cfRule>
  </conditionalFormatting>
  <conditionalFormatting sqref="E40">
    <cfRule type="expression" dxfId="12467" priority="2285">
      <formula>AND($N40&gt;0.08,$N40&lt;0.15)</formula>
    </cfRule>
    <cfRule type="expression" dxfId="12466" priority="2286" stopIfTrue="1">
      <formula>$N40&gt;0.15</formula>
    </cfRule>
  </conditionalFormatting>
  <conditionalFormatting sqref="E40">
    <cfRule type="expression" dxfId="12465" priority="2283">
      <formula>AND($N40&gt;0.08,$N40&lt;0.15)</formula>
    </cfRule>
    <cfRule type="expression" dxfId="12464" priority="2284" stopIfTrue="1">
      <formula>$N40&gt;0.15</formula>
    </cfRule>
  </conditionalFormatting>
  <conditionalFormatting sqref="AB31:AB35">
    <cfRule type="expression" dxfId="12463" priority="2281">
      <formula>AND($N31&gt;0.08,$N31&lt;0.15)</formula>
    </cfRule>
    <cfRule type="expression" dxfId="12462" priority="2282" stopIfTrue="1">
      <formula>$N31&gt;0.15</formula>
    </cfRule>
  </conditionalFormatting>
  <conditionalFormatting sqref="AB31:AB35">
    <cfRule type="expression" dxfId="12461" priority="2279">
      <formula>AND($N31&gt;0.08,$N31&lt;0.15)</formula>
    </cfRule>
    <cfRule type="expression" dxfId="12460" priority="2280" stopIfTrue="1">
      <formula>$N31&gt;0.15</formula>
    </cfRule>
  </conditionalFormatting>
  <conditionalFormatting sqref="AB31:AB35">
    <cfRule type="expression" dxfId="12459" priority="2277">
      <formula>AND($N31&gt;0.08,$N31&lt;0.15)</formula>
    </cfRule>
    <cfRule type="expression" dxfId="12458" priority="2278" stopIfTrue="1">
      <formula>$N31&gt;0.15</formula>
    </cfRule>
  </conditionalFormatting>
  <conditionalFormatting sqref="F38">
    <cfRule type="expression" dxfId="12457" priority="2273">
      <formula>AND(#REF!&gt;0.08,#REF!&lt;0.15)</formula>
    </cfRule>
    <cfRule type="expression" dxfId="12456" priority="2274" stopIfTrue="1">
      <formula>#REF!&gt;0.15</formula>
    </cfRule>
  </conditionalFormatting>
  <conditionalFormatting sqref="F38">
    <cfRule type="expression" dxfId="12455" priority="2275">
      <formula>AND($N38&gt;0.08,$N38&lt;0.15)</formula>
    </cfRule>
    <cfRule type="expression" dxfId="12454" priority="2276" stopIfTrue="1">
      <formula>$N38&gt;0.15</formula>
    </cfRule>
  </conditionalFormatting>
  <conditionalFormatting sqref="F38">
    <cfRule type="expression" dxfId="12453" priority="2271">
      <formula>AND($N38&gt;0.08,$N38&lt;0.15)</formula>
    </cfRule>
    <cfRule type="expression" dxfId="12452" priority="2272" stopIfTrue="1">
      <formula>$N38&gt;0.15</formula>
    </cfRule>
  </conditionalFormatting>
  <conditionalFormatting sqref="F38">
    <cfRule type="expression" dxfId="12451" priority="2269">
      <formula>AND(#REF!&gt;0.08,#REF!&lt;0.15)</formula>
    </cfRule>
    <cfRule type="expression" dxfId="12450" priority="2270" stopIfTrue="1">
      <formula>#REF!&gt;0.15</formula>
    </cfRule>
  </conditionalFormatting>
  <conditionalFormatting sqref="G38">
    <cfRule type="expression" dxfId="12449" priority="2265">
      <formula>AND($N38&gt;0.08,$N38&lt;0.15)</formula>
    </cfRule>
    <cfRule type="expression" dxfId="12448" priority="2266" stopIfTrue="1">
      <formula>$N38&gt;0.15</formula>
    </cfRule>
  </conditionalFormatting>
  <conditionalFormatting sqref="G38">
    <cfRule type="expression" dxfId="12447" priority="2267">
      <formula>AND($N38&gt;0.08,$N38&lt;0.15)</formula>
    </cfRule>
    <cfRule type="expression" dxfId="12446" priority="2268" stopIfTrue="1">
      <formula>$N38&gt;0.15</formula>
    </cfRule>
  </conditionalFormatting>
  <conditionalFormatting sqref="N12:N22 J12:J21 M12:M21 K11 I10:K10 M10:W11 Y10:Z11 X24:X29 AB7:AB30">
    <cfRule type="expression" dxfId="12445" priority="2263">
      <formula>AND($N7&gt;0.08,$N7&lt;0.15)</formula>
    </cfRule>
    <cfRule type="expression" dxfId="12444" priority="2264" stopIfTrue="1">
      <formula>$N7&gt;0.15</formula>
    </cfRule>
  </conditionalFormatting>
  <conditionalFormatting sqref="AB7:AB30">
    <cfRule type="expression" dxfId="12443" priority="2261">
      <formula>AND($N7&gt;0.08,$N7&lt;0.15)</formula>
    </cfRule>
    <cfRule type="expression" dxfId="12442" priority="2262" stopIfTrue="1">
      <formula>$N7&gt;0.15</formula>
    </cfRule>
  </conditionalFormatting>
  <conditionalFormatting sqref="X24:X29">
    <cfRule type="expression" dxfId="12441" priority="2259">
      <formula>AND($N24&gt;0.08,$N24&lt;0.15)</formula>
    </cfRule>
    <cfRule type="expression" dxfId="12440" priority="2260" stopIfTrue="1">
      <formula>$N24&gt;0.15</formula>
    </cfRule>
  </conditionalFormatting>
  <conditionalFormatting sqref="AB7:AB30">
    <cfRule type="expression" dxfId="12439" priority="2247">
      <formula>AND($N7&gt;0.08,$N7&lt;0.15)</formula>
    </cfRule>
    <cfRule type="expression" dxfId="12438" priority="2248" stopIfTrue="1">
      <formula>$N7&gt;0.15</formula>
    </cfRule>
  </conditionalFormatting>
  <conditionalFormatting sqref="AB8:AB30">
    <cfRule type="expression" dxfId="12437" priority="2257">
      <formula>AND($N8&gt;0.08,$N8&lt;0.15)</formula>
    </cfRule>
    <cfRule type="expression" dxfId="12436" priority="2258" stopIfTrue="1">
      <formula>$N8&gt;0.15</formula>
    </cfRule>
  </conditionalFormatting>
  <conditionalFormatting sqref="AB9:AB30">
    <cfRule type="expression" dxfId="12435" priority="2255">
      <formula>AND($N9&gt;0.08,$N9&lt;0.15)</formula>
    </cfRule>
    <cfRule type="expression" dxfId="12434" priority="2256" stopIfTrue="1">
      <formula>$N9&gt;0.15</formula>
    </cfRule>
  </conditionalFormatting>
  <conditionalFormatting sqref="AB7:AB30">
    <cfRule type="expression" dxfId="12433" priority="2253">
      <formula>AND($N7&gt;0.08,$N7&lt;0.15)</formula>
    </cfRule>
    <cfRule type="expression" dxfId="12432" priority="2254" stopIfTrue="1">
      <formula>$N7&gt;0.15</formula>
    </cfRule>
  </conditionalFormatting>
  <conditionalFormatting sqref="AB7:AB30">
    <cfRule type="expression" dxfId="12431" priority="2251">
      <formula>AND($N7&gt;0.08,$N7&lt;0.15)</formula>
    </cfRule>
    <cfRule type="expression" dxfId="12430" priority="2252" stopIfTrue="1">
      <formula>$N7&gt;0.15</formula>
    </cfRule>
  </conditionalFormatting>
  <conditionalFormatting sqref="AB7:AB30">
    <cfRule type="expression" dxfId="12429" priority="2249">
      <formula>AND($N7&gt;0.08,$N7&lt;0.15)</formula>
    </cfRule>
    <cfRule type="expression" dxfId="12428" priority="2250" stopIfTrue="1">
      <formula>$N7&gt;0.15</formula>
    </cfRule>
  </conditionalFormatting>
  <conditionalFormatting sqref="AB7:AB30">
    <cfRule type="expression" dxfId="12427" priority="2245">
      <formula>AND($N7&gt;0.08,$N7&lt;0.15)</formula>
    </cfRule>
    <cfRule type="expression" dxfId="12426" priority="2246" stopIfTrue="1">
      <formula>$N7&gt;0.15</formula>
    </cfRule>
  </conditionalFormatting>
  <conditionalFormatting sqref="AB7:AB30">
    <cfRule type="expression" dxfId="12425" priority="2243">
      <formula>AND($N7&gt;0.08,$N7&lt;0.15)</formula>
    </cfRule>
    <cfRule type="expression" dxfId="12424" priority="2244" stopIfTrue="1">
      <formula>$N7&gt;0.15</formula>
    </cfRule>
  </conditionalFormatting>
  <conditionalFormatting sqref="AB7:AB30">
    <cfRule type="expression" dxfId="12423" priority="2241">
      <formula>AND($N7&gt;0.08,$N7&lt;0.15)</formula>
    </cfRule>
    <cfRule type="expression" dxfId="12422" priority="2242" stopIfTrue="1">
      <formula>$N7&gt;0.15</formula>
    </cfRule>
  </conditionalFormatting>
  <conditionalFormatting sqref="Y10:Z10">
    <cfRule type="expression" dxfId="12421" priority="2239">
      <formula>AND($N10&gt;0.08,$N10&lt;0.15)</formula>
    </cfRule>
    <cfRule type="expression" dxfId="12420" priority="2240" stopIfTrue="1">
      <formula>$N10&gt;0.15</formula>
    </cfRule>
  </conditionalFormatting>
  <conditionalFormatting sqref="I11">
    <cfRule type="expression" dxfId="12419" priority="2237">
      <formula>AND($N11&gt;0.08,$N11&lt;0.15)</formula>
    </cfRule>
    <cfRule type="expression" dxfId="12418" priority="2238" stopIfTrue="1">
      <formula>$N11&gt;0.15</formula>
    </cfRule>
  </conditionalFormatting>
  <conditionalFormatting sqref="I11">
    <cfRule type="expression" dxfId="12417" priority="2235">
      <formula>AND($N11&gt;0.08,$N11&lt;0.15)</formula>
    </cfRule>
    <cfRule type="expression" dxfId="12416" priority="2236" stopIfTrue="1">
      <formula>$N11&gt;0.15</formula>
    </cfRule>
  </conditionalFormatting>
  <conditionalFormatting sqref="J11">
    <cfRule type="expression" dxfId="12415" priority="2233">
      <formula>AND($N11&gt;0.08,$N11&lt;0.15)</formula>
    </cfRule>
    <cfRule type="expression" dxfId="12414" priority="2234" stopIfTrue="1">
      <formula>$N11&gt;0.15</formula>
    </cfRule>
  </conditionalFormatting>
  <conditionalFormatting sqref="G34">
    <cfRule type="expression" dxfId="12413" priority="2229">
      <formula>AND($N34&gt;0.08,$N34&lt;0.15)</formula>
    </cfRule>
    <cfRule type="expression" dxfId="12412" priority="2230" stopIfTrue="1">
      <formula>$N34&gt;0.15</formula>
    </cfRule>
  </conditionalFormatting>
  <conditionalFormatting sqref="G34">
    <cfRule type="expression" dxfId="12411" priority="2231">
      <formula>AND($N34&gt;0.08,$N34&lt;0.15)</formula>
    </cfRule>
    <cfRule type="expression" dxfId="12410" priority="2232" stopIfTrue="1">
      <formula>$N34&gt;0.15</formula>
    </cfRule>
  </conditionalFormatting>
  <conditionalFormatting sqref="E34">
    <cfRule type="expression" dxfId="12409" priority="2225">
      <formula>AND(#REF!&gt;0.08,#REF!&lt;0.15)</formula>
    </cfRule>
    <cfRule type="expression" dxfId="12408" priority="2226" stopIfTrue="1">
      <formula>#REF!&gt;0.15</formula>
    </cfRule>
  </conditionalFormatting>
  <conditionalFormatting sqref="E34">
    <cfRule type="expression" dxfId="12407" priority="2227">
      <formula>AND($N34&gt;0.08,$N34&lt;0.15)</formula>
    </cfRule>
    <cfRule type="expression" dxfId="12406" priority="2228" stopIfTrue="1">
      <formula>$N34&gt;0.15</formula>
    </cfRule>
  </conditionalFormatting>
  <conditionalFormatting sqref="E34">
    <cfRule type="expression" dxfId="12405" priority="2223">
      <formula>AND($N34&gt;0.08,$N34&lt;0.15)</formula>
    </cfRule>
    <cfRule type="expression" dxfId="12404" priority="2224" stopIfTrue="1">
      <formula>$N34&gt;0.15</formula>
    </cfRule>
  </conditionalFormatting>
  <conditionalFormatting sqref="E34">
    <cfRule type="expression" dxfId="12403" priority="2221">
      <formula>AND(#REF!&gt;0.08,#REF!&lt;0.15)</formula>
    </cfRule>
    <cfRule type="expression" dxfId="12402" priority="2222" stopIfTrue="1">
      <formula>#REF!&gt;0.15</formula>
    </cfRule>
  </conditionalFormatting>
  <conditionalFormatting sqref="D34">
    <cfRule type="expression" dxfId="12401" priority="2219">
      <formula>AND($N34&gt;0.08,$N34&lt;0.15)</formula>
    </cfRule>
    <cfRule type="expression" dxfId="12400" priority="2220" stopIfTrue="1">
      <formula>$N34&gt;0.15</formula>
    </cfRule>
  </conditionalFormatting>
  <conditionalFormatting sqref="D34">
    <cfRule type="expression" dxfId="12399" priority="2217">
      <formula>AND($N34&gt;0.08,$N34&lt;0.15)</formula>
    </cfRule>
    <cfRule type="expression" dxfId="12398" priority="2218" stopIfTrue="1">
      <formula>$N34&gt;0.15</formula>
    </cfRule>
  </conditionalFormatting>
  <conditionalFormatting sqref="F34">
    <cfRule type="expression" dxfId="12397" priority="2213">
      <formula>AND($N34&gt;0.08,$N34&lt;0.15)</formula>
    </cfRule>
    <cfRule type="expression" dxfId="12396" priority="2214" stopIfTrue="1">
      <formula>$N34&gt;0.15</formula>
    </cfRule>
  </conditionalFormatting>
  <conditionalFormatting sqref="F34">
    <cfRule type="expression" dxfId="12395" priority="2215">
      <formula>AND($N34&gt;0.08,$N34&lt;0.15)</formula>
    </cfRule>
    <cfRule type="expression" dxfId="12394" priority="2216" stopIfTrue="1">
      <formula>$N34&gt;0.15</formula>
    </cfRule>
  </conditionalFormatting>
  <conditionalFormatting sqref="F34">
    <cfRule type="expression" dxfId="12393" priority="2211">
      <formula>AND($N34&gt;0.08,$N34&lt;0.15)</formula>
    </cfRule>
    <cfRule type="expression" dxfId="12392" priority="2212" stopIfTrue="1">
      <formula>$N34&gt;0.15</formula>
    </cfRule>
  </conditionalFormatting>
  <conditionalFormatting sqref="F34">
    <cfRule type="expression" dxfId="12391" priority="2209">
      <formula>AND(#REF!&gt;0.08,#REF!&lt;0.15)</formula>
    </cfRule>
    <cfRule type="expression" dxfId="12390" priority="2210" stopIfTrue="1">
      <formula>#REF!&gt;0.15</formula>
    </cfRule>
  </conditionalFormatting>
  <conditionalFormatting sqref="F34">
    <cfRule type="expression" dxfId="12389" priority="2207">
      <formula>AND($N34&gt;0.08,$N34&lt;0.15)</formula>
    </cfRule>
    <cfRule type="expression" dxfId="12388" priority="2208" stopIfTrue="1">
      <formula>$N34&gt;0.15</formula>
    </cfRule>
  </conditionalFormatting>
  <conditionalFormatting sqref="F34">
    <cfRule type="expression" dxfId="12387" priority="2205">
      <formula>AND(#REF!&gt;0.08,#REF!&lt;0.15)</formula>
    </cfRule>
    <cfRule type="expression" dxfId="12386" priority="2206" stopIfTrue="1">
      <formula>#REF!&gt;0.15</formula>
    </cfRule>
  </conditionalFormatting>
  <conditionalFormatting sqref="H34">
    <cfRule type="expression" dxfId="12385" priority="2203">
      <formula>AND($N34&gt;0.08,$N34&lt;0.15)</formula>
    </cfRule>
    <cfRule type="expression" dxfId="12384" priority="2204" stopIfTrue="1">
      <formula>$N34&gt;0.15</formula>
    </cfRule>
  </conditionalFormatting>
  <conditionalFormatting sqref="H34">
    <cfRule type="expression" dxfId="12383" priority="2201">
      <formula>AND($N34&gt;0.08,$N34&lt;0.15)</formula>
    </cfRule>
    <cfRule type="expression" dxfId="12382" priority="2202" stopIfTrue="1">
      <formula>$N34&gt;0.15</formula>
    </cfRule>
  </conditionalFormatting>
  <conditionalFormatting sqref="F36">
    <cfRule type="expression" dxfId="12381" priority="2197">
      <formula>AND($N36&gt;0.08,$N36&lt;0.15)</formula>
    </cfRule>
    <cfRule type="expression" dxfId="12380" priority="2198" stopIfTrue="1">
      <formula>$N36&gt;0.15</formula>
    </cfRule>
  </conditionalFormatting>
  <conditionalFormatting sqref="F36">
    <cfRule type="expression" dxfId="12379" priority="2199">
      <formula>AND($N36&gt;0.08,$N36&lt;0.15)</formula>
    </cfRule>
    <cfRule type="expression" dxfId="12378" priority="2200" stopIfTrue="1">
      <formula>$N36&gt;0.15</formula>
    </cfRule>
  </conditionalFormatting>
  <conditionalFormatting sqref="F36">
    <cfRule type="expression" dxfId="12377" priority="2195">
      <formula>AND($N36&gt;0.08,$N36&lt;0.15)</formula>
    </cfRule>
    <cfRule type="expression" dxfId="12376" priority="2196" stopIfTrue="1">
      <formula>$N36&gt;0.15</formula>
    </cfRule>
  </conditionalFormatting>
  <conditionalFormatting sqref="F36">
    <cfRule type="expression" dxfId="12375" priority="2193">
      <formula>AND(#REF!&gt;0.08,#REF!&lt;0.15)</formula>
    </cfRule>
    <cfRule type="expression" dxfId="12374" priority="2194" stopIfTrue="1">
      <formula>#REF!&gt;0.15</formula>
    </cfRule>
  </conditionalFormatting>
  <conditionalFormatting sqref="F36">
    <cfRule type="expression" dxfId="12373" priority="2191">
      <formula>AND($N36&gt;0.08,$N36&lt;0.15)</formula>
    </cfRule>
    <cfRule type="expression" dxfId="12372" priority="2192" stopIfTrue="1">
      <formula>$N36&gt;0.15</formula>
    </cfRule>
  </conditionalFormatting>
  <conditionalFormatting sqref="F36">
    <cfRule type="expression" dxfId="12371" priority="2189">
      <formula>AND(#REF!&gt;0.08,#REF!&lt;0.15)</formula>
    </cfRule>
    <cfRule type="expression" dxfId="12370" priority="2190" stopIfTrue="1">
      <formula>#REF!&gt;0.15</formula>
    </cfRule>
  </conditionalFormatting>
  <conditionalFormatting sqref="H36">
    <cfRule type="expression" dxfId="12369" priority="2187">
      <formula>AND($N36&gt;0.08,$N36&lt;0.15)</formula>
    </cfRule>
    <cfRule type="expression" dxfId="12368" priority="2188" stopIfTrue="1">
      <formula>$N36&gt;0.15</formula>
    </cfRule>
  </conditionalFormatting>
  <conditionalFormatting sqref="H36">
    <cfRule type="expression" dxfId="12367" priority="2185">
      <formula>AND($N36&gt;0.08,$N36&lt;0.15)</formula>
    </cfRule>
    <cfRule type="expression" dxfId="12366" priority="2186" stopIfTrue="1">
      <formula>$N36&gt;0.15</formula>
    </cfRule>
  </conditionalFormatting>
  <conditionalFormatting sqref="E36">
    <cfRule type="expression" dxfId="12365" priority="2181">
      <formula>AND(#REF!&gt;0.08,#REF!&lt;0.15)</formula>
    </cfRule>
    <cfRule type="expression" dxfId="12364" priority="2182" stopIfTrue="1">
      <formula>#REF!&gt;0.15</formula>
    </cfRule>
  </conditionalFormatting>
  <conditionalFormatting sqref="E36">
    <cfRule type="expression" dxfId="12363" priority="2183">
      <formula>AND($N36&gt;0.08,$N36&lt;0.15)</formula>
    </cfRule>
    <cfRule type="expression" dxfId="12362" priority="2184" stopIfTrue="1">
      <formula>$N36&gt;0.15</formula>
    </cfRule>
  </conditionalFormatting>
  <conditionalFormatting sqref="E36">
    <cfRule type="expression" dxfId="12361" priority="2179">
      <formula>AND($N36&gt;0.08,$N36&lt;0.15)</formula>
    </cfRule>
    <cfRule type="expression" dxfId="12360" priority="2180" stopIfTrue="1">
      <formula>$N36&gt;0.15</formula>
    </cfRule>
  </conditionalFormatting>
  <conditionalFormatting sqref="E36">
    <cfRule type="expression" dxfId="12359" priority="2177">
      <formula>AND(#REF!&gt;0.08,#REF!&lt;0.15)</formula>
    </cfRule>
    <cfRule type="expression" dxfId="12358" priority="2178" stopIfTrue="1">
      <formula>#REF!&gt;0.15</formula>
    </cfRule>
  </conditionalFormatting>
  <conditionalFormatting sqref="D36">
    <cfRule type="expression" dxfId="12357" priority="2175">
      <formula>AND($N36&gt;0.08,$N36&lt;0.15)</formula>
    </cfRule>
    <cfRule type="expression" dxfId="12356" priority="2176" stopIfTrue="1">
      <formula>$N36&gt;0.15</formula>
    </cfRule>
  </conditionalFormatting>
  <conditionalFormatting sqref="D36">
    <cfRule type="expression" dxfId="12355" priority="2173">
      <formula>AND($N36&gt;0.08,$N36&lt;0.15)</formula>
    </cfRule>
    <cfRule type="expression" dxfId="12354" priority="2174" stopIfTrue="1">
      <formula>$N36&gt;0.15</formula>
    </cfRule>
  </conditionalFormatting>
  <conditionalFormatting sqref="G36">
    <cfRule type="expression" dxfId="12353" priority="2169">
      <formula>AND($N36&gt;0.08,$N36&lt;0.15)</formula>
    </cfRule>
    <cfRule type="expression" dxfId="12352" priority="2170" stopIfTrue="1">
      <formula>$N36&gt;0.15</formula>
    </cfRule>
  </conditionalFormatting>
  <conditionalFormatting sqref="G36">
    <cfRule type="expression" dxfId="12351" priority="2171">
      <formula>AND($N36&gt;0.08,$N36&lt;0.15)</formula>
    </cfRule>
    <cfRule type="expression" dxfId="12350" priority="2172" stopIfTrue="1">
      <formula>$N36&gt;0.15</formula>
    </cfRule>
  </conditionalFormatting>
  <conditionalFormatting sqref="F37">
    <cfRule type="expression" dxfId="12349" priority="2165">
      <formula>AND($N37&gt;0.08,$N37&lt;0.15)</formula>
    </cfRule>
    <cfRule type="expression" dxfId="12348" priority="2166" stopIfTrue="1">
      <formula>$N37&gt;0.15</formula>
    </cfRule>
  </conditionalFormatting>
  <conditionalFormatting sqref="F37">
    <cfRule type="expression" dxfId="12347" priority="2167">
      <formula>AND($N37&gt;0.08,$N37&lt;0.15)</formula>
    </cfRule>
    <cfRule type="expression" dxfId="12346" priority="2168" stopIfTrue="1">
      <formula>$N37&gt;0.15</formula>
    </cfRule>
  </conditionalFormatting>
  <conditionalFormatting sqref="F37">
    <cfRule type="expression" dxfId="12345" priority="2163">
      <formula>AND($N37&gt;0.08,$N37&lt;0.15)</formula>
    </cfRule>
    <cfRule type="expression" dxfId="12344" priority="2164" stopIfTrue="1">
      <formula>$N37&gt;0.15</formula>
    </cfRule>
  </conditionalFormatting>
  <conditionalFormatting sqref="F37">
    <cfRule type="expression" dxfId="12343" priority="2161">
      <formula>AND(#REF!&gt;0.08,#REF!&lt;0.15)</formula>
    </cfRule>
    <cfRule type="expression" dxfId="12342" priority="2162" stopIfTrue="1">
      <formula>#REF!&gt;0.15</formula>
    </cfRule>
  </conditionalFormatting>
  <conditionalFormatting sqref="F37">
    <cfRule type="expression" dxfId="12341" priority="2159">
      <formula>AND($N37&gt;0.08,$N37&lt;0.15)</formula>
    </cfRule>
    <cfRule type="expression" dxfId="12340" priority="2160" stopIfTrue="1">
      <formula>$N37&gt;0.15</formula>
    </cfRule>
  </conditionalFormatting>
  <conditionalFormatting sqref="F37">
    <cfRule type="expression" dxfId="12339" priority="2157">
      <formula>AND(#REF!&gt;0.08,#REF!&lt;0.15)</formula>
    </cfRule>
    <cfRule type="expression" dxfId="12338" priority="2158" stopIfTrue="1">
      <formula>#REF!&gt;0.15</formula>
    </cfRule>
  </conditionalFormatting>
  <conditionalFormatting sqref="H37:H38">
    <cfRule type="expression" dxfId="12337" priority="2155">
      <formula>AND($N37&gt;0.08,$N37&lt;0.15)</formula>
    </cfRule>
    <cfRule type="expression" dxfId="12336" priority="2156" stopIfTrue="1">
      <formula>$N37&gt;0.15</formula>
    </cfRule>
  </conditionalFormatting>
  <conditionalFormatting sqref="H37:H38">
    <cfRule type="expression" dxfId="12335" priority="2153">
      <formula>AND($N37&gt;0.08,$N37&lt;0.15)</formula>
    </cfRule>
    <cfRule type="expression" dxfId="12334" priority="2154" stopIfTrue="1">
      <formula>$N37&gt;0.15</formula>
    </cfRule>
  </conditionalFormatting>
  <conditionalFormatting sqref="E37:E38">
    <cfRule type="expression" dxfId="12333" priority="2149">
      <formula>AND(#REF!&gt;0.08,#REF!&lt;0.15)</formula>
    </cfRule>
    <cfRule type="expression" dxfId="12332" priority="2150" stopIfTrue="1">
      <formula>#REF!&gt;0.15</formula>
    </cfRule>
  </conditionalFormatting>
  <conditionalFormatting sqref="E37:E38">
    <cfRule type="expression" dxfId="12331" priority="2151">
      <formula>AND($N37&gt;0.08,$N37&lt;0.15)</formula>
    </cfRule>
    <cfRule type="expression" dxfId="12330" priority="2152" stopIfTrue="1">
      <formula>$N37&gt;0.15</formula>
    </cfRule>
  </conditionalFormatting>
  <conditionalFormatting sqref="E37:E38">
    <cfRule type="expression" dxfId="12329" priority="2147">
      <formula>AND($N37&gt;0.08,$N37&lt;0.15)</formula>
    </cfRule>
    <cfRule type="expression" dxfId="12328" priority="2148" stopIfTrue="1">
      <formula>$N37&gt;0.15</formula>
    </cfRule>
  </conditionalFormatting>
  <conditionalFormatting sqref="E37:E38">
    <cfRule type="expression" dxfId="12327" priority="2145">
      <formula>AND(#REF!&gt;0.08,#REF!&lt;0.15)</formula>
    </cfRule>
    <cfRule type="expression" dxfId="12326" priority="2146" stopIfTrue="1">
      <formula>#REF!&gt;0.15</formula>
    </cfRule>
  </conditionalFormatting>
  <conditionalFormatting sqref="D37:D38">
    <cfRule type="expression" dxfId="12325" priority="2143">
      <formula>AND($N37&gt;0.08,$N37&lt;0.15)</formula>
    </cfRule>
    <cfRule type="expression" dxfId="12324" priority="2144" stopIfTrue="1">
      <formula>$N37&gt;0.15</formula>
    </cfRule>
  </conditionalFormatting>
  <conditionalFormatting sqref="D37:D38">
    <cfRule type="expression" dxfId="12323" priority="2141">
      <formula>AND($N37&gt;0.08,$N37&lt;0.15)</formula>
    </cfRule>
    <cfRule type="expression" dxfId="12322" priority="2142" stopIfTrue="1">
      <formula>$N37&gt;0.15</formula>
    </cfRule>
  </conditionalFormatting>
  <conditionalFormatting sqref="G37">
    <cfRule type="expression" dxfId="12321" priority="2137">
      <formula>AND($N37&gt;0.08,$N37&lt;0.15)</formula>
    </cfRule>
    <cfRule type="expression" dxfId="12320" priority="2138" stopIfTrue="1">
      <formula>$N37&gt;0.15</formula>
    </cfRule>
  </conditionalFormatting>
  <conditionalFormatting sqref="G37">
    <cfRule type="expression" dxfId="12319" priority="2139">
      <formula>AND($N37&gt;0.08,$N37&lt;0.15)</formula>
    </cfRule>
    <cfRule type="expression" dxfId="12318" priority="2140" stopIfTrue="1">
      <formula>$N37&gt;0.15</formula>
    </cfRule>
  </conditionalFormatting>
  <conditionalFormatting sqref="O11">
    <cfRule type="expression" dxfId="12317" priority="2135">
      <formula>AND($N11&gt;0.08,$N11&lt;0.15)</formula>
    </cfRule>
    <cfRule type="expression" dxfId="12316" priority="2136" stopIfTrue="1">
      <formula>$N11&gt;0.15</formula>
    </cfRule>
  </conditionalFormatting>
  <conditionalFormatting sqref="AA12:AA41">
    <cfRule type="expression" dxfId="12315" priority="2133">
      <formula>AND($N12&gt;0.08,$N12&lt;0.15)</formula>
    </cfRule>
    <cfRule type="expression" dxfId="12314" priority="2134" stopIfTrue="1">
      <formula>$N12&gt;0.15</formula>
    </cfRule>
  </conditionalFormatting>
  <conditionalFormatting sqref="AA12:AA41">
    <cfRule type="expression" dxfId="12313" priority="2131">
      <formula>AND($N12&gt;0.08,$N12&lt;0.15)</formula>
    </cfRule>
    <cfRule type="expression" dxfId="12312" priority="2132" stopIfTrue="1">
      <formula>$N12&gt;0.15</formula>
    </cfRule>
  </conditionalFormatting>
  <conditionalFormatting sqref="AA10:AA11">
    <cfRule type="expression" dxfId="12311" priority="2129">
      <formula>AND($N10&gt;0.08,$N10&lt;0.15)</formula>
    </cfRule>
    <cfRule type="expression" dxfId="12310" priority="2130" stopIfTrue="1">
      <formula>$N10&gt;0.15</formula>
    </cfRule>
  </conditionalFormatting>
  <conditionalFormatting sqref="AA10:AA11">
    <cfRule type="expression" dxfId="12309" priority="2127">
      <formula>AND($N10&gt;0.08,$N10&lt;0.15)</formula>
    </cfRule>
    <cfRule type="expression" dxfId="12308" priority="2128" stopIfTrue="1">
      <formula>$N10&gt;0.15</formula>
    </cfRule>
  </conditionalFormatting>
  <conditionalFormatting sqref="O7:Z7 L11 I7:K9 Y8:Z9 M8:W9 M7 X8:X23">
    <cfRule type="expression" dxfId="12307" priority="2125">
      <formula>AND($N7&gt;0.08,$N7&lt;0.15)</formula>
    </cfRule>
    <cfRule type="expression" dxfId="12306" priority="2126" stopIfTrue="1">
      <formula>$N7&gt;0.15</formula>
    </cfRule>
  </conditionalFormatting>
  <conditionalFormatting sqref="X7:X23">
    <cfRule type="expression" dxfId="12305" priority="2123">
      <formula>AND($N7&gt;0.08,$N7&lt;0.15)</formula>
    </cfRule>
    <cfRule type="expression" dxfId="12304" priority="2124" stopIfTrue="1">
      <formula>$N7&gt;0.15</formula>
    </cfRule>
  </conditionalFormatting>
  <conditionalFormatting sqref="J9:K9 Y9:Z9 L11 M9:W9">
    <cfRule type="expression" dxfId="12303" priority="2121">
      <formula>AND($N9&gt;0.08,$N9&lt;0.15)</formula>
    </cfRule>
    <cfRule type="expression" dxfId="12302" priority="2122" stopIfTrue="1">
      <formula>$N9&gt;0.15</formula>
    </cfRule>
  </conditionalFormatting>
  <conditionalFormatting sqref="I9">
    <cfRule type="expression" dxfId="12301" priority="2119">
      <formula>AND($N9&gt;0.08,$N9&lt;0.15)</formula>
    </cfRule>
    <cfRule type="expression" dxfId="12300" priority="2120" stopIfTrue="1">
      <formula>$N9&gt;0.15</formula>
    </cfRule>
  </conditionalFormatting>
  <conditionalFormatting sqref="R8:W8">
    <cfRule type="expression" dxfId="12299" priority="2117">
      <formula>AND($N8&gt;0.08,$N8&lt;0.15)</formula>
    </cfRule>
    <cfRule type="expression" dxfId="12298" priority="2118" stopIfTrue="1">
      <formula>$N8&gt;0.15</formula>
    </cfRule>
  </conditionalFormatting>
  <conditionalFormatting sqref="N7">
    <cfRule type="expression" dxfId="12297" priority="2115">
      <formula>AND($N7&gt;0.08,$N7&lt;0.15)</formula>
    </cfRule>
    <cfRule type="expression" dxfId="12296" priority="2116" stopIfTrue="1">
      <formula>$N7&gt;0.15</formula>
    </cfRule>
  </conditionalFormatting>
  <conditionalFormatting sqref="AA7:AA9">
    <cfRule type="expression" dxfId="12295" priority="2113">
      <formula>AND($N7&gt;0.08,$N7&lt;0.15)</formula>
    </cfRule>
    <cfRule type="expression" dxfId="12294" priority="2114" stopIfTrue="1">
      <formula>$N7&gt;0.15</formula>
    </cfRule>
  </conditionalFormatting>
  <conditionalFormatting sqref="AA7:AA9">
    <cfRule type="expression" dxfId="12293" priority="2111">
      <formula>AND($N7&gt;0.08,$N7&lt;0.15)</formula>
    </cfRule>
    <cfRule type="expression" dxfId="12292" priority="2112" stopIfTrue="1">
      <formula>$N7&gt;0.15</formula>
    </cfRule>
  </conditionalFormatting>
  <conditionalFormatting sqref="Y16:Z16">
    <cfRule type="expression" dxfId="12291" priority="2109">
      <formula>AND($N16&gt;0.08,$N16&lt;0.15)</formula>
    </cfRule>
    <cfRule type="expression" dxfId="12290" priority="2110" stopIfTrue="1">
      <formula>$N16&gt;0.15</formula>
    </cfRule>
  </conditionalFormatting>
  <conditionalFormatting sqref="F14:F16">
    <cfRule type="expression" dxfId="12289" priority="2105">
      <formula>AND($N14&gt;0.08,$N14&lt;0.15)</formula>
    </cfRule>
    <cfRule type="expression" dxfId="12288" priority="2106" stopIfTrue="1">
      <formula>$N14&gt;0.15</formula>
    </cfRule>
  </conditionalFormatting>
  <conditionalFormatting sqref="F14:F16">
    <cfRule type="expression" dxfId="12287" priority="2107">
      <formula>AND($N14&gt;0.08,$N14&lt;0.15)</formula>
    </cfRule>
    <cfRule type="expression" dxfId="12286" priority="2108" stopIfTrue="1">
      <formula>$N14&gt;0.15</formula>
    </cfRule>
  </conditionalFormatting>
  <conditionalFormatting sqref="F14:F16">
    <cfRule type="expression" dxfId="12285" priority="2103">
      <formula>AND($N14&gt;0.08,$N14&lt;0.15)</formula>
    </cfRule>
    <cfRule type="expression" dxfId="12284" priority="2104" stopIfTrue="1">
      <formula>$N14&gt;0.15</formula>
    </cfRule>
  </conditionalFormatting>
  <conditionalFormatting sqref="F14:F16">
    <cfRule type="expression" dxfId="12283" priority="2101">
      <formula>AND(#REF!&gt;0.08,#REF!&lt;0.15)</formula>
    </cfRule>
    <cfRule type="expression" dxfId="12282" priority="2102" stopIfTrue="1">
      <formula>#REF!&gt;0.15</formula>
    </cfRule>
  </conditionalFormatting>
  <conditionalFormatting sqref="F14:F16">
    <cfRule type="expression" dxfId="12281" priority="2099">
      <formula>AND($N14&gt;0.08,$N14&lt;0.15)</formula>
    </cfRule>
    <cfRule type="expression" dxfId="12280" priority="2100" stopIfTrue="1">
      <formula>$N14&gt;0.15</formula>
    </cfRule>
  </conditionalFormatting>
  <conditionalFormatting sqref="F14:F16">
    <cfRule type="expression" dxfId="12279" priority="2097">
      <formula>AND(#REF!&gt;0.08,#REF!&lt;0.15)</formula>
    </cfRule>
    <cfRule type="expression" dxfId="12278" priority="2098" stopIfTrue="1">
      <formula>#REF!&gt;0.15</formula>
    </cfRule>
  </conditionalFormatting>
  <conditionalFormatting sqref="E14:E16">
    <cfRule type="expression" dxfId="12277" priority="2093">
      <formula>AND(#REF!&gt;0.08,#REF!&lt;0.15)</formula>
    </cfRule>
    <cfRule type="expression" dxfId="12276" priority="2094" stopIfTrue="1">
      <formula>#REF!&gt;0.15</formula>
    </cfRule>
  </conditionalFormatting>
  <conditionalFormatting sqref="E14:E16">
    <cfRule type="expression" dxfId="12275" priority="2095">
      <formula>AND($N14&gt;0.08,$N14&lt;0.15)</formula>
    </cfRule>
    <cfRule type="expression" dxfId="12274" priority="2096" stopIfTrue="1">
      <formula>$N14&gt;0.15</formula>
    </cfRule>
  </conditionalFormatting>
  <conditionalFormatting sqref="E14:E16">
    <cfRule type="expression" dxfId="12273" priority="2091">
      <formula>AND($N14&gt;0.08,$N14&lt;0.15)</formula>
    </cfRule>
    <cfRule type="expression" dxfId="12272" priority="2092" stopIfTrue="1">
      <formula>$N14&gt;0.15</formula>
    </cfRule>
  </conditionalFormatting>
  <conditionalFormatting sqref="E14:E16">
    <cfRule type="expression" dxfId="12271" priority="2089">
      <formula>AND(#REF!&gt;0.08,#REF!&lt;0.15)</formula>
    </cfRule>
    <cfRule type="expression" dxfId="12270" priority="2090" stopIfTrue="1">
      <formula>#REF!&gt;0.15</formula>
    </cfRule>
  </conditionalFormatting>
  <conditionalFormatting sqref="D16">
    <cfRule type="expression" dxfId="12269" priority="2087">
      <formula>AND($N16&gt;0.08,$N16&lt;0.15)</formula>
    </cfRule>
    <cfRule type="expression" dxfId="12268" priority="2088" stopIfTrue="1">
      <formula>$N16&gt;0.15</formula>
    </cfRule>
  </conditionalFormatting>
  <conditionalFormatting sqref="D16">
    <cfRule type="expression" dxfId="12267" priority="2085">
      <formula>AND($N16&gt;0.08,$N16&lt;0.15)</formula>
    </cfRule>
    <cfRule type="expression" dxfId="12266" priority="2086" stopIfTrue="1">
      <formula>$N16&gt;0.15</formula>
    </cfRule>
  </conditionalFormatting>
  <conditionalFormatting sqref="E14:E16">
    <cfRule type="expression" dxfId="12265" priority="2077">
      <formula>AND(#REF!&gt;0.08,#REF!&lt;0.15)</formula>
    </cfRule>
    <cfRule type="expression" dxfId="12264" priority="2078" stopIfTrue="1">
      <formula>#REF!&gt;0.15</formula>
    </cfRule>
  </conditionalFormatting>
  <conditionalFormatting sqref="E14:E16">
    <cfRule type="expression" dxfId="12263" priority="2079">
      <formula>AND($N14&gt;0.08,$N14&lt;0.15)</formula>
    </cfRule>
    <cfRule type="expression" dxfId="12262" priority="2080" stopIfTrue="1">
      <formula>$N14&gt;0.15</formula>
    </cfRule>
  </conditionalFormatting>
  <conditionalFormatting sqref="E14:E16">
    <cfRule type="expression" dxfId="12261" priority="2071">
      <formula>AND($N14&gt;0.08,$N14&lt;0.15)</formula>
    </cfRule>
    <cfRule type="expression" dxfId="12260" priority="2072" stopIfTrue="1">
      <formula>$N14&gt;0.15</formula>
    </cfRule>
  </conditionalFormatting>
  <conditionalFormatting sqref="F14:F16">
    <cfRule type="expression" dxfId="12259" priority="2083">
      <formula>AND($N14&gt;0.08,$N14&lt;0.15)</formula>
    </cfRule>
    <cfRule type="expression" dxfId="12258" priority="2084" stopIfTrue="1">
      <formula>$N14&gt;0.15</formula>
    </cfRule>
  </conditionalFormatting>
  <conditionalFormatting sqref="F14:F16">
    <cfRule type="expression" dxfId="12257" priority="2081">
      <formula>AND(#REF!&gt;0.08,#REF!&lt;0.15)</formula>
    </cfRule>
    <cfRule type="expression" dxfId="12256" priority="2082" stopIfTrue="1">
      <formula>#REF!&gt;0.15</formula>
    </cfRule>
  </conditionalFormatting>
  <conditionalFormatting sqref="F14:F16">
    <cfRule type="expression" dxfId="12255" priority="2075">
      <formula>AND($N14&gt;0.08,$N14&lt;0.15)</formula>
    </cfRule>
    <cfRule type="expression" dxfId="12254" priority="2076" stopIfTrue="1">
      <formula>$N14&gt;0.15</formula>
    </cfRule>
  </conditionalFormatting>
  <conditionalFormatting sqref="F14:F16">
    <cfRule type="expression" dxfId="12253" priority="2073">
      <formula>AND(#REF!&gt;0.08,#REF!&lt;0.15)</formula>
    </cfRule>
    <cfRule type="expression" dxfId="12252" priority="2074" stopIfTrue="1">
      <formula>#REF!&gt;0.15</formula>
    </cfRule>
  </conditionalFormatting>
  <conditionalFormatting sqref="E14:E16">
    <cfRule type="expression" dxfId="12251" priority="2069">
      <formula>AND(#REF!&gt;0.08,#REF!&lt;0.15)</formula>
    </cfRule>
    <cfRule type="expression" dxfId="12250" priority="2070" stopIfTrue="1">
      <formula>#REF!&gt;0.15</formula>
    </cfRule>
  </conditionalFormatting>
  <conditionalFormatting sqref="D16">
    <cfRule type="expression" dxfId="12249" priority="2067">
      <formula>AND($N16&gt;0.08,$N16&lt;0.15)</formula>
    </cfRule>
    <cfRule type="expression" dxfId="12248" priority="2068" stopIfTrue="1">
      <formula>$N16&gt;0.15</formula>
    </cfRule>
  </conditionalFormatting>
  <conditionalFormatting sqref="D16">
    <cfRule type="expression" dxfId="12247" priority="2065">
      <formula>AND($N16&gt;0.08,$N16&lt;0.15)</formula>
    </cfRule>
    <cfRule type="expression" dxfId="12246" priority="2066" stopIfTrue="1">
      <formula>$N16&gt;0.15</formula>
    </cfRule>
  </conditionalFormatting>
  <conditionalFormatting sqref="F30:F31">
    <cfRule type="expression" dxfId="12245" priority="2061">
      <formula>AND($N30&gt;0.08,$N30&lt;0.15)</formula>
    </cfRule>
    <cfRule type="expression" dxfId="12244" priority="2062" stopIfTrue="1">
      <formula>$N30&gt;0.15</formula>
    </cfRule>
  </conditionalFormatting>
  <conditionalFormatting sqref="F30:F31">
    <cfRule type="expression" dxfId="12243" priority="2063">
      <formula>AND($N30&gt;0.08,$N30&lt;0.15)</formula>
    </cfRule>
    <cfRule type="expression" dxfId="12242" priority="2064" stopIfTrue="1">
      <formula>$N30&gt;0.15</formula>
    </cfRule>
  </conditionalFormatting>
  <conditionalFormatting sqref="F30:F31">
    <cfRule type="expression" dxfId="12241" priority="2059">
      <formula>AND($N30&gt;0.08,$N30&lt;0.15)</formula>
    </cfRule>
    <cfRule type="expression" dxfId="12240" priority="2060" stopIfTrue="1">
      <formula>$N30&gt;0.15</formula>
    </cfRule>
  </conditionalFormatting>
  <conditionalFormatting sqref="F30:F31">
    <cfRule type="expression" dxfId="12239" priority="2057">
      <formula>AND(#REF!&gt;0.08,#REF!&lt;0.15)</formula>
    </cfRule>
    <cfRule type="expression" dxfId="12238" priority="2058" stopIfTrue="1">
      <formula>#REF!&gt;0.15</formula>
    </cfRule>
  </conditionalFormatting>
  <conditionalFormatting sqref="F30:F31">
    <cfRule type="expression" dxfId="12237" priority="2055">
      <formula>AND($N30&gt;0.08,$N30&lt;0.15)</formula>
    </cfRule>
    <cfRule type="expression" dxfId="12236" priority="2056" stopIfTrue="1">
      <formula>$N30&gt;0.15</formula>
    </cfRule>
  </conditionalFormatting>
  <conditionalFormatting sqref="F30:F31">
    <cfRule type="expression" dxfId="12235" priority="2053">
      <formula>AND(#REF!&gt;0.08,#REF!&lt;0.15)</formula>
    </cfRule>
    <cfRule type="expression" dxfId="12234" priority="2054" stopIfTrue="1">
      <formula>#REF!&gt;0.15</formula>
    </cfRule>
  </conditionalFormatting>
  <conditionalFormatting sqref="E30:E31">
    <cfRule type="expression" dxfId="12233" priority="2049">
      <formula>AND(#REF!&gt;0.08,#REF!&lt;0.15)</formula>
    </cfRule>
    <cfRule type="expression" dxfId="12232" priority="2050" stopIfTrue="1">
      <formula>#REF!&gt;0.15</formula>
    </cfRule>
  </conditionalFormatting>
  <conditionalFormatting sqref="E30:E31">
    <cfRule type="expression" dxfId="12231" priority="2051">
      <formula>AND($N30&gt;0.08,$N30&lt;0.15)</formula>
    </cfRule>
    <cfRule type="expression" dxfId="12230" priority="2052" stopIfTrue="1">
      <formula>$N30&gt;0.15</formula>
    </cfRule>
  </conditionalFormatting>
  <conditionalFormatting sqref="E30:E31">
    <cfRule type="expression" dxfId="12229" priority="2047">
      <formula>AND($N30&gt;0.08,$N30&lt;0.15)</formula>
    </cfRule>
    <cfRule type="expression" dxfId="12228" priority="2048" stopIfTrue="1">
      <formula>$N30&gt;0.15</formula>
    </cfRule>
  </conditionalFormatting>
  <conditionalFormatting sqref="E30:E31">
    <cfRule type="expression" dxfId="12227" priority="2045">
      <formula>AND(#REF!&gt;0.08,#REF!&lt;0.15)</formula>
    </cfRule>
    <cfRule type="expression" dxfId="12226" priority="2046" stopIfTrue="1">
      <formula>#REF!&gt;0.15</formula>
    </cfRule>
  </conditionalFormatting>
  <conditionalFormatting sqref="D30:D31">
    <cfRule type="expression" dxfId="12225" priority="2043">
      <formula>AND($N30&gt;0.08,$N30&lt;0.15)</formula>
    </cfRule>
    <cfRule type="expression" dxfId="12224" priority="2044" stopIfTrue="1">
      <formula>$N30&gt;0.15</formula>
    </cfRule>
  </conditionalFormatting>
  <conditionalFormatting sqref="D30:D31">
    <cfRule type="expression" dxfId="12223" priority="2041">
      <formula>AND($N30&gt;0.08,$N30&lt;0.15)</formula>
    </cfRule>
    <cfRule type="expression" dxfId="12222" priority="2042" stopIfTrue="1">
      <formula>$N30&gt;0.15</formula>
    </cfRule>
  </conditionalFormatting>
  <conditionalFormatting sqref="G30:G31">
    <cfRule type="expression" dxfId="12221" priority="2037">
      <formula>AND($N30&gt;0.08,$N30&lt;0.15)</formula>
    </cfRule>
    <cfRule type="expression" dxfId="12220" priority="2038" stopIfTrue="1">
      <formula>$N30&gt;0.15</formula>
    </cfRule>
  </conditionalFormatting>
  <conditionalFormatting sqref="G30:G31">
    <cfRule type="expression" dxfId="12219" priority="2039">
      <formula>AND($N30&gt;0.08,$N30&lt;0.15)</formula>
    </cfRule>
    <cfRule type="expression" dxfId="12218" priority="2040" stopIfTrue="1">
      <formula>$N30&gt;0.15</formula>
    </cfRule>
  </conditionalFormatting>
  <conditionalFormatting sqref="F30:F31">
    <cfRule type="expression" dxfId="12217" priority="2033">
      <formula>AND($N30&gt;0.08,$N30&lt;0.15)</formula>
    </cfRule>
    <cfRule type="expression" dxfId="12216" priority="2034" stopIfTrue="1">
      <formula>$N30&gt;0.15</formula>
    </cfRule>
  </conditionalFormatting>
  <conditionalFormatting sqref="F30:F31">
    <cfRule type="expression" dxfId="12215" priority="2035">
      <formula>AND($N30&gt;0.08,$N30&lt;0.15)</formula>
    </cfRule>
    <cfRule type="expression" dxfId="12214" priority="2036" stopIfTrue="1">
      <formula>$N30&gt;0.15</formula>
    </cfRule>
  </conditionalFormatting>
  <conditionalFormatting sqref="F30:F31">
    <cfRule type="expression" dxfId="12213" priority="2031">
      <formula>AND($N30&gt;0.08,$N30&lt;0.15)</formula>
    </cfRule>
    <cfRule type="expression" dxfId="12212" priority="2032" stopIfTrue="1">
      <formula>$N30&gt;0.15</formula>
    </cfRule>
  </conditionalFormatting>
  <conditionalFormatting sqref="F30:F31">
    <cfRule type="expression" dxfId="12211" priority="2029">
      <formula>AND(#REF!&gt;0.08,#REF!&lt;0.15)</formula>
    </cfRule>
    <cfRule type="expression" dxfId="12210" priority="2030" stopIfTrue="1">
      <formula>#REF!&gt;0.15</formula>
    </cfRule>
  </conditionalFormatting>
  <conditionalFormatting sqref="F30:F31">
    <cfRule type="expression" dxfId="12209" priority="2027">
      <formula>AND($N30&gt;0.08,$N30&lt;0.15)</formula>
    </cfRule>
    <cfRule type="expression" dxfId="12208" priority="2028" stopIfTrue="1">
      <formula>$N30&gt;0.15</formula>
    </cfRule>
  </conditionalFormatting>
  <conditionalFormatting sqref="F30:F31">
    <cfRule type="expression" dxfId="12207" priority="2025">
      <formula>AND(#REF!&gt;0.08,#REF!&lt;0.15)</formula>
    </cfRule>
    <cfRule type="expression" dxfId="12206" priority="2026" stopIfTrue="1">
      <formula>#REF!&gt;0.15</formula>
    </cfRule>
  </conditionalFormatting>
  <conditionalFormatting sqref="E30:E31">
    <cfRule type="expression" dxfId="12205" priority="2021">
      <formula>AND(#REF!&gt;0.08,#REF!&lt;0.15)</formula>
    </cfRule>
    <cfRule type="expression" dxfId="12204" priority="2022" stopIfTrue="1">
      <formula>#REF!&gt;0.15</formula>
    </cfRule>
  </conditionalFormatting>
  <conditionalFormatting sqref="E30:E31">
    <cfRule type="expression" dxfId="12203" priority="2023">
      <formula>AND($N30&gt;0.08,$N30&lt;0.15)</formula>
    </cfRule>
    <cfRule type="expression" dxfId="12202" priority="2024" stopIfTrue="1">
      <formula>$N30&gt;0.15</formula>
    </cfRule>
  </conditionalFormatting>
  <conditionalFormatting sqref="E30:E31">
    <cfRule type="expression" dxfId="12201" priority="2019">
      <formula>AND($N30&gt;0.08,$N30&lt;0.15)</formula>
    </cfRule>
    <cfRule type="expression" dxfId="12200" priority="2020" stopIfTrue="1">
      <formula>$N30&gt;0.15</formula>
    </cfRule>
  </conditionalFormatting>
  <conditionalFormatting sqref="E30:E31">
    <cfRule type="expression" dxfId="12199" priority="2017">
      <formula>AND(#REF!&gt;0.08,#REF!&lt;0.15)</formula>
    </cfRule>
    <cfRule type="expression" dxfId="12198" priority="2018" stopIfTrue="1">
      <formula>#REF!&gt;0.15</formula>
    </cfRule>
  </conditionalFormatting>
  <conditionalFormatting sqref="D30:D31">
    <cfRule type="expression" dxfId="12197" priority="2015">
      <formula>AND($N30&gt;0.08,$N30&lt;0.15)</formula>
    </cfRule>
    <cfRule type="expression" dxfId="12196" priority="2016" stopIfTrue="1">
      <formula>$N30&gt;0.15</formula>
    </cfRule>
  </conditionalFormatting>
  <conditionalFormatting sqref="D30:D31">
    <cfRule type="expression" dxfId="12195" priority="2013">
      <formula>AND($N30&gt;0.08,$N30&lt;0.15)</formula>
    </cfRule>
    <cfRule type="expression" dxfId="12194" priority="2014" stopIfTrue="1">
      <formula>$N30&gt;0.15</formula>
    </cfRule>
  </conditionalFormatting>
  <conditionalFormatting sqref="G30:G31">
    <cfRule type="expression" dxfId="12193" priority="2009">
      <formula>AND($N30&gt;0.08,$N30&lt;0.15)</formula>
    </cfRule>
    <cfRule type="expression" dxfId="12192" priority="2010" stopIfTrue="1">
      <formula>$N30&gt;0.15</formula>
    </cfRule>
  </conditionalFormatting>
  <conditionalFormatting sqref="G30:G31">
    <cfRule type="expression" dxfId="12191" priority="2011">
      <formula>AND($N30&gt;0.08,$N30&lt;0.15)</formula>
    </cfRule>
    <cfRule type="expression" dxfId="12190" priority="2012" stopIfTrue="1">
      <formula>$N30&gt;0.15</formula>
    </cfRule>
  </conditionalFormatting>
  <conditionalFormatting sqref="H30:H31">
    <cfRule type="expression" dxfId="12189" priority="2007">
      <formula>AND($N30&gt;0.08,$N30&lt;0.15)</formula>
    </cfRule>
    <cfRule type="expression" dxfId="12188" priority="2008" stopIfTrue="1">
      <formula>$N30&gt;0.15</formula>
    </cfRule>
  </conditionalFormatting>
  <conditionalFormatting sqref="H30:H31">
    <cfRule type="expression" dxfId="12187" priority="2005">
      <formula>AND($N30&gt;0.08,$N30&lt;0.15)</formula>
    </cfRule>
    <cfRule type="expression" dxfId="12186" priority="2006" stopIfTrue="1">
      <formula>$N30&gt;0.15</formula>
    </cfRule>
  </conditionalFormatting>
  <conditionalFormatting sqref="H30:H31">
    <cfRule type="expression" dxfId="12185" priority="2003">
      <formula>AND($N30&gt;0.08,$N30&lt;0.15)</formula>
    </cfRule>
    <cfRule type="expression" dxfId="12184" priority="2004" stopIfTrue="1">
      <formula>$N30&gt;0.15</formula>
    </cfRule>
  </conditionalFormatting>
  <conditionalFormatting sqref="H30:H31">
    <cfRule type="expression" dxfId="12183" priority="2001">
      <formula>AND($N30&gt;0.08,$N30&lt;0.15)</formula>
    </cfRule>
    <cfRule type="expression" dxfId="12182" priority="2002" stopIfTrue="1">
      <formula>$N30&gt;0.15</formula>
    </cfRule>
  </conditionalFormatting>
  <conditionalFormatting sqref="F32">
    <cfRule type="expression" dxfId="12181" priority="1997">
      <formula>AND($N32&gt;0.08,$N32&lt;0.15)</formula>
    </cfRule>
    <cfRule type="expression" dxfId="12180" priority="1998" stopIfTrue="1">
      <formula>$N32&gt;0.15</formula>
    </cfRule>
  </conditionalFormatting>
  <conditionalFormatting sqref="F32">
    <cfRule type="expression" dxfId="12179" priority="1999">
      <formula>AND($N32&gt;0.08,$N32&lt;0.15)</formula>
    </cfRule>
    <cfRule type="expression" dxfId="12178" priority="2000" stopIfTrue="1">
      <formula>$N32&gt;0.15</formula>
    </cfRule>
  </conditionalFormatting>
  <conditionalFormatting sqref="F32">
    <cfRule type="expression" dxfId="12177" priority="1995">
      <formula>AND($N32&gt;0.08,$N32&lt;0.15)</formula>
    </cfRule>
    <cfRule type="expression" dxfId="12176" priority="1996" stopIfTrue="1">
      <formula>$N32&gt;0.15</formula>
    </cfRule>
  </conditionalFormatting>
  <conditionalFormatting sqref="F32">
    <cfRule type="expression" dxfId="12175" priority="1993">
      <formula>AND(#REF!&gt;0.08,#REF!&lt;0.15)</formula>
    </cfRule>
    <cfRule type="expression" dxfId="12174" priority="1994" stopIfTrue="1">
      <formula>#REF!&gt;0.15</formula>
    </cfRule>
  </conditionalFormatting>
  <conditionalFormatting sqref="F32">
    <cfRule type="expression" dxfId="12173" priority="1991">
      <formula>AND($N32&gt;0.08,$N32&lt;0.15)</formula>
    </cfRule>
    <cfRule type="expression" dxfId="12172" priority="1992" stopIfTrue="1">
      <formula>$N32&gt;0.15</formula>
    </cfRule>
  </conditionalFormatting>
  <conditionalFormatting sqref="F32">
    <cfRule type="expression" dxfId="12171" priority="1989">
      <formula>AND(#REF!&gt;0.08,#REF!&lt;0.15)</formula>
    </cfRule>
    <cfRule type="expression" dxfId="12170" priority="1990" stopIfTrue="1">
      <formula>#REF!&gt;0.15</formula>
    </cfRule>
  </conditionalFormatting>
  <conditionalFormatting sqref="E32">
    <cfRule type="expression" dxfId="12169" priority="1985">
      <formula>AND(#REF!&gt;0.08,#REF!&lt;0.15)</formula>
    </cfRule>
    <cfRule type="expression" dxfId="12168" priority="1986" stopIfTrue="1">
      <formula>#REF!&gt;0.15</formula>
    </cfRule>
  </conditionalFormatting>
  <conditionalFormatting sqref="E32">
    <cfRule type="expression" dxfId="12167" priority="1987">
      <formula>AND($N32&gt;0.08,$N32&lt;0.15)</formula>
    </cfRule>
    <cfRule type="expression" dxfId="12166" priority="1988" stopIfTrue="1">
      <formula>$N32&gt;0.15</formula>
    </cfRule>
  </conditionalFormatting>
  <conditionalFormatting sqref="E32">
    <cfRule type="expression" dxfId="12165" priority="1983">
      <formula>AND($N32&gt;0.08,$N32&lt;0.15)</formula>
    </cfRule>
    <cfRule type="expression" dxfId="12164" priority="1984" stopIfTrue="1">
      <formula>$N32&gt;0.15</formula>
    </cfRule>
  </conditionalFormatting>
  <conditionalFormatting sqref="E32">
    <cfRule type="expression" dxfId="12163" priority="1981">
      <formula>AND(#REF!&gt;0.08,#REF!&lt;0.15)</formula>
    </cfRule>
    <cfRule type="expression" dxfId="12162" priority="1982" stopIfTrue="1">
      <formula>#REF!&gt;0.15</formula>
    </cfRule>
  </conditionalFormatting>
  <conditionalFormatting sqref="D32">
    <cfRule type="expression" dxfId="12161" priority="1979">
      <formula>AND($N32&gt;0.08,$N32&lt;0.15)</formula>
    </cfRule>
    <cfRule type="expression" dxfId="12160" priority="1980" stopIfTrue="1">
      <formula>$N32&gt;0.15</formula>
    </cfRule>
  </conditionalFormatting>
  <conditionalFormatting sqref="D32">
    <cfRule type="expression" dxfId="12159" priority="1977">
      <formula>AND($N32&gt;0.08,$N32&lt;0.15)</formula>
    </cfRule>
    <cfRule type="expression" dxfId="12158" priority="1978" stopIfTrue="1">
      <formula>$N32&gt;0.15</formula>
    </cfRule>
  </conditionalFormatting>
  <conditionalFormatting sqref="G32">
    <cfRule type="expression" dxfId="12157" priority="1973">
      <formula>AND($N32&gt;0.08,$N32&lt;0.15)</formula>
    </cfRule>
    <cfRule type="expression" dxfId="12156" priority="1974" stopIfTrue="1">
      <formula>$N32&gt;0.15</formula>
    </cfRule>
  </conditionalFormatting>
  <conditionalFormatting sqref="G32">
    <cfRule type="expression" dxfId="12155" priority="1975">
      <formula>AND($N32&gt;0.08,$N32&lt;0.15)</formula>
    </cfRule>
    <cfRule type="expression" dxfId="12154" priority="1976" stopIfTrue="1">
      <formula>$N32&gt;0.15</formula>
    </cfRule>
  </conditionalFormatting>
  <conditionalFormatting sqref="E32">
    <cfRule type="expression" dxfId="12153" priority="1965">
      <formula>AND(#REF!&gt;0.08,#REF!&lt;0.15)</formula>
    </cfRule>
    <cfRule type="expression" dxfId="12152" priority="1966" stopIfTrue="1">
      <formula>#REF!&gt;0.15</formula>
    </cfRule>
  </conditionalFormatting>
  <conditionalFormatting sqref="E32">
    <cfRule type="expression" dxfId="12151" priority="1967">
      <formula>AND($N32&gt;0.08,$N32&lt;0.15)</formula>
    </cfRule>
    <cfRule type="expression" dxfId="12150" priority="1968" stopIfTrue="1">
      <formula>$N32&gt;0.15</formula>
    </cfRule>
  </conditionalFormatting>
  <conditionalFormatting sqref="E32">
    <cfRule type="expression" dxfId="12149" priority="1959">
      <formula>AND($N32&gt;0.08,$N32&lt;0.15)</formula>
    </cfRule>
    <cfRule type="expression" dxfId="12148" priority="1960" stopIfTrue="1">
      <formula>$N32&gt;0.15</formula>
    </cfRule>
  </conditionalFormatting>
  <conditionalFormatting sqref="F32">
    <cfRule type="expression" dxfId="12147" priority="1971">
      <formula>AND($N32&gt;0.08,$N32&lt;0.15)</formula>
    </cfRule>
    <cfRule type="expression" dxfId="12146" priority="1972" stopIfTrue="1">
      <formula>$N32&gt;0.15</formula>
    </cfRule>
  </conditionalFormatting>
  <conditionalFormatting sqref="F32">
    <cfRule type="expression" dxfId="12145" priority="1969">
      <formula>AND(#REF!&gt;0.08,#REF!&lt;0.15)</formula>
    </cfRule>
    <cfRule type="expression" dxfId="12144" priority="1970" stopIfTrue="1">
      <formula>#REF!&gt;0.15</formula>
    </cfRule>
  </conditionalFormatting>
  <conditionalFormatting sqref="F32">
    <cfRule type="expression" dxfId="12143" priority="1963">
      <formula>AND($N32&gt;0.08,$N32&lt;0.15)</formula>
    </cfRule>
    <cfRule type="expression" dxfId="12142" priority="1964" stopIfTrue="1">
      <formula>$N32&gt;0.15</formula>
    </cfRule>
  </conditionalFormatting>
  <conditionalFormatting sqref="F32">
    <cfRule type="expression" dxfId="12141" priority="1961">
      <formula>AND(#REF!&gt;0.08,#REF!&lt;0.15)</formula>
    </cfRule>
    <cfRule type="expression" dxfId="12140" priority="1962" stopIfTrue="1">
      <formula>#REF!&gt;0.15</formula>
    </cfRule>
  </conditionalFormatting>
  <conditionalFormatting sqref="E32">
    <cfRule type="expression" dxfId="12139" priority="1957">
      <formula>AND(#REF!&gt;0.08,#REF!&lt;0.15)</formula>
    </cfRule>
    <cfRule type="expression" dxfId="12138" priority="1958" stopIfTrue="1">
      <formula>#REF!&gt;0.15</formula>
    </cfRule>
  </conditionalFormatting>
  <conditionalFormatting sqref="D32">
    <cfRule type="expression" dxfId="12137" priority="1955">
      <formula>AND($N32&gt;0.08,$N32&lt;0.15)</formula>
    </cfRule>
    <cfRule type="expression" dxfId="12136" priority="1956" stopIfTrue="1">
      <formula>$N32&gt;0.15</formula>
    </cfRule>
  </conditionalFormatting>
  <conditionalFormatting sqref="D32">
    <cfRule type="expression" dxfId="12135" priority="1953">
      <formula>AND($N32&gt;0.08,$N32&lt;0.15)</formula>
    </cfRule>
    <cfRule type="expression" dxfId="12134" priority="1954" stopIfTrue="1">
      <formula>$N32&gt;0.15</formula>
    </cfRule>
  </conditionalFormatting>
  <conditionalFormatting sqref="G32">
    <cfRule type="expression" dxfId="12133" priority="1949">
      <formula>AND(#REF!&gt;0.08,#REF!&lt;0.15)</formula>
    </cfRule>
    <cfRule type="expression" dxfId="12132" priority="1950" stopIfTrue="1">
      <formula>#REF!&gt;0.15</formula>
    </cfRule>
  </conditionalFormatting>
  <conditionalFormatting sqref="G32">
    <cfRule type="expression" dxfId="12131" priority="1951">
      <formula>AND($N32&gt;0.08,$N32&lt;0.15)</formula>
    </cfRule>
    <cfRule type="expression" dxfId="12130" priority="1952" stopIfTrue="1">
      <formula>$N32&gt;0.15</formula>
    </cfRule>
  </conditionalFormatting>
  <conditionalFormatting sqref="G32">
    <cfRule type="expression" dxfId="12129" priority="1947">
      <formula>AND($N32&gt;0.08,$N32&lt;0.15)</formula>
    </cfRule>
    <cfRule type="expression" dxfId="12128" priority="1948" stopIfTrue="1">
      <formula>$N32&gt;0.15</formula>
    </cfRule>
  </conditionalFormatting>
  <conditionalFormatting sqref="G32">
    <cfRule type="expression" dxfId="12127" priority="1945">
      <formula>AND(#REF!&gt;0.08,#REF!&lt;0.15)</formula>
    </cfRule>
    <cfRule type="expression" dxfId="12126" priority="1946" stopIfTrue="1">
      <formula>#REF!&gt;0.15</formula>
    </cfRule>
  </conditionalFormatting>
  <conditionalFormatting sqref="H32">
    <cfRule type="expression" dxfId="12125" priority="1943">
      <formula>AND($N32&gt;0.08,$N32&lt;0.15)</formula>
    </cfRule>
    <cfRule type="expression" dxfId="12124" priority="1944" stopIfTrue="1">
      <formula>$N32&gt;0.15</formula>
    </cfRule>
  </conditionalFormatting>
  <conditionalFormatting sqref="H32">
    <cfRule type="expression" dxfId="12123" priority="1941">
      <formula>AND($N32&gt;0.08,$N32&lt;0.15)</formula>
    </cfRule>
    <cfRule type="expression" dxfId="12122" priority="1942" stopIfTrue="1">
      <formula>$N32&gt;0.15</formula>
    </cfRule>
  </conditionalFormatting>
  <conditionalFormatting sqref="H32">
    <cfRule type="expression" dxfId="12121" priority="1939">
      <formula>AND($N32&gt;0.08,$N32&lt;0.15)</formula>
    </cfRule>
    <cfRule type="expression" dxfId="12120" priority="1940" stopIfTrue="1">
      <formula>$N32&gt;0.15</formula>
    </cfRule>
  </conditionalFormatting>
  <conditionalFormatting sqref="H32">
    <cfRule type="expression" dxfId="12119" priority="1937">
      <formula>AND($N32&gt;0.08,$N32&lt;0.15)</formula>
    </cfRule>
    <cfRule type="expression" dxfId="12118" priority="1938" stopIfTrue="1">
      <formula>$N32&gt;0.15</formula>
    </cfRule>
  </conditionalFormatting>
  <conditionalFormatting sqref="F33">
    <cfRule type="expression" dxfId="12117" priority="1933">
      <formula>AND($N33&gt;0.08,$N33&lt;0.15)</formula>
    </cfRule>
    <cfRule type="expression" dxfId="12116" priority="1934" stopIfTrue="1">
      <formula>$N33&gt;0.15</formula>
    </cfRule>
  </conditionalFormatting>
  <conditionalFormatting sqref="F33">
    <cfRule type="expression" dxfId="12115" priority="1935">
      <formula>AND($N33&gt;0.08,$N33&lt;0.15)</formula>
    </cfRule>
    <cfRule type="expression" dxfId="12114" priority="1936" stopIfTrue="1">
      <formula>$N33&gt;0.15</formula>
    </cfRule>
  </conditionalFormatting>
  <conditionalFormatting sqref="F33">
    <cfRule type="expression" dxfId="12113" priority="1931">
      <formula>AND($N33&gt;0.08,$N33&lt;0.15)</formula>
    </cfRule>
    <cfRule type="expression" dxfId="12112" priority="1932" stopIfTrue="1">
      <formula>$N33&gt;0.15</formula>
    </cfRule>
  </conditionalFormatting>
  <conditionalFormatting sqref="F33">
    <cfRule type="expression" dxfId="12111" priority="1929">
      <formula>AND(#REF!&gt;0.08,#REF!&lt;0.15)</formula>
    </cfRule>
    <cfRule type="expression" dxfId="12110" priority="1930" stopIfTrue="1">
      <formula>#REF!&gt;0.15</formula>
    </cfRule>
  </conditionalFormatting>
  <conditionalFormatting sqref="F33">
    <cfRule type="expression" dxfId="12109" priority="1927">
      <formula>AND($N33&gt;0.08,$N33&lt;0.15)</formula>
    </cfRule>
    <cfRule type="expression" dxfId="12108" priority="1928" stopIfTrue="1">
      <formula>$N33&gt;0.15</formula>
    </cfRule>
  </conditionalFormatting>
  <conditionalFormatting sqref="F33">
    <cfRule type="expression" dxfId="12107" priority="1925">
      <formula>AND(#REF!&gt;0.08,#REF!&lt;0.15)</formula>
    </cfRule>
    <cfRule type="expression" dxfId="12106" priority="1926" stopIfTrue="1">
      <formula>#REF!&gt;0.15</formula>
    </cfRule>
  </conditionalFormatting>
  <conditionalFormatting sqref="E33">
    <cfRule type="expression" dxfId="12105" priority="1921">
      <formula>AND(#REF!&gt;0.08,#REF!&lt;0.15)</formula>
    </cfRule>
    <cfRule type="expression" dxfId="12104" priority="1922" stopIfTrue="1">
      <formula>#REF!&gt;0.15</formula>
    </cfRule>
  </conditionalFormatting>
  <conditionalFormatting sqref="E33">
    <cfRule type="expression" dxfId="12103" priority="1923">
      <formula>AND($N33&gt;0.08,$N33&lt;0.15)</formula>
    </cfRule>
    <cfRule type="expression" dxfId="12102" priority="1924" stopIfTrue="1">
      <formula>$N33&gt;0.15</formula>
    </cfRule>
  </conditionalFormatting>
  <conditionalFormatting sqref="E33">
    <cfRule type="expression" dxfId="12101" priority="1919">
      <formula>AND($N33&gt;0.08,$N33&lt;0.15)</formula>
    </cfRule>
    <cfRule type="expression" dxfId="12100" priority="1920" stopIfTrue="1">
      <formula>$N33&gt;0.15</formula>
    </cfRule>
  </conditionalFormatting>
  <conditionalFormatting sqref="E33">
    <cfRule type="expression" dxfId="12099" priority="1917">
      <formula>AND(#REF!&gt;0.08,#REF!&lt;0.15)</formula>
    </cfRule>
    <cfRule type="expression" dxfId="12098" priority="1918" stopIfTrue="1">
      <formula>#REF!&gt;0.15</formula>
    </cfRule>
  </conditionalFormatting>
  <conditionalFormatting sqref="D33">
    <cfRule type="expression" dxfId="12097" priority="1915">
      <formula>AND($N33&gt;0.08,$N33&lt;0.15)</formula>
    </cfRule>
    <cfRule type="expression" dxfId="12096" priority="1916" stopIfTrue="1">
      <formula>$N33&gt;0.15</formula>
    </cfRule>
  </conditionalFormatting>
  <conditionalFormatting sqref="D33">
    <cfRule type="expression" dxfId="12095" priority="1913">
      <formula>AND($N33&gt;0.08,$N33&lt;0.15)</formula>
    </cfRule>
    <cfRule type="expression" dxfId="12094" priority="1914" stopIfTrue="1">
      <formula>$N33&gt;0.15</formula>
    </cfRule>
  </conditionalFormatting>
  <conditionalFormatting sqref="E33">
    <cfRule type="expression" dxfId="12093" priority="1905">
      <formula>AND(#REF!&gt;0.08,#REF!&lt;0.15)</formula>
    </cfRule>
    <cfRule type="expression" dxfId="12092" priority="1906" stopIfTrue="1">
      <formula>#REF!&gt;0.15</formula>
    </cfRule>
  </conditionalFormatting>
  <conditionalFormatting sqref="E33">
    <cfRule type="expression" dxfId="12091" priority="1907">
      <formula>AND($N33&gt;0.08,$N33&lt;0.15)</formula>
    </cfRule>
    <cfRule type="expression" dxfId="12090" priority="1908" stopIfTrue="1">
      <formula>$N33&gt;0.15</formula>
    </cfRule>
  </conditionalFormatting>
  <conditionalFormatting sqref="E33">
    <cfRule type="expression" dxfId="12089" priority="1899">
      <formula>AND($N33&gt;0.08,$N33&lt;0.15)</formula>
    </cfRule>
    <cfRule type="expression" dxfId="12088" priority="1900" stopIfTrue="1">
      <formula>$N33&gt;0.15</formula>
    </cfRule>
  </conditionalFormatting>
  <conditionalFormatting sqref="F33">
    <cfRule type="expression" dxfId="12087" priority="1911">
      <formula>AND($N33&gt;0.08,$N33&lt;0.15)</formula>
    </cfRule>
    <cfRule type="expression" dxfId="12086" priority="1912" stopIfTrue="1">
      <formula>$N33&gt;0.15</formula>
    </cfRule>
  </conditionalFormatting>
  <conditionalFormatting sqref="F33">
    <cfRule type="expression" dxfId="12085" priority="1909">
      <formula>AND(#REF!&gt;0.08,#REF!&lt;0.15)</formula>
    </cfRule>
    <cfRule type="expression" dxfId="12084" priority="1910" stopIfTrue="1">
      <formula>#REF!&gt;0.15</formula>
    </cfRule>
  </conditionalFormatting>
  <conditionalFormatting sqref="F33">
    <cfRule type="expression" dxfId="12083" priority="1903">
      <formula>AND($N33&gt;0.08,$N33&lt;0.15)</formula>
    </cfRule>
    <cfRule type="expression" dxfId="12082" priority="1904" stopIfTrue="1">
      <formula>$N33&gt;0.15</formula>
    </cfRule>
  </conditionalFormatting>
  <conditionalFormatting sqref="F33">
    <cfRule type="expression" dxfId="12081" priority="1901">
      <formula>AND(#REF!&gt;0.08,#REF!&lt;0.15)</formula>
    </cfRule>
    <cfRule type="expression" dxfId="12080" priority="1902" stopIfTrue="1">
      <formula>#REF!&gt;0.15</formula>
    </cfRule>
  </conditionalFormatting>
  <conditionalFormatting sqref="E33">
    <cfRule type="expression" dxfId="12079" priority="1897">
      <formula>AND(#REF!&gt;0.08,#REF!&lt;0.15)</formula>
    </cfRule>
    <cfRule type="expression" dxfId="12078" priority="1898" stopIfTrue="1">
      <formula>#REF!&gt;0.15</formula>
    </cfRule>
  </conditionalFormatting>
  <conditionalFormatting sqref="D33">
    <cfRule type="expression" dxfId="12077" priority="1895">
      <formula>AND($N33&gt;0.08,$N33&lt;0.15)</formula>
    </cfRule>
    <cfRule type="expression" dxfId="12076" priority="1896" stopIfTrue="1">
      <formula>$N33&gt;0.15</formula>
    </cfRule>
  </conditionalFormatting>
  <conditionalFormatting sqref="D33">
    <cfRule type="expression" dxfId="12075" priority="1893">
      <formula>AND($N33&gt;0.08,$N33&lt;0.15)</formula>
    </cfRule>
    <cfRule type="expression" dxfId="12074" priority="1894" stopIfTrue="1">
      <formula>$N33&gt;0.15</formula>
    </cfRule>
  </conditionalFormatting>
  <conditionalFormatting sqref="G33">
    <cfRule type="expression" dxfId="12073" priority="1889">
      <formula>AND($N33&gt;0.08,$N33&lt;0.15)</formula>
    </cfRule>
    <cfRule type="expression" dxfId="12072" priority="1890" stopIfTrue="1">
      <formula>$N33&gt;0.15</formula>
    </cfRule>
  </conditionalFormatting>
  <conditionalFormatting sqref="G33">
    <cfRule type="expression" dxfId="12071" priority="1891">
      <formula>AND($N33&gt;0.08,$N33&lt;0.15)</formula>
    </cfRule>
    <cfRule type="expression" dxfId="12070" priority="1892" stopIfTrue="1">
      <formula>$N33&gt;0.15</formula>
    </cfRule>
  </conditionalFormatting>
  <conditionalFormatting sqref="G33">
    <cfRule type="expression" dxfId="12069" priority="1885">
      <formula>AND($N33&gt;0.08,$N33&lt;0.15)</formula>
    </cfRule>
    <cfRule type="expression" dxfId="12068" priority="1886" stopIfTrue="1">
      <formula>$N33&gt;0.15</formula>
    </cfRule>
  </conditionalFormatting>
  <conditionalFormatting sqref="G33">
    <cfRule type="expression" dxfId="12067" priority="1887">
      <formula>AND($N33&gt;0.08,$N33&lt;0.15)</formula>
    </cfRule>
    <cfRule type="expression" dxfId="12066" priority="1888" stopIfTrue="1">
      <formula>$N33&gt;0.15</formula>
    </cfRule>
  </conditionalFormatting>
  <conditionalFormatting sqref="H33">
    <cfRule type="expression" dxfId="12065" priority="1883">
      <formula>AND($N33&gt;0.08,$N33&lt;0.15)</formula>
    </cfRule>
    <cfRule type="expression" dxfId="12064" priority="1884" stopIfTrue="1">
      <formula>$N33&gt;0.15</formula>
    </cfRule>
  </conditionalFormatting>
  <conditionalFormatting sqref="H33">
    <cfRule type="expression" dxfId="12063" priority="1881">
      <formula>AND($N33&gt;0.08,$N33&lt;0.15)</formula>
    </cfRule>
    <cfRule type="expression" dxfId="12062" priority="1882" stopIfTrue="1">
      <formula>$N33&gt;0.15</formula>
    </cfRule>
  </conditionalFormatting>
  <conditionalFormatting sqref="H33">
    <cfRule type="expression" dxfId="12061" priority="1879">
      <formula>AND($N33&gt;0.08,$N33&lt;0.15)</formula>
    </cfRule>
    <cfRule type="expression" dxfId="12060" priority="1880" stopIfTrue="1">
      <formula>$N33&gt;0.15</formula>
    </cfRule>
  </conditionalFormatting>
  <conditionalFormatting sqref="H33">
    <cfRule type="expression" dxfId="12059" priority="1877">
      <formula>AND($N33&gt;0.08,$N33&lt;0.15)</formula>
    </cfRule>
    <cfRule type="expression" dxfId="12058" priority="1878" stopIfTrue="1">
      <formula>$N33&gt;0.15</formula>
    </cfRule>
  </conditionalFormatting>
  <conditionalFormatting sqref="F35">
    <cfRule type="expression" dxfId="12057" priority="1873">
      <formula>AND($N35&gt;0.08,$N35&lt;0.15)</formula>
    </cfRule>
    <cfRule type="expression" dxfId="12056" priority="1874" stopIfTrue="1">
      <formula>$N35&gt;0.15</formula>
    </cfRule>
  </conditionalFormatting>
  <conditionalFormatting sqref="F35">
    <cfRule type="expression" dxfId="12055" priority="1875">
      <formula>AND($N35&gt;0.08,$N35&lt;0.15)</formula>
    </cfRule>
    <cfRule type="expression" dxfId="12054" priority="1876" stopIfTrue="1">
      <formula>$N35&gt;0.15</formula>
    </cfRule>
  </conditionalFormatting>
  <conditionalFormatting sqref="F35">
    <cfRule type="expression" dxfId="12053" priority="1871">
      <formula>AND($N35&gt;0.08,$N35&lt;0.15)</formula>
    </cfRule>
    <cfRule type="expression" dxfId="12052" priority="1872" stopIfTrue="1">
      <formula>$N35&gt;0.15</formula>
    </cfRule>
  </conditionalFormatting>
  <conditionalFormatting sqref="F35">
    <cfRule type="expression" dxfId="12051" priority="1869">
      <formula>AND(#REF!&gt;0.08,#REF!&lt;0.15)</formula>
    </cfRule>
    <cfRule type="expression" dxfId="12050" priority="1870" stopIfTrue="1">
      <formula>#REF!&gt;0.15</formula>
    </cfRule>
  </conditionalFormatting>
  <conditionalFormatting sqref="F35">
    <cfRule type="expression" dxfId="12049" priority="1867">
      <formula>AND($N35&gt;0.08,$N35&lt;0.15)</formula>
    </cfRule>
    <cfRule type="expression" dxfId="12048" priority="1868" stopIfTrue="1">
      <formula>$N35&gt;0.15</formula>
    </cfRule>
  </conditionalFormatting>
  <conditionalFormatting sqref="F35">
    <cfRule type="expression" dxfId="12047" priority="1865">
      <formula>AND(#REF!&gt;0.08,#REF!&lt;0.15)</formula>
    </cfRule>
    <cfRule type="expression" dxfId="12046" priority="1866" stopIfTrue="1">
      <formula>#REF!&gt;0.15</formula>
    </cfRule>
  </conditionalFormatting>
  <conditionalFormatting sqref="E35">
    <cfRule type="expression" dxfId="12045" priority="1861">
      <formula>AND(#REF!&gt;0.08,#REF!&lt;0.15)</formula>
    </cfRule>
    <cfRule type="expression" dxfId="12044" priority="1862" stopIfTrue="1">
      <formula>#REF!&gt;0.15</formula>
    </cfRule>
  </conditionalFormatting>
  <conditionalFormatting sqref="E35">
    <cfRule type="expression" dxfId="12043" priority="1863">
      <formula>AND($N35&gt;0.08,$N35&lt;0.15)</formula>
    </cfRule>
    <cfRule type="expression" dxfId="12042" priority="1864" stopIfTrue="1">
      <formula>$N35&gt;0.15</formula>
    </cfRule>
  </conditionalFormatting>
  <conditionalFormatting sqref="E35">
    <cfRule type="expression" dxfId="12041" priority="1859">
      <formula>AND($N35&gt;0.08,$N35&lt;0.15)</formula>
    </cfRule>
    <cfRule type="expression" dxfId="12040" priority="1860" stopIfTrue="1">
      <formula>$N35&gt;0.15</formula>
    </cfRule>
  </conditionalFormatting>
  <conditionalFormatting sqref="E35">
    <cfRule type="expression" dxfId="12039" priority="1857">
      <formula>AND(#REF!&gt;0.08,#REF!&lt;0.15)</formula>
    </cfRule>
    <cfRule type="expression" dxfId="12038" priority="1858" stopIfTrue="1">
      <formula>#REF!&gt;0.15</formula>
    </cfRule>
  </conditionalFormatting>
  <conditionalFormatting sqref="D35">
    <cfRule type="expression" dxfId="12037" priority="1855">
      <formula>AND($N35&gt;0.08,$N35&lt;0.15)</formula>
    </cfRule>
    <cfRule type="expression" dxfId="12036" priority="1856" stopIfTrue="1">
      <formula>$N35&gt;0.15</formula>
    </cfRule>
  </conditionalFormatting>
  <conditionalFormatting sqref="D35">
    <cfRule type="expression" dxfId="12035" priority="1853">
      <formula>AND($N35&gt;0.08,$N35&lt;0.15)</formula>
    </cfRule>
    <cfRule type="expression" dxfId="12034" priority="1854" stopIfTrue="1">
      <formula>$N35&gt;0.15</formula>
    </cfRule>
  </conditionalFormatting>
  <conditionalFormatting sqref="G35">
    <cfRule type="expression" dxfId="12033" priority="1849">
      <formula>AND($N35&gt;0.08,$N35&lt;0.15)</formula>
    </cfRule>
    <cfRule type="expression" dxfId="12032" priority="1850" stopIfTrue="1">
      <formula>$N35&gt;0.15</formula>
    </cfRule>
  </conditionalFormatting>
  <conditionalFormatting sqref="G35">
    <cfRule type="expression" dxfId="12031" priority="1851">
      <formula>AND($N35&gt;0.08,$N35&lt;0.15)</formula>
    </cfRule>
    <cfRule type="expression" dxfId="12030" priority="1852" stopIfTrue="1">
      <formula>$N35&gt;0.15</formula>
    </cfRule>
  </conditionalFormatting>
  <conditionalFormatting sqref="F35">
    <cfRule type="expression" dxfId="12029" priority="1845">
      <formula>AND($N35&gt;0.08,$N35&lt;0.15)</formula>
    </cfRule>
    <cfRule type="expression" dxfId="12028" priority="1846" stopIfTrue="1">
      <formula>$N35&gt;0.15</formula>
    </cfRule>
  </conditionalFormatting>
  <conditionalFormatting sqref="F35">
    <cfRule type="expression" dxfId="12027" priority="1847">
      <formula>AND($N35&gt;0.08,$N35&lt;0.15)</formula>
    </cfRule>
    <cfRule type="expression" dxfId="12026" priority="1848" stopIfTrue="1">
      <formula>$N35&gt;0.15</formula>
    </cfRule>
  </conditionalFormatting>
  <conditionalFormatting sqref="F35">
    <cfRule type="expression" dxfId="12025" priority="1843">
      <formula>AND($N35&gt;0.08,$N35&lt;0.15)</formula>
    </cfRule>
    <cfRule type="expression" dxfId="12024" priority="1844" stopIfTrue="1">
      <formula>$N35&gt;0.15</formula>
    </cfRule>
  </conditionalFormatting>
  <conditionalFormatting sqref="F35">
    <cfRule type="expression" dxfId="12023" priority="1841">
      <formula>AND(#REF!&gt;0.08,#REF!&lt;0.15)</formula>
    </cfRule>
    <cfRule type="expression" dxfId="12022" priority="1842" stopIfTrue="1">
      <formula>#REF!&gt;0.15</formula>
    </cfRule>
  </conditionalFormatting>
  <conditionalFormatting sqref="F35">
    <cfRule type="expression" dxfId="12021" priority="1839">
      <formula>AND($N35&gt;0.08,$N35&lt;0.15)</formula>
    </cfRule>
    <cfRule type="expression" dxfId="12020" priority="1840" stopIfTrue="1">
      <formula>$N35&gt;0.15</formula>
    </cfRule>
  </conditionalFormatting>
  <conditionalFormatting sqref="F35">
    <cfRule type="expression" dxfId="12019" priority="1837">
      <formula>AND(#REF!&gt;0.08,#REF!&lt;0.15)</formula>
    </cfRule>
    <cfRule type="expression" dxfId="12018" priority="1838" stopIfTrue="1">
      <formula>#REF!&gt;0.15</formula>
    </cfRule>
  </conditionalFormatting>
  <conditionalFormatting sqref="E35">
    <cfRule type="expression" dxfId="12017" priority="1833">
      <formula>AND(#REF!&gt;0.08,#REF!&lt;0.15)</formula>
    </cfRule>
    <cfRule type="expression" dxfId="12016" priority="1834" stopIfTrue="1">
      <formula>#REF!&gt;0.15</formula>
    </cfRule>
  </conditionalFormatting>
  <conditionalFormatting sqref="E35">
    <cfRule type="expression" dxfId="12015" priority="1835">
      <formula>AND($N35&gt;0.08,$N35&lt;0.15)</formula>
    </cfRule>
    <cfRule type="expression" dxfId="12014" priority="1836" stopIfTrue="1">
      <formula>$N35&gt;0.15</formula>
    </cfRule>
  </conditionalFormatting>
  <conditionalFormatting sqref="E35">
    <cfRule type="expression" dxfId="12013" priority="1831">
      <formula>AND($N35&gt;0.08,$N35&lt;0.15)</formula>
    </cfRule>
    <cfRule type="expression" dxfId="12012" priority="1832" stopIfTrue="1">
      <formula>$N35&gt;0.15</formula>
    </cfRule>
  </conditionalFormatting>
  <conditionalFormatting sqref="E35">
    <cfRule type="expression" dxfId="12011" priority="1829">
      <formula>AND(#REF!&gt;0.08,#REF!&lt;0.15)</formula>
    </cfRule>
    <cfRule type="expression" dxfId="12010" priority="1830" stopIfTrue="1">
      <formula>#REF!&gt;0.15</formula>
    </cfRule>
  </conditionalFormatting>
  <conditionalFormatting sqref="D35">
    <cfRule type="expression" dxfId="12009" priority="1827">
      <formula>AND($N35&gt;0.08,$N35&lt;0.15)</formula>
    </cfRule>
    <cfRule type="expression" dxfId="12008" priority="1828" stopIfTrue="1">
      <formula>$N35&gt;0.15</formula>
    </cfRule>
  </conditionalFormatting>
  <conditionalFormatting sqref="D35">
    <cfRule type="expression" dxfId="12007" priority="1825">
      <formula>AND($N35&gt;0.08,$N35&lt;0.15)</formula>
    </cfRule>
    <cfRule type="expression" dxfId="12006" priority="1826" stopIfTrue="1">
      <formula>$N35&gt;0.15</formula>
    </cfRule>
  </conditionalFormatting>
  <conditionalFormatting sqref="G35">
    <cfRule type="expression" dxfId="12005" priority="1821">
      <formula>AND($N35&gt;0.08,$N35&lt;0.15)</formula>
    </cfRule>
    <cfRule type="expression" dxfId="12004" priority="1822" stopIfTrue="1">
      <formula>$N35&gt;0.15</formula>
    </cfRule>
  </conditionalFormatting>
  <conditionalFormatting sqref="G35">
    <cfRule type="expression" dxfId="12003" priority="1823">
      <formula>AND($N35&gt;0.08,$N35&lt;0.15)</formula>
    </cfRule>
    <cfRule type="expression" dxfId="12002" priority="1824" stopIfTrue="1">
      <formula>$N35&gt;0.15</formula>
    </cfRule>
  </conditionalFormatting>
  <conditionalFormatting sqref="H35">
    <cfRule type="expression" dxfId="12001" priority="1819">
      <formula>AND($N35&gt;0.08,$N35&lt;0.15)</formula>
    </cfRule>
    <cfRule type="expression" dxfId="12000" priority="1820" stopIfTrue="1">
      <formula>$N35&gt;0.15</formula>
    </cfRule>
  </conditionalFormatting>
  <conditionalFormatting sqref="H35">
    <cfRule type="expression" dxfId="11999" priority="1817">
      <formula>AND($N35&gt;0.08,$N35&lt;0.15)</formula>
    </cfRule>
    <cfRule type="expression" dxfId="11998" priority="1818" stopIfTrue="1">
      <formula>$N35&gt;0.15</formula>
    </cfRule>
  </conditionalFormatting>
  <conditionalFormatting sqref="H35">
    <cfRule type="expression" dxfId="11997" priority="1815">
      <formula>AND($N35&gt;0.08,$N35&lt;0.15)</formula>
    </cfRule>
    <cfRule type="expression" dxfId="11996" priority="1816" stopIfTrue="1">
      <formula>$N35&gt;0.15</formula>
    </cfRule>
  </conditionalFormatting>
  <conditionalFormatting sqref="H35">
    <cfRule type="expression" dxfId="11995" priority="1813">
      <formula>AND($N35&gt;0.08,$N35&lt;0.15)</formula>
    </cfRule>
    <cfRule type="expression" dxfId="11994" priority="1814" stopIfTrue="1">
      <formula>$N35&gt;0.15</formula>
    </cfRule>
  </conditionalFormatting>
  <conditionalFormatting sqref="F13">
    <cfRule type="expression" dxfId="11993" priority="1809">
      <formula>AND($N13&gt;0.08,$N13&lt;0.15)</formula>
    </cfRule>
    <cfRule type="expression" dxfId="11992" priority="1810" stopIfTrue="1">
      <formula>$N13&gt;0.15</formula>
    </cfRule>
  </conditionalFormatting>
  <conditionalFormatting sqref="F13">
    <cfRule type="expression" dxfId="11991" priority="1811">
      <formula>AND($N13&gt;0.08,$N13&lt;0.15)</formula>
    </cfRule>
    <cfRule type="expression" dxfId="11990" priority="1812" stopIfTrue="1">
      <formula>$N13&gt;0.15</formula>
    </cfRule>
  </conditionalFormatting>
  <conditionalFormatting sqref="F13">
    <cfRule type="expression" dxfId="11989" priority="1807">
      <formula>AND($N13&gt;0.08,$N13&lt;0.15)</formula>
    </cfRule>
    <cfRule type="expression" dxfId="11988" priority="1808" stopIfTrue="1">
      <formula>$N13&gt;0.15</formula>
    </cfRule>
  </conditionalFormatting>
  <conditionalFormatting sqref="F13">
    <cfRule type="expression" dxfId="11987" priority="1805">
      <formula>AND(#REF!&gt;0.08,#REF!&lt;0.15)</formula>
    </cfRule>
    <cfRule type="expression" dxfId="11986" priority="1806" stopIfTrue="1">
      <formula>#REF!&gt;0.15</formula>
    </cfRule>
  </conditionalFormatting>
  <conditionalFormatting sqref="F13">
    <cfRule type="expression" dxfId="11985" priority="1803">
      <formula>AND($N13&gt;0.08,$N13&lt;0.15)</formula>
    </cfRule>
    <cfRule type="expression" dxfId="11984" priority="1804" stopIfTrue="1">
      <formula>$N13&gt;0.15</formula>
    </cfRule>
  </conditionalFormatting>
  <conditionalFormatting sqref="F13">
    <cfRule type="expression" dxfId="11983" priority="1801">
      <formula>AND(#REF!&gt;0.08,#REF!&lt;0.15)</formula>
    </cfRule>
    <cfRule type="expression" dxfId="11982" priority="1802" stopIfTrue="1">
      <formula>#REF!&gt;0.15</formula>
    </cfRule>
  </conditionalFormatting>
  <conditionalFormatting sqref="E13">
    <cfRule type="expression" dxfId="11981" priority="1797">
      <formula>AND(#REF!&gt;0.08,#REF!&lt;0.15)</formula>
    </cfRule>
    <cfRule type="expression" dxfId="11980" priority="1798" stopIfTrue="1">
      <formula>#REF!&gt;0.15</formula>
    </cfRule>
  </conditionalFormatting>
  <conditionalFormatting sqref="E13">
    <cfRule type="expression" dxfId="11979" priority="1799">
      <formula>AND($N13&gt;0.08,$N13&lt;0.15)</formula>
    </cfRule>
    <cfRule type="expression" dxfId="11978" priority="1800" stopIfTrue="1">
      <formula>$N13&gt;0.15</formula>
    </cfRule>
  </conditionalFormatting>
  <conditionalFormatting sqref="E13">
    <cfRule type="expression" dxfId="11977" priority="1795">
      <formula>AND($N13&gt;0.08,$N13&lt;0.15)</formula>
    </cfRule>
    <cfRule type="expression" dxfId="11976" priority="1796" stopIfTrue="1">
      <formula>$N13&gt;0.15</formula>
    </cfRule>
  </conditionalFormatting>
  <conditionalFormatting sqref="E13">
    <cfRule type="expression" dxfId="11975" priority="1793">
      <formula>AND(#REF!&gt;0.08,#REF!&lt;0.15)</formula>
    </cfRule>
    <cfRule type="expression" dxfId="11974" priority="1794" stopIfTrue="1">
      <formula>#REF!&gt;0.15</formula>
    </cfRule>
  </conditionalFormatting>
  <conditionalFormatting sqref="D13:D15">
    <cfRule type="expression" dxfId="11973" priority="1791">
      <formula>AND($N13&gt;0.08,$N13&lt;0.15)</formula>
    </cfRule>
    <cfRule type="expression" dxfId="11972" priority="1792" stopIfTrue="1">
      <formula>$N13&gt;0.15</formula>
    </cfRule>
  </conditionalFormatting>
  <conditionalFormatting sqref="D13:D15">
    <cfRule type="expression" dxfId="11971" priority="1789">
      <formula>AND($N13&gt;0.08,$N13&lt;0.15)</formula>
    </cfRule>
    <cfRule type="expression" dxfId="11970" priority="1790" stopIfTrue="1">
      <formula>$N13&gt;0.15</formula>
    </cfRule>
  </conditionalFormatting>
  <conditionalFormatting sqref="G13:G16">
    <cfRule type="expression" dxfId="11969" priority="1785">
      <formula>AND($N13&gt;0.08,$N13&lt;0.15)</formula>
    </cfRule>
    <cfRule type="expression" dxfId="11968" priority="1786" stopIfTrue="1">
      <formula>$N13&gt;0.15</formula>
    </cfRule>
  </conditionalFormatting>
  <conditionalFormatting sqref="G13:G16">
    <cfRule type="expression" dxfId="11967" priority="1787">
      <formula>AND($N13&gt;0.08,$N13&lt;0.15)</formula>
    </cfRule>
    <cfRule type="expression" dxfId="11966" priority="1788" stopIfTrue="1">
      <formula>$N13&gt;0.15</formula>
    </cfRule>
  </conditionalFormatting>
  <conditionalFormatting sqref="E13">
    <cfRule type="expression" dxfId="11965" priority="1777">
      <formula>AND(#REF!&gt;0.08,#REF!&lt;0.15)</formula>
    </cfRule>
    <cfRule type="expression" dxfId="11964" priority="1778" stopIfTrue="1">
      <formula>#REF!&gt;0.15</formula>
    </cfRule>
  </conditionalFormatting>
  <conditionalFormatting sqref="E13">
    <cfRule type="expression" dxfId="11963" priority="1779">
      <formula>AND($N13&gt;0.08,$N13&lt;0.15)</formula>
    </cfRule>
    <cfRule type="expression" dxfId="11962" priority="1780" stopIfTrue="1">
      <formula>$N13&gt;0.15</formula>
    </cfRule>
  </conditionalFormatting>
  <conditionalFormatting sqref="E13">
    <cfRule type="expression" dxfId="11961" priority="1771">
      <formula>AND($N13&gt;0.08,$N13&lt;0.15)</formula>
    </cfRule>
    <cfRule type="expression" dxfId="11960" priority="1772" stopIfTrue="1">
      <formula>$N13&gt;0.15</formula>
    </cfRule>
  </conditionalFormatting>
  <conditionalFormatting sqref="F13">
    <cfRule type="expression" dxfId="11959" priority="1783">
      <formula>AND($N13&gt;0.08,$N13&lt;0.15)</formula>
    </cfRule>
    <cfRule type="expression" dxfId="11958" priority="1784" stopIfTrue="1">
      <formula>$N13&gt;0.15</formula>
    </cfRule>
  </conditionalFormatting>
  <conditionalFormatting sqref="F13">
    <cfRule type="expression" dxfId="11957" priority="1781">
      <formula>AND(#REF!&gt;0.08,#REF!&lt;0.15)</formula>
    </cfRule>
    <cfRule type="expression" dxfId="11956" priority="1782" stopIfTrue="1">
      <formula>#REF!&gt;0.15</formula>
    </cfRule>
  </conditionalFormatting>
  <conditionalFormatting sqref="F13">
    <cfRule type="expression" dxfId="11955" priority="1775">
      <formula>AND($N13&gt;0.08,$N13&lt;0.15)</formula>
    </cfRule>
    <cfRule type="expression" dxfId="11954" priority="1776" stopIfTrue="1">
      <formula>$N13&gt;0.15</formula>
    </cfRule>
  </conditionalFormatting>
  <conditionalFormatting sqref="F13">
    <cfRule type="expression" dxfId="11953" priority="1773">
      <formula>AND(#REF!&gt;0.08,#REF!&lt;0.15)</formula>
    </cfRule>
    <cfRule type="expression" dxfId="11952" priority="1774" stopIfTrue="1">
      <formula>#REF!&gt;0.15</formula>
    </cfRule>
  </conditionalFormatting>
  <conditionalFormatting sqref="E13">
    <cfRule type="expression" dxfId="11951" priority="1769">
      <formula>AND(#REF!&gt;0.08,#REF!&lt;0.15)</formula>
    </cfRule>
    <cfRule type="expression" dxfId="11950" priority="1770" stopIfTrue="1">
      <formula>#REF!&gt;0.15</formula>
    </cfRule>
  </conditionalFormatting>
  <conditionalFormatting sqref="D13:D15">
    <cfRule type="expression" dxfId="11949" priority="1767">
      <formula>AND($N13&gt;0.08,$N13&lt;0.15)</formula>
    </cfRule>
    <cfRule type="expression" dxfId="11948" priority="1768" stopIfTrue="1">
      <formula>$N13&gt;0.15</formula>
    </cfRule>
  </conditionalFormatting>
  <conditionalFormatting sqref="D13:D15">
    <cfRule type="expression" dxfId="11947" priority="1765">
      <formula>AND($N13&gt;0.08,$N13&lt;0.15)</formula>
    </cfRule>
    <cfRule type="expression" dxfId="11946" priority="1766" stopIfTrue="1">
      <formula>$N13&gt;0.15</formula>
    </cfRule>
  </conditionalFormatting>
  <conditionalFormatting sqref="G13:G16">
    <cfRule type="expression" dxfId="11945" priority="1761">
      <formula>AND(#REF!&gt;0.08,#REF!&lt;0.15)</formula>
    </cfRule>
    <cfRule type="expression" dxfId="11944" priority="1762" stopIfTrue="1">
      <formula>#REF!&gt;0.15</formula>
    </cfRule>
  </conditionalFormatting>
  <conditionalFormatting sqref="G13:G16">
    <cfRule type="expression" dxfId="11943" priority="1763">
      <formula>AND($N13&gt;0.08,$N13&lt;0.15)</formula>
    </cfRule>
    <cfRule type="expression" dxfId="11942" priority="1764" stopIfTrue="1">
      <formula>$N13&gt;0.15</formula>
    </cfRule>
  </conditionalFormatting>
  <conditionalFormatting sqref="G13:G16">
    <cfRule type="expression" dxfId="11941" priority="1759">
      <formula>AND($N13&gt;0.08,$N13&lt;0.15)</formula>
    </cfRule>
    <cfRule type="expression" dxfId="11940" priority="1760" stopIfTrue="1">
      <formula>$N13&gt;0.15</formula>
    </cfRule>
  </conditionalFormatting>
  <conditionalFormatting sqref="G13:G16">
    <cfRule type="expression" dxfId="11939" priority="1757">
      <formula>AND(#REF!&gt;0.08,#REF!&lt;0.15)</formula>
    </cfRule>
    <cfRule type="expression" dxfId="11938" priority="1758" stopIfTrue="1">
      <formula>#REF!&gt;0.15</formula>
    </cfRule>
  </conditionalFormatting>
  <conditionalFormatting sqref="Y17:Z17">
    <cfRule type="expression" dxfId="11937" priority="1755">
      <formula>AND($N17&gt;0.08,$N17&lt;0.15)</formula>
    </cfRule>
    <cfRule type="expression" dxfId="11936" priority="1756" stopIfTrue="1">
      <formula>$N17&gt;0.15</formula>
    </cfRule>
  </conditionalFormatting>
  <conditionalFormatting sqref="D18">
    <cfRule type="expression" dxfId="11935" priority="1717">
      <formula>AND($N18&gt;0.08,$N18&lt;0.15)</formula>
    </cfRule>
    <cfRule type="expression" dxfId="11934" priority="1718" stopIfTrue="1">
      <formula>$N18&gt;0.15</formula>
    </cfRule>
  </conditionalFormatting>
  <conditionalFormatting sqref="D18">
    <cfRule type="expression" dxfId="11933" priority="1715">
      <formula>AND($N18&gt;0.08,$N18&lt;0.15)</formula>
    </cfRule>
    <cfRule type="expression" dxfId="11932" priority="1716" stopIfTrue="1">
      <formula>$N18&gt;0.15</formula>
    </cfRule>
  </conditionalFormatting>
  <conditionalFormatting sqref="D18">
    <cfRule type="expression" dxfId="11931" priority="1705">
      <formula>AND($N18&gt;0.08,$N18&lt;0.15)</formula>
    </cfRule>
    <cfRule type="expression" dxfId="11930" priority="1706" stopIfTrue="1">
      <formula>$N18&gt;0.15</formula>
    </cfRule>
  </conditionalFormatting>
  <conditionalFormatting sqref="D18">
    <cfRule type="expression" dxfId="11929" priority="1703">
      <formula>AND($N18&gt;0.08,$N18&lt;0.15)</formula>
    </cfRule>
    <cfRule type="expression" dxfId="11928" priority="1704" stopIfTrue="1">
      <formula>$N18&gt;0.15</formula>
    </cfRule>
  </conditionalFormatting>
  <conditionalFormatting sqref="I24">
    <cfRule type="expression" dxfId="11927" priority="1701">
      <formula>AND($N24&gt;0.08,$N24&lt;0.15)</formula>
    </cfRule>
    <cfRule type="expression" dxfId="11926" priority="1702" stopIfTrue="1">
      <formula>$N24&gt;0.15</formula>
    </cfRule>
  </conditionalFormatting>
  <conditionalFormatting sqref="I24">
    <cfRule type="expression" dxfId="11925" priority="1699">
      <formula>AND($N24&gt;0.08,$N24&lt;0.15)</formula>
    </cfRule>
    <cfRule type="expression" dxfId="11924" priority="1700" stopIfTrue="1">
      <formula>$N24&gt;0.15</formula>
    </cfRule>
  </conditionalFormatting>
  <conditionalFormatting sqref="I24">
    <cfRule type="expression" dxfId="11923" priority="1697">
      <formula>AND($N24&gt;0.08,$N24&lt;0.15)</formula>
    </cfRule>
    <cfRule type="expression" dxfId="11922" priority="1698" stopIfTrue="1">
      <formula>$N24&gt;0.15</formula>
    </cfRule>
  </conditionalFormatting>
  <conditionalFormatting sqref="I24">
    <cfRule type="expression" dxfId="11921" priority="1695">
      <formula>AND($N24&gt;0.08,$N24&lt;0.15)</formula>
    </cfRule>
    <cfRule type="expression" dxfId="11920" priority="1696" stopIfTrue="1">
      <formula>$N24&gt;0.15</formula>
    </cfRule>
  </conditionalFormatting>
  <conditionalFormatting sqref="F25">
    <cfRule type="expression" dxfId="11919" priority="1691">
      <formula>AND($N25&gt;0.08,$N25&lt;0.15)</formula>
    </cfRule>
    <cfRule type="expression" dxfId="11918" priority="1692" stopIfTrue="1">
      <formula>$N25&gt;0.15</formula>
    </cfRule>
  </conditionalFormatting>
  <conditionalFormatting sqref="F25">
    <cfRule type="expression" dxfId="11917" priority="1693">
      <formula>AND($N25&gt;0.08,$N25&lt;0.15)</formula>
    </cfRule>
    <cfRule type="expression" dxfId="11916" priority="1694" stopIfTrue="1">
      <formula>$N25&gt;0.15</formula>
    </cfRule>
  </conditionalFormatting>
  <conditionalFormatting sqref="F25">
    <cfRule type="expression" dxfId="11915" priority="1689">
      <formula>AND($N25&gt;0.08,$N25&lt;0.15)</formula>
    </cfRule>
    <cfRule type="expression" dxfId="11914" priority="1690" stopIfTrue="1">
      <formula>$N25&gt;0.15</formula>
    </cfRule>
  </conditionalFormatting>
  <conditionalFormatting sqref="F25">
    <cfRule type="expression" dxfId="11913" priority="1687">
      <formula>AND(#REF!&gt;0.08,#REF!&lt;0.15)</formula>
    </cfRule>
    <cfRule type="expression" dxfId="11912" priority="1688" stopIfTrue="1">
      <formula>#REF!&gt;0.15</formula>
    </cfRule>
  </conditionalFormatting>
  <conditionalFormatting sqref="F25">
    <cfRule type="expression" dxfId="11911" priority="1685">
      <formula>AND($N25&gt;0.08,$N25&lt;0.15)</formula>
    </cfRule>
    <cfRule type="expression" dxfId="11910" priority="1686" stopIfTrue="1">
      <formula>$N25&gt;0.15</formula>
    </cfRule>
  </conditionalFormatting>
  <conditionalFormatting sqref="F25">
    <cfRule type="expression" dxfId="11909" priority="1683">
      <formula>AND(#REF!&gt;0.08,#REF!&lt;0.15)</formula>
    </cfRule>
    <cfRule type="expression" dxfId="11908" priority="1684" stopIfTrue="1">
      <formula>#REF!&gt;0.15</formula>
    </cfRule>
  </conditionalFormatting>
  <conditionalFormatting sqref="E25">
    <cfRule type="expression" dxfId="11907" priority="1679">
      <formula>AND(#REF!&gt;0.08,#REF!&lt;0.15)</formula>
    </cfRule>
    <cfRule type="expression" dxfId="11906" priority="1680" stopIfTrue="1">
      <formula>#REF!&gt;0.15</formula>
    </cfRule>
  </conditionalFormatting>
  <conditionalFormatting sqref="E25">
    <cfRule type="expression" dxfId="11905" priority="1681">
      <formula>AND($N25&gt;0.08,$N25&lt;0.15)</formula>
    </cfRule>
    <cfRule type="expression" dxfId="11904" priority="1682" stopIfTrue="1">
      <formula>$N25&gt;0.15</formula>
    </cfRule>
  </conditionalFormatting>
  <conditionalFormatting sqref="E25">
    <cfRule type="expression" dxfId="11903" priority="1677">
      <formula>AND($N25&gt;0.08,$N25&lt;0.15)</formula>
    </cfRule>
    <cfRule type="expression" dxfId="11902" priority="1678" stopIfTrue="1">
      <formula>$N25&gt;0.15</formula>
    </cfRule>
  </conditionalFormatting>
  <conditionalFormatting sqref="E25">
    <cfRule type="expression" dxfId="11901" priority="1675">
      <formula>AND(#REF!&gt;0.08,#REF!&lt;0.15)</formula>
    </cfRule>
    <cfRule type="expression" dxfId="11900" priority="1676" stopIfTrue="1">
      <formula>#REF!&gt;0.15</formula>
    </cfRule>
  </conditionalFormatting>
  <conditionalFormatting sqref="D25">
    <cfRule type="expression" dxfId="11899" priority="1673">
      <formula>AND($N25&gt;0.08,$N25&lt;0.15)</formula>
    </cfRule>
    <cfRule type="expression" dxfId="11898" priority="1674" stopIfTrue="1">
      <formula>$N25&gt;0.15</formula>
    </cfRule>
  </conditionalFormatting>
  <conditionalFormatting sqref="D25">
    <cfRule type="expression" dxfId="11897" priority="1671">
      <formula>AND($N25&gt;0.08,$N25&lt;0.15)</formula>
    </cfRule>
    <cfRule type="expression" dxfId="11896" priority="1672" stopIfTrue="1">
      <formula>$N25&gt;0.15</formula>
    </cfRule>
  </conditionalFormatting>
  <conditionalFormatting sqref="G25">
    <cfRule type="expression" dxfId="11895" priority="1667">
      <formula>AND($N25&gt;0.08,$N25&lt;0.15)</formula>
    </cfRule>
    <cfRule type="expression" dxfId="11894" priority="1668" stopIfTrue="1">
      <formula>$N25&gt;0.15</formula>
    </cfRule>
  </conditionalFormatting>
  <conditionalFormatting sqref="G25">
    <cfRule type="expression" dxfId="11893" priority="1669">
      <formula>AND($N25&gt;0.08,$N25&lt;0.15)</formula>
    </cfRule>
    <cfRule type="expression" dxfId="11892" priority="1670" stopIfTrue="1">
      <formula>$N25&gt;0.15</formula>
    </cfRule>
  </conditionalFormatting>
  <conditionalFormatting sqref="E25">
    <cfRule type="expression" dxfId="11891" priority="1659">
      <formula>AND(#REF!&gt;0.08,#REF!&lt;0.15)</formula>
    </cfRule>
    <cfRule type="expression" dxfId="11890" priority="1660" stopIfTrue="1">
      <formula>#REF!&gt;0.15</formula>
    </cfRule>
  </conditionalFormatting>
  <conditionalFormatting sqref="E25">
    <cfRule type="expression" dxfId="11889" priority="1661">
      <formula>AND($N25&gt;0.08,$N25&lt;0.15)</formula>
    </cfRule>
    <cfRule type="expression" dxfId="11888" priority="1662" stopIfTrue="1">
      <formula>$N25&gt;0.15</formula>
    </cfRule>
  </conditionalFormatting>
  <conditionalFormatting sqref="E25">
    <cfRule type="expression" dxfId="11887" priority="1653">
      <formula>AND($N25&gt;0.08,$N25&lt;0.15)</formula>
    </cfRule>
    <cfRule type="expression" dxfId="11886" priority="1654" stopIfTrue="1">
      <formula>$N25&gt;0.15</formula>
    </cfRule>
  </conditionalFormatting>
  <conditionalFormatting sqref="F25">
    <cfRule type="expression" dxfId="11885" priority="1665">
      <formula>AND($N25&gt;0.08,$N25&lt;0.15)</formula>
    </cfRule>
    <cfRule type="expression" dxfId="11884" priority="1666" stopIfTrue="1">
      <formula>$N25&gt;0.15</formula>
    </cfRule>
  </conditionalFormatting>
  <conditionalFormatting sqref="F25">
    <cfRule type="expression" dxfId="11883" priority="1663">
      <formula>AND(#REF!&gt;0.08,#REF!&lt;0.15)</formula>
    </cfRule>
    <cfRule type="expression" dxfId="11882" priority="1664" stopIfTrue="1">
      <formula>#REF!&gt;0.15</formula>
    </cfRule>
  </conditionalFormatting>
  <conditionalFormatting sqref="F25">
    <cfRule type="expression" dxfId="11881" priority="1657">
      <formula>AND($N25&gt;0.08,$N25&lt;0.15)</formula>
    </cfRule>
    <cfRule type="expression" dxfId="11880" priority="1658" stopIfTrue="1">
      <formula>$N25&gt;0.15</formula>
    </cfRule>
  </conditionalFormatting>
  <conditionalFormatting sqref="F25">
    <cfRule type="expression" dxfId="11879" priority="1655">
      <formula>AND(#REF!&gt;0.08,#REF!&lt;0.15)</formula>
    </cfRule>
    <cfRule type="expression" dxfId="11878" priority="1656" stopIfTrue="1">
      <formula>#REF!&gt;0.15</formula>
    </cfRule>
  </conditionalFormatting>
  <conditionalFormatting sqref="E25">
    <cfRule type="expression" dxfId="11877" priority="1651">
      <formula>AND(#REF!&gt;0.08,#REF!&lt;0.15)</formula>
    </cfRule>
    <cfRule type="expression" dxfId="11876" priority="1652" stopIfTrue="1">
      <formula>#REF!&gt;0.15</formula>
    </cfRule>
  </conditionalFormatting>
  <conditionalFormatting sqref="D25">
    <cfRule type="expression" dxfId="11875" priority="1649">
      <formula>AND($N25&gt;0.08,$N25&lt;0.15)</formula>
    </cfRule>
    <cfRule type="expression" dxfId="11874" priority="1650" stopIfTrue="1">
      <formula>$N25&gt;0.15</formula>
    </cfRule>
  </conditionalFormatting>
  <conditionalFormatting sqref="D25">
    <cfRule type="expression" dxfId="11873" priority="1647">
      <formula>AND($N25&gt;0.08,$N25&lt;0.15)</formula>
    </cfRule>
    <cfRule type="expression" dxfId="11872" priority="1648" stopIfTrue="1">
      <formula>$N25&gt;0.15</formula>
    </cfRule>
  </conditionalFormatting>
  <conditionalFormatting sqref="G25">
    <cfRule type="expression" dxfId="11871" priority="1643">
      <formula>AND(#REF!&gt;0.08,#REF!&lt;0.15)</formula>
    </cfRule>
    <cfRule type="expression" dxfId="11870" priority="1644" stopIfTrue="1">
      <formula>#REF!&gt;0.15</formula>
    </cfRule>
  </conditionalFormatting>
  <conditionalFormatting sqref="G25">
    <cfRule type="expression" dxfId="11869" priority="1645">
      <formula>AND($N25&gt;0.08,$N25&lt;0.15)</formula>
    </cfRule>
    <cfRule type="expression" dxfId="11868" priority="1646" stopIfTrue="1">
      <formula>$N25&gt;0.15</formula>
    </cfRule>
  </conditionalFormatting>
  <conditionalFormatting sqref="G25">
    <cfRule type="expression" dxfId="11867" priority="1641">
      <formula>AND($N25&gt;0.08,$N25&lt;0.15)</formula>
    </cfRule>
    <cfRule type="expression" dxfId="11866" priority="1642" stopIfTrue="1">
      <formula>$N25&gt;0.15</formula>
    </cfRule>
  </conditionalFormatting>
  <conditionalFormatting sqref="G25">
    <cfRule type="expression" dxfId="11865" priority="1639">
      <formula>AND(#REF!&gt;0.08,#REF!&lt;0.15)</formula>
    </cfRule>
    <cfRule type="expression" dxfId="11864" priority="1640" stopIfTrue="1">
      <formula>#REF!&gt;0.15</formula>
    </cfRule>
  </conditionalFormatting>
  <conditionalFormatting sqref="H25">
    <cfRule type="expression" dxfId="11863" priority="1637">
      <formula>AND($N25&gt;0.08,$N25&lt;0.15)</formula>
    </cfRule>
    <cfRule type="expression" dxfId="11862" priority="1638" stopIfTrue="1">
      <formula>$N25&gt;0.15</formula>
    </cfRule>
  </conditionalFormatting>
  <conditionalFormatting sqref="H25">
    <cfRule type="expression" dxfId="11861" priority="1635">
      <formula>AND($N25&gt;0.08,$N25&lt;0.15)</formula>
    </cfRule>
    <cfRule type="expression" dxfId="11860" priority="1636" stopIfTrue="1">
      <formula>$N25&gt;0.15</formula>
    </cfRule>
  </conditionalFormatting>
  <conditionalFormatting sqref="H25">
    <cfRule type="expression" dxfId="11859" priority="1633">
      <formula>AND($N25&gt;0.08,$N25&lt;0.15)</formula>
    </cfRule>
    <cfRule type="expression" dxfId="11858" priority="1634" stopIfTrue="1">
      <formula>$N25&gt;0.15</formula>
    </cfRule>
  </conditionalFormatting>
  <conditionalFormatting sqref="H25">
    <cfRule type="expression" dxfId="11857" priority="1631">
      <formula>AND($N25&gt;0.08,$N25&lt;0.15)</formula>
    </cfRule>
    <cfRule type="expression" dxfId="11856" priority="1632" stopIfTrue="1">
      <formula>$N25&gt;0.15</formula>
    </cfRule>
  </conditionalFormatting>
  <conditionalFormatting sqref="F7">
    <cfRule type="expression" dxfId="11855" priority="1627">
      <formula>AND($N7&gt;0.08,$N7&lt;0.15)</formula>
    </cfRule>
    <cfRule type="expression" dxfId="11854" priority="1628" stopIfTrue="1">
      <formula>$N7&gt;0.15</formula>
    </cfRule>
  </conditionalFormatting>
  <conditionalFormatting sqref="F7">
    <cfRule type="expression" dxfId="11853" priority="1629">
      <formula>AND($N7&gt;0.08,$N7&lt;0.15)</formula>
    </cfRule>
    <cfRule type="expression" dxfId="11852" priority="1630" stopIfTrue="1">
      <formula>$N7&gt;0.15</formula>
    </cfRule>
  </conditionalFormatting>
  <conditionalFormatting sqref="F7">
    <cfRule type="expression" dxfId="11851" priority="1625">
      <formula>AND($N7&gt;0.08,$N7&lt;0.15)</formula>
    </cfRule>
    <cfRule type="expression" dxfId="11850" priority="1626" stopIfTrue="1">
      <formula>$N7&gt;0.15</formula>
    </cfRule>
  </conditionalFormatting>
  <conditionalFormatting sqref="F7">
    <cfRule type="expression" dxfId="11849" priority="1623">
      <formula>AND(#REF!&gt;0.08,#REF!&lt;0.15)</formula>
    </cfRule>
    <cfRule type="expression" dxfId="11848" priority="1624" stopIfTrue="1">
      <formula>#REF!&gt;0.15</formula>
    </cfRule>
  </conditionalFormatting>
  <conditionalFormatting sqref="F7">
    <cfRule type="expression" dxfId="11847" priority="1621">
      <formula>AND($N7&gt;0.08,$N7&lt;0.15)</formula>
    </cfRule>
    <cfRule type="expression" dxfId="11846" priority="1622" stopIfTrue="1">
      <formula>$N7&gt;0.15</formula>
    </cfRule>
  </conditionalFormatting>
  <conditionalFormatting sqref="F7">
    <cfRule type="expression" dxfId="11845" priority="1619">
      <formula>AND(#REF!&gt;0.08,#REF!&lt;0.15)</formula>
    </cfRule>
    <cfRule type="expression" dxfId="11844" priority="1620" stopIfTrue="1">
      <formula>#REF!&gt;0.15</formula>
    </cfRule>
  </conditionalFormatting>
  <conditionalFormatting sqref="E7">
    <cfRule type="expression" dxfId="11843" priority="1615">
      <formula>AND(#REF!&gt;0.08,#REF!&lt;0.15)</formula>
    </cfRule>
    <cfRule type="expression" dxfId="11842" priority="1616" stopIfTrue="1">
      <formula>#REF!&gt;0.15</formula>
    </cfRule>
  </conditionalFormatting>
  <conditionalFormatting sqref="E7">
    <cfRule type="expression" dxfId="11841" priority="1617">
      <formula>AND($N7&gt;0.08,$N7&lt;0.15)</formula>
    </cfRule>
    <cfRule type="expression" dxfId="11840" priority="1618" stopIfTrue="1">
      <formula>$N7&gt;0.15</formula>
    </cfRule>
  </conditionalFormatting>
  <conditionalFormatting sqref="E7">
    <cfRule type="expression" dxfId="11839" priority="1613">
      <formula>AND($N7&gt;0.08,$N7&lt;0.15)</formula>
    </cfRule>
    <cfRule type="expression" dxfId="11838" priority="1614" stopIfTrue="1">
      <formula>$N7&gt;0.15</formula>
    </cfRule>
  </conditionalFormatting>
  <conditionalFormatting sqref="E7">
    <cfRule type="expression" dxfId="11837" priority="1611">
      <formula>AND(#REF!&gt;0.08,#REF!&lt;0.15)</formula>
    </cfRule>
    <cfRule type="expression" dxfId="11836" priority="1612" stopIfTrue="1">
      <formula>#REF!&gt;0.15</formula>
    </cfRule>
  </conditionalFormatting>
  <conditionalFormatting sqref="D7">
    <cfRule type="expression" dxfId="11835" priority="1609">
      <formula>AND($N7&gt;0.08,$N7&lt;0.15)</formula>
    </cfRule>
    <cfRule type="expression" dxfId="11834" priority="1610" stopIfTrue="1">
      <formula>$N7&gt;0.15</formula>
    </cfRule>
  </conditionalFormatting>
  <conditionalFormatting sqref="D7">
    <cfRule type="expression" dxfId="11833" priority="1607">
      <formula>AND($N7&gt;0.08,$N7&lt;0.15)</formula>
    </cfRule>
    <cfRule type="expression" dxfId="11832" priority="1608" stopIfTrue="1">
      <formula>$N7&gt;0.15</formula>
    </cfRule>
  </conditionalFormatting>
  <conditionalFormatting sqref="G7">
    <cfRule type="expression" dxfId="11831" priority="1603">
      <formula>AND($N7&gt;0.08,$N7&lt;0.15)</formula>
    </cfRule>
    <cfRule type="expression" dxfId="11830" priority="1604" stopIfTrue="1">
      <formula>$N7&gt;0.15</formula>
    </cfRule>
  </conditionalFormatting>
  <conditionalFormatting sqref="G7">
    <cfRule type="expression" dxfId="11829" priority="1605">
      <formula>AND($N7&gt;0.08,$N7&lt;0.15)</formula>
    </cfRule>
    <cfRule type="expression" dxfId="11828" priority="1606" stopIfTrue="1">
      <formula>$N7&gt;0.15</formula>
    </cfRule>
  </conditionalFormatting>
  <conditionalFormatting sqref="E7">
    <cfRule type="expression" dxfId="11827" priority="1595">
      <formula>AND(#REF!&gt;0.08,#REF!&lt;0.15)</formula>
    </cfRule>
    <cfRule type="expression" dxfId="11826" priority="1596" stopIfTrue="1">
      <formula>#REF!&gt;0.15</formula>
    </cfRule>
  </conditionalFormatting>
  <conditionalFormatting sqref="E7">
    <cfRule type="expression" dxfId="11825" priority="1597">
      <formula>AND($N7&gt;0.08,$N7&lt;0.15)</formula>
    </cfRule>
    <cfRule type="expression" dxfId="11824" priority="1598" stopIfTrue="1">
      <formula>$N7&gt;0.15</formula>
    </cfRule>
  </conditionalFormatting>
  <conditionalFormatting sqref="E7">
    <cfRule type="expression" dxfId="11823" priority="1589">
      <formula>AND($N7&gt;0.08,$N7&lt;0.15)</formula>
    </cfRule>
    <cfRule type="expression" dxfId="11822" priority="1590" stopIfTrue="1">
      <formula>$N7&gt;0.15</formula>
    </cfRule>
  </conditionalFormatting>
  <conditionalFormatting sqref="F7">
    <cfRule type="expression" dxfId="11821" priority="1601">
      <formula>AND($N7&gt;0.08,$N7&lt;0.15)</formula>
    </cfRule>
    <cfRule type="expression" dxfId="11820" priority="1602" stopIfTrue="1">
      <formula>$N7&gt;0.15</formula>
    </cfRule>
  </conditionalFormatting>
  <conditionalFormatting sqref="F7">
    <cfRule type="expression" dxfId="11819" priority="1599">
      <formula>AND(#REF!&gt;0.08,#REF!&lt;0.15)</formula>
    </cfRule>
    <cfRule type="expression" dxfId="11818" priority="1600" stopIfTrue="1">
      <formula>#REF!&gt;0.15</formula>
    </cfRule>
  </conditionalFormatting>
  <conditionalFormatting sqref="F7">
    <cfRule type="expression" dxfId="11817" priority="1593">
      <formula>AND($N7&gt;0.08,$N7&lt;0.15)</formula>
    </cfRule>
    <cfRule type="expression" dxfId="11816" priority="1594" stopIfTrue="1">
      <formula>$N7&gt;0.15</formula>
    </cfRule>
  </conditionalFormatting>
  <conditionalFormatting sqref="F7">
    <cfRule type="expression" dxfId="11815" priority="1591">
      <formula>AND(#REF!&gt;0.08,#REF!&lt;0.15)</formula>
    </cfRule>
    <cfRule type="expression" dxfId="11814" priority="1592" stopIfTrue="1">
      <formula>#REF!&gt;0.15</formula>
    </cfRule>
  </conditionalFormatting>
  <conditionalFormatting sqref="E7">
    <cfRule type="expression" dxfId="11813" priority="1587">
      <formula>AND(#REF!&gt;0.08,#REF!&lt;0.15)</formula>
    </cfRule>
    <cfRule type="expression" dxfId="11812" priority="1588" stopIfTrue="1">
      <formula>#REF!&gt;0.15</formula>
    </cfRule>
  </conditionalFormatting>
  <conditionalFormatting sqref="D7">
    <cfRule type="expression" dxfId="11811" priority="1585">
      <formula>AND($N7&gt;0.08,$N7&lt;0.15)</formula>
    </cfRule>
    <cfRule type="expression" dxfId="11810" priority="1586" stopIfTrue="1">
      <formula>$N7&gt;0.15</formula>
    </cfRule>
  </conditionalFormatting>
  <conditionalFormatting sqref="D7">
    <cfRule type="expression" dxfId="11809" priority="1583">
      <formula>AND($N7&gt;0.08,$N7&lt;0.15)</formula>
    </cfRule>
    <cfRule type="expression" dxfId="11808" priority="1584" stopIfTrue="1">
      <formula>$N7&gt;0.15</formula>
    </cfRule>
  </conditionalFormatting>
  <conditionalFormatting sqref="G7">
    <cfRule type="expression" dxfId="11807" priority="1579">
      <formula>AND(#REF!&gt;0.08,#REF!&lt;0.15)</formula>
    </cfRule>
    <cfRule type="expression" dxfId="11806" priority="1580" stopIfTrue="1">
      <formula>#REF!&gt;0.15</formula>
    </cfRule>
  </conditionalFormatting>
  <conditionalFormatting sqref="G7">
    <cfRule type="expression" dxfId="11805" priority="1581">
      <formula>AND($N7&gt;0.08,$N7&lt;0.15)</formula>
    </cfRule>
    <cfRule type="expression" dxfId="11804" priority="1582" stopIfTrue="1">
      <formula>$N7&gt;0.15</formula>
    </cfRule>
  </conditionalFormatting>
  <conditionalFormatting sqref="G7">
    <cfRule type="expression" dxfId="11803" priority="1577">
      <formula>AND($N7&gt;0.08,$N7&lt;0.15)</formula>
    </cfRule>
    <cfRule type="expression" dxfId="11802" priority="1578" stopIfTrue="1">
      <formula>$N7&gt;0.15</formula>
    </cfRule>
  </conditionalFormatting>
  <conditionalFormatting sqref="G7">
    <cfRule type="expression" dxfId="11801" priority="1575">
      <formula>AND(#REF!&gt;0.08,#REF!&lt;0.15)</formula>
    </cfRule>
    <cfRule type="expression" dxfId="11800" priority="1576" stopIfTrue="1">
      <formula>#REF!&gt;0.15</formula>
    </cfRule>
  </conditionalFormatting>
  <conditionalFormatting sqref="H7">
    <cfRule type="expression" dxfId="11799" priority="1573">
      <formula>AND($N7&gt;0.08,$N7&lt;0.15)</formula>
    </cfRule>
    <cfRule type="expression" dxfId="11798" priority="1574" stopIfTrue="1">
      <formula>$N7&gt;0.15</formula>
    </cfRule>
  </conditionalFormatting>
  <conditionalFormatting sqref="H7">
    <cfRule type="expression" dxfId="11797" priority="1571">
      <formula>AND($N7&gt;0.08,$N7&lt;0.15)</formula>
    </cfRule>
    <cfRule type="expression" dxfId="11796" priority="1572" stopIfTrue="1">
      <formula>$N7&gt;0.15</formula>
    </cfRule>
  </conditionalFormatting>
  <conditionalFormatting sqref="H7">
    <cfRule type="expression" dxfId="11795" priority="1569">
      <formula>AND($N7&gt;0.08,$N7&lt;0.15)</formula>
    </cfRule>
    <cfRule type="expression" dxfId="11794" priority="1570" stopIfTrue="1">
      <formula>$N7&gt;0.15</formula>
    </cfRule>
  </conditionalFormatting>
  <conditionalFormatting sqref="H7">
    <cfRule type="expression" dxfId="11793" priority="1567">
      <formula>AND($N7&gt;0.08,$N7&lt;0.15)</formula>
    </cfRule>
    <cfRule type="expression" dxfId="11792" priority="1568" stopIfTrue="1">
      <formula>$N7&gt;0.15</formula>
    </cfRule>
  </conditionalFormatting>
  <conditionalFormatting sqref="F9">
    <cfRule type="expression" dxfId="11791" priority="1499">
      <formula>AND($N9&gt;0.08,$N9&lt;0.15)</formula>
    </cfRule>
    <cfRule type="expression" dxfId="11790" priority="1500" stopIfTrue="1">
      <formula>$N9&gt;0.15</formula>
    </cfRule>
  </conditionalFormatting>
  <conditionalFormatting sqref="F9">
    <cfRule type="expression" dxfId="11789" priority="1501">
      <formula>AND($N9&gt;0.08,$N9&lt;0.15)</formula>
    </cfRule>
    <cfRule type="expression" dxfId="11788" priority="1502" stopIfTrue="1">
      <formula>$N9&gt;0.15</formula>
    </cfRule>
  </conditionalFormatting>
  <conditionalFormatting sqref="F9">
    <cfRule type="expression" dxfId="11787" priority="1497">
      <formula>AND($N9&gt;0.08,$N9&lt;0.15)</formula>
    </cfRule>
    <cfRule type="expression" dxfId="11786" priority="1498" stopIfTrue="1">
      <formula>$N9&gt;0.15</formula>
    </cfRule>
  </conditionalFormatting>
  <conditionalFormatting sqref="F9">
    <cfRule type="expression" dxfId="11785" priority="1495">
      <formula>AND(#REF!&gt;0.08,#REF!&lt;0.15)</formula>
    </cfRule>
    <cfRule type="expression" dxfId="11784" priority="1496" stopIfTrue="1">
      <formula>#REF!&gt;0.15</formula>
    </cfRule>
  </conditionalFormatting>
  <conditionalFormatting sqref="F9">
    <cfRule type="expression" dxfId="11783" priority="1493">
      <formula>AND($N9&gt;0.08,$N9&lt;0.15)</formula>
    </cfRule>
    <cfRule type="expression" dxfId="11782" priority="1494" stopIfTrue="1">
      <formula>$N9&gt;0.15</formula>
    </cfRule>
  </conditionalFormatting>
  <conditionalFormatting sqref="F9">
    <cfRule type="expression" dxfId="11781" priority="1491">
      <formula>AND(#REF!&gt;0.08,#REF!&lt;0.15)</formula>
    </cfRule>
    <cfRule type="expression" dxfId="11780" priority="1492" stopIfTrue="1">
      <formula>#REF!&gt;0.15</formula>
    </cfRule>
  </conditionalFormatting>
  <conditionalFormatting sqref="E9">
    <cfRule type="expression" dxfId="11779" priority="1487">
      <formula>AND(#REF!&gt;0.08,#REF!&lt;0.15)</formula>
    </cfRule>
    <cfRule type="expression" dxfId="11778" priority="1488" stopIfTrue="1">
      <formula>#REF!&gt;0.15</formula>
    </cfRule>
  </conditionalFormatting>
  <conditionalFormatting sqref="E9">
    <cfRule type="expression" dxfId="11777" priority="1489">
      <formula>AND($N9&gt;0.08,$N9&lt;0.15)</formula>
    </cfRule>
    <cfRule type="expression" dxfId="11776" priority="1490" stopIfTrue="1">
      <formula>$N9&gt;0.15</formula>
    </cfRule>
  </conditionalFormatting>
  <conditionalFormatting sqref="E9">
    <cfRule type="expression" dxfId="11775" priority="1485">
      <formula>AND($N9&gt;0.08,$N9&lt;0.15)</formula>
    </cfRule>
    <cfRule type="expression" dxfId="11774" priority="1486" stopIfTrue="1">
      <formula>$N9&gt;0.15</formula>
    </cfRule>
  </conditionalFormatting>
  <conditionalFormatting sqref="E9">
    <cfRule type="expression" dxfId="11773" priority="1483">
      <formula>AND(#REF!&gt;0.08,#REF!&lt;0.15)</formula>
    </cfRule>
    <cfRule type="expression" dxfId="11772" priority="1484" stopIfTrue="1">
      <formula>#REF!&gt;0.15</formula>
    </cfRule>
  </conditionalFormatting>
  <conditionalFormatting sqref="G9">
    <cfRule type="expression" dxfId="11771" priority="1479">
      <formula>AND($N9&gt;0.08,$N9&lt;0.15)</formula>
    </cfRule>
    <cfRule type="expression" dxfId="11770" priority="1480" stopIfTrue="1">
      <formula>$N9&gt;0.15</formula>
    </cfRule>
  </conditionalFormatting>
  <conditionalFormatting sqref="G9">
    <cfRule type="expression" dxfId="11769" priority="1481">
      <formula>AND($N9&gt;0.08,$N9&lt;0.15)</formula>
    </cfRule>
    <cfRule type="expression" dxfId="11768" priority="1482" stopIfTrue="1">
      <formula>$N9&gt;0.15</formula>
    </cfRule>
  </conditionalFormatting>
  <conditionalFormatting sqref="E9">
    <cfRule type="expression" dxfId="11767" priority="1471">
      <formula>AND(#REF!&gt;0.08,#REF!&lt;0.15)</formula>
    </cfRule>
    <cfRule type="expression" dxfId="11766" priority="1472" stopIfTrue="1">
      <formula>#REF!&gt;0.15</formula>
    </cfRule>
  </conditionalFormatting>
  <conditionalFormatting sqref="E9">
    <cfRule type="expression" dxfId="11765" priority="1473">
      <formula>AND($N9&gt;0.08,$N9&lt;0.15)</formula>
    </cfRule>
    <cfRule type="expression" dxfId="11764" priority="1474" stopIfTrue="1">
      <formula>$N9&gt;0.15</formula>
    </cfRule>
  </conditionalFormatting>
  <conditionalFormatting sqref="E9">
    <cfRule type="expression" dxfId="11763" priority="1465">
      <formula>AND($N9&gt;0.08,$N9&lt;0.15)</formula>
    </cfRule>
    <cfRule type="expression" dxfId="11762" priority="1466" stopIfTrue="1">
      <formula>$N9&gt;0.15</formula>
    </cfRule>
  </conditionalFormatting>
  <conditionalFormatting sqref="F9">
    <cfRule type="expression" dxfId="11761" priority="1477">
      <formula>AND($N9&gt;0.08,$N9&lt;0.15)</formula>
    </cfRule>
    <cfRule type="expression" dxfId="11760" priority="1478" stopIfTrue="1">
      <formula>$N9&gt;0.15</formula>
    </cfRule>
  </conditionalFormatting>
  <conditionalFormatting sqref="F9">
    <cfRule type="expression" dxfId="11759" priority="1475">
      <formula>AND(#REF!&gt;0.08,#REF!&lt;0.15)</formula>
    </cfRule>
    <cfRule type="expression" dxfId="11758" priority="1476" stopIfTrue="1">
      <formula>#REF!&gt;0.15</formula>
    </cfRule>
  </conditionalFormatting>
  <conditionalFormatting sqref="F9">
    <cfRule type="expression" dxfId="11757" priority="1469">
      <formula>AND($N9&gt;0.08,$N9&lt;0.15)</formula>
    </cfRule>
    <cfRule type="expression" dxfId="11756" priority="1470" stopIfTrue="1">
      <formula>$N9&gt;0.15</formula>
    </cfRule>
  </conditionalFormatting>
  <conditionalFormatting sqref="F9">
    <cfRule type="expression" dxfId="11755" priority="1467">
      <formula>AND(#REF!&gt;0.08,#REF!&lt;0.15)</formula>
    </cfRule>
    <cfRule type="expression" dxfId="11754" priority="1468" stopIfTrue="1">
      <formula>#REF!&gt;0.15</formula>
    </cfRule>
  </conditionalFormatting>
  <conditionalFormatting sqref="E9">
    <cfRule type="expression" dxfId="11753" priority="1463">
      <formula>AND(#REF!&gt;0.08,#REF!&lt;0.15)</formula>
    </cfRule>
    <cfRule type="expression" dxfId="11752" priority="1464" stopIfTrue="1">
      <formula>#REF!&gt;0.15</formula>
    </cfRule>
  </conditionalFormatting>
  <conditionalFormatting sqref="G9">
    <cfRule type="expression" dxfId="11751" priority="1459">
      <formula>AND(#REF!&gt;0.08,#REF!&lt;0.15)</formula>
    </cfRule>
    <cfRule type="expression" dxfId="11750" priority="1460" stopIfTrue="1">
      <formula>#REF!&gt;0.15</formula>
    </cfRule>
  </conditionalFormatting>
  <conditionalFormatting sqref="G9">
    <cfRule type="expression" dxfId="11749" priority="1461">
      <formula>AND($N9&gt;0.08,$N9&lt;0.15)</formula>
    </cfRule>
    <cfRule type="expression" dxfId="11748" priority="1462" stopIfTrue="1">
      <formula>$N9&gt;0.15</formula>
    </cfRule>
  </conditionalFormatting>
  <conditionalFormatting sqref="G9">
    <cfRule type="expression" dxfId="11747" priority="1457">
      <formula>AND($N9&gt;0.08,$N9&lt;0.15)</formula>
    </cfRule>
    <cfRule type="expression" dxfId="11746" priority="1458" stopIfTrue="1">
      <formula>$N9&gt;0.15</formula>
    </cfRule>
  </conditionalFormatting>
  <conditionalFormatting sqref="G9">
    <cfRule type="expression" dxfId="11745" priority="1455">
      <formula>AND(#REF!&gt;0.08,#REF!&lt;0.15)</formula>
    </cfRule>
    <cfRule type="expression" dxfId="11744" priority="1456" stopIfTrue="1">
      <formula>#REF!&gt;0.15</formula>
    </cfRule>
  </conditionalFormatting>
  <conditionalFormatting sqref="H9">
    <cfRule type="expression" dxfId="11743" priority="1453">
      <formula>AND($N9&gt;0.08,$N9&lt;0.15)</formula>
    </cfRule>
    <cfRule type="expression" dxfId="11742" priority="1454" stopIfTrue="1">
      <formula>$N9&gt;0.15</formula>
    </cfRule>
  </conditionalFormatting>
  <conditionalFormatting sqref="H9">
    <cfRule type="expression" dxfId="11741" priority="1451">
      <formula>AND($N9&gt;0.08,$N9&lt;0.15)</formula>
    </cfRule>
    <cfRule type="expression" dxfId="11740" priority="1452" stopIfTrue="1">
      <formula>$N9&gt;0.15</formula>
    </cfRule>
  </conditionalFormatting>
  <conditionalFormatting sqref="H9">
    <cfRule type="expression" dxfId="11739" priority="1449">
      <formula>AND($N9&gt;0.08,$N9&lt;0.15)</formula>
    </cfRule>
    <cfRule type="expression" dxfId="11738" priority="1450" stopIfTrue="1">
      <formula>$N9&gt;0.15</formula>
    </cfRule>
  </conditionalFormatting>
  <conditionalFormatting sqref="H9">
    <cfRule type="expression" dxfId="11737" priority="1447">
      <formula>AND($N9&gt;0.08,$N9&lt;0.15)</formula>
    </cfRule>
    <cfRule type="expression" dxfId="11736" priority="1448" stopIfTrue="1">
      <formula>$N9&gt;0.15</formula>
    </cfRule>
  </conditionalFormatting>
  <conditionalFormatting sqref="D9">
    <cfRule type="expression" dxfId="11735" priority="1445">
      <formula>AND($N9&gt;0.08,$N9&lt;0.15)</formula>
    </cfRule>
    <cfRule type="expression" dxfId="11734" priority="1446" stopIfTrue="1">
      <formula>$N9&gt;0.15</formula>
    </cfRule>
  </conditionalFormatting>
  <conditionalFormatting sqref="D9">
    <cfRule type="expression" dxfId="11733" priority="1443">
      <formula>AND($N9&gt;0.08,$N9&lt;0.15)</formula>
    </cfRule>
    <cfRule type="expression" dxfId="11732" priority="1444" stopIfTrue="1">
      <formula>$N9&gt;0.15</formula>
    </cfRule>
  </conditionalFormatting>
  <conditionalFormatting sqref="D9">
    <cfRule type="expression" dxfId="11731" priority="1441">
      <formula>AND($N9&gt;0.08,$N9&lt;0.15)</formula>
    </cfRule>
    <cfRule type="expression" dxfId="11730" priority="1442" stopIfTrue="1">
      <formula>$N9&gt;0.15</formula>
    </cfRule>
  </conditionalFormatting>
  <conditionalFormatting sqref="D9">
    <cfRule type="expression" dxfId="11729" priority="1439">
      <formula>AND($N9&gt;0.08,$N9&lt;0.15)</formula>
    </cfRule>
    <cfRule type="expression" dxfId="11728" priority="1440" stopIfTrue="1">
      <formula>$N9&gt;0.15</formula>
    </cfRule>
  </conditionalFormatting>
  <conditionalFormatting sqref="F11">
    <cfRule type="expression" dxfId="11727" priority="1371">
      <formula>AND($N11&gt;0.08,$N11&lt;0.15)</formula>
    </cfRule>
    <cfRule type="expression" dxfId="11726" priority="1372" stopIfTrue="1">
      <formula>$N11&gt;0.15</formula>
    </cfRule>
  </conditionalFormatting>
  <conditionalFormatting sqref="F11">
    <cfRule type="expression" dxfId="11725" priority="1373">
      <formula>AND($N11&gt;0.08,$N11&lt;0.15)</formula>
    </cfRule>
    <cfRule type="expression" dxfId="11724" priority="1374" stopIfTrue="1">
      <formula>$N11&gt;0.15</formula>
    </cfRule>
  </conditionalFormatting>
  <conditionalFormatting sqref="F11">
    <cfRule type="expression" dxfId="11723" priority="1369">
      <formula>AND($N11&gt;0.08,$N11&lt;0.15)</formula>
    </cfRule>
    <cfRule type="expression" dxfId="11722" priority="1370" stopIfTrue="1">
      <formula>$N11&gt;0.15</formula>
    </cfRule>
  </conditionalFormatting>
  <conditionalFormatting sqref="F11">
    <cfRule type="expression" dxfId="11721" priority="1367">
      <formula>AND(#REF!&gt;0.08,#REF!&lt;0.15)</formula>
    </cfRule>
    <cfRule type="expression" dxfId="11720" priority="1368" stopIfTrue="1">
      <formula>#REF!&gt;0.15</formula>
    </cfRule>
  </conditionalFormatting>
  <conditionalFormatting sqref="F11">
    <cfRule type="expression" dxfId="11719" priority="1365">
      <formula>AND($N11&gt;0.08,$N11&lt;0.15)</formula>
    </cfRule>
    <cfRule type="expression" dxfId="11718" priority="1366" stopIfTrue="1">
      <formula>$N11&gt;0.15</formula>
    </cfRule>
  </conditionalFormatting>
  <conditionalFormatting sqref="F11">
    <cfRule type="expression" dxfId="11717" priority="1363">
      <formula>AND(#REF!&gt;0.08,#REF!&lt;0.15)</formula>
    </cfRule>
    <cfRule type="expression" dxfId="11716" priority="1364" stopIfTrue="1">
      <formula>#REF!&gt;0.15</formula>
    </cfRule>
  </conditionalFormatting>
  <conditionalFormatting sqref="E11">
    <cfRule type="expression" dxfId="11715" priority="1359">
      <formula>AND(#REF!&gt;0.08,#REF!&lt;0.15)</formula>
    </cfRule>
    <cfRule type="expression" dxfId="11714" priority="1360" stopIfTrue="1">
      <formula>#REF!&gt;0.15</formula>
    </cfRule>
  </conditionalFormatting>
  <conditionalFormatting sqref="E11">
    <cfRule type="expression" dxfId="11713" priority="1361">
      <formula>AND($N11&gt;0.08,$N11&lt;0.15)</formula>
    </cfRule>
    <cfRule type="expression" dxfId="11712" priority="1362" stopIfTrue="1">
      <formula>$N11&gt;0.15</formula>
    </cfRule>
  </conditionalFormatting>
  <conditionalFormatting sqref="E11">
    <cfRule type="expression" dxfId="11711" priority="1357">
      <formula>AND($N11&gt;0.08,$N11&lt;0.15)</formula>
    </cfRule>
    <cfRule type="expression" dxfId="11710" priority="1358" stopIfTrue="1">
      <formula>$N11&gt;0.15</formula>
    </cfRule>
  </conditionalFormatting>
  <conditionalFormatting sqref="E11">
    <cfRule type="expression" dxfId="11709" priority="1355">
      <formula>AND(#REF!&gt;0.08,#REF!&lt;0.15)</formula>
    </cfRule>
    <cfRule type="expression" dxfId="11708" priority="1356" stopIfTrue="1">
      <formula>#REF!&gt;0.15</formula>
    </cfRule>
  </conditionalFormatting>
  <conditionalFormatting sqref="D11">
    <cfRule type="expression" dxfId="11707" priority="1353">
      <formula>AND($N11&gt;0.08,$N11&lt;0.15)</formula>
    </cfRule>
    <cfRule type="expression" dxfId="11706" priority="1354" stopIfTrue="1">
      <formula>$N11&gt;0.15</formula>
    </cfRule>
  </conditionalFormatting>
  <conditionalFormatting sqref="D11">
    <cfRule type="expression" dxfId="11705" priority="1351">
      <formula>AND($N11&gt;0.08,$N11&lt;0.15)</formula>
    </cfRule>
    <cfRule type="expression" dxfId="11704" priority="1352" stopIfTrue="1">
      <formula>$N11&gt;0.15</formula>
    </cfRule>
  </conditionalFormatting>
  <conditionalFormatting sqref="G11">
    <cfRule type="expression" dxfId="11703" priority="1347">
      <formula>AND($N11&gt;0.08,$N11&lt;0.15)</formula>
    </cfRule>
    <cfRule type="expression" dxfId="11702" priority="1348" stopIfTrue="1">
      <formula>$N11&gt;0.15</formula>
    </cfRule>
  </conditionalFormatting>
  <conditionalFormatting sqref="G11">
    <cfRule type="expression" dxfId="11701" priority="1349">
      <formula>AND($N11&gt;0.08,$N11&lt;0.15)</formula>
    </cfRule>
    <cfRule type="expression" dxfId="11700" priority="1350" stopIfTrue="1">
      <formula>$N11&gt;0.15</formula>
    </cfRule>
  </conditionalFormatting>
  <conditionalFormatting sqref="E11">
    <cfRule type="expression" dxfId="11699" priority="1339">
      <formula>AND(#REF!&gt;0.08,#REF!&lt;0.15)</formula>
    </cfRule>
    <cfRule type="expression" dxfId="11698" priority="1340" stopIfTrue="1">
      <formula>#REF!&gt;0.15</formula>
    </cfRule>
  </conditionalFormatting>
  <conditionalFormatting sqref="E11">
    <cfRule type="expression" dxfId="11697" priority="1341">
      <formula>AND($N11&gt;0.08,$N11&lt;0.15)</formula>
    </cfRule>
    <cfRule type="expression" dxfId="11696" priority="1342" stopIfTrue="1">
      <formula>$N11&gt;0.15</formula>
    </cfRule>
  </conditionalFormatting>
  <conditionalFormatting sqref="E11">
    <cfRule type="expression" dxfId="11695" priority="1333">
      <formula>AND($N11&gt;0.08,$N11&lt;0.15)</formula>
    </cfRule>
    <cfRule type="expression" dxfId="11694" priority="1334" stopIfTrue="1">
      <formula>$N11&gt;0.15</formula>
    </cfRule>
  </conditionalFormatting>
  <conditionalFormatting sqref="F11">
    <cfRule type="expression" dxfId="11693" priority="1345">
      <formula>AND($N11&gt;0.08,$N11&lt;0.15)</formula>
    </cfRule>
    <cfRule type="expression" dxfId="11692" priority="1346" stopIfTrue="1">
      <formula>$N11&gt;0.15</formula>
    </cfRule>
  </conditionalFormatting>
  <conditionalFormatting sqref="F11">
    <cfRule type="expression" dxfId="11691" priority="1343">
      <formula>AND(#REF!&gt;0.08,#REF!&lt;0.15)</formula>
    </cfRule>
    <cfRule type="expression" dxfId="11690" priority="1344" stopIfTrue="1">
      <formula>#REF!&gt;0.15</formula>
    </cfRule>
  </conditionalFormatting>
  <conditionalFormatting sqref="F11">
    <cfRule type="expression" dxfId="11689" priority="1337">
      <formula>AND($N11&gt;0.08,$N11&lt;0.15)</formula>
    </cfRule>
    <cfRule type="expression" dxfId="11688" priority="1338" stopIfTrue="1">
      <formula>$N11&gt;0.15</formula>
    </cfRule>
  </conditionalFormatting>
  <conditionalFormatting sqref="F11">
    <cfRule type="expression" dxfId="11687" priority="1335">
      <formula>AND(#REF!&gt;0.08,#REF!&lt;0.15)</formula>
    </cfRule>
    <cfRule type="expression" dxfId="11686" priority="1336" stopIfTrue="1">
      <formula>#REF!&gt;0.15</formula>
    </cfRule>
  </conditionalFormatting>
  <conditionalFormatting sqref="E11">
    <cfRule type="expression" dxfId="11685" priority="1331">
      <formula>AND(#REF!&gt;0.08,#REF!&lt;0.15)</formula>
    </cfRule>
    <cfRule type="expression" dxfId="11684" priority="1332" stopIfTrue="1">
      <formula>#REF!&gt;0.15</formula>
    </cfRule>
  </conditionalFormatting>
  <conditionalFormatting sqref="D11">
    <cfRule type="expression" dxfId="11683" priority="1329">
      <formula>AND($N11&gt;0.08,$N11&lt;0.15)</formula>
    </cfRule>
    <cfRule type="expression" dxfId="11682" priority="1330" stopIfTrue="1">
      <formula>$N11&gt;0.15</formula>
    </cfRule>
  </conditionalFormatting>
  <conditionalFormatting sqref="D11">
    <cfRule type="expression" dxfId="11681" priority="1327">
      <formula>AND($N11&gt;0.08,$N11&lt;0.15)</formula>
    </cfRule>
    <cfRule type="expression" dxfId="11680" priority="1328" stopIfTrue="1">
      <formula>$N11&gt;0.15</formula>
    </cfRule>
  </conditionalFormatting>
  <conditionalFormatting sqref="G11">
    <cfRule type="expression" dxfId="11679" priority="1323">
      <formula>AND(#REF!&gt;0.08,#REF!&lt;0.15)</formula>
    </cfRule>
    <cfRule type="expression" dxfId="11678" priority="1324" stopIfTrue="1">
      <formula>#REF!&gt;0.15</formula>
    </cfRule>
  </conditionalFormatting>
  <conditionalFormatting sqref="G11">
    <cfRule type="expression" dxfId="11677" priority="1325">
      <formula>AND($N11&gt;0.08,$N11&lt;0.15)</formula>
    </cfRule>
    <cfRule type="expression" dxfId="11676" priority="1326" stopIfTrue="1">
      <formula>$N11&gt;0.15</formula>
    </cfRule>
  </conditionalFormatting>
  <conditionalFormatting sqref="G11">
    <cfRule type="expression" dxfId="11675" priority="1321">
      <formula>AND($N11&gt;0.08,$N11&lt;0.15)</formula>
    </cfRule>
    <cfRule type="expression" dxfId="11674" priority="1322" stopIfTrue="1">
      <formula>$N11&gt;0.15</formula>
    </cfRule>
  </conditionalFormatting>
  <conditionalFormatting sqref="G11">
    <cfRule type="expression" dxfId="11673" priority="1319">
      <formula>AND(#REF!&gt;0.08,#REF!&lt;0.15)</formula>
    </cfRule>
    <cfRule type="expression" dxfId="11672" priority="1320" stopIfTrue="1">
      <formula>#REF!&gt;0.15</formula>
    </cfRule>
  </conditionalFormatting>
  <conditionalFormatting sqref="H11">
    <cfRule type="expression" dxfId="11671" priority="1317">
      <formula>AND($N11&gt;0.08,$N11&lt;0.15)</formula>
    </cfRule>
    <cfRule type="expression" dxfId="11670" priority="1318" stopIfTrue="1">
      <formula>$N11&gt;0.15</formula>
    </cfRule>
  </conditionalFormatting>
  <conditionalFormatting sqref="H11">
    <cfRule type="expression" dxfId="11669" priority="1315">
      <formula>AND($N11&gt;0.08,$N11&lt;0.15)</formula>
    </cfRule>
    <cfRule type="expression" dxfId="11668" priority="1316" stopIfTrue="1">
      <formula>$N11&gt;0.15</formula>
    </cfRule>
  </conditionalFormatting>
  <conditionalFormatting sqref="H11">
    <cfRule type="expression" dxfId="11667" priority="1313">
      <formula>AND($N11&gt;0.08,$N11&lt;0.15)</formula>
    </cfRule>
    <cfRule type="expression" dxfId="11666" priority="1314" stopIfTrue="1">
      <formula>$N11&gt;0.15</formula>
    </cfRule>
  </conditionalFormatting>
  <conditionalFormatting sqref="H11">
    <cfRule type="expression" dxfId="11665" priority="1311">
      <formula>AND($N11&gt;0.08,$N11&lt;0.15)</formula>
    </cfRule>
    <cfRule type="expression" dxfId="11664" priority="1312" stopIfTrue="1">
      <formula>$N11&gt;0.15</formula>
    </cfRule>
  </conditionalFormatting>
  <conditionalFormatting sqref="H13:H16">
    <cfRule type="expression" dxfId="11663" priority="1253">
      <formula>AND($N13&gt;0.08,$N13&lt;0.15)</formula>
    </cfRule>
    <cfRule type="expression" dxfId="11662" priority="1254" stopIfTrue="1">
      <formula>$N13&gt;0.15</formula>
    </cfRule>
  </conditionalFormatting>
  <conditionalFormatting sqref="H13:H16">
    <cfRule type="expression" dxfId="11661" priority="1251">
      <formula>AND($N13&gt;0.08,$N13&lt;0.15)</formula>
    </cfRule>
    <cfRule type="expression" dxfId="11660" priority="1252" stopIfTrue="1">
      <formula>$N13&gt;0.15</formula>
    </cfRule>
  </conditionalFormatting>
  <conditionalFormatting sqref="H13:H16">
    <cfRule type="expression" dxfId="11659" priority="1249">
      <formula>AND($N13&gt;0.08,$N13&lt;0.15)</formula>
    </cfRule>
    <cfRule type="expression" dxfId="11658" priority="1250" stopIfTrue="1">
      <formula>$N13&gt;0.15</formula>
    </cfRule>
  </conditionalFormatting>
  <conditionalFormatting sqref="H13:H16">
    <cfRule type="expression" dxfId="11657" priority="1247">
      <formula>AND($N13&gt;0.08,$N13&lt;0.15)</formula>
    </cfRule>
    <cfRule type="expression" dxfId="11656" priority="1248" stopIfTrue="1">
      <formula>$N13&gt;0.15</formula>
    </cfRule>
  </conditionalFormatting>
  <conditionalFormatting sqref="E17">
    <cfRule type="expression" dxfId="11655" priority="1231">
      <formula>AND(#REF!&gt;0.08,#REF!&lt;0.15)</formula>
    </cfRule>
    <cfRule type="expression" dxfId="11654" priority="1232" stopIfTrue="1">
      <formula>#REF!&gt;0.15</formula>
    </cfRule>
  </conditionalFormatting>
  <conditionalFormatting sqref="E17">
    <cfRule type="expression" dxfId="11653" priority="1233">
      <formula>AND($N17&gt;0.08,$N17&lt;0.15)</formula>
    </cfRule>
    <cfRule type="expression" dxfId="11652" priority="1234" stopIfTrue="1">
      <formula>$N17&gt;0.15</formula>
    </cfRule>
  </conditionalFormatting>
  <conditionalFormatting sqref="E17">
    <cfRule type="expression" dxfId="11651" priority="1229">
      <formula>AND($N17&gt;0.08,$N17&lt;0.15)</formula>
    </cfRule>
    <cfRule type="expression" dxfId="11650" priority="1230" stopIfTrue="1">
      <formula>$N17&gt;0.15</formula>
    </cfRule>
  </conditionalFormatting>
  <conditionalFormatting sqref="E17">
    <cfRule type="expression" dxfId="11649" priority="1227">
      <formula>AND(#REF!&gt;0.08,#REF!&lt;0.15)</formula>
    </cfRule>
    <cfRule type="expression" dxfId="11648" priority="1228" stopIfTrue="1">
      <formula>#REF!&gt;0.15</formula>
    </cfRule>
  </conditionalFormatting>
  <conditionalFormatting sqref="D17">
    <cfRule type="expression" dxfId="11647" priority="1225">
      <formula>AND($N17&gt;0.08,$N17&lt;0.15)</formula>
    </cfRule>
    <cfRule type="expression" dxfId="11646" priority="1226" stopIfTrue="1">
      <formula>$N17&gt;0.15</formula>
    </cfRule>
  </conditionalFormatting>
  <conditionalFormatting sqref="D17">
    <cfRule type="expression" dxfId="11645" priority="1223">
      <formula>AND($N17&gt;0.08,$N17&lt;0.15)</formula>
    </cfRule>
    <cfRule type="expression" dxfId="11644" priority="1224" stopIfTrue="1">
      <formula>$N17&gt;0.15</formula>
    </cfRule>
  </conditionalFormatting>
  <conditionalFormatting sqref="E17">
    <cfRule type="expression" dxfId="11643" priority="1211">
      <formula>AND(#REF!&gt;0.08,#REF!&lt;0.15)</formula>
    </cfRule>
    <cfRule type="expression" dxfId="11642" priority="1212" stopIfTrue="1">
      <formula>#REF!&gt;0.15</formula>
    </cfRule>
  </conditionalFormatting>
  <conditionalFormatting sqref="E17">
    <cfRule type="expression" dxfId="11641" priority="1213">
      <formula>AND($N17&gt;0.08,$N17&lt;0.15)</formula>
    </cfRule>
    <cfRule type="expression" dxfId="11640" priority="1214" stopIfTrue="1">
      <formula>$N17&gt;0.15</formula>
    </cfRule>
  </conditionalFormatting>
  <conditionalFormatting sqref="E17">
    <cfRule type="expression" dxfId="11639" priority="1205">
      <formula>AND($N17&gt;0.08,$N17&lt;0.15)</formula>
    </cfRule>
    <cfRule type="expression" dxfId="11638" priority="1206" stopIfTrue="1">
      <formula>$N17&gt;0.15</formula>
    </cfRule>
  </conditionalFormatting>
  <conditionalFormatting sqref="E17">
    <cfRule type="expression" dxfId="11637" priority="1203">
      <formula>AND(#REF!&gt;0.08,#REF!&lt;0.15)</formula>
    </cfRule>
    <cfRule type="expression" dxfId="11636" priority="1204" stopIfTrue="1">
      <formula>#REF!&gt;0.15</formula>
    </cfRule>
  </conditionalFormatting>
  <conditionalFormatting sqref="D17">
    <cfRule type="expression" dxfId="11635" priority="1201">
      <formula>AND($N17&gt;0.08,$N17&lt;0.15)</formula>
    </cfRule>
    <cfRule type="expression" dxfId="11634" priority="1202" stopIfTrue="1">
      <formula>$N17&gt;0.15</formula>
    </cfRule>
  </conditionalFormatting>
  <conditionalFormatting sqref="D17">
    <cfRule type="expression" dxfId="11633" priority="1199">
      <formula>AND($N17&gt;0.08,$N17&lt;0.15)</formula>
    </cfRule>
    <cfRule type="expression" dxfId="11632" priority="1200" stopIfTrue="1">
      <formula>$N17&gt;0.15</formula>
    </cfRule>
  </conditionalFormatting>
  <conditionalFormatting sqref="H17">
    <cfRule type="expression" dxfId="11631" priority="1189">
      <formula>AND($N17&gt;0.08,$N17&lt;0.15)</formula>
    </cfRule>
    <cfRule type="expression" dxfId="11630" priority="1190" stopIfTrue="1">
      <formula>$N17&gt;0.15</formula>
    </cfRule>
  </conditionalFormatting>
  <conditionalFormatting sqref="H17">
    <cfRule type="expression" dxfId="11629" priority="1187">
      <formula>AND($N17&gt;0.08,$N17&lt;0.15)</formula>
    </cfRule>
    <cfRule type="expression" dxfId="11628" priority="1188" stopIfTrue="1">
      <formula>$N17&gt;0.15</formula>
    </cfRule>
  </conditionalFormatting>
  <conditionalFormatting sqref="H17">
    <cfRule type="expression" dxfId="11627" priority="1185">
      <formula>AND($N17&gt;0.08,$N17&lt;0.15)</formula>
    </cfRule>
    <cfRule type="expression" dxfId="11626" priority="1186" stopIfTrue="1">
      <formula>$N17&gt;0.15</formula>
    </cfRule>
  </conditionalFormatting>
  <conditionalFormatting sqref="H17">
    <cfRule type="expression" dxfId="11625" priority="1183">
      <formula>AND($N17&gt;0.08,$N17&lt;0.15)</formula>
    </cfRule>
    <cfRule type="expression" dxfId="11624" priority="1184" stopIfTrue="1">
      <formula>$N17&gt;0.15</formula>
    </cfRule>
  </conditionalFormatting>
  <conditionalFormatting sqref="G20">
    <cfRule type="expression" dxfId="11623" priority="1115">
      <formula>AND($N20&gt;0.08,$N20&lt;0.15)</formula>
    </cfRule>
    <cfRule type="expression" dxfId="11622" priority="1116" stopIfTrue="1">
      <formula>$N20&gt;0.15</formula>
    </cfRule>
  </conditionalFormatting>
  <conditionalFormatting sqref="G20">
    <cfRule type="expression" dxfId="11621" priority="1117">
      <formula>AND($N20&gt;0.08,$N20&lt;0.15)</formula>
    </cfRule>
    <cfRule type="expression" dxfId="11620" priority="1118" stopIfTrue="1">
      <formula>$N20&gt;0.15</formula>
    </cfRule>
  </conditionalFormatting>
  <conditionalFormatting sqref="G20">
    <cfRule type="expression" dxfId="11619" priority="1111">
      <formula>AND($N20&gt;0.08,$N20&lt;0.15)</formula>
    </cfRule>
    <cfRule type="expression" dxfId="11618" priority="1112" stopIfTrue="1">
      <formula>$N20&gt;0.15</formula>
    </cfRule>
  </conditionalFormatting>
  <conditionalFormatting sqref="G20">
    <cfRule type="expression" dxfId="11617" priority="1113">
      <formula>AND($N20&gt;0.08,$N20&lt;0.15)</formula>
    </cfRule>
    <cfRule type="expression" dxfId="11616" priority="1114" stopIfTrue="1">
      <formula>$N20&gt;0.15</formula>
    </cfRule>
  </conditionalFormatting>
  <conditionalFormatting sqref="F20">
    <cfRule type="expression" dxfId="11615" priority="1107">
      <formula>AND($N20&gt;0.08,$N20&lt;0.15)</formula>
    </cfRule>
    <cfRule type="expression" dxfId="11614" priority="1108" stopIfTrue="1">
      <formula>$N20&gt;0.15</formula>
    </cfRule>
  </conditionalFormatting>
  <conditionalFormatting sqref="F20">
    <cfRule type="expression" dxfId="11613" priority="1109">
      <formula>AND($N20&gt;0.08,$N20&lt;0.15)</formula>
    </cfRule>
    <cfRule type="expression" dxfId="11612" priority="1110" stopIfTrue="1">
      <formula>$N20&gt;0.15</formula>
    </cfRule>
  </conditionalFormatting>
  <conditionalFormatting sqref="F20">
    <cfRule type="expression" dxfId="11611" priority="1105">
      <formula>AND($N20&gt;0.08,$N20&lt;0.15)</formula>
    </cfRule>
    <cfRule type="expression" dxfId="11610" priority="1106" stopIfTrue="1">
      <formula>$N20&gt;0.15</formula>
    </cfRule>
  </conditionalFormatting>
  <conditionalFormatting sqref="F20">
    <cfRule type="expression" dxfId="11609" priority="1103">
      <formula>AND(#REF!&gt;0.08,#REF!&lt;0.15)</formula>
    </cfRule>
    <cfRule type="expression" dxfId="11608" priority="1104" stopIfTrue="1">
      <formula>#REF!&gt;0.15</formula>
    </cfRule>
  </conditionalFormatting>
  <conditionalFormatting sqref="F20">
    <cfRule type="expression" dxfId="11607" priority="1101">
      <formula>AND($N20&gt;0.08,$N20&lt;0.15)</formula>
    </cfRule>
    <cfRule type="expression" dxfId="11606" priority="1102" stopIfTrue="1">
      <formula>$N20&gt;0.15</formula>
    </cfRule>
  </conditionalFormatting>
  <conditionalFormatting sqref="F20">
    <cfRule type="expression" dxfId="11605" priority="1099">
      <formula>AND(#REF!&gt;0.08,#REF!&lt;0.15)</formula>
    </cfRule>
    <cfRule type="expression" dxfId="11604" priority="1100" stopIfTrue="1">
      <formula>#REF!&gt;0.15</formula>
    </cfRule>
  </conditionalFormatting>
  <conditionalFormatting sqref="F20">
    <cfRule type="expression" dxfId="11603" priority="1097">
      <formula>AND($N20&gt;0.08,$N20&lt;0.15)</formula>
    </cfRule>
    <cfRule type="expression" dxfId="11602" priority="1098" stopIfTrue="1">
      <formula>$N20&gt;0.15</formula>
    </cfRule>
  </conditionalFormatting>
  <conditionalFormatting sqref="F20">
    <cfRule type="expression" dxfId="11601" priority="1095">
      <formula>AND(#REF!&gt;0.08,#REF!&lt;0.15)</formula>
    </cfRule>
    <cfRule type="expression" dxfId="11600" priority="1096" stopIfTrue="1">
      <formula>#REF!&gt;0.15</formula>
    </cfRule>
  </conditionalFormatting>
  <conditionalFormatting sqref="F20">
    <cfRule type="expression" dxfId="11599" priority="1093">
      <formula>AND($N20&gt;0.08,$N20&lt;0.15)</formula>
    </cfRule>
    <cfRule type="expression" dxfId="11598" priority="1094" stopIfTrue="1">
      <formula>$N20&gt;0.15</formula>
    </cfRule>
  </conditionalFormatting>
  <conditionalFormatting sqref="F20">
    <cfRule type="expression" dxfId="11597" priority="1091">
      <formula>AND(#REF!&gt;0.08,#REF!&lt;0.15)</formula>
    </cfRule>
    <cfRule type="expression" dxfId="11596" priority="1092" stopIfTrue="1">
      <formula>#REF!&gt;0.15</formula>
    </cfRule>
  </conditionalFormatting>
  <conditionalFormatting sqref="E20">
    <cfRule type="expression" dxfId="11595" priority="1087">
      <formula>AND(#REF!&gt;0.08,#REF!&lt;0.15)</formula>
    </cfRule>
    <cfRule type="expression" dxfId="11594" priority="1088" stopIfTrue="1">
      <formula>#REF!&gt;0.15</formula>
    </cfRule>
  </conditionalFormatting>
  <conditionalFormatting sqref="E20">
    <cfRule type="expression" dxfId="11593" priority="1089">
      <formula>AND($N20&gt;0.08,$N20&lt;0.15)</formula>
    </cfRule>
    <cfRule type="expression" dxfId="11592" priority="1090" stopIfTrue="1">
      <formula>$N20&gt;0.15</formula>
    </cfRule>
  </conditionalFormatting>
  <conditionalFormatting sqref="E20">
    <cfRule type="expression" dxfId="11591" priority="1085">
      <formula>AND($N20&gt;0.08,$N20&lt;0.15)</formula>
    </cfRule>
    <cfRule type="expression" dxfId="11590" priority="1086" stopIfTrue="1">
      <formula>$N20&gt;0.15</formula>
    </cfRule>
  </conditionalFormatting>
  <conditionalFormatting sqref="E20">
    <cfRule type="expression" dxfId="11589" priority="1083">
      <formula>AND(#REF!&gt;0.08,#REF!&lt;0.15)</formula>
    </cfRule>
    <cfRule type="expression" dxfId="11588" priority="1084" stopIfTrue="1">
      <formula>#REF!&gt;0.15</formula>
    </cfRule>
  </conditionalFormatting>
  <conditionalFormatting sqref="D20">
    <cfRule type="expression" dxfId="11587" priority="1081">
      <formula>AND($N20&gt;0.08,$N20&lt;0.15)</formula>
    </cfRule>
    <cfRule type="expression" dxfId="11586" priority="1082" stopIfTrue="1">
      <formula>$N20&gt;0.15</formula>
    </cfRule>
  </conditionalFormatting>
  <conditionalFormatting sqref="D20">
    <cfRule type="expression" dxfId="11585" priority="1079">
      <formula>AND($N20&gt;0.08,$N20&lt;0.15)</formula>
    </cfRule>
    <cfRule type="expression" dxfId="11584" priority="1080" stopIfTrue="1">
      <formula>$N20&gt;0.15</formula>
    </cfRule>
  </conditionalFormatting>
  <conditionalFormatting sqref="E20">
    <cfRule type="expression" dxfId="11583" priority="1075">
      <formula>AND(#REF!&gt;0.08,#REF!&lt;0.15)</formula>
    </cfRule>
    <cfRule type="expression" dxfId="11582" priority="1076" stopIfTrue="1">
      <formula>#REF!&gt;0.15</formula>
    </cfRule>
  </conditionalFormatting>
  <conditionalFormatting sqref="E20">
    <cfRule type="expression" dxfId="11581" priority="1077">
      <formula>AND($N20&gt;0.08,$N20&lt;0.15)</formula>
    </cfRule>
    <cfRule type="expression" dxfId="11580" priority="1078" stopIfTrue="1">
      <formula>$N20&gt;0.15</formula>
    </cfRule>
  </conditionalFormatting>
  <conditionalFormatting sqref="E20">
    <cfRule type="expression" dxfId="11579" priority="1073">
      <formula>AND($N20&gt;0.08,$N20&lt;0.15)</formula>
    </cfRule>
    <cfRule type="expression" dxfId="11578" priority="1074" stopIfTrue="1">
      <formula>$N20&gt;0.15</formula>
    </cfRule>
  </conditionalFormatting>
  <conditionalFormatting sqref="E20">
    <cfRule type="expression" dxfId="11577" priority="1071">
      <formula>AND(#REF!&gt;0.08,#REF!&lt;0.15)</formula>
    </cfRule>
    <cfRule type="expression" dxfId="11576" priority="1072" stopIfTrue="1">
      <formula>#REF!&gt;0.15</formula>
    </cfRule>
  </conditionalFormatting>
  <conditionalFormatting sqref="D20">
    <cfRule type="expression" dxfId="11575" priority="1069">
      <formula>AND($N20&gt;0.08,$N20&lt;0.15)</formula>
    </cfRule>
    <cfRule type="expression" dxfId="11574" priority="1070" stopIfTrue="1">
      <formula>$N20&gt;0.15</formula>
    </cfRule>
  </conditionalFormatting>
  <conditionalFormatting sqref="D20">
    <cfRule type="expression" dxfId="11573" priority="1067">
      <formula>AND($N20&gt;0.08,$N20&lt;0.15)</formula>
    </cfRule>
    <cfRule type="expression" dxfId="11572" priority="1068" stopIfTrue="1">
      <formula>$N20&gt;0.15</formula>
    </cfRule>
  </conditionalFormatting>
  <conditionalFormatting sqref="H20">
    <cfRule type="expression" dxfId="11571" priority="1065">
      <formula>AND($N20&gt;0.08,$N20&lt;0.15)</formula>
    </cfRule>
    <cfRule type="expression" dxfId="11570" priority="1066" stopIfTrue="1">
      <formula>$N20&gt;0.15</formula>
    </cfRule>
  </conditionalFormatting>
  <conditionalFormatting sqref="H20">
    <cfRule type="expression" dxfId="11569" priority="1063">
      <formula>AND($N20&gt;0.08,$N20&lt;0.15)</formula>
    </cfRule>
    <cfRule type="expression" dxfId="11568" priority="1064" stopIfTrue="1">
      <formula>$N20&gt;0.15</formula>
    </cfRule>
  </conditionalFormatting>
  <conditionalFormatting sqref="H20">
    <cfRule type="expression" dxfId="11567" priority="1061">
      <formula>AND($N20&gt;0.08,$N20&lt;0.15)</formula>
    </cfRule>
    <cfRule type="expression" dxfId="11566" priority="1062" stopIfTrue="1">
      <formula>$N20&gt;0.15</formula>
    </cfRule>
  </conditionalFormatting>
  <conditionalFormatting sqref="H20">
    <cfRule type="expression" dxfId="11565" priority="1059">
      <formula>AND($N20&gt;0.08,$N20&lt;0.15)</formula>
    </cfRule>
    <cfRule type="expression" dxfId="11564" priority="1060" stopIfTrue="1">
      <formula>$N20&gt;0.15</formula>
    </cfRule>
  </conditionalFormatting>
  <conditionalFormatting sqref="F24">
    <cfRule type="expression" dxfId="11563" priority="863">
      <formula>AND($N24&gt;0.08,$N24&lt;0.15)</formula>
    </cfRule>
    <cfRule type="expression" dxfId="11562" priority="864" stopIfTrue="1">
      <formula>$N24&gt;0.15</formula>
    </cfRule>
  </conditionalFormatting>
  <conditionalFormatting sqref="F24">
    <cfRule type="expression" dxfId="11561" priority="865">
      <formula>AND($N24&gt;0.08,$N24&lt;0.15)</formula>
    </cfRule>
    <cfRule type="expression" dxfId="11560" priority="866" stopIfTrue="1">
      <formula>$N24&gt;0.15</formula>
    </cfRule>
  </conditionalFormatting>
  <conditionalFormatting sqref="F24">
    <cfRule type="expression" dxfId="11559" priority="861">
      <formula>AND($N24&gt;0.08,$N24&lt;0.15)</formula>
    </cfRule>
    <cfRule type="expression" dxfId="11558" priority="862" stopIfTrue="1">
      <formula>$N24&gt;0.15</formula>
    </cfRule>
  </conditionalFormatting>
  <conditionalFormatting sqref="F24">
    <cfRule type="expression" dxfId="11557" priority="859">
      <formula>AND(#REF!&gt;0.08,#REF!&lt;0.15)</formula>
    </cfRule>
    <cfRule type="expression" dxfId="11556" priority="860" stopIfTrue="1">
      <formula>#REF!&gt;0.15</formula>
    </cfRule>
  </conditionalFormatting>
  <conditionalFormatting sqref="F24">
    <cfRule type="expression" dxfId="11555" priority="857">
      <formula>AND($N24&gt;0.08,$N24&lt;0.15)</formula>
    </cfRule>
    <cfRule type="expression" dxfId="11554" priority="858" stopIfTrue="1">
      <formula>$N24&gt;0.15</formula>
    </cfRule>
  </conditionalFormatting>
  <conditionalFormatting sqref="F24">
    <cfRule type="expression" dxfId="11553" priority="855">
      <formula>AND(#REF!&gt;0.08,#REF!&lt;0.15)</formula>
    </cfRule>
    <cfRule type="expression" dxfId="11552" priority="856" stopIfTrue="1">
      <formula>#REF!&gt;0.15</formula>
    </cfRule>
  </conditionalFormatting>
  <conditionalFormatting sqref="E24">
    <cfRule type="expression" dxfId="11551" priority="851">
      <formula>AND(#REF!&gt;0.08,#REF!&lt;0.15)</formula>
    </cfRule>
    <cfRule type="expression" dxfId="11550" priority="852" stopIfTrue="1">
      <formula>#REF!&gt;0.15</formula>
    </cfRule>
  </conditionalFormatting>
  <conditionalFormatting sqref="E24">
    <cfRule type="expression" dxfId="11549" priority="853">
      <formula>AND($N24&gt;0.08,$N24&lt;0.15)</formula>
    </cfRule>
    <cfRule type="expression" dxfId="11548" priority="854" stopIfTrue="1">
      <formula>$N24&gt;0.15</formula>
    </cfRule>
  </conditionalFormatting>
  <conditionalFormatting sqref="E24">
    <cfRule type="expression" dxfId="11547" priority="849">
      <formula>AND($N24&gt;0.08,$N24&lt;0.15)</formula>
    </cfRule>
    <cfRule type="expression" dxfId="11546" priority="850" stopIfTrue="1">
      <formula>$N24&gt;0.15</formula>
    </cfRule>
  </conditionalFormatting>
  <conditionalFormatting sqref="E24">
    <cfRule type="expression" dxfId="11545" priority="847">
      <formula>AND(#REF!&gt;0.08,#REF!&lt;0.15)</formula>
    </cfRule>
    <cfRule type="expression" dxfId="11544" priority="848" stopIfTrue="1">
      <formula>#REF!&gt;0.15</formula>
    </cfRule>
  </conditionalFormatting>
  <conditionalFormatting sqref="D24">
    <cfRule type="expression" dxfId="11543" priority="845">
      <formula>AND($N24&gt;0.08,$N24&lt;0.15)</formula>
    </cfRule>
    <cfRule type="expression" dxfId="11542" priority="846" stopIfTrue="1">
      <formula>$N24&gt;0.15</formula>
    </cfRule>
  </conditionalFormatting>
  <conditionalFormatting sqref="D24">
    <cfRule type="expression" dxfId="11541" priority="843">
      <formula>AND($N24&gt;0.08,$N24&lt;0.15)</formula>
    </cfRule>
    <cfRule type="expression" dxfId="11540" priority="844" stopIfTrue="1">
      <formula>$N24&gt;0.15</formula>
    </cfRule>
  </conditionalFormatting>
  <conditionalFormatting sqref="G24">
    <cfRule type="expression" dxfId="11539" priority="839">
      <formula>AND($N24&gt;0.08,$N24&lt;0.15)</formula>
    </cfRule>
    <cfRule type="expression" dxfId="11538" priority="840" stopIfTrue="1">
      <formula>$N24&gt;0.15</formula>
    </cfRule>
  </conditionalFormatting>
  <conditionalFormatting sqref="G24">
    <cfRule type="expression" dxfId="11537" priority="841">
      <formula>AND($N24&gt;0.08,$N24&lt;0.15)</formula>
    </cfRule>
    <cfRule type="expression" dxfId="11536" priority="842" stopIfTrue="1">
      <formula>$N24&gt;0.15</formula>
    </cfRule>
  </conditionalFormatting>
  <conditionalFormatting sqref="E24">
    <cfRule type="expression" dxfId="11535" priority="831">
      <formula>AND(#REF!&gt;0.08,#REF!&lt;0.15)</formula>
    </cfRule>
    <cfRule type="expression" dxfId="11534" priority="832" stopIfTrue="1">
      <formula>#REF!&gt;0.15</formula>
    </cfRule>
  </conditionalFormatting>
  <conditionalFormatting sqref="E24">
    <cfRule type="expression" dxfId="11533" priority="833">
      <formula>AND($N24&gt;0.08,$N24&lt;0.15)</formula>
    </cfRule>
    <cfRule type="expression" dxfId="11532" priority="834" stopIfTrue="1">
      <formula>$N24&gt;0.15</formula>
    </cfRule>
  </conditionalFormatting>
  <conditionalFormatting sqref="E24">
    <cfRule type="expression" dxfId="11531" priority="825">
      <formula>AND($N24&gt;0.08,$N24&lt;0.15)</formula>
    </cfRule>
    <cfRule type="expression" dxfId="11530" priority="826" stopIfTrue="1">
      <formula>$N24&gt;0.15</formula>
    </cfRule>
  </conditionalFormatting>
  <conditionalFormatting sqref="F24">
    <cfRule type="expression" dxfId="11529" priority="837">
      <formula>AND($N24&gt;0.08,$N24&lt;0.15)</formula>
    </cfRule>
    <cfRule type="expression" dxfId="11528" priority="838" stopIfTrue="1">
      <formula>$N24&gt;0.15</formula>
    </cfRule>
  </conditionalFormatting>
  <conditionalFormatting sqref="F24">
    <cfRule type="expression" dxfId="11527" priority="835">
      <formula>AND(#REF!&gt;0.08,#REF!&lt;0.15)</formula>
    </cfRule>
    <cfRule type="expression" dxfId="11526" priority="836" stopIfTrue="1">
      <formula>#REF!&gt;0.15</formula>
    </cfRule>
  </conditionalFormatting>
  <conditionalFormatting sqref="F24">
    <cfRule type="expression" dxfId="11525" priority="829">
      <formula>AND($N24&gt;0.08,$N24&lt;0.15)</formula>
    </cfRule>
    <cfRule type="expression" dxfId="11524" priority="830" stopIfTrue="1">
      <formula>$N24&gt;0.15</formula>
    </cfRule>
  </conditionalFormatting>
  <conditionalFormatting sqref="F24">
    <cfRule type="expression" dxfId="11523" priority="827">
      <formula>AND(#REF!&gt;0.08,#REF!&lt;0.15)</formula>
    </cfRule>
    <cfRule type="expression" dxfId="11522" priority="828" stopIfTrue="1">
      <formula>#REF!&gt;0.15</formula>
    </cfRule>
  </conditionalFormatting>
  <conditionalFormatting sqref="E24">
    <cfRule type="expression" dxfId="11521" priority="823">
      <formula>AND(#REF!&gt;0.08,#REF!&lt;0.15)</formula>
    </cfRule>
    <cfRule type="expression" dxfId="11520" priority="824" stopIfTrue="1">
      <formula>#REF!&gt;0.15</formula>
    </cfRule>
  </conditionalFormatting>
  <conditionalFormatting sqref="D24">
    <cfRule type="expression" dxfId="11519" priority="821">
      <formula>AND($N24&gt;0.08,$N24&lt;0.15)</formula>
    </cfRule>
    <cfRule type="expression" dxfId="11518" priority="822" stopIfTrue="1">
      <formula>$N24&gt;0.15</formula>
    </cfRule>
  </conditionalFormatting>
  <conditionalFormatting sqref="D24">
    <cfRule type="expression" dxfId="11517" priority="819">
      <formula>AND($N24&gt;0.08,$N24&lt;0.15)</formula>
    </cfRule>
    <cfRule type="expression" dxfId="11516" priority="820" stopIfTrue="1">
      <formula>$N24&gt;0.15</formula>
    </cfRule>
  </conditionalFormatting>
  <conditionalFormatting sqref="G24">
    <cfRule type="expression" dxfId="11515" priority="815">
      <formula>AND(#REF!&gt;0.08,#REF!&lt;0.15)</formula>
    </cfRule>
    <cfRule type="expression" dxfId="11514" priority="816" stopIfTrue="1">
      <formula>#REF!&gt;0.15</formula>
    </cfRule>
  </conditionalFormatting>
  <conditionalFormatting sqref="G24">
    <cfRule type="expression" dxfId="11513" priority="817">
      <formula>AND($N24&gt;0.08,$N24&lt;0.15)</formula>
    </cfRule>
    <cfRule type="expression" dxfId="11512" priority="818" stopIfTrue="1">
      <formula>$N24&gt;0.15</formula>
    </cfRule>
  </conditionalFormatting>
  <conditionalFormatting sqref="G24">
    <cfRule type="expression" dxfId="11511" priority="813">
      <formula>AND($N24&gt;0.08,$N24&lt;0.15)</formula>
    </cfRule>
    <cfRule type="expression" dxfId="11510" priority="814" stopIfTrue="1">
      <formula>$N24&gt;0.15</formula>
    </cfRule>
  </conditionalFormatting>
  <conditionalFormatting sqref="G24">
    <cfRule type="expression" dxfId="11509" priority="811">
      <formula>AND(#REF!&gt;0.08,#REF!&lt;0.15)</formula>
    </cfRule>
    <cfRule type="expression" dxfId="11508" priority="812" stopIfTrue="1">
      <formula>#REF!&gt;0.15</formula>
    </cfRule>
  </conditionalFormatting>
  <conditionalFormatting sqref="H24">
    <cfRule type="expression" dxfId="11507" priority="809">
      <formula>AND($N24&gt;0.08,$N24&lt;0.15)</formula>
    </cfRule>
    <cfRule type="expression" dxfId="11506" priority="810" stopIfTrue="1">
      <formula>$N24&gt;0.15</formula>
    </cfRule>
  </conditionalFormatting>
  <conditionalFormatting sqref="H24">
    <cfRule type="expression" dxfId="11505" priority="807">
      <formula>AND($N24&gt;0.08,$N24&lt;0.15)</formula>
    </cfRule>
    <cfRule type="expression" dxfId="11504" priority="808" stopIfTrue="1">
      <formula>$N24&gt;0.15</formula>
    </cfRule>
  </conditionalFormatting>
  <conditionalFormatting sqref="H24">
    <cfRule type="expression" dxfId="11503" priority="805">
      <formula>AND($N24&gt;0.08,$N24&lt;0.15)</formula>
    </cfRule>
    <cfRule type="expression" dxfId="11502" priority="806" stopIfTrue="1">
      <formula>$N24&gt;0.15</formula>
    </cfRule>
  </conditionalFormatting>
  <conditionalFormatting sqref="H24">
    <cfRule type="expression" dxfId="11501" priority="803">
      <formula>AND($N24&gt;0.08,$N24&lt;0.15)</formula>
    </cfRule>
    <cfRule type="expression" dxfId="11500" priority="804" stopIfTrue="1">
      <formula>$N24&gt;0.15</formula>
    </cfRule>
  </conditionalFormatting>
  <conditionalFormatting sqref="F26">
    <cfRule type="expression" dxfId="11499" priority="799">
      <formula>AND($N26&gt;0.08,$N26&lt;0.15)</formula>
    </cfRule>
    <cfRule type="expression" dxfId="11498" priority="800" stopIfTrue="1">
      <formula>$N26&gt;0.15</formula>
    </cfRule>
  </conditionalFormatting>
  <conditionalFormatting sqref="F26">
    <cfRule type="expression" dxfId="11497" priority="801">
      <formula>AND($N26&gt;0.08,$N26&lt;0.15)</formula>
    </cfRule>
    <cfRule type="expression" dxfId="11496" priority="802" stopIfTrue="1">
      <formula>$N26&gt;0.15</formula>
    </cfRule>
  </conditionalFormatting>
  <conditionalFormatting sqref="F26">
    <cfRule type="expression" dxfId="11495" priority="797">
      <formula>AND($N26&gt;0.08,$N26&lt;0.15)</formula>
    </cfRule>
    <cfRule type="expression" dxfId="11494" priority="798" stopIfTrue="1">
      <formula>$N26&gt;0.15</formula>
    </cfRule>
  </conditionalFormatting>
  <conditionalFormatting sqref="F26">
    <cfRule type="expression" dxfId="11493" priority="795">
      <formula>AND(#REF!&gt;0.08,#REF!&lt;0.15)</formula>
    </cfRule>
    <cfRule type="expression" dxfId="11492" priority="796" stopIfTrue="1">
      <formula>#REF!&gt;0.15</formula>
    </cfRule>
  </conditionalFormatting>
  <conditionalFormatting sqref="F26">
    <cfRule type="expression" dxfId="11491" priority="793">
      <formula>AND($N26&gt;0.08,$N26&lt;0.15)</formula>
    </cfRule>
    <cfRule type="expression" dxfId="11490" priority="794" stopIfTrue="1">
      <formula>$N26&gt;0.15</formula>
    </cfRule>
  </conditionalFormatting>
  <conditionalFormatting sqref="F26">
    <cfRule type="expression" dxfId="11489" priority="791">
      <formula>AND(#REF!&gt;0.08,#REF!&lt;0.15)</formula>
    </cfRule>
    <cfRule type="expression" dxfId="11488" priority="792" stopIfTrue="1">
      <formula>#REF!&gt;0.15</formula>
    </cfRule>
  </conditionalFormatting>
  <conditionalFormatting sqref="E26">
    <cfRule type="expression" dxfId="11487" priority="787">
      <formula>AND(#REF!&gt;0.08,#REF!&lt;0.15)</formula>
    </cfRule>
    <cfRule type="expression" dxfId="11486" priority="788" stopIfTrue="1">
      <formula>#REF!&gt;0.15</formula>
    </cfRule>
  </conditionalFormatting>
  <conditionalFormatting sqref="E26">
    <cfRule type="expression" dxfId="11485" priority="789">
      <formula>AND($N26&gt;0.08,$N26&lt;0.15)</formula>
    </cfRule>
    <cfRule type="expression" dxfId="11484" priority="790" stopIfTrue="1">
      <formula>$N26&gt;0.15</formula>
    </cfRule>
  </conditionalFormatting>
  <conditionalFormatting sqref="E26">
    <cfRule type="expression" dxfId="11483" priority="785">
      <formula>AND($N26&gt;0.08,$N26&lt;0.15)</formula>
    </cfRule>
    <cfRule type="expression" dxfId="11482" priority="786" stopIfTrue="1">
      <formula>$N26&gt;0.15</formula>
    </cfRule>
  </conditionalFormatting>
  <conditionalFormatting sqref="E26">
    <cfRule type="expression" dxfId="11481" priority="783">
      <formula>AND(#REF!&gt;0.08,#REF!&lt;0.15)</formula>
    </cfRule>
    <cfRule type="expression" dxfId="11480" priority="784" stopIfTrue="1">
      <formula>#REF!&gt;0.15</formula>
    </cfRule>
  </conditionalFormatting>
  <conditionalFormatting sqref="D26">
    <cfRule type="expression" dxfId="11479" priority="781">
      <formula>AND($N26&gt;0.08,$N26&lt;0.15)</formula>
    </cfRule>
    <cfRule type="expression" dxfId="11478" priority="782" stopIfTrue="1">
      <formula>$N26&gt;0.15</formula>
    </cfRule>
  </conditionalFormatting>
  <conditionalFormatting sqref="D26">
    <cfRule type="expression" dxfId="11477" priority="779">
      <formula>AND($N26&gt;0.08,$N26&lt;0.15)</formula>
    </cfRule>
    <cfRule type="expression" dxfId="11476" priority="780" stopIfTrue="1">
      <formula>$N26&gt;0.15</formula>
    </cfRule>
  </conditionalFormatting>
  <conditionalFormatting sqref="E26">
    <cfRule type="expression" dxfId="11475" priority="771">
      <formula>AND(#REF!&gt;0.08,#REF!&lt;0.15)</formula>
    </cfRule>
    <cfRule type="expression" dxfId="11474" priority="772" stopIfTrue="1">
      <formula>#REF!&gt;0.15</formula>
    </cfRule>
  </conditionalFormatting>
  <conditionalFormatting sqref="E26">
    <cfRule type="expression" dxfId="11473" priority="773">
      <formula>AND($N26&gt;0.08,$N26&lt;0.15)</formula>
    </cfRule>
    <cfRule type="expression" dxfId="11472" priority="774" stopIfTrue="1">
      <formula>$N26&gt;0.15</formula>
    </cfRule>
  </conditionalFormatting>
  <conditionalFormatting sqref="E26">
    <cfRule type="expression" dxfId="11471" priority="765">
      <formula>AND($N26&gt;0.08,$N26&lt;0.15)</formula>
    </cfRule>
    <cfRule type="expression" dxfId="11470" priority="766" stopIfTrue="1">
      <formula>$N26&gt;0.15</formula>
    </cfRule>
  </conditionalFormatting>
  <conditionalFormatting sqref="F26">
    <cfRule type="expression" dxfId="11469" priority="777">
      <formula>AND($N26&gt;0.08,$N26&lt;0.15)</formula>
    </cfRule>
    <cfRule type="expression" dxfId="11468" priority="778" stopIfTrue="1">
      <formula>$N26&gt;0.15</formula>
    </cfRule>
  </conditionalFormatting>
  <conditionalFormatting sqref="F26">
    <cfRule type="expression" dxfId="11467" priority="775">
      <formula>AND(#REF!&gt;0.08,#REF!&lt;0.15)</formula>
    </cfRule>
    <cfRule type="expression" dxfId="11466" priority="776" stopIfTrue="1">
      <formula>#REF!&gt;0.15</formula>
    </cfRule>
  </conditionalFormatting>
  <conditionalFormatting sqref="F26">
    <cfRule type="expression" dxfId="11465" priority="769">
      <formula>AND($N26&gt;0.08,$N26&lt;0.15)</formula>
    </cfRule>
    <cfRule type="expression" dxfId="11464" priority="770" stopIfTrue="1">
      <formula>$N26&gt;0.15</formula>
    </cfRule>
  </conditionalFormatting>
  <conditionalFormatting sqref="F26">
    <cfRule type="expression" dxfId="11463" priority="767">
      <formula>AND(#REF!&gt;0.08,#REF!&lt;0.15)</formula>
    </cfRule>
    <cfRule type="expression" dxfId="11462" priority="768" stopIfTrue="1">
      <formula>#REF!&gt;0.15</formula>
    </cfRule>
  </conditionalFormatting>
  <conditionalFormatting sqref="E26">
    <cfRule type="expression" dxfId="11461" priority="763">
      <formula>AND(#REF!&gt;0.08,#REF!&lt;0.15)</formula>
    </cfRule>
    <cfRule type="expression" dxfId="11460" priority="764" stopIfTrue="1">
      <formula>#REF!&gt;0.15</formula>
    </cfRule>
  </conditionalFormatting>
  <conditionalFormatting sqref="D26">
    <cfRule type="expression" dxfId="11459" priority="761">
      <formula>AND($N26&gt;0.08,$N26&lt;0.15)</formula>
    </cfRule>
    <cfRule type="expression" dxfId="11458" priority="762" stopIfTrue="1">
      <formula>$N26&gt;0.15</formula>
    </cfRule>
  </conditionalFormatting>
  <conditionalFormatting sqref="D26">
    <cfRule type="expression" dxfId="11457" priority="759">
      <formula>AND($N26&gt;0.08,$N26&lt;0.15)</formula>
    </cfRule>
    <cfRule type="expression" dxfId="11456" priority="760" stopIfTrue="1">
      <formula>$N26&gt;0.15</formula>
    </cfRule>
  </conditionalFormatting>
  <conditionalFormatting sqref="G26">
    <cfRule type="expression" dxfId="11455" priority="755">
      <formula>AND($N26&gt;0.08,$N26&lt;0.15)</formula>
    </cfRule>
    <cfRule type="expression" dxfId="11454" priority="756" stopIfTrue="1">
      <formula>$N26&gt;0.15</formula>
    </cfRule>
  </conditionalFormatting>
  <conditionalFormatting sqref="G26">
    <cfRule type="expression" dxfId="11453" priority="757">
      <formula>AND($N26&gt;0.08,$N26&lt;0.15)</formula>
    </cfRule>
    <cfRule type="expression" dxfId="11452" priority="758" stopIfTrue="1">
      <formula>$N26&gt;0.15</formula>
    </cfRule>
  </conditionalFormatting>
  <conditionalFormatting sqref="G26">
    <cfRule type="expression" dxfId="11451" priority="751">
      <formula>AND(#REF!&gt;0.08,#REF!&lt;0.15)</formula>
    </cfRule>
    <cfRule type="expression" dxfId="11450" priority="752" stopIfTrue="1">
      <formula>#REF!&gt;0.15</formula>
    </cfRule>
  </conditionalFormatting>
  <conditionalFormatting sqref="G26">
    <cfRule type="expression" dxfId="11449" priority="753">
      <formula>AND($N26&gt;0.08,$N26&lt;0.15)</formula>
    </cfRule>
    <cfRule type="expression" dxfId="11448" priority="754" stopIfTrue="1">
      <formula>$N26&gt;0.15</formula>
    </cfRule>
  </conditionalFormatting>
  <conditionalFormatting sqref="G26">
    <cfRule type="expression" dxfId="11447" priority="749">
      <formula>AND($N26&gt;0.08,$N26&lt;0.15)</formula>
    </cfRule>
    <cfRule type="expression" dxfId="11446" priority="750" stopIfTrue="1">
      <formula>$N26&gt;0.15</formula>
    </cfRule>
  </conditionalFormatting>
  <conditionalFormatting sqref="G26">
    <cfRule type="expression" dxfId="11445" priority="747">
      <formula>AND(#REF!&gt;0.08,#REF!&lt;0.15)</formula>
    </cfRule>
    <cfRule type="expression" dxfId="11444" priority="748" stopIfTrue="1">
      <formula>#REF!&gt;0.15</formula>
    </cfRule>
  </conditionalFormatting>
  <conditionalFormatting sqref="H26">
    <cfRule type="expression" dxfId="11443" priority="745">
      <formula>AND($N26&gt;0.08,$N26&lt;0.15)</formula>
    </cfRule>
    <cfRule type="expression" dxfId="11442" priority="746" stopIfTrue="1">
      <formula>$N26&gt;0.15</formula>
    </cfRule>
  </conditionalFormatting>
  <conditionalFormatting sqref="H26">
    <cfRule type="expression" dxfId="11441" priority="743">
      <formula>AND($N26&gt;0.08,$N26&lt;0.15)</formula>
    </cfRule>
    <cfRule type="expression" dxfId="11440" priority="744" stopIfTrue="1">
      <formula>$N26&gt;0.15</formula>
    </cfRule>
  </conditionalFormatting>
  <conditionalFormatting sqref="H26">
    <cfRule type="expression" dxfId="11439" priority="741">
      <formula>AND($N26&gt;0.08,$N26&lt;0.15)</formula>
    </cfRule>
    <cfRule type="expression" dxfId="11438" priority="742" stopIfTrue="1">
      <formula>$N26&gt;0.15</formula>
    </cfRule>
  </conditionalFormatting>
  <conditionalFormatting sqref="H26">
    <cfRule type="expression" dxfId="11437" priority="739">
      <formula>AND($N26&gt;0.08,$N26&lt;0.15)</formula>
    </cfRule>
    <cfRule type="expression" dxfId="11436" priority="740" stopIfTrue="1">
      <formula>$N26&gt;0.15</formula>
    </cfRule>
  </conditionalFormatting>
  <conditionalFormatting sqref="F27">
    <cfRule type="expression" dxfId="11435" priority="735">
      <formula>AND($N27&gt;0.08,$N27&lt;0.15)</formula>
    </cfRule>
    <cfRule type="expression" dxfId="11434" priority="736" stopIfTrue="1">
      <formula>$N27&gt;0.15</formula>
    </cfRule>
  </conditionalFormatting>
  <conditionalFormatting sqref="F27">
    <cfRule type="expression" dxfId="11433" priority="737">
      <formula>AND($N27&gt;0.08,$N27&lt;0.15)</formula>
    </cfRule>
    <cfRule type="expression" dxfId="11432" priority="738" stopIfTrue="1">
      <formula>$N27&gt;0.15</formula>
    </cfRule>
  </conditionalFormatting>
  <conditionalFormatting sqref="F27">
    <cfRule type="expression" dxfId="11431" priority="733">
      <formula>AND($N27&gt;0.08,$N27&lt;0.15)</formula>
    </cfRule>
    <cfRule type="expression" dxfId="11430" priority="734" stopIfTrue="1">
      <formula>$N27&gt;0.15</formula>
    </cfRule>
  </conditionalFormatting>
  <conditionalFormatting sqref="F27">
    <cfRule type="expression" dxfId="11429" priority="731">
      <formula>AND(#REF!&gt;0.08,#REF!&lt;0.15)</formula>
    </cfRule>
    <cfRule type="expression" dxfId="11428" priority="732" stopIfTrue="1">
      <formula>#REF!&gt;0.15</formula>
    </cfRule>
  </conditionalFormatting>
  <conditionalFormatting sqref="F27">
    <cfRule type="expression" dxfId="11427" priority="729">
      <formula>AND($N27&gt;0.08,$N27&lt;0.15)</formula>
    </cfRule>
    <cfRule type="expression" dxfId="11426" priority="730" stopIfTrue="1">
      <formula>$N27&gt;0.15</formula>
    </cfRule>
  </conditionalFormatting>
  <conditionalFormatting sqref="F27">
    <cfRule type="expression" dxfId="11425" priority="727">
      <formula>AND(#REF!&gt;0.08,#REF!&lt;0.15)</formula>
    </cfRule>
    <cfRule type="expression" dxfId="11424" priority="728" stopIfTrue="1">
      <formula>#REF!&gt;0.15</formula>
    </cfRule>
  </conditionalFormatting>
  <conditionalFormatting sqref="E27">
    <cfRule type="expression" dxfId="11423" priority="723">
      <formula>AND(#REF!&gt;0.08,#REF!&lt;0.15)</formula>
    </cfRule>
    <cfRule type="expression" dxfId="11422" priority="724" stopIfTrue="1">
      <formula>#REF!&gt;0.15</formula>
    </cfRule>
  </conditionalFormatting>
  <conditionalFormatting sqref="E27">
    <cfRule type="expression" dxfId="11421" priority="725">
      <formula>AND($N27&gt;0.08,$N27&lt;0.15)</formula>
    </cfRule>
    <cfRule type="expression" dxfId="11420" priority="726" stopIfTrue="1">
      <formula>$N27&gt;0.15</formula>
    </cfRule>
  </conditionalFormatting>
  <conditionalFormatting sqref="E27">
    <cfRule type="expression" dxfId="11419" priority="721">
      <formula>AND($N27&gt;0.08,$N27&lt;0.15)</formula>
    </cfRule>
    <cfRule type="expression" dxfId="11418" priority="722" stopIfTrue="1">
      <formula>$N27&gt;0.15</formula>
    </cfRule>
  </conditionalFormatting>
  <conditionalFormatting sqref="E27">
    <cfRule type="expression" dxfId="11417" priority="719">
      <formula>AND(#REF!&gt;0.08,#REF!&lt;0.15)</formula>
    </cfRule>
    <cfRule type="expression" dxfId="11416" priority="720" stopIfTrue="1">
      <formula>#REF!&gt;0.15</formula>
    </cfRule>
  </conditionalFormatting>
  <conditionalFormatting sqref="D27">
    <cfRule type="expression" dxfId="11415" priority="717">
      <formula>AND($N27&gt;0.08,$N27&lt;0.15)</formula>
    </cfRule>
    <cfRule type="expression" dxfId="11414" priority="718" stopIfTrue="1">
      <formula>$N27&gt;0.15</formula>
    </cfRule>
  </conditionalFormatting>
  <conditionalFormatting sqref="D27">
    <cfRule type="expression" dxfId="11413" priority="715">
      <formula>AND($N27&gt;0.08,$N27&lt;0.15)</formula>
    </cfRule>
    <cfRule type="expression" dxfId="11412" priority="716" stopIfTrue="1">
      <formula>$N27&gt;0.15</formula>
    </cfRule>
  </conditionalFormatting>
  <conditionalFormatting sqref="G27">
    <cfRule type="expression" dxfId="11411" priority="711">
      <formula>AND($N27&gt;0.08,$N27&lt;0.15)</formula>
    </cfRule>
    <cfRule type="expression" dxfId="11410" priority="712" stopIfTrue="1">
      <formula>$N27&gt;0.15</formula>
    </cfRule>
  </conditionalFormatting>
  <conditionalFormatting sqref="G27">
    <cfRule type="expression" dxfId="11409" priority="713">
      <formula>AND($N27&gt;0.08,$N27&lt;0.15)</formula>
    </cfRule>
    <cfRule type="expression" dxfId="11408" priority="714" stopIfTrue="1">
      <formula>$N27&gt;0.15</formula>
    </cfRule>
  </conditionalFormatting>
  <conditionalFormatting sqref="F27">
    <cfRule type="expression" dxfId="11407" priority="707">
      <formula>AND($N27&gt;0.08,$N27&lt;0.15)</formula>
    </cfRule>
    <cfRule type="expression" dxfId="11406" priority="708" stopIfTrue="1">
      <formula>$N27&gt;0.15</formula>
    </cfRule>
  </conditionalFormatting>
  <conditionalFormatting sqref="F27">
    <cfRule type="expression" dxfId="11405" priority="709">
      <formula>AND($N27&gt;0.08,$N27&lt;0.15)</formula>
    </cfRule>
    <cfRule type="expression" dxfId="11404" priority="710" stopIfTrue="1">
      <formula>$N27&gt;0.15</formula>
    </cfRule>
  </conditionalFormatting>
  <conditionalFormatting sqref="F27">
    <cfRule type="expression" dxfId="11403" priority="705">
      <formula>AND($N27&gt;0.08,$N27&lt;0.15)</formula>
    </cfRule>
    <cfRule type="expression" dxfId="11402" priority="706" stopIfTrue="1">
      <formula>$N27&gt;0.15</formula>
    </cfRule>
  </conditionalFormatting>
  <conditionalFormatting sqref="F27">
    <cfRule type="expression" dxfId="11401" priority="703">
      <formula>AND(#REF!&gt;0.08,#REF!&lt;0.15)</formula>
    </cfRule>
    <cfRule type="expression" dxfId="11400" priority="704" stopIfTrue="1">
      <formula>#REF!&gt;0.15</formula>
    </cfRule>
  </conditionalFormatting>
  <conditionalFormatting sqref="F27">
    <cfRule type="expression" dxfId="11399" priority="701">
      <formula>AND($N27&gt;0.08,$N27&lt;0.15)</formula>
    </cfRule>
    <cfRule type="expression" dxfId="11398" priority="702" stopIfTrue="1">
      <formula>$N27&gt;0.15</formula>
    </cfRule>
  </conditionalFormatting>
  <conditionalFormatting sqref="F27">
    <cfRule type="expression" dxfId="11397" priority="699">
      <formula>AND(#REF!&gt;0.08,#REF!&lt;0.15)</formula>
    </cfRule>
    <cfRule type="expression" dxfId="11396" priority="700" stopIfTrue="1">
      <formula>#REF!&gt;0.15</formula>
    </cfRule>
  </conditionalFormatting>
  <conditionalFormatting sqref="E27">
    <cfRule type="expression" dxfId="11395" priority="695">
      <formula>AND(#REF!&gt;0.08,#REF!&lt;0.15)</formula>
    </cfRule>
    <cfRule type="expression" dxfId="11394" priority="696" stopIfTrue="1">
      <formula>#REF!&gt;0.15</formula>
    </cfRule>
  </conditionalFormatting>
  <conditionalFormatting sqref="E27">
    <cfRule type="expression" dxfId="11393" priority="697">
      <formula>AND($N27&gt;0.08,$N27&lt;0.15)</formula>
    </cfRule>
    <cfRule type="expression" dxfId="11392" priority="698" stopIfTrue="1">
      <formula>$N27&gt;0.15</formula>
    </cfRule>
  </conditionalFormatting>
  <conditionalFormatting sqref="E27">
    <cfRule type="expression" dxfId="11391" priority="693">
      <formula>AND($N27&gt;0.08,$N27&lt;0.15)</formula>
    </cfRule>
    <cfRule type="expression" dxfId="11390" priority="694" stopIfTrue="1">
      <formula>$N27&gt;0.15</formula>
    </cfRule>
  </conditionalFormatting>
  <conditionalFormatting sqref="E27">
    <cfRule type="expression" dxfId="11389" priority="691">
      <formula>AND(#REF!&gt;0.08,#REF!&lt;0.15)</formula>
    </cfRule>
    <cfRule type="expression" dxfId="11388" priority="692" stopIfTrue="1">
      <formula>#REF!&gt;0.15</formula>
    </cfRule>
  </conditionalFormatting>
  <conditionalFormatting sqref="D27">
    <cfRule type="expression" dxfId="11387" priority="689">
      <formula>AND($N27&gt;0.08,$N27&lt;0.15)</formula>
    </cfRule>
    <cfRule type="expression" dxfId="11386" priority="690" stopIfTrue="1">
      <formula>$N27&gt;0.15</formula>
    </cfRule>
  </conditionalFormatting>
  <conditionalFormatting sqref="D27">
    <cfRule type="expression" dxfId="11385" priority="687">
      <formula>AND($N27&gt;0.08,$N27&lt;0.15)</formula>
    </cfRule>
    <cfRule type="expression" dxfId="11384" priority="688" stopIfTrue="1">
      <formula>$N27&gt;0.15</formula>
    </cfRule>
  </conditionalFormatting>
  <conditionalFormatting sqref="G27">
    <cfRule type="expression" dxfId="11383" priority="683">
      <formula>AND($N27&gt;0.08,$N27&lt;0.15)</formula>
    </cfRule>
    <cfRule type="expression" dxfId="11382" priority="684" stopIfTrue="1">
      <formula>$N27&gt;0.15</formula>
    </cfRule>
  </conditionalFormatting>
  <conditionalFormatting sqref="G27">
    <cfRule type="expression" dxfId="11381" priority="685">
      <formula>AND($N27&gt;0.08,$N27&lt;0.15)</formula>
    </cfRule>
    <cfRule type="expression" dxfId="11380" priority="686" stopIfTrue="1">
      <formula>$N27&gt;0.15</formula>
    </cfRule>
  </conditionalFormatting>
  <conditionalFormatting sqref="H27">
    <cfRule type="expression" dxfId="11379" priority="681">
      <formula>AND($N27&gt;0.08,$N27&lt;0.15)</formula>
    </cfRule>
    <cfRule type="expression" dxfId="11378" priority="682" stopIfTrue="1">
      <formula>$N27&gt;0.15</formula>
    </cfRule>
  </conditionalFormatting>
  <conditionalFormatting sqref="H27">
    <cfRule type="expression" dxfId="11377" priority="679">
      <formula>AND($N27&gt;0.08,$N27&lt;0.15)</formula>
    </cfRule>
    <cfRule type="expression" dxfId="11376" priority="680" stopIfTrue="1">
      <formula>$N27&gt;0.15</formula>
    </cfRule>
  </conditionalFormatting>
  <conditionalFormatting sqref="H27">
    <cfRule type="expression" dxfId="11375" priority="677">
      <formula>AND($N27&gt;0.08,$N27&lt;0.15)</formula>
    </cfRule>
    <cfRule type="expression" dxfId="11374" priority="678" stopIfTrue="1">
      <formula>$N27&gt;0.15</formula>
    </cfRule>
  </conditionalFormatting>
  <conditionalFormatting sqref="H27">
    <cfRule type="expression" dxfId="11373" priority="675">
      <formula>AND($N27&gt;0.08,$N27&lt;0.15)</formula>
    </cfRule>
    <cfRule type="expression" dxfId="11372" priority="676" stopIfTrue="1">
      <formula>$N27&gt;0.15</formula>
    </cfRule>
  </conditionalFormatting>
  <conditionalFormatting sqref="F28">
    <cfRule type="expression" dxfId="11371" priority="671">
      <formula>AND($N28&gt;0.08,$N28&lt;0.15)</formula>
    </cfRule>
    <cfRule type="expression" dxfId="11370" priority="672" stopIfTrue="1">
      <formula>$N28&gt;0.15</formula>
    </cfRule>
  </conditionalFormatting>
  <conditionalFormatting sqref="F28">
    <cfRule type="expression" dxfId="11369" priority="673">
      <formula>AND($N28&gt;0.08,$N28&lt;0.15)</formula>
    </cfRule>
    <cfRule type="expression" dxfId="11368" priority="674" stopIfTrue="1">
      <formula>$N28&gt;0.15</formula>
    </cfRule>
  </conditionalFormatting>
  <conditionalFormatting sqref="F28">
    <cfRule type="expression" dxfId="11367" priority="669">
      <formula>AND($N28&gt;0.08,$N28&lt;0.15)</formula>
    </cfRule>
    <cfRule type="expression" dxfId="11366" priority="670" stopIfTrue="1">
      <formula>$N28&gt;0.15</formula>
    </cfRule>
  </conditionalFormatting>
  <conditionalFormatting sqref="F28">
    <cfRule type="expression" dxfId="11365" priority="667">
      <formula>AND(#REF!&gt;0.08,#REF!&lt;0.15)</formula>
    </cfRule>
    <cfRule type="expression" dxfId="11364" priority="668" stopIfTrue="1">
      <formula>#REF!&gt;0.15</formula>
    </cfRule>
  </conditionalFormatting>
  <conditionalFormatting sqref="F28">
    <cfRule type="expression" dxfId="11363" priority="665">
      <formula>AND($N28&gt;0.08,$N28&lt;0.15)</formula>
    </cfRule>
    <cfRule type="expression" dxfId="11362" priority="666" stopIfTrue="1">
      <formula>$N28&gt;0.15</formula>
    </cfRule>
  </conditionalFormatting>
  <conditionalFormatting sqref="F28">
    <cfRule type="expression" dxfId="11361" priority="663">
      <formula>AND(#REF!&gt;0.08,#REF!&lt;0.15)</formula>
    </cfRule>
    <cfRule type="expression" dxfId="11360" priority="664" stopIfTrue="1">
      <formula>#REF!&gt;0.15</formula>
    </cfRule>
  </conditionalFormatting>
  <conditionalFormatting sqref="E28">
    <cfRule type="expression" dxfId="11359" priority="659">
      <formula>AND(#REF!&gt;0.08,#REF!&lt;0.15)</formula>
    </cfRule>
    <cfRule type="expression" dxfId="11358" priority="660" stopIfTrue="1">
      <formula>#REF!&gt;0.15</formula>
    </cfRule>
  </conditionalFormatting>
  <conditionalFormatting sqref="E28">
    <cfRule type="expression" dxfId="11357" priority="661">
      <formula>AND($N28&gt;0.08,$N28&lt;0.15)</formula>
    </cfRule>
    <cfRule type="expression" dxfId="11356" priority="662" stopIfTrue="1">
      <formula>$N28&gt;0.15</formula>
    </cfRule>
  </conditionalFormatting>
  <conditionalFormatting sqref="E28">
    <cfRule type="expression" dxfId="11355" priority="657">
      <formula>AND($N28&gt;0.08,$N28&lt;0.15)</formula>
    </cfRule>
    <cfRule type="expression" dxfId="11354" priority="658" stopIfTrue="1">
      <formula>$N28&gt;0.15</formula>
    </cfRule>
  </conditionalFormatting>
  <conditionalFormatting sqref="E28">
    <cfRule type="expression" dxfId="11353" priority="655">
      <formula>AND(#REF!&gt;0.08,#REF!&lt;0.15)</formula>
    </cfRule>
    <cfRule type="expression" dxfId="11352" priority="656" stopIfTrue="1">
      <formula>#REF!&gt;0.15</formula>
    </cfRule>
  </conditionalFormatting>
  <conditionalFormatting sqref="D28">
    <cfRule type="expression" dxfId="11351" priority="653">
      <formula>AND($N28&gt;0.08,$N28&lt;0.15)</formula>
    </cfRule>
    <cfRule type="expression" dxfId="11350" priority="654" stopIfTrue="1">
      <formula>$N28&gt;0.15</formula>
    </cfRule>
  </conditionalFormatting>
  <conditionalFormatting sqref="D28">
    <cfRule type="expression" dxfId="11349" priority="651">
      <formula>AND($N28&gt;0.08,$N28&lt;0.15)</formula>
    </cfRule>
    <cfRule type="expression" dxfId="11348" priority="652" stopIfTrue="1">
      <formula>$N28&gt;0.15</formula>
    </cfRule>
  </conditionalFormatting>
  <conditionalFormatting sqref="G28">
    <cfRule type="expression" dxfId="11347" priority="647">
      <formula>AND($N28&gt;0.08,$N28&lt;0.15)</formula>
    </cfRule>
    <cfRule type="expression" dxfId="11346" priority="648" stopIfTrue="1">
      <formula>$N28&gt;0.15</formula>
    </cfRule>
  </conditionalFormatting>
  <conditionalFormatting sqref="G28">
    <cfRule type="expression" dxfId="11345" priority="649">
      <formula>AND($N28&gt;0.08,$N28&lt;0.15)</formula>
    </cfRule>
    <cfRule type="expression" dxfId="11344" priority="650" stopIfTrue="1">
      <formula>$N28&gt;0.15</formula>
    </cfRule>
  </conditionalFormatting>
  <conditionalFormatting sqref="E28">
    <cfRule type="expression" dxfId="11343" priority="639">
      <formula>AND(#REF!&gt;0.08,#REF!&lt;0.15)</formula>
    </cfRule>
    <cfRule type="expression" dxfId="11342" priority="640" stopIfTrue="1">
      <formula>#REF!&gt;0.15</formula>
    </cfRule>
  </conditionalFormatting>
  <conditionalFormatting sqref="E28">
    <cfRule type="expression" dxfId="11341" priority="641">
      <formula>AND($N28&gt;0.08,$N28&lt;0.15)</formula>
    </cfRule>
    <cfRule type="expression" dxfId="11340" priority="642" stopIfTrue="1">
      <formula>$N28&gt;0.15</formula>
    </cfRule>
  </conditionalFormatting>
  <conditionalFormatting sqref="E28">
    <cfRule type="expression" dxfId="11339" priority="633">
      <formula>AND($N28&gt;0.08,$N28&lt;0.15)</formula>
    </cfRule>
    <cfRule type="expression" dxfId="11338" priority="634" stopIfTrue="1">
      <formula>$N28&gt;0.15</formula>
    </cfRule>
  </conditionalFormatting>
  <conditionalFormatting sqref="F28">
    <cfRule type="expression" dxfId="11337" priority="645">
      <formula>AND($N28&gt;0.08,$N28&lt;0.15)</formula>
    </cfRule>
    <cfRule type="expression" dxfId="11336" priority="646" stopIfTrue="1">
      <formula>$N28&gt;0.15</formula>
    </cfRule>
  </conditionalFormatting>
  <conditionalFormatting sqref="F28">
    <cfRule type="expression" dxfId="11335" priority="643">
      <formula>AND(#REF!&gt;0.08,#REF!&lt;0.15)</formula>
    </cfRule>
    <cfRule type="expression" dxfId="11334" priority="644" stopIfTrue="1">
      <formula>#REF!&gt;0.15</formula>
    </cfRule>
  </conditionalFormatting>
  <conditionalFormatting sqref="F28">
    <cfRule type="expression" dxfId="11333" priority="637">
      <formula>AND($N28&gt;0.08,$N28&lt;0.15)</formula>
    </cfRule>
    <cfRule type="expression" dxfId="11332" priority="638" stopIfTrue="1">
      <formula>$N28&gt;0.15</formula>
    </cfRule>
  </conditionalFormatting>
  <conditionalFormatting sqref="F28">
    <cfRule type="expression" dxfId="11331" priority="635">
      <formula>AND(#REF!&gt;0.08,#REF!&lt;0.15)</formula>
    </cfRule>
    <cfRule type="expression" dxfId="11330" priority="636" stopIfTrue="1">
      <formula>#REF!&gt;0.15</formula>
    </cfRule>
  </conditionalFormatting>
  <conditionalFormatting sqref="E28">
    <cfRule type="expression" dxfId="11329" priority="631">
      <formula>AND(#REF!&gt;0.08,#REF!&lt;0.15)</formula>
    </cfRule>
    <cfRule type="expression" dxfId="11328" priority="632" stopIfTrue="1">
      <formula>#REF!&gt;0.15</formula>
    </cfRule>
  </conditionalFormatting>
  <conditionalFormatting sqref="D28">
    <cfRule type="expression" dxfId="11327" priority="629">
      <formula>AND($N28&gt;0.08,$N28&lt;0.15)</formula>
    </cfRule>
    <cfRule type="expression" dxfId="11326" priority="630" stopIfTrue="1">
      <formula>$N28&gt;0.15</formula>
    </cfRule>
  </conditionalFormatting>
  <conditionalFormatting sqref="D28">
    <cfRule type="expression" dxfId="11325" priority="627">
      <formula>AND($N28&gt;0.08,$N28&lt;0.15)</formula>
    </cfRule>
    <cfRule type="expression" dxfId="11324" priority="628" stopIfTrue="1">
      <formula>$N28&gt;0.15</formula>
    </cfRule>
  </conditionalFormatting>
  <conditionalFormatting sqref="G28">
    <cfRule type="expression" dxfId="11323" priority="623">
      <formula>AND(#REF!&gt;0.08,#REF!&lt;0.15)</formula>
    </cfRule>
    <cfRule type="expression" dxfId="11322" priority="624" stopIfTrue="1">
      <formula>#REF!&gt;0.15</formula>
    </cfRule>
  </conditionalFormatting>
  <conditionalFormatting sqref="G28">
    <cfRule type="expression" dxfId="11321" priority="625">
      <formula>AND($N28&gt;0.08,$N28&lt;0.15)</formula>
    </cfRule>
    <cfRule type="expression" dxfId="11320" priority="626" stopIfTrue="1">
      <formula>$N28&gt;0.15</formula>
    </cfRule>
  </conditionalFormatting>
  <conditionalFormatting sqref="G28">
    <cfRule type="expression" dxfId="11319" priority="621">
      <formula>AND($N28&gt;0.08,$N28&lt;0.15)</formula>
    </cfRule>
    <cfRule type="expression" dxfId="11318" priority="622" stopIfTrue="1">
      <formula>$N28&gt;0.15</formula>
    </cfRule>
  </conditionalFormatting>
  <conditionalFormatting sqref="G28">
    <cfRule type="expression" dxfId="11317" priority="619">
      <formula>AND(#REF!&gt;0.08,#REF!&lt;0.15)</formula>
    </cfRule>
    <cfRule type="expression" dxfId="11316" priority="620" stopIfTrue="1">
      <formula>#REF!&gt;0.15</formula>
    </cfRule>
  </conditionalFormatting>
  <conditionalFormatting sqref="H28">
    <cfRule type="expression" dxfId="11315" priority="617">
      <formula>AND($N28&gt;0.08,$N28&lt;0.15)</formula>
    </cfRule>
    <cfRule type="expression" dxfId="11314" priority="618" stopIfTrue="1">
      <formula>$N28&gt;0.15</formula>
    </cfRule>
  </conditionalFormatting>
  <conditionalFormatting sqref="H28">
    <cfRule type="expression" dxfId="11313" priority="615">
      <formula>AND($N28&gt;0.08,$N28&lt;0.15)</formula>
    </cfRule>
    <cfRule type="expression" dxfId="11312" priority="616" stopIfTrue="1">
      <formula>$N28&gt;0.15</formula>
    </cfRule>
  </conditionalFormatting>
  <conditionalFormatting sqref="H28">
    <cfRule type="expression" dxfId="11311" priority="613">
      <formula>AND($N28&gt;0.08,$N28&lt;0.15)</formula>
    </cfRule>
    <cfRule type="expression" dxfId="11310" priority="614" stopIfTrue="1">
      <formula>$N28&gt;0.15</formula>
    </cfRule>
  </conditionalFormatting>
  <conditionalFormatting sqref="H28">
    <cfRule type="expression" dxfId="11309" priority="611">
      <formula>AND($N28&gt;0.08,$N28&lt;0.15)</formula>
    </cfRule>
    <cfRule type="expression" dxfId="11308" priority="612" stopIfTrue="1">
      <formula>$N28&gt;0.15</formula>
    </cfRule>
  </conditionalFormatting>
  <conditionalFormatting sqref="G29">
    <cfRule type="expression" dxfId="11307" priority="607">
      <formula>AND($N29&gt;0.08,$N29&lt;0.15)</formula>
    </cfRule>
    <cfRule type="expression" dxfId="11306" priority="608" stopIfTrue="1">
      <formula>$N29&gt;0.15</formula>
    </cfRule>
  </conditionalFormatting>
  <conditionalFormatting sqref="G29">
    <cfRule type="expression" dxfId="11305" priority="609">
      <formula>AND($N29&gt;0.08,$N29&lt;0.15)</formula>
    </cfRule>
    <cfRule type="expression" dxfId="11304" priority="610" stopIfTrue="1">
      <formula>$N29&gt;0.15</formula>
    </cfRule>
  </conditionalFormatting>
  <conditionalFormatting sqref="G29">
    <cfRule type="expression" dxfId="11303" priority="603">
      <formula>AND($N29&gt;0.08,$N29&lt;0.15)</formula>
    </cfRule>
    <cfRule type="expression" dxfId="11302" priority="604" stopIfTrue="1">
      <formula>$N29&gt;0.15</formula>
    </cfRule>
  </conditionalFormatting>
  <conditionalFormatting sqref="G29">
    <cfRule type="expression" dxfId="11301" priority="605">
      <formula>AND($N29&gt;0.08,$N29&lt;0.15)</formula>
    </cfRule>
    <cfRule type="expression" dxfId="11300" priority="606" stopIfTrue="1">
      <formula>$N29&gt;0.15</formula>
    </cfRule>
  </conditionalFormatting>
  <conditionalFormatting sqref="F29">
    <cfRule type="expression" dxfId="11299" priority="599">
      <formula>AND($N29&gt;0.08,$N29&lt;0.15)</formula>
    </cfRule>
    <cfRule type="expression" dxfId="11298" priority="600" stopIfTrue="1">
      <formula>$N29&gt;0.15</formula>
    </cfRule>
  </conditionalFormatting>
  <conditionalFormatting sqref="F29">
    <cfRule type="expression" dxfId="11297" priority="601">
      <formula>AND($N29&gt;0.08,$N29&lt;0.15)</formula>
    </cfRule>
    <cfRule type="expression" dxfId="11296" priority="602" stopIfTrue="1">
      <formula>$N29&gt;0.15</formula>
    </cfRule>
  </conditionalFormatting>
  <conditionalFormatting sqref="F29">
    <cfRule type="expression" dxfId="11295" priority="597">
      <formula>AND($N29&gt;0.08,$N29&lt;0.15)</formula>
    </cfRule>
    <cfRule type="expression" dxfId="11294" priority="598" stopIfTrue="1">
      <formula>$N29&gt;0.15</formula>
    </cfRule>
  </conditionalFormatting>
  <conditionalFormatting sqref="F29">
    <cfRule type="expression" dxfId="11293" priority="595">
      <formula>AND(#REF!&gt;0.08,#REF!&lt;0.15)</formula>
    </cfRule>
    <cfRule type="expression" dxfId="11292" priority="596" stopIfTrue="1">
      <formula>#REF!&gt;0.15</formula>
    </cfRule>
  </conditionalFormatting>
  <conditionalFormatting sqref="F29">
    <cfRule type="expression" dxfId="11291" priority="593">
      <formula>AND($N29&gt;0.08,$N29&lt;0.15)</formula>
    </cfRule>
    <cfRule type="expression" dxfId="11290" priority="594" stopIfTrue="1">
      <formula>$N29&gt;0.15</formula>
    </cfRule>
  </conditionalFormatting>
  <conditionalFormatting sqref="F29">
    <cfRule type="expression" dxfId="11289" priority="591">
      <formula>AND(#REF!&gt;0.08,#REF!&lt;0.15)</formula>
    </cfRule>
    <cfRule type="expression" dxfId="11288" priority="592" stopIfTrue="1">
      <formula>#REF!&gt;0.15</formula>
    </cfRule>
  </conditionalFormatting>
  <conditionalFormatting sqref="F29">
    <cfRule type="expression" dxfId="11287" priority="589">
      <formula>AND($N29&gt;0.08,$N29&lt;0.15)</formula>
    </cfRule>
    <cfRule type="expression" dxfId="11286" priority="590" stopIfTrue="1">
      <formula>$N29&gt;0.15</formula>
    </cfRule>
  </conditionalFormatting>
  <conditionalFormatting sqref="F29">
    <cfRule type="expression" dxfId="11285" priority="587">
      <formula>AND(#REF!&gt;0.08,#REF!&lt;0.15)</formula>
    </cfRule>
    <cfRule type="expression" dxfId="11284" priority="588" stopIfTrue="1">
      <formula>#REF!&gt;0.15</formula>
    </cfRule>
  </conditionalFormatting>
  <conditionalFormatting sqref="F29">
    <cfRule type="expression" dxfId="11283" priority="585">
      <formula>AND($N29&gt;0.08,$N29&lt;0.15)</formula>
    </cfRule>
    <cfRule type="expression" dxfId="11282" priority="586" stopIfTrue="1">
      <formula>$N29&gt;0.15</formula>
    </cfRule>
  </conditionalFormatting>
  <conditionalFormatting sqref="F29">
    <cfRule type="expression" dxfId="11281" priority="583">
      <formula>AND(#REF!&gt;0.08,#REF!&lt;0.15)</formula>
    </cfRule>
    <cfRule type="expression" dxfId="11280" priority="584" stopIfTrue="1">
      <formula>#REF!&gt;0.15</formula>
    </cfRule>
  </conditionalFormatting>
  <conditionalFormatting sqref="E29">
    <cfRule type="expression" dxfId="11279" priority="579">
      <formula>AND(#REF!&gt;0.08,#REF!&lt;0.15)</formula>
    </cfRule>
    <cfRule type="expression" dxfId="11278" priority="580" stopIfTrue="1">
      <formula>#REF!&gt;0.15</formula>
    </cfRule>
  </conditionalFormatting>
  <conditionalFormatting sqref="E29">
    <cfRule type="expression" dxfId="11277" priority="581">
      <formula>AND($N29&gt;0.08,$N29&lt;0.15)</formula>
    </cfRule>
    <cfRule type="expression" dxfId="11276" priority="582" stopIfTrue="1">
      <formula>$N29&gt;0.15</formula>
    </cfRule>
  </conditionalFormatting>
  <conditionalFormatting sqref="E29">
    <cfRule type="expression" dxfId="11275" priority="577">
      <formula>AND($N29&gt;0.08,$N29&lt;0.15)</formula>
    </cfRule>
    <cfRule type="expression" dxfId="11274" priority="578" stopIfTrue="1">
      <formula>$N29&gt;0.15</formula>
    </cfRule>
  </conditionalFormatting>
  <conditionalFormatting sqref="E29">
    <cfRule type="expression" dxfId="11273" priority="575">
      <formula>AND(#REF!&gt;0.08,#REF!&lt;0.15)</formula>
    </cfRule>
    <cfRule type="expression" dxfId="11272" priority="576" stopIfTrue="1">
      <formula>#REF!&gt;0.15</formula>
    </cfRule>
  </conditionalFormatting>
  <conditionalFormatting sqref="D29">
    <cfRule type="expression" dxfId="11271" priority="573">
      <formula>AND($N29&gt;0.08,$N29&lt;0.15)</formula>
    </cfRule>
    <cfRule type="expression" dxfId="11270" priority="574" stopIfTrue="1">
      <formula>$N29&gt;0.15</formula>
    </cfRule>
  </conditionalFormatting>
  <conditionalFormatting sqref="D29">
    <cfRule type="expression" dxfId="11269" priority="571">
      <formula>AND($N29&gt;0.08,$N29&lt;0.15)</formula>
    </cfRule>
    <cfRule type="expression" dxfId="11268" priority="572" stopIfTrue="1">
      <formula>$N29&gt;0.15</formula>
    </cfRule>
  </conditionalFormatting>
  <conditionalFormatting sqref="E29">
    <cfRule type="expression" dxfId="11267" priority="567">
      <formula>AND(#REF!&gt;0.08,#REF!&lt;0.15)</formula>
    </cfRule>
    <cfRule type="expression" dxfId="11266" priority="568" stopIfTrue="1">
      <formula>#REF!&gt;0.15</formula>
    </cfRule>
  </conditionalFormatting>
  <conditionalFormatting sqref="E29">
    <cfRule type="expression" dxfId="11265" priority="569">
      <formula>AND($N29&gt;0.08,$N29&lt;0.15)</formula>
    </cfRule>
    <cfRule type="expression" dxfId="11264" priority="570" stopIfTrue="1">
      <formula>$N29&gt;0.15</formula>
    </cfRule>
  </conditionalFormatting>
  <conditionalFormatting sqref="E29">
    <cfRule type="expression" dxfId="11263" priority="565">
      <formula>AND($N29&gt;0.08,$N29&lt;0.15)</formula>
    </cfRule>
    <cfRule type="expression" dxfId="11262" priority="566" stopIfTrue="1">
      <formula>$N29&gt;0.15</formula>
    </cfRule>
  </conditionalFormatting>
  <conditionalFormatting sqref="E29">
    <cfRule type="expression" dxfId="11261" priority="563">
      <formula>AND(#REF!&gt;0.08,#REF!&lt;0.15)</formula>
    </cfRule>
    <cfRule type="expression" dxfId="11260" priority="564" stopIfTrue="1">
      <formula>#REF!&gt;0.15</formula>
    </cfRule>
  </conditionalFormatting>
  <conditionalFormatting sqref="D29">
    <cfRule type="expression" dxfId="11259" priority="561">
      <formula>AND($N29&gt;0.08,$N29&lt;0.15)</formula>
    </cfRule>
    <cfRule type="expression" dxfId="11258" priority="562" stopIfTrue="1">
      <formula>$N29&gt;0.15</formula>
    </cfRule>
  </conditionalFormatting>
  <conditionalFormatting sqref="D29">
    <cfRule type="expression" dxfId="11257" priority="559">
      <formula>AND($N29&gt;0.08,$N29&lt;0.15)</formula>
    </cfRule>
    <cfRule type="expression" dxfId="11256" priority="560" stopIfTrue="1">
      <formula>$N29&gt;0.15</formula>
    </cfRule>
  </conditionalFormatting>
  <conditionalFormatting sqref="H29">
    <cfRule type="expression" dxfId="11255" priority="557">
      <formula>AND($N29&gt;0.08,$N29&lt;0.15)</formula>
    </cfRule>
    <cfRule type="expression" dxfId="11254" priority="558" stopIfTrue="1">
      <formula>$N29&gt;0.15</formula>
    </cfRule>
  </conditionalFormatting>
  <conditionalFormatting sqref="H29">
    <cfRule type="expression" dxfId="11253" priority="555">
      <formula>AND($N29&gt;0.08,$N29&lt;0.15)</formula>
    </cfRule>
    <cfRule type="expression" dxfId="11252" priority="556" stopIfTrue="1">
      <formula>$N29&gt;0.15</formula>
    </cfRule>
  </conditionalFormatting>
  <conditionalFormatting sqref="H29">
    <cfRule type="expression" dxfId="11251" priority="553">
      <formula>AND($N29&gt;0.08,$N29&lt;0.15)</formula>
    </cfRule>
    <cfRule type="expression" dxfId="11250" priority="554" stopIfTrue="1">
      <formula>$N29&gt;0.15</formula>
    </cfRule>
  </conditionalFormatting>
  <conditionalFormatting sqref="H29">
    <cfRule type="expression" dxfId="11249" priority="551">
      <formula>AND($N29&gt;0.08,$N29&lt;0.15)</formula>
    </cfRule>
    <cfRule type="expression" dxfId="11248" priority="552" stopIfTrue="1">
      <formula>$N29&gt;0.15</formula>
    </cfRule>
  </conditionalFormatting>
  <conditionalFormatting sqref="F8">
    <cfRule type="expression" dxfId="11247" priority="547">
      <formula>AND($N8&gt;0.08,$N8&lt;0.15)</formula>
    </cfRule>
    <cfRule type="expression" dxfId="11246" priority="548" stopIfTrue="1">
      <formula>$N8&gt;0.15</formula>
    </cfRule>
  </conditionalFormatting>
  <conditionalFormatting sqref="F8">
    <cfRule type="expression" dxfId="11245" priority="549">
      <formula>AND($N8&gt;0.08,$N8&lt;0.15)</formula>
    </cfRule>
    <cfRule type="expression" dxfId="11244" priority="550" stopIfTrue="1">
      <formula>$N8&gt;0.15</formula>
    </cfRule>
  </conditionalFormatting>
  <conditionalFormatting sqref="F8">
    <cfRule type="expression" dxfId="11243" priority="545">
      <formula>AND($N8&gt;0.08,$N8&lt;0.15)</formula>
    </cfRule>
    <cfRule type="expression" dxfId="11242" priority="546" stopIfTrue="1">
      <formula>$N8&gt;0.15</formula>
    </cfRule>
  </conditionalFormatting>
  <conditionalFormatting sqref="F8">
    <cfRule type="expression" dxfId="11241" priority="543">
      <formula>AND(#REF!&gt;0.08,#REF!&lt;0.15)</formula>
    </cfRule>
    <cfRule type="expression" dxfId="11240" priority="544" stopIfTrue="1">
      <formula>#REF!&gt;0.15</formula>
    </cfRule>
  </conditionalFormatting>
  <conditionalFormatting sqref="F8">
    <cfRule type="expression" dxfId="11239" priority="541">
      <formula>AND($N8&gt;0.08,$N8&lt;0.15)</formula>
    </cfRule>
    <cfRule type="expression" dxfId="11238" priority="542" stopIfTrue="1">
      <formula>$N8&gt;0.15</formula>
    </cfRule>
  </conditionalFormatting>
  <conditionalFormatting sqref="F8">
    <cfRule type="expression" dxfId="11237" priority="539">
      <formula>AND(#REF!&gt;0.08,#REF!&lt;0.15)</formula>
    </cfRule>
    <cfRule type="expression" dxfId="11236" priority="540" stopIfTrue="1">
      <formula>#REF!&gt;0.15</formula>
    </cfRule>
  </conditionalFormatting>
  <conditionalFormatting sqref="E8">
    <cfRule type="expression" dxfId="11235" priority="535">
      <formula>AND(#REF!&gt;0.08,#REF!&lt;0.15)</formula>
    </cfRule>
    <cfRule type="expression" dxfId="11234" priority="536" stopIfTrue="1">
      <formula>#REF!&gt;0.15</formula>
    </cfRule>
  </conditionalFormatting>
  <conditionalFormatting sqref="E8">
    <cfRule type="expression" dxfId="11233" priority="537">
      <formula>AND($N8&gt;0.08,$N8&lt;0.15)</formula>
    </cfRule>
    <cfRule type="expression" dxfId="11232" priority="538" stopIfTrue="1">
      <formula>$N8&gt;0.15</formula>
    </cfRule>
  </conditionalFormatting>
  <conditionalFormatting sqref="E8">
    <cfRule type="expression" dxfId="11231" priority="533">
      <formula>AND($N8&gt;0.08,$N8&lt;0.15)</formula>
    </cfRule>
    <cfRule type="expression" dxfId="11230" priority="534" stopIfTrue="1">
      <formula>$N8&gt;0.15</formula>
    </cfRule>
  </conditionalFormatting>
  <conditionalFormatting sqref="E8">
    <cfRule type="expression" dxfId="11229" priority="531">
      <formula>AND(#REF!&gt;0.08,#REF!&lt;0.15)</formula>
    </cfRule>
    <cfRule type="expression" dxfId="11228" priority="532" stopIfTrue="1">
      <formula>#REF!&gt;0.15</formula>
    </cfRule>
  </conditionalFormatting>
  <conditionalFormatting sqref="D8">
    <cfRule type="expression" dxfId="11227" priority="529">
      <formula>AND($N8&gt;0.08,$N8&lt;0.15)</formula>
    </cfRule>
    <cfRule type="expression" dxfId="11226" priority="530" stopIfTrue="1">
      <formula>$N8&gt;0.15</formula>
    </cfRule>
  </conditionalFormatting>
  <conditionalFormatting sqref="D8">
    <cfRule type="expression" dxfId="11225" priority="527">
      <formula>AND($N8&gt;0.08,$N8&lt;0.15)</formula>
    </cfRule>
    <cfRule type="expression" dxfId="11224" priority="528" stopIfTrue="1">
      <formula>$N8&gt;0.15</formula>
    </cfRule>
  </conditionalFormatting>
  <conditionalFormatting sqref="G8">
    <cfRule type="expression" dxfId="11223" priority="523">
      <formula>AND($N8&gt;0.08,$N8&lt;0.15)</formula>
    </cfRule>
    <cfRule type="expression" dxfId="11222" priority="524" stopIfTrue="1">
      <formula>$N8&gt;0.15</formula>
    </cfRule>
  </conditionalFormatting>
  <conditionalFormatting sqref="G8">
    <cfRule type="expression" dxfId="11221" priority="525">
      <formula>AND($N8&gt;0.08,$N8&lt;0.15)</formula>
    </cfRule>
    <cfRule type="expression" dxfId="11220" priority="526" stopIfTrue="1">
      <formula>$N8&gt;0.15</formula>
    </cfRule>
  </conditionalFormatting>
  <conditionalFormatting sqref="E8">
    <cfRule type="expression" dxfId="11219" priority="515">
      <formula>AND(#REF!&gt;0.08,#REF!&lt;0.15)</formula>
    </cfRule>
    <cfRule type="expression" dxfId="11218" priority="516" stopIfTrue="1">
      <formula>#REF!&gt;0.15</formula>
    </cfRule>
  </conditionalFormatting>
  <conditionalFormatting sqref="E8">
    <cfRule type="expression" dxfId="11217" priority="517">
      <formula>AND($N8&gt;0.08,$N8&lt;0.15)</formula>
    </cfRule>
    <cfRule type="expression" dxfId="11216" priority="518" stopIfTrue="1">
      <formula>$N8&gt;0.15</formula>
    </cfRule>
  </conditionalFormatting>
  <conditionalFormatting sqref="E8">
    <cfRule type="expression" dxfId="11215" priority="509">
      <formula>AND($N8&gt;0.08,$N8&lt;0.15)</formula>
    </cfRule>
    <cfRule type="expression" dxfId="11214" priority="510" stopIfTrue="1">
      <formula>$N8&gt;0.15</formula>
    </cfRule>
  </conditionalFormatting>
  <conditionalFormatting sqref="F8">
    <cfRule type="expression" dxfId="11213" priority="521">
      <formula>AND($N8&gt;0.08,$N8&lt;0.15)</formula>
    </cfRule>
    <cfRule type="expression" dxfId="11212" priority="522" stopIfTrue="1">
      <formula>$N8&gt;0.15</formula>
    </cfRule>
  </conditionalFormatting>
  <conditionalFormatting sqref="F8">
    <cfRule type="expression" dxfId="11211" priority="519">
      <formula>AND(#REF!&gt;0.08,#REF!&lt;0.15)</formula>
    </cfRule>
    <cfRule type="expression" dxfId="11210" priority="520" stopIfTrue="1">
      <formula>#REF!&gt;0.15</formula>
    </cfRule>
  </conditionalFormatting>
  <conditionalFormatting sqref="F8">
    <cfRule type="expression" dxfId="11209" priority="513">
      <formula>AND($N8&gt;0.08,$N8&lt;0.15)</formula>
    </cfRule>
    <cfRule type="expression" dxfId="11208" priority="514" stopIfTrue="1">
      <formula>$N8&gt;0.15</formula>
    </cfRule>
  </conditionalFormatting>
  <conditionalFormatting sqref="F8">
    <cfRule type="expression" dxfId="11207" priority="511">
      <formula>AND(#REF!&gt;0.08,#REF!&lt;0.15)</formula>
    </cfRule>
    <cfRule type="expression" dxfId="11206" priority="512" stopIfTrue="1">
      <formula>#REF!&gt;0.15</formula>
    </cfRule>
  </conditionalFormatting>
  <conditionalFormatting sqref="E8">
    <cfRule type="expression" dxfId="11205" priority="507">
      <formula>AND(#REF!&gt;0.08,#REF!&lt;0.15)</formula>
    </cfRule>
    <cfRule type="expression" dxfId="11204" priority="508" stopIfTrue="1">
      <formula>#REF!&gt;0.15</formula>
    </cfRule>
  </conditionalFormatting>
  <conditionalFormatting sqref="D8">
    <cfRule type="expression" dxfId="11203" priority="505">
      <formula>AND($N8&gt;0.08,$N8&lt;0.15)</formula>
    </cfRule>
    <cfRule type="expression" dxfId="11202" priority="506" stopIfTrue="1">
      <formula>$N8&gt;0.15</formula>
    </cfRule>
  </conditionalFormatting>
  <conditionalFormatting sqref="D8">
    <cfRule type="expression" dxfId="11201" priority="503">
      <formula>AND($N8&gt;0.08,$N8&lt;0.15)</formula>
    </cfRule>
    <cfRule type="expression" dxfId="11200" priority="504" stopIfTrue="1">
      <formula>$N8&gt;0.15</formula>
    </cfRule>
  </conditionalFormatting>
  <conditionalFormatting sqref="G8">
    <cfRule type="expression" dxfId="11199" priority="499">
      <formula>AND(#REF!&gt;0.08,#REF!&lt;0.15)</formula>
    </cfRule>
    <cfRule type="expression" dxfId="11198" priority="500" stopIfTrue="1">
      <formula>#REF!&gt;0.15</formula>
    </cfRule>
  </conditionalFormatting>
  <conditionalFormatting sqref="G8">
    <cfRule type="expression" dxfId="11197" priority="501">
      <formula>AND($N8&gt;0.08,$N8&lt;0.15)</formula>
    </cfRule>
    <cfRule type="expression" dxfId="11196" priority="502" stopIfTrue="1">
      <formula>$N8&gt;0.15</formula>
    </cfRule>
  </conditionalFormatting>
  <conditionalFormatting sqref="G8">
    <cfRule type="expression" dxfId="11195" priority="497">
      <formula>AND($N8&gt;0.08,$N8&lt;0.15)</formula>
    </cfRule>
    <cfRule type="expression" dxfId="11194" priority="498" stopIfTrue="1">
      <formula>$N8&gt;0.15</formula>
    </cfRule>
  </conditionalFormatting>
  <conditionalFormatting sqref="G8">
    <cfRule type="expression" dxfId="11193" priority="495">
      <formula>AND(#REF!&gt;0.08,#REF!&lt;0.15)</formula>
    </cfRule>
    <cfRule type="expression" dxfId="11192" priority="496" stopIfTrue="1">
      <formula>#REF!&gt;0.15</formula>
    </cfRule>
  </conditionalFormatting>
  <conditionalFormatting sqref="H8">
    <cfRule type="expression" dxfId="11191" priority="493">
      <formula>AND($N8&gt;0.08,$N8&lt;0.15)</formula>
    </cfRule>
    <cfRule type="expression" dxfId="11190" priority="494" stopIfTrue="1">
      <formula>$N8&gt;0.15</formula>
    </cfRule>
  </conditionalFormatting>
  <conditionalFormatting sqref="H8">
    <cfRule type="expression" dxfId="11189" priority="491">
      <formula>AND($N8&gt;0.08,$N8&lt;0.15)</formula>
    </cfRule>
    <cfRule type="expression" dxfId="11188" priority="492" stopIfTrue="1">
      <formula>$N8&gt;0.15</formula>
    </cfRule>
  </conditionalFormatting>
  <conditionalFormatting sqref="H8">
    <cfRule type="expression" dxfId="11187" priority="489">
      <formula>AND($N8&gt;0.08,$N8&lt;0.15)</formula>
    </cfRule>
    <cfRule type="expression" dxfId="11186" priority="490" stopIfTrue="1">
      <formula>$N8&gt;0.15</formula>
    </cfRule>
  </conditionalFormatting>
  <conditionalFormatting sqref="H8">
    <cfRule type="expression" dxfId="11185" priority="487">
      <formula>AND($N8&gt;0.08,$N8&lt;0.15)</formula>
    </cfRule>
    <cfRule type="expression" dxfId="11184" priority="488" stopIfTrue="1">
      <formula>$N8&gt;0.15</formula>
    </cfRule>
  </conditionalFormatting>
  <conditionalFormatting sqref="F10">
    <cfRule type="expression" dxfId="11183" priority="483">
      <formula>AND($N10&gt;0.08,$N10&lt;0.15)</formula>
    </cfRule>
    <cfRule type="expression" dxfId="11182" priority="484" stopIfTrue="1">
      <formula>$N10&gt;0.15</formula>
    </cfRule>
  </conditionalFormatting>
  <conditionalFormatting sqref="F10">
    <cfRule type="expression" dxfId="11181" priority="485">
      <formula>AND($N10&gt;0.08,$N10&lt;0.15)</formula>
    </cfRule>
    <cfRule type="expression" dxfId="11180" priority="486" stopIfTrue="1">
      <formula>$N10&gt;0.15</formula>
    </cfRule>
  </conditionalFormatting>
  <conditionalFormatting sqref="F10">
    <cfRule type="expression" dxfId="11179" priority="481">
      <formula>AND($N10&gt;0.08,$N10&lt;0.15)</formula>
    </cfRule>
    <cfRule type="expression" dxfId="11178" priority="482" stopIfTrue="1">
      <formula>$N10&gt;0.15</formula>
    </cfRule>
  </conditionalFormatting>
  <conditionalFormatting sqref="F10">
    <cfRule type="expression" dxfId="11177" priority="479">
      <formula>AND(#REF!&gt;0.08,#REF!&lt;0.15)</formula>
    </cfRule>
    <cfRule type="expression" dxfId="11176" priority="480" stopIfTrue="1">
      <formula>#REF!&gt;0.15</formula>
    </cfRule>
  </conditionalFormatting>
  <conditionalFormatting sqref="F10">
    <cfRule type="expression" dxfId="11175" priority="477">
      <formula>AND($N10&gt;0.08,$N10&lt;0.15)</formula>
    </cfRule>
    <cfRule type="expression" dxfId="11174" priority="478" stopIfTrue="1">
      <formula>$N10&gt;0.15</formula>
    </cfRule>
  </conditionalFormatting>
  <conditionalFormatting sqref="F10">
    <cfRule type="expression" dxfId="11173" priority="475">
      <formula>AND(#REF!&gt;0.08,#REF!&lt;0.15)</formula>
    </cfRule>
    <cfRule type="expression" dxfId="11172" priority="476" stopIfTrue="1">
      <formula>#REF!&gt;0.15</formula>
    </cfRule>
  </conditionalFormatting>
  <conditionalFormatting sqref="E10">
    <cfRule type="expression" dxfId="11171" priority="471">
      <formula>AND(#REF!&gt;0.08,#REF!&lt;0.15)</formula>
    </cfRule>
    <cfRule type="expression" dxfId="11170" priority="472" stopIfTrue="1">
      <formula>#REF!&gt;0.15</formula>
    </cfRule>
  </conditionalFormatting>
  <conditionalFormatting sqref="E10">
    <cfRule type="expression" dxfId="11169" priority="473">
      <formula>AND($N10&gt;0.08,$N10&lt;0.15)</formula>
    </cfRule>
    <cfRule type="expression" dxfId="11168" priority="474" stopIfTrue="1">
      <formula>$N10&gt;0.15</formula>
    </cfRule>
  </conditionalFormatting>
  <conditionalFormatting sqref="E10">
    <cfRule type="expression" dxfId="11167" priority="469">
      <formula>AND($N10&gt;0.08,$N10&lt;0.15)</formula>
    </cfRule>
    <cfRule type="expression" dxfId="11166" priority="470" stopIfTrue="1">
      <formula>$N10&gt;0.15</formula>
    </cfRule>
  </conditionalFormatting>
  <conditionalFormatting sqref="E10">
    <cfRule type="expression" dxfId="11165" priority="467">
      <formula>AND(#REF!&gt;0.08,#REF!&lt;0.15)</formula>
    </cfRule>
    <cfRule type="expression" dxfId="11164" priority="468" stopIfTrue="1">
      <formula>#REF!&gt;0.15</formula>
    </cfRule>
  </conditionalFormatting>
  <conditionalFormatting sqref="D10">
    <cfRule type="expression" dxfId="11163" priority="465">
      <formula>AND($N10&gt;0.08,$N10&lt;0.15)</formula>
    </cfRule>
    <cfRule type="expression" dxfId="11162" priority="466" stopIfTrue="1">
      <formula>$N10&gt;0.15</formula>
    </cfRule>
  </conditionalFormatting>
  <conditionalFormatting sqref="D10">
    <cfRule type="expression" dxfId="11161" priority="463">
      <formula>AND($N10&gt;0.08,$N10&lt;0.15)</formula>
    </cfRule>
    <cfRule type="expression" dxfId="11160" priority="464" stopIfTrue="1">
      <formula>$N10&gt;0.15</formula>
    </cfRule>
  </conditionalFormatting>
  <conditionalFormatting sqref="G10">
    <cfRule type="expression" dxfId="11159" priority="459">
      <formula>AND($N10&gt;0.08,$N10&lt;0.15)</formula>
    </cfRule>
    <cfRule type="expression" dxfId="11158" priority="460" stopIfTrue="1">
      <formula>$N10&gt;0.15</formula>
    </cfRule>
  </conditionalFormatting>
  <conditionalFormatting sqref="G10">
    <cfRule type="expression" dxfId="11157" priority="461">
      <formula>AND($N10&gt;0.08,$N10&lt;0.15)</formula>
    </cfRule>
    <cfRule type="expression" dxfId="11156" priority="462" stopIfTrue="1">
      <formula>$N10&gt;0.15</formula>
    </cfRule>
  </conditionalFormatting>
  <conditionalFormatting sqref="E10">
    <cfRule type="expression" dxfId="11155" priority="451">
      <formula>AND(#REF!&gt;0.08,#REF!&lt;0.15)</formula>
    </cfRule>
    <cfRule type="expression" dxfId="11154" priority="452" stopIfTrue="1">
      <formula>#REF!&gt;0.15</formula>
    </cfRule>
  </conditionalFormatting>
  <conditionalFormatting sqref="E10">
    <cfRule type="expression" dxfId="11153" priority="453">
      <formula>AND($N10&gt;0.08,$N10&lt;0.15)</formula>
    </cfRule>
    <cfRule type="expression" dxfId="11152" priority="454" stopIfTrue="1">
      <formula>$N10&gt;0.15</formula>
    </cfRule>
  </conditionalFormatting>
  <conditionalFormatting sqref="E10">
    <cfRule type="expression" dxfId="11151" priority="445">
      <formula>AND($N10&gt;0.08,$N10&lt;0.15)</formula>
    </cfRule>
    <cfRule type="expression" dxfId="11150" priority="446" stopIfTrue="1">
      <formula>$N10&gt;0.15</formula>
    </cfRule>
  </conditionalFormatting>
  <conditionalFormatting sqref="F10">
    <cfRule type="expression" dxfId="11149" priority="457">
      <formula>AND($N10&gt;0.08,$N10&lt;0.15)</formula>
    </cfRule>
    <cfRule type="expression" dxfId="11148" priority="458" stopIfTrue="1">
      <formula>$N10&gt;0.15</formula>
    </cfRule>
  </conditionalFormatting>
  <conditionalFormatting sqref="F10">
    <cfRule type="expression" dxfId="11147" priority="455">
      <formula>AND(#REF!&gt;0.08,#REF!&lt;0.15)</formula>
    </cfRule>
    <cfRule type="expression" dxfId="11146" priority="456" stopIfTrue="1">
      <formula>#REF!&gt;0.15</formula>
    </cfRule>
  </conditionalFormatting>
  <conditionalFormatting sqref="F10">
    <cfRule type="expression" dxfId="11145" priority="449">
      <formula>AND($N10&gt;0.08,$N10&lt;0.15)</formula>
    </cfRule>
    <cfRule type="expression" dxfId="11144" priority="450" stopIfTrue="1">
      <formula>$N10&gt;0.15</formula>
    </cfRule>
  </conditionalFormatting>
  <conditionalFormatting sqref="F10">
    <cfRule type="expression" dxfId="11143" priority="447">
      <formula>AND(#REF!&gt;0.08,#REF!&lt;0.15)</formula>
    </cfRule>
    <cfRule type="expression" dxfId="11142" priority="448" stopIfTrue="1">
      <formula>#REF!&gt;0.15</formula>
    </cfRule>
  </conditionalFormatting>
  <conditionalFormatting sqref="E10">
    <cfRule type="expression" dxfId="11141" priority="443">
      <formula>AND(#REF!&gt;0.08,#REF!&lt;0.15)</formula>
    </cfRule>
    <cfRule type="expression" dxfId="11140" priority="444" stopIfTrue="1">
      <formula>#REF!&gt;0.15</formula>
    </cfRule>
  </conditionalFormatting>
  <conditionalFormatting sqref="D10">
    <cfRule type="expression" dxfId="11139" priority="441">
      <formula>AND($N10&gt;0.08,$N10&lt;0.15)</formula>
    </cfRule>
    <cfRule type="expression" dxfId="11138" priority="442" stopIfTrue="1">
      <formula>$N10&gt;0.15</formula>
    </cfRule>
  </conditionalFormatting>
  <conditionalFormatting sqref="D10">
    <cfRule type="expression" dxfId="11137" priority="439">
      <formula>AND($N10&gt;0.08,$N10&lt;0.15)</formula>
    </cfRule>
    <cfRule type="expression" dxfId="11136" priority="440" stopIfTrue="1">
      <formula>$N10&gt;0.15</formula>
    </cfRule>
  </conditionalFormatting>
  <conditionalFormatting sqref="G10">
    <cfRule type="expression" dxfId="11135" priority="435">
      <formula>AND(#REF!&gt;0.08,#REF!&lt;0.15)</formula>
    </cfRule>
    <cfRule type="expression" dxfId="11134" priority="436" stopIfTrue="1">
      <formula>#REF!&gt;0.15</formula>
    </cfRule>
  </conditionalFormatting>
  <conditionalFormatting sqref="G10">
    <cfRule type="expression" dxfId="11133" priority="437">
      <formula>AND($N10&gt;0.08,$N10&lt;0.15)</formula>
    </cfRule>
    <cfRule type="expression" dxfId="11132" priority="438" stopIfTrue="1">
      <formula>$N10&gt;0.15</formula>
    </cfRule>
  </conditionalFormatting>
  <conditionalFormatting sqref="G10">
    <cfRule type="expression" dxfId="11131" priority="433">
      <formula>AND($N10&gt;0.08,$N10&lt;0.15)</formula>
    </cfRule>
    <cfRule type="expression" dxfId="11130" priority="434" stopIfTrue="1">
      <formula>$N10&gt;0.15</formula>
    </cfRule>
  </conditionalFormatting>
  <conditionalFormatting sqref="G10">
    <cfRule type="expression" dxfId="11129" priority="431">
      <formula>AND(#REF!&gt;0.08,#REF!&lt;0.15)</formula>
    </cfRule>
    <cfRule type="expression" dxfId="11128" priority="432" stopIfTrue="1">
      <formula>#REF!&gt;0.15</formula>
    </cfRule>
  </conditionalFormatting>
  <conditionalFormatting sqref="H10">
    <cfRule type="expression" dxfId="11127" priority="429">
      <formula>AND($N10&gt;0.08,$N10&lt;0.15)</formula>
    </cfRule>
    <cfRule type="expression" dxfId="11126" priority="430" stopIfTrue="1">
      <formula>$N10&gt;0.15</formula>
    </cfRule>
  </conditionalFormatting>
  <conditionalFormatting sqref="H10">
    <cfRule type="expression" dxfId="11125" priority="427">
      <formula>AND($N10&gt;0.08,$N10&lt;0.15)</formula>
    </cfRule>
    <cfRule type="expression" dxfId="11124" priority="428" stopIfTrue="1">
      <formula>$N10&gt;0.15</formula>
    </cfRule>
  </conditionalFormatting>
  <conditionalFormatting sqref="H10">
    <cfRule type="expression" dxfId="11123" priority="425">
      <formula>AND($N10&gt;0.08,$N10&lt;0.15)</formula>
    </cfRule>
    <cfRule type="expression" dxfId="11122" priority="426" stopIfTrue="1">
      <formula>$N10&gt;0.15</formula>
    </cfRule>
  </conditionalFormatting>
  <conditionalFormatting sqref="H10">
    <cfRule type="expression" dxfId="11121" priority="423">
      <formula>AND($N10&gt;0.08,$N10&lt;0.15)</formula>
    </cfRule>
    <cfRule type="expression" dxfId="11120" priority="424" stopIfTrue="1">
      <formula>$N10&gt;0.15</formula>
    </cfRule>
  </conditionalFormatting>
  <conditionalFormatting sqref="F12">
    <cfRule type="expression" dxfId="11119" priority="419">
      <formula>AND($N12&gt;0.08,$N12&lt;0.15)</formula>
    </cfRule>
    <cfRule type="expression" dxfId="11118" priority="420" stopIfTrue="1">
      <formula>$N12&gt;0.15</formula>
    </cfRule>
  </conditionalFormatting>
  <conditionalFormatting sqref="F12">
    <cfRule type="expression" dxfId="11117" priority="421">
      <formula>AND($N12&gt;0.08,$N12&lt;0.15)</formula>
    </cfRule>
    <cfRule type="expression" dxfId="11116" priority="422" stopIfTrue="1">
      <formula>$N12&gt;0.15</formula>
    </cfRule>
  </conditionalFormatting>
  <conditionalFormatting sqref="F12">
    <cfRule type="expression" dxfId="11115" priority="417">
      <formula>AND($N12&gt;0.08,$N12&lt;0.15)</formula>
    </cfRule>
    <cfRule type="expression" dxfId="11114" priority="418" stopIfTrue="1">
      <formula>$N12&gt;0.15</formula>
    </cfRule>
  </conditionalFormatting>
  <conditionalFormatting sqref="F12">
    <cfRule type="expression" dxfId="11113" priority="415">
      <formula>AND(#REF!&gt;0.08,#REF!&lt;0.15)</formula>
    </cfRule>
    <cfRule type="expression" dxfId="11112" priority="416" stopIfTrue="1">
      <formula>#REF!&gt;0.15</formula>
    </cfRule>
  </conditionalFormatting>
  <conditionalFormatting sqref="F12">
    <cfRule type="expression" dxfId="11111" priority="413">
      <formula>AND($N12&gt;0.08,$N12&lt;0.15)</formula>
    </cfRule>
    <cfRule type="expression" dxfId="11110" priority="414" stopIfTrue="1">
      <formula>$N12&gt;0.15</formula>
    </cfRule>
  </conditionalFormatting>
  <conditionalFormatting sqref="F12">
    <cfRule type="expression" dxfId="11109" priority="411">
      <formula>AND(#REF!&gt;0.08,#REF!&lt;0.15)</formula>
    </cfRule>
    <cfRule type="expression" dxfId="11108" priority="412" stopIfTrue="1">
      <formula>#REF!&gt;0.15</formula>
    </cfRule>
  </conditionalFormatting>
  <conditionalFormatting sqref="E12">
    <cfRule type="expression" dxfId="11107" priority="407">
      <formula>AND(#REF!&gt;0.08,#REF!&lt;0.15)</formula>
    </cfRule>
    <cfRule type="expression" dxfId="11106" priority="408" stopIfTrue="1">
      <formula>#REF!&gt;0.15</formula>
    </cfRule>
  </conditionalFormatting>
  <conditionalFormatting sqref="E12">
    <cfRule type="expression" dxfId="11105" priority="409">
      <formula>AND($N12&gt;0.08,$N12&lt;0.15)</formula>
    </cfRule>
    <cfRule type="expression" dxfId="11104" priority="410" stopIfTrue="1">
      <formula>$N12&gt;0.15</formula>
    </cfRule>
  </conditionalFormatting>
  <conditionalFormatting sqref="E12">
    <cfRule type="expression" dxfId="11103" priority="405">
      <formula>AND($N12&gt;0.08,$N12&lt;0.15)</formula>
    </cfRule>
    <cfRule type="expression" dxfId="11102" priority="406" stopIfTrue="1">
      <formula>$N12&gt;0.15</formula>
    </cfRule>
  </conditionalFormatting>
  <conditionalFormatting sqref="E12">
    <cfRule type="expression" dxfId="11101" priority="403">
      <formula>AND(#REF!&gt;0.08,#REF!&lt;0.15)</formula>
    </cfRule>
    <cfRule type="expression" dxfId="11100" priority="404" stopIfTrue="1">
      <formula>#REF!&gt;0.15</formula>
    </cfRule>
  </conditionalFormatting>
  <conditionalFormatting sqref="D12">
    <cfRule type="expression" dxfId="11099" priority="401">
      <formula>AND($N12&gt;0.08,$N12&lt;0.15)</formula>
    </cfRule>
    <cfRule type="expression" dxfId="11098" priority="402" stopIfTrue="1">
      <formula>$N12&gt;0.15</formula>
    </cfRule>
  </conditionalFormatting>
  <conditionalFormatting sqref="D12">
    <cfRule type="expression" dxfId="11097" priority="399">
      <formula>AND($N12&gt;0.08,$N12&lt;0.15)</formula>
    </cfRule>
    <cfRule type="expression" dxfId="11096" priority="400" stopIfTrue="1">
      <formula>$N12&gt;0.15</formula>
    </cfRule>
  </conditionalFormatting>
  <conditionalFormatting sqref="G12">
    <cfRule type="expression" dxfId="11095" priority="395">
      <formula>AND($N12&gt;0.08,$N12&lt;0.15)</formula>
    </cfRule>
    <cfRule type="expression" dxfId="11094" priority="396" stopIfTrue="1">
      <formula>$N12&gt;0.15</formula>
    </cfRule>
  </conditionalFormatting>
  <conditionalFormatting sqref="G12">
    <cfRule type="expression" dxfId="11093" priority="397">
      <formula>AND($N12&gt;0.08,$N12&lt;0.15)</formula>
    </cfRule>
    <cfRule type="expression" dxfId="11092" priority="398" stopIfTrue="1">
      <formula>$N12&gt;0.15</formula>
    </cfRule>
  </conditionalFormatting>
  <conditionalFormatting sqref="E12">
    <cfRule type="expression" dxfId="11091" priority="387">
      <formula>AND(#REF!&gt;0.08,#REF!&lt;0.15)</formula>
    </cfRule>
    <cfRule type="expression" dxfId="11090" priority="388" stopIfTrue="1">
      <formula>#REF!&gt;0.15</formula>
    </cfRule>
  </conditionalFormatting>
  <conditionalFormatting sqref="E12">
    <cfRule type="expression" dxfId="11089" priority="389">
      <formula>AND($N12&gt;0.08,$N12&lt;0.15)</formula>
    </cfRule>
    <cfRule type="expression" dxfId="11088" priority="390" stopIfTrue="1">
      <formula>$N12&gt;0.15</formula>
    </cfRule>
  </conditionalFormatting>
  <conditionalFormatting sqref="E12">
    <cfRule type="expression" dxfId="11087" priority="381">
      <formula>AND($N12&gt;0.08,$N12&lt;0.15)</formula>
    </cfRule>
    <cfRule type="expression" dxfId="11086" priority="382" stopIfTrue="1">
      <formula>$N12&gt;0.15</formula>
    </cfRule>
  </conditionalFormatting>
  <conditionalFormatting sqref="F12">
    <cfRule type="expression" dxfId="11085" priority="393">
      <formula>AND($N12&gt;0.08,$N12&lt;0.15)</formula>
    </cfRule>
    <cfRule type="expression" dxfId="11084" priority="394" stopIfTrue="1">
      <formula>$N12&gt;0.15</formula>
    </cfRule>
  </conditionalFormatting>
  <conditionalFormatting sqref="F12">
    <cfRule type="expression" dxfId="11083" priority="391">
      <formula>AND(#REF!&gt;0.08,#REF!&lt;0.15)</formula>
    </cfRule>
    <cfRule type="expression" dxfId="11082" priority="392" stopIfTrue="1">
      <formula>#REF!&gt;0.15</formula>
    </cfRule>
  </conditionalFormatting>
  <conditionalFormatting sqref="F12">
    <cfRule type="expression" dxfId="11081" priority="385">
      <formula>AND($N12&gt;0.08,$N12&lt;0.15)</formula>
    </cfRule>
    <cfRule type="expression" dxfId="11080" priority="386" stopIfTrue="1">
      <formula>$N12&gt;0.15</formula>
    </cfRule>
  </conditionalFormatting>
  <conditionalFormatting sqref="F12">
    <cfRule type="expression" dxfId="11079" priority="383">
      <formula>AND(#REF!&gt;0.08,#REF!&lt;0.15)</formula>
    </cfRule>
    <cfRule type="expression" dxfId="11078" priority="384" stopIfTrue="1">
      <formula>#REF!&gt;0.15</formula>
    </cfRule>
  </conditionalFormatting>
  <conditionalFormatting sqref="E12">
    <cfRule type="expression" dxfId="11077" priority="379">
      <formula>AND(#REF!&gt;0.08,#REF!&lt;0.15)</formula>
    </cfRule>
    <cfRule type="expression" dxfId="11076" priority="380" stopIfTrue="1">
      <formula>#REF!&gt;0.15</formula>
    </cfRule>
  </conditionalFormatting>
  <conditionalFormatting sqref="D12">
    <cfRule type="expression" dxfId="11075" priority="377">
      <formula>AND($N12&gt;0.08,$N12&lt;0.15)</formula>
    </cfRule>
    <cfRule type="expression" dxfId="11074" priority="378" stopIfTrue="1">
      <formula>$N12&gt;0.15</formula>
    </cfRule>
  </conditionalFormatting>
  <conditionalFormatting sqref="D12">
    <cfRule type="expression" dxfId="11073" priority="375">
      <formula>AND($N12&gt;0.08,$N12&lt;0.15)</formula>
    </cfRule>
    <cfRule type="expression" dxfId="11072" priority="376" stopIfTrue="1">
      <formula>$N12&gt;0.15</formula>
    </cfRule>
  </conditionalFormatting>
  <conditionalFormatting sqref="G12">
    <cfRule type="expression" dxfId="11071" priority="371">
      <formula>AND(#REF!&gt;0.08,#REF!&lt;0.15)</formula>
    </cfRule>
    <cfRule type="expression" dxfId="11070" priority="372" stopIfTrue="1">
      <formula>#REF!&gt;0.15</formula>
    </cfRule>
  </conditionalFormatting>
  <conditionalFormatting sqref="G12">
    <cfRule type="expression" dxfId="11069" priority="373">
      <formula>AND($N12&gt;0.08,$N12&lt;0.15)</formula>
    </cfRule>
    <cfRule type="expression" dxfId="11068" priority="374" stopIfTrue="1">
      <formula>$N12&gt;0.15</formula>
    </cfRule>
  </conditionalFormatting>
  <conditionalFormatting sqref="G12">
    <cfRule type="expression" dxfId="11067" priority="369">
      <formula>AND($N12&gt;0.08,$N12&lt;0.15)</formula>
    </cfRule>
    <cfRule type="expression" dxfId="11066" priority="370" stopIfTrue="1">
      <formula>$N12&gt;0.15</formula>
    </cfRule>
  </conditionalFormatting>
  <conditionalFormatting sqref="G12">
    <cfRule type="expression" dxfId="11065" priority="367">
      <formula>AND(#REF!&gt;0.08,#REF!&lt;0.15)</formula>
    </cfRule>
    <cfRule type="expression" dxfId="11064" priority="368" stopIfTrue="1">
      <formula>#REF!&gt;0.15</formula>
    </cfRule>
  </conditionalFormatting>
  <conditionalFormatting sqref="H12">
    <cfRule type="expression" dxfId="11063" priority="365">
      <formula>AND($N12&gt;0.08,$N12&lt;0.15)</formula>
    </cfRule>
    <cfRule type="expression" dxfId="11062" priority="366" stopIfTrue="1">
      <formula>$N12&gt;0.15</formula>
    </cfRule>
  </conditionalFormatting>
  <conditionalFormatting sqref="H12">
    <cfRule type="expression" dxfId="11061" priority="363">
      <formula>AND($N12&gt;0.08,$N12&lt;0.15)</formula>
    </cfRule>
    <cfRule type="expression" dxfId="11060" priority="364" stopIfTrue="1">
      <formula>$N12&gt;0.15</formula>
    </cfRule>
  </conditionalFormatting>
  <conditionalFormatting sqref="H12">
    <cfRule type="expression" dxfId="11059" priority="361">
      <formula>AND($N12&gt;0.08,$N12&lt;0.15)</formula>
    </cfRule>
    <cfRule type="expression" dxfId="11058" priority="362" stopIfTrue="1">
      <formula>$N12&gt;0.15</formula>
    </cfRule>
  </conditionalFormatting>
  <conditionalFormatting sqref="H12">
    <cfRule type="expression" dxfId="11057" priority="359">
      <formula>AND($N12&gt;0.08,$N12&lt;0.15)</formula>
    </cfRule>
    <cfRule type="expression" dxfId="11056" priority="360" stopIfTrue="1">
      <formula>$N12&gt;0.15</formula>
    </cfRule>
  </conditionalFormatting>
  <conditionalFormatting sqref="L10">
    <cfRule type="expression" dxfId="11055" priority="357">
      <formula>AND($N10&gt;0.08,$N10&lt;0.15)</formula>
    </cfRule>
    <cfRule type="expression" dxfId="11054" priority="358" stopIfTrue="1">
      <formula>$N10&gt;0.15</formula>
    </cfRule>
  </conditionalFormatting>
  <conditionalFormatting sqref="L7:L9">
    <cfRule type="expression" dxfId="11053" priority="355">
      <formula>AND($N7&gt;0.08,$N7&lt;0.15)</formula>
    </cfRule>
    <cfRule type="expression" dxfId="11052" priority="356" stopIfTrue="1">
      <formula>$N7&gt;0.15</formula>
    </cfRule>
  </conditionalFormatting>
  <conditionalFormatting sqref="L9">
    <cfRule type="expression" dxfId="11051" priority="353">
      <formula>AND($N9&gt;0.08,$N9&lt;0.15)</formula>
    </cfRule>
    <cfRule type="expression" dxfId="11050" priority="354" stopIfTrue="1">
      <formula>$N9&gt;0.15</formula>
    </cfRule>
  </conditionalFormatting>
  <conditionalFormatting sqref="F17">
    <cfRule type="expression" dxfId="11049" priority="329">
      <formula>AND($N17&gt;0.08,$N17&lt;0.15)</formula>
    </cfRule>
    <cfRule type="expression" dxfId="11048" priority="330" stopIfTrue="1">
      <formula>$N17&gt;0.15</formula>
    </cfRule>
  </conditionalFormatting>
  <conditionalFormatting sqref="F17">
    <cfRule type="expression" dxfId="11047" priority="331">
      <formula>AND($N17&gt;0.08,$N17&lt;0.15)</formula>
    </cfRule>
    <cfRule type="expression" dxfId="11046" priority="332" stopIfTrue="1">
      <formula>$N17&gt;0.15</formula>
    </cfRule>
  </conditionalFormatting>
  <conditionalFormatting sqref="F17">
    <cfRule type="expression" dxfId="11045" priority="327">
      <formula>AND($N17&gt;0.08,$N17&lt;0.15)</formula>
    </cfRule>
    <cfRule type="expression" dxfId="11044" priority="328" stopIfTrue="1">
      <formula>$N17&gt;0.15</formula>
    </cfRule>
  </conditionalFormatting>
  <conditionalFormatting sqref="F17">
    <cfRule type="expression" dxfId="11043" priority="325">
      <formula>AND(#REF!&gt;0.08,#REF!&lt;0.15)</formula>
    </cfRule>
    <cfRule type="expression" dxfId="11042" priority="326" stopIfTrue="1">
      <formula>#REF!&gt;0.15</formula>
    </cfRule>
  </conditionalFormatting>
  <conditionalFormatting sqref="F17">
    <cfRule type="expression" dxfId="11041" priority="323">
      <formula>AND($N17&gt;0.08,$N17&lt;0.15)</formula>
    </cfRule>
    <cfRule type="expression" dxfId="11040" priority="324" stopIfTrue="1">
      <formula>$N17&gt;0.15</formula>
    </cfRule>
  </conditionalFormatting>
  <conditionalFormatting sqref="F17">
    <cfRule type="expression" dxfId="11039" priority="321">
      <formula>AND(#REF!&gt;0.08,#REF!&lt;0.15)</formula>
    </cfRule>
    <cfRule type="expression" dxfId="11038" priority="322" stopIfTrue="1">
      <formula>#REF!&gt;0.15</formula>
    </cfRule>
  </conditionalFormatting>
  <conditionalFormatting sqref="F17">
    <cfRule type="expression" dxfId="11037" priority="319">
      <formula>AND($N17&gt;0.08,$N17&lt;0.15)</formula>
    </cfRule>
    <cfRule type="expression" dxfId="11036" priority="320" stopIfTrue="1">
      <formula>$N17&gt;0.15</formula>
    </cfRule>
  </conditionalFormatting>
  <conditionalFormatting sqref="F17">
    <cfRule type="expression" dxfId="11035" priority="317">
      <formula>AND(#REF!&gt;0.08,#REF!&lt;0.15)</formula>
    </cfRule>
    <cfRule type="expression" dxfId="11034" priority="318" stopIfTrue="1">
      <formula>#REF!&gt;0.15</formula>
    </cfRule>
  </conditionalFormatting>
  <conditionalFormatting sqref="F17">
    <cfRule type="expression" dxfId="11033" priority="315">
      <formula>AND($N17&gt;0.08,$N17&lt;0.15)</formula>
    </cfRule>
    <cfRule type="expression" dxfId="11032" priority="316" stopIfTrue="1">
      <formula>$N17&gt;0.15</formula>
    </cfRule>
  </conditionalFormatting>
  <conditionalFormatting sqref="F17">
    <cfRule type="expression" dxfId="11031" priority="313">
      <formula>AND(#REF!&gt;0.08,#REF!&lt;0.15)</formula>
    </cfRule>
    <cfRule type="expression" dxfId="11030" priority="314" stopIfTrue="1">
      <formula>#REF!&gt;0.15</formula>
    </cfRule>
  </conditionalFormatting>
  <conditionalFormatting sqref="F18">
    <cfRule type="expression" dxfId="11029" priority="309">
      <formula>AND($N18&gt;0.08,$N18&lt;0.15)</formula>
    </cfRule>
    <cfRule type="expression" dxfId="11028" priority="310" stopIfTrue="1">
      <formula>$N18&gt;0.15</formula>
    </cfRule>
  </conditionalFormatting>
  <conditionalFormatting sqref="F18">
    <cfRule type="expression" dxfId="11027" priority="311">
      <formula>AND($N18&gt;0.08,$N18&lt;0.15)</formula>
    </cfRule>
    <cfRule type="expression" dxfId="11026" priority="312" stopIfTrue="1">
      <formula>$N18&gt;0.15</formula>
    </cfRule>
  </conditionalFormatting>
  <conditionalFormatting sqref="F18">
    <cfRule type="expression" dxfId="11025" priority="307">
      <formula>AND($N18&gt;0.08,$N18&lt;0.15)</formula>
    </cfRule>
    <cfRule type="expression" dxfId="11024" priority="308" stopIfTrue="1">
      <formula>$N18&gt;0.15</formula>
    </cfRule>
  </conditionalFormatting>
  <conditionalFormatting sqref="F18">
    <cfRule type="expression" dxfId="11023" priority="305">
      <formula>AND(#REF!&gt;0.08,#REF!&lt;0.15)</formula>
    </cfRule>
    <cfRule type="expression" dxfId="11022" priority="306" stopIfTrue="1">
      <formula>#REF!&gt;0.15</formula>
    </cfRule>
  </conditionalFormatting>
  <conditionalFormatting sqref="F18">
    <cfRule type="expression" dxfId="11021" priority="303">
      <formula>AND($N18&gt;0.08,$N18&lt;0.15)</formula>
    </cfRule>
    <cfRule type="expression" dxfId="11020" priority="304" stopIfTrue="1">
      <formula>$N18&gt;0.15</formula>
    </cfRule>
  </conditionalFormatting>
  <conditionalFormatting sqref="F18">
    <cfRule type="expression" dxfId="11019" priority="301">
      <formula>AND(#REF!&gt;0.08,#REF!&lt;0.15)</formula>
    </cfRule>
    <cfRule type="expression" dxfId="11018" priority="302" stopIfTrue="1">
      <formula>#REF!&gt;0.15</formula>
    </cfRule>
  </conditionalFormatting>
  <conditionalFormatting sqref="E18">
    <cfRule type="expression" dxfId="11017" priority="297">
      <formula>AND(#REF!&gt;0.08,#REF!&lt;0.15)</formula>
    </cfRule>
    <cfRule type="expression" dxfId="11016" priority="298" stopIfTrue="1">
      <formula>#REF!&gt;0.15</formula>
    </cfRule>
  </conditionalFormatting>
  <conditionalFormatting sqref="E18">
    <cfRule type="expression" dxfId="11015" priority="299">
      <formula>AND($N18&gt;0.08,$N18&lt;0.15)</formula>
    </cfRule>
    <cfRule type="expression" dxfId="11014" priority="300" stopIfTrue="1">
      <formula>$N18&gt;0.15</formula>
    </cfRule>
  </conditionalFormatting>
  <conditionalFormatting sqref="E18">
    <cfRule type="expression" dxfId="11013" priority="295">
      <formula>AND($N18&gt;0.08,$N18&lt;0.15)</formula>
    </cfRule>
    <cfRule type="expression" dxfId="11012" priority="296" stopIfTrue="1">
      <formula>$N18&gt;0.15</formula>
    </cfRule>
  </conditionalFormatting>
  <conditionalFormatting sqref="E18">
    <cfRule type="expression" dxfId="11011" priority="293">
      <formula>AND(#REF!&gt;0.08,#REF!&lt;0.15)</formula>
    </cfRule>
    <cfRule type="expression" dxfId="11010" priority="294" stopIfTrue="1">
      <formula>#REF!&gt;0.15</formula>
    </cfRule>
  </conditionalFormatting>
  <conditionalFormatting sqref="G18">
    <cfRule type="expression" dxfId="11009" priority="289">
      <formula>AND($N18&gt;0.08,$N18&lt;0.15)</formula>
    </cfRule>
    <cfRule type="expression" dxfId="11008" priority="290" stopIfTrue="1">
      <formula>$N18&gt;0.15</formula>
    </cfRule>
  </conditionalFormatting>
  <conditionalFormatting sqref="G18">
    <cfRule type="expression" dxfId="11007" priority="291">
      <formula>AND($N18&gt;0.08,$N18&lt;0.15)</formula>
    </cfRule>
    <cfRule type="expression" dxfId="11006" priority="292" stopIfTrue="1">
      <formula>$N18&gt;0.15</formula>
    </cfRule>
  </conditionalFormatting>
  <conditionalFormatting sqref="E18">
    <cfRule type="expression" dxfId="11005" priority="281">
      <formula>AND(#REF!&gt;0.08,#REF!&lt;0.15)</formula>
    </cfRule>
    <cfRule type="expression" dxfId="11004" priority="282" stopIfTrue="1">
      <formula>#REF!&gt;0.15</formula>
    </cfRule>
  </conditionalFormatting>
  <conditionalFormatting sqref="E18">
    <cfRule type="expression" dxfId="11003" priority="283">
      <formula>AND($N18&gt;0.08,$N18&lt;0.15)</formula>
    </cfRule>
    <cfRule type="expression" dxfId="11002" priority="284" stopIfTrue="1">
      <formula>$N18&gt;0.15</formula>
    </cfRule>
  </conditionalFormatting>
  <conditionalFormatting sqref="E18">
    <cfRule type="expression" dxfId="11001" priority="275">
      <formula>AND($N18&gt;0.08,$N18&lt;0.15)</formula>
    </cfRule>
    <cfRule type="expression" dxfId="11000" priority="276" stopIfTrue="1">
      <formula>$N18&gt;0.15</formula>
    </cfRule>
  </conditionalFormatting>
  <conditionalFormatting sqref="F18">
    <cfRule type="expression" dxfId="10999" priority="287">
      <formula>AND($N18&gt;0.08,$N18&lt;0.15)</formula>
    </cfRule>
    <cfRule type="expression" dxfId="10998" priority="288" stopIfTrue="1">
      <formula>$N18&gt;0.15</formula>
    </cfRule>
  </conditionalFormatting>
  <conditionalFormatting sqref="F18">
    <cfRule type="expression" dxfId="10997" priority="285">
      <formula>AND(#REF!&gt;0.08,#REF!&lt;0.15)</formula>
    </cfRule>
    <cfRule type="expression" dxfId="10996" priority="286" stopIfTrue="1">
      <formula>#REF!&gt;0.15</formula>
    </cfRule>
  </conditionalFormatting>
  <conditionalFormatting sqref="F18">
    <cfRule type="expression" dxfId="10995" priority="279">
      <formula>AND($N18&gt;0.08,$N18&lt;0.15)</formula>
    </cfRule>
    <cfRule type="expression" dxfId="10994" priority="280" stopIfTrue="1">
      <formula>$N18&gt;0.15</formula>
    </cfRule>
  </conditionalFormatting>
  <conditionalFormatting sqref="F18">
    <cfRule type="expression" dxfId="10993" priority="277">
      <formula>AND(#REF!&gt;0.08,#REF!&lt;0.15)</formula>
    </cfRule>
    <cfRule type="expression" dxfId="10992" priority="278" stopIfTrue="1">
      <formula>#REF!&gt;0.15</formula>
    </cfRule>
  </conditionalFormatting>
  <conditionalFormatting sqref="E18">
    <cfRule type="expression" dxfId="10991" priority="273">
      <formula>AND(#REF!&gt;0.08,#REF!&lt;0.15)</formula>
    </cfRule>
    <cfRule type="expression" dxfId="10990" priority="274" stopIfTrue="1">
      <formula>#REF!&gt;0.15</formula>
    </cfRule>
  </conditionalFormatting>
  <conditionalFormatting sqref="G18">
    <cfRule type="expression" dxfId="10989" priority="269">
      <formula>AND(#REF!&gt;0.08,#REF!&lt;0.15)</formula>
    </cfRule>
    <cfRule type="expression" dxfId="10988" priority="270" stopIfTrue="1">
      <formula>#REF!&gt;0.15</formula>
    </cfRule>
  </conditionalFormatting>
  <conditionalFormatting sqref="G18">
    <cfRule type="expression" dxfId="10987" priority="271">
      <formula>AND($N18&gt;0.08,$N18&lt;0.15)</formula>
    </cfRule>
    <cfRule type="expression" dxfId="10986" priority="272" stopIfTrue="1">
      <formula>$N18&gt;0.15</formula>
    </cfRule>
  </conditionalFormatting>
  <conditionalFormatting sqref="G18">
    <cfRule type="expression" dxfId="10985" priority="267">
      <formula>AND($N18&gt;0.08,$N18&lt;0.15)</formula>
    </cfRule>
    <cfRule type="expression" dxfId="10984" priority="268" stopIfTrue="1">
      <formula>$N18&gt;0.15</formula>
    </cfRule>
  </conditionalFormatting>
  <conditionalFormatting sqref="G18">
    <cfRule type="expression" dxfId="10983" priority="265">
      <formula>AND(#REF!&gt;0.08,#REF!&lt;0.15)</formula>
    </cfRule>
    <cfRule type="expression" dxfId="10982" priority="266" stopIfTrue="1">
      <formula>#REF!&gt;0.15</formula>
    </cfRule>
  </conditionalFormatting>
  <conditionalFormatting sqref="H18">
    <cfRule type="expression" dxfId="10981" priority="263">
      <formula>AND($N18&gt;0.08,$N18&lt;0.15)</formula>
    </cfRule>
    <cfRule type="expression" dxfId="10980" priority="264" stopIfTrue="1">
      <formula>$N18&gt;0.15</formula>
    </cfRule>
  </conditionalFormatting>
  <conditionalFormatting sqref="H18">
    <cfRule type="expression" dxfId="10979" priority="261">
      <formula>AND($N18&gt;0.08,$N18&lt;0.15)</formula>
    </cfRule>
    <cfRule type="expression" dxfId="10978" priority="262" stopIfTrue="1">
      <formula>$N18&gt;0.15</formula>
    </cfRule>
  </conditionalFormatting>
  <conditionalFormatting sqref="H18">
    <cfRule type="expression" dxfId="10977" priority="259">
      <formula>AND($N18&gt;0.08,$N18&lt;0.15)</formula>
    </cfRule>
    <cfRule type="expression" dxfId="10976" priority="260" stopIfTrue="1">
      <formula>$N18&gt;0.15</formula>
    </cfRule>
  </conditionalFormatting>
  <conditionalFormatting sqref="H18">
    <cfRule type="expression" dxfId="10975" priority="257">
      <formula>AND($N18&gt;0.08,$N18&lt;0.15)</formula>
    </cfRule>
    <cfRule type="expression" dxfId="10974" priority="258" stopIfTrue="1">
      <formula>$N18&gt;0.15</formula>
    </cfRule>
  </conditionalFormatting>
  <conditionalFormatting sqref="G19">
    <cfRule type="expression" dxfId="10973" priority="253">
      <formula>AND($N19&gt;0.08,$N19&lt;0.15)</formula>
    </cfRule>
    <cfRule type="expression" dxfId="10972" priority="254" stopIfTrue="1">
      <formula>$N19&gt;0.15</formula>
    </cfRule>
  </conditionalFormatting>
  <conditionalFormatting sqref="G19">
    <cfRule type="expression" dxfId="10971" priority="255">
      <formula>AND($N19&gt;0.08,$N19&lt;0.15)</formula>
    </cfRule>
    <cfRule type="expression" dxfId="10970" priority="256" stopIfTrue="1">
      <formula>$N19&gt;0.15</formula>
    </cfRule>
  </conditionalFormatting>
  <conditionalFormatting sqref="G19">
    <cfRule type="expression" dxfId="10969" priority="249">
      <formula>AND($N19&gt;0.08,$N19&lt;0.15)</formula>
    </cfRule>
    <cfRule type="expression" dxfId="10968" priority="250" stopIfTrue="1">
      <formula>$N19&gt;0.15</formula>
    </cfRule>
  </conditionalFormatting>
  <conditionalFormatting sqref="G19">
    <cfRule type="expression" dxfId="10967" priority="251">
      <formula>AND($N19&gt;0.08,$N19&lt;0.15)</formula>
    </cfRule>
    <cfRule type="expression" dxfId="10966" priority="252" stopIfTrue="1">
      <formula>$N19&gt;0.15</formula>
    </cfRule>
  </conditionalFormatting>
  <conditionalFormatting sqref="F19">
    <cfRule type="expression" dxfId="10965" priority="245">
      <formula>AND($N19&gt;0.08,$N19&lt;0.15)</formula>
    </cfRule>
    <cfRule type="expression" dxfId="10964" priority="246" stopIfTrue="1">
      <formula>$N19&gt;0.15</formula>
    </cfRule>
  </conditionalFormatting>
  <conditionalFormatting sqref="F19">
    <cfRule type="expression" dxfId="10963" priority="247">
      <formula>AND($N19&gt;0.08,$N19&lt;0.15)</formula>
    </cfRule>
    <cfRule type="expression" dxfId="10962" priority="248" stopIfTrue="1">
      <formula>$N19&gt;0.15</formula>
    </cfRule>
  </conditionalFormatting>
  <conditionalFormatting sqref="F19">
    <cfRule type="expression" dxfId="10961" priority="243">
      <formula>AND($N19&gt;0.08,$N19&lt;0.15)</formula>
    </cfRule>
    <cfRule type="expression" dxfId="10960" priority="244" stopIfTrue="1">
      <formula>$N19&gt;0.15</formula>
    </cfRule>
  </conditionalFormatting>
  <conditionalFormatting sqref="F19">
    <cfRule type="expression" dxfId="10959" priority="241">
      <formula>AND(#REF!&gt;0.08,#REF!&lt;0.15)</formula>
    </cfRule>
    <cfRule type="expression" dxfId="10958" priority="242" stopIfTrue="1">
      <formula>#REF!&gt;0.15</formula>
    </cfRule>
  </conditionalFormatting>
  <conditionalFormatting sqref="F19">
    <cfRule type="expression" dxfId="10957" priority="239">
      <formula>AND($N19&gt;0.08,$N19&lt;0.15)</formula>
    </cfRule>
    <cfRule type="expression" dxfId="10956" priority="240" stopIfTrue="1">
      <formula>$N19&gt;0.15</formula>
    </cfRule>
  </conditionalFormatting>
  <conditionalFormatting sqref="F19">
    <cfRule type="expression" dxfId="10955" priority="237">
      <formula>AND(#REF!&gt;0.08,#REF!&lt;0.15)</formula>
    </cfRule>
    <cfRule type="expression" dxfId="10954" priority="238" stopIfTrue="1">
      <formula>#REF!&gt;0.15</formula>
    </cfRule>
  </conditionalFormatting>
  <conditionalFormatting sqref="F19">
    <cfRule type="expression" dxfId="10953" priority="235">
      <formula>AND($N19&gt;0.08,$N19&lt;0.15)</formula>
    </cfRule>
    <cfRule type="expression" dxfId="10952" priority="236" stopIfTrue="1">
      <formula>$N19&gt;0.15</formula>
    </cfRule>
  </conditionalFormatting>
  <conditionalFormatting sqref="F19">
    <cfRule type="expression" dxfId="10951" priority="233">
      <formula>AND(#REF!&gt;0.08,#REF!&lt;0.15)</formula>
    </cfRule>
    <cfRule type="expression" dxfId="10950" priority="234" stopIfTrue="1">
      <formula>#REF!&gt;0.15</formula>
    </cfRule>
  </conditionalFormatting>
  <conditionalFormatting sqref="F19">
    <cfRule type="expression" dxfId="10949" priority="231">
      <formula>AND($N19&gt;0.08,$N19&lt;0.15)</formula>
    </cfRule>
    <cfRule type="expression" dxfId="10948" priority="232" stopIfTrue="1">
      <formula>$N19&gt;0.15</formula>
    </cfRule>
  </conditionalFormatting>
  <conditionalFormatting sqref="F19">
    <cfRule type="expression" dxfId="10947" priority="229">
      <formula>AND(#REF!&gt;0.08,#REF!&lt;0.15)</formula>
    </cfRule>
    <cfRule type="expression" dxfId="10946" priority="230" stopIfTrue="1">
      <formula>#REF!&gt;0.15</formula>
    </cfRule>
  </conditionalFormatting>
  <conditionalFormatting sqref="E19">
    <cfRule type="expression" dxfId="10945" priority="225">
      <formula>AND(#REF!&gt;0.08,#REF!&lt;0.15)</formula>
    </cfRule>
    <cfRule type="expression" dxfId="10944" priority="226" stopIfTrue="1">
      <formula>#REF!&gt;0.15</formula>
    </cfRule>
  </conditionalFormatting>
  <conditionalFormatting sqref="E19">
    <cfRule type="expression" dxfId="10943" priority="227">
      <formula>AND($N19&gt;0.08,$N19&lt;0.15)</formula>
    </cfRule>
    <cfRule type="expression" dxfId="10942" priority="228" stopIfTrue="1">
      <formula>$N19&gt;0.15</formula>
    </cfRule>
  </conditionalFormatting>
  <conditionalFormatting sqref="E19">
    <cfRule type="expression" dxfId="10941" priority="223">
      <formula>AND($N19&gt;0.08,$N19&lt;0.15)</formula>
    </cfRule>
    <cfRule type="expression" dxfId="10940" priority="224" stopIfTrue="1">
      <formula>$N19&gt;0.15</formula>
    </cfRule>
  </conditionalFormatting>
  <conditionalFormatting sqref="E19">
    <cfRule type="expression" dxfId="10939" priority="221">
      <formula>AND(#REF!&gt;0.08,#REF!&lt;0.15)</formula>
    </cfRule>
    <cfRule type="expression" dxfId="10938" priority="222" stopIfTrue="1">
      <formula>#REF!&gt;0.15</formula>
    </cfRule>
  </conditionalFormatting>
  <conditionalFormatting sqref="D19">
    <cfRule type="expression" dxfId="10937" priority="219">
      <formula>AND($N19&gt;0.08,$N19&lt;0.15)</formula>
    </cfRule>
    <cfRule type="expression" dxfId="10936" priority="220" stopIfTrue="1">
      <formula>$N19&gt;0.15</formula>
    </cfRule>
  </conditionalFormatting>
  <conditionalFormatting sqref="D19">
    <cfRule type="expression" dxfId="10935" priority="217">
      <formula>AND($N19&gt;0.08,$N19&lt;0.15)</formula>
    </cfRule>
    <cfRule type="expression" dxfId="10934" priority="218" stopIfTrue="1">
      <formula>$N19&gt;0.15</formula>
    </cfRule>
  </conditionalFormatting>
  <conditionalFormatting sqref="E19">
    <cfRule type="expression" dxfId="10933" priority="213">
      <formula>AND(#REF!&gt;0.08,#REF!&lt;0.15)</formula>
    </cfRule>
    <cfRule type="expression" dxfId="10932" priority="214" stopIfTrue="1">
      <formula>#REF!&gt;0.15</formula>
    </cfRule>
  </conditionalFormatting>
  <conditionalFormatting sqref="E19">
    <cfRule type="expression" dxfId="10931" priority="215">
      <formula>AND($N19&gt;0.08,$N19&lt;0.15)</formula>
    </cfRule>
    <cfRule type="expression" dxfId="10930" priority="216" stopIfTrue="1">
      <formula>$N19&gt;0.15</formula>
    </cfRule>
  </conditionalFormatting>
  <conditionalFormatting sqref="E19">
    <cfRule type="expression" dxfId="10929" priority="211">
      <formula>AND($N19&gt;0.08,$N19&lt;0.15)</formula>
    </cfRule>
    <cfRule type="expression" dxfId="10928" priority="212" stopIfTrue="1">
      <formula>$N19&gt;0.15</formula>
    </cfRule>
  </conditionalFormatting>
  <conditionalFormatting sqref="E19">
    <cfRule type="expression" dxfId="10927" priority="209">
      <formula>AND(#REF!&gt;0.08,#REF!&lt;0.15)</formula>
    </cfRule>
    <cfRule type="expression" dxfId="10926" priority="210" stopIfTrue="1">
      <formula>#REF!&gt;0.15</formula>
    </cfRule>
  </conditionalFormatting>
  <conditionalFormatting sqref="D19">
    <cfRule type="expression" dxfId="10925" priority="207">
      <formula>AND($N19&gt;0.08,$N19&lt;0.15)</formula>
    </cfRule>
    <cfRule type="expression" dxfId="10924" priority="208" stopIfTrue="1">
      <formula>$N19&gt;0.15</formula>
    </cfRule>
  </conditionalFormatting>
  <conditionalFormatting sqref="D19">
    <cfRule type="expression" dxfId="10923" priority="205">
      <formula>AND($N19&gt;0.08,$N19&lt;0.15)</formula>
    </cfRule>
    <cfRule type="expression" dxfId="10922" priority="206" stopIfTrue="1">
      <formula>$N19&gt;0.15</formula>
    </cfRule>
  </conditionalFormatting>
  <conditionalFormatting sqref="H19">
    <cfRule type="expression" dxfId="10921" priority="203">
      <formula>AND($N19&gt;0.08,$N19&lt;0.15)</formula>
    </cfRule>
    <cfRule type="expression" dxfId="10920" priority="204" stopIfTrue="1">
      <formula>$N19&gt;0.15</formula>
    </cfRule>
  </conditionalFormatting>
  <conditionalFormatting sqref="H19">
    <cfRule type="expression" dxfId="10919" priority="201">
      <formula>AND($N19&gt;0.08,$N19&lt;0.15)</formula>
    </cfRule>
    <cfRule type="expression" dxfId="10918" priority="202" stopIfTrue="1">
      <formula>$N19&gt;0.15</formula>
    </cfRule>
  </conditionalFormatting>
  <conditionalFormatting sqref="H19">
    <cfRule type="expression" dxfId="10917" priority="199">
      <formula>AND($N19&gt;0.08,$N19&lt;0.15)</formula>
    </cfRule>
    <cfRule type="expression" dxfId="10916" priority="200" stopIfTrue="1">
      <formula>$N19&gt;0.15</formula>
    </cfRule>
  </conditionalFormatting>
  <conditionalFormatting sqref="H19">
    <cfRule type="expression" dxfId="10915" priority="197">
      <formula>AND($N19&gt;0.08,$N19&lt;0.15)</formula>
    </cfRule>
    <cfRule type="expression" dxfId="10914" priority="198" stopIfTrue="1">
      <formula>$N19&gt;0.15</formula>
    </cfRule>
  </conditionalFormatting>
  <conditionalFormatting sqref="G17">
    <cfRule type="expression" dxfId="10913" priority="193">
      <formula>AND($N17&gt;0.08,$N17&lt;0.15)</formula>
    </cfRule>
    <cfRule type="expression" dxfId="10912" priority="194" stopIfTrue="1">
      <formula>$N17&gt;0.15</formula>
    </cfRule>
  </conditionalFormatting>
  <conditionalFormatting sqref="G17">
    <cfRule type="expression" dxfId="10911" priority="195">
      <formula>AND($N17&gt;0.08,$N17&lt;0.15)</formula>
    </cfRule>
    <cfRule type="expression" dxfId="10910" priority="196" stopIfTrue="1">
      <formula>$N17&gt;0.15</formula>
    </cfRule>
  </conditionalFormatting>
  <conditionalFormatting sqref="G17">
    <cfRule type="expression" dxfId="10909" priority="189">
      <formula>AND(#REF!&gt;0.08,#REF!&lt;0.15)</formula>
    </cfRule>
    <cfRule type="expression" dxfId="10908" priority="190" stopIfTrue="1">
      <formula>#REF!&gt;0.15</formula>
    </cfRule>
  </conditionalFormatting>
  <conditionalFormatting sqref="G17">
    <cfRule type="expression" dxfId="10907" priority="191">
      <formula>AND($N17&gt;0.08,$N17&lt;0.15)</formula>
    </cfRule>
    <cfRule type="expression" dxfId="10906" priority="192" stopIfTrue="1">
      <formula>$N17&gt;0.15</formula>
    </cfRule>
  </conditionalFormatting>
  <conditionalFormatting sqref="G17">
    <cfRule type="expression" dxfId="10905" priority="187">
      <formula>AND($N17&gt;0.08,$N17&lt;0.15)</formula>
    </cfRule>
    <cfRule type="expression" dxfId="10904" priority="188" stopIfTrue="1">
      <formula>$N17&gt;0.15</formula>
    </cfRule>
  </conditionalFormatting>
  <conditionalFormatting sqref="G17">
    <cfRule type="expression" dxfId="10903" priority="185">
      <formula>AND(#REF!&gt;0.08,#REF!&lt;0.15)</formula>
    </cfRule>
    <cfRule type="expression" dxfId="10902" priority="186" stopIfTrue="1">
      <formula>#REF!&gt;0.15</formula>
    </cfRule>
  </conditionalFormatting>
  <conditionalFormatting sqref="F21">
    <cfRule type="expression" dxfId="10901" priority="181">
      <formula>AND($N21&gt;0.08,$N21&lt;0.15)</formula>
    </cfRule>
    <cfRule type="expression" dxfId="10900" priority="182" stopIfTrue="1">
      <formula>$N21&gt;0.15</formula>
    </cfRule>
  </conditionalFormatting>
  <conditionalFormatting sqref="F21">
    <cfRule type="expression" dxfId="10899" priority="183">
      <formula>AND($N21&gt;0.08,$N21&lt;0.15)</formula>
    </cfRule>
    <cfRule type="expression" dxfId="10898" priority="184" stopIfTrue="1">
      <formula>$N21&gt;0.15</formula>
    </cfRule>
  </conditionalFormatting>
  <conditionalFormatting sqref="F21">
    <cfRule type="expression" dxfId="10897" priority="179">
      <formula>AND($N21&gt;0.08,$N21&lt;0.15)</formula>
    </cfRule>
    <cfRule type="expression" dxfId="10896" priority="180" stopIfTrue="1">
      <formula>$N21&gt;0.15</formula>
    </cfRule>
  </conditionalFormatting>
  <conditionalFormatting sqref="F21">
    <cfRule type="expression" dxfId="10895" priority="177">
      <formula>AND(#REF!&gt;0.08,#REF!&lt;0.15)</formula>
    </cfRule>
    <cfRule type="expression" dxfId="10894" priority="178" stopIfTrue="1">
      <formula>#REF!&gt;0.15</formula>
    </cfRule>
  </conditionalFormatting>
  <conditionalFormatting sqref="F21">
    <cfRule type="expression" dxfId="10893" priority="175">
      <formula>AND($N21&gt;0.08,$N21&lt;0.15)</formula>
    </cfRule>
    <cfRule type="expression" dxfId="10892" priority="176" stopIfTrue="1">
      <formula>$N21&gt;0.15</formula>
    </cfRule>
  </conditionalFormatting>
  <conditionalFormatting sqref="F21">
    <cfRule type="expression" dxfId="10891" priority="173">
      <formula>AND(#REF!&gt;0.08,#REF!&lt;0.15)</formula>
    </cfRule>
    <cfRule type="expression" dxfId="10890" priority="174" stopIfTrue="1">
      <formula>#REF!&gt;0.15</formula>
    </cfRule>
  </conditionalFormatting>
  <conditionalFormatting sqref="E21">
    <cfRule type="expression" dxfId="10889" priority="169">
      <formula>AND(#REF!&gt;0.08,#REF!&lt;0.15)</formula>
    </cfRule>
    <cfRule type="expression" dxfId="10888" priority="170" stopIfTrue="1">
      <formula>#REF!&gt;0.15</formula>
    </cfRule>
  </conditionalFormatting>
  <conditionalFormatting sqref="E21">
    <cfRule type="expression" dxfId="10887" priority="171">
      <formula>AND($N21&gt;0.08,$N21&lt;0.15)</formula>
    </cfRule>
    <cfRule type="expression" dxfId="10886" priority="172" stopIfTrue="1">
      <formula>$N21&gt;0.15</formula>
    </cfRule>
  </conditionalFormatting>
  <conditionalFormatting sqref="E21">
    <cfRule type="expression" dxfId="10885" priority="167">
      <formula>AND($N21&gt;0.08,$N21&lt;0.15)</formula>
    </cfRule>
    <cfRule type="expression" dxfId="10884" priority="168" stopIfTrue="1">
      <formula>$N21&gt;0.15</formula>
    </cfRule>
  </conditionalFormatting>
  <conditionalFormatting sqref="E21">
    <cfRule type="expression" dxfId="10883" priority="165">
      <formula>AND(#REF!&gt;0.08,#REF!&lt;0.15)</formula>
    </cfRule>
    <cfRule type="expression" dxfId="10882" priority="166" stopIfTrue="1">
      <formula>#REF!&gt;0.15</formula>
    </cfRule>
  </conditionalFormatting>
  <conditionalFormatting sqref="G21">
    <cfRule type="expression" dxfId="10881" priority="161">
      <formula>AND($N21&gt;0.08,$N21&lt;0.15)</formula>
    </cfRule>
    <cfRule type="expression" dxfId="10880" priority="162" stopIfTrue="1">
      <formula>$N21&gt;0.15</formula>
    </cfRule>
  </conditionalFormatting>
  <conditionalFormatting sqref="G21">
    <cfRule type="expression" dxfId="10879" priority="163">
      <formula>AND($N21&gt;0.08,$N21&lt;0.15)</formula>
    </cfRule>
    <cfRule type="expression" dxfId="10878" priority="164" stopIfTrue="1">
      <formula>$N21&gt;0.15</formula>
    </cfRule>
  </conditionalFormatting>
  <conditionalFormatting sqref="E21">
    <cfRule type="expression" dxfId="10877" priority="153">
      <formula>AND(#REF!&gt;0.08,#REF!&lt;0.15)</formula>
    </cfRule>
    <cfRule type="expression" dxfId="10876" priority="154" stopIfTrue="1">
      <formula>#REF!&gt;0.15</formula>
    </cfRule>
  </conditionalFormatting>
  <conditionalFormatting sqref="E21">
    <cfRule type="expression" dxfId="10875" priority="155">
      <formula>AND($N21&gt;0.08,$N21&lt;0.15)</formula>
    </cfRule>
    <cfRule type="expression" dxfId="10874" priority="156" stopIfTrue="1">
      <formula>$N21&gt;0.15</formula>
    </cfRule>
  </conditionalFormatting>
  <conditionalFormatting sqref="E21">
    <cfRule type="expression" dxfId="10873" priority="147">
      <formula>AND($N21&gt;0.08,$N21&lt;0.15)</formula>
    </cfRule>
    <cfRule type="expression" dxfId="10872" priority="148" stopIfTrue="1">
      <formula>$N21&gt;0.15</formula>
    </cfRule>
  </conditionalFormatting>
  <conditionalFormatting sqref="F21">
    <cfRule type="expression" dxfId="10871" priority="159">
      <formula>AND($N21&gt;0.08,$N21&lt;0.15)</formula>
    </cfRule>
    <cfRule type="expression" dxfId="10870" priority="160" stopIfTrue="1">
      <formula>$N21&gt;0.15</formula>
    </cfRule>
  </conditionalFormatting>
  <conditionalFormatting sqref="F21">
    <cfRule type="expression" dxfId="10869" priority="157">
      <formula>AND(#REF!&gt;0.08,#REF!&lt;0.15)</formula>
    </cfRule>
    <cfRule type="expression" dxfId="10868" priority="158" stopIfTrue="1">
      <formula>#REF!&gt;0.15</formula>
    </cfRule>
  </conditionalFormatting>
  <conditionalFormatting sqref="F21">
    <cfRule type="expression" dxfId="10867" priority="151">
      <formula>AND($N21&gt;0.08,$N21&lt;0.15)</formula>
    </cfRule>
    <cfRule type="expression" dxfId="10866" priority="152" stopIfTrue="1">
      <formula>$N21&gt;0.15</formula>
    </cfRule>
  </conditionalFormatting>
  <conditionalFormatting sqref="F21">
    <cfRule type="expression" dxfId="10865" priority="149">
      <formula>AND(#REF!&gt;0.08,#REF!&lt;0.15)</formula>
    </cfRule>
    <cfRule type="expression" dxfId="10864" priority="150" stopIfTrue="1">
      <formula>#REF!&gt;0.15</formula>
    </cfRule>
  </conditionalFormatting>
  <conditionalFormatting sqref="E21">
    <cfRule type="expression" dxfId="10863" priority="145">
      <formula>AND(#REF!&gt;0.08,#REF!&lt;0.15)</formula>
    </cfRule>
    <cfRule type="expression" dxfId="10862" priority="146" stopIfTrue="1">
      <formula>#REF!&gt;0.15</formula>
    </cfRule>
  </conditionalFormatting>
  <conditionalFormatting sqref="G21">
    <cfRule type="expression" dxfId="10861" priority="141">
      <formula>AND(#REF!&gt;0.08,#REF!&lt;0.15)</formula>
    </cfRule>
    <cfRule type="expression" dxfId="10860" priority="142" stopIfTrue="1">
      <formula>#REF!&gt;0.15</formula>
    </cfRule>
  </conditionalFormatting>
  <conditionalFormatting sqref="G21">
    <cfRule type="expression" dxfId="10859" priority="143">
      <formula>AND($N21&gt;0.08,$N21&lt;0.15)</formula>
    </cfRule>
    <cfRule type="expression" dxfId="10858" priority="144" stopIfTrue="1">
      <formula>$N21&gt;0.15</formula>
    </cfRule>
  </conditionalFormatting>
  <conditionalFormatting sqref="G21">
    <cfRule type="expression" dxfId="10857" priority="139">
      <formula>AND($N21&gt;0.08,$N21&lt;0.15)</formula>
    </cfRule>
    <cfRule type="expression" dxfId="10856" priority="140" stopIfTrue="1">
      <formula>$N21&gt;0.15</formula>
    </cfRule>
  </conditionalFormatting>
  <conditionalFormatting sqref="G21">
    <cfRule type="expression" dxfId="10855" priority="137">
      <formula>AND(#REF!&gt;0.08,#REF!&lt;0.15)</formula>
    </cfRule>
    <cfRule type="expression" dxfId="10854" priority="138" stopIfTrue="1">
      <formula>#REF!&gt;0.15</formula>
    </cfRule>
  </conditionalFormatting>
  <conditionalFormatting sqref="H21">
    <cfRule type="expression" dxfId="10853" priority="135">
      <formula>AND($N21&gt;0.08,$N21&lt;0.15)</formula>
    </cfRule>
    <cfRule type="expression" dxfId="10852" priority="136" stopIfTrue="1">
      <formula>$N21&gt;0.15</formula>
    </cfRule>
  </conditionalFormatting>
  <conditionalFormatting sqref="H21">
    <cfRule type="expression" dxfId="10851" priority="133">
      <formula>AND($N21&gt;0.08,$N21&lt;0.15)</formula>
    </cfRule>
    <cfRule type="expression" dxfId="10850" priority="134" stopIfTrue="1">
      <formula>$N21&gt;0.15</formula>
    </cfRule>
  </conditionalFormatting>
  <conditionalFormatting sqref="H21">
    <cfRule type="expression" dxfId="10849" priority="131">
      <formula>AND($N21&gt;0.08,$N21&lt;0.15)</formula>
    </cfRule>
    <cfRule type="expression" dxfId="10848" priority="132" stopIfTrue="1">
      <formula>$N21&gt;0.15</formula>
    </cfRule>
  </conditionalFormatting>
  <conditionalFormatting sqref="H21">
    <cfRule type="expression" dxfId="10847" priority="129">
      <formula>AND($N21&gt;0.08,$N21&lt;0.15)</formula>
    </cfRule>
    <cfRule type="expression" dxfId="10846" priority="130" stopIfTrue="1">
      <formula>$N21&gt;0.15</formula>
    </cfRule>
  </conditionalFormatting>
  <conditionalFormatting sqref="D21">
    <cfRule type="expression" dxfId="10845" priority="127">
      <formula>AND($N21&gt;0.08,$N21&lt;0.15)</formula>
    </cfRule>
    <cfRule type="expression" dxfId="10844" priority="128" stopIfTrue="1">
      <formula>$N21&gt;0.15</formula>
    </cfRule>
  </conditionalFormatting>
  <conditionalFormatting sqref="D21">
    <cfRule type="expression" dxfId="10843" priority="125">
      <formula>AND($N21&gt;0.08,$N21&lt;0.15)</formula>
    </cfRule>
    <cfRule type="expression" dxfId="10842" priority="126" stopIfTrue="1">
      <formula>$N21&gt;0.15</formula>
    </cfRule>
  </conditionalFormatting>
  <conditionalFormatting sqref="D21">
    <cfRule type="expression" dxfId="10841" priority="123">
      <formula>AND($N21&gt;0.08,$N21&lt;0.15)</formula>
    </cfRule>
    <cfRule type="expression" dxfId="10840" priority="124" stopIfTrue="1">
      <formula>$N21&gt;0.15</formula>
    </cfRule>
  </conditionalFormatting>
  <conditionalFormatting sqref="D21">
    <cfRule type="expression" dxfId="10839" priority="121">
      <formula>AND($N21&gt;0.08,$N21&lt;0.15)</formula>
    </cfRule>
    <cfRule type="expression" dxfId="10838" priority="122" stopIfTrue="1">
      <formula>$N21&gt;0.15</formula>
    </cfRule>
  </conditionalFormatting>
  <conditionalFormatting sqref="G22">
    <cfRule type="expression" dxfId="10837" priority="117">
      <formula>AND($N22&gt;0.08,$N22&lt;0.15)</formula>
    </cfRule>
    <cfRule type="expression" dxfId="10836" priority="118" stopIfTrue="1">
      <formula>$N22&gt;0.15</formula>
    </cfRule>
  </conditionalFormatting>
  <conditionalFormatting sqref="G22">
    <cfRule type="expression" dxfId="10835" priority="119">
      <formula>AND($N22&gt;0.08,$N22&lt;0.15)</formula>
    </cfRule>
    <cfRule type="expression" dxfId="10834" priority="120" stopIfTrue="1">
      <formula>$N22&gt;0.15</formula>
    </cfRule>
  </conditionalFormatting>
  <conditionalFormatting sqref="G22">
    <cfRule type="expression" dxfId="10833" priority="113">
      <formula>AND($N22&gt;0.08,$N22&lt;0.15)</formula>
    </cfRule>
    <cfRule type="expression" dxfId="10832" priority="114" stopIfTrue="1">
      <formula>$N22&gt;0.15</formula>
    </cfRule>
  </conditionalFormatting>
  <conditionalFormatting sqref="G22">
    <cfRule type="expression" dxfId="10831" priority="115">
      <formula>AND($N22&gt;0.08,$N22&lt;0.15)</formula>
    </cfRule>
    <cfRule type="expression" dxfId="10830" priority="116" stopIfTrue="1">
      <formula>$N22&gt;0.15</formula>
    </cfRule>
  </conditionalFormatting>
  <conditionalFormatting sqref="F22">
    <cfRule type="expression" dxfId="10829" priority="109">
      <formula>AND($N22&gt;0.08,$N22&lt;0.15)</formula>
    </cfRule>
    <cfRule type="expression" dxfId="10828" priority="110" stopIfTrue="1">
      <formula>$N22&gt;0.15</formula>
    </cfRule>
  </conditionalFormatting>
  <conditionalFormatting sqref="F22">
    <cfRule type="expression" dxfId="10827" priority="111">
      <formula>AND($N22&gt;0.08,$N22&lt;0.15)</formula>
    </cfRule>
    <cfRule type="expression" dxfId="10826" priority="112" stopIfTrue="1">
      <formula>$N22&gt;0.15</formula>
    </cfRule>
  </conditionalFormatting>
  <conditionalFormatting sqref="F22">
    <cfRule type="expression" dxfId="10825" priority="107">
      <formula>AND($N22&gt;0.08,$N22&lt;0.15)</formula>
    </cfRule>
    <cfRule type="expression" dxfId="10824" priority="108" stopIfTrue="1">
      <formula>$N22&gt;0.15</formula>
    </cfRule>
  </conditionalFormatting>
  <conditionalFormatting sqref="F22">
    <cfRule type="expression" dxfId="10823" priority="105">
      <formula>AND(#REF!&gt;0.08,#REF!&lt;0.15)</formula>
    </cfRule>
    <cfRule type="expression" dxfId="10822" priority="106" stopIfTrue="1">
      <formula>#REF!&gt;0.15</formula>
    </cfRule>
  </conditionalFormatting>
  <conditionalFormatting sqref="F22">
    <cfRule type="expression" dxfId="10821" priority="103">
      <formula>AND($N22&gt;0.08,$N22&lt;0.15)</formula>
    </cfRule>
    <cfRule type="expression" dxfId="10820" priority="104" stopIfTrue="1">
      <formula>$N22&gt;0.15</formula>
    </cfRule>
  </conditionalFormatting>
  <conditionalFormatting sqref="F22">
    <cfRule type="expression" dxfId="10819" priority="101">
      <formula>AND(#REF!&gt;0.08,#REF!&lt;0.15)</formula>
    </cfRule>
    <cfRule type="expression" dxfId="10818" priority="102" stopIfTrue="1">
      <formula>#REF!&gt;0.15</formula>
    </cfRule>
  </conditionalFormatting>
  <conditionalFormatting sqref="F22">
    <cfRule type="expression" dxfId="10817" priority="99">
      <formula>AND($N22&gt;0.08,$N22&lt;0.15)</formula>
    </cfRule>
    <cfRule type="expression" dxfId="10816" priority="100" stopIfTrue="1">
      <formula>$N22&gt;0.15</formula>
    </cfRule>
  </conditionalFormatting>
  <conditionalFormatting sqref="F22">
    <cfRule type="expression" dxfId="10815" priority="97">
      <formula>AND(#REF!&gt;0.08,#REF!&lt;0.15)</formula>
    </cfRule>
    <cfRule type="expression" dxfId="10814" priority="98" stopIfTrue="1">
      <formula>#REF!&gt;0.15</formula>
    </cfRule>
  </conditionalFormatting>
  <conditionalFormatting sqref="F22">
    <cfRule type="expression" dxfId="10813" priority="95">
      <formula>AND($N22&gt;0.08,$N22&lt;0.15)</formula>
    </cfRule>
    <cfRule type="expression" dxfId="10812" priority="96" stopIfTrue="1">
      <formula>$N22&gt;0.15</formula>
    </cfRule>
  </conditionalFormatting>
  <conditionalFormatting sqref="F22">
    <cfRule type="expression" dxfId="10811" priority="93">
      <formula>AND(#REF!&gt;0.08,#REF!&lt;0.15)</formula>
    </cfRule>
    <cfRule type="expression" dxfId="10810" priority="94" stopIfTrue="1">
      <formula>#REF!&gt;0.15</formula>
    </cfRule>
  </conditionalFormatting>
  <conditionalFormatting sqref="E22">
    <cfRule type="expression" dxfId="10809" priority="89">
      <formula>AND(#REF!&gt;0.08,#REF!&lt;0.15)</formula>
    </cfRule>
    <cfRule type="expression" dxfId="10808" priority="90" stopIfTrue="1">
      <formula>#REF!&gt;0.15</formula>
    </cfRule>
  </conditionalFormatting>
  <conditionalFormatting sqref="E22">
    <cfRule type="expression" dxfId="10807" priority="91">
      <formula>AND($N22&gt;0.08,$N22&lt;0.15)</formula>
    </cfRule>
    <cfRule type="expression" dxfId="10806" priority="92" stopIfTrue="1">
      <formula>$N22&gt;0.15</formula>
    </cfRule>
  </conditionalFormatting>
  <conditionalFormatting sqref="E22">
    <cfRule type="expression" dxfId="10805" priority="87">
      <formula>AND($N22&gt;0.08,$N22&lt;0.15)</formula>
    </cfRule>
    <cfRule type="expression" dxfId="10804" priority="88" stopIfTrue="1">
      <formula>$N22&gt;0.15</formula>
    </cfRule>
  </conditionalFormatting>
  <conditionalFormatting sqref="E22">
    <cfRule type="expression" dxfId="10803" priority="85">
      <formula>AND(#REF!&gt;0.08,#REF!&lt;0.15)</formula>
    </cfRule>
    <cfRule type="expression" dxfId="10802" priority="86" stopIfTrue="1">
      <formula>#REF!&gt;0.15</formula>
    </cfRule>
  </conditionalFormatting>
  <conditionalFormatting sqref="D22">
    <cfRule type="expression" dxfId="10801" priority="83">
      <formula>AND($N22&gt;0.08,$N22&lt;0.15)</formula>
    </cfRule>
    <cfRule type="expression" dxfId="10800" priority="84" stopIfTrue="1">
      <formula>$N22&gt;0.15</formula>
    </cfRule>
  </conditionalFormatting>
  <conditionalFormatting sqref="D22">
    <cfRule type="expression" dxfId="10799" priority="81">
      <formula>AND($N22&gt;0.08,$N22&lt;0.15)</formula>
    </cfRule>
    <cfRule type="expression" dxfId="10798" priority="82" stopIfTrue="1">
      <formula>$N22&gt;0.15</formula>
    </cfRule>
  </conditionalFormatting>
  <conditionalFormatting sqref="E22">
    <cfRule type="expression" dxfId="10797" priority="77">
      <formula>AND(#REF!&gt;0.08,#REF!&lt;0.15)</formula>
    </cfRule>
    <cfRule type="expression" dxfId="10796" priority="78" stopIfTrue="1">
      <formula>#REF!&gt;0.15</formula>
    </cfRule>
  </conditionalFormatting>
  <conditionalFormatting sqref="E22">
    <cfRule type="expression" dxfId="10795" priority="79">
      <formula>AND($N22&gt;0.08,$N22&lt;0.15)</formula>
    </cfRule>
    <cfRule type="expression" dxfId="10794" priority="80" stopIfTrue="1">
      <formula>$N22&gt;0.15</formula>
    </cfRule>
  </conditionalFormatting>
  <conditionalFormatting sqref="E22">
    <cfRule type="expression" dxfId="10793" priority="75">
      <formula>AND($N22&gt;0.08,$N22&lt;0.15)</formula>
    </cfRule>
    <cfRule type="expression" dxfId="10792" priority="76" stopIfTrue="1">
      <formula>$N22&gt;0.15</formula>
    </cfRule>
  </conditionalFormatting>
  <conditionalFormatting sqref="E22">
    <cfRule type="expression" dxfId="10791" priority="73">
      <formula>AND(#REF!&gt;0.08,#REF!&lt;0.15)</formula>
    </cfRule>
    <cfRule type="expression" dxfId="10790" priority="74" stopIfTrue="1">
      <formula>#REF!&gt;0.15</formula>
    </cfRule>
  </conditionalFormatting>
  <conditionalFormatting sqref="D22">
    <cfRule type="expression" dxfId="10789" priority="71">
      <formula>AND($N22&gt;0.08,$N22&lt;0.15)</formula>
    </cfRule>
    <cfRule type="expression" dxfId="10788" priority="72" stopIfTrue="1">
      <formula>$N22&gt;0.15</formula>
    </cfRule>
  </conditionalFormatting>
  <conditionalFormatting sqref="D22">
    <cfRule type="expression" dxfId="10787" priority="69">
      <formula>AND($N22&gt;0.08,$N22&lt;0.15)</formula>
    </cfRule>
    <cfRule type="expression" dxfId="10786" priority="70" stopIfTrue="1">
      <formula>$N22&gt;0.15</formula>
    </cfRule>
  </conditionalFormatting>
  <conditionalFormatting sqref="H22">
    <cfRule type="expression" dxfId="10785" priority="67">
      <formula>AND($N22&gt;0.08,$N22&lt;0.15)</formula>
    </cfRule>
    <cfRule type="expression" dxfId="10784" priority="68" stopIfTrue="1">
      <formula>$N22&gt;0.15</formula>
    </cfRule>
  </conditionalFormatting>
  <conditionalFormatting sqref="H22">
    <cfRule type="expression" dxfId="10783" priority="65">
      <formula>AND($N22&gt;0.08,$N22&lt;0.15)</formula>
    </cfRule>
    <cfRule type="expression" dxfId="10782" priority="66" stopIfTrue="1">
      <formula>$N22&gt;0.15</formula>
    </cfRule>
  </conditionalFormatting>
  <conditionalFormatting sqref="H22">
    <cfRule type="expression" dxfId="10781" priority="63">
      <formula>AND($N22&gt;0.08,$N22&lt;0.15)</formula>
    </cfRule>
    <cfRule type="expression" dxfId="10780" priority="64" stopIfTrue="1">
      <formula>$N22&gt;0.15</formula>
    </cfRule>
  </conditionalFormatting>
  <conditionalFormatting sqref="H22">
    <cfRule type="expression" dxfId="10779" priority="61">
      <formula>AND($N22&gt;0.08,$N22&lt;0.15)</formula>
    </cfRule>
    <cfRule type="expression" dxfId="10778" priority="62" stopIfTrue="1">
      <formula>$N22&gt;0.15</formula>
    </cfRule>
  </conditionalFormatting>
  <conditionalFormatting sqref="G23">
    <cfRule type="expression" dxfId="10777" priority="57">
      <formula>AND($N23&gt;0.08,$N23&lt;0.15)</formula>
    </cfRule>
    <cfRule type="expression" dxfId="10776" priority="58" stopIfTrue="1">
      <formula>$N23&gt;0.15</formula>
    </cfRule>
  </conditionalFormatting>
  <conditionalFormatting sqref="G23">
    <cfRule type="expression" dxfId="10775" priority="59">
      <formula>AND($N23&gt;0.08,$N23&lt;0.15)</formula>
    </cfRule>
    <cfRule type="expression" dxfId="10774" priority="60" stopIfTrue="1">
      <formula>$N23&gt;0.15</formula>
    </cfRule>
  </conditionalFormatting>
  <conditionalFormatting sqref="G23">
    <cfRule type="expression" dxfId="10773" priority="53">
      <formula>AND($N23&gt;0.08,$N23&lt;0.15)</formula>
    </cfRule>
    <cfRule type="expression" dxfId="10772" priority="54" stopIfTrue="1">
      <formula>$N23&gt;0.15</formula>
    </cfRule>
  </conditionalFormatting>
  <conditionalFormatting sqref="G23">
    <cfRule type="expression" dxfId="10771" priority="55">
      <formula>AND($N23&gt;0.08,$N23&lt;0.15)</formula>
    </cfRule>
    <cfRule type="expression" dxfId="10770" priority="56" stopIfTrue="1">
      <formula>$N23&gt;0.15</formula>
    </cfRule>
  </conditionalFormatting>
  <conditionalFormatting sqref="F23">
    <cfRule type="expression" dxfId="10769" priority="49">
      <formula>AND($N23&gt;0.08,$N23&lt;0.15)</formula>
    </cfRule>
    <cfRule type="expression" dxfId="10768" priority="50" stopIfTrue="1">
      <formula>$N23&gt;0.15</formula>
    </cfRule>
  </conditionalFormatting>
  <conditionalFormatting sqref="F23">
    <cfRule type="expression" dxfId="10767" priority="51">
      <formula>AND($N23&gt;0.08,$N23&lt;0.15)</formula>
    </cfRule>
    <cfRule type="expression" dxfId="10766" priority="52" stopIfTrue="1">
      <formula>$N23&gt;0.15</formula>
    </cfRule>
  </conditionalFormatting>
  <conditionalFormatting sqref="F23">
    <cfRule type="expression" dxfId="10765" priority="47">
      <formula>AND($N23&gt;0.08,$N23&lt;0.15)</formula>
    </cfRule>
    <cfRule type="expression" dxfId="10764" priority="48" stopIfTrue="1">
      <formula>$N23&gt;0.15</formula>
    </cfRule>
  </conditionalFormatting>
  <conditionalFormatting sqref="F23">
    <cfRule type="expression" dxfId="10763" priority="45">
      <formula>AND(#REF!&gt;0.08,#REF!&lt;0.15)</formula>
    </cfRule>
    <cfRule type="expression" dxfId="10762" priority="46" stopIfTrue="1">
      <formula>#REF!&gt;0.15</formula>
    </cfRule>
  </conditionalFormatting>
  <conditionalFormatting sqref="F23">
    <cfRule type="expression" dxfId="10761" priority="43">
      <formula>AND($N23&gt;0.08,$N23&lt;0.15)</formula>
    </cfRule>
    <cfRule type="expression" dxfId="10760" priority="44" stopIfTrue="1">
      <formula>$N23&gt;0.15</formula>
    </cfRule>
  </conditionalFormatting>
  <conditionalFormatting sqref="F23">
    <cfRule type="expression" dxfId="10759" priority="41">
      <formula>AND(#REF!&gt;0.08,#REF!&lt;0.15)</formula>
    </cfRule>
    <cfRule type="expression" dxfId="10758" priority="42" stopIfTrue="1">
      <formula>#REF!&gt;0.15</formula>
    </cfRule>
  </conditionalFormatting>
  <conditionalFormatting sqref="F23">
    <cfRule type="expression" dxfId="10757" priority="39">
      <formula>AND($N23&gt;0.08,$N23&lt;0.15)</formula>
    </cfRule>
    <cfRule type="expression" dxfId="10756" priority="40" stopIfTrue="1">
      <formula>$N23&gt;0.15</formula>
    </cfRule>
  </conditionalFormatting>
  <conditionalFormatting sqref="F23">
    <cfRule type="expression" dxfId="10755" priority="37">
      <formula>AND(#REF!&gt;0.08,#REF!&lt;0.15)</formula>
    </cfRule>
    <cfRule type="expression" dxfId="10754" priority="38" stopIfTrue="1">
      <formula>#REF!&gt;0.15</formula>
    </cfRule>
  </conditionalFormatting>
  <conditionalFormatting sqref="F23">
    <cfRule type="expression" dxfId="10753" priority="35">
      <formula>AND($N23&gt;0.08,$N23&lt;0.15)</formula>
    </cfRule>
    <cfRule type="expression" dxfId="10752" priority="36" stopIfTrue="1">
      <formula>$N23&gt;0.15</formula>
    </cfRule>
  </conditionalFormatting>
  <conditionalFormatting sqref="F23">
    <cfRule type="expression" dxfId="10751" priority="33">
      <formula>AND(#REF!&gt;0.08,#REF!&lt;0.15)</formula>
    </cfRule>
    <cfRule type="expression" dxfId="10750" priority="34" stopIfTrue="1">
      <formula>#REF!&gt;0.15</formula>
    </cfRule>
  </conditionalFormatting>
  <conditionalFormatting sqref="E23">
    <cfRule type="expression" dxfId="10749" priority="29">
      <formula>AND(#REF!&gt;0.08,#REF!&lt;0.15)</formula>
    </cfRule>
    <cfRule type="expression" dxfId="10748" priority="30" stopIfTrue="1">
      <formula>#REF!&gt;0.15</formula>
    </cfRule>
  </conditionalFormatting>
  <conditionalFormatting sqref="E23">
    <cfRule type="expression" dxfId="10747" priority="31">
      <formula>AND($N23&gt;0.08,$N23&lt;0.15)</formula>
    </cfRule>
    <cfRule type="expression" dxfId="10746" priority="32" stopIfTrue="1">
      <formula>$N23&gt;0.15</formula>
    </cfRule>
  </conditionalFormatting>
  <conditionalFormatting sqref="E23">
    <cfRule type="expression" dxfId="10745" priority="27">
      <formula>AND($N23&gt;0.08,$N23&lt;0.15)</formula>
    </cfRule>
    <cfRule type="expression" dxfId="10744" priority="28" stopIfTrue="1">
      <formula>$N23&gt;0.15</formula>
    </cfRule>
  </conditionalFormatting>
  <conditionalFormatting sqref="E23">
    <cfRule type="expression" dxfId="10743" priority="25">
      <formula>AND(#REF!&gt;0.08,#REF!&lt;0.15)</formula>
    </cfRule>
    <cfRule type="expression" dxfId="10742" priority="26" stopIfTrue="1">
      <formula>#REF!&gt;0.15</formula>
    </cfRule>
  </conditionalFormatting>
  <conditionalFormatting sqref="D23">
    <cfRule type="expression" dxfId="10741" priority="23">
      <formula>AND($N23&gt;0.08,$N23&lt;0.15)</formula>
    </cfRule>
    <cfRule type="expression" dxfId="10740" priority="24" stopIfTrue="1">
      <formula>$N23&gt;0.15</formula>
    </cfRule>
  </conditionalFormatting>
  <conditionalFormatting sqref="D23">
    <cfRule type="expression" dxfId="10739" priority="21">
      <formula>AND($N23&gt;0.08,$N23&lt;0.15)</formula>
    </cfRule>
    <cfRule type="expression" dxfId="10738" priority="22" stopIfTrue="1">
      <formula>$N23&gt;0.15</formula>
    </cfRule>
  </conditionalFormatting>
  <conditionalFormatting sqref="E23">
    <cfRule type="expression" dxfId="10737" priority="17">
      <formula>AND(#REF!&gt;0.08,#REF!&lt;0.15)</formula>
    </cfRule>
    <cfRule type="expression" dxfId="10736" priority="18" stopIfTrue="1">
      <formula>#REF!&gt;0.15</formula>
    </cfRule>
  </conditionalFormatting>
  <conditionalFormatting sqref="E23">
    <cfRule type="expression" dxfId="10735" priority="19">
      <formula>AND($N23&gt;0.08,$N23&lt;0.15)</formula>
    </cfRule>
    <cfRule type="expression" dxfId="10734" priority="20" stopIfTrue="1">
      <formula>$N23&gt;0.15</formula>
    </cfRule>
  </conditionalFormatting>
  <conditionalFormatting sqref="E23">
    <cfRule type="expression" dxfId="10733" priority="15">
      <formula>AND($N23&gt;0.08,$N23&lt;0.15)</formula>
    </cfRule>
    <cfRule type="expression" dxfId="10732" priority="16" stopIfTrue="1">
      <formula>$N23&gt;0.15</formula>
    </cfRule>
  </conditionalFormatting>
  <conditionalFormatting sqref="E23">
    <cfRule type="expression" dxfId="10731" priority="13">
      <formula>AND(#REF!&gt;0.08,#REF!&lt;0.15)</formula>
    </cfRule>
    <cfRule type="expression" dxfId="10730" priority="14" stopIfTrue="1">
      <formula>#REF!&gt;0.15</formula>
    </cfRule>
  </conditionalFormatting>
  <conditionalFormatting sqref="D23">
    <cfRule type="expression" dxfId="10729" priority="11">
      <formula>AND($N23&gt;0.08,$N23&lt;0.15)</formula>
    </cfRule>
    <cfRule type="expression" dxfId="10728" priority="12" stopIfTrue="1">
      <formula>$N23&gt;0.15</formula>
    </cfRule>
  </conditionalFormatting>
  <conditionalFormatting sqref="D23">
    <cfRule type="expression" dxfId="10727" priority="9">
      <formula>AND($N23&gt;0.08,$N23&lt;0.15)</formula>
    </cfRule>
    <cfRule type="expression" dxfId="10726" priority="10" stopIfTrue="1">
      <formula>$N23&gt;0.15</formula>
    </cfRule>
  </conditionalFormatting>
  <conditionalFormatting sqref="H23">
    <cfRule type="expression" dxfId="10725" priority="7">
      <formula>AND($N23&gt;0.08,$N23&lt;0.15)</formula>
    </cfRule>
    <cfRule type="expression" dxfId="10724" priority="8" stopIfTrue="1">
      <formula>$N23&gt;0.15</formula>
    </cfRule>
  </conditionalFormatting>
  <conditionalFormatting sqref="H23">
    <cfRule type="expression" dxfId="10723" priority="5">
      <formula>AND($N23&gt;0.08,$N23&lt;0.15)</formula>
    </cfRule>
    <cfRule type="expression" dxfId="10722" priority="6" stopIfTrue="1">
      <formula>$N23&gt;0.15</formula>
    </cfRule>
  </conditionalFormatting>
  <conditionalFormatting sqref="H23">
    <cfRule type="expression" dxfId="10721" priority="3">
      <formula>AND($N23&gt;0.08,$N23&lt;0.15)</formula>
    </cfRule>
    <cfRule type="expression" dxfId="10720" priority="4" stopIfTrue="1">
      <formula>$N23&gt;0.15</formula>
    </cfRule>
  </conditionalFormatting>
  <conditionalFormatting sqref="H23">
    <cfRule type="expression" dxfId="10719" priority="1">
      <formula>AND($N23&gt;0.08,$N23&lt;0.15)</formula>
    </cfRule>
    <cfRule type="expression" dxfId="10718" priority="2" stopIfTrue="1">
      <formula>$N23&gt;0.15</formula>
    </cfRule>
  </conditionalFormatting>
  <dataValidations count="5">
    <dataValidation type="list" allowBlank="1" showErrorMessage="1" errorTitle="아니에요~" error="다시 입력하여 주십시오." promptTitle="검사자" sqref="AB25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8" sqref="D18:H18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25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25</v>
      </c>
      <c r="D7" s="59" t="s">
        <v>1264</v>
      </c>
      <c r="E7" s="48" t="s">
        <v>1245</v>
      </c>
      <c r="F7" s="48" t="s">
        <v>1267</v>
      </c>
      <c r="G7" s="48" t="s">
        <v>956</v>
      </c>
      <c r="H7" s="49" t="s">
        <v>1246</v>
      </c>
      <c r="I7" s="50"/>
      <c r="J7" s="51">
        <f t="shared" ref="J7:J41" si="0">L7+M7</f>
        <v>1607</v>
      </c>
      <c r="K7" s="52"/>
      <c r="L7" s="50">
        <v>1600</v>
      </c>
      <c r="M7" s="51">
        <f t="shared" ref="M7:M41" si="1">SUBTOTAL(9,O7:W7)</f>
        <v>7</v>
      </c>
      <c r="N7" s="53">
        <f t="shared" ref="N7:N41" si="2">IF(L7="",0,M7/J7)</f>
        <v>4.3559427504667085E-3</v>
      </c>
      <c r="O7" s="55"/>
      <c r="P7" s="55"/>
      <c r="Q7" s="55"/>
      <c r="R7" s="55"/>
      <c r="S7" s="55">
        <v>3</v>
      </c>
      <c r="T7" s="55"/>
      <c r="U7" s="55"/>
      <c r="V7" s="55"/>
      <c r="W7" s="55">
        <v>4</v>
      </c>
      <c r="X7" s="49">
        <v>20180725</v>
      </c>
      <c r="Y7" s="49">
        <v>13</v>
      </c>
      <c r="Z7" s="49" t="s">
        <v>1249</v>
      </c>
      <c r="AA7" s="49" t="str">
        <f t="shared" ref="AA7:AA41" si="3">IF(Z7="A","하선동","박춘걸")</f>
        <v>하선동</v>
      </c>
      <c r="AB7" s="59" t="s">
        <v>1254</v>
      </c>
      <c r="AC7" s="63"/>
      <c r="AD7" s="41"/>
    </row>
    <row r="8" spans="1:30" s="42" customFormat="1" ht="19.5" customHeight="1">
      <c r="A8" s="49">
        <v>2</v>
      </c>
      <c r="B8" s="49">
        <v>7</v>
      </c>
      <c r="C8" s="49">
        <v>25</v>
      </c>
      <c r="D8" s="59" t="s">
        <v>1253</v>
      </c>
      <c r="E8" s="48" t="s">
        <v>1271</v>
      </c>
      <c r="F8" s="48" t="s">
        <v>1270</v>
      </c>
      <c r="G8" s="48">
        <v>7301</v>
      </c>
      <c r="H8" s="59" t="s">
        <v>1246</v>
      </c>
      <c r="I8" s="50"/>
      <c r="J8" s="51">
        <f t="shared" si="0"/>
        <v>663</v>
      </c>
      <c r="K8" s="52"/>
      <c r="L8" s="50">
        <v>663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20180725</v>
      </c>
      <c r="Y8" s="49">
        <v>3</v>
      </c>
      <c r="Z8" s="49" t="s">
        <v>1249</v>
      </c>
      <c r="AA8" s="49" t="str">
        <f t="shared" si="3"/>
        <v>하선동</v>
      </c>
      <c r="AB8" s="59" t="s">
        <v>1254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7</v>
      </c>
      <c r="C9" s="49">
        <v>25</v>
      </c>
      <c r="D9" s="59" t="s">
        <v>1033</v>
      </c>
      <c r="E9" s="48" t="s">
        <v>1055</v>
      </c>
      <c r="F9" s="48" t="s">
        <v>1120</v>
      </c>
      <c r="G9" s="48" t="s">
        <v>1121</v>
      </c>
      <c r="H9" s="59" t="s">
        <v>1036</v>
      </c>
      <c r="I9" s="50"/>
      <c r="J9" s="51">
        <f t="shared" si="0"/>
        <v>2802</v>
      </c>
      <c r="K9" s="52"/>
      <c r="L9" s="50">
        <v>2800</v>
      </c>
      <c r="M9" s="51">
        <f t="shared" si="1"/>
        <v>2</v>
      </c>
      <c r="N9" s="53">
        <f t="shared" si="2"/>
        <v>7.1377587437544611E-4</v>
      </c>
      <c r="O9" s="55"/>
      <c r="P9" s="55"/>
      <c r="Q9" s="55"/>
      <c r="R9" s="55"/>
      <c r="S9" s="55">
        <v>2</v>
      </c>
      <c r="T9" s="55"/>
      <c r="U9" s="55"/>
      <c r="V9" s="55"/>
      <c r="W9" s="55"/>
      <c r="X9" s="49">
        <v>20180724</v>
      </c>
      <c r="Y9" s="49">
        <v>3</v>
      </c>
      <c r="Z9" s="49" t="s">
        <v>1268</v>
      </c>
      <c r="AA9" s="49" t="str">
        <f t="shared" si="3"/>
        <v>박춘걸</v>
      </c>
      <c r="AB9" s="59" t="s">
        <v>1250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25</v>
      </c>
      <c r="D10" s="59" t="s">
        <v>1264</v>
      </c>
      <c r="E10" s="48" t="s">
        <v>1265</v>
      </c>
      <c r="F10" s="48" t="s">
        <v>1260</v>
      </c>
      <c r="G10" s="48" t="s">
        <v>956</v>
      </c>
      <c r="H10" s="49" t="s">
        <v>1246</v>
      </c>
      <c r="I10" s="50"/>
      <c r="J10" s="51">
        <f t="shared" si="0"/>
        <v>2000</v>
      </c>
      <c r="K10" s="52"/>
      <c r="L10" s="50">
        <v>2000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20180724</v>
      </c>
      <c r="Y10" s="49">
        <v>5</v>
      </c>
      <c r="Z10" s="49" t="s">
        <v>1268</v>
      </c>
      <c r="AA10" s="49" t="str">
        <f t="shared" si="3"/>
        <v>박춘걸</v>
      </c>
      <c r="AB10" s="59" t="s">
        <v>1250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25</v>
      </c>
      <c r="D11" s="59" t="s">
        <v>1264</v>
      </c>
      <c r="E11" s="48" t="s">
        <v>1265</v>
      </c>
      <c r="F11" s="48" t="s">
        <v>1260</v>
      </c>
      <c r="G11" s="48" t="s">
        <v>956</v>
      </c>
      <c r="H11" s="49" t="s">
        <v>1246</v>
      </c>
      <c r="I11" s="50"/>
      <c r="J11" s="51">
        <f t="shared" si="0"/>
        <v>5700</v>
      </c>
      <c r="K11" s="52"/>
      <c r="L11" s="50">
        <v>5700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20180725</v>
      </c>
      <c r="Y11" s="49">
        <v>5</v>
      </c>
      <c r="Z11" s="49" t="s">
        <v>1249</v>
      </c>
      <c r="AA11" s="49" t="str">
        <f t="shared" si="3"/>
        <v>하선동</v>
      </c>
      <c r="AB11" s="59" t="s">
        <v>1250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25</v>
      </c>
      <c r="D12" s="59" t="s">
        <v>1274</v>
      </c>
      <c r="E12" s="48"/>
      <c r="F12" s="48" t="s">
        <v>1272</v>
      </c>
      <c r="G12" s="48" t="s">
        <v>1273</v>
      </c>
      <c r="H12" s="59" t="s">
        <v>1246</v>
      </c>
      <c r="I12" s="50"/>
      <c r="J12" s="51">
        <f t="shared" si="0"/>
        <v>2002</v>
      </c>
      <c r="K12" s="52"/>
      <c r="L12" s="50">
        <v>2000</v>
      </c>
      <c r="M12" s="51">
        <f t="shared" si="1"/>
        <v>2</v>
      </c>
      <c r="N12" s="53">
        <f t="shared" si="2"/>
        <v>9.99000999000999E-4</v>
      </c>
      <c r="O12" s="55">
        <v>1</v>
      </c>
      <c r="P12" s="55"/>
      <c r="Q12" s="55"/>
      <c r="R12" s="55"/>
      <c r="S12" s="55">
        <v>1</v>
      </c>
      <c r="T12" s="55"/>
      <c r="U12" s="55"/>
      <c r="V12" s="55"/>
      <c r="W12" s="55"/>
      <c r="X12" s="49">
        <v>20180621</v>
      </c>
      <c r="Y12" s="49">
        <v>2</v>
      </c>
      <c r="Z12" s="49" t="s">
        <v>1249</v>
      </c>
      <c r="AA12" s="49" t="str">
        <f t="shared" si="3"/>
        <v>하선동</v>
      </c>
      <c r="AB12" s="59" t="s">
        <v>1250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25</v>
      </c>
      <c r="D13" s="59" t="s">
        <v>1274</v>
      </c>
      <c r="E13" s="48"/>
      <c r="F13" s="48" t="s">
        <v>1272</v>
      </c>
      <c r="G13" s="48" t="s">
        <v>1273</v>
      </c>
      <c r="H13" s="59" t="s">
        <v>1246</v>
      </c>
      <c r="I13" s="50"/>
      <c r="J13" s="51">
        <f t="shared" si="0"/>
        <v>1000</v>
      </c>
      <c r="K13" s="52"/>
      <c r="L13" s="50">
        <v>1000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20180620</v>
      </c>
      <c r="Y13" s="49">
        <v>2</v>
      </c>
      <c r="Z13" s="49" t="s">
        <v>1249</v>
      </c>
      <c r="AA13" s="49" t="str">
        <f t="shared" si="3"/>
        <v>하선동</v>
      </c>
      <c r="AB13" s="59" t="s">
        <v>1250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25</v>
      </c>
      <c r="D14" s="59" t="s">
        <v>1274</v>
      </c>
      <c r="E14" s="48"/>
      <c r="F14" s="48" t="s">
        <v>1272</v>
      </c>
      <c r="G14" s="48" t="s">
        <v>1273</v>
      </c>
      <c r="H14" s="59" t="s">
        <v>1246</v>
      </c>
      <c r="I14" s="50"/>
      <c r="J14" s="51">
        <f t="shared" si="0"/>
        <v>1000</v>
      </c>
      <c r="K14" s="52"/>
      <c r="L14" s="50">
        <v>1000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20180622</v>
      </c>
      <c r="Y14" s="49">
        <v>2</v>
      </c>
      <c r="Z14" s="49" t="s">
        <v>1249</v>
      </c>
      <c r="AA14" s="49" t="str">
        <f t="shared" si="3"/>
        <v>하선동</v>
      </c>
      <c r="AB14" s="59" t="s">
        <v>1250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25</v>
      </c>
      <c r="D15" s="59" t="s">
        <v>1274</v>
      </c>
      <c r="E15" s="48"/>
      <c r="F15" s="48" t="s">
        <v>1272</v>
      </c>
      <c r="G15" s="48" t="s">
        <v>1273</v>
      </c>
      <c r="H15" s="59" t="s">
        <v>1246</v>
      </c>
      <c r="I15" s="50"/>
      <c r="J15" s="51">
        <f t="shared" si="0"/>
        <v>2000</v>
      </c>
      <c r="K15" s="52"/>
      <c r="L15" s="50">
        <v>2000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20180615</v>
      </c>
      <c r="Y15" s="49">
        <v>2</v>
      </c>
      <c r="Z15" s="49" t="s">
        <v>1249</v>
      </c>
      <c r="AA15" s="49" t="str">
        <f t="shared" si="3"/>
        <v>하선동</v>
      </c>
      <c r="AB15" s="59" t="s">
        <v>1250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25</v>
      </c>
      <c r="D16" s="59" t="s">
        <v>1259</v>
      </c>
      <c r="E16" s="48" t="s">
        <v>1005</v>
      </c>
      <c r="F16" s="48" t="s">
        <v>1009</v>
      </c>
      <c r="G16" s="48" t="s">
        <v>957</v>
      </c>
      <c r="H16" s="49" t="s">
        <v>949</v>
      </c>
      <c r="I16" s="50"/>
      <c r="J16" s="51">
        <f t="shared" si="0"/>
        <v>630</v>
      </c>
      <c r="K16" s="52"/>
      <c r="L16" s="50">
        <v>600</v>
      </c>
      <c r="M16" s="51">
        <f t="shared" si="1"/>
        <v>30</v>
      </c>
      <c r="N16" s="53">
        <f t="shared" si="2"/>
        <v>4.7619047619047616E-2</v>
      </c>
      <c r="O16" s="55">
        <v>9</v>
      </c>
      <c r="P16" s="55">
        <v>10</v>
      </c>
      <c r="Q16" s="55"/>
      <c r="R16" s="55">
        <v>11</v>
      </c>
      <c r="S16" s="55"/>
      <c r="T16" s="55"/>
      <c r="U16" s="55"/>
      <c r="V16" s="55"/>
      <c r="W16" s="55"/>
      <c r="X16" s="49">
        <v>20180705</v>
      </c>
      <c r="Y16" s="49">
        <v>5</v>
      </c>
      <c r="Z16" s="49" t="s">
        <v>1249</v>
      </c>
      <c r="AA16" s="49" t="str">
        <f t="shared" si="3"/>
        <v>하선동</v>
      </c>
      <c r="AB16" s="59" t="s">
        <v>1250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25</v>
      </c>
      <c r="D17" s="59" t="s">
        <v>1264</v>
      </c>
      <c r="E17" s="48" t="s">
        <v>1265</v>
      </c>
      <c r="F17" s="48" t="s">
        <v>1260</v>
      </c>
      <c r="G17" s="48" t="s">
        <v>956</v>
      </c>
      <c r="H17" s="49" t="s">
        <v>1246</v>
      </c>
      <c r="I17" s="50"/>
      <c r="J17" s="51">
        <f t="shared" si="0"/>
        <v>5756</v>
      </c>
      <c r="K17" s="52"/>
      <c r="L17" s="50">
        <v>5750</v>
      </c>
      <c r="M17" s="51">
        <f t="shared" si="1"/>
        <v>6</v>
      </c>
      <c r="N17" s="53">
        <f t="shared" si="2"/>
        <v>1.0423905489923557E-3</v>
      </c>
      <c r="O17" s="55">
        <v>6</v>
      </c>
      <c r="P17" s="55"/>
      <c r="Q17" s="55"/>
      <c r="R17" s="55"/>
      <c r="S17" s="55"/>
      <c r="T17" s="55"/>
      <c r="U17" s="55"/>
      <c r="V17" s="55"/>
      <c r="W17" s="55"/>
      <c r="X17" s="49">
        <v>20180725</v>
      </c>
      <c r="Y17" s="49">
        <v>5</v>
      </c>
      <c r="Z17" s="49" t="s">
        <v>1268</v>
      </c>
      <c r="AA17" s="49" t="str">
        <f t="shared" si="3"/>
        <v>박춘걸</v>
      </c>
      <c r="AB17" s="59" t="s">
        <v>1269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25</v>
      </c>
      <c r="D18" s="59" t="s">
        <v>1253</v>
      </c>
      <c r="E18" s="48" t="s">
        <v>1252</v>
      </c>
      <c r="F18" s="48" t="s">
        <v>1275</v>
      </c>
      <c r="G18" s="48" t="s">
        <v>1027</v>
      </c>
      <c r="H18" s="49" t="s">
        <v>1262</v>
      </c>
      <c r="I18" s="50"/>
      <c r="J18" s="51">
        <f t="shared" si="0"/>
        <v>2100</v>
      </c>
      <c r="K18" s="52"/>
      <c r="L18" s="50">
        <v>2100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20180725</v>
      </c>
      <c r="Y18" s="49">
        <v>6</v>
      </c>
      <c r="Z18" s="49" t="s">
        <v>1268</v>
      </c>
      <c r="AA18" s="49" t="str">
        <f t="shared" si="3"/>
        <v>박춘걸</v>
      </c>
      <c r="AB18" s="59" t="s">
        <v>1269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25</v>
      </c>
      <c r="D19" s="59" t="s">
        <v>1264</v>
      </c>
      <c r="E19" s="48" t="s">
        <v>1245</v>
      </c>
      <c r="F19" s="48" t="s">
        <v>1267</v>
      </c>
      <c r="G19" s="48" t="s">
        <v>956</v>
      </c>
      <c r="H19" s="49" t="s">
        <v>1246</v>
      </c>
      <c r="I19" s="50"/>
      <c r="J19" s="51">
        <f t="shared" si="0"/>
        <v>1606</v>
      </c>
      <c r="K19" s="52"/>
      <c r="L19" s="50">
        <v>1600</v>
      </c>
      <c r="M19" s="51">
        <f t="shared" si="1"/>
        <v>6</v>
      </c>
      <c r="N19" s="53">
        <f t="shared" si="2"/>
        <v>3.7359900373599006E-3</v>
      </c>
      <c r="O19" s="55"/>
      <c r="P19" s="55"/>
      <c r="Q19" s="55"/>
      <c r="R19" s="55"/>
      <c r="S19" s="55"/>
      <c r="T19" s="55"/>
      <c r="U19" s="55"/>
      <c r="V19" s="55">
        <v>6</v>
      </c>
      <c r="W19" s="55"/>
      <c r="X19" s="49">
        <v>20180725</v>
      </c>
      <c r="Y19" s="49">
        <v>13</v>
      </c>
      <c r="Z19" s="49" t="s">
        <v>1268</v>
      </c>
      <c r="AA19" s="49" t="str">
        <f t="shared" si="3"/>
        <v>박춘걸</v>
      </c>
      <c r="AB19" s="59" t="s">
        <v>1269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25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25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25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25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25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25</v>
      </c>
      <c r="D25" s="59"/>
      <c r="E25" s="48"/>
      <c r="F25" s="48"/>
      <c r="G25" s="48"/>
      <c r="H25" s="5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25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25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25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25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25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25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25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25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25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25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25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25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25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25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25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25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28866</v>
      </c>
      <c r="K42" s="109">
        <f>SUM(K7:K41)</f>
        <v>0</v>
      </c>
      <c r="L42" s="110">
        <f>SUM(L7:L41)</f>
        <v>28813</v>
      </c>
      <c r="M42" s="111">
        <f>SUM(M7:M41)</f>
        <v>53</v>
      </c>
      <c r="N42" s="112">
        <f>M42/J42</f>
        <v>1.8360701170927736E-3</v>
      </c>
      <c r="O42" s="90">
        <f t="shared" ref="O42:W42" si="5">SUM( O7:O41)</f>
        <v>16</v>
      </c>
      <c r="P42" s="90">
        <f t="shared" si="5"/>
        <v>10</v>
      </c>
      <c r="Q42" s="90">
        <f t="shared" si="5"/>
        <v>0</v>
      </c>
      <c r="R42" s="90">
        <f t="shared" si="5"/>
        <v>11</v>
      </c>
      <c r="S42" s="90">
        <f t="shared" si="5"/>
        <v>6</v>
      </c>
      <c r="T42" s="90">
        <f t="shared" si="5"/>
        <v>0</v>
      </c>
      <c r="U42" s="90">
        <f t="shared" si="5"/>
        <v>0</v>
      </c>
      <c r="V42" s="90">
        <f t="shared" si="5"/>
        <v>6</v>
      </c>
      <c r="W42" s="46">
        <f t="shared" si="5"/>
        <v>4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91">
        <f>IFERROR(O42/$M42,"")</f>
        <v>0.30188679245283018</v>
      </c>
      <c r="P43" s="91">
        <f t="shared" ref="P43:W43" si="6">IFERROR(P42/$M42,"")</f>
        <v>0.18867924528301888</v>
      </c>
      <c r="Q43" s="91">
        <f t="shared" si="6"/>
        <v>0</v>
      </c>
      <c r="R43" s="91">
        <f t="shared" si="6"/>
        <v>0.20754716981132076</v>
      </c>
      <c r="S43" s="91">
        <f t="shared" si="6"/>
        <v>0.11320754716981132</v>
      </c>
      <c r="T43" s="91">
        <f t="shared" si="6"/>
        <v>0</v>
      </c>
      <c r="U43" s="91">
        <f t="shared" si="6"/>
        <v>0</v>
      </c>
      <c r="V43" s="91">
        <f t="shared" si="6"/>
        <v>0.11320754716981132</v>
      </c>
      <c r="W43" s="47">
        <f t="shared" si="6"/>
        <v>7.5471698113207544E-2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23:N23 I22:M22 I16:I21 K12:L21 A7:A41 Y12:Z15 AB31:AB41 Y18:Z29 I25:N29 J24:N24">
    <cfRule type="expression" dxfId="10717" priority="2307">
      <formula>AND($N7&gt;0.08,$N7&lt;0.15)</formula>
    </cfRule>
    <cfRule type="expression" dxfId="10716" priority="2308" stopIfTrue="1">
      <formula>$N7&gt;0.15</formula>
    </cfRule>
  </conditionalFormatting>
  <conditionalFormatting sqref="Y12:Z13 AB31:AB38 X30:X35">
    <cfRule type="expression" dxfId="10715" priority="2305">
      <formula>AND($N12&gt;0.08,$N12&lt;0.15)</formula>
    </cfRule>
    <cfRule type="expression" dxfId="10714" priority="2306" stopIfTrue="1">
      <formula>$N12&gt;0.15</formula>
    </cfRule>
  </conditionalFormatting>
  <conditionalFormatting sqref="I40:W40 Y40:Z40">
    <cfRule type="expression" dxfId="10713" priority="2291">
      <formula>AND($N40&gt;0.08,$N40&lt;0.15)</formula>
    </cfRule>
    <cfRule type="expression" dxfId="10712" priority="2292" stopIfTrue="1">
      <formula>$N40&gt;0.15</formula>
    </cfRule>
  </conditionalFormatting>
  <conditionalFormatting sqref="J31:W31 Y31:Z31">
    <cfRule type="expression" dxfId="10711" priority="2297">
      <formula>AND($N31&gt;0.08,$N31&lt;0.15)</formula>
    </cfRule>
    <cfRule type="expression" dxfId="10710" priority="2298" stopIfTrue="1">
      <formula>$N31&gt;0.15</formula>
    </cfRule>
  </conditionalFormatting>
  <conditionalFormatting sqref="I12">
    <cfRule type="expression" dxfId="10709" priority="2303">
      <formula>AND($N12&gt;0.08,$N12&lt;0.15)</formula>
    </cfRule>
    <cfRule type="expression" dxfId="10708" priority="2304" stopIfTrue="1">
      <formula>$N12&gt;0.15</formula>
    </cfRule>
  </conditionalFormatting>
  <conditionalFormatting sqref="I13">
    <cfRule type="expression" dxfId="10707" priority="2301">
      <formula>AND($N13&gt;0.08,$N13&lt;0.15)</formula>
    </cfRule>
    <cfRule type="expression" dxfId="10706" priority="2302" stopIfTrue="1">
      <formula>$N13&gt;0.15</formula>
    </cfRule>
  </conditionalFormatting>
  <conditionalFormatting sqref="I32:W32 Y32:Z32 Y33:Y37">
    <cfRule type="expression" dxfId="10705" priority="2295">
      <formula>AND($N32&gt;0.08,$N32&lt;0.15)</formula>
    </cfRule>
    <cfRule type="expression" dxfId="10704" priority="2296" stopIfTrue="1">
      <formula>$N32&gt;0.15</formula>
    </cfRule>
  </conditionalFormatting>
  <conditionalFormatting sqref="J30:W30 Y30:Z30">
    <cfRule type="expression" dxfId="10703" priority="2299">
      <formula>AND($N30&gt;0.08,$N30&lt;0.15)</formula>
    </cfRule>
    <cfRule type="expression" dxfId="10702" priority="2300" stopIfTrue="1">
      <formula>$N30&gt;0.15</formula>
    </cfRule>
  </conditionalFormatting>
  <conditionalFormatting sqref="Y38:Z39 I33:W39 Z33:Z37">
    <cfRule type="expression" dxfId="10701" priority="2293">
      <formula>AND($N33&gt;0.08,$N33&lt;0.15)</formula>
    </cfRule>
    <cfRule type="expression" dxfId="10700" priority="2294" stopIfTrue="1">
      <formula>$N33&gt;0.15</formula>
    </cfRule>
  </conditionalFormatting>
  <conditionalFormatting sqref="I41:W41 Y41:Z41">
    <cfRule type="expression" dxfId="10699" priority="2289">
      <formula>AND($N41&gt;0.08,$N41&lt;0.15)</formula>
    </cfRule>
    <cfRule type="expression" dxfId="10698" priority="2290" stopIfTrue="1">
      <formula>$N41&gt;0.15</formula>
    </cfRule>
  </conditionalFormatting>
  <conditionalFormatting sqref="I30">
    <cfRule type="expression" dxfId="10697" priority="2287">
      <formula>AND($N30&gt;0.08,$N30&lt;0.15)</formula>
    </cfRule>
    <cfRule type="expression" dxfId="10696" priority="2288" stopIfTrue="1">
      <formula>$N30&gt;0.15</formula>
    </cfRule>
  </conditionalFormatting>
  <conditionalFormatting sqref="I31">
    <cfRule type="expression" dxfId="10695" priority="2285">
      <formula>AND($N31&gt;0.08,$N31&lt;0.15)</formula>
    </cfRule>
    <cfRule type="expression" dxfId="10694" priority="2286" stopIfTrue="1">
      <formula>$N31&gt;0.15</formula>
    </cfRule>
  </conditionalFormatting>
  <conditionalFormatting sqref="I14">
    <cfRule type="expression" dxfId="10693" priority="2283">
      <formula>AND($N14&gt;0.08,$N14&lt;0.15)</formula>
    </cfRule>
    <cfRule type="expression" dxfId="10692" priority="2284" stopIfTrue="1">
      <formula>$N14&gt;0.15</formula>
    </cfRule>
  </conditionalFormatting>
  <conditionalFormatting sqref="J24:W24 Y24:Z24">
    <cfRule type="expression" dxfId="10691" priority="2281">
      <formula>AND($N24&gt;0.08,$N24&lt;0.15)</formula>
    </cfRule>
    <cfRule type="expression" dxfId="10690" priority="2282" stopIfTrue="1">
      <formula>$N24&gt;0.15</formula>
    </cfRule>
  </conditionalFormatting>
  <conditionalFormatting sqref="X30:X35">
    <cfRule type="expression" dxfId="10689" priority="2279">
      <formula>AND($N30&gt;0.08,$N30&lt;0.15)</formula>
    </cfRule>
    <cfRule type="expression" dxfId="10688" priority="2280" stopIfTrue="1">
      <formula>$N30&gt;0.15</formula>
    </cfRule>
  </conditionalFormatting>
  <conditionalFormatting sqref="X30:X35">
    <cfRule type="expression" dxfId="10687" priority="2277">
      <formula>AND($N30&gt;0.08,$N30&lt;0.15)</formula>
    </cfRule>
    <cfRule type="expression" dxfId="10686" priority="2278" stopIfTrue="1">
      <formula>$N30&gt;0.15</formula>
    </cfRule>
  </conditionalFormatting>
  <conditionalFormatting sqref="X30:X35">
    <cfRule type="expression" dxfId="10685" priority="2275">
      <formula>AND($N30&gt;0.08,$N30&lt;0.15)</formula>
    </cfRule>
    <cfRule type="expression" dxfId="10684" priority="2276" stopIfTrue="1">
      <formula>$N30&gt;0.15</formula>
    </cfRule>
  </conditionalFormatting>
  <conditionalFormatting sqref="B7:C41">
    <cfRule type="expression" dxfId="10683" priority="2273">
      <formula>AND($N7&gt;0.08,$N7&lt;0.15)</formula>
    </cfRule>
    <cfRule type="expression" dxfId="10682" priority="2274" stopIfTrue="1">
      <formula>$N7&gt;0.15</formula>
    </cfRule>
  </conditionalFormatting>
  <conditionalFormatting sqref="I15">
    <cfRule type="expression" dxfId="10681" priority="2271">
      <formula>AND($N15&gt;0.08,$N15&lt;0.15)</formula>
    </cfRule>
    <cfRule type="expression" dxfId="10680" priority="2272" stopIfTrue="1">
      <formula>$N15&gt;0.15</formula>
    </cfRule>
  </conditionalFormatting>
  <conditionalFormatting sqref="I15">
    <cfRule type="expression" dxfId="10679" priority="2269">
      <formula>AND($N15&gt;0.08,$N15&lt;0.15)</formula>
    </cfRule>
    <cfRule type="expression" dxfId="10678" priority="2270" stopIfTrue="1">
      <formula>$N15&gt;0.15</formula>
    </cfRule>
  </conditionalFormatting>
  <conditionalFormatting sqref="D41">
    <cfRule type="expression" dxfId="10677" priority="2267">
      <formula>AND($N41&gt;0.08,$N41&lt;0.15)</formula>
    </cfRule>
    <cfRule type="expression" dxfId="10676" priority="2268" stopIfTrue="1">
      <formula>$N41&gt;0.15</formula>
    </cfRule>
  </conditionalFormatting>
  <conditionalFormatting sqref="E41">
    <cfRule type="expression" dxfId="10675" priority="2263">
      <formula>AND($N41&gt;0.08,$N41&lt;0.15)</formula>
    </cfRule>
    <cfRule type="expression" dxfId="10674" priority="2264" stopIfTrue="1">
      <formula>$N41&gt;0.15</formula>
    </cfRule>
  </conditionalFormatting>
  <conditionalFormatting sqref="D41">
    <cfRule type="expression" dxfId="10673" priority="2265">
      <formula>AND($N41&gt;0.08,$N41&lt;0.15)</formula>
    </cfRule>
    <cfRule type="expression" dxfId="10672" priority="2266" stopIfTrue="1">
      <formula>$N41&gt;0.15</formula>
    </cfRule>
  </conditionalFormatting>
  <conditionalFormatting sqref="E41">
    <cfRule type="expression" dxfId="10671" priority="2261">
      <formula>AND(#REF!&gt;0.08,#REF!&lt;0.15)</formula>
    </cfRule>
    <cfRule type="expression" dxfId="10670" priority="2262" stopIfTrue="1">
      <formula>#REF!&gt;0.15</formula>
    </cfRule>
  </conditionalFormatting>
  <conditionalFormatting sqref="F41">
    <cfRule type="expression" dxfId="10669" priority="2259">
      <formula>AND($N41&gt;0.08,$N41&lt;0.15)</formula>
    </cfRule>
    <cfRule type="expression" dxfId="10668" priority="2260" stopIfTrue="1">
      <formula>$N41&gt;0.15</formula>
    </cfRule>
  </conditionalFormatting>
  <conditionalFormatting sqref="F41">
    <cfRule type="expression" dxfId="10667" priority="2257">
      <formula>AND(#REF!&gt;0.08,#REF!&lt;0.15)</formula>
    </cfRule>
    <cfRule type="expression" dxfId="10666" priority="2258" stopIfTrue="1">
      <formula>#REF!&gt;0.15</formula>
    </cfRule>
  </conditionalFormatting>
  <conditionalFormatting sqref="E41">
    <cfRule type="expression" dxfId="10665" priority="2255">
      <formula>AND($N41&gt;0.08,$N41&lt;0.15)</formula>
    </cfRule>
    <cfRule type="expression" dxfId="10664" priority="2256" stopIfTrue="1">
      <formula>$N41&gt;0.15</formula>
    </cfRule>
  </conditionalFormatting>
  <conditionalFormatting sqref="E41">
    <cfRule type="expression" dxfId="10663" priority="2253">
      <formula>AND(#REF!&gt;0.08,#REF!&lt;0.15)</formula>
    </cfRule>
    <cfRule type="expression" dxfId="10662" priority="2254" stopIfTrue="1">
      <formula>#REF!&gt;0.15</formula>
    </cfRule>
  </conditionalFormatting>
  <conditionalFormatting sqref="F41">
    <cfRule type="expression" dxfId="10661" priority="2251">
      <formula>AND($N41&gt;0.08,$N41&lt;0.15)</formula>
    </cfRule>
    <cfRule type="expression" dxfId="10660" priority="2252" stopIfTrue="1">
      <formula>$N41&gt;0.15</formula>
    </cfRule>
  </conditionalFormatting>
  <conditionalFormatting sqref="F41">
    <cfRule type="expression" dxfId="10659" priority="2249">
      <formula>AND(#REF!&gt;0.08,#REF!&lt;0.15)</formula>
    </cfRule>
    <cfRule type="expression" dxfId="10658" priority="2250" stopIfTrue="1">
      <formula>#REF!&gt;0.15</formula>
    </cfRule>
  </conditionalFormatting>
  <conditionalFormatting sqref="H41">
    <cfRule type="expression" dxfId="10657" priority="2247">
      <formula>AND($N41&gt;0.08,$N41&lt;0.15)</formula>
    </cfRule>
    <cfRule type="expression" dxfId="10656" priority="2248" stopIfTrue="1">
      <formula>$N41&gt;0.15</formula>
    </cfRule>
  </conditionalFormatting>
  <conditionalFormatting sqref="H41">
    <cfRule type="expression" dxfId="10655" priority="2245">
      <formula>AND($N41&gt;0.08,$N41&lt;0.15)</formula>
    </cfRule>
    <cfRule type="expression" dxfId="10654" priority="2246" stopIfTrue="1">
      <formula>$N41&gt;0.15</formula>
    </cfRule>
  </conditionalFormatting>
  <conditionalFormatting sqref="G41">
    <cfRule type="expression" dxfId="10653" priority="2243">
      <formula>AND($N41&gt;0.08,$N41&lt;0.15)</formula>
    </cfRule>
    <cfRule type="expression" dxfId="10652" priority="2244" stopIfTrue="1">
      <formula>$N41&gt;0.15</formula>
    </cfRule>
  </conditionalFormatting>
  <conditionalFormatting sqref="G41">
    <cfRule type="expression" dxfId="10651" priority="2241">
      <formula>AND($N41&gt;0.08,$N41&lt;0.15)</formula>
    </cfRule>
    <cfRule type="expression" dxfId="10650" priority="2242" stopIfTrue="1">
      <formula>$N41&gt;0.15</formula>
    </cfRule>
  </conditionalFormatting>
  <conditionalFormatting sqref="AB31:AB40">
    <cfRule type="expression" dxfId="10649" priority="2229">
      <formula>AND($N31&gt;0.08,$N31&lt;0.15)</formula>
    </cfRule>
    <cfRule type="expression" dxfId="10648" priority="2230" stopIfTrue="1">
      <formula>$N31&gt;0.15</formula>
    </cfRule>
  </conditionalFormatting>
  <conditionalFormatting sqref="AB31:AB38">
    <cfRule type="expression" dxfId="10647" priority="2239">
      <formula>AND($N31&gt;0.08,$N31&lt;0.15)</formula>
    </cfRule>
    <cfRule type="expression" dxfId="10646" priority="2240" stopIfTrue="1">
      <formula>$N31&gt;0.15</formula>
    </cfRule>
  </conditionalFormatting>
  <conditionalFormatting sqref="AB31:AB38">
    <cfRule type="expression" dxfId="10645" priority="2237">
      <formula>AND($N31&gt;0.08,$N31&lt;0.15)</formula>
    </cfRule>
    <cfRule type="expression" dxfId="10644" priority="2238" stopIfTrue="1">
      <formula>$N31&gt;0.15</formula>
    </cfRule>
  </conditionalFormatting>
  <conditionalFormatting sqref="AB31:AB38">
    <cfRule type="expression" dxfId="10643" priority="2235">
      <formula>AND($N31&gt;0.08,$N31&lt;0.15)</formula>
    </cfRule>
    <cfRule type="expression" dxfId="10642" priority="2236" stopIfTrue="1">
      <formula>$N31&gt;0.15</formula>
    </cfRule>
  </conditionalFormatting>
  <conditionalFormatting sqref="AB31:AB38">
    <cfRule type="expression" dxfId="10641" priority="2233">
      <formula>AND($N31&gt;0.08,$N31&lt;0.15)</formula>
    </cfRule>
    <cfRule type="expression" dxfId="10640" priority="2234" stopIfTrue="1">
      <formula>$N31&gt;0.15</formula>
    </cfRule>
  </conditionalFormatting>
  <conditionalFormatting sqref="AB31:AB38">
    <cfRule type="expression" dxfId="10639" priority="2231">
      <formula>AND($N31&gt;0.08,$N31&lt;0.15)</formula>
    </cfRule>
    <cfRule type="expression" dxfId="10638" priority="2232" stopIfTrue="1">
      <formula>$N31&gt;0.15</formula>
    </cfRule>
  </conditionalFormatting>
  <conditionalFormatting sqref="R23:W23">
    <cfRule type="expression" dxfId="10637" priority="2227">
      <formula>AND($N23&gt;0.08,$N23&lt;0.15)</formula>
    </cfRule>
    <cfRule type="expression" dxfId="10636" priority="2228" stopIfTrue="1">
      <formula>$N23&gt;0.15</formula>
    </cfRule>
  </conditionalFormatting>
  <conditionalFormatting sqref="F39">
    <cfRule type="expression" dxfId="10635" priority="2225">
      <formula>AND($N39&gt;0.08,$N39&lt;0.15)</formula>
    </cfRule>
    <cfRule type="expression" dxfId="10634" priority="2226" stopIfTrue="1">
      <formula>$N39&gt;0.15</formula>
    </cfRule>
  </conditionalFormatting>
  <conditionalFormatting sqref="F39">
    <cfRule type="expression" dxfId="10633" priority="2223">
      <formula>AND(#REF!&gt;0.08,#REF!&lt;0.15)</formula>
    </cfRule>
    <cfRule type="expression" dxfId="10632" priority="2224" stopIfTrue="1">
      <formula>#REF!&gt;0.15</formula>
    </cfRule>
  </conditionalFormatting>
  <conditionalFormatting sqref="E39">
    <cfRule type="expression" dxfId="10631" priority="2221">
      <formula>AND($N39&gt;0.08,$N39&lt;0.15)</formula>
    </cfRule>
    <cfRule type="expression" dxfId="10630" priority="2222" stopIfTrue="1">
      <formula>$N39&gt;0.15</formula>
    </cfRule>
  </conditionalFormatting>
  <conditionalFormatting sqref="E39">
    <cfRule type="expression" dxfId="10629" priority="2219">
      <formula>AND(#REF!&gt;0.08,#REF!&lt;0.15)</formula>
    </cfRule>
    <cfRule type="expression" dxfId="10628" priority="2220" stopIfTrue="1">
      <formula>#REF!&gt;0.15</formula>
    </cfRule>
  </conditionalFormatting>
  <conditionalFormatting sqref="F39">
    <cfRule type="expression" dxfId="10627" priority="2217">
      <formula>AND($N39&gt;0.08,$N39&lt;0.15)</formula>
    </cfRule>
    <cfRule type="expression" dxfId="10626" priority="2218" stopIfTrue="1">
      <formula>$N39&gt;0.15</formula>
    </cfRule>
  </conditionalFormatting>
  <conditionalFormatting sqref="F39">
    <cfRule type="expression" dxfId="10625" priority="2215">
      <formula>AND(#REF!&gt;0.08,#REF!&lt;0.15)</formula>
    </cfRule>
    <cfRule type="expression" dxfId="10624" priority="2216" stopIfTrue="1">
      <formula>#REF!&gt;0.15</formula>
    </cfRule>
  </conditionalFormatting>
  <conditionalFormatting sqref="E39">
    <cfRule type="expression" dxfId="10623" priority="2213">
      <formula>AND($N39&gt;0.08,$N39&lt;0.15)</formula>
    </cfRule>
    <cfRule type="expression" dxfId="10622" priority="2214" stopIfTrue="1">
      <formula>$N39&gt;0.15</formula>
    </cfRule>
  </conditionalFormatting>
  <conditionalFormatting sqref="E39">
    <cfRule type="expression" dxfId="10621" priority="2211">
      <formula>AND(#REF!&gt;0.08,#REF!&lt;0.15)</formula>
    </cfRule>
    <cfRule type="expression" dxfId="10620" priority="2212" stopIfTrue="1">
      <formula>#REF!&gt;0.15</formula>
    </cfRule>
  </conditionalFormatting>
  <conditionalFormatting sqref="G39">
    <cfRule type="expression" dxfId="10619" priority="2209">
      <formula>AND($N39&gt;0.08,$N39&lt;0.15)</formula>
    </cfRule>
    <cfRule type="expression" dxfId="10618" priority="2210" stopIfTrue="1">
      <formula>$N39&gt;0.15</formula>
    </cfRule>
  </conditionalFormatting>
  <conditionalFormatting sqref="G39">
    <cfRule type="expression" dxfId="10617" priority="2207">
      <formula>AND($N39&gt;0.08,$N39&lt;0.15)</formula>
    </cfRule>
    <cfRule type="expression" dxfId="10616" priority="2208" stopIfTrue="1">
      <formula>$N39&gt;0.15</formula>
    </cfRule>
  </conditionalFormatting>
  <conditionalFormatting sqref="D39">
    <cfRule type="expression" dxfId="10615" priority="2205">
      <formula>AND($N39&gt;0.08,$N39&lt;0.15)</formula>
    </cfRule>
    <cfRule type="expression" dxfId="10614" priority="2206" stopIfTrue="1">
      <formula>$N39&gt;0.15</formula>
    </cfRule>
  </conditionalFormatting>
  <conditionalFormatting sqref="H39">
    <cfRule type="expression" dxfId="10613" priority="2203">
      <formula>AND($N39&gt;0.08,$N39&lt;0.15)</formula>
    </cfRule>
    <cfRule type="expression" dxfId="10612" priority="2204" stopIfTrue="1">
      <formula>$N39&gt;0.15</formula>
    </cfRule>
  </conditionalFormatting>
  <conditionalFormatting sqref="D39">
    <cfRule type="expression" dxfId="10611" priority="2201">
      <formula>AND($N39&gt;0.08,$N39&lt;0.15)</formula>
    </cfRule>
    <cfRule type="expression" dxfId="10610" priority="2202" stopIfTrue="1">
      <formula>$N39&gt;0.15</formula>
    </cfRule>
  </conditionalFormatting>
  <conditionalFormatting sqref="H39">
    <cfRule type="expression" dxfId="10609" priority="2199">
      <formula>AND($N39&gt;0.08,$N39&lt;0.15)</formula>
    </cfRule>
    <cfRule type="expression" dxfId="10608" priority="2200" stopIfTrue="1">
      <formula>$N39&gt;0.15</formula>
    </cfRule>
  </conditionalFormatting>
  <conditionalFormatting sqref="D40">
    <cfRule type="expression" dxfId="10607" priority="2197">
      <formula>AND($N40&gt;0.08,$N40&lt;0.15)</formula>
    </cfRule>
    <cfRule type="expression" dxfId="10606" priority="2198" stopIfTrue="1">
      <formula>$N40&gt;0.15</formula>
    </cfRule>
  </conditionalFormatting>
  <conditionalFormatting sqref="G40">
    <cfRule type="expression" dxfId="10605" priority="2185">
      <formula>AND($N40&gt;0.08,$N40&lt;0.15)</formula>
    </cfRule>
    <cfRule type="expression" dxfId="10604" priority="2186" stopIfTrue="1">
      <formula>$N40&gt;0.15</formula>
    </cfRule>
  </conditionalFormatting>
  <conditionalFormatting sqref="D40">
    <cfRule type="expression" dxfId="10603" priority="2183">
      <formula>AND($N40&gt;0.08,$N40&lt;0.15)</formula>
    </cfRule>
    <cfRule type="expression" dxfId="10602" priority="2184" stopIfTrue="1">
      <formula>$N40&gt;0.15</formula>
    </cfRule>
  </conditionalFormatting>
  <conditionalFormatting sqref="F40">
    <cfRule type="expression" dxfId="10601" priority="2195">
      <formula>AND($N40&gt;0.08,$N40&lt;0.15)</formula>
    </cfRule>
    <cfRule type="expression" dxfId="10600" priority="2196" stopIfTrue="1">
      <formula>$N40&gt;0.15</formula>
    </cfRule>
  </conditionalFormatting>
  <conditionalFormatting sqref="F40">
    <cfRule type="expression" dxfId="10599" priority="2193">
      <formula>AND(#REF!&gt;0.08,#REF!&lt;0.15)</formula>
    </cfRule>
    <cfRule type="expression" dxfId="10598" priority="2194" stopIfTrue="1">
      <formula>#REF!&gt;0.15</formula>
    </cfRule>
  </conditionalFormatting>
  <conditionalFormatting sqref="G40">
    <cfRule type="expression" dxfId="10597" priority="2191">
      <formula>AND($N40&gt;0.08,$N40&lt;0.15)</formula>
    </cfRule>
    <cfRule type="expression" dxfId="10596" priority="2192" stopIfTrue="1">
      <formula>$N40&gt;0.15</formula>
    </cfRule>
  </conditionalFormatting>
  <conditionalFormatting sqref="F40">
    <cfRule type="expression" dxfId="10595" priority="2189">
      <formula>AND($N40&gt;0.08,$N40&lt;0.15)</formula>
    </cfRule>
    <cfRule type="expression" dxfId="10594" priority="2190" stopIfTrue="1">
      <formula>$N40&gt;0.15</formula>
    </cfRule>
  </conditionalFormatting>
  <conditionalFormatting sqref="F40">
    <cfRule type="expression" dxfId="10593" priority="2187">
      <formula>AND(#REF!&gt;0.08,#REF!&lt;0.15)</formula>
    </cfRule>
    <cfRule type="expression" dxfId="10592" priority="2188" stopIfTrue="1">
      <formula>#REF!&gt;0.15</formula>
    </cfRule>
  </conditionalFormatting>
  <conditionalFormatting sqref="H40">
    <cfRule type="expression" dxfId="10591" priority="2181">
      <formula>AND($N40&gt;0.08,$N40&lt;0.15)</formula>
    </cfRule>
    <cfRule type="expression" dxfId="10590" priority="2182" stopIfTrue="1">
      <formula>$N40&gt;0.15</formula>
    </cfRule>
  </conditionalFormatting>
  <conditionalFormatting sqref="H40">
    <cfRule type="expression" dxfId="10589" priority="2179">
      <formula>AND($N40&gt;0.08,$N40&lt;0.15)</formula>
    </cfRule>
    <cfRule type="expression" dxfId="10588" priority="2180" stopIfTrue="1">
      <formula>$N40&gt;0.15</formula>
    </cfRule>
  </conditionalFormatting>
  <conditionalFormatting sqref="E40">
    <cfRule type="expression" dxfId="10587" priority="2177">
      <formula>AND($N40&gt;0.08,$N40&lt;0.15)</formula>
    </cfRule>
    <cfRule type="expression" dxfId="10586" priority="2178" stopIfTrue="1">
      <formula>$N40&gt;0.15</formula>
    </cfRule>
  </conditionalFormatting>
  <conditionalFormatting sqref="E40">
    <cfRule type="expression" dxfId="10585" priority="2175">
      <formula>AND($N40&gt;0.08,$N40&lt;0.15)</formula>
    </cfRule>
    <cfRule type="expression" dxfId="10584" priority="2176" stopIfTrue="1">
      <formula>$N40&gt;0.15</formula>
    </cfRule>
  </conditionalFormatting>
  <conditionalFormatting sqref="AB31:AB35">
    <cfRule type="expression" dxfId="10583" priority="2173">
      <formula>AND($N31&gt;0.08,$N31&lt;0.15)</formula>
    </cfRule>
    <cfRule type="expression" dxfId="10582" priority="2174" stopIfTrue="1">
      <formula>$N31&gt;0.15</formula>
    </cfRule>
  </conditionalFormatting>
  <conditionalFormatting sqref="AB31:AB35">
    <cfRule type="expression" dxfId="10581" priority="2171">
      <formula>AND($N31&gt;0.08,$N31&lt;0.15)</formula>
    </cfRule>
    <cfRule type="expression" dxfId="10580" priority="2172" stopIfTrue="1">
      <formula>$N31&gt;0.15</formula>
    </cfRule>
  </conditionalFormatting>
  <conditionalFormatting sqref="AB31:AB35">
    <cfRule type="expression" dxfId="10579" priority="2169">
      <formula>AND($N31&gt;0.08,$N31&lt;0.15)</formula>
    </cfRule>
    <cfRule type="expression" dxfId="10578" priority="2170" stopIfTrue="1">
      <formula>$N31&gt;0.15</formula>
    </cfRule>
  </conditionalFormatting>
  <conditionalFormatting sqref="F38">
    <cfRule type="expression" dxfId="10577" priority="2165">
      <formula>AND(#REF!&gt;0.08,#REF!&lt;0.15)</formula>
    </cfRule>
    <cfRule type="expression" dxfId="10576" priority="2166" stopIfTrue="1">
      <formula>#REF!&gt;0.15</formula>
    </cfRule>
  </conditionalFormatting>
  <conditionalFormatting sqref="F38">
    <cfRule type="expression" dxfId="10575" priority="2167">
      <formula>AND($N38&gt;0.08,$N38&lt;0.15)</formula>
    </cfRule>
    <cfRule type="expression" dxfId="10574" priority="2168" stopIfTrue="1">
      <formula>$N38&gt;0.15</formula>
    </cfRule>
  </conditionalFormatting>
  <conditionalFormatting sqref="F38">
    <cfRule type="expression" dxfId="10573" priority="2163">
      <formula>AND($N38&gt;0.08,$N38&lt;0.15)</formula>
    </cfRule>
    <cfRule type="expression" dxfId="10572" priority="2164" stopIfTrue="1">
      <formula>$N38&gt;0.15</formula>
    </cfRule>
  </conditionalFormatting>
  <conditionalFormatting sqref="F38">
    <cfRule type="expression" dxfId="10571" priority="2161">
      <formula>AND(#REF!&gt;0.08,#REF!&lt;0.15)</formula>
    </cfRule>
    <cfRule type="expression" dxfId="10570" priority="2162" stopIfTrue="1">
      <formula>#REF!&gt;0.15</formula>
    </cfRule>
  </conditionalFormatting>
  <conditionalFormatting sqref="G38">
    <cfRule type="expression" dxfId="10569" priority="2157">
      <formula>AND($N38&gt;0.08,$N38&lt;0.15)</formula>
    </cfRule>
    <cfRule type="expression" dxfId="10568" priority="2158" stopIfTrue="1">
      <formula>$N38&gt;0.15</formula>
    </cfRule>
  </conditionalFormatting>
  <conditionalFormatting sqref="G38">
    <cfRule type="expression" dxfId="10567" priority="2159">
      <formula>AND($N38&gt;0.08,$N38&lt;0.15)</formula>
    </cfRule>
    <cfRule type="expression" dxfId="10566" priority="2160" stopIfTrue="1">
      <formula>$N38&gt;0.15</formula>
    </cfRule>
  </conditionalFormatting>
  <conditionalFormatting sqref="N12:N22 J12:J21 M12:M21 K11 I10:K10 M10:W11 Y10:Z11 X24:X29 AB7:AB30">
    <cfRule type="expression" dxfId="10565" priority="2155">
      <formula>AND($N7&gt;0.08,$N7&lt;0.15)</formula>
    </cfRule>
    <cfRule type="expression" dxfId="10564" priority="2156" stopIfTrue="1">
      <formula>$N7&gt;0.15</formula>
    </cfRule>
  </conditionalFormatting>
  <conditionalFormatting sqref="AB7:AB30">
    <cfRule type="expression" dxfId="10563" priority="2153">
      <formula>AND($N7&gt;0.08,$N7&lt;0.15)</formula>
    </cfRule>
    <cfRule type="expression" dxfId="10562" priority="2154" stopIfTrue="1">
      <formula>$N7&gt;0.15</formula>
    </cfRule>
  </conditionalFormatting>
  <conditionalFormatting sqref="X24:X29">
    <cfRule type="expression" dxfId="10561" priority="2151">
      <formula>AND($N24&gt;0.08,$N24&lt;0.15)</formula>
    </cfRule>
    <cfRule type="expression" dxfId="10560" priority="2152" stopIfTrue="1">
      <formula>$N24&gt;0.15</formula>
    </cfRule>
  </conditionalFormatting>
  <conditionalFormatting sqref="AB7:AB30">
    <cfRule type="expression" dxfId="10559" priority="2139">
      <formula>AND($N7&gt;0.08,$N7&lt;0.15)</formula>
    </cfRule>
    <cfRule type="expression" dxfId="10558" priority="2140" stopIfTrue="1">
      <formula>$N7&gt;0.15</formula>
    </cfRule>
  </conditionalFormatting>
  <conditionalFormatting sqref="AB8:AB30">
    <cfRule type="expression" dxfId="10557" priority="2149">
      <formula>AND($N8&gt;0.08,$N8&lt;0.15)</formula>
    </cfRule>
    <cfRule type="expression" dxfId="10556" priority="2150" stopIfTrue="1">
      <formula>$N8&gt;0.15</formula>
    </cfRule>
  </conditionalFormatting>
  <conditionalFormatting sqref="AB9:AB30">
    <cfRule type="expression" dxfId="10555" priority="2147">
      <formula>AND($N9&gt;0.08,$N9&lt;0.15)</formula>
    </cfRule>
    <cfRule type="expression" dxfId="10554" priority="2148" stopIfTrue="1">
      <formula>$N9&gt;0.15</formula>
    </cfRule>
  </conditionalFormatting>
  <conditionalFormatting sqref="AB7:AB30">
    <cfRule type="expression" dxfId="10553" priority="2145">
      <formula>AND($N7&gt;0.08,$N7&lt;0.15)</formula>
    </cfRule>
    <cfRule type="expression" dxfId="10552" priority="2146" stopIfTrue="1">
      <formula>$N7&gt;0.15</formula>
    </cfRule>
  </conditionalFormatting>
  <conditionalFormatting sqref="AB7:AB30">
    <cfRule type="expression" dxfId="10551" priority="2143">
      <formula>AND($N7&gt;0.08,$N7&lt;0.15)</formula>
    </cfRule>
    <cfRule type="expression" dxfId="10550" priority="2144" stopIfTrue="1">
      <formula>$N7&gt;0.15</formula>
    </cfRule>
  </conditionalFormatting>
  <conditionalFormatting sqref="AB7:AB30">
    <cfRule type="expression" dxfId="10549" priority="2141">
      <formula>AND($N7&gt;0.08,$N7&lt;0.15)</formula>
    </cfRule>
    <cfRule type="expression" dxfId="10548" priority="2142" stopIfTrue="1">
      <formula>$N7&gt;0.15</formula>
    </cfRule>
  </conditionalFormatting>
  <conditionalFormatting sqref="AB7:AB30">
    <cfRule type="expression" dxfId="10547" priority="2137">
      <formula>AND($N7&gt;0.08,$N7&lt;0.15)</formula>
    </cfRule>
    <cfRule type="expression" dxfId="10546" priority="2138" stopIfTrue="1">
      <formula>$N7&gt;0.15</formula>
    </cfRule>
  </conditionalFormatting>
  <conditionalFormatting sqref="AB7:AB30">
    <cfRule type="expression" dxfId="10545" priority="2135">
      <formula>AND($N7&gt;0.08,$N7&lt;0.15)</formula>
    </cfRule>
    <cfRule type="expression" dxfId="10544" priority="2136" stopIfTrue="1">
      <formula>$N7&gt;0.15</formula>
    </cfRule>
  </conditionalFormatting>
  <conditionalFormatting sqref="AB7:AB30">
    <cfRule type="expression" dxfId="10543" priority="2133">
      <formula>AND($N7&gt;0.08,$N7&lt;0.15)</formula>
    </cfRule>
    <cfRule type="expression" dxfId="10542" priority="2134" stopIfTrue="1">
      <formula>$N7&gt;0.15</formula>
    </cfRule>
  </conditionalFormatting>
  <conditionalFormatting sqref="Y10:Z10">
    <cfRule type="expression" dxfId="10541" priority="2131">
      <formula>AND($N10&gt;0.08,$N10&lt;0.15)</formula>
    </cfRule>
    <cfRule type="expression" dxfId="10540" priority="2132" stopIfTrue="1">
      <formula>$N10&gt;0.15</formula>
    </cfRule>
  </conditionalFormatting>
  <conditionalFormatting sqref="I11">
    <cfRule type="expression" dxfId="10539" priority="2129">
      <formula>AND($N11&gt;0.08,$N11&lt;0.15)</formula>
    </cfRule>
    <cfRule type="expression" dxfId="10538" priority="2130" stopIfTrue="1">
      <formula>$N11&gt;0.15</formula>
    </cfRule>
  </conditionalFormatting>
  <conditionalFormatting sqref="I11">
    <cfRule type="expression" dxfId="10537" priority="2127">
      <formula>AND($N11&gt;0.08,$N11&lt;0.15)</formula>
    </cfRule>
    <cfRule type="expression" dxfId="10536" priority="2128" stopIfTrue="1">
      <formula>$N11&gt;0.15</formula>
    </cfRule>
  </conditionalFormatting>
  <conditionalFormatting sqref="J11">
    <cfRule type="expression" dxfId="10535" priority="2125">
      <formula>AND($N11&gt;0.08,$N11&lt;0.15)</formula>
    </cfRule>
    <cfRule type="expression" dxfId="10534" priority="2126" stopIfTrue="1">
      <formula>$N11&gt;0.15</formula>
    </cfRule>
  </conditionalFormatting>
  <conditionalFormatting sqref="G34">
    <cfRule type="expression" dxfId="10533" priority="2121">
      <formula>AND($N34&gt;0.08,$N34&lt;0.15)</formula>
    </cfRule>
    <cfRule type="expression" dxfId="10532" priority="2122" stopIfTrue="1">
      <formula>$N34&gt;0.15</formula>
    </cfRule>
  </conditionalFormatting>
  <conditionalFormatting sqref="G34">
    <cfRule type="expression" dxfId="10531" priority="2123">
      <formula>AND($N34&gt;0.08,$N34&lt;0.15)</formula>
    </cfRule>
    <cfRule type="expression" dxfId="10530" priority="2124" stopIfTrue="1">
      <formula>$N34&gt;0.15</formula>
    </cfRule>
  </conditionalFormatting>
  <conditionalFormatting sqref="E34">
    <cfRule type="expression" dxfId="10529" priority="2117">
      <formula>AND(#REF!&gt;0.08,#REF!&lt;0.15)</formula>
    </cfRule>
    <cfRule type="expression" dxfId="10528" priority="2118" stopIfTrue="1">
      <formula>#REF!&gt;0.15</formula>
    </cfRule>
  </conditionalFormatting>
  <conditionalFormatting sqref="E34">
    <cfRule type="expression" dxfId="10527" priority="2119">
      <formula>AND($N34&gt;0.08,$N34&lt;0.15)</formula>
    </cfRule>
    <cfRule type="expression" dxfId="10526" priority="2120" stopIfTrue="1">
      <formula>$N34&gt;0.15</formula>
    </cfRule>
  </conditionalFormatting>
  <conditionalFormatting sqref="E34">
    <cfRule type="expression" dxfId="10525" priority="2115">
      <formula>AND($N34&gt;0.08,$N34&lt;0.15)</formula>
    </cfRule>
    <cfRule type="expression" dxfId="10524" priority="2116" stopIfTrue="1">
      <formula>$N34&gt;0.15</formula>
    </cfRule>
  </conditionalFormatting>
  <conditionalFormatting sqref="E34">
    <cfRule type="expression" dxfId="10523" priority="2113">
      <formula>AND(#REF!&gt;0.08,#REF!&lt;0.15)</formula>
    </cfRule>
    <cfRule type="expression" dxfId="10522" priority="2114" stopIfTrue="1">
      <formula>#REF!&gt;0.15</formula>
    </cfRule>
  </conditionalFormatting>
  <conditionalFormatting sqref="D34">
    <cfRule type="expression" dxfId="10521" priority="2111">
      <formula>AND($N34&gt;0.08,$N34&lt;0.15)</formula>
    </cfRule>
    <cfRule type="expression" dxfId="10520" priority="2112" stopIfTrue="1">
      <formula>$N34&gt;0.15</formula>
    </cfRule>
  </conditionalFormatting>
  <conditionalFormatting sqref="D34">
    <cfRule type="expression" dxfId="10519" priority="2109">
      <formula>AND($N34&gt;0.08,$N34&lt;0.15)</formula>
    </cfRule>
    <cfRule type="expression" dxfId="10518" priority="2110" stopIfTrue="1">
      <formula>$N34&gt;0.15</formula>
    </cfRule>
  </conditionalFormatting>
  <conditionalFormatting sqref="F34">
    <cfRule type="expression" dxfId="10517" priority="2105">
      <formula>AND($N34&gt;0.08,$N34&lt;0.15)</formula>
    </cfRule>
    <cfRule type="expression" dxfId="10516" priority="2106" stopIfTrue="1">
      <formula>$N34&gt;0.15</formula>
    </cfRule>
  </conditionalFormatting>
  <conditionalFormatting sqref="F34">
    <cfRule type="expression" dxfId="10515" priority="2107">
      <formula>AND($N34&gt;0.08,$N34&lt;0.15)</formula>
    </cfRule>
    <cfRule type="expression" dxfId="10514" priority="2108" stopIfTrue="1">
      <formula>$N34&gt;0.15</formula>
    </cfRule>
  </conditionalFormatting>
  <conditionalFormatting sqref="F34">
    <cfRule type="expression" dxfId="10513" priority="2103">
      <formula>AND($N34&gt;0.08,$N34&lt;0.15)</formula>
    </cfRule>
    <cfRule type="expression" dxfId="10512" priority="2104" stopIfTrue="1">
      <formula>$N34&gt;0.15</formula>
    </cfRule>
  </conditionalFormatting>
  <conditionalFormatting sqref="F34">
    <cfRule type="expression" dxfId="10511" priority="2101">
      <formula>AND(#REF!&gt;0.08,#REF!&lt;0.15)</formula>
    </cfRule>
    <cfRule type="expression" dxfId="10510" priority="2102" stopIfTrue="1">
      <formula>#REF!&gt;0.15</formula>
    </cfRule>
  </conditionalFormatting>
  <conditionalFormatting sqref="F34">
    <cfRule type="expression" dxfId="10509" priority="2099">
      <formula>AND($N34&gt;0.08,$N34&lt;0.15)</formula>
    </cfRule>
    <cfRule type="expression" dxfId="10508" priority="2100" stopIfTrue="1">
      <formula>$N34&gt;0.15</formula>
    </cfRule>
  </conditionalFormatting>
  <conditionalFormatting sqref="F34">
    <cfRule type="expression" dxfId="10507" priority="2097">
      <formula>AND(#REF!&gt;0.08,#REF!&lt;0.15)</formula>
    </cfRule>
    <cfRule type="expression" dxfId="10506" priority="2098" stopIfTrue="1">
      <formula>#REF!&gt;0.15</formula>
    </cfRule>
  </conditionalFormatting>
  <conditionalFormatting sqref="H34">
    <cfRule type="expression" dxfId="10505" priority="2095">
      <formula>AND($N34&gt;0.08,$N34&lt;0.15)</formula>
    </cfRule>
    <cfRule type="expression" dxfId="10504" priority="2096" stopIfTrue="1">
      <formula>$N34&gt;0.15</formula>
    </cfRule>
  </conditionalFormatting>
  <conditionalFormatting sqref="H34">
    <cfRule type="expression" dxfId="10503" priority="2093">
      <formula>AND($N34&gt;0.08,$N34&lt;0.15)</formula>
    </cfRule>
    <cfRule type="expression" dxfId="10502" priority="2094" stopIfTrue="1">
      <formula>$N34&gt;0.15</formula>
    </cfRule>
  </conditionalFormatting>
  <conditionalFormatting sqref="F36">
    <cfRule type="expression" dxfId="10501" priority="2089">
      <formula>AND($N36&gt;0.08,$N36&lt;0.15)</formula>
    </cfRule>
    <cfRule type="expression" dxfId="10500" priority="2090" stopIfTrue="1">
      <formula>$N36&gt;0.15</formula>
    </cfRule>
  </conditionalFormatting>
  <conditionalFormatting sqref="F36">
    <cfRule type="expression" dxfId="10499" priority="2091">
      <formula>AND($N36&gt;0.08,$N36&lt;0.15)</formula>
    </cfRule>
    <cfRule type="expression" dxfId="10498" priority="2092" stopIfTrue="1">
      <formula>$N36&gt;0.15</formula>
    </cfRule>
  </conditionalFormatting>
  <conditionalFormatting sqref="F36">
    <cfRule type="expression" dxfId="10497" priority="2087">
      <formula>AND($N36&gt;0.08,$N36&lt;0.15)</formula>
    </cfRule>
    <cfRule type="expression" dxfId="10496" priority="2088" stopIfTrue="1">
      <formula>$N36&gt;0.15</formula>
    </cfRule>
  </conditionalFormatting>
  <conditionalFormatting sqref="F36">
    <cfRule type="expression" dxfId="10495" priority="2085">
      <formula>AND(#REF!&gt;0.08,#REF!&lt;0.15)</formula>
    </cfRule>
    <cfRule type="expression" dxfId="10494" priority="2086" stopIfTrue="1">
      <formula>#REF!&gt;0.15</formula>
    </cfRule>
  </conditionalFormatting>
  <conditionalFormatting sqref="F36">
    <cfRule type="expression" dxfId="10493" priority="2083">
      <formula>AND($N36&gt;0.08,$N36&lt;0.15)</formula>
    </cfRule>
    <cfRule type="expression" dxfId="10492" priority="2084" stopIfTrue="1">
      <formula>$N36&gt;0.15</formula>
    </cfRule>
  </conditionalFormatting>
  <conditionalFormatting sqref="F36">
    <cfRule type="expression" dxfId="10491" priority="2081">
      <formula>AND(#REF!&gt;0.08,#REF!&lt;0.15)</formula>
    </cfRule>
    <cfRule type="expression" dxfId="10490" priority="2082" stopIfTrue="1">
      <formula>#REF!&gt;0.15</formula>
    </cfRule>
  </conditionalFormatting>
  <conditionalFormatting sqref="H36">
    <cfRule type="expression" dxfId="10489" priority="2079">
      <formula>AND($N36&gt;0.08,$N36&lt;0.15)</formula>
    </cfRule>
    <cfRule type="expression" dxfId="10488" priority="2080" stopIfTrue="1">
      <formula>$N36&gt;0.15</formula>
    </cfRule>
  </conditionalFormatting>
  <conditionalFormatting sqref="H36">
    <cfRule type="expression" dxfId="10487" priority="2077">
      <formula>AND($N36&gt;0.08,$N36&lt;0.15)</formula>
    </cfRule>
    <cfRule type="expression" dxfId="10486" priority="2078" stopIfTrue="1">
      <formula>$N36&gt;0.15</formula>
    </cfRule>
  </conditionalFormatting>
  <conditionalFormatting sqref="E36">
    <cfRule type="expression" dxfId="10485" priority="2073">
      <formula>AND(#REF!&gt;0.08,#REF!&lt;0.15)</formula>
    </cfRule>
    <cfRule type="expression" dxfId="10484" priority="2074" stopIfTrue="1">
      <formula>#REF!&gt;0.15</formula>
    </cfRule>
  </conditionalFormatting>
  <conditionalFormatting sqref="E36">
    <cfRule type="expression" dxfId="10483" priority="2075">
      <formula>AND($N36&gt;0.08,$N36&lt;0.15)</formula>
    </cfRule>
    <cfRule type="expression" dxfId="10482" priority="2076" stopIfTrue="1">
      <formula>$N36&gt;0.15</formula>
    </cfRule>
  </conditionalFormatting>
  <conditionalFormatting sqref="E36">
    <cfRule type="expression" dxfId="10481" priority="2071">
      <formula>AND($N36&gt;0.08,$N36&lt;0.15)</formula>
    </cfRule>
    <cfRule type="expression" dxfId="10480" priority="2072" stopIfTrue="1">
      <formula>$N36&gt;0.15</formula>
    </cfRule>
  </conditionalFormatting>
  <conditionalFormatting sqref="E36">
    <cfRule type="expression" dxfId="10479" priority="2069">
      <formula>AND(#REF!&gt;0.08,#REF!&lt;0.15)</formula>
    </cfRule>
    <cfRule type="expression" dxfId="10478" priority="2070" stopIfTrue="1">
      <formula>#REF!&gt;0.15</formula>
    </cfRule>
  </conditionalFormatting>
  <conditionalFormatting sqref="D36">
    <cfRule type="expression" dxfId="10477" priority="2067">
      <formula>AND($N36&gt;0.08,$N36&lt;0.15)</formula>
    </cfRule>
    <cfRule type="expression" dxfId="10476" priority="2068" stopIfTrue="1">
      <formula>$N36&gt;0.15</formula>
    </cfRule>
  </conditionalFormatting>
  <conditionalFormatting sqref="D36">
    <cfRule type="expression" dxfId="10475" priority="2065">
      <formula>AND($N36&gt;0.08,$N36&lt;0.15)</formula>
    </cfRule>
    <cfRule type="expression" dxfId="10474" priority="2066" stopIfTrue="1">
      <formula>$N36&gt;0.15</formula>
    </cfRule>
  </conditionalFormatting>
  <conditionalFormatting sqref="G36">
    <cfRule type="expression" dxfId="10473" priority="2061">
      <formula>AND($N36&gt;0.08,$N36&lt;0.15)</formula>
    </cfRule>
    <cfRule type="expression" dxfId="10472" priority="2062" stopIfTrue="1">
      <formula>$N36&gt;0.15</formula>
    </cfRule>
  </conditionalFormatting>
  <conditionalFormatting sqref="G36">
    <cfRule type="expression" dxfId="10471" priority="2063">
      <formula>AND($N36&gt;0.08,$N36&lt;0.15)</formula>
    </cfRule>
    <cfRule type="expression" dxfId="10470" priority="2064" stopIfTrue="1">
      <formula>$N36&gt;0.15</formula>
    </cfRule>
  </conditionalFormatting>
  <conditionalFormatting sqref="F37">
    <cfRule type="expression" dxfId="10469" priority="2057">
      <formula>AND($N37&gt;0.08,$N37&lt;0.15)</formula>
    </cfRule>
    <cfRule type="expression" dxfId="10468" priority="2058" stopIfTrue="1">
      <formula>$N37&gt;0.15</formula>
    </cfRule>
  </conditionalFormatting>
  <conditionalFormatting sqref="F37">
    <cfRule type="expression" dxfId="10467" priority="2059">
      <formula>AND($N37&gt;0.08,$N37&lt;0.15)</formula>
    </cfRule>
    <cfRule type="expression" dxfId="10466" priority="2060" stopIfTrue="1">
      <formula>$N37&gt;0.15</formula>
    </cfRule>
  </conditionalFormatting>
  <conditionalFormatting sqref="F37">
    <cfRule type="expression" dxfId="10465" priority="2055">
      <formula>AND($N37&gt;0.08,$N37&lt;0.15)</formula>
    </cfRule>
    <cfRule type="expression" dxfId="10464" priority="2056" stopIfTrue="1">
      <formula>$N37&gt;0.15</formula>
    </cfRule>
  </conditionalFormatting>
  <conditionalFormatting sqref="F37">
    <cfRule type="expression" dxfId="10463" priority="2053">
      <formula>AND(#REF!&gt;0.08,#REF!&lt;0.15)</formula>
    </cfRule>
    <cfRule type="expression" dxfId="10462" priority="2054" stopIfTrue="1">
      <formula>#REF!&gt;0.15</formula>
    </cfRule>
  </conditionalFormatting>
  <conditionalFormatting sqref="F37">
    <cfRule type="expression" dxfId="10461" priority="2051">
      <formula>AND($N37&gt;0.08,$N37&lt;0.15)</formula>
    </cfRule>
    <cfRule type="expression" dxfId="10460" priority="2052" stopIfTrue="1">
      <formula>$N37&gt;0.15</formula>
    </cfRule>
  </conditionalFormatting>
  <conditionalFormatting sqref="F37">
    <cfRule type="expression" dxfId="10459" priority="2049">
      <formula>AND(#REF!&gt;0.08,#REF!&lt;0.15)</formula>
    </cfRule>
    <cfRule type="expression" dxfId="10458" priority="2050" stopIfTrue="1">
      <formula>#REF!&gt;0.15</formula>
    </cfRule>
  </conditionalFormatting>
  <conditionalFormatting sqref="H37:H38">
    <cfRule type="expression" dxfId="10457" priority="2047">
      <formula>AND($N37&gt;0.08,$N37&lt;0.15)</formula>
    </cfRule>
    <cfRule type="expression" dxfId="10456" priority="2048" stopIfTrue="1">
      <formula>$N37&gt;0.15</formula>
    </cfRule>
  </conditionalFormatting>
  <conditionalFormatting sqref="H37:H38">
    <cfRule type="expression" dxfId="10455" priority="2045">
      <formula>AND($N37&gt;0.08,$N37&lt;0.15)</formula>
    </cfRule>
    <cfRule type="expression" dxfId="10454" priority="2046" stopIfTrue="1">
      <formula>$N37&gt;0.15</formula>
    </cfRule>
  </conditionalFormatting>
  <conditionalFormatting sqref="E37:E38">
    <cfRule type="expression" dxfId="10453" priority="2041">
      <formula>AND(#REF!&gt;0.08,#REF!&lt;0.15)</formula>
    </cfRule>
    <cfRule type="expression" dxfId="10452" priority="2042" stopIfTrue="1">
      <formula>#REF!&gt;0.15</formula>
    </cfRule>
  </conditionalFormatting>
  <conditionalFormatting sqref="E37:E38">
    <cfRule type="expression" dxfId="10451" priority="2043">
      <formula>AND($N37&gt;0.08,$N37&lt;0.15)</formula>
    </cfRule>
    <cfRule type="expression" dxfId="10450" priority="2044" stopIfTrue="1">
      <formula>$N37&gt;0.15</formula>
    </cfRule>
  </conditionalFormatting>
  <conditionalFormatting sqref="E37:E38">
    <cfRule type="expression" dxfId="10449" priority="2039">
      <formula>AND($N37&gt;0.08,$N37&lt;0.15)</formula>
    </cfRule>
    <cfRule type="expression" dxfId="10448" priority="2040" stopIfTrue="1">
      <formula>$N37&gt;0.15</formula>
    </cfRule>
  </conditionalFormatting>
  <conditionalFormatting sqref="E37:E38">
    <cfRule type="expression" dxfId="10447" priority="2037">
      <formula>AND(#REF!&gt;0.08,#REF!&lt;0.15)</formula>
    </cfRule>
    <cfRule type="expression" dxfId="10446" priority="2038" stopIfTrue="1">
      <formula>#REF!&gt;0.15</formula>
    </cfRule>
  </conditionalFormatting>
  <conditionalFormatting sqref="D37:D38">
    <cfRule type="expression" dxfId="10445" priority="2035">
      <formula>AND($N37&gt;0.08,$N37&lt;0.15)</formula>
    </cfRule>
    <cfRule type="expression" dxfId="10444" priority="2036" stopIfTrue="1">
      <formula>$N37&gt;0.15</formula>
    </cfRule>
  </conditionalFormatting>
  <conditionalFormatting sqref="D37:D38">
    <cfRule type="expression" dxfId="10443" priority="2033">
      <formula>AND($N37&gt;0.08,$N37&lt;0.15)</formula>
    </cfRule>
    <cfRule type="expression" dxfId="10442" priority="2034" stopIfTrue="1">
      <formula>$N37&gt;0.15</formula>
    </cfRule>
  </conditionalFormatting>
  <conditionalFormatting sqref="G37">
    <cfRule type="expression" dxfId="10441" priority="2029">
      <formula>AND($N37&gt;0.08,$N37&lt;0.15)</formula>
    </cfRule>
    <cfRule type="expression" dxfId="10440" priority="2030" stopIfTrue="1">
      <formula>$N37&gt;0.15</formula>
    </cfRule>
  </conditionalFormatting>
  <conditionalFormatting sqref="G37">
    <cfRule type="expression" dxfId="10439" priority="2031">
      <formula>AND($N37&gt;0.08,$N37&lt;0.15)</formula>
    </cfRule>
    <cfRule type="expression" dxfId="10438" priority="2032" stopIfTrue="1">
      <formula>$N37&gt;0.15</formula>
    </cfRule>
  </conditionalFormatting>
  <conditionalFormatting sqref="O11">
    <cfRule type="expression" dxfId="10437" priority="2027">
      <formula>AND($N11&gt;0.08,$N11&lt;0.15)</formula>
    </cfRule>
    <cfRule type="expression" dxfId="10436" priority="2028" stopIfTrue="1">
      <formula>$N11&gt;0.15</formula>
    </cfRule>
  </conditionalFormatting>
  <conditionalFormatting sqref="AA12:AA41">
    <cfRule type="expression" dxfId="10435" priority="2025">
      <formula>AND($N12&gt;0.08,$N12&lt;0.15)</formula>
    </cfRule>
    <cfRule type="expression" dxfId="10434" priority="2026" stopIfTrue="1">
      <formula>$N12&gt;0.15</formula>
    </cfRule>
  </conditionalFormatting>
  <conditionalFormatting sqref="AA12:AA41">
    <cfRule type="expression" dxfId="10433" priority="2023">
      <formula>AND($N12&gt;0.08,$N12&lt;0.15)</formula>
    </cfRule>
    <cfRule type="expression" dxfId="10432" priority="2024" stopIfTrue="1">
      <formula>$N12&gt;0.15</formula>
    </cfRule>
  </conditionalFormatting>
  <conditionalFormatting sqref="AA10:AA11">
    <cfRule type="expression" dxfId="10431" priority="2021">
      <formula>AND($N10&gt;0.08,$N10&lt;0.15)</formula>
    </cfRule>
    <cfRule type="expression" dxfId="10430" priority="2022" stopIfTrue="1">
      <formula>$N10&gt;0.15</formula>
    </cfRule>
  </conditionalFormatting>
  <conditionalFormatting sqref="AA10:AA11">
    <cfRule type="expression" dxfId="10429" priority="2019">
      <formula>AND($N10&gt;0.08,$N10&lt;0.15)</formula>
    </cfRule>
    <cfRule type="expression" dxfId="10428" priority="2020" stopIfTrue="1">
      <formula>$N10&gt;0.15</formula>
    </cfRule>
  </conditionalFormatting>
  <conditionalFormatting sqref="O7:Z7 L11 I7:K9 Y8:Z9 M8:W9 M7 X8:X23">
    <cfRule type="expression" dxfId="10427" priority="2017">
      <formula>AND($N7&gt;0.08,$N7&lt;0.15)</formula>
    </cfRule>
    <cfRule type="expression" dxfId="10426" priority="2018" stopIfTrue="1">
      <formula>$N7&gt;0.15</formula>
    </cfRule>
  </conditionalFormatting>
  <conditionalFormatting sqref="X7:X23">
    <cfRule type="expression" dxfId="10425" priority="2015">
      <formula>AND($N7&gt;0.08,$N7&lt;0.15)</formula>
    </cfRule>
    <cfRule type="expression" dxfId="10424" priority="2016" stopIfTrue="1">
      <formula>$N7&gt;0.15</formula>
    </cfRule>
  </conditionalFormatting>
  <conditionalFormatting sqref="J9:K9 Y9:Z9 L11 M9:W9">
    <cfRule type="expression" dxfId="10423" priority="2013">
      <formula>AND($N9&gt;0.08,$N9&lt;0.15)</formula>
    </cfRule>
    <cfRule type="expression" dxfId="10422" priority="2014" stopIfTrue="1">
      <formula>$N9&gt;0.15</formula>
    </cfRule>
  </conditionalFormatting>
  <conditionalFormatting sqref="I9">
    <cfRule type="expression" dxfId="10421" priority="2011">
      <formula>AND($N9&gt;0.08,$N9&lt;0.15)</formula>
    </cfRule>
    <cfRule type="expression" dxfId="10420" priority="2012" stopIfTrue="1">
      <formula>$N9&gt;0.15</formula>
    </cfRule>
  </conditionalFormatting>
  <conditionalFormatting sqref="R8:W8">
    <cfRule type="expression" dxfId="10419" priority="2009">
      <formula>AND($N8&gt;0.08,$N8&lt;0.15)</formula>
    </cfRule>
    <cfRule type="expression" dxfId="10418" priority="2010" stopIfTrue="1">
      <formula>$N8&gt;0.15</formula>
    </cfRule>
  </conditionalFormatting>
  <conditionalFormatting sqref="N7">
    <cfRule type="expression" dxfId="10417" priority="2007">
      <formula>AND($N7&gt;0.08,$N7&lt;0.15)</formula>
    </cfRule>
    <cfRule type="expression" dxfId="10416" priority="2008" stopIfTrue="1">
      <formula>$N7&gt;0.15</formula>
    </cfRule>
  </conditionalFormatting>
  <conditionalFormatting sqref="AA7:AA9">
    <cfRule type="expression" dxfId="10415" priority="2005">
      <formula>AND($N7&gt;0.08,$N7&lt;0.15)</formula>
    </cfRule>
    <cfRule type="expression" dxfId="10414" priority="2006" stopIfTrue="1">
      <formula>$N7&gt;0.15</formula>
    </cfRule>
  </conditionalFormatting>
  <conditionalFormatting sqref="AA7:AA9">
    <cfRule type="expression" dxfId="10413" priority="2003">
      <formula>AND($N7&gt;0.08,$N7&lt;0.15)</formula>
    </cfRule>
    <cfRule type="expression" dxfId="10412" priority="2004" stopIfTrue="1">
      <formula>$N7&gt;0.15</formula>
    </cfRule>
  </conditionalFormatting>
  <conditionalFormatting sqref="Y16:Z16">
    <cfRule type="expression" dxfId="10411" priority="2001">
      <formula>AND($N16&gt;0.08,$N16&lt;0.15)</formula>
    </cfRule>
    <cfRule type="expression" dxfId="10410" priority="2002" stopIfTrue="1">
      <formula>$N16&gt;0.15</formula>
    </cfRule>
  </conditionalFormatting>
  <conditionalFormatting sqref="F30:F31">
    <cfRule type="expression" dxfId="10409" priority="1953">
      <formula>AND($N30&gt;0.08,$N30&lt;0.15)</formula>
    </cfRule>
    <cfRule type="expression" dxfId="10408" priority="1954" stopIfTrue="1">
      <formula>$N30&gt;0.15</formula>
    </cfRule>
  </conditionalFormatting>
  <conditionalFormatting sqref="F30:F31">
    <cfRule type="expression" dxfId="10407" priority="1955">
      <formula>AND($N30&gt;0.08,$N30&lt;0.15)</formula>
    </cfRule>
    <cfRule type="expression" dxfId="10406" priority="1956" stopIfTrue="1">
      <formula>$N30&gt;0.15</formula>
    </cfRule>
  </conditionalFormatting>
  <conditionalFormatting sqref="F30:F31">
    <cfRule type="expression" dxfId="10405" priority="1951">
      <formula>AND($N30&gt;0.08,$N30&lt;0.15)</formula>
    </cfRule>
    <cfRule type="expression" dxfId="10404" priority="1952" stopIfTrue="1">
      <formula>$N30&gt;0.15</formula>
    </cfRule>
  </conditionalFormatting>
  <conditionalFormatting sqref="F30:F31">
    <cfRule type="expression" dxfId="10403" priority="1949">
      <formula>AND(#REF!&gt;0.08,#REF!&lt;0.15)</formula>
    </cfRule>
    <cfRule type="expression" dxfId="10402" priority="1950" stopIfTrue="1">
      <formula>#REF!&gt;0.15</formula>
    </cfRule>
  </conditionalFormatting>
  <conditionalFormatting sqref="F30:F31">
    <cfRule type="expression" dxfId="10401" priority="1947">
      <formula>AND($N30&gt;0.08,$N30&lt;0.15)</formula>
    </cfRule>
    <cfRule type="expression" dxfId="10400" priority="1948" stopIfTrue="1">
      <formula>$N30&gt;0.15</formula>
    </cfRule>
  </conditionalFormatting>
  <conditionalFormatting sqref="F30:F31">
    <cfRule type="expression" dxfId="10399" priority="1945">
      <formula>AND(#REF!&gt;0.08,#REF!&lt;0.15)</formula>
    </cfRule>
    <cfRule type="expression" dxfId="10398" priority="1946" stopIfTrue="1">
      <formula>#REF!&gt;0.15</formula>
    </cfRule>
  </conditionalFormatting>
  <conditionalFormatting sqref="E30:E31">
    <cfRule type="expression" dxfId="10397" priority="1941">
      <formula>AND(#REF!&gt;0.08,#REF!&lt;0.15)</formula>
    </cfRule>
    <cfRule type="expression" dxfId="10396" priority="1942" stopIfTrue="1">
      <formula>#REF!&gt;0.15</formula>
    </cfRule>
  </conditionalFormatting>
  <conditionalFormatting sqref="E30:E31">
    <cfRule type="expression" dxfId="10395" priority="1943">
      <formula>AND($N30&gt;0.08,$N30&lt;0.15)</formula>
    </cfRule>
    <cfRule type="expression" dxfId="10394" priority="1944" stopIfTrue="1">
      <formula>$N30&gt;0.15</formula>
    </cfRule>
  </conditionalFormatting>
  <conditionalFormatting sqref="E30:E31">
    <cfRule type="expression" dxfId="10393" priority="1939">
      <formula>AND($N30&gt;0.08,$N30&lt;0.15)</formula>
    </cfRule>
    <cfRule type="expression" dxfId="10392" priority="1940" stopIfTrue="1">
      <formula>$N30&gt;0.15</formula>
    </cfRule>
  </conditionalFormatting>
  <conditionalFormatting sqref="E30:E31">
    <cfRule type="expression" dxfId="10391" priority="1937">
      <formula>AND(#REF!&gt;0.08,#REF!&lt;0.15)</formula>
    </cfRule>
    <cfRule type="expression" dxfId="10390" priority="1938" stopIfTrue="1">
      <formula>#REF!&gt;0.15</formula>
    </cfRule>
  </conditionalFormatting>
  <conditionalFormatting sqref="D30:D31">
    <cfRule type="expression" dxfId="10389" priority="1935">
      <formula>AND($N30&gt;0.08,$N30&lt;0.15)</formula>
    </cfRule>
    <cfRule type="expression" dxfId="10388" priority="1936" stopIfTrue="1">
      <formula>$N30&gt;0.15</formula>
    </cfRule>
  </conditionalFormatting>
  <conditionalFormatting sqref="D30:D31">
    <cfRule type="expression" dxfId="10387" priority="1933">
      <formula>AND($N30&gt;0.08,$N30&lt;0.15)</formula>
    </cfRule>
    <cfRule type="expression" dxfId="10386" priority="1934" stopIfTrue="1">
      <formula>$N30&gt;0.15</formula>
    </cfRule>
  </conditionalFormatting>
  <conditionalFormatting sqref="G30:G31">
    <cfRule type="expression" dxfId="10385" priority="1929">
      <formula>AND($N30&gt;0.08,$N30&lt;0.15)</formula>
    </cfRule>
    <cfRule type="expression" dxfId="10384" priority="1930" stopIfTrue="1">
      <formula>$N30&gt;0.15</formula>
    </cfRule>
  </conditionalFormatting>
  <conditionalFormatting sqref="G30:G31">
    <cfRule type="expression" dxfId="10383" priority="1931">
      <formula>AND($N30&gt;0.08,$N30&lt;0.15)</formula>
    </cfRule>
    <cfRule type="expression" dxfId="10382" priority="1932" stopIfTrue="1">
      <formula>$N30&gt;0.15</formula>
    </cfRule>
  </conditionalFormatting>
  <conditionalFormatting sqref="F30:F31">
    <cfRule type="expression" dxfId="10381" priority="1925">
      <formula>AND($N30&gt;0.08,$N30&lt;0.15)</formula>
    </cfRule>
    <cfRule type="expression" dxfId="10380" priority="1926" stopIfTrue="1">
      <formula>$N30&gt;0.15</formula>
    </cfRule>
  </conditionalFormatting>
  <conditionalFormatting sqref="F30:F31">
    <cfRule type="expression" dxfId="10379" priority="1927">
      <formula>AND($N30&gt;0.08,$N30&lt;0.15)</formula>
    </cfRule>
    <cfRule type="expression" dxfId="10378" priority="1928" stopIfTrue="1">
      <formula>$N30&gt;0.15</formula>
    </cfRule>
  </conditionalFormatting>
  <conditionalFormatting sqref="F30:F31">
    <cfRule type="expression" dxfId="10377" priority="1923">
      <formula>AND($N30&gt;0.08,$N30&lt;0.15)</formula>
    </cfRule>
    <cfRule type="expression" dxfId="10376" priority="1924" stopIfTrue="1">
      <formula>$N30&gt;0.15</formula>
    </cfRule>
  </conditionalFormatting>
  <conditionalFormatting sqref="F30:F31">
    <cfRule type="expression" dxfId="10375" priority="1921">
      <formula>AND(#REF!&gt;0.08,#REF!&lt;0.15)</formula>
    </cfRule>
    <cfRule type="expression" dxfId="10374" priority="1922" stopIfTrue="1">
      <formula>#REF!&gt;0.15</formula>
    </cfRule>
  </conditionalFormatting>
  <conditionalFormatting sqref="F30:F31">
    <cfRule type="expression" dxfId="10373" priority="1919">
      <formula>AND($N30&gt;0.08,$N30&lt;0.15)</formula>
    </cfRule>
    <cfRule type="expression" dxfId="10372" priority="1920" stopIfTrue="1">
      <formula>$N30&gt;0.15</formula>
    </cfRule>
  </conditionalFormatting>
  <conditionalFormatting sqref="F30:F31">
    <cfRule type="expression" dxfId="10371" priority="1917">
      <formula>AND(#REF!&gt;0.08,#REF!&lt;0.15)</formula>
    </cfRule>
    <cfRule type="expression" dxfId="10370" priority="1918" stopIfTrue="1">
      <formula>#REF!&gt;0.15</formula>
    </cfRule>
  </conditionalFormatting>
  <conditionalFormatting sqref="E30:E31">
    <cfRule type="expression" dxfId="10369" priority="1913">
      <formula>AND(#REF!&gt;0.08,#REF!&lt;0.15)</formula>
    </cfRule>
    <cfRule type="expression" dxfId="10368" priority="1914" stopIfTrue="1">
      <formula>#REF!&gt;0.15</formula>
    </cfRule>
  </conditionalFormatting>
  <conditionalFormatting sqref="E30:E31">
    <cfRule type="expression" dxfId="10367" priority="1915">
      <formula>AND($N30&gt;0.08,$N30&lt;0.15)</formula>
    </cfRule>
    <cfRule type="expression" dxfId="10366" priority="1916" stopIfTrue="1">
      <formula>$N30&gt;0.15</formula>
    </cfRule>
  </conditionalFormatting>
  <conditionalFormatting sqref="E30:E31">
    <cfRule type="expression" dxfId="10365" priority="1911">
      <formula>AND($N30&gt;0.08,$N30&lt;0.15)</formula>
    </cfRule>
    <cfRule type="expression" dxfId="10364" priority="1912" stopIfTrue="1">
      <formula>$N30&gt;0.15</formula>
    </cfRule>
  </conditionalFormatting>
  <conditionalFormatting sqref="E30:E31">
    <cfRule type="expression" dxfId="10363" priority="1909">
      <formula>AND(#REF!&gt;0.08,#REF!&lt;0.15)</formula>
    </cfRule>
    <cfRule type="expression" dxfId="10362" priority="1910" stopIfTrue="1">
      <formula>#REF!&gt;0.15</formula>
    </cfRule>
  </conditionalFormatting>
  <conditionalFormatting sqref="D30:D31">
    <cfRule type="expression" dxfId="10361" priority="1907">
      <formula>AND($N30&gt;0.08,$N30&lt;0.15)</formula>
    </cfRule>
    <cfRule type="expression" dxfId="10360" priority="1908" stopIfTrue="1">
      <formula>$N30&gt;0.15</formula>
    </cfRule>
  </conditionalFormatting>
  <conditionalFormatting sqref="D30:D31">
    <cfRule type="expression" dxfId="10359" priority="1905">
      <formula>AND($N30&gt;0.08,$N30&lt;0.15)</formula>
    </cfRule>
    <cfRule type="expression" dxfId="10358" priority="1906" stopIfTrue="1">
      <formula>$N30&gt;0.15</formula>
    </cfRule>
  </conditionalFormatting>
  <conditionalFormatting sqref="G30:G31">
    <cfRule type="expression" dxfId="10357" priority="1901">
      <formula>AND($N30&gt;0.08,$N30&lt;0.15)</formula>
    </cfRule>
    <cfRule type="expression" dxfId="10356" priority="1902" stopIfTrue="1">
      <formula>$N30&gt;0.15</formula>
    </cfRule>
  </conditionalFormatting>
  <conditionalFormatting sqref="G30:G31">
    <cfRule type="expression" dxfId="10355" priority="1903">
      <formula>AND($N30&gt;0.08,$N30&lt;0.15)</formula>
    </cfRule>
    <cfRule type="expression" dxfId="10354" priority="1904" stopIfTrue="1">
      <formula>$N30&gt;0.15</formula>
    </cfRule>
  </conditionalFormatting>
  <conditionalFormatting sqref="H30:H31">
    <cfRule type="expression" dxfId="10353" priority="1899">
      <formula>AND($N30&gt;0.08,$N30&lt;0.15)</formula>
    </cfRule>
    <cfRule type="expression" dxfId="10352" priority="1900" stopIfTrue="1">
      <formula>$N30&gt;0.15</formula>
    </cfRule>
  </conditionalFormatting>
  <conditionalFormatting sqref="H30:H31">
    <cfRule type="expression" dxfId="10351" priority="1897">
      <formula>AND($N30&gt;0.08,$N30&lt;0.15)</formula>
    </cfRule>
    <cfRule type="expression" dxfId="10350" priority="1898" stopIfTrue="1">
      <formula>$N30&gt;0.15</formula>
    </cfRule>
  </conditionalFormatting>
  <conditionalFormatting sqref="H30:H31">
    <cfRule type="expression" dxfId="10349" priority="1895">
      <formula>AND($N30&gt;0.08,$N30&lt;0.15)</formula>
    </cfRule>
    <cfRule type="expression" dxfId="10348" priority="1896" stopIfTrue="1">
      <formula>$N30&gt;0.15</formula>
    </cfRule>
  </conditionalFormatting>
  <conditionalFormatting sqref="H30:H31">
    <cfRule type="expression" dxfId="10347" priority="1893">
      <formula>AND($N30&gt;0.08,$N30&lt;0.15)</formula>
    </cfRule>
    <cfRule type="expression" dxfId="10346" priority="1894" stopIfTrue="1">
      <formula>$N30&gt;0.15</formula>
    </cfRule>
  </conditionalFormatting>
  <conditionalFormatting sqref="F32">
    <cfRule type="expression" dxfId="10345" priority="1889">
      <formula>AND($N32&gt;0.08,$N32&lt;0.15)</formula>
    </cfRule>
    <cfRule type="expression" dxfId="10344" priority="1890" stopIfTrue="1">
      <formula>$N32&gt;0.15</formula>
    </cfRule>
  </conditionalFormatting>
  <conditionalFormatting sqref="F32">
    <cfRule type="expression" dxfId="10343" priority="1891">
      <formula>AND($N32&gt;0.08,$N32&lt;0.15)</formula>
    </cfRule>
    <cfRule type="expression" dxfId="10342" priority="1892" stopIfTrue="1">
      <formula>$N32&gt;0.15</formula>
    </cfRule>
  </conditionalFormatting>
  <conditionalFormatting sqref="F32">
    <cfRule type="expression" dxfId="10341" priority="1887">
      <formula>AND($N32&gt;0.08,$N32&lt;0.15)</formula>
    </cfRule>
    <cfRule type="expression" dxfId="10340" priority="1888" stopIfTrue="1">
      <formula>$N32&gt;0.15</formula>
    </cfRule>
  </conditionalFormatting>
  <conditionalFormatting sqref="F32">
    <cfRule type="expression" dxfId="10339" priority="1885">
      <formula>AND(#REF!&gt;0.08,#REF!&lt;0.15)</formula>
    </cfRule>
    <cfRule type="expression" dxfId="10338" priority="1886" stopIfTrue="1">
      <formula>#REF!&gt;0.15</formula>
    </cfRule>
  </conditionalFormatting>
  <conditionalFormatting sqref="F32">
    <cfRule type="expression" dxfId="10337" priority="1883">
      <formula>AND($N32&gt;0.08,$N32&lt;0.15)</formula>
    </cfRule>
    <cfRule type="expression" dxfId="10336" priority="1884" stopIfTrue="1">
      <formula>$N32&gt;0.15</formula>
    </cfRule>
  </conditionalFormatting>
  <conditionalFormatting sqref="F32">
    <cfRule type="expression" dxfId="10335" priority="1881">
      <formula>AND(#REF!&gt;0.08,#REF!&lt;0.15)</formula>
    </cfRule>
    <cfRule type="expression" dxfId="10334" priority="1882" stopIfTrue="1">
      <formula>#REF!&gt;0.15</formula>
    </cfRule>
  </conditionalFormatting>
  <conditionalFormatting sqref="E32">
    <cfRule type="expression" dxfId="10333" priority="1877">
      <formula>AND(#REF!&gt;0.08,#REF!&lt;0.15)</formula>
    </cfRule>
    <cfRule type="expression" dxfId="10332" priority="1878" stopIfTrue="1">
      <formula>#REF!&gt;0.15</formula>
    </cfRule>
  </conditionalFormatting>
  <conditionalFormatting sqref="E32">
    <cfRule type="expression" dxfId="10331" priority="1879">
      <formula>AND($N32&gt;0.08,$N32&lt;0.15)</formula>
    </cfRule>
    <cfRule type="expression" dxfId="10330" priority="1880" stopIfTrue="1">
      <formula>$N32&gt;0.15</formula>
    </cfRule>
  </conditionalFormatting>
  <conditionalFormatting sqref="E32">
    <cfRule type="expression" dxfId="10329" priority="1875">
      <formula>AND($N32&gt;0.08,$N32&lt;0.15)</formula>
    </cfRule>
    <cfRule type="expression" dxfId="10328" priority="1876" stopIfTrue="1">
      <formula>$N32&gt;0.15</formula>
    </cfRule>
  </conditionalFormatting>
  <conditionalFormatting sqref="E32">
    <cfRule type="expression" dxfId="10327" priority="1873">
      <formula>AND(#REF!&gt;0.08,#REF!&lt;0.15)</formula>
    </cfRule>
    <cfRule type="expression" dxfId="10326" priority="1874" stopIfTrue="1">
      <formula>#REF!&gt;0.15</formula>
    </cfRule>
  </conditionalFormatting>
  <conditionalFormatting sqref="D32">
    <cfRule type="expression" dxfId="10325" priority="1871">
      <formula>AND($N32&gt;0.08,$N32&lt;0.15)</formula>
    </cfRule>
    <cfRule type="expression" dxfId="10324" priority="1872" stopIfTrue="1">
      <formula>$N32&gt;0.15</formula>
    </cfRule>
  </conditionalFormatting>
  <conditionalFormatting sqref="D32">
    <cfRule type="expression" dxfId="10323" priority="1869">
      <formula>AND($N32&gt;0.08,$N32&lt;0.15)</formula>
    </cfRule>
    <cfRule type="expression" dxfId="10322" priority="1870" stopIfTrue="1">
      <formula>$N32&gt;0.15</formula>
    </cfRule>
  </conditionalFormatting>
  <conditionalFormatting sqref="G32">
    <cfRule type="expression" dxfId="10321" priority="1865">
      <formula>AND($N32&gt;0.08,$N32&lt;0.15)</formula>
    </cfRule>
    <cfRule type="expression" dxfId="10320" priority="1866" stopIfTrue="1">
      <formula>$N32&gt;0.15</formula>
    </cfRule>
  </conditionalFormatting>
  <conditionalFormatting sqref="G32">
    <cfRule type="expression" dxfId="10319" priority="1867">
      <formula>AND($N32&gt;0.08,$N32&lt;0.15)</formula>
    </cfRule>
    <cfRule type="expression" dxfId="10318" priority="1868" stopIfTrue="1">
      <formula>$N32&gt;0.15</formula>
    </cfRule>
  </conditionalFormatting>
  <conditionalFormatting sqref="E32">
    <cfRule type="expression" dxfId="10317" priority="1857">
      <formula>AND(#REF!&gt;0.08,#REF!&lt;0.15)</formula>
    </cfRule>
    <cfRule type="expression" dxfId="10316" priority="1858" stopIfTrue="1">
      <formula>#REF!&gt;0.15</formula>
    </cfRule>
  </conditionalFormatting>
  <conditionalFormatting sqref="E32">
    <cfRule type="expression" dxfId="10315" priority="1859">
      <formula>AND($N32&gt;0.08,$N32&lt;0.15)</formula>
    </cfRule>
    <cfRule type="expression" dxfId="10314" priority="1860" stopIfTrue="1">
      <formula>$N32&gt;0.15</formula>
    </cfRule>
  </conditionalFormatting>
  <conditionalFormatting sqref="E32">
    <cfRule type="expression" dxfId="10313" priority="1851">
      <formula>AND($N32&gt;0.08,$N32&lt;0.15)</formula>
    </cfRule>
    <cfRule type="expression" dxfId="10312" priority="1852" stopIfTrue="1">
      <formula>$N32&gt;0.15</formula>
    </cfRule>
  </conditionalFormatting>
  <conditionalFormatting sqref="F32">
    <cfRule type="expression" dxfId="10311" priority="1863">
      <formula>AND($N32&gt;0.08,$N32&lt;0.15)</formula>
    </cfRule>
    <cfRule type="expression" dxfId="10310" priority="1864" stopIfTrue="1">
      <formula>$N32&gt;0.15</formula>
    </cfRule>
  </conditionalFormatting>
  <conditionalFormatting sqref="F32">
    <cfRule type="expression" dxfId="10309" priority="1861">
      <formula>AND(#REF!&gt;0.08,#REF!&lt;0.15)</formula>
    </cfRule>
    <cfRule type="expression" dxfId="10308" priority="1862" stopIfTrue="1">
      <formula>#REF!&gt;0.15</formula>
    </cfRule>
  </conditionalFormatting>
  <conditionalFormatting sqref="F32">
    <cfRule type="expression" dxfId="10307" priority="1855">
      <formula>AND($N32&gt;0.08,$N32&lt;0.15)</formula>
    </cfRule>
    <cfRule type="expression" dxfId="10306" priority="1856" stopIfTrue="1">
      <formula>$N32&gt;0.15</formula>
    </cfRule>
  </conditionalFormatting>
  <conditionalFormatting sqref="F32">
    <cfRule type="expression" dxfId="10305" priority="1853">
      <formula>AND(#REF!&gt;0.08,#REF!&lt;0.15)</formula>
    </cfRule>
    <cfRule type="expression" dxfId="10304" priority="1854" stopIfTrue="1">
      <formula>#REF!&gt;0.15</formula>
    </cfRule>
  </conditionalFormatting>
  <conditionalFormatting sqref="E32">
    <cfRule type="expression" dxfId="10303" priority="1849">
      <formula>AND(#REF!&gt;0.08,#REF!&lt;0.15)</formula>
    </cfRule>
    <cfRule type="expression" dxfId="10302" priority="1850" stopIfTrue="1">
      <formula>#REF!&gt;0.15</formula>
    </cfRule>
  </conditionalFormatting>
  <conditionalFormatting sqref="D32">
    <cfRule type="expression" dxfId="10301" priority="1847">
      <formula>AND($N32&gt;0.08,$N32&lt;0.15)</formula>
    </cfRule>
    <cfRule type="expression" dxfId="10300" priority="1848" stopIfTrue="1">
      <formula>$N32&gt;0.15</formula>
    </cfRule>
  </conditionalFormatting>
  <conditionalFormatting sqref="D32">
    <cfRule type="expression" dxfId="10299" priority="1845">
      <formula>AND($N32&gt;0.08,$N32&lt;0.15)</formula>
    </cfRule>
    <cfRule type="expression" dxfId="10298" priority="1846" stopIfTrue="1">
      <formula>$N32&gt;0.15</formula>
    </cfRule>
  </conditionalFormatting>
  <conditionalFormatting sqref="G32">
    <cfRule type="expression" dxfId="10297" priority="1841">
      <formula>AND(#REF!&gt;0.08,#REF!&lt;0.15)</formula>
    </cfRule>
    <cfRule type="expression" dxfId="10296" priority="1842" stopIfTrue="1">
      <formula>#REF!&gt;0.15</formula>
    </cfRule>
  </conditionalFormatting>
  <conditionalFormatting sqref="G32">
    <cfRule type="expression" dxfId="10295" priority="1843">
      <formula>AND($N32&gt;0.08,$N32&lt;0.15)</formula>
    </cfRule>
    <cfRule type="expression" dxfId="10294" priority="1844" stopIfTrue="1">
      <formula>$N32&gt;0.15</formula>
    </cfRule>
  </conditionalFormatting>
  <conditionalFormatting sqref="G32">
    <cfRule type="expression" dxfId="10293" priority="1839">
      <formula>AND($N32&gt;0.08,$N32&lt;0.15)</formula>
    </cfRule>
    <cfRule type="expression" dxfId="10292" priority="1840" stopIfTrue="1">
      <formula>$N32&gt;0.15</formula>
    </cfRule>
  </conditionalFormatting>
  <conditionalFormatting sqref="G32">
    <cfRule type="expression" dxfId="10291" priority="1837">
      <formula>AND(#REF!&gt;0.08,#REF!&lt;0.15)</formula>
    </cfRule>
    <cfRule type="expression" dxfId="10290" priority="1838" stopIfTrue="1">
      <formula>#REF!&gt;0.15</formula>
    </cfRule>
  </conditionalFormatting>
  <conditionalFormatting sqref="H32">
    <cfRule type="expression" dxfId="10289" priority="1835">
      <formula>AND($N32&gt;0.08,$N32&lt;0.15)</formula>
    </cfRule>
    <cfRule type="expression" dxfId="10288" priority="1836" stopIfTrue="1">
      <formula>$N32&gt;0.15</formula>
    </cfRule>
  </conditionalFormatting>
  <conditionalFormatting sqref="H32">
    <cfRule type="expression" dxfId="10287" priority="1833">
      <formula>AND($N32&gt;0.08,$N32&lt;0.15)</formula>
    </cfRule>
    <cfRule type="expression" dxfId="10286" priority="1834" stopIfTrue="1">
      <formula>$N32&gt;0.15</formula>
    </cfRule>
  </conditionalFormatting>
  <conditionalFormatting sqref="H32">
    <cfRule type="expression" dxfId="10285" priority="1831">
      <formula>AND($N32&gt;0.08,$N32&lt;0.15)</formula>
    </cfRule>
    <cfRule type="expression" dxfId="10284" priority="1832" stopIfTrue="1">
      <formula>$N32&gt;0.15</formula>
    </cfRule>
  </conditionalFormatting>
  <conditionalFormatting sqref="H32">
    <cfRule type="expression" dxfId="10283" priority="1829">
      <formula>AND($N32&gt;0.08,$N32&lt;0.15)</formula>
    </cfRule>
    <cfRule type="expression" dxfId="10282" priority="1830" stopIfTrue="1">
      <formula>$N32&gt;0.15</formula>
    </cfRule>
  </conditionalFormatting>
  <conditionalFormatting sqref="F33">
    <cfRule type="expression" dxfId="10281" priority="1825">
      <formula>AND($N33&gt;0.08,$N33&lt;0.15)</formula>
    </cfRule>
    <cfRule type="expression" dxfId="10280" priority="1826" stopIfTrue="1">
      <formula>$N33&gt;0.15</formula>
    </cfRule>
  </conditionalFormatting>
  <conditionalFormatting sqref="F33">
    <cfRule type="expression" dxfId="10279" priority="1827">
      <formula>AND($N33&gt;0.08,$N33&lt;0.15)</formula>
    </cfRule>
    <cfRule type="expression" dxfId="10278" priority="1828" stopIfTrue="1">
      <formula>$N33&gt;0.15</formula>
    </cfRule>
  </conditionalFormatting>
  <conditionalFormatting sqref="F33">
    <cfRule type="expression" dxfId="10277" priority="1823">
      <formula>AND($N33&gt;0.08,$N33&lt;0.15)</formula>
    </cfRule>
    <cfRule type="expression" dxfId="10276" priority="1824" stopIfTrue="1">
      <formula>$N33&gt;0.15</formula>
    </cfRule>
  </conditionalFormatting>
  <conditionalFormatting sqref="F33">
    <cfRule type="expression" dxfId="10275" priority="1821">
      <formula>AND(#REF!&gt;0.08,#REF!&lt;0.15)</formula>
    </cfRule>
    <cfRule type="expression" dxfId="10274" priority="1822" stopIfTrue="1">
      <formula>#REF!&gt;0.15</formula>
    </cfRule>
  </conditionalFormatting>
  <conditionalFormatting sqref="F33">
    <cfRule type="expression" dxfId="10273" priority="1819">
      <formula>AND($N33&gt;0.08,$N33&lt;0.15)</formula>
    </cfRule>
    <cfRule type="expression" dxfId="10272" priority="1820" stopIfTrue="1">
      <formula>$N33&gt;0.15</formula>
    </cfRule>
  </conditionalFormatting>
  <conditionalFormatting sqref="F33">
    <cfRule type="expression" dxfId="10271" priority="1817">
      <formula>AND(#REF!&gt;0.08,#REF!&lt;0.15)</formula>
    </cfRule>
    <cfRule type="expression" dxfId="10270" priority="1818" stopIfTrue="1">
      <formula>#REF!&gt;0.15</formula>
    </cfRule>
  </conditionalFormatting>
  <conditionalFormatting sqref="E33">
    <cfRule type="expression" dxfId="10269" priority="1813">
      <formula>AND(#REF!&gt;0.08,#REF!&lt;0.15)</formula>
    </cfRule>
    <cfRule type="expression" dxfId="10268" priority="1814" stopIfTrue="1">
      <formula>#REF!&gt;0.15</formula>
    </cfRule>
  </conditionalFormatting>
  <conditionalFormatting sqref="E33">
    <cfRule type="expression" dxfId="10267" priority="1815">
      <formula>AND($N33&gt;0.08,$N33&lt;0.15)</formula>
    </cfRule>
    <cfRule type="expression" dxfId="10266" priority="1816" stopIfTrue="1">
      <formula>$N33&gt;0.15</formula>
    </cfRule>
  </conditionalFormatting>
  <conditionalFormatting sqref="E33">
    <cfRule type="expression" dxfId="10265" priority="1811">
      <formula>AND($N33&gt;0.08,$N33&lt;0.15)</formula>
    </cfRule>
    <cfRule type="expression" dxfId="10264" priority="1812" stopIfTrue="1">
      <formula>$N33&gt;0.15</formula>
    </cfRule>
  </conditionalFormatting>
  <conditionalFormatting sqref="E33">
    <cfRule type="expression" dxfId="10263" priority="1809">
      <formula>AND(#REF!&gt;0.08,#REF!&lt;0.15)</formula>
    </cfRule>
    <cfRule type="expression" dxfId="10262" priority="1810" stopIfTrue="1">
      <formula>#REF!&gt;0.15</formula>
    </cfRule>
  </conditionalFormatting>
  <conditionalFormatting sqref="D33">
    <cfRule type="expression" dxfId="10261" priority="1807">
      <formula>AND($N33&gt;0.08,$N33&lt;0.15)</formula>
    </cfRule>
    <cfRule type="expression" dxfId="10260" priority="1808" stopIfTrue="1">
      <formula>$N33&gt;0.15</formula>
    </cfRule>
  </conditionalFormatting>
  <conditionalFormatting sqref="D33">
    <cfRule type="expression" dxfId="10259" priority="1805">
      <formula>AND($N33&gt;0.08,$N33&lt;0.15)</formula>
    </cfRule>
    <cfRule type="expression" dxfId="10258" priority="1806" stopIfTrue="1">
      <formula>$N33&gt;0.15</formula>
    </cfRule>
  </conditionalFormatting>
  <conditionalFormatting sqref="E33">
    <cfRule type="expression" dxfId="10257" priority="1797">
      <formula>AND(#REF!&gt;0.08,#REF!&lt;0.15)</formula>
    </cfRule>
    <cfRule type="expression" dxfId="10256" priority="1798" stopIfTrue="1">
      <formula>#REF!&gt;0.15</formula>
    </cfRule>
  </conditionalFormatting>
  <conditionalFormatting sqref="E33">
    <cfRule type="expression" dxfId="10255" priority="1799">
      <formula>AND($N33&gt;0.08,$N33&lt;0.15)</formula>
    </cfRule>
    <cfRule type="expression" dxfId="10254" priority="1800" stopIfTrue="1">
      <formula>$N33&gt;0.15</formula>
    </cfRule>
  </conditionalFormatting>
  <conditionalFormatting sqref="E33">
    <cfRule type="expression" dxfId="10253" priority="1791">
      <formula>AND($N33&gt;0.08,$N33&lt;0.15)</formula>
    </cfRule>
    <cfRule type="expression" dxfId="10252" priority="1792" stopIfTrue="1">
      <formula>$N33&gt;0.15</formula>
    </cfRule>
  </conditionalFormatting>
  <conditionalFormatting sqref="F33">
    <cfRule type="expression" dxfId="10251" priority="1803">
      <formula>AND($N33&gt;0.08,$N33&lt;0.15)</formula>
    </cfRule>
    <cfRule type="expression" dxfId="10250" priority="1804" stopIfTrue="1">
      <formula>$N33&gt;0.15</formula>
    </cfRule>
  </conditionalFormatting>
  <conditionalFormatting sqref="F33">
    <cfRule type="expression" dxfId="10249" priority="1801">
      <formula>AND(#REF!&gt;0.08,#REF!&lt;0.15)</formula>
    </cfRule>
    <cfRule type="expression" dxfId="10248" priority="1802" stopIfTrue="1">
      <formula>#REF!&gt;0.15</formula>
    </cfRule>
  </conditionalFormatting>
  <conditionalFormatting sqref="F33">
    <cfRule type="expression" dxfId="10247" priority="1795">
      <formula>AND($N33&gt;0.08,$N33&lt;0.15)</formula>
    </cfRule>
    <cfRule type="expression" dxfId="10246" priority="1796" stopIfTrue="1">
      <formula>$N33&gt;0.15</formula>
    </cfRule>
  </conditionalFormatting>
  <conditionalFormatting sqref="F33">
    <cfRule type="expression" dxfId="10245" priority="1793">
      <formula>AND(#REF!&gt;0.08,#REF!&lt;0.15)</formula>
    </cfRule>
    <cfRule type="expression" dxfId="10244" priority="1794" stopIfTrue="1">
      <formula>#REF!&gt;0.15</formula>
    </cfRule>
  </conditionalFormatting>
  <conditionalFormatting sqref="E33">
    <cfRule type="expression" dxfId="10243" priority="1789">
      <formula>AND(#REF!&gt;0.08,#REF!&lt;0.15)</formula>
    </cfRule>
    <cfRule type="expression" dxfId="10242" priority="1790" stopIfTrue="1">
      <formula>#REF!&gt;0.15</formula>
    </cfRule>
  </conditionalFormatting>
  <conditionalFormatting sqref="D33">
    <cfRule type="expression" dxfId="10241" priority="1787">
      <formula>AND($N33&gt;0.08,$N33&lt;0.15)</formula>
    </cfRule>
    <cfRule type="expression" dxfId="10240" priority="1788" stopIfTrue="1">
      <formula>$N33&gt;0.15</formula>
    </cfRule>
  </conditionalFormatting>
  <conditionalFormatting sqref="D33">
    <cfRule type="expression" dxfId="10239" priority="1785">
      <formula>AND($N33&gt;0.08,$N33&lt;0.15)</formula>
    </cfRule>
    <cfRule type="expression" dxfId="10238" priority="1786" stopIfTrue="1">
      <formula>$N33&gt;0.15</formula>
    </cfRule>
  </conditionalFormatting>
  <conditionalFormatting sqref="G33">
    <cfRule type="expression" dxfId="10237" priority="1781">
      <formula>AND($N33&gt;0.08,$N33&lt;0.15)</formula>
    </cfRule>
    <cfRule type="expression" dxfId="10236" priority="1782" stopIfTrue="1">
      <formula>$N33&gt;0.15</formula>
    </cfRule>
  </conditionalFormatting>
  <conditionalFormatting sqref="G33">
    <cfRule type="expression" dxfId="10235" priority="1783">
      <formula>AND($N33&gt;0.08,$N33&lt;0.15)</formula>
    </cfRule>
    <cfRule type="expression" dxfId="10234" priority="1784" stopIfTrue="1">
      <formula>$N33&gt;0.15</formula>
    </cfRule>
  </conditionalFormatting>
  <conditionalFormatting sqref="G33">
    <cfRule type="expression" dxfId="10233" priority="1777">
      <formula>AND($N33&gt;0.08,$N33&lt;0.15)</formula>
    </cfRule>
    <cfRule type="expression" dxfId="10232" priority="1778" stopIfTrue="1">
      <formula>$N33&gt;0.15</formula>
    </cfRule>
  </conditionalFormatting>
  <conditionalFormatting sqref="G33">
    <cfRule type="expression" dxfId="10231" priority="1779">
      <formula>AND($N33&gt;0.08,$N33&lt;0.15)</formula>
    </cfRule>
    <cfRule type="expression" dxfId="10230" priority="1780" stopIfTrue="1">
      <formula>$N33&gt;0.15</formula>
    </cfRule>
  </conditionalFormatting>
  <conditionalFormatting sqref="H33">
    <cfRule type="expression" dxfId="10229" priority="1775">
      <formula>AND($N33&gt;0.08,$N33&lt;0.15)</formula>
    </cfRule>
    <cfRule type="expression" dxfId="10228" priority="1776" stopIfTrue="1">
      <formula>$N33&gt;0.15</formula>
    </cfRule>
  </conditionalFormatting>
  <conditionalFormatting sqref="H33">
    <cfRule type="expression" dxfId="10227" priority="1773">
      <formula>AND($N33&gt;0.08,$N33&lt;0.15)</formula>
    </cfRule>
    <cfRule type="expression" dxfId="10226" priority="1774" stopIfTrue="1">
      <formula>$N33&gt;0.15</formula>
    </cfRule>
  </conditionalFormatting>
  <conditionalFormatting sqref="H33">
    <cfRule type="expression" dxfId="10225" priority="1771">
      <formula>AND($N33&gt;0.08,$N33&lt;0.15)</formula>
    </cfRule>
    <cfRule type="expression" dxfId="10224" priority="1772" stopIfTrue="1">
      <formula>$N33&gt;0.15</formula>
    </cfRule>
  </conditionalFormatting>
  <conditionalFormatting sqref="H33">
    <cfRule type="expression" dxfId="10223" priority="1769">
      <formula>AND($N33&gt;0.08,$N33&lt;0.15)</formula>
    </cfRule>
    <cfRule type="expression" dxfId="10222" priority="1770" stopIfTrue="1">
      <formula>$N33&gt;0.15</formula>
    </cfRule>
  </conditionalFormatting>
  <conditionalFormatting sqref="F35">
    <cfRule type="expression" dxfId="10221" priority="1765">
      <formula>AND($N35&gt;0.08,$N35&lt;0.15)</formula>
    </cfRule>
    <cfRule type="expression" dxfId="10220" priority="1766" stopIfTrue="1">
      <formula>$N35&gt;0.15</formula>
    </cfRule>
  </conditionalFormatting>
  <conditionalFormatting sqref="F35">
    <cfRule type="expression" dxfId="10219" priority="1767">
      <formula>AND($N35&gt;0.08,$N35&lt;0.15)</formula>
    </cfRule>
    <cfRule type="expression" dxfId="10218" priority="1768" stopIfTrue="1">
      <formula>$N35&gt;0.15</formula>
    </cfRule>
  </conditionalFormatting>
  <conditionalFormatting sqref="F35">
    <cfRule type="expression" dxfId="10217" priority="1763">
      <formula>AND($N35&gt;0.08,$N35&lt;0.15)</formula>
    </cfRule>
    <cfRule type="expression" dxfId="10216" priority="1764" stopIfTrue="1">
      <formula>$N35&gt;0.15</formula>
    </cfRule>
  </conditionalFormatting>
  <conditionalFormatting sqref="F35">
    <cfRule type="expression" dxfId="10215" priority="1761">
      <formula>AND(#REF!&gt;0.08,#REF!&lt;0.15)</formula>
    </cfRule>
    <cfRule type="expression" dxfId="10214" priority="1762" stopIfTrue="1">
      <formula>#REF!&gt;0.15</formula>
    </cfRule>
  </conditionalFormatting>
  <conditionalFormatting sqref="F35">
    <cfRule type="expression" dxfId="10213" priority="1759">
      <formula>AND($N35&gt;0.08,$N35&lt;0.15)</formula>
    </cfRule>
    <cfRule type="expression" dxfId="10212" priority="1760" stopIfTrue="1">
      <formula>$N35&gt;0.15</formula>
    </cfRule>
  </conditionalFormatting>
  <conditionalFormatting sqref="F35">
    <cfRule type="expression" dxfId="10211" priority="1757">
      <formula>AND(#REF!&gt;0.08,#REF!&lt;0.15)</formula>
    </cfRule>
    <cfRule type="expression" dxfId="10210" priority="1758" stopIfTrue="1">
      <formula>#REF!&gt;0.15</formula>
    </cfRule>
  </conditionalFormatting>
  <conditionalFormatting sqref="E35">
    <cfRule type="expression" dxfId="10209" priority="1753">
      <formula>AND(#REF!&gt;0.08,#REF!&lt;0.15)</formula>
    </cfRule>
    <cfRule type="expression" dxfId="10208" priority="1754" stopIfTrue="1">
      <formula>#REF!&gt;0.15</formula>
    </cfRule>
  </conditionalFormatting>
  <conditionalFormatting sqref="E35">
    <cfRule type="expression" dxfId="10207" priority="1755">
      <formula>AND($N35&gt;0.08,$N35&lt;0.15)</formula>
    </cfRule>
    <cfRule type="expression" dxfId="10206" priority="1756" stopIfTrue="1">
      <formula>$N35&gt;0.15</formula>
    </cfRule>
  </conditionalFormatting>
  <conditionalFormatting sqref="E35">
    <cfRule type="expression" dxfId="10205" priority="1751">
      <formula>AND($N35&gt;0.08,$N35&lt;0.15)</formula>
    </cfRule>
    <cfRule type="expression" dxfId="10204" priority="1752" stopIfTrue="1">
      <formula>$N35&gt;0.15</formula>
    </cfRule>
  </conditionalFormatting>
  <conditionalFormatting sqref="E35">
    <cfRule type="expression" dxfId="10203" priority="1749">
      <formula>AND(#REF!&gt;0.08,#REF!&lt;0.15)</formula>
    </cfRule>
    <cfRule type="expression" dxfId="10202" priority="1750" stopIfTrue="1">
      <formula>#REF!&gt;0.15</formula>
    </cfRule>
  </conditionalFormatting>
  <conditionalFormatting sqref="D35">
    <cfRule type="expression" dxfId="10201" priority="1747">
      <formula>AND($N35&gt;0.08,$N35&lt;0.15)</formula>
    </cfRule>
    <cfRule type="expression" dxfId="10200" priority="1748" stopIfTrue="1">
      <formula>$N35&gt;0.15</formula>
    </cfRule>
  </conditionalFormatting>
  <conditionalFormatting sqref="D35">
    <cfRule type="expression" dxfId="10199" priority="1745">
      <formula>AND($N35&gt;0.08,$N35&lt;0.15)</formula>
    </cfRule>
    <cfRule type="expression" dxfId="10198" priority="1746" stopIfTrue="1">
      <formula>$N35&gt;0.15</formula>
    </cfRule>
  </conditionalFormatting>
  <conditionalFormatting sqref="G35">
    <cfRule type="expression" dxfId="10197" priority="1741">
      <formula>AND($N35&gt;0.08,$N35&lt;0.15)</formula>
    </cfRule>
    <cfRule type="expression" dxfId="10196" priority="1742" stopIfTrue="1">
      <formula>$N35&gt;0.15</formula>
    </cfRule>
  </conditionalFormatting>
  <conditionalFormatting sqref="G35">
    <cfRule type="expression" dxfId="10195" priority="1743">
      <formula>AND($N35&gt;0.08,$N35&lt;0.15)</formula>
    </cfRule>
    <cfRule type="expression" dxfId="10194" priority="1744" stopIfTrue="1">
      <formula>$N35&gt;0.15</formula>
    </cfRule>
  </conditionalFormatting>
  <conditionalFormatting sqref="F35">
    <cfRule type="expression" dxfId="10193" priority="1737">
      <formula>AND($N35&gt;0.08,$N35&lt;0.15)</formula>
    </cfRule>
    <cfRule type="expression" dxfId="10192" priority="1738" stopIfTrue="1">
      <formula>$N35&gt;0.15</formula>
    </cfRule>
  </conditionalFormatting>
  <conditionalFormatting sqref="F35">
    <cfRule type="expression" dxfId="10191" priority="1739">
      <formula>AND($N35&gt;0.08,$N35&lt;0.15)</formula>
    </cfRule>
    <cfRule type="expression" dxfId="10190" priority="1740" stopIfTrue="1">
      <formula>$N35&gt;0.15</formula>
    </cfRule>
  </conditionalFormatting>
  <conditionalFormatting sqref="F35">
    <cfRule type="expression" dxfId="10189" priority="1735">
      <formula>AND($N35&gt;0.08,$N35&lt;0.15)</formula>
    </cfRule>
    <cfRule type="expression" dxfId="10188" priority="1736" stopIfTrue="1">
      <formula>$N35&gt;0.15</formula>
    </cfRule>
  </conditionalFormatting>
  <conditionalFormatting sqref="F35">
    <cfRule type="expression" dxfId="10187" priority="1733">
      <formula>AND(#REF!&gt;0.08,#REF!&lt;0.15)</formula>
    </cfRule>
    <cfRule type="expression" dxfId="10186" priority="1734" stopIfTrue="1">
      <formula>#REF!&gt;0.15</formula>
    </cfRule>
  </conditionalFormatting>
  <conditionalFormatting sqref="F35">
    <cfRule type="expression" dxfId="10185" priority="1731">
      <formula>AND($N35&gt;0.08,$N35&lt;0.15)</formula>
    </cfRule>
    <cfRule type="expression" dxfId="10184" priority="1732" stopIfTrue="1">
      <formula>$N35&gt;0.15</formula>
    </cfRule>
  </conditionalFormatting>
  <conditionalFormatting sqref="F35">
    <cfRule type="expression" dxfId="10183" priority="1729">
      <formula>AND(#REF!&gt;0.08,#REF!&lt;0.15)</formula>
    </cfRule>
    <cfRule type="expression" dxfId="10182" priority="1730" stopIfTrue="1">
      <formula>#REF!&gt;0.15</formula>
    </cfRule>
  </conditionalFormatting>
  <conditionalFormatting sqref="E35">
    <cfRule type="expression" dxfId="10181" priority="1725">
      <formula>AND(#REF!&gt;0.08,#REF!&lt;0.15)</formula>
    </cfRule>
    <cfRule type="expression" dxfId="10180" priority="1726" stopIfTrue="1">
      <formula>#REF!&gt;0.15</formula>
    </cfRule>
  </conditionalFormatting>
  <conditionalFormatting sqref="E35">
    <cfRule type="expression" dxfId="10179" priority="1727">
      <formula>AND($N35&gt;0.08,$N35&lt;0.15)</formula>
    </cfRule>
    <cfRule type="expression" dxfId="10178" priority="1728" stopIfTrue="1">
      <formula>$N35&gt;0.15</formula>
    </cfRule>
  </conditionalFormatting>
  <conditionalFormatting sqref="E35">
    <cfRule type="expression" dxfId="10177" priority="1723">
      <formula>AND($N35&gt;0.08,$N35&lt;0.15)</formula>
    </cfRule>
    <cfRule type="expression" dxfId="10176" priority="1724" stopIfTrue="1">
      <formula>$N35&gt;0.15</formula>
    </cfRule>
  </conditionalFormatting>
  <conditionalFormatting sqref="E35">
    <cfRule type="expression" dxfId="10175" priority="1721">
      <formula>AND(#REF!&gt;0.08,#REF!&lt;0.15)</formula>
    </cfRule>
    <cfRule type="expression" dxfId="10174" priority="1722" stopIfTrue="1">
      <formula>#REF!&gt;0.15</formula>
    </cfRule>
  </conditionalFormatting>
  <conditionalFormatting sqref="D35">
    <cfRule type="expression" dxfId="10173" priority="1719">
      <formula>AND($N35&gt;0.08,$N35&lt;0.15)</formula>
    </cfRule>
    <cfRule type="expression" dxfId="10172" priority="1720" stopIfTrue="1">
      <formula>$N35&gt;0.15</formula>
    </cfRule>
  </conditionalFormatting>
  <conditionalFormatting sqref="D35">
    <cfRule type="expression" dxfId="10171" priority="1717">
      <formula>AND($N35&gt;0.08,$N35&lt;0.15)</formula>
    </cfRule>
    <cfRule type="expression" dxfId="10170" priority="1718" stopIfTrue="1">
      <formula>$N35&gt;0.15</formula>
    </cfRule>
  </conditionalFormatting>
  <conditionalFormatting sqref="G35">
    <cfRule type="expression" dxfId="10169" priority="1713">
      <formula>AND($N35&gt;0.08,$N35&lt;0.15)</formula>
    </cfRule>
    <cfRule type="expression" dxfId="10168" priority="1714" stopIfTrue="1">
      <formula>$N35&gt;0.15</formula>
    </cfRule>
  </conditionalFormatting>
  <conditionalFormatting sqref="G35">
    <cfRule type="expression" dxfId="10167" priority="1715">
      <formula>AND($N35&gt;0.08,$N35&lt;0.15)</formula>
    </cfRule>
    <cfRule type="expression" dxfId="10166" priority="1716" stopIfTrue="1">
      <formula>$N35&gt;0.15</formula>
    </cfRule>
  </conditionalFormatting>
  <conditionalFormatting sqref="H35">
    <cfRule type="expression" dxfId="10165" priority="1711">
      <formula>AND($N35&gt;0.08,$N35&lt;0.15)</formula>
    </cfRule>
    <cfRule type="expression" dxfId="10164" priority="1712" stopIfTrue="1">
      <formula>$N35&gt;0.15</formula>
    </cfRule>
  </conditionalFormatting>
  <conditionalFormatting sqref="H35">
    <cfRule type="expression" dxfId="10163" priority="1709">
      <formula>AND($N35&gt;0.08,$N35&lt;0.15)</formula>
    </cfRule>
    <cfRule type="expression" dxfId="10162" priority="1710" stopIfTrue="1">
      <formula>$N35&gt;0.15</formula>
    </cfRule>
  </conditionalFormatting>
  <conditionalFormatting sqref="H35">
    <cfRule type="expression" dxfId="10161" priority="1707">
      <formula>AND($N35&gt;0.08,$N35&lt;0.15)</formula>
    </cfRule>
    <cfRule type="expression" dxfId="10160" priority="1708" stopIfTrue="1">
      <formula>$N35&gt;0.15</formula>
    </cfRule>
  </conditionalFormatting>
  <conditionalFormatting sqref="H35">
    <cfRule type="expression" dxfId="10159" priority="1705">
      <formula>AND($N35&gt;0.08,$N35&lt;0.15)</formula>
    </cfRule>
    <cfRule type="expression" dxfId="10158" priority="1706" stopIfTrue="1">
      <formula>$N35&gt;0.15</formula>
    </cfRule>
  </conditionalFormatting>
  <conditionalFormatting sqref="Y17:Z17">
    <cfRule type="expression" dxfId="10157" priority="1647">
      <formula>AND($N17&gt;0.08,$N17&lt;0.15)</formula>
    </cfRule>
    <cfRule type="expression" dxfId="10156" priority="1648" stopIfTrue="1">
      <formula>$N17&gt;0.15</formula>
    </cfRule>
  </conditionalFormatting>
  <conditionalFormatting sqref="D18">
    <cfRule type="expression" dxfId="10155" priority="1645">
      <formula>AND($N18&gt;0.08,$N18&lt;0.15)</formula>
    </cfRule>
    <cfRule type="expression" dxfId="10154" priority="1646" stopIfTrue="1">
      <formula>$N18&gt;0.15</formula>
    </cfRule>
  </conditionalFormatting>
  <conditionalFormatting sqref="D18">
    <cfRule type="expression" dxfId="10153" priority="1643">
      <formula>AND($N18&gt;0.08,$N18&lt;0.15)</formula>
    </cfRule>
    <cfRule type="expression" dxfId="10152" priority="1644" stopIfTrue="1">
      <formula>$N18&gt;0.15</formula>
    </cfRule>
  </conditionalFormatting>
  <conditionalFormatting sqref="D18">
    <cfRule type="expression" dxfId="10151" priority="1641">
      <formula>AND($N18&gt;0.08,$N18&lt;0.15)</formula>
    </cfRule>
    <cfRule type="expression" dxfId="10150" priority="1642" stopIfTrue="1">
      <formula>$N18&gt;0.15</formula>
    </cfRule>
  </conditionalFormatting>
  <conditionalFormatting sqref="D18">
    <cfRule type="expression" dxfId="10149" priority="1639">
      <formula>AND($N18&gt;0.08,$N18&lt;0.15)</formula>
    </cfRule>
    <cfRule type="expression" dxfId="10148" priority="1640" stopIfTrue="1">
      <formula>$N18&gt;0.15</formula>
    </cfRule>
  </conditionalFormatting>
  <conditionalFormatting sqref="I24">
    <cfRule type="expression" dxfId="10147" priority="1637">
      <formula>AND($N24&gt;0.08,$N24&lt;0.15)</formula>
    </cfRule>
    <cfRule type="expression" dxfId="10146" priority="1638" stopIfTrue="1">
      <formula>$N24&gt;0.15</formula>
    </cfRule>
  </conditionalFormatting>
  <conditionalFormatting sqref="I24">
    <cfRule type="expression" dxfId="10145" priority="1635">
      <formula>AND($N24&gt;0.08,$N24&lt;0.15)</formula>
    </cfRule>
    <cfRule type="expression" dxfId="10144" priority="1636" stopIfTrue="1">
      <formula>$N24&gt;0.15</formula>
    </cfRule>
  </conditionalFormatting>
  <conditionalFormatting sqref="I24">
    <cfRule type="expression" dxfId="10143" priority="1633">
      <formula>AND($N24&gt;0.08,$N24&lt;0.15)</formula>
    </cfRule>
    <cfRule type="expression" dxfId="10142" priority="1634" stopIfTrue="1">
      <formula>$N24&gt;0.15</formula>
    </cfRule>
  </conditionalFormatting>
  <conditionalFormatting sqref="I24">
    <cfRule type="expression" dxfId="10141" priority="1631">
      <formula>AND($N24&gt;0.08,$N24&lt;0.15)</formula>
    </cfRule>
    <cfRule type="expression" dxfId="10140" priority="1632" stopIfTrue="1">
      <formula>$N24&gt;0.15</formula>
    </cfRule>
  </conditionalFormatting>
  <conditionalFormatting sqref="F25">
    <cfRule type="expression" dxfId="10139" priority="1627">
      <formula>AND($N25&gt;0.08,$N25&lt;0.15)</formula>
    </cfRule>
    <cfRule type="expression" dxfId="10138" priority="1628" stopIfTrue="1">
      <formula>$N25&gt;0.15</formula>
    </cfRule>
  </conditionalFormatting>
  <conditionalFormatting sqref="F25">
    <cfRule type="expression" dxfId="10137" priority="1629">
      <formula>AND($N25&gt;0.08,$N25&lt;0.15)</formula>
    </cfRule>
    <cfRule type="expression" dxfId="10136" priority="1630" stopIfTrue="1">
      <formula>$N25&gt;0.15</formula>
    </cfRule>
  </conditionalFormatting>
  <conditionalFormatting sqref="F25">
    <cfRule type="expression" dxfId="10135" priority="1625">
      <formula>AND($N25&gt;0.08,$N25&lt;0.15)</formula>
    </cfRule>
    <cfRule type="expression" dxfId="10134" priority="1626" stopIfTrue="1">
      <formula>$N25&gt;0.15</formula>
    </cfRule>
  </conditionalFormatting>
  <conditionalFormatting sqref="F25">
    <cfRule type="expression" dxfId="10133" priority="1623">
      <formula>AND(#REF!&gt;0.08,#REF!&lt;0.15)</formula>
    </cfRule>
    <cfRule type="expression" dxfId="10132" priority="1624" stopIfTrue="1">
      <formula>#REF!&gt;0.15</formula>
    </cfRule>
  </conditionalFormatting>
  <conditionalFormatting sqref="F25">
    <cfRule type="expression" dxfId="10131" priority="1621">
      <formula>AND($N25&gt;0.08,$N25&lt;0.15)</formula>
    </cfRule>
    <cfRule type="expression" dxfId="10130" priority="1622" stopIfTrue="1">
      <formula>$N25&gt;0.15</formula>
    </cfRule>
  </conditionalFormatting>
  <conditionalFormatting sqref="F25">
    <cfRule type="expression" dxfId="10129" priority="1619">
      <formula>AND(#REF!&gt;0.08,#REF!&lt;0.15)</formula>
    </cfRule>
    <cfRule type="expression" dxfId="10128" priority="1620" stopIfTrue="1">
      <formula>#REF!&gt;0.15</formula>
    </cfRule>
  </conditionalFormatting>
  <conditionalFormatting sqref="E25">
    <cfRule type="expression" dxfId="10127" priority="1615">
      <formula>AND(#REF!&gt;0.08,#REF!&lt;0.15)</formula>
    </cfRule>
    <cfRule type="expression" dxfId="10126" priority="1616" stopIfTrue="1">
      <formula>#REF!&gt;0.15</formula>
    </cfRule>
  </conditionalFormatting>
  <conditionalFormatting sqref="E25">
    <cfRule type="expression" dxfId="10125" priority="1617">
      <formula>AND($N25&gt;0.08,$N25&lt;0.15)</formula>
    </cfRule>
    <cfRule type="expression" dxfId="10124" priority="1618" stopIfTrue="1">
      <formula>$N25&gt;0.15</formula>
    </cfRule>
  </conditionalFormatting>
  <conditionalFormatting sqref="E25">
    <cfRule type="expression" dxfId="10123" priority="1613">
      <formula>AND($N25&gt;0.08,$N25&lt;0.15)</formula>
    </cfRule>
    <cfRule type="expression" dxfId="10122" priority="1614" stopIfTrue="1">
      <formula>$N25&gt;0.15</formula>
    </cfRule>
  </conditionalFormatting>
  <conditionalFormatting sqref="E25">
    <cfRule type="expression" dxfId="10121" priority="1611">
      <formula>AND(#REF!&gt;0.08,#REF!&lt;0.15)</formula>
    </cfRule>
    <cfRule type="expression" dxfId="10120" priority="1612" stopIfTrue="1">
      <formula>#REF!&gt;0.15</formula>
    </cfRule>
  </conditionalFormatting>
  <conditionalFormatting sqref="D25">
    <cfRule type="expression" dxfId="10119" priority="1609">
      <formula>AND($N25&gt;0.08,$N25&lt;0.15)</formula>
    </cfRule>
    <cfRule type="expression" dxfId="10118" priority="1610" stopIfTrue="1">
      <formula>$N25&gt;0.15</formula>
    </cfRule>
  </conditionalFormatting>
  <conditionalFormatting sqref="D25">
    <cfRule type="expression" dxfId="10117" priority="1607">
      <formula>AND($N25&gt;0.08,$N25&lt;0.15)</formula>
    </cfRule>
    <cfRule type="expression" dxfId="10116" priority="1608" stopIfTrue="1">
      <formula>$N25&gt;0.15</formula>
    </cfRule>
  </conditionalFormatting>
  <conditionalFormatting sqref="G25">
    <cfRule type="expression" dxfId="10115" priority="1603">
      <formula>AND($N25&gt;0.08,$N25&lt;0.15)</formula>
    </cfRule>
    <cfRule type="expression" dxfId="10114" priority="1604" stopIfTrue="1">
      <formula>$N25&gt;0.15</formula>
    </cfRule>
  </conditionalFormatting>
  <conditionalFormatting sqref="G25">
    <cfRule type="expression" dxfId="10113" priority="1605">
      <formula>AND($N25&gt;0.08,$N25&lt;0.15)</formula>
    </cfRule>
    <cfRule type="expression" dxfId="10112" priority="1606" stopIfTrue="1">
      <formula>$N25&gt;0.15</formula>
    </cfRule>
  </conditionalFormatting>
  <conditionalFormatting sqref="E25">
    <cfRule type="expression" dxfId="10111" priority="1595">
      <formula>AND(#REF!&gt;0.08,#REF!&lt;0.15)</formula>
    </cfRule>
    <cfRule type="expression" dxfId="10110" priority="1596" stopIfTrue="1">
      <formula>#REF!&gt;0.15</formula>
    </cfRule>
  </conditionalFormatting>
  <conditionalFormatting sqref="E25">
    <cfRule type="expression" dxfId="10109" priority="1597">
      <formula>AND($N25&gt;0.08,$N25&lt;0.15)</formula>
    </cfRule>
    <cfRule type="expression" dxfId="10108" priority="1598" stopIfTrue="1">
      <formula>$N25&gt;0.15</formula>
    </cfRule>
  </conditionalFormatting>
  <conditionalFormatting sqref="E25">
    <cfRule type="expression" dxfId="10107" priority="1589">
      <formula>AND($N25&gt;0.08,$N25&lt;0.15)</formula>
    </cfRule>
    <cfRule type="expression" dxfId="10106" priority="1590" stopIfTrue="1">
      <formula>$N25&gt;0.15</formula>
    </cfRule>
  </conditionalFormatting>
  <conditionalFormatting sqref="F25">
    <cfRule type="expression" dxfId="10105" priority="1601">
      <formula>AND($N25&gt;0.08,$N25&lt;0.15)</formula>
    </cfRule>
    <cfRule type="expression" dxfId="10104" priority="1602" stopIfTrue="1">
      <formula>$N25&gt;0.15</formula>
    </cfRule>
  </conditionalFormatting>
  <conditionalFormatting sqref="F25">
    <cfRule type="expression" dxfId="10103" priority="1599">
      <formula>AND(#REF!&gt;0.08,#REF!&lt;0.15)</formula>
    </cfRule>
    <cfRule type="expression" dxfId="10102" priority="1600" stopIfTrue="1">
      <formula>#REF!&gt;0.15</formula>
    </cfRule>
  </conditionalFormatting>
  <conditionalFormatting sqref="F25">
    <cfRule type="expression" dxfId="10101" priority="1593">
      <formula>AND($N25&gt;0.08,$N25&lt;0.15)</formula>
    </cfRule>
    <cfRule type="expression" dxfId="10100" priority="1594" stopIfTrue="1">
      <formula>$N25&gt;0.15</formula>
    </cfRule>
  </conditionalFormatting>
  <conditionalFormatting sqref="F25">
    <cfRule type="expression" dxfId="10099" priority="1591">
      <formula>AND(#REF!&gt;0.08,#REF!&lt;0.15)</formula>
    </cfRule>
    <cfRule type="expression" dxfId="10098" priority="1592" stopIfTrue="1">
      <formula>#REF!&gt;0.15</formula>
    </cfRule>
  </conditionalFormatting>
  <conditionalFormatting sqref="E25">
    <cfRule type="expression" dxfId="10097" priority="1587">
      <formula>AND(#REF!&gt;0.08,#REF!&lt;0.15)</formula>
    </cfRule>
    <cfRule type="expression" dxfId="10096" priority="1588" stopIfTrue="1">
      <formula>#REF!&gt;0.15</formula>
    </cfRule>
  </conditionalFormatting>
  <conditionalFormatting sqref="D25">
    <cfRule type="expression" dxfId="10095" priority="1585">
      <formula>AND($N25&gt;0.08,$N25&lt;0.15)</formula>
    </cfRule>
    <cfRule type="expression" dxfId="10094" priority="1586" stopIfTrue="1">
      <formula>$N25&gt;0.15</formula>
    </cfRule>
  </conditionalFormatting>
  <conditionalFormatting sqref="D25">
    <cfRule type="expression" dxfId="10093" priority="1583">
      <formula>AND($N25&gt;0.08,$N25&lt;0.15)</formula>
    </cfRule>
    <cfRule type="expression" dxfId="10092" priority="1584" stopIfTrue="1">
      <formula>$N25&gt;0.15</formula>
    </cfRule>
  </conditionalFormatting>
  <conditionalFormatting sqref="G25">
    <cfRule type="expression" dxfId="10091" priority="1579">
      <formula>AND(#REF!&gt;0.08,#REF!&lt;0.15)</formula>
    </cfRule>
    <cfRule type="expression" dxfId="10090" priority="1580" stopIfTrue="1">
      <formula>#REF!&gt;0.15</formula>
    </cfRule>
  </conditionalFormatting>
  <conditionalFormatting sqref="G25">
    <cfRule type="expression" dxfId="10089" priority="1581">
      <formula>AND($N25&gt;0.08,$N25&lt;0.15)</formula>
    </cfRule>
    <cfRule type="expression" dxfId="10088" priority="1582" stopIfTrue="1">
      <formula>$N25&gt;0.15</formula>
    </cfRule>
  </conditionalFormatting>
  <conditionalFormatting sqref="G25">
    <cfRule type="expression" dxfId="10087" priority="1577">
      <formula>AND($N25&gt;0.08,$N25&lt;0.15)</formula>
    </cfRule>
    <cfRule type="expression" dxfId="10086" priority="1578" stopIfTrue="1">
      <formula>$N25&gt;0.15</formula>
    </cfRule>
  </conditionalFormatting>
  <conditionalFormatting sqref="G25">
    <cfRule type="expression" dxfId="10085" priority="1575">
      <formula>AND(#REF!&gt;0.08,#REF!&lt;0.15)</formula>
    </cfRule>
    <cfRule type="expression" dxfId="10084" priority="1576" stopIfTrue="1">
      <formula>#REF!&gt;0.15</formula>
    </cfRule>
  </conditionalFormatting>
  <conditionalFormatting sqref="H25">
    <cfRule type="expression" dxfId="10083" priority="1573">
      <formula>AND($N25&gt;0.08,$N25&lt;0.15)</formula>
    </cfRule>
    <cfRule type="expression" dxfId="10082" priority="1574" stopIfTrue="1">
      <formula>$N25&gt;0.15</formula>
    </cfRule>
  </conditionalFormatting>
  <conditionalFormatting sqref="H25">
    <cfRule type="expression" dxfId="10081" priority="1571">
      <formula>AND($N25&gt;0.08,$N25&lt;0.15)</formula>
    </cfRule>
    <cfRule type="expression" dxfId="10080" priority="1572" stopIfTrue="1">
      <formula>$N25&gt;0.15</formula>
    </cfRule>
  </conditionalFormatting>
  <conditionalFormatting sqref="H25">
    <cfRule type="expression" dxfId="10079" priority="1569">
      <formula>AND($N25&gt;0.08,$N25&lt;0.15)</formula>
    </cfRule>
    <cfRule type="expression" dxfId="10078" priority="1570" stopIfTrue="1">
      <formula>$N25&gt;0.15</formula>
    </cfRule>
  </conditionalFormatting>
  <conditionalFormatting sqref="H25">
    <cfRule type="expression" dxfId="10077" priority="1567">
      <formula>AND($N25&gt;0.08,$N25&lt;0.15)</formula>
    </cfRule>
    <cfRule type="expression" dxfId="10076" priority="1568" stopIfTrue="1">
      <formula>$N25&gt;0.15</formula>
    </cfRule>
  </conditionalFormatting>
  <conditionalFormatting sqref="G20">
    <cfRule type="expression" dxfId="10075" priority="1331">
      <formula>AND($N20&gt;0.08,$N20&lt;0.15)</formula>
    </cfRule>
    <cfRule type="expression" dxfId="10074" priority="1332" stopIfTrue="1">
      <formula>$N20&gt;0.15</formula>
    </cfRule>
  </conditionalFormatting>
  <conditionalFormatting sqref="G20">
    <cfRule type="expression" dxfId="10073" priority="1333">
      <formula>AND($N20&gt;0.08,$N20&lt;0.15)</formula>
    </cfRule>
    <cfRule type="expression" dxfId="10072" priority="1334" stopIfTrue="1">
      <formula>$N20&gt;0.15</formula>
    </cfRule>
  </conditionalFormatting>
  <conditionalFormatting sqref="G20">
    <cfRule type="expression" dxfId="10071" priority="1327">
      <formula>AND($N20&gt;0.08,$N20&lt;0.15)</formula>
    </cfRule>
    <cfRule type="expression" dxfId="10070" priority="1328" stopIfTrue="1">
      <formula>$N20&gt;0.15</formula>
    </cfRule>
  </conditionalFormatting>
  <conditionalFormatting sqref="G20">
    <cfRule type="expression" dxfId="10069" priority="1329">
      <formula>AND($N20&gt;0.08,$N20&lt;0.15)</formula>
    </cfRule>
    <cfRule type="expression" dxfId="10068" priority="1330" stopIfTrue="1">
      <formula>$N20&gt;0.15</formula>
    </cfRule>
  </conditionalFormatting>
  <conditionalFormatting sqref="F20">
    <cfRule type="expression" dxfId="10067" priority="1323">
      <formula>AND($N20&gt;0.08,$N20&lt;0.15)</formula>
    </cfRule>
    <cfRule type="expression" dxfId="10066" priority="1324" stopIfTrue="1">
      <formula>$N20&gt;0.15</formula>
    </cfRule>
  </conditionalFormatting>
  <conditionalFormatting sqref="F20">
    <cfRule type="expression" dxfId="10065" priority="1325">
      <formula>AND($N20&gt;0.08,$N20&lt;0.15)</formula>
    </cfRule>
    <cfRule type="expression" dxfId="10064" priority="1326" stopIfTrue="1">
      <formula>$N20&gt;0.15</formula>
    </cfRule>
  </conditionalFormatting>
  <conditionalFormatting sqref="F20">
    <cfRule type="expression" dxfId="10063" priority="1321">
      <formula>AND($N20&gt;0.08,$N20&lt;0.15)</formula>
    </cfRule>
    <cfRule type="expression" dxfId="10062" priority="1322" stopIfTrue="1">
      <formula>$N20&gt;0.15</formula>
    </cfRule>
  </conditionalFormatting>
  <conditionalFormatting sqref="F20">
    <cfRule type="expression" dxfId="10061" priority="1319">
      <formula>AND(#REF!&gt;0.08,#REF!&lt;0.15)</formula>
    </cfRule>
    <cfRule type="expression" dxfId="10060" priority="1320" stopIfTrue="1">
      <formula>#REF!&gt;0.15</formula>
    </cfRule>
  </conditionalFormatting>
  <conditionalFormatting sqref="F20">
    <cfRule type="expression" dxfId="10059" priority="1317">
      <formula>AND($N20&gt;0.08,$N20&lt;0.15)</formula>
    </cfRule>
    <cfRule type="expression" dxfId="10058" priority="1318" stopIfTrue="1">
      <formula>$N20&gt;0.15</formula>
    </cfRule>
  </conditionalFormatting>
  <conditionalFormatting sqref="F20">
    <cfRule type="expression" dxfId="10057" priority="1315">
      <formula>AND(#REF!&gt;0.08,#REF!&lt;0.15)</formula>
    </cfRule>
    <cfRule type="expression" dxfId="10056" priority="1316" stopIfTrue="1">
      <formula>#REF!&gt;0.15</formula>
    </cfRule>
  </conditionalFormatting>
  <conditionalFormatting sqref="F20">
    <cfRule type="expression" dxfId="10055" priority="1313">
      <formula>AND($N20&gt;0.08,$N20&lt;0.15)</formula>
    </cfRule>
    <cfRule type="expression" dxfId="10054" priority="1314" stopIfTrue="1">
      <formula>$N20&gt;0.15</formula>
    </cfRule>
  </conditionalFormatting>
  <conditionalFormatting sqref="F20">
    <cfRule type="expression" dxfId="10053" priority="1311">
      <formula>AND(#REF!&gt;0.08,#REF!&lt;0.15)</formula>
    </cfRule>
    <cfRule type="expression" dxfId="10052" priority="1312" stopIfTrue="1">
      <formula>#REF!&gt;0.15</formula>
    </cfRule>
  </conditionalFormatting>
  <conditionalFormatting sqref="F20">
    <cfRule type="expression" dxfId="10051" priority="1309">
      <formula>AND($N20&gt;0.08,$N20&lt;0.15)</formula>
    </cfRule>
    <cfRule type="expression" dxfId="10050" priority="1310" stopIfTrue="1">
      <formula>$N20&gt;0.15</formula>
    </cfRule>
  </conditionalFormatting>
  <conditionalFormatting sqref="F20">
    <cfRule type="expression" dxfId="10049" priority="1307">
      <formula>AND(#REF!&gt;0.08,#REF!&lt;0.15)</formula>
    </cfRule>
    <cfRule type="expression" dxfId="10048" priority="1308" stopIfTrue="1">
      <formula>#REF!&gt;0.15</formula>
    </cfRule>
  </conditionalFormatting>
  <conditionalFormatting sqref="E20">
    <cfRule type="expression" dxfId="10047" priority="1303">
      <formula>AND(#REF!&gt;0.08,#REF!&lt;0.15)</formula>
    </cfRule>
    <cfRule type="expression" dxfId="10046" priority="1304" stopIfTrue="1">
      <formula>#REF!&gt;0.15</formula>
    </cfRule>
  </conditionalFormatting>
  <conditionalFormatting sqref="E20">
    <cfRule type="expression" dxfId="10045" priority="1305">
      <formula>AND($N20&gt;0.08,$N20&lt;0.15)</formula>
    </cfRule>
    <cfRule type="expression" dxfId="10044" priority="1306" stopIfTrue="1">
      <formula>$N20&gt;0.15</formula>
    </cfRule>
  </conditionalFormatting>
  <conditionalFormatting sqref="E20">
    <cfRule type="expression" dxfId="10043" priority="1301">
      <formula>AND($N20&gt;0.08,$N20&lt;0.15)</formula>
    </cfRule>
    <cfRule type="expression" dxfId="10042" priority="1302" stopIfTrue="1">
      <formula>$N20&gt;0.15</formula>
    </cfRule>
  </conditionalFormatting>
  <conditionalFormatting sqref="E20">
    <cfRule type="expression" dxfId="10041" priority="1299">
      <formula>AND(#REF!&gt;0.08,#REF!&lt;0.15)</formula>
    </cfRule>
    <cfRule type="expression" dxfId="10040" priority="1300" stopIfTrue="1">
      <formula>#REF!&gt;0.15</formula>
    </cfRule>
  </conditionalFormatting>
  <conditionalFormatting sqref="D20">
    <cfRule type="expression" dxfId="10039" priority="1297">
      <formula>AND($N20&gt;0.08,$N20&lt;0.15)</formula>
    </cfRule>
    <cfRule type="expression" dxfId="10038" priority="1298" stopIfTrue="1">
      <formula>$N20&gt;0.15</formula>
    </cfRule>
  </conditionalFormatting>
  <conditionalFormatting sqref="D20">
    <cfRule type="expression" dxfId="10037" priority="1295">
      <formula>AND($N20&gt;0.08,$N20&lt;0.15)</formula>
    </cfRule>
    <cfRule type="expression" dxfId="10036" priority="1296" stopIfTrue="1">
      <formula>$N20&gt;0.15</formula>
    </cfRule>
  </conditionalFormatting>
  <conditionalFormatting sqref="E20">
    <cfRule type="expression" dxfId="10035" priority="1291">
      <formula>AND(#REF!&gt;0.08,#REF!&lt;0.15)</formula>
    </cfRule>
    <cfRule type="expression" dxfId="10034" priority="1292" stopIfTrue="1">
      <formula>#REF!&gt;0.15</formula>
    </cfRule>
  </conditionalFormatting>
  <conditionalFormatting sqref="E20">
    <cfRule type="expression" dxfId="10033" priority="1293">
      <formula>AND($N20&gt;0.08,$N20&lt;0.15)</formula>
    </cfRule>
    <cfRule type="expression" dxfId="10032" priority="1294" stopIfTrue="1">
      <formula>$N20&gt;0.15</formula>
    </cfRule>
  </conditionalFormatting>
  <conditionalFormatting sqref="E20">
    <cfRule type="expression" dxfId="10031" priority="1289">
      <formula>AND($N20&gt;0.08,$N20&lt;0.15)</formula>
    </cfRule>
    <cfRule type="expression" dxfId="10030" priority="1290" stopIfTrue="1">
      <formula>$N20&gt;0.15</formula>
    </cfRule>
  </conditionalFormatting>
  <conditionalFormatting sqref="E20">
    <cfRule type="expression" dxfId="10029" priority="1287">
      <formula>AND(#REF!&gt;0.08,#REF!&lt;0.15)</formula>
    </cfRule>
    <cfRule type="expression" dxfId="10028" priority="1288" stopIfTrue="1">
      <formula>#REF!&gt;0.15</formula>
    </cfRule>
  </conditionalFormatting>
  <conditionalFormatting sqref="D20">
    <cfRule type="expression" dxfId="10027" priority="1285">
      <formula>AND($N20&gt;0.08,$N20&lt;0.15)</formula>
    </cfRule>
    <cfRule type="expression" dxfId="10026" priority="1286" stopIfTrue="1">
      <formula>$N20&gt;0.15</formula>
    </cfRule>
  </conditionalFormatting>
  <conditionalFormatting sqref="D20">
    <cfRule type="expression" dxfId="10025" priority="1283">
      <formula>AND($N20&gt;0.08,$N20&lt;0.15)</formula>
    </cfRule>
    <cfRule type="expression" dxfId="10024" priority="1284" stopIfTrue="1">
      <formula>$N20&gt;0.15</formula>
    </cfRule>
  </conditionalFormatting>
  <conditionalFormatting sqref="H20">
    <cfRule type="expression" dxfId="10023" priority="1281">
      <formula>AND($N20&gt;0.08,$N20&lt;0.15)</formula>
    </cfRule>
    <cfRule type="expression" dxfId="10022" priority="1282" stopIfTrue="1">
      <formula>$N20&gt;0.15</formula>
    </cfRule>
  </conditionalFormatting>
  <conditionalFormatting sqref="H20">
    <cfRule type="expression" dxfId="10021" priority="1279">
      <formula>AND($N20&gt;0.08,$N20&lt;0.15)</formula>
    </cfRule>
    <cfRule type="expression" dxfId="10020" priority="1280" stopIfTrue="1">
      <formula>$N20&gt;0.15</formula>
    </cfRule>
  </conditionalFormatting>
  <conditionalFormatting sqref="H20">
    <cfRule type="expression" dxfId="10019" priority="1277">
      <formula>AND($N20&gt;0.08,$N20&lt;0.15)</formula>
    </cfRule>
    <cfRule type="expression" dxfId="10018" priority="1278" stopIfTrue="1">
      <formula>$N20&gt;0.15</formula>
    </cfRule>
  </conditionalFormatting>
  <conditionalFormatting sqref="H20">
    <cfRule type="expression" dxfId="10017" priority="1275">
      <formula>AND($N20&gt;0.08,$N20&lt;0.15)</formula>
    </cfRule>
    <cfRule type="expression" dxfId="10016" priority="1276" stopIfTrue="1">
      <formula>$N20&gt;0.15</formula>
    </cfRule>
  </conditionalFormatting>
  <conditionalFormatting sqref="F24">
    <cfRule type="expression" dxfId="10015" priority="1271">
      <formula>AND($N24&gt;0.08,$N24&lt;0.15)</formula>
    </cfRule>
    <cfRule type="expression" dxfId="10014" priority="1272" stopIfTrue="1">
      <formula>$N24&gt;0.15</formula>
    </cfRule>
  </conditionalFormatting>
  <conditionalFormatting sqref="F24">
    <cfRule type="expression" dxfId="10013" priority="1273">
      <formula>AND($N24&gt;0.08,$N24&lt;0.15)</formula>
    </cfRule>
    <cfRule type="expression" dxfId="10012" priority="1274" stopIfTrue="1">
      <formula>$N24&gt;0.15</formula>
    </cfRule>
  </conditionalFormatting>
  <conditionalFormatting sqref="F24">
    <cfRule type="expression" dxfId="10011" priority="1269">
      <formula>AND($N24&gt;0.08,$N24&lt;0.15)</formula>
    </cfRule>
    <cfRule type="expression" dxfId="10010" priority="1270" stopIfTrue="1">
      <formula>$N24&gt;0.15</formula>
    </cfRule>
  </conditionalFormatting>
  <conditionalFormatting sqref="F24">
    <cfRule type="expression" dxfId="10009" priority="1267">
      <formula>AND(#REF!&gt;0.08,#REF!&lt;0.15)</formula>
    </cfRule>
    <cfRule type="expression" dxfId="10008" priority="1268" stopIfTrue="1">
      <formula>#REF!&gt;0.15</formula>
    </cfRule>
  </conditionalFormatting>
  <conditionalFormatting sqref="F24">
    <cfRule type="expression" dxfId="10007" priority="1265">
      <formula>AND($N24&gt;0.08,$N24&lt;0.15)</formula>
    </cfRule>
    <cfRule type="expression" dxfId="10006" priority="1266" stopIfTrue="1">
      <formula>$N24&gt;0.15</formula>
    </cfRule>
  </conditionalFormatting>
  <conditionalFormatting sqref="F24">
    <cfRule type="expression" dxfId="10005" priority="1263">
      <formula>AND(#REF!&gt;0.08,#REF!&lt;0.15)</formula>
    </cfRule>
    <cfRule type="expression" dxfId="10004" priority="1264" stopIfTrue="1">
      <formula>#REF!&gt;0.15</formula>
    </cfRule>
  </conditionalFormatting>
  <conditionalFormatting sqref="E24">
    <cfRule type="expression" dxfId="10003" priority="1259">
      <formula>AND(#REF!&gt;0.08,#REF!&lt;0.15)</formula>
    </cfRule>
    <cfRule type="expression" dxfId="10002" priority="1260" stopIfTrue="1">
      <formula>#REF!&gt;0.15</formula>
    </cfRule>
  </conditionalFormatting>
  <conditionalFormatting sqref="E24">
    <cfRule type="expression" dxfId="10001" priority="1261">
      <formula>AND($N24&gt;0.08,$N24&lt;0.15)</formula>
    </cfRule>
    <cfRule type="expression" dxfId="10000" priority="1262" stopIfTrue="1">
      <formula>$N24&gt;0.15</formula>
    </cfRule>
  </conditionalFormatting>
  <conditionalFormatting sqref="E24">
    <cfRule type="expression" dxfId="9999" priority="1257">
      <formula>AND($N24&gt;0.08,$N24&lt;0.15)</formula>
    </cfRule>
    <cfRule type="expression" dxfId="9998" priority="1258" stopIfTrue="1">
      <formula>$N24&gt;0.15</formula>
    </cfRule>
  </conditionalFormatting>
  <conditionalFormatting sqref="E24">
    <cfRule type="expression" dxfId="9997" priority="1255">
      <formula>AND(#REF!&gt;0.08,#REF!&lt;0.15)</formula>
    </cfRule>
    <cfRule type="expression" dxfId="9996" priority="1256" stopIfTrue="1">
      <formula>#REF!&gt;0.15</formula>
    </cfRule>
  </conditionalFormatting>
  <conditionalFormatting sqref="D24">
    <cfRule type="expression" dxfId="9995" priority="1253">
      <formula>AND($N24&gt;0.08,$N24&lt;0.15)</formula>
    </cfRule>
    <cfRule type="expression" dxfId="9994" priority="1254" stopIfTrue="1">
      <formula>$N24&gt;0.15</formula>
    </cfRule>
  </conditionalFormatting>
  <conditionalFormatting sqref="D24">
    <cfRule type="expression" dxfId="9993" priority="1251">
      <formula>AND($N24&gt;0.08,$N24&lt;0.15)</formula>
    </cfRule>
    <cfRule type="expression" dxfId="9992" priority="1252" stopIfTrue="1">
      <formula>$N24&gt;0.15</formula>
    </cfRule>
  </conditionalFormatting>
  <conditionalFormatting sqref="G24">
    <cfRule type="expression" dxfId="9991" priority="1247">
      <formula>AND($N24&gt;0.08,$N24&lt;0.15)</formula>
    </cfRule>
    <cfRule type="expression" dxfId="9990" priority="1248" stopIfTrue="1">
      <formula>$N24&gt;0.15</formula>
    </cfRule>
  </conditionalFormatting>
  <conditionalFormatting sqref="G24">
    <cfRule type="expression" dxfId="9989" priority="1249">
      <formula>AND($N24&gt;0.08,$N24&lt;0.15)</formula>
    </cfRule>
    <cfRule type="expression" dxfId="9988" priority="1250" stopIfTrue="1">
      <formula>$N24&gt;0.15</formula>
    </cfRule>
  </conditionalFormatting>
  <conditionalFormatting sqref="E24">
    <cfRule type="expression" dxfId="9987" priority="1239">
      <formula>AND(#REF!&gt;0.08,#REF!&lt;0.15)</formula>
    </cfRule>
    <cfRule type="expression" dxfId="9986" priority="1240" stopIfTrue="1">
      <formula>#REF!&gt;0.15</formula>
    </cfRule>
  </conditionalFormatting>
  <conditionalFormatting sqref="E24">
    <cfRule type="expression" dxfId="9985" priority="1241">
      <formula>AND($N24&gt;0.08,$N24&lt;0.15)</formula>
    </cfRule>
    <cfRule type="expression" dxfId="9984" priority="1242" stopIfTrue="1">
      <formula>$N24&gt;0.15</formula>
    </cfRule>
  </conditionalFormatting>
  <conditionalFormatting sqref="E24">
    <cfRule type="expression" dxfId="9983" priority="1233">
      <formula>AND($N24&gt;0.08,$N24&lt;0.15)</formula>
    </cfRule>
    <cfRule type="expression" dxfId="9982" priority="1234" stopIfTrue="1">
      <formula>$N24&gt;0.15</formula>
    </cfRule>
  </conditionalFormatting>
  <conditionalFormatting sqref="F24">
    <cfRule type="expression" dxfId="9981" priority="1245">
      <formula>AND($N24&gt;0.08,$N24&lt;0.15)</formula>
    </cfRule>
    <cfRule type="expression" dxfId="9980" priority="1246" stopIfTrue="1">
      <formula>$N24&gt;0.15</formula>
    </cfRule>
  </conditionalFormatting>
  <conditionalFormatting sqref="F24">
    <cfRule type="expression" dxfId="9979" priority="1243">
      <formula>AND(#REF!&gt;0.08,#REF!&lt;0.15)</formula>
    </cfRule>
    <cfRule type="expression" dxfId="9978" priority="1244" stopIfTrue="1">
      <formula>#REF!&gt;0.15</formula>
    </cfRule>
  </conditionalFormatting>
  <conditionalFormatting sqref="F24">
    <cfRule type="expression" dxfId="9977" priority="1237">
      <formula>AND($N24&gt;0.08,$N24&lt;0.15)</formula>
    </cfRule>
    <cfRule type="expression" dxfId="9976" priority="1238" stopIfTrue="1">
      <formula>$N24&gt;0.15</formula>
    </cfRule>
  </conditionalFormatting>
  <conditionalFormatting sqref="F24">
    <cfRule type="expression" dxfId="9975" priority="1235">
      <formula>AND(#REF!&gt;0.08,#REF!&lt;0.15)</formula>
    </cfRule>
    <cfRule type="expression" dxfId="9974" priority="1236" stopIfTrue="1">
      <formula>#REF!&gt;0.15</formula>
    </cfRule>
  </conditionalFormatting>
  <conditionalFormatting sqref="E24">
    <cfRule type="expression" dxfId="9973" priority="1231">
      <formula>AND(#REF!&gt;0.08,#REF!&lt;0.15)</formula>
    </cfRule>
    <cfRule type="expression" dxfId="9972" priority="1232" stopIfTrue="1">
      <formula>#REF!&gt;0.15</formula>
    </cfRule>
  </conditionalFormatting>
  <conditionalFormatting sqref="D24">
    <cfRule type="expression" dxfId="9971" priority="1229">
      <formula>AND($N24&gt;0.08,$N24&lt;0.15)</formula>
    </cfRule>
    <cfRule type="expression" dxfId="9970" priority="1230" stopIfTrue="1">
      <formula>$N24&gt;0.15</formula>
    </cfRule>
  </conditionalFormatting>
  <conditionalFormatting sqref="D24">
    <cfRule type="expression" dxfId="9969" priority="1227">
      <formula>AND($N24&gt;0.08,$N24&lt;0.15)</formula>
    </cfRule>
    <cfRule type="expression" dxfId="9968" priority="1228" stopIfTrue="1">
      <formula>$N24&gt;0.15</formula>
    </cfRule>
  </conditionalFormatting>
  <conditionalFormatting sqref="G24">
    <cfRule type="expression" dxfId="9967" priority="1223">
      <formula>AND(#REF!&gt;0.08,#REF!&lt;0.15)</formula>
    </cfRule>
    <cfRule type="expression" dxfId="9966" priority="1224" stopIfTrue="1">
      <formula>#REF!&gt;0.15</formula>
    </cfRule>
  </conditionalFormatting>
  <conditionalFormatting sqref="G24">
    <cfRule type="expression" dxfId="9965" priority="1225">
      <formula>AND($N24&gt;0.08,$N24&lt;0.15)</formula>
    </cfRule>
    <cfRule type="expression" dxfId="9964" priority="1226" stopIfTrue="1">
      <formula>$N24&gt;0.15</formula>
    </cfRule>
  </conditionalFormatting>
  <conditionalFormatting sqref="G24">
    <cfRule type="expression" dxfId="9963" priority="1221">
      <formula>AND($N24&gt;0.08,$N24&lt;0.15)</formula>
    </cfRule>
    <cfRule type="expression" dxfId="9962" priority="1222" stopIfTrue="1">
      <formula>$N24&gt;0.15</formula>
    </cfRule>
  </conditionalFormatting>
  <conditionalFormatting sqref="G24">
    <cfRule type="expression" dxfId="9961" priority="1219">
      <formula>AND(#REF!&gt;0.08,#REF!&lt;0.15)</formula>
    </cfRule>
    <cfRule type="expression" dxfId="9960" priority="1220" stopIfTrue="1">
      <formula>#REF!&gt;0.15</formula>
    </cfRule>
  </conditionalFormatting>
  <conditionalFormatting sqref="H24">
    <cfRule type="expression" dxfId="9959" priority="1217">
      <formula>AND($N24&gt;0.08,$N24&lt;0.15)</formula>
    </cfRule>
    <cfRule type="expression" dxfId="9958" priority="1218" stopIfTrue="1">
      <formula>$N24&gt;0.15</formula>
    </cfRule>
  </conditionalFormatting>
  <conditionalFormatting sqref="H24">
    <cfRule type="expression" dxfId="9957" priority="1215">
      <formula>AND($N24&gt;0.08,$N24&lt;0.15)</formula>
    </cfRule>
    <cfRule type="expression" dxfId="9956" priority="1216" stopIfTrue="1">
      <formula>$N24&gt;0.15</formula>
    </cfRule>
  </conditionalFormatting>
  <conditionalFormatting sqref="H24">
    <cfRule type="expression" dxfId="9955" priority="1213">
      <formula>AND($N24&gt;0.08,$N24&lt;0.15)</formula>
    </cfRule>
    <cfRule type="expression" dxfId="9954" priority="1214" stopIfTrue="1">
      <formula>$N24&gt;0.15</formula>
    </cfRule>
  </conditionalFormatting>
  <conditionalFormatting sqref="H24">
    <cfRule type="expression" dxfId="9953" priority="1211">
      <formula>AND($N24&gt;0.08,$N24&lt;0.15)</formula>
    </cfRule>
    <cfRule type="expression" dxfId="9952" priority="1212" stopIfTrue="1">
      <formula>$N24&gt;0.15</formula>
    </cfRule>
  </conditionalFormatting>
  <conditionalFormatting sqref="F26">
    <cfRule type="expression" dxfId="9951" priority="1207">
      <formula>AND($N26&gt;0.08,$N26&lt;0.15)</formula>
    </cfRule>
    <cfRule type="expression" dxfId="9950" priority="1208" stopIfTrue="1">
      <formula>$N26&gt;0.15</formula>
    </cfRule>
  </conditionalFormatting>
  <conditionalFormatting sqref="F26">
    <cfRule type="expression" dxfId="9949" priority="1209">
      <formula>AND($N26&gt;0.08,$N26&lt;0.15)</formula>
    </cfRule>
    <cfRule type="expression" dxfId="9948" priority="1210" stopIfTrue="1">
      <formula>$N26&gt;0.15</formula>
    </cfRule>
  </conditionalFormatting>
  <conditionalFormatting sqref="F26">
    <cfRule type="expression" dxfId="9947" priority="1205">
      <formula>AND($N26&gt;0.08,$N26&lt;0.15)</formula>
    </cfRule>
    <cfRule type="expression" dxfId="9946" priority="1206" stopIfTrue="1">
      <formula>$N26&gt;0.15</formula>
    </cfRule>
  </conditionalFormatting>
  <conditionalFormatting sqref="F26">
    <cfRule type="expression" dxfId="9945" priority="1203">
      <formula>AND(#REF!&gt;0.08,#REF!&lt;0.15)</formula>
    </cfRule>
    <cfRule type="expression" dxfId="9944" priority="1204" stopIfTrue="1">
      <formula>#REF!&gt;0.15</formula>
    </cfRule>
  </conditionalFormatting>
  <conditionalFormatting sqref="F26">
    <cfRule type="expression" dxfId="9943" priority="1201">
      <formula>AND($N26&gt;0.08,$N26&lt;0.15)</formula>
    </cfRule>
    <cfRule type="expression" dxfId="9942" priority="1202" stopIfTrue="1">
      <formula>$N26&gt;0.15</formula>
    </cfRule>
  </conditionalFormatting>
  <conditionalFormatting sqref="F26">
    <cfRule type="expression" dxfId="9941" priority="1199">
      <formula>AND(#REF!&gt;0.08,#REF!&lt;0.15)</formula>
    </cfRule>
    <cfRule type="expression" dxfId="9940" priority="1200" stopIfTrue="1">
      <formula>#REF!&gt;0.15</formula>
    </cfRule>
  </conditionalFormatting>
  <conditionalFormatting sqref="E26">
    <cfRule type="expression" dxfId="9939" priority="1195">
      <formula>AND(#REF!&gt;0.08,#REF!&lt;0.15)</formula>
    </cfRule>
    <cfRule type="expression" dxfId="9938" priority="1196" stopIfTrue="1">
      <formula>#REF!&gt;0.15</formula>
    </cfRule>
  </conditionalFormatting>
  <conditionalFormatting sqref="E26">
    <cfRule type="expression" dxfId="9937" priority="1197">
      <formula>AND($N26&gt;0.08,$N26&lt;0.15)</formula>
    </cfRule>
    <cfRule type="expression" dxfId="9936" priority="1198" stopIfTrue="1">
      <formula>$N26&gt;0.15</formula>
    </cfRule>
  </conditionalFormatting>
  <conditionalFormatting sqref="E26">
    <cfRule type="expression" dxfId="9935" priority="1193">
      <formula>AND($N26&gt;0.08,$N26&lt;0.15)</formula>
    </cfRule>
    <cfRule type="expression" dxfId="9934" priority="1194" stopIfTrue="1">
      <formula>$N26&gt;0.15</formula>
    </cfRule>
  </conditionalFormatting>
  <conditionalFormatting sqref="E26">
    <cfRule type="expression" dxfId="9933" priority="1191">
      <formula>AND(#REF!&gt;0.08,#REF!&lt;0.15)</formula>
    </cfRule>
    <cfRule type="expression" dxfId="9932" priority="1192" stopIfTrue="1">
      <formula>#REF!&gt;0.15</formula>
    </cfRule>
  </conditionalFormatting>
  <conditionalFormatting sqref="D26">
    <cfRule type="expression" dxfId="9931" priority="1189">
      <formula>AND($N26&gt;0.08,$N26&lt;0.15)</formula>
    </cfRule>
    <cfRule type="expression" dxfId="9930" priority="1190" stopIfTrue="1">
      <formula>$N26&gt;0.15</formula>
    </cfRule>
  </conditionalFormatting>
  <conditionalFormatting sqref="D26">
    <cfRule type="expression" dxfId="9929" priority="1187">
      <formula>AND($N26&gt;0.08,$N26&lt;0.15)</formula>
    </cfRule>
    <cfRule type="expression" dxfId="9928" priority="1188" stopIfTrue="1">
      <formula>$N26&gt;0.15</formula>
    </cfRule>
  </conditionalFormatting>
  <conditionalFormatting sqref="E26">
    <cfRule type="expression" dxfId="9927" priority="1179">
      <formula>AND(#REF!&gt;0.08,#REF!&lt;0.15)</formula>
    </cfRule>
    <cfRule type="expression" dxfId="9926" priority="1180" stopIfTrue="1">
      <formula>#REF!&gt;0.15</formula>
    </cfRule>
  </conditionalFormatting>
  <conditionalFormatting sqref="E26">
    <cfRule type="expression" dxfId="9925" priority="1181">
      <formula>AND($N26&gt;0.08,$N26&lt;0.15)</formula>
    </cfRule>
    <cfRule type="expression" dxfId="9924" priority="1182" stopIfTrue="1">
      <formula>$N26&gt;0.15</formula>
    </cfRule>
  </conditionalFormatting>
  <conditionalFormatting sqref="E26">
    <cfRule type="expression" dxfId="9923" priority="1173">
      <formula>AND($N26&gt;0.08,$N26&lt;0.15)</formula>
    </cfRule>
    <cfRule type="expression" dxfId="9922" priority="1174" stopIfTrue="1">
      <formula>$N26&gt;0.15</formula>
    </cfRule>
  </conditionalFormatting>
  <conditionalFormatting sqref="F26">
    <cfRule type="expression" dxfId="9921" priority="1185">
      <formula>AND($N26&gt;0.08,$N26&lt;0.15)</formula>
    </cfRule>
    <cfRule type="expression" dxfId="9920" priority="1186" stopIfTrue="1">
      <formula>$N26&gt;0.15</formula>
    </cfRule>
  </conditionalFormatting>
  <conditionalFormatting sqref="F26">
    <cfRule type="expression" dxfId="9919" priority="1183">
      <formula>AND(#REF!&gt;0.08,#REF!&lt;0.15)</formula>
    </cfRule>
    <cfRule type="expression" dxfId="9918" priority="1184" stopIfTrue="1">
      <formula>#REF!&gt;0.15</formula>
    </cfRule>
  </conditionalFormatting>
  <conditionalFormatting sqref="F26">
    <cfRule type="expression" dxfId="9917" priority="1177">
      <formula>AND($N26&gt;0.08,$N26&lt;0.15)</formula>
    </cfRule>
    <cfRule type="expression" dxfId="9916" priority="1178" stopIfTrue="1">
      <formula>$N26&gt;0.15</formula>
    </cfRule>
  </conditionalFormatting>
  <conditionalFormatting sqref="F26">
    <cfRule type="expression" dxfId="9915" priority="1175">
      <formula>AND(#REF!&gt;0.08,#REF!&lt;0.15)</formula>
    </cfRule>
    <cfRule type="expression" dxfId="9914" priority="1176" stopIfTrue="1">
      <formula>#REF!&gt;0.15</formula>
    </cfRule>
  </conditionalFormatting>
  <conditionalFormatting sqref="E26">
    <cfRule type="expression" dxfId="9913" priority="1171">
      <formula>AND(#REF!&gt;0.08,#REF!&lt;0.15)</formula>
    </cfRule>
    <cfRule type="expression" dxfId="9912" priority="1172" stopIfTrue="1">
      <formula>#REF!&gt;0.15</formula>
    </cfRule>
  </conditionalFormatting>
  <conditionalFormatting sqref="D26">
    <cfRule type="expression" dxfId="9911" priority="1169">
      <formula>AND($N26&gt;0.08,$N26&lt;0.15)</formula>
    </cfRule>
    <cfRule type="expression" dxfId="9910" priority="1170" stopIfTrue="1">
      <formula>$N26&gt;0.15</formula>
    </cfRule>
  </conditionalFormatting>
  <conditionalFormatting sqref="D26">
    <cfRule type="expression" dxfId="9909" priority="1167">
      <formula>AND($N26&gt;0.08,$N26&lt;0.15)</formula>
    </cfRule>
    <cfRule type="expression" dxfId="9908" priority="1168" stopIfTrue="1">
      <formula>$N26&gt;0.15</formula>
    </cfRule>
  </conditionalFormatting>
  <conditionalFormatting sqref="G26">
    <cfRule type="expression" dxfId="9907" priority="1163">
      <formula>AND($N26&gt;0.08,$N26&lt;0.15)</formula>
    </cfRule>
    <cfRule type="expression" dxfId="9906" priority="1164" stopIfTrue="1">
      <formula>$N26&gt;0.15</formula>
    </cfRule>
  </conditionalFormatting>
  <conditionalFormatting sqref="G26">
    <cfRule type="expression" dxfId="9905" priority="1165">
      <formula>AND($N26&gt;0.08,$N26&lt;0.15)</formula>
    </cfRule>
    <cfRule type="expression" dxfId="9904" priority="1166" stopIfTrue="1">
      <formula>$N26&gt;0.15</formula>
    </cfRule>
  </conditionalFormatting>
  <conditionalFormatting sqref="G26">
    <cfRule type="expression" dxfId="9903" priority="1159">
      <formula>AND(#REF!&gt;0.08,#REF!&lt;0.15)</formula>
    </cfRule>
    <cfRule type="expression" dxfId="9902" priority="1160" stopIfTrue="1">
      <formula>#REF!&gt;0.15</formula>
    </cfRule>
  </conditionalFormatting>
  <conditionalFormatting sqref="G26">
    <cfRule type="expression" dxfId="9901" priority="1161">
      <formula>AND($N26&gt;0.08,$N26&lt;0.15)</formula>
    </cfRule>
    <cfRule type="expression" dxfId="9900" priority="1162" stopIfTrue="1">
      <formula>$N26&gt;0.15</formula>
    </cfRule>
  </conditionalFormatting>
  <conditionalFormatting sqref="G26">
    <cfRule type="expression" dxfId="9899" priority="1157">
      <formula>AND($N26&gt;0.08,$N26&lt;0.15)</formula>
    </cfRule>
    <cfRule type="expression" dxfId="9898" priority="1158" stopIfTrue="1">
      <formula>$N26&gt;0.15</formula>
    </cfRule>
  </conditionalFormatting>
  <conditionalFormatting sqref="G26">
    <cfRule type="expression" dxfId="9897" priority="1155">
      <formula>AND(#REF!&gt;0.08,#REF!&lt;0.15)</formula>
    </cfRule>
    <cfRule type="expression" dxfId="9896" priority="1156" stopIfTrue="1">
      <formula>#REF!&gt;0.15</formula>
    </cfRule>
  </conditionalFormatting>
  <conditionalFormatting sqref="H26">
    <cfRule type="expression" dxfId="9895" priority="1153">
      <formula>AND($N26&gt;0.08,$N26&lt;0.15)</formula>
    </cfRule>
    <cfRule type="expression" dxfId="9894" priority="1154" stopIfTrue="1">
      <formula>$N26&gt;0.15</formula>
    </cfRule>
  </conditionalFormatting>
  <conditionalFormatting sqref="H26">
    <cfRule type="expression" dxfId="9893" priority="1151">
      <formula>AND($N26&gt;0.08,$N26&lt;0.15)</formula>
    </cfRule>
    <cfRule type="expression" dxfId="9892" priority="1152" stopIfTrue="1">
      <formula>$N26&gt;0.15</formula>
    </cfRule>
  </conditionalFormatting>
  <conditionalFormatting sqref="H26">
    <cfRule type="expression" dxfId="9891" priority="1149">
      <formula>AND($N26&gt;0.08,$N26&lt;0.15)</formula>
    </cfRule>
    <cfRule type="expression" dxfId="9890" priority="1150" stopIfTrue="1">
      <formula>$N26&gt;0.15</formula>
    </cfRule>
  </conditionalFormatting>
  <conditionalFormatting sqref="H26">
    <cfRule type="expression" dxfId="9889" priority="1147">
      <formula>AND($N26&gt;0.08,$N26&lt;0.15)</formula>
    </cfRule>
    <cfRule type="expression" dxfId="9888" priority="1148" stopIfTrue="1">
      <formula>$N26&gt;0.15</formula>
    </cfRule>
  </conditionalFormatting>
  <conditionalFormatting sqref="F27">
    <cfRule type="expression" dxfId="9887" priority="1143">
      <formula>AND($N27&gt;0.08,$N27&lt;0.15)</formula>
    </cfRule>
    <cfRule type="expression" dxfId="9886" priority="1144" stopIfTrue="1">
      <formula>$N27&gt;0.15</formula>
    </cfRule>
  </conditionalFormatting>
  <conditionalFormatting sqref="F27">
    <cfRule type="expression" dxfId="9885" priority="1145">
      <formula>AND($N27&gt;0.08,$N27&lt;0.15)</formula>
    </cfRule>
    <cfRule type="expression" dxfId="9884" priority="1146" stopIfTrue="1">
      <formula>$N27&gt;0.15</formula>
    </cfRule>
  </conditionalFormatting>
  <conditionalFormatting sqref="F27">
    <cfRule type="expression" dxfId="9883" priority="1141">
      <formula>AND($N27&gt;0.08,$N27&lt;0.15)</formula>
    </cfRule>
    <cfRule type="expression" dxfId="9882" priority="1142" stopIfTrue="1">
      <formula>$N27&gt;0.15</formula>
    </cfRule>
  </conditionalFormatting>
  <conditionalFormatting sqref="F27">
    <cfRule type="expression" dxfId="9881" priority="1139">
      <formula>AND(#REF!&gt;0.08,#REF!&lt;0.15)</formula>
    </cfRule>
    <cfRule type="expression" dxfId="9880" priority="1140" stopIfTrue="1">
      <formula>#REF!&gt;0.15</formula>
    </cfRule>
  </conditionalFormatting>
  <conditionalFormatting sqref="F27">
    <cfRule type="expression" dxfId="9879" priority="1137">
      <formula>AND($N27&gt;0.08,$N27&lt;0.15)</formula>
    </cfRule>
    <cfRule type="expression" dxfId="9878" priority="1138" stopIfTrue="1">
      <formula>$N27&gt;0.15</formula>
    </cfRule>
  </conditionalFormatting>
  <conditionalFormatting sqref="F27">
    <cfRule type="expression" dxfId="9877" priority="1135">
      <formula>AND(#REF!&gt;0.08,#REF!&lt;0.15)</formula>
    </cfRule>
    <cfRule type="expression" dxfId="9876" priority="1136" stopIfTrue="1">
      <formula>#REF!&gt;0.15</formula>
    </cfRule>
  </conditionalFormatting>
  <conditionalFormatting sqref="E27">
    <cfRule type="expression" dxfId="9875" priority="1131">
      <formula>AND(#REF!&gt;0.08,#REF!&lt;0.15)</formula>
    </cfRule>
    <cfRule type="expression" dxfId="9874" priority="1132" stopIfTrue="1">
      <formula>#REF!&gt;0.15</formula>
    </cfRule>
  </conditionalFormatting>
  <conditionalFormatting sqref="E27">
    <cfRule type="expression" dxfId="9873" priority="1133">
      <formula>AND($N27&gt;0.08,$N27&lt;0.15)</formula>
    </cfRule>
    <cfRule type="expression" dxfId="9872" priority="1134" stopIfTrue="1">
      <formula>$N27&gt;0.15</formula>
    </cfRule>
  </conditionalFormatting>
  <conditionalFormatting sqref="E27">
    <cfRule type="expression" dxfId="9871" priority="1129">
      <formula>AND($N27&gt;0.08,$N27&lt;0.15)</formula>
    </cfRule>
    <cfRule type="expression" dxfId="9870" priority="1130" stopIfTrue="1">
      <formula>$N27&gt;0.15</formula>
    </cfRule>
  </conditionalFormatting>
  <conditionalFormatting sqref="E27">
    <cfRule type="expression" dxfId="9869" priority="1127">
      <formula>AND(#REF!&gt;0.08,#REF!&lt;0.15)</formula>
    </cfRule>
    <cfRule type="expression" dxfId="9868" priority="1128" stopIfTrue="1">
      <formula>#REF!&gt;0.15</formula>
    </cfRule>
  </conditionalFormatting>
  <conditionalFormatting sqref="D27">
    <cfRule type="expression" dxfId="9867" priority="1125">
      <formula>AND($N27&gt;0.08,$N27&lt;0.15)</formula>
    </cfRule>
    <cfRule type="expression" dxfId="9866" priority="1126" stopIfTrue="1">
      <formula>$N27&gt;0.15</formula>
    </cfRule>
  </conditionalFormatting>
  <conditionalFormatting sqref="D27">
    <cfRule type="expression" dxfId="9865" priority="1123">
      <formula>AND($N27&gt;0.08,$N27&lt;0.15)</formula>
    </cfRule>
    <cfRule type="expression" dxfId="9864" priority="1124" stopIfTrue="1">
      <formula>$N27&gt;0.15</formula>
    </cfRule>
  </conditionalFormatting>
  <conditionalFormatting sqref="G27">
    <cfRule type="expression" dxfId="9863" priority="1119">
      <formula>AND($N27&gt;0.08,$N27&lt;0.15)</formula>
    </cfRule>
    <cfRule type="expression" dxfId="9862" priority="1120" stopIfTrue="1">
      <formula>$N27&gt;0.15</formula>
    </cfRule>
  </conditionalFormatting>
  <conditionalFormatting sqref="G27">
    <cfRule type="expression" dxfId="9861" priority="1121">
      <formula>AND($N27&gt;0.08,$N27&lt;0.15)</formula>
    </cfRule>
    <cfRule type="expression" dxfId="9860" priority="1122" stopIfTrue="1">
      <formula>$N27&gt;0.15</formula>
    </cfRule>
  </conditionalFormatting>
  <conditionalFormatting sqref="F27">
    <cfRule type="expression" dxfId="9859" priority="1115">
      <formula>AND($N27&gt;0.08,$N27&lt;0.15)</formula>
    </cfRule>
    <cfRule type="expression" dxfId="9858" priority="1116" stopIfTrue="1">
      <formula>$N27&gt;0.15</formula>
    </cfRule>
  </conditionalFormatting>
  <conditionalFormatting sqref="F27">
    <cfRule type="expression" dxfId="9857" priority="1117">
      <formula>AND($N27&gt;0.08,$N27&lt;0.15)</formula>
    </cfRule>
    <cfRule type="expression" dxfId="9856" priority="1118" stopIfTrue="1">
      <formula>$N27&gt;0.15</formula>
    </cfRule>
  </conditionalFormatting>
  <conditionalFormatting sqref="F27">
    <cfRule type="expression" dxfId="9855" priority="1113">
      <formula>AND($N27&gt;0.08,$N27&lt;0.15)</formula>
    </cfRule>
    <cfRule type="expression" dxfId="9854" priority="1114" stopIfTrue="1">
      <formula>$N27&gt;0.15</formula>
    </cfRule>
  </conditionalFormatting>
  <conditionalFormatting sqref="F27">
    <cfRule type="expression" dxfId="9853" priority="1111">
      <formula>AND(#REF!&gt;0.08,#REF!&lt;0.15)</formula>
    </cfRule>
    <cfRule type="expression" dxfId="9852" priority="1112" stopIfTrue="1">
      <formula>#REF!&gt;0.15</formula>
    </cfRule>
  </conditionalFormatting>
  <conditionalFormatting sqref="F27">
    <cfRule type="expression" dxfId="9851" priority="1109">
      <formula>AND($N27&gt;0.08,$N27&lt;0.15)</formula>
    </cfRule>
    <cfRule type="expression" dxfId="9850" priority="1110" stopIfTrue="1">
      <formula>$N27&gt;0.15</formula>
    </cfRule>
  </conditionalFormatting>
  <conditionalFormatting sqref="F27">
    <cfRule type="expression" dxfId="9849" priority="1107">
      <formula>AND(#REF!&gt;0.08,#REF!&lt;0.15)</formula>
    </cfRule>
    <cfRule type="expression" dxfId="9848" priority="1108" stopIfTrue="1">
      <formula>#REF!&gt;0.15</formula>
    </cfRule>
  </conditionalFormatting>
  <conditionalFormatting sqref="E27">
    <cfRule type="expression" dxfId="9847" priority="1103">
      <formula>AND(#REF!&gt;0.08,#REF!&lt;0.15)</formula>
    </cfRule>
    <cfRule type="expression" dxfId="9846" priority="1104" stopIfTrue="1">
      <formula>#REF!&gt;0.15</formula>
    </cfRule>
  </conditionalFormatting>
  <conditionalFormatting sqref="E27">
    <cfRule type="expression" dxfId="9845" priority="1105">
      <formula>AND($N27&gt;0.08,$N27&lt;0.15)</formula>
    </cfRule>
    <cfRule type="expression" dxfId="9844" priority="1106" stopIfTrue="1">
      <formula>$N27&gt;0.15</formula>
    </cfRule>
  </conditionalFormatting>
  <conditionalFormatting sqref="E27">
    <cfRule type="expression" dxfId="9843" priority="1101">
      <formula>AND($N27&gt;0.08,$N27&lt;0.15)</formula>
    </cfRule>
    <cfRule type="expression" dxfId="9842" priority="1102" stopIfTrue="1">
      <formula>$N27&gt;0.15</formula>
    </cfRule>
  </conditionalFormatting>
  <conditionalFormatting sqref="E27">
    <cfRule type="expression" dxfId="9841" priority="1099">
      <formula>AND(#REF!&gt;0.08,#REF!&lt;0.15)</formula>
    </cfRule>
    <cfRule type="expression" dxfId="9840" priority="1100" stopIfTrue="1">
      <formula>#REF!&gt;0.15</formula>
    </cfRule>
  </conditionalFormatting>
  <conditionalFormatting sqref="D27">
    <cfRule type="expression" dxfId="9839" priority="1097">
      <formula>AND($N27&gt;0.08,$N27&lt;0.15)</formula>
    </cfRule>
    <cfRule type="expression" dxfId="9838" priority="1098" stopIfTrue="1">
      <formula>$N27&gt;0.15</formula>
    </cfRule>
  </conditionalFormatting>
  <conditionalFormatting sqref="D27">
    <cfRule type="expression" dxfId="9837" priority="1095">
      <formula>AND($N27&gt;0.08,$N27&lt;0.15)</formula>
    </cfRule>
    <cfRule type="expression" dxfId="9836" priority="1096" stopIfTrue="1">
      <formula>$N27&gt;0.15</formula>
    </cfRule>
  </conditionalFormatting>
  <conditionalFormatting sqref="G27">
    <cfRule type="expression" dxfId="9835" priority="1091">
      <formula>AND($N27&gt;0.08,$N27&lt;0.15)</formula>
    </cfRule>
    <cfRule type="expression" dxfId="9834" priority="1092" stopIfTrue="1">
      <formula>$N27&gt;0.15</formula>
    </cfRule>
  </conditionalFormatting>
  <conditionalFormatting sqref="G27">
    <cfRule type="expression" dxfId="9833" priority="1093">
      <formula>AND($N27&gt;0.08,$N27&lt;0.15)</formula>
    </cfRule>
    <cfRule type="expression" dxfId="9832" priority="1094" stopIfTrue="1">
      <formula>$N27&gt;0.15</formula>
    </cfRule>
  </conditionalFormatting>
  <conditionalFormatting sqref="H27">
    <cfRule type="expression" dxfId="9831" priority="1089">
      <formula>AND($N27&gt;0.08,$N27&lt;0.15)</formula>
    </cfRule>
    <cfRule type="expression" dxfId="9830" priority="1090" stopIfTrue="1">
      <formula>$N27&gt;0.15</formula>
    </cfRule>
  </conditionalFormatting>
  <conditionalFormatting sqref="H27">
    <cfRule type="expression" dxfId="9829" priority="1087">
      <formula>AND($N27&gt;0.08,$N27&lt;0.15)</formula>
    </cfRule>
    <cfRule type="expression" dxfId="9828" priority="1088" stopIfTrue="1">
      <formula>$N27&gt;0.15</formula>
    </cfRule>
  </conditionalFormatting>
  <conditionalFormatting sqref="H27">
    <cfRule type="expression" dxfId="9827" priority="1085">
      <formula>AND($N27&gt;0.08,$N27&lt;0.15)</formula>
    </cfRule>
    <cfRule type="expression" dxfId="9826" priority="1086" stopIfTrue="1">
      <formula>$N27&gt;0.15</formula>
    </cfRule>
  </conditionalFormatting>
  <conditionalFormatting sqref="H27">
    <cfRule type="expression" dxfId="9825" priority="1083">
      <formula>AND($N27&gt;0.08,$N27&lt;0.15)</formula>
    </cfRule>
    <cfRule type="expression" dxfId="9824" priority="1084" stopIfTrue="1">
      <formula>$N27&gt;0.15</formula>
    </cfRule>
  </conditionalFormatting>
  <conditionalFormatting sqref="F28">
    <cfRule type="expression" dxfId="9823" priority="1079">
      <formula>AND($N28&gt;0.08,$N28&lt;0.15)</formula>
    </cfRule>
    <cfRule type="expression" dxfId="9822" priority="1080" stopIfTrue="1">
      <formula>$N28&gt;0.15</formula>
    </cfRule>
  </conditionalFormatting>
  <conditionalFormatting sqref="F28">
    <cfRule type="expression" dxfId="9821" priority="1081">
      <formula>AND($N28&gt;0.08,$N28&lt;0.15)</formula>
    </cfRule>
    <cfRule type="expression" dxfId="9820" priority="1082" stopIfTrue="1">
      <formula>$N28&gt;0.15</formula>
    </cfRule>
  </conditionalFormatting>
  <conditionalFormatting sqref="F28">
    <cfRule type="expression" dxfId="9819" priority="1077">
      <formula>AND($N28&gt;0.08,$N28&lt;0.15)</formula>
    </cfRule>
    <cfRule type="expression" dxfId="9818" priority="1078" stopIfTrue="1">
      <formula>$N28&gt;0.15</formula>
    </cfRule>
  </conditionalFormatting>
  <conditionalFormatting sqref="F28">
    <cfRule type="expression" dxfId="9817" priority="1075">
      <formula>AND(#REF!&gt;0.08,#REF!&lt;0.15)</formula>
    </cfRule>
    <cfRule type="expression" dxfId="9816" priority="1076" stopIfTrue="1">
      <formula>#REF!&gt;0.15</formula>
    </cfRule>
  </conditionalFormatting>
  <conditionalFormatting sqref="F28">
    <cfRule type="expression" dxfId="9815" priority="1073">
      <formula>AND($N28&gt;0.08,$N28&lt;0.15)</formula>
    </cfRule>
    <cfRule type="expression" dxfId="9814" priority="1074" stopIfTrue="1">
      <formula>$N28&gt;0.15</formula>
    </cfRule>
  </conditionalFormatting>
  <conditionalFormatting sqref="F28">
    <cfRule type="expression" dxfId="9813" priority="1071">
      <formula>AND(#REF!&gt;0.08,#REF!&lt;0.15)</formula>
    </cfRule>
    <cfRule type="expression" dxfId="9812" priority="1072" stopIfTrue="1">
      <formula>#REF!&gt;0.15</formula>
    </cfRule>
  </conditionalFormatting>
  <conditionalFormatting sqref="E28">
    <cfRule type="expression" dxfId="9811" priority="1067">
      <formula>AND(#REF!&gt;0.08,#REF!&lt;0.15)</formula>
    </cfRule>
    <cfRule type="expression" dxfId="9810" priority="1068" stopIfTrue="1">
      <formula>#REF!&gt;0.15</formula>
    </cfRule>
  </conditionalFormatting>
  <conditionalFormatting sqref="E28">
    <cfRule type="expression" dxfId="9809" priority="1069">
      <formula>AND($N28&gt;0.08,$N28&lt;0.15)</formula>
    </cfRule>
    <cfRule type="expression" dxfId="9808" priority="1070" stopIfTrue="1">
      <formula>$N28&gt;0.15</formula>
    </cfRule>
  </conditionalFormatting>
  <conditionalFormatting sqref="E28">
    <cfRule type="expression" dxfId="9807" priority="1065">
      <formula>AND($N28&gt;0.08,$N28&lt;0.15)</formula>
    </cfRule>
    <cfRule type="expression" dxfId="9806" priority="1066" stopIfTrue="1">
      <formula>$N28&gt;0.15</formula>
    </cfRule>
  </conditionalFormatting>
  <conditionalFormatting sqref="E28">
    <cfRule type="expression" dxfId="9805" priority="1063">
      <formula>AND(#REF!&gt;0.08,#REF!&lt;0.15)</formula>
    </cfRule>
    <cfRule type="expression" dxfId="9804" priority="1064" stopIfTrue="1">
      <formula>#REF!&gt;0.15</formula>
    </cfRule>
  </conditionalFormatting>
  <conditionalFormatting sqref="D28">
    <cfRule type="expression" dxfId="9803" priority="1061">
      <formula>AND($N28&gt;0.08,$N28&lt;0.15)</formula>
    </cfRule>
    <cfRule type="expression" dxfId="9802" priority="1062" stopIfTrue="1">
      <formula>$N28&gt;0.15</formula>
    </cfRule>
  </conditionalFormatting>
  <conditionalFormatting sqref="D28">
    <cfRule type="expression" dxfId="9801" priority="1059">
      <formula>AND($N28&gt;0.08,$N28&lt;0.15)</formula>
    </cfRule>
    <cfRule type="expression" dxfId="9800" priority="1060" stopIfTrue="1">
      <formula>$N28&gt;0.15</formula>
    </cfRule>
  </conditionalFormatting>
  <conditionalFormatting sqref="G28">
    <cfRule type="expression" dxfId="9799" priority="1055">
      <formula>AND($N28&gt;0.08,$N28&lt;0.15)</formula>
    </cfRule>
    <cfRule type="expression" dxfId="9798" priority="1056" stopIfTrue="1">
      <formula>$N28&gt;0.15</formula>
    </cfRule>
  </conditionalFormatting>
  <conditionalFormatting sqref="G28">
    <cfRule type="expression" dxfId="9797" priority="1057">
      <formula>AND($N28&gt;0.08,$N28&lt;0.15)</formula>
    </cfRule>
    <cfRule type="expression" dxfId="9796" priority="1058" stopIfTrue="1">
      <formula>$N28&gt;0.15</formula>
    </cfRule>
  </conditionalFormatting>
  <conditionalFormatting sqref="E28">
    <cfRule type="expression" dxfId="9795" priority="1047">
      <formula>AND(#REF!&gt;0.08,#REF!&lt;0.15)</formula>
    </cfRule>
    <cfRule type="expression" dxfId="9794" priority="1048" stopIfTrue="1">
      <formula>#REF!&gt;0.15</formula>
    </cfRule>
  </conditionalFormatting>
  <conditionalFormatting sqref="E28">
    <cfRule type="expression" dxfId="9793" priority="1049">
      <formula>AND($N28&gt;0.08,$N28&lt;0.15)</formula>
    </cfRule>
    <cfRule type="expression" dxfId="9792" priority="1050" stopIfTrue="1">
      <formula>$N28&gt;0.15</formula>
    </cfRule>
  </conditionalFormatting>
  <conditionalFormatting sqref="E28">
    <cfRule type="expression" dxfId="9791" priority="1041">
      <formula>AND($N28&gt;0.08,$N28&lt;0.15)</formula>
    </cfRule>
    <cfRule type="expression" dxfId="9790" priority="1042" stopIfTrue="1">
      <formula>$N28&gt;0.15</formula>
    </cfRule>
  </conditionalFormatting>
  <conditionalFormatting sqref="F28">
    <cfRule type="expression" dxfId="9789" priority="1053">
      <formula>AND($N28&gt;0.08,$N28&lt;0.15)</formula>
    </cfRule>
    <cfRule type="expression" dxfId="9788" priority="1054" stopIfTrue="1">
      <formula>$N28&gt;0.15</formula>
    </cfRule>
  </conditionalFormatting>
  <conditionalFormatting sqref="F28">
    <cfRule type="expression" dxfId="9787" priority="1051">
      <formula>AND(#REF!&gt;0.08,#REF!&lt;0.15)</formula>
    </cfRule>
    <cfRule type="expression" dxfId="9786" priority="1052" stopIfTrue="1">
      <formula>#REF!&gt;0.15</formula>
    </cfRule>
  </conditionalFormatting>
  <conditionalFormatting sqref="F28">
    <cfRule type="expression" dxfId="9785" priority="1045">
      <formula>AND($N28&gt;0.08,$N28&lt;0.15)</formula>
    </cfRule>
    <cfRule type="expression" dxfId="9784" priority="1046" stopIfTrue="1">
      <formula>$N28&gt;0.15</formula>
    </cfRule>
  </conditionalFormatting>
  <conditionalFormatting sqref="F28">
    <cfRule type="expression" dxfId="9783" priority="1043">
      <formula>AND(#REF!&gt;0.08,#REF!&lt;0.15)</formula>
    </cfRule>
    <cfRule type="expression" dxfId="9782" priority="1044" stopIfTrue="1">
      <formula>#REF!&gt;0.15</formula>
    </cfRule>
  </conditionalFormatting>
  <conditionalFormatting sqref="E28">
    <cfRule type="expression" dxfId="9781" priority="1039">
      <formula>AND(#REF!&gt;0.08,#REF!&lt;0.15)</formula>
    </cfRule>
    <cfRule type="expression" dxfId="9780" priority="1040" stopIfTrue="1">
      <formula>#REF!&gt;0.15</formula>
    </cfRule>
  </conditionalFormatting>
  <conditionalFormatting sqref="D28">
    <cfRule type="expression" dxfId="9779" priority="1037">
      <formula>AND($N28&gt;0.08,$N28&lt;0.15)</formula>
    </cfRule>
    <cfRule type="expression" dxfId="9778" priority="1038" stopIfTrue="1">
      <formula>$N28&gt;0.15</formula>
    </cfRule>
  </conditionalFormatting>
  <conditionalFormatting sqref="D28">
    <cfRule type="expression" dxfId="9777" priority="1035">
      <formula>AND($N28&gt;0.08,$N28&lt;0.15)</formula>
    </cfRule>
    <cfRule type="expression" dxfId="9776" priority="1036" stopIfTrue="1">
      <formula>$N28&gt;0.15</formula>
    </cfRule>
  </conditionalFormatting>
  <conditionalFormatting sqref="G28">
    <cfRule type="expression" dxfId="9775" priority="1031">
      <formula>AND(#REF!&gt;0.08,#REF!&lt;0.15)</formula>
    </cfRule>
    <cfRule type="expression" dxfId="9774" priority="1032" stopIfTrue="1">
      <formula>#REF!&gt;0.15</formula>
    </cfRule>
  </conditionalFormatting>
  <conditionalFormatting sqref="G28">
    <cfRule type="expression" dxfId="9773" priority="1033">
      <formula>AND($N28&gt;0.08,$N28&lt;0.15)</formula>
    </cfRule>
    <cfRule type="expression" dxfId="9772" priority="1034" stopIfTrue="1">
      <formula>$N28&gt;0.15</formula>
    </cfRule>
  </conditionalFormatting>
  <conditionalFormatting sqref="G28">
    <cfRule type="expression" dxfId="9771" priority="1029">
      <formula>AND($N28&gt;0.08,$N28&lt;0.15)</formula>
    </cfRule>
    <cfRule type="expression" dxfId="9770" priority="1030" stopIfTrue="1">
      <formula>$N28&gt;0.15</formula>
    </cfRule>
  </conditionalFormatting>
  <conditionalFormatting sqref="G28">
    <cfRule type="expression" dxfId="9769" priority="1027">
      <formula>AND(#REF!&gt;0.08,#REF!&lt;0.15)</formula>
    </cfRule>
    <cfRule type="expression" dxfId="9768" priority="1028" stopIfTrue="1">
      <formula>#REF!&gt;0.15</formula>
    </cfRule>
  </conditionalFormatting>
  <conditionalFormatting sqref="H28">
    <cfRule type="expression" dxfId="9767" priority="1025">
      <formula>AND($N28&gt;0.08,$N28&lt;0.15)</formula>
    </cfRule>
    <cfRule type="expression" dxfId="9766" priority="1026" stopIfTrue="1">
      <formula>$N28&gt;0.15</formula>
    </cfRule>
  </conditionalFormatting>
  <conditionalFormatting sqref="H28">
    <cfRule type="expression" dxfId="9765" priority="1023">
      <formula>AND($N28&gt;0.08,$N28&lt;0.15)</formula>
    </cfRule>
    <cfRule type="expression" dxfId="9764" priority="1024" stopIfTrue="1">
      <formula>$N28&gt;0.15</formula>
    </cfRule>
  </conditionalFormatting>
  <conditionalFormatting sqref="H28">
    <cfRule type="expression" dxfId="9763" priority="1021">
      <formula>AND($N28&gt;0.08,$N28&lt;0.15)</formula>
    </cfRule>
    <cfRule type="expression" dxfId="9762" priority="1022" stopIfTrue="1">
      <formula>$N28&gt;0.15</formula>
    </cfRule>
  </conditionalFormatting>
  <conditionalFormatting sqref="H28">
    <cfRule type="expression" dxfId="9761" priority="1019">
      <formula>AND($N28&gt;0.08,$N28&lt;0.15)</formula>
    </cfRule>
    <cfRule type="expression" dxfId="9760" priority="1020" stopIfTrue="1">
      <formula>$N28&gt;0.15</formula>
    </cfRule>
  </conditionalFormatting>
  <conditionalFormatting sqref="G29">
    <cfRule type="expression" dxfId="9759" priority="1015">
      <formula>AND($N29&gt;0.08,$N29&lt;0.15)</formula>
    </cfRule>
    <cfRule type="expression" dxfId="9758" priority="1016" stopIfTrue="1">
      <formula>$N29&gt;0.15</formula>
    </cfRule>
  </conditionalFormatting>
  <conditionalFormatting sqref="G29">
    <cfRule type="expression" dxfId="9757" priority="1017">
      <formula>AND($N29&gt;0.08,$N29&lt;0.15)</formula>
    </cfRule>
    <cfRule type="expression" dxfId="9756" priority="1018" stopIfTrue="1">
      <formula>$N29&gt;0.15</formula>
    </cfRule>
  </conditionalFormatting>
  <conditionalFormatting sqref="G29">
    <cfRule type="expression" dxfId="9755" priority="1011">
      <formula>AND($N29&gt;0.08,$N29&lt;0.15)</formula>
    </cfRule>
    <cfRule type="expression" dxfId="9754" priority="1012" stopIfTrue="1">
      <formula>$N29&gt;0.15</formula>
    </cfRule>
  </conditionalFormatting>
  <conditionalFormatting sqref="G29">
    <cfRule type="expression" dxfId="9753" priority="1013">
      <formula>AND($N29&gt;0.08,$N29&lt;0.15)</formula>
    </cfRule>
    <cfRule type="expression" dxfId="9752" priority="1014" stopIfTrue="1">
      <formula>$N29&gt;0.15</formula>
    </cfRule>
  </conditionalFormatting>
  <conditionalFormatting sqref="F29">
    <cfRule type="expression" dxfId="9751" priority="1007">
      <formula>AND($N29&gt;0.08,$N29&lt;0.15)</formula>
    </cfRule>
    <cfRule type="expression" dxfId="9750" priority="1008" stopIfTrue="1">
      <formula>$N29&gt;0.15</formula>
    </cfRule>
  </conditionalFormatting>
  <conditionalFormatting sqref="F29">
    <cfRule type="expression" dxfId="9749" priority="1009">
      <formula>AND($N29&gt;0.08,$N29&lt;0.15)</formula>
    </cfRule>
    <cfRule type="expression" dxfId="9748" priority="1010" stopIfTrue="1">
      <formula>$N29&gt;0.15</formula>
    </cfRule>
  </conditionalFormatting>
  <conditionalFormatting sqref="F29">
    <cfRule type="expression" dxfId="9747" priority="1005">
      <formula>AND($N29&gt;0.08,$N29&lt;0.15)</formula>
    </cfRule>
    <cfRule type="expression" dxfId="9746" priority="1006" stopIfTrue="1">
      <formula>$N29&gt;0.15</formula>
    </cfRule>
  </conditionalFormatting>
  <conditionalFormatting sqref="F29">
    <cfRule type="expression" dxfId="9745" priority="1003">
      <formula>AND(#REF!&gt;0.08,#REF!&lt;0.15)</formula>
    </cfRule>
    <cfRule type="expression" dxfId="9744" priority="1004" stopIfTrue="1">
      <formula>#REF!&gt;0.15</formula>
    </cfRule>
  </conditionalFormatting>
  <conditionalFormatting sqref="F29">
    <cfRule type="expression" dxfId="9743" priority="1001">
      <formula>AND($N29&gt;0.08,$N29&lt;0.15)</formula>
    </cfRule>
    <cfRule type="expression" dxfId="9742" priority="1002" stopIfTrue="1">
      <formula>$N29&gt;0.15</formula>
    </cfRule>
  </conditionalFormatting>
  <conditionalFormatting sqref="F29">
    <cfRule type="expression" dxfId="9741" priority="999">
      <formula>AND(#REF!&gt;0.08,#REF!&lt;0.15)</formula>
    </cfRule>
    <cfRule type="expression" dxfId="9740" priority="1000" stopIfTrue="1">
      <formula>#REF!&gt;0.15</formula>
    </cfRule>
  </conditionalFormatting>
  <conditionalFormatting sqref="F29">
    <cfRule type="expression" dxfId="9739" priority="997">
      <formula>AND($N29&gt;0.08,$N29&lt;0.15)</formula>
    </cfRule>
    <cfRule type="expression" dxfId="9738" priority="998" stopIfTrue="1">
      <formula>$N29&gt;0.15</formula>
    </cfRule>
  </conditionalFormatting>
  <conditionalFormatting sqref="F29">
    <cfRule type="expression" dxfId="9737" priority="995">
      <formula>AND(#REF!&gt;0.08,#REF!&lt;0.15)</formula>
    </cfRule>
    <cfRule type="expression" dxfId="9736" priority="996" stopIfTrue="1">
      <formula>#REF!&gt;0.15</formula>
    </cfRule>
  </conditionalFormatting>
  <conditionalFormatting sqref="F29">
    <cfRule type="expression" dxfId="9735" priority="993">
      <formula>AND($N29&gt;0.08,$N29&lt;0.15)</formula>
    </cfRule>
    <cfRule type="expression" dxfId="9734" priority="994" stopIfTrue="1">
      <formula>$N29&gt;0.15</formula>
    </cfRule>
  </conditionalFormatting>
  <conditionalFormatting sqref="F29">
    <cfRule type="expression" dxfId="9733" priority="991">
      <formula>AND(#REF!&gt;0.08,#REF!&lt;0.15)</formula>
    </cfRule>
    <cfRule type="expression" dxfId="9732" priority="992" stopIfTrue="1">
      <formula>#REF!&gt;0.15</formula>
    </cfRule>
  </conditionalFormatting>
  <conditionalFormatting sqref="E29">
    <cfRule type="expression" dxfId="9731" priority="987">
      <formula>AND(#REF!&gt;0.08,#REF!&lt;0.15)</formula>
    </cfRule>
    <cfRule type="expression" dxfId="9730" priority="988" stopIfTrue="1">
      <formula>#REF!&gt;0.15</formula>
    </cfRule>
  </conditionalFormatting>
  <conditionalFormatting sqref="E29">
    <cfRule type="expression" dxfId="9729" priority="989">
      <formula>AND($N29&gt;0.08,$N29&lt;0.15)</formula>
    </cfRule>
    <cfRule type="expression" dxfId="9728" priority="990" stopIfTrue="1">
      <formula>$N29&gt;0.15</formula>
    </cfRule>
  </conditionalFormatting>
  <conditionalFormatting sqref="E29">
    <cfRule type="expression" dxfId="9727" priority="985">
      <formula>AND($N29&gt;0.08,$N29&lt;0.15)</formula>
    </cfRule>
    <cfRule type="expression" dxfId="9726" priority="986" stopIfTrue="1">
      <formula>$N29&gt;0.15</formula>
    </cfRule>
  </conditionalFormatting>
  <conditionalFormatting sqref="E29">
    <cfRule type="expression" dxfId="9725" priority="983">
      <formula>AND(#REF!&gt;0.08,#REF!&lt;0.15)</formula>
    </cfRule>
    <cfRule type="expression" dxfId="9724" priority="984" stopIfTrue="1">
      <formula>#REF!&gt;0.15</formula>
    </cfRule>
  </conditionalFormatting>
  <conditionalFormatting sqref="D29">
    <cfRule type="expression" dxfId="9723" priority="981">
      <formula>AND($N29&gt;0.08,$N29&lt;0.15)</formula>
    </cfRule>
    <cfRule type="expression" dxfId="9722" priority="982" stopIfTrue="1">
      <formula>$N29&gt;0.15</formula>
    </cfRule>
  </conditionalFormatting>
  <conditionalFormatting sqref="D29">
    <cfRule type="expression" dxfId="9721" priority="979">
      <formula>AND($N29&gt;0.08,$N29&lt;0.15)</formula>
    </cfRule>
    <cfRule type="expression" dxfId="9720" priority="980" stopIfTrue="1">
      <formula>$N29&gt;0.15</formula>
    </cfRule>
  </conditionalFormatting>
  <conditionalFormatting sqref="E29">
    <cfRule type="expression" dxfId="9719" priority="975">
      <formula>AND(#REF!&gt;0.08,#REF!&lt;0.15)</formula>
    </cfRule>
    <cfRule type="expression" dxfId="9718" priority="976" stopIfTrue="1">
      <formula>#REF!&gt;0.15</formula>
    </cfRule>
  </conditionalFormatting>
  <conditionalFormatting sqref="E29">
    <cfRule type="expression" dxfId="9717" priority="977">
      <formula>AND($N29&gt;0.08,$N29&lt;0.15)</formula>
    </cfRule>
    <cfRule type="expression" dxfId="9716" priority="978" stopIfTrue="1">
      <formula>$N29&gt;0.15</formula>
    </cfRule>
  </conditionalFormatting>
  <conditionalFormatting sqref="E29">
    <cfRule type="expression" dxfId="9715" priority="973">
      <formula>AND($N29&gt;0.08,$N29&lt;0.15)</formula>
    </cfRule>
    <cfRule type="expression" dxfId="9714" priority="974" stopIfTrue="1">
      <formula>$N29&gt;0.15</formula>
    </cfRule>
  </conditionalFormatting>
  <conditionalFormatting sqref="E29">
    <cfRule type="expression" dxfId="9713" priority="971">
      <formula>AND(#REF!&gt;0.08,#REF!&lt;0.15)</formula>
    </cfRule>
    <cfRule type="expression" dxfId="9712" priority="972" stopIfTrue="1">
      <formula>#REF!&gt;0.15</formula>
    </cfRule>
  </conditionalFormatting>
  <conditionalFormatting sqref="D29">
    <cfRule type="expression" dxfId="9711" priority="969">
      <formula>AND($N29&gt;0.08,$N29&lt;0.15)</formula>
    </cfRule>
    <cfRule type="expression" dxfId="9710" priority="970" stopIfTrue="1">
      <formula>$N29&gt;0.15</formula>
    </cfRule>
  </conditionalFormatting>
  <conditionalFormatting sqref="D29">
    <cfRule type="expression" dxfId="9709" priority="967">
      <formula>AND($N29&gt;0.08,$N29&lt;0.15)</formula>
    </cfRule>
    <cfRule type="expression" dxfId="9708" priority="968" stopIfTrue="1">
      <formula>$N29&gt;0.15</formula>
    </cfRule>
  </conditionalFormatting>
  <conditionalFormatting sqref="H29">
    <cfRule type="expression" dxfId="9707" priority="965">
      <formula>AND($N29&gt;0.08,$N29&lt;0.15)</formula>
    </cfRule>
    <cfRule type="expression" dxfId="9706" priority="966" stopIfTrue="1">
      <formula>$N29&gt;0.15</formula>
    </cfRule>
  </conditionalFormatting>
  <conditionalFormatting sqref="H29">
    <cfRule type="expression" dxfId="9705" priority="963">
      <formula>AND($N29&gt;0.08,$N29&lt;0.15)</formula>
    </cfRule>
    <cfRule type="expression" dxfId="9704" priority="964" stopIfTrue="1">
      <formula>$N29&gt;0.15</formula>
    </cfRule>
  </conditionalFormatting>
  <conditionalFormatting sqref="H29">
    <cfRule type="expression" dxfId="9703" priority="961">
      <formula>AND($N29&gt;0.08,$N29&lt;0.15)</formula>
    </cfRule>
    <cfRule type="expression" dxfId="9702" priority="962" stopIfTrue="1">
      <formula>$N29&gt;0.15</formula>
    </cfRule>
  </conditionalFormatting>
  <conditionalFormatting sqref="H29">
    <cfRule type="expression" dxfId="9701" priority="959">
      <formula>AND($N29&gt;0.08,$N29&lt;0.15)</formula>
    </cfRule>
    <cfRule type="expression" dxfId="9700" priority="960" stopIfTrue="1">
      <formula>$N29&gt;0.15</formula>
    </cfRule>
  </conditionalFormatting>
  <conditionalFormatting sqref="F8">
    <cfRule type="expression" dxfId="9699" priority="955">
      <formula>AND($N8&gt;0.08,$N8&lt;0.15)</formula>
    </cfRule>
    <cfRule type="expression" dxfId="9698" priority="956" stopIfTrue="1">
      <formula>$N8&gt;0.15</formula>
    </cfRule>
  </conditionalFormatting>
  <conditionalFormatting sqref="F8">
    <cfRule type="expression" dxfId="9697" priority="957">
      <formula>AND($N8&gt;0.08,$N8&lt;0.15)</formula>
    </cfRule>
    <cfRule type="expression" dxfId="9696" priority="958" stopIfTrue="1">
      <formula>$N8&gt;0.15</formula>
    </cfRule>
  </conditionalFormatting>
  <conditionalFormatting sqref="F8">
    <cfRule type="expression" dxfId="9695" priority="953">
      <formula>AND($N8&gt;0.08,$N8&lt;0.15)</formula>
    </cfRule>
    <cfRule type="expression" dxfId="9694" priority="954" stopIfTrue="1">
      <formula>$N8&gt;0.15</formula>
    </cfRule>
  </conditionalFormatting>
  <conditionalFormatting sqref="F8">
    <cfRule type="expression" dxfId="9693" priority="951">
      <formula>AND(#REF!&gt;0.08,#REF!&lt;0.15)</formula>
    </cfRule>
    <cfRule type="expression" dxfId="9692" priority="952" stopIfTrue="1">
      <formula>#REF!&gt;0.15</formula>
    </cfRule>
  </conditionalFormatting>
  <conditionalFormatting sqref="F8">
    <cfRule type="expression" dxfId="9691" priority="949">
      <formula>AND($N8&gt;0.08,$N8&lt;0.15)</formula>
    </cfRule>
    <cfRule type="expression" dxfId="9690" priority="950" stopIfTrue="1">
      <formula>$N8&gt;0.15</formula>
    </cfRule>
  </conditionalFormatting>
  <conditionalFormatting sqref="F8">
    <cfRule type="expression" dxfId="9689" priority="947">
      <formula>AND(#REF!&gt;0.08,#REF!&lt;0.15)</formula>
    </cfRule>
    <cfRule type="expression" dxfId="9688" priority="948" stopIfTrue="1">
      <formula>#REF!&gt;0.15</formula>
    </cfRule>
  </conditionalFormatting>
  <conditionalFormatting sqref="E8">
    <cfRule type="expression" dxfId="9687" priority="943">
      <formula>AND(#REF!&gt;0.08,#REF!&lt;0.15)</formula>
    </cfRule>
    <cfRule type="expression" dxfId="9686" priority="944" stopIfTrue="1">
      <formula>#REF!&gt;0.15</formula>
    </cfRule>
  </conditionalFormatting>
  <conditionalFormatting sqref="E8">
    <cfRule type="expression" dxfId="9685" priority="945">
      <formula>AND($N8&gt;0.08,$N8&lt;0.15)</formula>
    </cfRule>
    <cfRule type="expression" dxfId="9684" priority="946" stopIfTrue="1">
      <formula>$N8&gt;0.15</formula>
    </cfRule>
  </conditionalFormatting>
  <conditionalFormatting sqref="E8">
    <cfRule type="expression" dxfId="9683" priority="941">
      <formula>AND($N8&gt;0.08,$N8&lt;0.15)</formula>
    </cfRule>
    <cfRule type="expression" dxfId="9682" priority="942" stopIfTrue="1">
      <formula>$N8&gt;0.15</formula>
    </cfRule>
  </conditionalFormatting>
  <conditionalFormatting sqref="E8">
    <cfRule type="expression" dxfId="9681" priority="939">
      <formula>AND(#REF!&gt;0.08,#REF!&lt;0.15)</formula>
    </cfRule>
    <cfRule type="expression" dxfId="9680" priority="940" stopIfTrue="1">
      <formula>#REF!&gt;0.15</formula>
    </cfRule>
  </conditionalFormatting>
  <conditionalFormatting sqref="D8">
    <cfRule type="expression" dxfId="9679" priority="937">
      <formula>AND($N8&gt;0.08,$N8&lt;0.15)</formula>
    </cfRule>
    <cfRule type="expression" dxfId="9678" priority="938" stopIfTrue="1">
      <formula>$N8&gt;0.15</formula>
    </cfRule>
  </conditionalFormatting>
  <conditionalFormatting sqref="D8">
    <cfRule type="expression" dxfId="9677" priority="935">
      <formula>AND($N8&gt;0.08,$N8&lt;0.15)</formula>
    </cfRule>
    <cfRule type="expression" dxfId="9676" priority="936" stopIfTrue="1">
      <formula>$N8&gt;0.15</formula>
    </cfRule>
  </conditionalFormatting>
  <conditionalFormatting sqref="G8">
    <cfRule type="expression" dxfId="9675" priority="931">
      <formula>AND($N8&gt;0.08,$N8&lt;0.15)</formula>
    </cfRule>
    <cfRule type="expression" dxfId="9674" priority="932" stopIfTrue="1">
      <formula>$N8&gt;0.15</formula>
    </cfRule>
  </conditionalFormatting>
  <conditionalFormatting sqref="G8">
    <cfRule type="expression" dxfId="9673" priority="933">
      <formula>AND($N8&gt;0.08,$N8&lt;0.15)</formula>
    </cfRule>
    <cfRule type="expression" dxfId="9672" priority="934" stopIfTrue="1">
      <formula>$N8&gt;0.15</formula>
    </cfRule>
  </conditionalFormatting>
  <conditionalFormatting sqref="E8">
    <cfRule type="expression" dxfId="9671" priority="923">
      <formula>AND(#REF!&gt;0.08,#REF!&lt;0.15)</formula>
    </cfRule>
    <cfRule type="expression" dxfId="9670" priority="924" stopIfTrue="1">
      <formula>#REF!&gt;0.15</formula>
    </cfRule>
  </conditionalFormatting>
  <conditionalFormatting sqref="E8">
    <cfRule type="expression" dxfId="9669" priority="925">
      <formula>AND($N8&gt;0.08,$N8&lt;0.15)</formula>
    </cfRule>
    <cfRule type="expression" dxfId="9668" priority="926" stopIfTrue="1">
      <formula>$N8&gt;0.15</formula>
    </cfRule>
  </conditionalFormatting>
  <conditionalFormatting sqref="E8">
    <cfRule type="expression" dxfId="9667" priority="917">
      <formula>AND($N8&gt;0.08,$N8&lt;0.15)</formula>
    </cfRule>
    <cfRule type="expression" dxfId="9666" priority="918" stopIfTrue="1">
      <formula>$N8&gt;0.15</formula>
    </cfRule>
  </conditionalFormatting>
  <conditionalFormatting sqref="F8">
    <cfRule type="expression" dxfId="9665" priority="929">
      <formula>AND($N8&gt;0.08,$N8&lt;0.15)</formula>
    </cfRule>
    <cfRule type="expression" dxfId="9664" priority="930" stopIfTrue="1">
      <formula>$N8&gt;0.15</formula>
    </cfRule>
  </conditionalFormatting>
  <conditionalFormatting sqref="F8">
    <cfRule type="expression" dxfId="9663" priority="927">
      <formula>AND(#REF!&gt;0.08,#REF!&lt;0.15)</formula>
    </cfRule>
    <cfRule type="expression" dxfId="9662" priority="928" stopIfTrue="1">
      <formula>#REF!&gt;0.15</formula>
    </cfRule>
  </conditionalFormatting>
  <conditionalFormatting sqref="F8">
    <cfRule type="expression" dxfId="9661" priority="921">
      <formula>AND($N8&gt;0.08,$N8&lt;0.15)</formula>
    </cfRule>
    <cfRule type="expression" dxfId="9660" priority="922" stopIfTrue="1">
      <formula>$N8&gt;0.15</formula>
    </cfRule>
  </conditionalFormatting>
  <conditionalFormatting sqref="F8">
    <cfRule type="expression" dxfId="9659" priority="919">
      <formula>AND(#REF!&gt;0.08,#REF!&lt;0.15)</formula>
    </cfRule>
    <cfRule type="expression" dxfId="9658" priority="920" stopIfTrue="1">
      <formula>#REF!&gt;0.15</formula>
    </cfRule>
  </conditionalFormatting>
  <conditionalFormatting sqref="E8">
    <cfRule type="expression" dxfId="9657" priority="915">
      <formula>AND(#REF!&gt;0.08,#REF!&lt;0.15)</formula>
    </cfRule>
    <cfRule type="expression" dxfId="9656" priority="916" stopIfTrue="1">
      <formula>#REF!&gt;0.15</formula>
    </cfRule>
  </conditionalFormatting>
  <conditionalFormatting sqref="D8">
    <cfRule type="expression" dxfId="9655" priority="913">
      <formula>AND($N8&gt;0.08,$N8&lt;0.15)</formula>
    </cfRule>
    <cfRule type="expression" dxfId="9654" priority="914" stopIfTrue="1">
      <formula>$N8&gt;0.15</formula>
    </cfRule>
  </conditionalFormatting>
  <conditionalFormatting sqref="D8">
    <cfRule type="expression" dxfId="9653" priority="911">
      <formula>AND($N8&gt;0.08,$N8&lt;0.15)</formula>
    </cfRule>
    <cfRule type="expression" dxfId="9652" priority="912" stopIfTrue="1">
      <formula>$N8&gt;0.15</formula>
    </cfRule>
  </conditionalFormatting>
  <conditionalFormatting sqref="G8">
    <cfRule type="expression" dxfId="9651" priority="907">
      <formula>AND(#REF!&gt;0.08,#REF!&lt;0.15)</formula>
    </cfRule>
    <cfRule type="expression" dxfId="9650" priority="908" stopIfTrue="1">
      <formula>#REF!&gt;0.15</formula>
    </cfRule>
  </conditionalFormatting>
  <conditionalFormatting sqref="G8">
    <cfRule type="expression" dxfId="9649" priority="909">
      <formula>AND($N8&gt;0.08,$N8&lt;0.15)</formula>
    </cfRule>
    <cfRule type="expression" dxfId="9648" priority="910" stopIfTrue="1">
      <formula>$N8&gt;0.15</formula>
    </cfRule>
  </conditionalFormatting>
  <conditionalFormatting sqref="G8">
    <cfRule type="expression" dxfId="9647" priority="905">
      <formula>AND($N8&gt;0.08,$N8&lt;0.15)</formula>
    </cfRule>
    <cfRule type="expression" dxfId="9646" priority="906" stopIfTrue="1">
      <formula>$N8&gt;0.15</formula>
    </cfRule>
  </conditionalFormatting>
  <conditionalFormatting sqref="G8">
    <cfRule type="expression" dxfId="9645" priority="903">
      <formula>AND(#REF!&gt;0.08,#REF!&lt;0.15)</formula>
    </cfRule>
    <cfRule type="expression" dxfId="9644" priority="904" stopIfTrue="1">
      <formula>#REF!&gt;0.15</formula>
    </cfRule>
  </conditionalFormatting>
  <conditionalFormatting sqref="H8">
    <cfRule type="expression" dxfId="9643" priority="901">
      <formula>AND($N8&gt;0.08,$N8&lt;0.15)</formula>
    </cfRule>
    <cfRule type="expression" dxfId="9642" priority="902" stopIfTrue="1">
      <formula>$N8&gt;0.15</formula>
    </cfRule>
  </conditionalFormatting>
  <conditionalFormatting sqref="H8">
    <cfRule type="expression" dxfId="9641" priority="899">
      <formula>AND($N8&gt;0.08,$N8&lt;0.15)</formula>
    </cfRule>
    <cfRule type="expression" dxfId="9640" priority="900" stopIfTrue="1">
      <formula>$N8&gt;0.15</formula>
    </cfRule>
  </conditionalFormatting>
  <conditionalFormatting sqref="H8">
    <cfRule type="expression" dxfId="9639" priority="897">
      <formula>AND($N8&gt;0.08,$N8&lt;0.15)</formula>
    </cfRule>
    <cfRule type="expression" dxfId="9638" priority="898" stopIfTrue="1">
      <formula>$N8&gt;0.15</formula>
    </cfRule>
  </conditionalFormatting>
  <conditionalFormatting sqref="H8">
    <cfRule type="expression" dxfId="9637" priority="895">
      <formula>AND($N8&gt;0.08,$N8&lt;0.15)</formula>
    </cfRule>
    <cfRule type="expression" dxfId="9636" priority="896" stopIfTrue="1">
      <formula>$N8&gt;0.15</formula>
    </cfRule>
  </conditionalFormatting>
  <conditionalFormatting sqref="F12:F15">
    <cfRule type="expression" dxfId="9635" priority="827">
      <formula>AND($N12&gt;0.08,$N12&lt;0.15)</formula>
    </cfRule>
    <cfRule type="expression" dxfId="9634" priority="828" stopIfTrue="1">
      <formula>$N12&gt;0.15</formula>
    </cfRule>
  </conditionalFormatting>
  <conditionalFormatting sqref="F12:F15">
    <cfRule type="expression" dxfId="9633" priority="829">
      <formula>AND($N12&gt;0.08,$N12&lt;0.15)</formula>
    </cfRule>
    <cfRule type="expression" dxfId="9632" priority="830" stopIfTrue="1">
      <formula>$N12&gt;0.15</formula>
    </cfRule>
  </conditionalFormatting>
  <conditionalFormatting sqref="F12:F15">
    <cfRule type="expression" dxfId="9631" priority="825">
      <formula>AND($N12&gt;0.08,$N12&lt;0.15)</formula>
    </cfRule>
    <cfRule type="expression" dxfId="9630" priority="826" stopIfTrue="1">
      <formula>$N12&gt;0.15</formula>
    </cfRule>
  </conditionalFormatting>
  <conditionalFormatting sqref="F12:F15">
    <cfRule type="expression" dxfId="9629" priority="823">
      <formula>AND(#REF!&gt;0.08,#REF!&lt;0.15)</formula>
    </cfRule>
    <cfRule type="expression" dxfId="9628" priority="824" stopIfTrue="1">
      <formula>#REF!&gt;0.15</formula>
    </cfRule>
  </conditionalFormatting>
  <conditionalFormatting sqref="F12:F15">
    <cfRule type="expression" dxfId="9627" priority="821">
      <formula>AND($N12&gt;0.08,$N12&lt;0.15)</formula>
    </cfRule>
    <cfRule type="expression" dxfId="9626" priority="822" stopIfTrue="1">
      <formula>$N12&gt;0.15</formula>
    </cfRule>
  </conditionalFormatting>
  <conditionalFormatting sqref="F12:F15">
    <cfRule type="expression" dxfId="9625" priority="819">
      <formula>AND(#REF!&gt;0.08,#REF!&lt;0.15)</formula>
    </cfRule>
    <cfRule type="expression" dxfId="9624" priority="820" stopIfTrue="1">
      <formula>#REF!&gt;0.15</formula>
    </cfRule>
  </conditionalFormatting>
  <conditionalFormatting sqref="E12:E15">
    <cfRule type="expression" dxfId="9623" priority="815">
      <formula>AND(#REF!&gt;0.08,#REF!&lt;0.15)</formula>
    </cfRule>
    <cfRule type="expression" dxfId="9622" priority="816" stopIfTrue="1">
      <formula>#REF!&gt;0.15</formula>
    </cfRule>
  </conditionalFormatting>
  <conditionalFormatting sqref="E12:E15">
    <cfRule type="expression" dxfId="9621" priority="817">
      <formula>AND($N12&gt;0.08,$N12&lt;0.15)</formula>
    </cfRule>
    <cfRule type="expression" dxfId="9620" priority="818" stopIfTrue="1">
      <formula>$N12&gt;0.15</formula>
    </cfRule>
  </conditionalFormatting>
  <conditionalFormatting sqref="E12:E15">
    <cfRule type="expression" dxfId="9619" priority="813">
      <formula>AND($N12&gt;0.08,$N12&lt;0.15)</formula>
    </cfRule>
    <cfRule type="expression" dxfId="9618" priority="814" stopIfTrue="1">
      <formula>$N12&gt;0.15</formula>
    </cfRule>
  </conditionalFormatting>
  <conditionalFormatting sqref="E12:E15">
    <cfRule type="expression" dxfId="9617" priority="811">
      <formula>AND(#REF!&gt;0.08,#REF!&lt;0.15)</formula>
    </cfRule>
    <cfRule type="expression" dxfId="9616" priority="812" stopIfTrue="1">
      <formula>#REF!&gt;0.15</formula>
    </cfRule>
  </conditionalFormatting>
  <conditionalFormatting sqref="D12:D15">
    <cfRule type="expression" dxfId="9615" priority="809">
      <formula>AND($N12&gt;0.08,$N12&lt;0.15)</formula>
    </cfRule>
    <cfRule type="expression" dxfId="9614" priority="810" stopIfTrue="1">
      <formula>$N12&gt;0.15</formula>
    </cfRule>
  </conditionalFormatting>
  <conditionalFormatting sqref="D12:D15">
    <cfRule type="expression" dxfId="9613" priority="807">
      <formula>AND($N12&gt;0.08,$N12&lt;0.15)</formula>
    </cfRule>
    <cfRule type="expression" dxfId="9612" priority="808" stopIfTrue="1">
      <formula>$N12&gt;0.15</formula>
    </cfRule>
  </conditionalFormatting>
  <conditionalFormatting sqref="G12:G15">
    <cfRule type="expression" dxfId="9611" priority="803">
      <formula>AND($N12&gt;0.08,$N12&lt;0.15)</formula>
    </cfRule>
    <cfRule type="expression" dxfId="9610" priority="804" stopIfTrue="1">
      <formula>$N12&gt;0.15</formula>
    </cfRule>
  </conditionalFormatting>
  <conditionalFormatting sqref="G12:G15">
    <cfRule type="expression" dxfId="9609" priority="805">
      <formula>AND($N12&gt;0.08,$N12&lt;0.15)</formula>
    </cfRule>
    <cfRule type="expression" dxfId="9608" priority="806" stopIfTrue="1">
      <formula>$N12&gt;0.15</formula>
    </cfRule>
  </conditionalFormatting>
  <conditionalFormatting sqref="E12:E15">
    <cfRule type="expression" dxfId="9607" priority="795">
      <formula>AND(#REF!&gt;0.08,#REF!&lt;0.15)</formula>
    </cfRule>
    <cfRule type="expression" dxfId="9606" priority="796" stopIfTrue="1">
      <formula>#REF!&gt;0.15</formula>
    </cfRule>
  </conditionalFormatting>
  <conditionalFormatting sqref="E12:E15">
    <cfRule type="expression" dxfId="9605" priority="797">
      <formula>AND($N12&gt;0.08,$N12&lt;0.15)</formula>
    </cfRule>
    <cfRule type="expression" dxfId="9604" priority="798" stopIfTrue="1">
      <formula>$N12&gt;0.15</formula>
    </cfRule>
  </conditionalFormatting>
  <conditionalFormatting sqref="E12:E15">
    <cfRule type="expression" dxfId="9603" priority="789">
      <formula>AND($N12&gt;0.08,$N12&lt;0.15)</formula>
    </cfRule>
    <cfRule type="expression" dxfId="9602" priority="790" stopIfTrue="1">
      <formula>$N12&gt;0.15</formula>
    </cfRule>
  </conditionalFormatting>
  <conditionalFormatting sqref="F12:F15">
    <cfRule type="expression" dxfId="9601" priority="801">
      <formula>AND($N12&gt;0.08,$N12&lt;0.15)</formula>
    </cfRule>
    <cfRule type="expression" dxfId="9600" priority="802" stopIfTrue="1">
      <formula>$N12&gt;0.15</formula>
    </cfRule>
  </conditionalFormatting>
  <conditionalFormatting sqref="F12:F15">
    <cfRule type="expression" dxfId="9599" priority="799">
      <formula>AND(#REF!&gt;0.08,#REF!&lt;0.15)</formula>
    </cfRule>
    <cfRule type="expression" dxfId="9598" priority="800" stopIfTrue="1">
      <formula>#REF!&gt;0.15</formula>
    </cfRule>
  </conditionalFormatting>
  <conditionalFormatting sqref="F12:F15">
    <cfRule type="expression" dxfId="9597" priority="793">
      <formula>AND($N12&gt;0.08,$N12&lt;0.15)</formula>
    </cfRule>
    <cfRule type="expression" dxfId="9596" priority="794" stopIfTrue="1">
      <formula>$N12&gt;0.15</formula>
    </cfRule>
  </conditionalFormatting>
  <conditionalFormatting sqref="F12:F15">
    <cfRule type="expression" dxfId="9595" priority="791">
      <formula>AND(#REF!&gt;0.08,#REF!&lt;0.15)</formula>
    </cfRule>
    <cfRule type="expression" dxfId="9594" priority="792" stopIfTrue="1">
      <formula>#REF!&gt;0.15</formula>
    </cfRule>
  </conditionalFormatting>
  <conditionalFormatting sqref="E12:E15">
    <cfRule type="expression" dxfId="9593" priority="787">
      <formula>AND(#REF!&gt;0.08,#REF!&lt;0.15)</formula>
    </cfRule>
    <cfRule type="expression" dxfId="9592" priority="788" stopIfTrue="1">
      <formula>#REF!&gt;0.15</formula>
    </cfRule>
  </conditionalFormatting>
  <conditionalFormatting sqref="D12:D15">
    <cfRule type="expression" dxfId="9591" priority="785">
      <formula>AND($N12&gt;0.08,$N12&lt;0.15)</formula>
    </cfRule>
    <cfRule type="expression" dxfId="9590" priority="786" stopIfTrue="1">
      <formula>$N12&gt;0.15</formula>
    </cfRule>
  </conditionalFormatting>
  <conditionalFormatting sqref="D12:D15">
    <cfRule type="expression" dxfId="9589" priority="783">
      <formula>AND($N12&gt;0.08,$N12&lt;0.15)</formula>
    </cfRule>
    <cfRule type="expression" dxfId="9588" priority="784" stopIfTrue="1">
      <formula>$N12&gt;0.15</formula>
    </cfRule>
  </conditionalFormatting>
  <conditionalFormatting sqref="G12:G15">
    <cfRule type="expression" dxfId="9587" priority="779">
      <formula>AND(#REF!&gt;0.08,#REF!&lt;0.15)</formula>
    </cfRule>
    <cfRule type="expression" dxfId="9586" priority="780" stopIfTrue="1">
      <formula>#REF!&gt;0.15</formula>
    </cfRule>
  </conditionalFormatting>
  <conditionalFormatting sqref="G12:G15">
    <cfRule type="expression" dxfId="9585" priority="781">
      <formula>AND($N12&gt;0.08,$N12&lt;0.15)</formula>
    </cfRule>
    <cfRule type="expression" dxfId="9584" priority="782" stopIfTrue="1">
      <formula>$N12&gt;0.15</formula>
    </cfRule>
  </conditionalFormatting>
  <conditionalFormatting sqref="G12:G15">
    <cfRule type="expression" dxfId="9583" priority="777">
      <formula>AND($N12&gt;0.08,$N12&lt;0.15)</formula>
    </cfRule>
    <cfRule type="expression" dxfId="9582" priority="778" stopIfTrue="1">
      <formula>$N12&gt;0.15</formula>
    </cfRule>
  </conditionalFormatting>
  <conditionalFormatting sqref="G12:G15">
    <cfRule type="expression" dxfId="9581" priority="775">
      <formula>AND(#REF!&gt;0.08,#REF!&lt;0.15)</formula>
    </cfRule>
    <cfRule type="expression" dxfId="9580" priority="776" stopIfTrue="1">
      <formula>#REF!&gt;0.15</formula>
    </cfRule>
  </conditionalFormatting>
  <conditionalFormatting sqref="H12:H15">
    <cfRule type="expression" dxfId="9579" priority="773">
      <formula>AND($N12&gt;0.08,$N12&lt;0.15)</formula>
    </cfRule>
    <cfRule type="expression" dxfId="9578" priority="774" stopIfTrue="1">
      <formula>$N12&gt;0.15</formula>
    </cfRule>
  </conditionalFormatting>
  <conditionalFormatting sqref="H12:H15">
    <cfRule type="expression" dxfId="9577" priority="771">
      <formula>AND($N12&gt;0.08,$N12&lt;0.15)</formula>
    </cfRule>
    <cfRule type="expression" dxfId="9576" priority="772" stopIfTrue="1">
      <formula>$N12&gt;0.15</formula>
    </cfRule>
  </conditionalFormatting>
  <conditionalFormatting sqref="H12:H15">
    <cfRule type="expression" dxfId="9575" priority="769">
      <formula>AND($N12&gt;0.08,$N12&lt;0.15)</formula>
    </cfRule>
    <cfRule type="expression" dxfId="9574" priority="770" stopIfTrue="1">
      <formula>$N12&gt;0.15</formula>
    </cfRule>
  </conditionalFormatting>
  <conditionalFormatting sqref="H12:H15">
    <cfRule type="expression" dxfId="9573" priority="767">
      <formula>AND($N12&gt;0.08,$N12&lt;0.15)</formula>
    </cfRule>
    <cfRule type="expression" dxfId="9572" priority="768" stopIfTrue="1">
      <formula>$N12&gt;0.15</formula>
    </cfRule>
  </conditionalFormatting>
  <conditionalFormatting sqref="L10">
    <cfRule type="expression" dxfId="9571" priority="765">
      <formula>AND($N10&gt;0.08,$N10&lt;0.15)</formula>
    </cfRule>
    <cfRule type="expression" dxfId="9570" priority="766" stopIfTrue="1">
      <formula>$N10&gt;0.15</formula>
    </cfRule>
  </conditionalFormatting>
  <conditionalFormatting sqref="L7:L9">
    <cfRule type="expression" dxfId="9569" priority="763">
      <formula>AND($N7&gt;0.08,$N7&lt;0.15)</formula>
    </cfRule>
    <cfRule type="expression" dxfId="9568" priority="764" stopIfTrue="1">
      <formula>$N7&gt;0.15</formula>
    </cfRule>
  </conditionalFormatting>
  <conditionalFormatting sqref="L9">
    <cfRule type="expression" dxfId="9567" priority="761">
      <formula>AND($N9&gt;0.08,$N9&lt;0.15)</formula>
    </cfRule>
    <cfRule type="expression" dxfId="9566" priority="762" stopIfTrue="1">
      <formula>$N9&gt;0.15</formula>
    </cfRule>
  </conditionalFormatting>
  <conditionalFormatting sqref="F18">
    <cfRule type="expression" dxfId="9565" priority="737">
      <formula>AND($N18&gt;0.08,$N18&lt;0.15)</formula>
    </cfRule>
    <cfRule type="expression" dxfId="9564" priority="738" stopIfTrue="1">
      <formula>$N18&gt;0.15</formula>
    </cfRule>
  </conditionalFormatting>
  <conditionalFormatting sqref="F18">
    <cfRule type="expression" dxfId="9563" priority="739">
      <formula>AND($N18&gt;0.08,$N18&lt;0.15)</formula>
    </cfRule>
    <cfRule type="expression" dxfId="9562" priority="740" stopIfTrue="1">
      <formula>$N18&gt;0.15</formula>
    </cfRule>
  </conditionalFormatting>
  <conditionalFormatting sqref="F18">
    <cfRule type="expression" dxfId="9561" priority="735">
      <formula>AND($N18&gt;0.08,$N18&lt;0.15)</formula>
    </cfRule>
    <cfRule type="expression" dxfId="9560" priority="736" stopIfTrue="1">
      <formula>$N18&gt;0.15</formula>
    </cfRule>
  </conditionalFormatting>
  <conditionalFormatting sqref="F18">
    <cfRule type="expression" dxfId="9559" priority="733">
      <formula>AND(#REF!&gt;0.08,#REF!&lt;0.15)</formula>
    </cfRule>
    <cfRule type="expression" dxfId="9558" priority="734" stopIfTrue="1">
      <formula>#REF!&gt;0.15</formula>
    </cfRule>
  </conditionalFormatting>
  <conditionalFormatting sqref="F18">
    <cfRule type="expression" dxfId="9557" priority="731">
      <formula>AND($N18&gt;0.08,$N18&lt;0.15)</formula>
    </cfRule>
    <cfRule type="expression" dxfId="9556" priority="732" stopIfTrue="1">
      <formula>$N18&gt;0.15</formula>
    </cfRule>
  </conditionalFormatting>
  <conditionalFormatting sqref="F18">
    <cfRule type="expression" dxfId="9555" priority="729">
      <formula>AND(#REF!&gt;0.08,#REF!&lt;0.15)</formula>
    </cfRule>
    <cfRule type="expression" dxfId="9554" priority="730" stopIfTrue="1">
      <formula>#REF!&gt;0.15</formula>
    </cfRule>
  </conditionalFormatting>
  <conditionalFormatting sqref="E18">
    <cfRule type="expression" dxfId="9553" priority="725">
      <formula>AND(#REF!&gt;0.08,#REF!&lt;0.15)</formula>
    </cfRule>
    <cfRule type="expression" dxfId="9552" priority="726" stopIfTrue="1">
      <formula>#REF!&gt;0.15</formula>
    </cfRule>
  </conditionalFormatting>
  <conditionalFormatting sqref="E18">
    <cfRule type="expression" dxfId="9551" priority="727">
      <formula>AND($N18&gt;0.08,$N18&lt;0.15)</formula>
    </cfRule>
    <cfRule type="expression" dxfId="9550" priority="728" stopIfTrue="1">
      <formula>$N18&gt;0.15</formula>
    </cfRule>
  </conditionalFormatting>
  <conditionalFormatting sqref="E18">
    <cfRule type="expression" dxfId="9549" priority="723">
      <formula>AND($N18&gt;0.08,$N18&lt;0.15)</formula>
    </cfRule>
    <cfRule type="expression" dxfId="9548" priority="724" stopIfTrue="1">
      <formula>$N18&gt;0.15</formula>
    </cfRule>
  </conditionalFormatting>
  <conditionalFormatting sqref="E18">
    <cfRule type="expression" dxfId="9547" priority="721">
      <formula>AND(#REF!&gt;0.08,#REF!&lt;0.15)</formula>
    </cfRule>
    <cfRule type="expression" dxfId="9546" priority="722" stopIfTrue="1">
      <formula>#REF!&gt;0.15</formula>
    </cfRule>
  </conditionalFormatting>
  <conditionalFormatting sqref="G18">
    <cfRule type="expression" dxfId="9545" priority="717">
      <formula>AND($N18&gt;0.08,$N18&lt;0.15)</formula>
    </cfRule>
    <cfRule type="expression" dxfId="9544" priority="718" stopIfTrue="1">
      <formula>$N18&gt;0.15</formula>
    </cfRule>
  </conditionalFormatting>
  <conditionalFormatting sqref="G18">
    <cfRule type="expression" dxfId="9543" priority="719">
      <formula>AND($N18&gt;0.08,$N18&lt;0.15)</formula>
    </cfRule>
    <cfRule type="expression" dxfId="9542" priority="720" stopIfTrue="1">
      <formula>$N18&gt;0.15</formula>
    </cfRule>
  </conditionalFormatting>
  <conditionalFormatting sqref="E18">
    <cfRule type="expression" dxfId="9541" priority="709">
      <formula>AND(#REF!&gt;0.08,#REF!&lt;0.15)</formula>
    </cfRule>
    <cfRule type="expression" dxfId="9540" priority="710" stopIfTrue="1">
      <formula>#REF!&gt;0.15</formula>
    </cfRule>
  </conditionalFormatting>
  <conditionalFormatting sqref="E18">
    <cfRule type="expression" dxfId="9539" priority="711">
      <formula>AND($N18&gt;0.08,$N18&lt;0.15)</formula>
    </cfRule>
    <cfRule type="expression" dxfId="9538" priority="712" stopIfTrue="1">
      <formula>$N18&gt;0.15</formula>
    </cfRule>
  </conditionalFormatting>
  <conditionalFormatting sqref="E18">
    <cfRule type="expression" dxfId="9537" priority="703">
      <formula>AND($N18&gt;0.08,$N18&lt;0.15)</formula>
    </cfRule>
    <cfRule type="expression" dxfId="9536" priority="704" stopIfTrue="1">
      <formula>$N18&gt;0.15</formula>
    </cfRule>
  </conditionalFormatting>
  <conditionalFormatting sqref="F18">
    <cfRule type="expression" dxfId="9535" priority="715">
      <formula>AND($N18&gt;0.08,$N18&lt;0.15)</formula>
    </cfRule>
    <cfRule type="expression" dxfId="9534" priority="716" stopIfTrue="1">
      <formula>$N18&gt;0.15</formula>
    </cfRule>
  </conditionalFormatting>
  <conditionalFormatting sqref="F18">
    <cfRule type="expression" dxfId="9533" priority="713">
      <formula>AND(#REF!&gt;0.08,#REF!&lt;0.15)</formula>
    </cfRule>
    <cfRule type="expression" dxfId="9532" priority="714" stopIfTrue="1">
      <formula>#REF!&gt;0.15</formula>
    </cfRule>
  </conditionalFormatting>
  <conditionalFormatting sqref="F18">
    <cfRule type="expression" dxfId="9531" priority="707">
      <formula>AND($N18&gt;0.08,$N18&lt;0.15)</formula>
    </cfRule>
    <cfRule type="expression" dxfId="9530" priority="708" stopIfTrue="1">
      <formula>$N18&gt;0.15</formula>
    </cfRule>
  </conditionalFormatting>
  <conditionalFormatting sqref="F18">
    <cfRule type="expression" dxfId="9529" priority="705">
      <formula>AND(#REF!&gt;0.08,#REF!&lt;0.15)</formula>
    </cfRule>
    <cfRule type="expression" dxfId="9528" priority="706" stopIfTrue="1">
      <formula>#REF!&gt;0.15</formula>
    </cfRule>
  </conditionalFormatting>
  <conditionalFormatting sqref="E18">
    <cfRule type="expression" dxfId="9527" priority="701">
      <formula>AND(#REF!&gt;0.08,#REF!&lt;0.15)</formula>
    </cfRule>
    <cfRule type="expression" dxfId="9526" priority="702" stopIfTrue="1">
      <formula>#REF!&gt;0.15</formula>
    </cfRule>
  </conditionalFormatting>
  <conditionalFormatting sqref="G18">
    <cfRule type="expression" dxfId="9525" priority="697">
      <formula>AND(#REF!&gt;0.08,#REF!&lt;0.15)</formula>
    </cfRule>
    <cfRule type="expression" dxfId="9524" priority="698" stopIfTrue="1">
      <formula>#REF!&gt;0.15</formula>
    </cfRule>
  </conditionalFormatting>
  <conditionalFormatting sqref="G18">
    <cfRule type="expression" dxfId="9523" priority="699">
      <formula>AND($N18&gt;0.08,$N18&lt;0.15)</formula>
    </cfRule>
    <cfRule type="expression" dxfId="9522" priority="700" stopIfTrue="1">
      <formula>$N18&gt;0.15</formula>
    </cfRule>
  </conditionalFormatting>
  <conditionalFormatting sqref="G18">
    <cfRule type="expression" dxfId="9521" priority="695">
      <formula>AND($N18&gt;0.08,$N18&lt;0.15)</formula>
    </cfRule>
    <cfRule type="expression" dxfId="9520" priority="696" stopIfTrue="1">
      <formula>$N18&gt;0.15</formula>
    </cfRule>
  </conditionalFormatting>
  <conditionalFormatting sqref="G18">
    <cfRule type="expression" dxfId="9519" priority="693">
      <formula>AND(#REF!&gt;0.08,#REF!&lt;0.15)</formula>
    </cfRule>
    <cfRule type="expression" dxfId="9518" priority="694" stopIfTrue="1">
      <formula>#REF!&gt;0.15</formula>
    </cfRule>
  </conditionalFormatting>
  <conditionalFormatting sqref="H18">
    <cfRule type="expression" dxfId="9517" priority="691">
      <formula>AND($N18&gt;0.08,$N18&lt;0.15)</formula>
    </cfRule>
    <cfRule type="expression" dxfId="9516" priority="692" stopIfTrue="1">
      <formula>$N18&gt;0.15</formula>
    </cfRule>
  </conditionalFormatting>
  <conditionalFormatting sqref="H18">
    <cfRule type="expression" dxfId="9515" priority="689">
      <formula>AND($N18&gt;0.08,$N18&lt;0.15)</formula>
    </cfRule>
    <cfRule type="expression" dxfId="9514" priority="690" stopIfTrue="1">
      <formula>$N18&gt;0.15</formula>
    </cfRule>
  </conditionalFormatting>
  <conditionalFormatting sqref="H18">
    <cfRule type="expression" dxfId="9513" priority="687">
      <formula>AND($N18&gt;0.08,$N18&lt;0.15)</formula>
    </cfRule>
    <cfRule type="expression" dxfId="9512" priority="688" stopIfTrue="1">
      <formula>$N18&gt;0.15</formula>
    </cfRule>
  </conditionalFormatting>
  <conditionalFormatting sqref="H18">
    <cfRule type="expression" dxfId="9511" priority="685">
      <formula>AND($N18&gt;0.08,$N18&lt;0.15)</formula>
    </cfRule>
    <cfRule type="expression" dxfId="9510" priority="686" stopIfTrue="1">
      <formula>$N18&gt;0.15</formula>
    </cfRule>
  </conditionalFormatting>
  <conditionalFormatting sqref="F21">
    <cfRule type="expression" dxfId="9509" priority="609">
      <formula>AND($N21&gt;0.08,$N21&lt;0.15)</formula>
    </cfRule>
    <cfRule type="expression" dxfId="9508" priority="610" stopIfTrue="1">
      <formula>$N21&gt;0.15</formula>
    </cfRule>
  </conditionalFormatting>
  <conditionalFormatting sqref="F21">
    <cfRule type="expression" dxfId="9507" priority="611">
      <formula>AND($N21&gt;0.08,$N21&lt;0.15)</formula>
    </cfRule>
    <cfRule type="expression" dxfId="9506" priority="612" stopIfTrue="1">
      <formula>$N21&gt;0.15</formula>
    </cfRule>
  </conditionalFormatting>
  <conditionalFormatting sqref="F21">
    <cfRule type="expression" dxfId="9505" priority="607">
      <formula>AND($N21&gt;0.08,$N21&lt;0.15)</formula>
    </cfRule>
    <cfRule type="expression" dxfId="9504" priority="608" stopIfTrue="1">
      <formula>$N21&gt;0.15</formula>
    </cfRule>
  </conditionalFormatting>
  <conditionalFormatting sqref="F21">
    <cfRule type="expression" dxfId="9503" priority="605">
      <formula>AND(#REF!&gt;0.08,#REF!&lt;0.15)</formula>
    </cfRule>
    <cfRule type="expression" dxfId="9502" priority="606" stopIfTrue="1">
      <formula>#REF!&gt;0.15</formula>
    </cfRule>
  </conditionalFormatting>
  <conditionalFormatting sqref="F21">
    <cfRule type="expression" dxfId="9501" priority="603">
      <formula>AND($N21&gt;0.08,$N21&lt;0.15)</formula>
    </cfRule>
    <cfRule type="expression" dxfId="9500" priority="604" stopIfTrue="1">
      <formula>$N21&gt;0.15</formula>
    </cfRule>
  </conditionalFormatting>
  <conditionalFormatting sqref="F21">
    <cfRule type="expression" dxfId="9499" priority="601">
      <formula>AND(#REF!&gt;0.08,#REF!&lt;0.15)</formula>
    </cfRule>
    <cfRule type="expression" dxfId="9498" priority="602" stopIfTrue="1">
      <formula>#REF!&gt;0.15</formula>
    </cfRule>
  </conditionalFormatting>
  <conditionalFormatting sqref="E21">
    <cfRule type="expression" dxfId="9497" priority="597">
      <formula>AND(#REF!&gt;0.08,#REF!&lt;0.15)</formula>
    </cfRule>
    <cfRule type="expression" dxfId="9496" priority="598" stopIfTrue="1">
      <formula>#REF!&gt;0.15</formula>
    </cfRule>
  </conditionalFormatting>
  <conditionalFormatting sqref="E21">
    <cfRule type="expression" dxfId="9495" priority="599">
      <formula>AND($N21&gt;0.08,$N21&lt;0.15)</formula>
    </cfRule>
    <cfRule type="expression" dxfId="9494" priority="600" stopIfTrue="1">
      <formula>$N21&gt;0.15</formula>
    </cfRule>
  </conditionalFormatting>
  <conditionalFormatting sqref="E21">
    <cfRule type="expression" dxfId="9493" priority="595">
      <formula>AND($N21&gt;0.08,$N21&lt;0.15)</formula>
    </cfRule>
    <cfRule type="expression" dxfId="9492" priority="596" stopIfTrue="1">
      <formula>$N21&gt;0.15</formula>
    </cfRule>
  </conditionalFormatting>
  <conditionalFormatting sqref="E21">
    <cfRule type="expression" dxfId="9491" priority="593">
      <formula>AND(#REF!&gt;0.08,#REF!&lt;0.15)</formula>
    </cfRule>
    <cfRule type="expression" dxfId="9490" priority="594" stopIfTrue="1">
      <formula>#REF!&gt;0.15</formula>
    </cfRule>
  </conditionalFormatting>
  <conditionalFormatting sqref="G21">
    <cfRule type="expression" dxfId="9489" priority="589">
      <formula>AND($N21&gt;0.08,$N21&lt;0.15)</formula>
    </cfRule>
    <cfRule type="expression" dxfId="9488" priority="590" stopIfTrue="1">
      <formula>$N21&gt;0.15</formula>
    </cfRule>
  </conditionalFormatting>
  <conditionalFormatting sqref="G21">
    <cfRule type="expression" dxfId="9487" priority="591">
      <formula>AND($N21&gt;0.08,$N21&lt;0.15)</formula>
    </cfRule>
    <cfRule type="expression" dxfId="9486" priority="592" stopIfTrue="1">
      <formula>$N21&gt;0.15</formula>
    </cfRule>
  </conditionalFormatting>
  <conditionalFormatting sqref="E21">
    <cfRule type="expression" dxfId="9485" priority="581">
      <formula>AND(#REF!&gt;0.08,#REF!&lt;0.15)</formula>
    </cfRule>
    <cfRule type="expression" dxfId="9484" priority="582" stopIfTrue="1">
      <formula>#REF!&gt;0.15</formula>
    </cfRule>
  </conditionalFormatting>
  <conditionalFormatting sqref="E21">
    <cfRule type="expression" dxfId="9483" priority="583">
      <formula>AND($N21&gt;0.08,$N21&lt;0.15)</formula>
    </cfRule>
    <cfRule type="expression" dxfId="9482" priority="584" stopIfTrue="1">
      <formula>$N21&gt;0.15</formula>
    </cfRule>
  </conditionalFormatting>
  <conditionalFormatting sqref="E21">
    <cfRule type="expression" dxfId="9481" priority="575">
      <formula>AND($N21&gt;0.08,$N21&lt;0.15)</formula>
    </cfRule>
    <cfRule type="expression" dxfId="9480" priority="576" stopIfTrue="1">
      <formula>$N21&gt;0.15</formula>
    </cfRule>
  </conditionalFormatting>
  <conditionalFormatting sqref="F21">
    <cfRule type="expression" dxfId="9479" priority="587">
      <formula>AND($N21&gt;0.08,$N21&lt;0.15)</formula>
    </cfRule>
    <cfRule type="expression" dxfId="9478" priority="588" stopIfTrue="1">
      <formula>$N21&gt;0.15</formula>
    </cfRule>
  </conditionalFormatting>
  <conditionalFormatting sqref="F21">
    <cfRule type="expression" dxfId="9477" priority="585">
      <formula>AND(#REF!&gt;0.08,#REF!&lt;0.15)</formula>
    </cfRule>
    <cfRule type="expression" dxfId="9476" priority="586" stopIfTrue="1">
      <formula>#REF!&gt;0.15</formula>
    </cfRule>
  </conditionalFormatting>
  <conditionalFormatting sqref="F21">
    <cfRule type="expression" dxfId="9475" priority="579">
      <formula>AND($N21&gt;0.08,$N21&lt;0.15)</formula>
    </cfRule>
    <cfRule type="expression" dxfId="9474" priority="580" stopIfTrue="1">
      <formula>$N21&gt;0.15</formula>
    </cfRule>
  </conditionalFormatting>
  <conditionalFormatting sqref="F21">
    <cfRule type="expression" dxfId="9473" priority="577">
      <formula>AND(#REF!&gt;0.08,#REF!&lt;0.15)</formula>
    </cfRule>
    <cfRule type="expression" dxfId="9472" priority="578" stopIfTrue="1">
      <formula>#REF!&gt;0.15</formula>
    </cfRule>
  </conditionalFormatting>
  <conditionalFormatting sqref="E21">
    <cfRule type="expression" dxfId="9471" priority="573">
      <formula>AND(#REF!&gt;0.08,#REF!&lt;0.15)</formula>
    </cfRule>
    <cfRule type="expression" dxfId="9470" priority="574" stopIfTrue="1">
      <formula>#REF!&gt;0.15</formula>
    </cfRule>
  </conditionalFormatting>
  <conditionalFormatting sqref="G21">
    <cfRule type="expression" dxfId="9469" priority="569">
      <formula>AND(#REF!&gt;0.08,#REF!&lt;0.15)</formula>
    </cfRule>
    <cfRule type="expression" dxfId="9468" priority="570" stopIfTrue="1">
      <formula>#REF!&gt;0.15</formula>
    </cfRule>
  </conditionalFormatting>
  <conditionalFormatting sqref="G21">
    <cfRule type="expression" dxfId="9467" priority="571">
      <formula>AND($N21&gt;0.08,$N21&lt;0.15)</formula>
    </cfRule>
    <cfRule type="expression" dxfId="9466" priority="572" stopIfTrue="1">
      <formula>$N21&gt;0.15</formula>
    </cfRule>
  </conditionalFormatting>
  <conditionalFormatting sqref="G21">
    <cfRule type="expression" dxfId="9465" priority="567">
      <formula>AND($N21&gt;0.08,$N21&lt;0.15)</formula>
    </cfRule>
    <cfRule type="expression" dxfId="9464" priority="568" stopIfTrue="1">
      <formula>$N21&gt;0.15</formula>
    </cfRule>
  </conditionalFormatting>
  <conditionalFormatting sqref="G21">
    <cfRule type="expression" dxfId="9463" priority="565">
      <formula>AND(#REF!&gt;0.08,#REF!&lt;0.15)</formula>
    </cfRule>
    <cfRule type="expression" dxfId="9462" priority="566" stopIfTrue="1">
      <formula>#REF!&gt;0.15</formula>
    </cfRule>
  </conditionalFormatting>
  <conditionalFormatting sqref="H21">
    <cfRule type="expression" dxfId="9461" priority="563">
      <formula>AND($N21&gt;0.08,$N21&lt;0.15)</formula>
    </cfRule>
    <cfRule type="expression" dxfId="9460" priority="564" stopIfTrue="1">
      <formula>$N21&gt;0.15</formula>
    </cfRule>
  </conditionalFormatting>
  <conditionalFormatting sqref="H21">
    <cfRule type="expression" dxfId="9459" priority="561">
      <formula>AND($N21&gt;0.08,$N21&lt;0.15)</formula>
    </cfRule>
    <cfRule type="expression" dxfId="9458" priority="562" stopIfTrue="1">
      <formula>$N21&gt;0.15</formula>
    </cfRule>
  </conditionalFormatting>
  <conditionalFormatting sqref="H21">
    <cfRule type="expression" dxfId="9457" priority="559">
      <formula>AND($N21&gt;0.08,$N21&lt;0.15)</formula>
    </cfRule>
    <cfRule type="expression" dxfId="9456" priority="560" stopIfTrue="1">
      <formula>$N21&gt;0.15</formula>
    </cfRule>
  </conditionalFormatting>
  <conditionalFormatting sqref="H21">
    <cfRule type="expression" dxfId="9455" priority="557">
      <formula>AND($N21&gt;0.08,$N21&lt;0.15)</formula>
    </cfRule>
    <cfRule type="expression" dxfId="9454" priority="558" stopIfTrue="1">
      <formula>$N21&gt;0.15</formula>
    </cfRule>
  </conditionalFormatting>
  <conditionalFormatting sqref="D21">
    <cfRule type="expression" dxfId="9453" priority="555">
      <formula>AND($N21&gt;0.08,$N21&lt;0.15)</formula>
    </cfRule>
    <cfRule type="expression" dxfId="9452" priority="556" stopIfTrue="1">
      <formula>$N21&gt;0.15</formula>
    </cfRule>
  </conditionalFormatting>
  <conditionalFormatting sqref="D21">
    <cfRule type="expression" dxfId="9451" priority="553">
      <formula>AND($N21&gt;0.08,$N21&lt;0.15)</formula>
    </cfRule>
    <cfRule type="expression" dxfId="9450" priority="554" stopIfTrue="1">
      <formula>$N21&gt;0.15</formula>
    </cfRule>
  </conditionalFormatting>
  <conditionalFormatting sqref="D21">
    <cfRule type="expression" dxfId="9449" priority="551">
      <formula>AND($N21&gt;0.08,$N21&lt;0.15)</formula>
    </cfRule>
    <cfRule type="expression" dxfId="9448" priority="552" stopIfTrue="1">
      <formula>$N21&gt;0.15</formula>
    </cfRule>
  </conditionalFormatting>
  <conditionalFormatting sqref="D21">
    <cfRule type="expression" dxfId="9447" priority="549">
      <formula>AND($N21&gt;0.08,$N21&lt;0.15)</formula>
    </cfRule>
    <cfRule type="expression" dxfId="9446" priority="550" stopIfTrue="1">
      <formula>$N21&gt;0.15</formula>
    </cfRule>
  </conditionalFormatting>
  <conditionalFormatting sqref="G22">
    <cfRule type="expression" dxfId="9445" priority="545">
      <formula>AND($N22&gt;0.08,$N22&lt;0.15)</formula>
    </cfRule>
    <cfRule type="expression" dxfId="9444" priority="546" stopIfTrue="1">
      <formula>$N22&gt;0.15</formula>
    </cfRule>
  </conditionalFormatting>
  <conditionalFormatting sqref="G22">
    <cfRule type="expression" dxfId="9443" priority="547">
      <formula>AND($N22&gt;0.08,$N22&lt;0.15)</formula>
    </cfRule>
    <cfRule type="expression" dxfId="9442" priority="548" stopIfTrue="1">
      <formula>$N22&gt;0.15</formula>
    </cfRule>
  </conditionalFormatting>
  <conditionalFormatting sqref="G22">
    <cfRule type="expression" dxfId="9441" priority="541">
      <formula>AND($N22&gt;0.08,$N22&lt;0.15)</formula>
    </cfRule>
    <cfRule type="expression" dxfId="9440" priority="542" stopIfTrue="1">
      <formula>$N22&gt;0.15</formula>
    </cfRule>
  </conditionalFormatting>
  <conditionalFormatting sqref="G22">
    <cfRule type="expression" dxfId="9439" priority="543">
      <formula>AND($N22&gt;0.08,$N22&lt;0.15)</formula>
    </cfRule>
    <cfRule type="expression" dxfId="9438" priority="544" stopIfTrue="1">
      <formula>$N22&gt;0.15</formula>
    </cfRule>
  </conditionalFormatting>
  <conditionalFormatting sqref="F22">
    <cfRule type="expression" dxfId="9437" priority="537">
      <formula>AND($N22&gt;0.08,$N22&lt;0.15)</formula>
    </cfRule>
    <cfRule type="expression" dxfId="9436" priority="538" stopIfTrue="1">
      <formula>$N22&gt;0.15</formula>
    </cfRule>
  </conditionalFormatting>
  <conditionalFormatting sqref="F22">
    <cfRule type="expression" dxfId="9435" priority="539">
      <formula>AND($N22&gt;0.08,$N22&lt;0.15)</formula>
    </cfRule>
    <cfRule type="expression" dxfId="9434" priority="540" stopIfTrue="1">
      <formula>$N22&gt;0.15</formula>
    </cfRule>
  </conditionalFormatting>
  <conditionalFormatting sqref="F22">
    <cfRule type="expression" dxfId="9433" priority="535">
      <formula>AND($N22&gt;0.08,$N22&lt;0.15)</formula>
    </cfRule>
    <cfRule type="expression" dxfId="9432" priority="536" stopIfTrue="1">
      <formula>$N22&gt;0.15</formula>
    </cfRule>
  </conditionalFormatting>
  <conditionalFormatting sqref="F22">
    <cfRule type="expression" dxfId="9431" priority="533">
      <formula>AND(#REF!&gt;0.08,#REF!&lt;0.15)</formula>
    </cfRule>
    <cfRule type="expression" dxfId="9430" priority="534" stopIfTrue="1">
      <formula>#REF!&gt;0.15</formula>
    </cfRule>
  </conditionalFormatting>
  <conditionalFormatting sqref="F22">
    <cfRule type="expression" dxfId="9429" priority="531">
      <formula>AND($N22&gt;0.08,$N22&lt;0.15)</formula>
    </cfRule>
    <cfRule type="expression" dxfId="9428" priority="532" stopIfTrue="1">
      <formula>$N22&gt;0.15</formula>
    </cfRule>
  </conditionalFormatting>
  <conditionalFormatting sqref="F22">
    <cfRule type="expression" dxfId="9427" priority="529">
      <formula>AND(#REF!&gt;0.08,#REF!&lt;0.15)</formula>
    </cfRule>
    <cfRule type="expression" dxfId="9426" priority="530" stopIfTrue="1">
      <formula>#REF!&gt;0.15</formula>
    </cfRule>
  </conditionalFormatting>
  <conditionalFormatting sqref="F22">
    <cfRule type="expression" dxfId="9425" priority="527">
      <formula>AND($N22&gt;0.08,$N22&lt;0.15)</formula>
    </cfRule>
    <cfRule type="expression" dxfId="9424" priority="528" stopIfTrue="1">
      <formula>$N22&gt;0.15</formula>
    </cfRule>
  </conditionalFormatting>
  <conditionalFormatting sqref="F22">
    <cfRule type="expression" dxfId="9423" priority="525">
      <formula>AND(#REF!&gt;0.08,#REF!&lt;0.15)</formula>
    </cfRule>
    <cfRule type="expression" dxfId="9422" priority="526" stopIfTrue="1">
      <formula>#REF!&gt;0.15</formula>
    </cfRule>
  </conditionalFormatting>
  <conditionalFormatting sqref="F22">
    <cfRule type="expression" dxfId="9421" priority="523">
      <formula>AND($N22&gt;0.08,$N22&lt;0.15)</formula>
    </cfRule>
    <cfRule type="expression" dxfId="9420" priority="524" stopIfTrue="1">
      <formula>$N22&gt;0.15</formula>
    </cfRule>
  </conditionalFormatting>
  <conditionalFormatting sqref="F22">
    <cfRule type="expression" dxfId="9419" priority="521">
      <formula>AND(#REF!&gt;0.08,#REF!&lt;0.15)</formula>
    </cfRule>
    <cfRule type="expression" dxfId="9418" priority="522" stopIfTrue="1">
      <formula>#REF!&gt;0.15</formula>
    </cfRule>
  </conditionalFormatting>
  <conditionalFormatting sqref="E22">
    <cfRule type="expression" dxfId="9417" priority="517">
      <formula>AND(#REF!&gt;0.08,#REF!&lt;0.15)</formula>
    </cfRule>
    <cfRule type="expression" dxfId="9416" priority="518" stopIfTrue="1">
      <formula>#REF!&gt;0.15</formula>
    </cfRule>
  </conditionalFormatting>
  <conditionalFormatting sqref="E22">
    <cfRule type="expression" dxfId="9415" priority="519">
      <formula>AND($N22&gt;0.08,$N22&lt;0.15)</formula>
    </cfRule>
    <cfRule type="expression" dxfId="9414" priority="520" stopIfTrue="1">
      <formula>$N22&gt;0.15</formula>
    </cfRule>
  </conditionalFormatting>
  <conditionalFormatting sqref="E22">
    <cfRule type="expression" dxfId="9413" priority="515">
      <formula>AND($N22&gt;0.08,$N22&lt;0.15)</formula>
    </cfRule>
    <cfRule type="expression" dxfId="9412" priority="516" stopIfTrue="1">
      <formula>$N22&gt;0.15</formula>
    </cfRule>
  </conditionalFormatting>
  <conditionalFormatting sqref="E22">
    <cfRule type="expression" dxfId="9411" priority="513">
      <formula>AND(#REF!&gt;0.08,#REF!&lt;0.15)</formula>
    </cfRule>
    <cfRule type="expression" dxfId="9410" priority="514" stopIfTrue="1">
      <formula>#REF!&gt;0.15</formula>
    </cfRule>
  </conditionalFormatting>
  <conditionalFormatting sqref="D22">
    <cfRule type="expression" dxfId="9409" priority="511">
      <formula>AND($N22&gt;0.08,$N22&lt;0.15)</formula>
    </cfRule>
    <cfRule type="expression" dxfId="9408" priority="512" stopIfTrue="1">
      <formula>$N22&gt;0.15</formula>
    </cfRule>
  </conditionalFormatting>
  <conditionalFormatting sqref="D22">
    <cfRule type="expression" dxfId="9407" priority="509">
      <formula>AND($N22&gt;0.08,$N22&lt;0.15)</formula>
    </cfRule>
    <cfRule type="expression" dxfId="9406" priority="510" stopIfTrue="1">
      <formula>$N22&gt;0.15</formula>
    </cfRule>
  </conditionalFormatting>
  <conditionalFormatting sqref="E22">
    <cfRule type="expression" dxfId="9405" priority="505">
      <formula>AND(#REF!&gt;0.08,#REF!&lt;0.15)</formula>
    </cfRule>
    <cfRule type="expression" dxfId="9404" priority="506" stopIfTrue="1">
      <formula>#REF!&gt;0.15</formula>
    </cfRule>
  </conditionalFormatting>
  <conditionalFormatting sqref="E22">
    <cfRule type="expression" dxfId="9403" priority="507">
      <formula>AND($N22&gt;0.08,$N22&lt;0.15)</formula>
    </cfRule>
    <cfRule type="expression" dxfId="9402" priority="508" stopIfTrue="1">
      <formula>$N22&gt;0.15</formula>
    </cfRule>
  </conditionalFormatting>
  <conditionalFormatting sqref="E22">
    <cfRule type="expression" dxfId="9401" priority="503">
      <formula>AND($N22&gt;0.08,$N22&lt;0.15)</formula>
    </cfRule>
    <cfRule type="expression" dxfId="9400" priority="504" stopIfTrue="1">
      <formula>$N22&gt;0.15</formula>
    </cfRule>
  </conditionalFormatting>
  <conditionalFormatting sqref="E22">
    <cfRule type="expression" dxfId="9399" priority="501">
      <formula>AND(#REF!&gt;0.08,#REF!&lt;0.15)</formula>
    </cfRule>
    <cfRule type="expression" dxfId="9398" priority="502" stopIfTrue="1">
      <formula>#REF!&gt;0.15</formula>
    </cfRule>
  </conditionalFormatting>
  <conditionalFormatting sqref="D22">
    <cfRule type="expression" dxfId="9397" priority="499">
      <formula>AND($N22&gt;0.08,$N22&lt;0.15)</formula>
    </cfRule>
    <cfRule type="expression" dxfId="9396" priority="500" stopIfTrue="1">
      <formula>$N22&gt;0.15</formula>
    </cfRule>
  </conditionalFormatting>
  <conditionalFormatting sqref="D22">
    <cfRule type="expression" dxfId="9395" priority="497">
      <formula>AND($N22&gt;0.08,$N22&lt;0.15)</formula>
    </cfRule>
    <cfRule type="expression" dxfId="9394" priority="498" stopIfTrue="1">
      <formula>$N22&gt;0.15</formula>
    </cfRule>
  </conditionalFormatting>
  <conditionalFormatting sqref="H22">
    <cfRule type="expression" dxfId="9393" priority="495">
      <formula>AND($N22&gt;0.08,$N22&lt;0.15)</formula>
    </cfRule>
    <cfRule type="expression" dxfId="9392" priority="496" stopIfTrue="1">
      <formula>$N22&gt;0.15</formula>
    </cfRule>
  </conditionalFormatting>
  <conditionalFormatting sqref="H22">
    <cfRule type="expression" dxfId="9391" priority="493">
      <formula>AND($N22&gt;0.08,$N22&lt;0.15)</formula>
    </cfRule>
    <cfRule type="expression" dxfId="9390" priority="494" stopIfTrue="1">
      <formula>$N22&gt;0.15</formula>
    </cfRule>
  </conditionalFormatting>
  <conditionalFormatting sqref="H22">
    <cfRule type="expression" dxfId="9389" priority="491">
      <formula>AND($N22&gt;0.08,$N22&lt;0.15)</formula>
    </cfRule>
    <cfRule type="expression" dxfId="9388" priority="492" stopIfTrue="1">
      <formula>$N22&gt;0.15</formula>
    </cfRule>
  </conditionalFormatting>
  <conditionalFormatting sqref="H22">
    <cfRule type="expression" dxfId="9387" priority="489">
      <formula>AND($N22&gt;0.08,$N22&lt;0.15)</formula>
    </cfRule>
    <cfRule type="expression" dxfId="9386" priority="490" stopIfTrue="1">
      <formula>$N22&gt;0.15</formula>
    </cfRule>
  </conditionalFormatting>
  <conditionalFormatting sqref="G23">
    <cfRule type="expression" dxfId="9385" priority="485">
      <formula>AND($N23&gt;0.08,$N23&lt;0.15)</formula>
    </cfRule>
    <cfRule type="expression" dxfId="9384" priority="486" stopIfTrue="1">
      <formula>$N23&gt;0.15</formula>
    </cfRule>
  </conditionalFormatting>
  <conditionalFormatting sqref="G23">
    <cfRule type="expression" dxfId="9383" priority="487">
      <formula>AND($N23&gt;0.08,$N23&lt;0.15)</formula>
    </cfRule>
    <cfRule type="expression" dxfId="9382" priority="488" stopIfTrue="1">
      <formula>$N23&gt;0.15</formula>
    </cfRule>
  </conditionalFormatting>
  <conditionalFormatting sqref="G23">
    <cfRule type="expression" dxfId="9381" priority="481">
      <formula>AND($N23&gt;0.08,$N23&lt;0.15)</formula>
    </cfRule>
    <cfRule type="expression" dxfId="9380" priority="482" stopIfTrue="1">
      <formula>$N23&gt;0.15</formula>
    </cfRule>
  </conditionalFormatting>
  <conditionalFormatting sqref="G23">
    <cfRule type="expression" dxfId="9379" priority="483">
      <formula>AND($N23&gt;0.08,$N23&lt;0.15)</formula>
    </cfRule>
    <cfRule type="expression" dxfId="9378" priority="484" stopIfTrue="1">
      <formula>$N23&gt;0.15</formula>
    </cfRule>
  </conditionalFormatting>
  <conditionalFormatting sqref="F23">
    <cfRule type="expression" dxfId="9377" priority="477">
      <formula>AND($N23&gt;0.08,$N23&lt;0.15)</formula>
    </cfRule>
    <cfRule type="expression" dxfId="9376" priority="478" stopIfTrue="1">
      <formula>$N23&gt;0.15</formula>
    </cfRule>
  </conditionalFormatting>
  <conditionalFormatting sqref="F23">
    <cfRule type="expression" dxfId="9375" priority="479">
      <formula>AND($N23&gt;0.08,$N23&lt;0.15)</formula>
    </cfRule>
    <cfRule type="expression" dxfId="9374" priority="480" stopIfTrue="1">
      <formula>$N23&gt;0.15</formula>
    </cfRule>
  </conditionalFormatting>
  <conditionalFormatting sqref="F23">
    <cfRule type="expression" dxfId="9373" priority="475">
      <formula>AND($N23&gt;0.08,$N23&lt;0.15)</formula>
    </cfRule>
    <cfRule type="expression" dxfId="9372" priority="476" stopIfTrue="1">
      <formula>$N23&gt;0.15</formula>
    </cfRule>
  </conditionalFormatting>
  <conditionalFormatting sqref="F23">
    <cfRule type="expression" dxfId="9371" priority="473">
      <formula>AND(#REF!&gt;0.08,#REF!&lt;0.15)</formula>
    </cfRule>
    <cfRule type="expression" dxfId="9370" priority="474" stopIfTrue="1">
      <formula>#REF!&gt;0.15</formula>
    </cfRule>
  </conditionalFormatting>
  <conditionalFormatting sqref="F23">
    <cfRule type="expression" dxfId="9369" priority="471">
      <formula>AND($N23&gt;0.08,$N23&lt;0.15)</formula>
    </cfRule>
    <cfRule type="expression" dxfId="9368" priority="472" stopIfTrue="1">
      <formula>$N23&gt;0.15</formula>
    </cfRule>
  </conditionalFormatting>
  <conditionalFormatting sqref="F23">
    <cfRule type="expression" dxfId="9367" priority="469">
      <formula>AND(#REF!&gt;0.08,#REF!&lt;0.15)</formula>
    </cfRule>
    <cfRule type="expression" dxfId="9366" priority="470" stopIfTrue="1">
      <formula>#REF!&gt;0.15</formula>
    </cfRule>
  </conditionalFormatting>
  <conditionalFormatting sqref="F23">
    <cfRule type="expression" dxfId="9365" priority="467">
      <formula>AND($N23&gt;0.08,$N23&lt;0.15)</formula>
    </cfRule>
    <cfRule type="expression" dxfId="9364" priority="468" stopIfTrue="1">
      <formula>$N23&gt;0.15</formula>
    </cfRule>
  </conditionalFormatting>
  <conditionalFormatting sqref="F23">
    <cfRule type="expression" dxfId="9363" priority="465">
      <formula>AND(#REF!&gt;0.08,#REF!&lt;0.15)</formula>
    </cfRule>
    <cfRule type="expression" dxfId="9362" priority="466" stopIfTrue="1">
      <formula>#REF!&gt;0.15</formula>
    </cfRule>
  </conditionalFormatting>
  <conditionalFormatting sqref="F23">
    <cfRule type="expression" dxfId="9361" priority="463">
      <formula>AND($N23&gt;0.08,$N23&lt;0.15)</formula>
    </cfRule>
    <cfRule type="expression" dxfId="9360" priority="464" stopIfTrue="1">
      <formula>$N23&gt;0.15</formula>
    </cfRule>
  </conditionalFormatting>
  <conditionalFormatting sqref="F23">
    <cfRule type="expression" dxfId="9359" priority="461">
      <formula>AND(#REF!&gt;0.08,#REF!&lt;0.15)</formula>
    </cfRule>
    <cfRule type="expression" dxfId="9358" priority="462" stopIfTrue="1">
      <formula>#REF!&gt;0.15</formula>
    </cfRule>
  </conditionalFormatting>
  <conditionalFormatting sqref="E23">
    <cfRule type="expression" dxfId="9357" priority="457">
      <formula>AND(#REF!&gt;0.08,#REF!&lt;0.15)</formula>
    </cfRule>
    <cfRule type="expression" dxfId="9356" priority="458" stopIfTrue="1">
      <formula>#REF!&gt;0.15</formula>
    </cfRule>
  </conditionalFormatting>
  <conditionalFormatting sqref="E23">
    <cfRule type="expression" dxfId="9355" priority="459">
      <formula>AND($N23&gt;0.08,$N23&lt;0.15)</formula>
    </cfRule>
    <cfRule type="expression" dxfId="9354" priority="460" stopIfTrue="1">
      <formula>$N23&gt;0.15</formula>
    </cfRule>
  </conditionalFormatting>
  <conditionalFormatting sqref="E23">
    <cfRule type="expression" dxfId="9353" priority="455">
      <formula>AND($N23&gt;0.08,$N23&lt;0.15)</formula>
    </cfRule>
    <cfRule type="expression" dxfId="9352" priority="456" stopIfTrue="1">
      <formula>$N23&gt;0.15</formula>
    </cfRule>
  </conditionalFormatting>
  <conditionalFormatting sqref="E23">
    <cfRule type="expression" dxfId="9351" priority="453">
      <formula>AND(#REF!&gt;0.08,#REF!&lt;0.15)</formula>
    </cfRule>
    <cfRule type="expression" dxfId="9350" priority="454" stopIfTrue="1">
      <formula>#REF!&gt;0.15</formula>
    </cfRule>
  </conditionalFormatting>
  <conditionalFormatting sqref="D23">
    <cfRule type="expression" dxfId="9349" priority="451">
      <formula>AND($N23&gt;0.08,$N23&lt;0.15)</formula>
    </cfRule>
    <cfRule type="expression" dxfId="9348" priority="452" stopIfTrue="1">
      <formula>$N23&gt;0.15</formula>
    </cfRule>
  </conditionalFormatting>
  <conditionalFormatting sqref="D23">
    <cfRule type="expression" dxfId="9347" priority="449">
      <formula>AND($N23&gt;0.08,$N23&lt;0.15)</formula>
    </cfRule>
    <cfRule type="expression" dxfId="9346" priority="450" stopIfTrue="1">
      <formula>$N23&gt;0.15</formula>
    </cfRule>
  </conditionalFormatting>
  <conditionalFormatting sqref="E23">
    <cfRule type="expression" dxfId="9345" priority="445">
      <formula>AND(#REF!&gt;0.08,#REF!&lt;0.15)</formula>
    </cfRule>
    <cfRule type="expression" dxfId="9344" priority="446" stopIfTrue="1">
      <formula>#REF!&gt;0.15</formula>
    </cfRule>
  </conditionalFormatting>
  <conditionalFormatting sqref="E23">
    <cfRule type="expression" dxfId="9343" priority="447">
      <formula>AND($N23&gt;0.08,$N23&lt;0.15)</formula>
    </cfRule>
    <cfRule type="expression" dxfId="9342" priority="448" stopIfTrue="1">
      <formula>$N23&gt;0.15</formula>
    </cfRule>
  </conditionalFormatting>
  <conditionalFormatting sqref="E23">
    <cfRule type="expression" dxfId="9341" priority="443">
      <formula>AND($N23&gt;0.08,$N23&lt;0.15)</formula>
    </cfRule>
    <cfRule type="expression" dxfId="9340" priority="444" stopIfTrue="1">
      <formula>$N23&gt;0.15</formula>
    </cfRule>
  </conditionalFormatting>
  <conditionalFormatting sqref="E23">
    <cfRule type="expression" dxfId="9339" priority="441">
      <formula>AND(#REF!&gt;0.08,#REF!&lt;0.15)</formula>
    </cfRule>
    <cfRule type="expression" dxfId="9338" priority="442" stopIfTrue="1">
      <formula>#REF!&gt;0.15</formula>
    </cfRule>
  </conditionalFormatting>
  <conditionalFormatting sqref="D23">
    <cfRule type="expression" dxfId="9337" priority="439">
      <formula>AND($N23&gt;0.08,$N23&lt;0.15)</formula>
    </cfRule>
    <cfRule type="expression" dxfId="9336" priority="440" stopIfTrue="1">
      <formula>$N23&gt;0.15</formula>
    </cfRule>
  </conditionalFormatting>
  <conditionalFormatting sqref="D23">
    <cfRule type="expression" dxfId="9335" priority="437">
      <formula>AND($N23&gt;0.08,$N23&lt;0.15)</formula>
    </cfRule>
    <cfRule type="expression" dxfId="9334" priority="438" stopIfTrue="1">
      <formula>$N23&gt;0.15</formula>
    </cfRule>
  </conditionalFormatting>
  <conditionalFormatting sqref="H23">
    <cfRule type="expression" dxfId="9333" priority="435">
      <formula>AND($N23&gt;0.08,$N23&lt;0.15)</formula>
    </cfRule>
    <cfRule type="expression" dxfId="9332" priority="436" stopIfTrue="1">
      <formula>$N23&gt;0.15</formula>
    </cfRule>
  </conditionalFormatting>
  <conditionalFormatting sqref="H23">
    <cfRule type="expression" dxfId="9331" priority="433">
      <formula>AND($N23&gt;0.08,$N23&lt;0.15)</formula>
    </cfRule>
    <cfRule type="expression" dxfId="9330" priority="434" stopIfTrue="1">
      <formula>$N23&gt;0.15</formula>
    </cfRule>
  </conditionalFormatting>
  <conditionalFormatting sqref="H23">
    <cfRule type="expression" dxfId="9329" priority="431">
      <formula>AND($N23&gt;0.08,$N23&lt;0.15)</formula>
    </cfRule>
    <cfRule type="expression" dxfId="9328" priority="432" stopIfTrue="1">
      <formula>$N23&gt;0.15</formula>
    </cfRule>
  </conditionalFormatting>
  <conditionalFormatting sqref="H23">
    <cfRule type="expression" dxfId="9327" priority="429">
      <formula>AND($N23&gt;0.08,$N23&lt;0.15)</formula>
    </cfRule>
    <cfRule type="expression" dxfId="9326" priority="430" stopIfTrue="1">
      <formula>$N23&gt;0.15</formula>
    </cfRule>
  </conditionalFormatting>
  <conditionalFormatting sqref="G7">
    <cfRule type="expression" dxfId="9325" priority="425">
      <formula>AND($N7&gt;0.08,$N7&lt;0.15)</formula>
    </cfRule>
    <cfRule type="expression" dxfId="9324" priority="426" stopIfTrue="1">
      <formula>$N7&gt;0.15</formula>
    </cfRule>
  </conditionalFormatting>
  <conditionalFormatting sqref="G7">
    <cfRule type="expression" dxfId="9323" priority="427">
      <formula>AND($N7&gt;0.08,$N7&lt;0.15)</formula>
    </cfRule>
    <cfRule type="expression" dxfId="9322" priority="428" stopIfTrue="1">
      <formula>$N7&gt;0.15</formula>
    </cfRule>
  </conditionalFormatting>
  <conditionalFormatting sqref="G7">
    <cfRule type="expression" dxfId="9321" priority="421">
      <formula>AND($N7&gt;0.08,$N7&lt;0.15)</formula>
    </cfRule>
    <cfRule type="expression" dxfId="9320" priority="422" stopIfTrue="1">
      <formula>$N7&gt;0.15</formula>
    </cfRule>
  </conditionalFormatting>
  <conditionalFormatting sqref="G7">
    <cfRule type="expression" dxfId="9319" priority="423">
      <formula>AND($N7&gt;0.08,$N7&lt;0.15)</formula>
    </cfRule>
    <cfRule type="expression" dxfId="9318" priority="424" stopIfTrue="1">
      <formula>$N7&gt;0.15</formula>
    </cfRule>
  </conditionalFormatting>
  <conditionalFormatting sqref="F7">
    <cfRule type="expression" dxfId="9317" priority="417">
      <formula>AND($N7&gt;0.08,$N7&lt;0.15)</formula>
    </cfRule>
    <cfRule type="expression" dxfId="9316" priority="418" stopIfTrue="1">
      <formula>$N7&gt;0.15</formula>
    </cfRule>
  </conditionalFormatting>
  <conditionalFormatting sqref="F7">
    <cfRule type="expression" dxfId="9315" priority="419">
      <formula>AND($N7&gt;0.08,$N7&lt;0.15)</formula>
    </cfRule>
    <cfRule type="expression" dxfId="9314" priority="420" stopIfTrue="1">
      <formula>$N7&gt;0.15</formula>
    </cfRule>
  </conditionalFormatting>
  <conditionalFormatting sqref="F7">
    <cfRule type="expression" dxfId="9313" priority="415">
      <formula>AND($N7&gt;0.08,$N7&lt;0.15)</formula>
    </cfRule>
    <cfRule type="expression" dxfId="9312" priority="416" stopIfTrue="1">
      <formula>$N7&gt;0.15</formula>
    </cfRule>
  </conditionalFormatting>
  <conditionalFormatting sqref="F7">
    <cfRule type="expression" dxfId="9311" priority="413">
      <formula>AND(#REF!&gt;0.08,#REF!&lt;0.15)</formula>
    </cfRule>
    <cfRule type="expression" dxfId="9310" priority="414" stopIfTrue="1">
      <formula>#REF!&gt;0.15</formula>
    </cfRule>
  </conditionalFormatting>
  <conditionalFormatting sqref="F7">
    <cfRule type="expression" dxfId="9309" priority="411">
      <formula>AND($N7&gt;0.08,$N7&lt;0.15)</formula>
    </cfRule>
    <cfRule type="expression" dxfId="9308" priority="412" stopIfTrue="1">
      <formula>$N7&gt;0.15</formula>
    </cfRule>
  </conditionalFormatting>
  <conditionalFormatting sqref="F7">
    <cfRule type="expression" dxfId="9307" priority="409">
      <formula>AND(#REF!&gt;0.08,#REF!&lt;0.15)</formula>
    </cfRule>
    <cfRule type="expression" dxfId="9306" priority="410" stopIfTrue="1">
      <formula>#REF!&gt;0.15</formula>
    </cfRule>
  </conditionalFormatting>
  <conditionalFormatting sqref="F7">
    <cfRule type="expression" dxfId="9305" priority="407">
      <formula>AND($N7&gt;0.08,$N7&lt;0.15)</formula>
    </cfRule>
    <cfRule type="expression" dxfId="9304" priority="408" stopIfTrue="1">
      <formula>$N7&gt;0.15</formula>
    </cfRule>
  </conditionalFormatting>
  <conditionalFormatting sqref="F7">
    <cfRule type="expression" dxfId="9303" priority="405">
      <formula>AND(#REF!&gt;0.08,#REF!&lt;0.15)</formula>
    </cfRule>
    <cfRule type="expression" dxfId="9302" priority="406" stopIfTrue="1">
      <formula>#REF!&gt;0.15</formula>
    </cfRule>
  </conditionalFormatting>
  <conditionalFormatting sqref="F7">
    <cfRule type="expression" dxfId="9301" priority="403">
      <formula>AND($N7&gt;0.08,$N7&lt;0.15)</formula>
    </cfRule>
    <cfRule type="expression" dxfId="9300" priority="404" stopIfTrue="1">
      <formula>$N7&gt;0.15</formula>
    </cfRule>
  </conditionalFormatting>
  <conditionalFormatting sqref="F7">
    <cfRule type="expression" dxfId="9299" priority="401">
      <formula>AND(#REF!&gt;0.08,#REF!&lt;0.15)</formula>
    </cfRule>
    <cfRule type="expression" dxfId="9298" priority="402" stopIfTrue="1">
      <formula>#REF!&gt;0.15</formula>
    </cfRule>
  </conditionalFormatting>
  <conditionalFormatting sqref="E7">
    <cfRule type="expression" dxfId="9297" priority="397">
      <formula>AND(#REF!&gt;0.08,#REF!&lt;0.15)</formula>
    </cfRule>
    <cfRule type="expression" dxfId="9296" priority="398" stopIfTrue="1">
      <formula>#REF!&gt;0.15</formula>
    </cfRule>
  </conditionalFormatting>
  <conditionalFormatting sqref="E7">
    <cfRule type="expression" dxfId="9295" priority="399">
      <formula>AND($N7&gt;0.08,$N7&lt;0.15)</formula>
    </cfRule>
    <cfRule type="expression" dxfId="9294" priority="400" stopIfTrue="1">
      <formula>$N7&gt;0.15</formula>
    </cfRule>
  </conditionalFormatting>
  <conditionalFormatting sqref="E7">
    <cfRule type="expression" dxfId="9293" priority="395">
      <formula>AND($N7&gt;0.08,$N7&lt;0.15)</formula>
    </cfRule>
    <cfRule type="expression" dxfId="9292" priority="396" stopIfTrue="1">
      <formula>$N7&gt;0.15</formula>
    </cfRule>
  </conditionalFormatting>
  <conditionalFormatting sqref="E7">
    <cfRule type="expression" dxfId="9291" priority="393">
      <formula>AND(#REF!&gt;0.08,#REF!&lt;0.15)</formula>
    </cfRule>
    <cfRule type="expression" dxfId="9290" priority="394" stopIfTrue="1">
      <formula>#REF!&gt;0.15</formula>
    </cfRule>
  </conditionalFormatting>
  <conditionalFormatting sqref="D7">
    <cfRule type="expression" dxfId="9289" priority="391">
      <formula>AND($N7&gt;0.08,$N7&lt;0.15)</formula>
    </cfRule>
    <cfRule type="expression" dxfId="9288" priority="392" stopIfTrue="1">
      <formula>$N7&gt;0.15</formula>
    </cfRule>
  </conditionalFormatting>
  <conditionalFormatting sqref="D7">
    <cfRule type="expression" dxfId="9287" priority="389">
      <formula>AND($N7&gt;0.08,$N7&lt;0.15)</formula>
    </cfRule>
    <cfRule type="expression" dxfId="9286" priority="390" stopIfTrue="1">
      <formula>$N7&gt;0.15</formula>
    </cfRule>
  </conditionalFormatting>
  <conditionalFormatting sqref="E7">
    <cfRule type="expression" dxfId="9285" priority="385">
      <formula>AND(#REF!&gt;0.08,#REF!&lt;0.15)</formula>
    </cfRule>
    <cfRule type="expression" dxfId="9284" priority="386" stopIfTrue="1">
      <formula>#REF!&gt;0.15</formula>
    </cfRule>
  </conditionalFormatting>
  <conditionalFormatting sqref="E7">
    <cfRule type="expression" dxfId="9283" priority="387">
      <formula>AND($N7&gt;0.08,$N7&lt;0.15)</formula>
    </cfRule>
    <cfRule type="expression" dxfId="9282" priority="388" stopIfTrue="1">
      <formula>$N7&gt;0.15</formula>
    </cfRule>
  </conditionalFormatting>
  <conditionalFormatting sqref="E7">
    <cfRule type="expression" dxfId="9281" priority="383">
      <formula>AND($N7&gt;0.08,$N7&lt;0.15)</formula>
    </cfRule>
    <cfRule type="expression" dxfId="9280" priority="384" stopIfTrue="1">
      <formula>$N7&gt;0.15</formula>
    </cfRule>
  </conditionalFormatting>
  <conditionalFormatting sqref="E7">
    <cfRule type="expression" dxfId="9279" priority="381">
      <formula>AND(#REF!&gt;0.08,#REF!&lt;0.15)</formula>
    </cfRule>
    <cfRule type="expression" dxfId="9278" priority="382" stopIfTrue="1">
      <formula>#REF!&gt;0.15</formula>
    </cfRule>
  </conditionalFormatting>
  <conditionalFormatting sqref="D7">
    <cfRule type="expression" dxfId="9277" priority="379">
      <formula>AND($N7&gt;0.08,$N7&lt;0.15)</formula>
    </cfRule>
    <cfRule type="expression" dxfId="9276" priority="380" stopIfTrue="1">
      <formula>$N7&gt;0.15</formula>
    </cfRule>
  </conditionalFormatting>
  <conditionalFormatting sqref="D7">
    <cfRule type="expression" dxfId="9275" priority="377">
      <formula>AND($N7&gt;0.08,$N7&lt;0.15)</formula>
    </cfRule>
    <cfRule type="expression" dxfId="9274" priority="378" stopIfTrue="1">
      <formula>$N7&gt;0.15</formula>
    </cfRule>
  </conditionalFormatting>
  <conditionalFormatting sqref="H7">
    <cfRule type="expression" dxfId="9273" priority="375">
      <formula>AND($N7&gt;0.08,$N7&lt;0.15)</formula>
    </cfRule>
    <cfRule type="expression" dxfId="9272" priority="376" stopIfTrue="1">
      <formula>$N7&gt;0.15</formula>
    </cfRule>
  </conditionalFormatting>
  <conditionalFormatting sqref="H7">
    <cfRule type="expression" dxfId="9271" priority="373">
      <formula>AND($N7&gt;0.08,$N7&lt;0.15)</formula>
    </cfRule>
    <cfRule type="expression" dxfId="9270" priority="374" stopIfTrue="1">
      <formula>$N7&gt;0.15</formula>
    </cfRule>
  </conditionalFormatting>
  <conditionalFormatting sqref="H7">
    <cfRule type="expression" dxfId="9269" priority="371">
      <formula>AND($N7&gt;0.08,$N7&lt;0.15)</formula>
    </cfRule>
    <cfRule type="expression" dxfId="9268" priority="372" stopIfTrue="1">
      <formula>$N7&gt;0.15</formula>
    </cfRule>
  </conditionalFormatting>
  <conditionalFormatting sqref="H7">
    <cfRule type="expression" dxfId="9267" priority="369">
      <formula>AND($N7&gt;0.08,$N7&lt;0.15)</formula>
    </cfRule>
    <cfRule type="expression" dxfId="9266" priority="370" stopIfTrue="1">
      <formula>$N7&gt;0.15</formula>
    </cfRule>
  </conditionalFormatting>
  <conditionalFormatting sqref="F9">
    <cfRule type="expression" dxfId="9265" priority="365">
      <formula>AND($N9&gt;0.08,$N9&lt;0.15)</formula>
    </cfRule>
    <cfRule type="expression" dxfId="9264" priority="366" stopIfTrue="1">
      <formula>$N9&gt;0.15</formula>
    </cfRule>
  </conditionalFormatting>
  <conditionalFormatting sqref="F9">
    <cfRule type="expression" dxfId="9263" priority="367">
      <formula>AND($N9&gt;0.08,$N9&lt;0.15)</formula>
    </cfRule>
    <cfRule type="expression" dxfId="9262" priority="368" stopIfTrue="1">
      <formula>$N9&gt;0.15</formula>
    </cfRule>
  </conditionalFormatting>
  <conditionalFormatting sqref="F9">
    <cfRule type="expression" dxfId="9261" priority="363">
      <formula>AND($N9&gt;0.08,$N9&lt;0.15)</formula>
    </cfRule>
    <cfRule type="expression" dxfId="9260" priority="364" stopIfTrue="1">
      <formula>$N9&gt;0.15</formula>
    </cfRule>
  </conditionalFormatting>
  <conditionalFormatting sqref="F9">
    <cfRule type="expression" dxfId="9259" priority="361">
      <formula>AND(#REF!&gt;0.08,#REF!&lt;0.15)</formula>
    </cfRule>
    <cfRule type="expression" dxfId="9258" priority="362" stopIfTrue="1">
      <formula>#REF!&gt;0.15</formula>
    </cfRule>
  </conditionalFormatting>
  <conditionalFormatting sqref="F9">
    <cfRule type="expression" dxfId="9257" priority="359">
      <formula>AND($N9&gt;0.08,$N9&lt;0.15)</formula>
    </cfRule>
    <cfRule type="expression" dxfId="9256" priority="360" stopIfTrue="1">
      <formula>$N9&gt;0.15</formula>
    </cfRule>
  </conditionalFormatting>
  <conditionalFormatting sqref="F9">
    <cfRule type="expression" dxfId="9255" priority="357">
      <formula>AND(#REF!&gt;0.08,#REF!&lt;0.15)</formula>
    </cfRule>
    <cfRule type="expression" dxfId="9254" priority="358" stopIfTrue="1">
      <formula>#REF!&gt;0.15</formula>
    </cfRule>
  </conditionalFormatting>
  <conditionalFormatting sqref="E9">
    <cfRule type="expression" dxfId="9253" priority="353">
      <formula>AND(#REF!&gt;0.08,#REF!&lt;0.15)</formula>
    </cfRule>
    <cfRule type="expression" dxfId="9252" priority="354" stopIfTrue="1">
      <formula>#REF!&gt;0.15</formula>
    </cfRule>
  </conditionalFormatting>
  <conditionalFormatting sqref="E9">
    <cfRule type="expression" dxfId="9251" priority="355">
      <formula>AND($N9&gt;0.08,$N9&lt;0.15)</formula>
    </cfRule>
    <cfRule type="expression" dxfId="9250" priority="356" stopIfTrue="1">
      <formula>$N9&gt;0.15</formula>
    </cfRule>
  </conditionalFormatting>
  <conditionalFormatting sqref="E9">
    <cfRule type="expression" dxfId="9249" priority="351">
      <formula>AND($N9&gt;0.08,$N9&lt;0.15)</formula>
    </cfRule>
    <cfRule type="expression" dxfId="9248" priority="352" stopIfTrue="1">
      <formula>$N9&gt;0.15</formula>
    </cfRule>
  </conditionalFormatting>
  <conditionalFormatting sqref="E9">
    <cfRule type="expression" dxfId="9247" priority="349">
      <formula>AND(#REF!&gt;0.08,#REF!&lt;0.15)</formula>
    </cfRule>
    <cfRule type="expression" dxfId="9246" priority="350" stopIfTrue="1">
      <formula>#REF!&gt;0.15</formula>
    </cfRule>
  </conditionalFormatting>
  <conditionalFormatting sqref="D9">
    <cfRule type="expression" dxfId="9245" priority="347">
      <formula>AND($N9&gt;0.08,$N9&lt;0.15)</formula>
    </cfRule>
    <cfRule type="expression" dxfId="9244" priority="348" stopIfTrue="1">
      <formula>$N9&gt;0.15</formula>
    </cfRule>
  </conditionalFormatting>
  <conditionalFormatting sqref="D9">
    <cfRule type="expression" dxfId="9243" priority="345">
      <formula>AND($N9&gt;0.08,$N9&lt;0.15)</formula>
    </cfRule>
    <cfRule type="expression" dxfId="9242" priority="346" stopIfTrue="1">
      <formula>$N9&gt;0.15</formula>
    </cfRule>
  </conditionalFormatting>
  <conditionalFormatting sqref="G9">
    <cfRule type="expression" dxfId="9241" priority="341">
      <formula>AND($N9&gt;0.08,$N9&lt;0.15)</formula>
    </cfRule>
    <cfRule type="expression" dxfId="9240" priority="342" stopIfTrue="1">
      <formula>$N9&gt;0.15</formula>
    </cfRule>
  </conditionalFormatting>
  <conditionalFormatting sqref="G9">
    <cfRule type="expression" dxfId="9239" priority="343">
      <formula>AND($N9&gt;0.08,$N9&lt;0.15)</formula>
    </cfRule>
    <cfRule type="expression" dxfId="9238" priority="344" stopIfTrue="1">
      <formula>$N9&gt;0.15</formula>
    </cfRule>
  </conditionalFormatting>
  <conditionalFormatting sqref="E9">
    <cfRule type="expression" dxfId="9237" priority="333">
      <formula>AND(#REF!&gt;0.08,#REF!&lt;0.15)</formula>
    </cfRule>
    <cfRule type="expression" dxfId="9236" priority="334" stopIfTrue="1">
      <formula>#REF!&gt;0.15</formula>
    </cfRule>
  </conditionalFormatting>
  <conditionalFormatting sqref="E9">
    <cfRule type="expression" dxfId="9235" priority="335">
      <formula>AND($N9&gt;0.08,$N9&lt;0.15)</formula>
    </cfRule>
    <cfRule type="expression" dxfId="9234" priority="336" stopIfTrue="1">
      <formula>$N9&gt;0.15</formula>
    </cfRule>
  </conditionalFormatting>
  <conditionalFormatting sqref="E9">
    <cfRule type="expression" dxfId="9233" priority="327">
      <formula>AND($N9&gt;0.08,$N9&lt;0.15)</formula>
    </cfRule>
    <cfRule type="expression" dxfId="9232" priority="328" stopIfTrue="1">
      <formula>$N9&gt;0.15</formula>
    </cfRule>
  </conditionalFormatting>
  <conditionalFormatting sqref="F9">
    <cfRule type="expression" dxfId="9231" priority="339">
      <formula>AND($N9&gt;0.08,$N9&lt;0.15)</formula>
    </cfRule>
    <cfRule type="expression" dxfId="9230" priority="340" stopIfTrue="1">
      <formula>$N9&gt;0.15</formula>
    </cfRule>
  </conditionalFormatting>
  <conditionalFormatting sqref="F9">
    <cfRule type="expression" dxfId="9229" priority="337">
      <formula>AND(#REF!&gt;0.08,#REF!&lt;0.15)</formula>
    </cfRule>
    <cfRule type="expression" dxfId="9228" priority="338" stopIfTrue="1">
      <formula>#REF!&gt;0.15</formula>
    </cfRule>
  </conditionalFormatting>
  <conditionalFormatting sqref="F9">
    <cfRule type="expression" dxfId="9227" priority="331">
      <formula>AND($N9&gt;0.08,$N9&lt;0.15)</formula>
    </cfRule>
    <cfRule type="expression" dxfId="9226" priority="332" stopIfTrue="1">
      <formula>$N9&gt;0.15</formula>
    </cfRule>
  </conditionalFormatting>
  <conditionalFormatting sqref="F9">
    <cfRule type="expression" dxfId="9225" priority="329">
      <formula>AND(#REF!&gt;0.08,#REF!&lt;0.15)</formula>
    </cfRule>
    <cfRule type="expression" dxfId="9224" priority="330" stopIfTrue="1">
      <formula>#REF!&gt;0.15</formula>
    </cfRule>
  </conditionalFormatting>
  <conditionalFormatting sqref="E9">
    <cfRule type="expression" dxfId="9223" priority="325">
      <formula>AND(#REF!&gt;0.08,#REF!&lt;0.15)</formula>
    </cfRule>
    <cfRule type="expression" dxfId="9222" priority="326" stopIfTrue="1">
      <formula>#REF!&gt;0.15</formula>
    </cfRule>
  </conditionalFormatting>
  <conditionalFormatting sqref="D9">
    <cfRule type="expression" dxfId="9221" priority="323">
      <formula>AND($N9&gt;0.08,$N9&lt;0.15)</formula>
    </cfRule>
    <cfRule type="expression" dxfId="9220" priority="324" stopIfTrue="1">
      <formula>$N9&gt;0.15</formula>
    </cfRule>
  </conditionalFormatting>
  <conditionalFormatting sqref="D9">
    <cfRule type="expression" dxfId="9219" priority="321">
      <formula>AND($N9&gt;0.08,$N9&lt;0.15)</formula>
    </cfRule>
    <cfRule type="expression" dxfId="9218" priority="322" stopIfTrue="1">
      <formula>$N9&gt;0.15</formula>
    </cfRule>
  </conditionalFormatting>
  <conditionalFormatting sqref="G9">
    <cfRule type="expression" dxfId="9217" priority="317">
      <formula>AND(#REF!&gt;0.08,#REF!&lt;0.15)</formula>
    </cfRule>
    <cfRule type="expression" dxfId="9216" priority="318" stopIfTrue="1">
      <formula>#REF!&gt;0.15</formula>
    </cfRule>
  </conditionalFormatting>
  <conditionalFormatting sqref="G9">
    <cfRule type="expression" dxfId="9215" priority="319">
      <formula>AND($N9&gt;0.08,$N9&lt;0.15)</formula>
    </cfRule>
    <cfRule type="expression" dxfId="9214" priority="320" stopIfTrue="1">
      <formula>$N9&gt;0.15</formula>
    </cfRule>
  </conditionalFormatting>
  <conditionalFormatting sqref="G9">
    <cfRule type="expression" dxfId="9213" priority="315">
      <formula>AND($N9&gt;0.08,$N9&lt;0.15)</formula>
    </cfRule>
    <cfRule type="expression" dxfId="9212" priority="316" stopIfTrue="1">
      <formula>$N9&gt;0.15</formula>
    </cfRule>
  </conditionalFormatting>
  <conditionalFormatting sqref="G9">
    <cfRule type="expression" dxfId="9211" priority="313">
      <formula>AND(#REF!&gt;0.08,#REF!&lt;0.15)</formula>
    </cfRule>
    <cfRule type="expression" dxfId="9210" priority="314" stopIfTrue="1">
      <formula>#REF!&gt;0.15</formula>
    </cfRule>
  </conditionalFormatting>
  <conditionalFormatting sqref="H9">
    <cfRule type="expression" dxfId="9209" priority="311">
      <formula>AND($N9&gt;0.08,$N9&lt;0.15)</formula>
    </cfRule>
    <cfRule type="expression" dxfId="9208" priority="312" stopIfTrue="1">
      <formula>$N9&gt;0.15</formula>
    </cfRule>
  </conditionalFormatting>
  <conditionalFormatting sqref="H9">
    <cfRule type="expression" dxfId="9207" priority="309">
      <formula>AND($N9&gt;0.08,$N9&lt;0.15)</formula>
    </cfRule>
    <cfRule type="expression" dxfId="9206" priority="310" stopIfTrue="1">
      <formula>$N9&gt;0.15</formula>
    </cfRule>
  </conditionalFormatting>
  <conditionalFormatting sqref="H9">
    <cfRule type="expression" dxfId="9205" priority="307">
      <formula>AND($N9&gt;0.08,$N9&lt;0.15)</formula>
    </cfRule>
    <cfRule type="expression" dxfId="9204" priority="308" stopIfTrue="1">
      <formula>$N9&gt;0.15</formula>
    </cfRule>
  </conditionalFormatting>
  <conditionalFormatting sqref="H9">
    <cfRule type="expression" dxfId="9203" priority="305">
      <formula>AND($N9&gt;0.08,$N9&lt;0.15)</formula>
    </cfRule>
    <cfRule type="expression" dxfId="9202" priority="306" stopIfTrue="1">
      <formula>$N9&gt;0.15</formula>
    </cfRule>
  </conditionalFormatting>
  <conditionalFormatting sqref="G10">
    <cfRule type="expression" dxfId="9201" priority="301">
      <formula>AND($N10&gt;0.08,$N10&lt;0.15)</formula>
    </cfRule>
    <cfRule type="expression" dxfId="9200" priority="302" stopIfTrue="1">
      <formula>$N10&gt;0.15</formula>
    </cfRule>
  </conditionalFormatting>
  <conditionalFormatting sqref="G10">
    <cfRule type="expression" dxfId="9199" priority="303">
      <formula>AND($N10&gt;0.08,$N10&lt;0.15)</formula>
    </cfRule>
    <cfRule type="expression" dxfId="9198" priority="304" stopIfTrue="1">
      <formula>$N10&gt;0.15</formula>
    </cfRule>
  </conditionalFormatting>
  <conditionalFormatting sqref="G10">
    <cfRule type="expression" dxfId="9197" priority="297">
      <formula>AND($N10&gt;0.08,$N10&lt;0.15)</formula>
    </cfRule>
    <cfRule type="expression" dxfId="9196" priority="298" stopIfTrue="1">
      <formula>$N10&gt;0.15</formula>
    </cfRule>
  </conditionalFormatting>
  <conditionalFormatting sqref="G10">
    <cfRule type="expression" dxfId="9195" priority="299">
      <formula>AND($N10&gt;0.08,$N10&lt;0.15)</formula>
    </cfRule>
    <cfRule type="expression" dxfId="9194" priority="300" stopIfTrue="1">
      <formula>$N10&gt;0.15</formula>
    </cfRule>
  </conditionalFormatting>
  <conditionalFormatting sqref="F10">
    <cfRule type="expression" dxfId="9193" priority="293">
      <formula>AND($N10&gt;0.08,$N10&lt;0.15)</formula>
    </cfRule>
    <cfRule type="expression" dxfId="9192" priority="294" stopIfTrue="1">
      <formula>$N10&gt;0.15</formula>
    </cfRule>
  </conditionalFormatting>
  <conditionalFormatting sqref="F10">
    <cfRule type="expression" dxfId="9191" priority="295">
      <formula>AND($N10&gt;0.08,$N10&lt;0.15)</formula>
    </cfRule>
    <cfRule type="expression" dxfId="9190" priority="296" stopIfTrue="1">
      <formula>$N10&gt;0.15</formula>
    </cfRule>
  </conditionalFormatting>
  <conditionalFormatting sqref="F10">
    <cfRule type="expression" dxfId="9189" priority="291">
      <formula>AND($N10&gt;0.08,$N10&lt;0.15)</formula>
    </cfRule>
    <cfRule type="expression" dxfId="9188" priority="292" stopIfTrue="1">
      <formula>$N10&gt;0.15</formula>
    </cfRule>
  </conditionalFormatting>
  <conditionalFormatting sqref="F10">
    <cfRule type="expression" dxfId="9187" priority="289">
      <formula>AND(#REF!&gt;0.08,#REF!&lt;0.15)</formula>
    </cfRule>
    <cfRule type="expression" dxfId="9186" priority="290" stopIfTrue="1">
      <formula>#REF!&gt;0.15</formula>
    </cfRule>
  </conditionalFormatting>
  <conditionalFormatting sqref="F10">
    <cfRule type="expression" dxfId="9185" priority="287">
      <formula>AND($N10&gt;0.08,$N10&lt;0.15)</formula>
    </cfRule>
    <cfRule type="expression" dxfId="9184" priority="288" stopIfTrue="1">
      <formula>$N10&gt;0.15</formula>
    </cfRule>
  </conditionalFormatting>
  <conditionalFormatting sqref="F10">
    <cfRule type="expression" dxfId="9183" priority="285">
      <formula>AND(#REF!&gt;0.08,#REF!&lt;0.15)</formula>
    </cfRule>
    <cfRule type="expression" dxfId="9182" priority="286" stopIfTrue="1">
      <formula>#REF!&gt;0.15</formula>
    </cfRule>
  </conditionalFormatting>
  <conditionalFormatting sqref="F10">
    <cfRule type="expression" dxfId="9181" priority="283">
      <formula>AND($N10&gt;0.08,$N10&lt;0.15)</formula>
    </cfRule>
    <cfRule type="expression" dxfId="9180" priority="284" stopIfTrue="1">
      <formula>$N10&gt;0.15</formula>
    </cfRule>
  </conditionalFormatting>
  <conditionalFormatting sqref="F10">
    <cfRule type="expression" dxfId="9179" priority="281">
      <formula>AND(#REF!&gt;0.08,#REF!&lt;0.15)</formula>
    </cfRule>
    <cfRule type="expression" dxfId="9178" priority="282" stopIfTrue="1">
      <formula>#REF!&gt;0.15</formula>
    </cfRule>
  </conditionalFormatting>
  <conditionalFormatting sqref="F10">
    <cfRule type="expression" dxfId="9177" priority="279">
      <formula>AND($N10&gt;0.08,$N10&lt;0.15)</formula>
    </cfRule>
    <cfRule type="expression" dxfId="9176" priority="280" stopIfTrue="1">
      <formula>$N10&gt;0.15</formula>
    </cfRule>
  </conditionalFormatting>
  <conditionalFormatting sqref="F10">
    <cfRule type="expression" dxfId="9175" priority="277">
      <formula>AND(#REF!&gt;0.08,#REF!&lt;0.15)</formula>
    </cfRule>
    <cfRule type="expression" dxfId="9174" priority="278" stopIfTrue="1">
      <formula>#REF!&gt;0.15</formula>
    </cfRule>
  </conditionalFormatting>
  <conditionalFormatting sqref="E10">
    <cfRule type="expression" dxfId="9173" priority="273">
      <formula>AND(#REF!&gt;0.08,#REF!&lt;0.15)</formula>
    </cfRule>
    <cfRule type="expression" dxfId="9172" priority="274" stopIfTrue="1">
      <formula>#REF!&gt;0.15</formula>
    </cfRule>
  </conditionalFormatting>
  <conditionalFormatting sqref="E10">
    <cfRule type="expression" dxfId="9171" priority="275">
      <formula>AND($N10&gt;0.08,$N10&lt;0.15)</formula>
    </cfRule>
    <cfRule type="expression" dxfId="9170" priority="276" stopIfTrue="1">
      <formula>$N10&gt;0.15</formula>
    </cfRule>
  </conditionalFormatting>
  <conditionalFormatting sqref="E10">
    <cfRule type="expression" dxfId="9169" priority="271">
      <formula>AND($N10&gt;0.08,$N10&lt;0.15)</formula>
    </cfRule>
    <cfRule type="expression" dxfId="9168" priority="272" stopIfTrue="1">
      <formula>$N10&gt;0.15</formula>
    </cfRule>
  </conditionalFormatting>
  <conditionalFormatting sqref="E10">
    <cfRule type="expression" dxfId="9167" priority="269">
      <formula>AND(#REF!&gt;0.08,#REF!&lt;0.15)</formula>
    </cfRule>
    <cfRule type="expression" dxfId="9166" priority="270" stopIfTrue="1">
      <formula>#REF!&gt;0.15</formula>
    </cfRule>
  </conditionalFormatting>
  <conditionalFormatting sqref="D10">
    <cfRule type="expression" dxfId="9165" priority="267">
      <formula>AND($N10&gt;0.08,$N10&lt;0.15)</formula>
    </cfRule>
    <cfRule type="expression" dxfId="9164" priority="268" stopIfTrue="1">
      <formula>$N10&gt;0.15</formula>
    </cfRule>
  </conditionalFormatting>
  <conditionalFormatting sqref="D10">
    <cfRule type="expression" dxfId="9163" priority="265">
      <formula>AND($N10&gt;0.08,$N10&lt;0.15)</formula>
    </cfRule>
    <cfRule type="expression" dxfId="9162" priority="266" stopIfTrue="1">
      <formula>$N10&gt;0.15</formula>
    </cfRule>
  </conditionalFormatting>
  <conditionalFormatting sqref="E10">
    <cfRule type="expression" dxfId="9161" priority="261">
      <formula>AND(#REF!&gt;0.08,#REF!&lt;0.15)</formula>
    </cfRule>
    <cfRule type="expression" dxfId="9160" priority="262" stopIfTrue="1">
      <formula>#REF!&gt;0.15</formula>
    </cfRule>
  </conditionalFormatting>
  <conditionalFormatting sqref="E10">
    <cfRule type="expression" dxfId="9159" priority="263">
      <formula>AND($N10&gt;0.08,$N10&lt;0.15)</formula>
    </cfRule>
    <cfRule type="expression" dxfId="9158" priority="264" stopIfTrue="1">
      <formula>$N10&gt;0.15</formula>
    </cfRule>
  </conditionalFormatting>
  <conditionalFormatting sqref="E10">
    <cfRule type="expression" dxfId="9157" priority="259">
      <formula>AND($N10&gt;0.08,$N10&lt;0.15)</formula>
    </cfRule>
    <cfRule type="expression" dxfId="9156" priority="260" stopIfTrue="1">
      <formula>$N10&gt;0.15</formula>
    </cfRule>
  </conditionalFormatting>
  <conditionalFormatting sqref="E10">
    <cfRule type="expression" dxfId="9155" priority="257">
      <formula>AND(#REF!&gt;0.08,#REF!&lt;0.15)</formula>
    </cfRule>
    <cfRule type="expression" dxfId="9154" priority="258" stopIfTrue="1">
      <formula>#REF!&gt;0.15</formula>
    </cfRule>
  </conditionalFormatting>
  <conditionalFormatting sqref="D10">
    <cfRule type="expression" dxfId="9153" priority="255">
      <formula>AND($N10&gt;0.08,$N10&lt;0.15)</formula>
    </cfRule>
    <cfRule type="expression" dxfId="9152" priority="256" stopIfTrue="1">
      <formula>$N10&gt;0.15</formula>
    </cfRule>
  </conditionalFormatting>
  <conditionalFormatting sqref="D10">
    <cfRule type="expression" dxfId="9151" priority="253">
      <formula>AND($N10&gt;0.08,$N10&lt;0.15)</formula>
    </cfRule>
    <cfRule type="expression" dxfId="9150" priority="254" stopIfTrue="1">
      <formula>$N10&gt;0.15</formula>
    </cfRule>
  </conditionalFormatting>
  <conditionalFormatting sqref="H10">
    <cfRule type="expression" dxfId="9149" priority="251">
      <formula>AND($N10&gt;0.08,$N10&lt;0.15)</formula>
    </cfRule>
    <cfRule type="expression" dxfId="9148" priority="252" stopIfTrue="1">
      <formula>$N10&gt;0.15</formula>
    </cfRule>
  </conditionalFormatting>
  <conditionalFormatting sqref="H10">
    <cfRule type="expression" dxfId="9147" priority="249">
      <formula>AND($N10&gt;0.08,$N10&lt;0.15)</formula>
    </cfRule>
    <cfRule type="expression" dxfId="9146" priority="250" stopIfTrue="1">
      <formula>$N10&gt;0.15</formula>
    </cfRule>
  </conditionalFormatting>
  <conditionalFormatting sqref="H10">
    <cfRule type="expression" dxfId="9145" priority="247">
      <formula>AND($N10&gt;0.08,$N10&lt;0.15)</formula>
    </cfRule>
    <cfRule type="expression" dxfId="9144" priority="248" stopIfTrue="1">
      <formula>$N10&gt;0.15</formula>
    </cfRule>
  </conditionalFormatting>
  <conditionalFormatting sqref="H10">
    <cfRule type="expression" dxfId="9143" priority="245">
      <formula>AND($N10&gt;0.08,$N10&lt;0.15)</formula>
    </cfRule>
    <cfRule type="expression" dxfId="9142" priority="246" stopIfTrue="1">
      <formula>$N10&gt;0.15</formula>
    </cfRule>
  </conditionalFormatting>
  <conditionalFormatting sqref="G11">
    <cfRule type="expression" dxfId="9141" priority="241">
      <formula>AND($N11&gt;0.08,$N11&lt;0.15)</formula>
    </cfRule>
    <cfRule type="expression" dxfId="9140" priority="242" stopIfTrue="1">
      <formula>$N11&gt;0.15</formula>
    </cfRule>
  </conditionalFormatting>
  <conditionalFormatting sqref="G11">
    <cfRule type="expression" dxfId="9139" priority="243">
      <formula>AND($N11&gt;0.08,$N11&lt;0.15)</formula>
    </cfRule>
    <cfRule type="expression" dxfId="9138" priority="244" stopIfTrue="1">
      <formula>$N11&gt;0.15</formula>
    </cfRule>
  </conditionalFormatting>
  <conditionalFormatting sqref="G11">
    <cfRule type="expression" dxfId="9137" priority="237">
      <formula>AND($N11&gt;0.08,$N11&lt;0.15)</formula>
    </cfRule>
    <cfRule type="expression" dxfId="9136" priority="238" stopIfTrue="1">
      <formula>$N11&gt;0.15</formula>
    </cfRule>
  </conditionalFormatting>
  <conditionalFormatting sqref="G11">
    <cfRule type="expression" dxfId="9135" priority="239">
      <formula>AND($N11&gt;0.08,$N11&lt;0.15)</formula>
    </cfRule>
    <cfRule type="expression" dxfId="9134" priority="240" stopIfTrue="1">
      <formula>$N11&gt;0.15</formula>
    </cfRule>
  </conditionalFormatting>
  <conditionalFormatting sqref="F11">
    <cfRule type="expression" dxfId="9133" priority="233">
      <formula>AND($N11&gt;0.08,$N11&lt;0.15)</formula>
    </cfRule>
    <cfRule type="expression" dxfId="9132" priority="234" stopIfTrue="1">
      <formula>$N11&gt;0.15</formula>
    </cfRule>
  </conditionalFormatting>
  <conditionalFormatting sqref="F11">
    <cfRule type="expression" dxfId="9131" priority="235">
      <formula>AND($N11&gt;0.08,$N11&lt;0.15)</formula>
    </cfRule>
    <cfRule type="expression" dxfId="9130" priority="236" stopIfTrue="1">
      <formula>$N11&gt;0.15</formula>
    </cfRule>
  </conditionalFormatting>
  <conditionalFormatting sqref="F11">
    <cfRule type="expression" dxfId="9129" priority="231">
      <formula>AND($N11&gt;0.08,$N11&lt;0.15)</formula>
    </cfRule>
    <cfRule type="expression" dxfId="9128" priority="232" stopIfTrue="1">
      <formula>$N11&gt;0.15</formula>
    </cfRule>
  </conditionalFormatting>
  <conditionalFormatting sqref="F11">
    <cfRule type="expression" dxfId="9127" priority="229">
      <formula>AND(#REF!&gt;0.08,#REF!&lt;0.15)</formula>
    </cfRule>
    <cfRule type="expression" dxfId="9126" priority="230" stopIfTrue="1">
      <formula>#REF!&gt;0.15</formula>
    </cfRule>
  </conditionalFormatting>
  <conditionalFormatting sqref="F11">
    <cfRule type="expression" dxfId="9125" priority="227">
      <formula>AND($N11&gt;0.08,$N11&lt;0.15)</formula>
    </cfRule>
    <cfRule type="expression" dxfId="9124" priority="228" stopIfTrue="1">
      <formula>$N11&gt;0.15</formula>
    </cfRule>
  </conditionalFormatting>
  <conditionalFormatting sqref="F11">
    <cfRule type="expression" dxfId="9123" priority="225">
      <formula>AND(#REF!&gt;0.08,#REF!&lt;0.15)</formula>
    </cfRule>
    <cfRule type="expression" dxfId="9122" priority="226" stopIfTrue="1">
      <formula>#REF!&gt;0.15</formula>
    </cfRule>
  </conditionalFormatting>
  <conditionalFormatting sqref="F11">
    <cfRule type="expression" dxfId="9121" priority="223">
      <formula>AND($N11&gt;0.08,$N11&lt;0.15)</formula>
    </cfRule>
    <cfRule type="expression" dxfId="9120" priority="224" stopIfTrue="1">
      <formula>$N11&gt;0.15</formula>
    </cfRule>
  </conditionalFormatting>
  <conditionalFormatting sqref="F11">
    <cfRule type="expression" dxfId="9119" priority="221">
      <formula>AND(#REF!&gt;0.08,#REF!&lt;0.15)</formula>
    </cfRule>
    <cfRule type="expression" dxfId="9118" priority="222" stopIfTrue="1">
      <formula>#REF!&gt;0.15</formula>
    </cfRule>
  </conditionalFormatting>
  <conditionalFormatting sqref="F11">
    <cfRule type="expression" dxfId="9117" priority="219">
      <formula>AND($N11&gt;0.08,$N11&lt;0.15)</formula>
    </cfRule>
    <cfRule type="expression" dxfId="9116" priority="220" stopIfTrue="1">
      <formula>$N11&gt;0.15</formula>
    </cfRule>
  </conditionalFormatting>
  <conditionalFormatting sqref="F11">
    <cfRule type="expression" dxfId="9115" priority="217">
      <formula>AND(#REF!&gt;0.08,#REF!&lt;0.15)</formula>
    </cfRule>
    <cfRule type="expression" dxfId="9114" priority="218" stopIfTrue="1">
      <formula>#REF!&gt;0.15</formula>
    </cfRule>
  </conditionalFormatting>
  <conditionalFormatting sqref="E11">
    <cfRule type="expression" dxfId="9113" priority="213">
      <formula>AND(#REF!&gt;0.08,#REF!&lt;0.15)</formula>
    </cfRule>
    <cfRule type="expression" dxfId="9112" priority="214" stopIfTrue="1">
      <formula>#REF!&gt;0.15</formula>
    </cfRule>
  </conditionalFormatting>
  <conditionalFormatting sqref="E11">
    <cfRule type="expression" dxfId="9111" priority="215">
      <formula>AND($N11&gt;0.08,$N11&lt;0.15)</formula>
    </cfRule>
    <cfRule type="expression" dxfId="9110" priority="216" stopIfTrue="1">
      <formula>$N11&gt;0.15</formula>
    </cfRule>
  </conditionalFormatting>
  <conditionalFormatting sqref="E11">
    <cfRule type="expression" dxfId="9109" priority="211">
      <formula>AND($N11&gt;0.08,$N11&lt;0.15)</formula>
    </cfRule>
    <cfRule type="expression" dxfId="9108" priority="212" stopIfTrue="1">
      <formula>$N11&gt;0.15</formula>
    </cfRule>
  </conditionalFormatting>
  <conditionalFormatting sqref="E11">
    <cfRule type="expression" dxfId="9107" priority="209">
      <formula>AND(#REF!&gt;0.08,#REF!&lt;0.15)</formula>
    </cfRule>
    <cfRule type="expression" dxfId="9106" priority="210" stopIfTrue="1">
      <formula>#REF!&gt;0.15</formula>
    </cfRule>
  </conditionalFormatting>
  <conditionalFormatting sqref="D11">
    <cfRule type="expression" dxfId="9105" priority="207">
      <formula>AND($N11&gt;0.08,$N11&lt;0.15)</formula>
    </cfRule>
    <cfRule type="expression" dxfId="9104" priority="208" stopIfTrue="1">
      <formula>$N11&gt;0.15</formula>
    </cfRule>
  </conditionalFormatting>
  <conditionalFormatting sqref="D11">
    <cfRule type="expression" dxfId="9103" priority="205">
      <formula>AND($N11&gt;0.08,$N11&lt;0.15)</formula>
    </cfRule>
    <cfRule type="expression" dxfId="9102" priority="206" stopIfTrue="1">
      <formula>$N11&gt;0.15</formula>
    </cfRule>
  </conditionalFormatting>
  <conditionalFormatting sqref="E11">
    <cfRule type="expression" dxfId="9101" priority="201">
      <formula>AND(#REF!&gt;0.08,#REF!&lt;0.15)</formula>
    </cfRule>
    <cfRule type="expression" dxfId="9100" priority="202" stopIfTrue="1">
      <formula>#REF!&gt;0.15</formula>
    </cfRule>
  </conditionalFormatting>
  <conditionalFormatting sqref="E11">
    <cfRule type="expression" dxfId="9099" priority="203">
      <formula>AND($N11&gt;0.08,$N11&lt;0.15)</formula>
    </cfRule>
    <cfRule type="expression" dxfId="9098" priority="204" stopIfTrue="1">
      <formula>$N11&gt;0.15</formula>
    </cfRule>
  </conditionalFormatting>
  <conditionalFormatting sqref="E11">
    <cfRule type="expression" dxfId="9097" priority="199">
      <formula>AND($N11&gt;0.08,$N11&lt;0.15)</formula>
    </cfRule>
    <cfRule type="expression" dxfId="9096" priority="200" stopIfTrue="1">
      <formula>$N11&gt;0.15</formula>
    </cfRule>
  </conditionalFormatting>
  <conditionalFormatting sqref="E11">
    <cfRule type="expression" dxfId="9095" priority="197">
      <formula>AND(#REF!&gt;0.08,#REF!&lt;0.15)</formula>
    </cfRule>
    <cfRule type="expression" dxfId="9094" priority="198" stopIfTrue="1">
      <formula>#REF!&gt;0.15</formula>
    </cfRule>
  </conditionalFormatting>
  <conditionalFormatting sqref="D11">
    <cfRule type="expression" dxfId="9093" priority="195">
      <formula>AND($N11&gt;0.08,$N11&lt;0.15)</formula>
    </cfRule>
    <cfRule type="expression" dxfId="9092" priority="196" stopIfTrue="1">
      <formula>$N11&gt;0.15</formula>
    </cfRule>
  </conditionalFormatting>
  <conditionalFormatting sqref="D11">
    <cfRule type="expression" dxfId="9091" priority="193">
      <formula>AND($N11&gt;0.08,$N11&lt;0.15)</formula>
    </cfRule>
    <cfRule type="expression" dxfId="9090" priority="194" stopIfTrue="1">
      <formula>$N11&gt;0.15</formula>
    </cfRule>
  </conditionalFormatting>
  <conditionalFormatting sqref="H11">
    <cfRule type="expression" dxfId="9089" priority="191">
      <formula>AND($N11&gt;0.08,$N11&lt;0.15)</formula>
    </cfRule>
    <cfRule type="expression" dxfId="9088" priority="192" stopIfTrue="1">
      <formula>$N11&gt;0.15</formula>
    </cfRule>
  </conditionalFormatting>
  <conditionalFormatting sqref="H11">
    <cfRule type="expression" dxfId="9087" priority="189">
      <formula>AND($N11&gt;0.08,$N11&lt;0.15)</formula>
    </cfRule>
    <cfRule type="expression" dxfId="9086" priority="190" stopIfTrue="1">
      <formula>$N11&gt;0.15</formula>
    </cfRule>
  </conditionalFormatting>
  <conditionalFormatting sqref="H11">
    <cfRule type="expression" dxfId="9085" priority="187">
      <formula>AND($N11&gt;0.08,$N11&lt;0.15)</formula>
    </cfRule>
    <cfRule type="expression" dxfId="9084" priority="188" stopIfTrue="1">
      <formula>$N11&gt;0.15</formula>
    </cfRule>
  </conditionalFormatting>
  <conditionalFormatting sqref="H11">
    <cfRule type="expression" dxfId="9083" priority="185">
      <formula>AND($N11&gt;0.08,$N11&lt;0.15)</formula>
    </cfRule>
    <cfRule type="expression" dxfId="9082" priority="186" stopIfTrue="1">
      <formula>$N11&gt;0.15</formula>
    </cfRule>
  </conditionalFormatting>
  <conditionalFormatting sqref="D16">
    <cfRule type="expression" dxfId="9081" priority="183">
      <formula>AND($N16&gt;0.08,$N16&lt;0.15)</formula>
    </cfRule>
    <cfRule type="expression" dxfId="9080" priority="184" stopIfTrue="1">
      <formula>$N16&gt;0.15</formula>
    </cfRule>
  </conditionalFormatting>
  <conditionalFormatting sqref="D16">
    <cfRule type="expression" dxfId="9079" priority="181">
      <formula>AND($N16&gt;0.08,$N16&lt;0.15)</formula>
    </cfRule>
    <cfRule type="expression" dxfId="9078" priority="182" stopIfTrue="1">
      <formula>$N16&gt;0.15</formula>
    </cfRule>
  </conditionalFormatting>
  <conditionalFormatting sqref="D16">
    <cfRule type="expression" dxfId="9077" priority="179">
      <formula>AND($N16&gt;0.08,$N16&lt;0.15)</formula>
    </cfRule>
    <cfRule type="expression" dxfId="9076" priority="180" stopIfTrue="1">
      <formula>$N16&gt;0.15</formula>
    </cfRule>
  </conditionalFormatting>
  <conditionalFormatting sqref="D16">
    <cfRule type="expression" dxfId="9075" priority="177">
      <formula>AND($N16&gt;0.08,$N16&lt;0.15)</formula>
    </cfRule>
    <cfRule type="expression" dxfId="9074" priority="178" stopIfTrue="1">
      <formula>$N16&gt;0.15</formula>
    </cfRule>
  </conditionalFormatting>
  <conditionalFormatting sqref="F16">
    <cfRule type="expression" dxfId="9073" priority="173">
      <formula>AND($N16&gt;0.08,$N16&lt;0.15)</formula>
    </cfRule>
    <cfRule type="expression" dxfId="9072" priority="174" stopIfTrue="1">
      <formula>$N16&gt;0.15</formula>
    </cfRule>
  </conditionalFormatting>
  <conditionalFormatting sqref="F16">
    <cfRule type="expression" dxfId="9071" priority="175">
      <formula>AND($N16&gt;0.08,$N16&lt;0.15)</formula>
    </cfRule>
    <cfRule type="expression" dxfId="9070" priority="176" stopIfTrue="1">
      <formula>$N16&gt;0.15</formula>
    </cfRule>
  </conditionalFormatting>
  <conditionalFormatting sqref="F16">
    <cfRule type="expression" dxfId="9069" priority="171">
      <formula>AND($N16&gt;0.08,$N16&lt;0.15)</formula>
    </cfRule>
    <cfRule type="expression" dxfId="9068" priority="172" stopIfTrue="1">
      <formula>$N16&gt;0.15</formula>
    </cfRule>
  </conditionalFormatting>
  <conditionalFormatting sqref="F16">
    <cfRule type="expression" dxfId="9067" priority="169">
      <formula>AND(#REF!&gt;0.08,#REF!&lt;0.15)</formula>
    </cfRule>
    <cfRule type="expression" dxfId="9066" priority="170" stopIfTrue="1">
      <formula>#REF!&gt;0.15</formula>
    </cfRule>
  </conditionalFormatting>
  <conditionalFormatting sqref="F16">
    <cfRule type="expression" dxfId="9065" priority="167">
      <formula>AND($N16&gt;0.08,$N16&lt;0.15)</formula>
    </cfRule>
    <cfRule type="expression" dxfId="9064" priority="168" stopIfTrue="1">
      <formula>$N16&gt;0.15</formula>
    </cfRule>
  </conditionalFormatting>
  <conditionalFormatting sqref="F16">
    <cfRule type="expression" dxfId="9063" priority="165">
      <formula>AND(#REF!&gt;0.08,#REF!&lt;0.15)</formula>
    </cfRule>
    <cfRule type="expression" dxfId="9062" priority="166" stopIfTrue="1">
      <formula>#REF!&gt;0.15</formula>
    </cfRule>
  </conditionalFormatting>
  <conditionalFormatting sqref="E16">
    <cfRule type="expression" dxfId="9061" priority="161">
      <formula>AND(#REF!&gt;0.08,#REF!&lt;0.15)</formula>
    </cfRule>
    <cfRule type="expression" dxfId="9060" priority="162" stopIfTrue="1">
      <formula>#REF!&gt;0.15</formula>
    </cfRule>
  </conditionalFormatting>
  <conditionalFormatting sqref="E16">
    <cfRule type="expression" dxfId="9059" priority="163">
      <formula>AND($N16&gt;0.08,$N16&lt;0.15)</formula>
    </cfRule>
    <cfRule type="expression" dxfId="9058" priority="164" stopIfTrue="1">
      <formula>$N16&gt;0.15</formula>
    </cfRule>
  </conditionalFormatting>
  <conditionalFormatting sqref="E16">
    <cfRule type="expression" dxfId="9057" priority="159">
      <formula>AND($N16&gt;0.08,$N16&lt;0.15)</formula>
    </cfRule>
    <cfRule type="expression" dxfId="9056" priority="160" stopIfTrue="1">
      <formula>$N16&gt;0.15</formula>
    </cfRule>
  </conditionalFormatting>
  <conditionalFormatting sqref="E16">
    <cfRule type="expression" dxfId="9055" priority="157">
      <formula>AND(#REF!&gt;0.08,#REF!&lt;0.15)</formula>
    </cfRule>
    <cfRule type="expression" dxfId="9054" priority="158" stopIfTrue="1">
      <formula>#REF!&gt;0.15</formula>
    </cfRule>
  </conditionalFormatting>
  <conditionalFormatting sqref="G16">
    <cfRule type="expression" dxfId="9053" priority="153">
      <formula>AND($N16&gt;0.08,$N16&lt;0.15)</formula>
    </cfRule>
    <cfRule type="expression" dxfId="9052" priority="154" stopIfTrue="1">
      <formula>$N16&gt;0.15</formula>
    </cfRule>
  </conditionalFormatting>
  <conditionalFormatting sqref="G16">
    <cfRule type="expression" dxfId="9051" priority="155">
      <formula>AND($N16&gt;0.08,$N16&lt;0.15)</formula>
    </cfRule>
    <cfRule type="expression" dxfId="9050" priority="156" stopIfTrue="1">
      <formula>$N16&gt;0.15</formula>
    </cfRule>
  </conditionalFormatting>
  <conditionalFormatting sqref="E16">
    <cfRule type="expression" dxfId="9049" priority="145">
      <formula>AND(#REF!&gt;0.08,#REF!&lt;0.15)</formula>
    </cfRule>
    <cfRule type="expression" dxfId="9048" priority="146" stopIfTrue="1">
      <formula>#REF!&gt;0.15</formula>
    </cfRule>
  </conditionalFormatting>
  <conditionalFormatting sqref="E16">
    <cfRule type="expression" dxfId="9047" priority="147">
      <formula>AND($N16&gt;0.08,$N16&lt;0.15)</formula>
    </cfRule>
    <cfRule type="expression" dxfId="9046" priority="148" stopIfTrue="1">
      <formula>$N16&gt;0.15</formula>
    </cfRule>
  </conditionalFormatting>
  <conditionalFormatting sqref="E16">
    <cfRule type="expression" dxfId="9045" priority="139">
      <formula>AND($N16&gt;0.08,$N16&lt;0.15)</formula>
    </cfRule>
    <cfRule type="expression" dxfId="9044" priority="140" stopIfTrue="1">
      <formula>$N16&gt;0.15</formula>
    </cfRule>
  </conditionalFormatting>
  <conditionalFormatting sqref="F16">
    <cfRule type="expression" dxfId="9043" priority="151">
      <formula>AND($N16&gt;0.08,$N16&lt;0.15)</formula>
    </cfRule>
    <cfRule type="expression" dxfId="9042" priority="152" stopIfTrue="1">
      <formula>$N16&gt;0.15</formula>
    </cfRule>
  </conditionalFormatting>
  <conditionalFormatting sqref="F16">
    <cfRule type="expression" dxfId="9041" priority="149">
      <formula>AND(#REF!&gt;0.08,#REF!&lt;0.15)</formula>
    </cfRule>
    <cfRule type="expression" dxfId="9040" priority="150" stopIfTrue="1">
      <formula>#REF!&gt;0.15</formula>
    </cfRule>
  </conditionalFormatting>
  <conditionalFormatting sqref="F16">
    <cfRule type="expression" dxfId="9039" priority="143">
      <formula>AND($N16&gt;0.08,$N16&lt;0.15)</formula>
    </cfRule>
    <cfRule type="expression" dxfId="9038" priority="144" stopIfTrue="1">
      <formula>$N16&gt;0.15</formula>
    </cfRule>
  </conditionalFormatting>
  <conditionalFormatting sqref="F16">
    <cfRule type="expression" dxfId="9037" priority="141">
      <formula>AND(#REF!&gt;0.08,#REF!&lt;0.15)</formula>
    </cfRule>
    <cfRule type="expression" dxfId="9036" priority="142" stopIfTrue="1">
      <formula>#REF!&gt;0.15</formula>
    </cfRule>
  </conditionalFormatting>
  <conditionalFormatting sqref="E16">
    <cfRule type="expression" dxfId="9035" priority="137">
      <formula>AND(#REF!&gt;0.08,#REF!&lt;0.15)</formula>
    </cfRule>
    <cfRule type="expression" dxfId="9034" priority="138" stopIfTrue="1">
      <formula>#REF!&gt;0.15</formula>
    </cfRule>
  </conditionalFormatting>
  <conditionalFormatting sqref="G16">
    <cfRule type="expression" dxfId="9033" priority="133">
      <formula>AND(#REF!&gt;0.08,#REF!&lt;0.15)</formula>
    </cfRule>
    <cfRule type="expression" dxfId="9032" priority="134" stopIfTrue="1">
      <formula>#REF!&gt;0.15</formula>
    </cfRule>
  </conditionalFormatting>
  <conditionalFormatting sqref="G16">
    <cfRule type="expression" dxfId="9031" priority="135">
      <formula>AND($N16&gt;0.08,$N16&lt;0.15)</formula>
    </cfRule>
    <cfRule type="expression" dxfId="9030" priority="136" stopIfTrue="1">
      <formula>$N16&gt;0.15</formula>
    </cfRule>
  </conditionalFormatting>
  <conditionalFormatting sqref="G16">
    <cfRule type="expression" dxfId="9029" priority="131">
      <formula>AND($N16&gt;0.08,$N16&lt;0.15)</formula>
    </cfRule>
    <cfRule type="expression" dxfId="9028" priority="132" stopIfTrue="1">
      <formula>$N16&gt;0.15</formula>
    </cfRule>
  </conditionalFormatting>
  <conditionalFormatting sqref="G16">
    <cfRule type="expression" dxfId="9027" priority="129">
      <formula>AND(#REF!&gt;0.08,#REF!&lt;0.15)</formula>
    </cfRule>
    <cfRule type="expression" dxfId="9026" priority="130" stopIfTrue="1">
      <formula>#REF!&gt;0.15</formula>
    </cfRule>
  </conditionalFormatting>
  <conditionalFormatting sqref="H16">
    <cfRule type="expression" dxfId="9025" priority="127">
      <formula>AND($N16&gt;0.08,$N16&lt;0.15)</formula>
    </cfRule>
    <cfRule type="expression" dxfId="9024" priority="128" stopIfTrue="1">
      <formula>$N16&gt;0.15</formula>
    </cfRule>
  </conditionalFormatting>
  <conditionalFormatting sqref="H16">
    <cfRule type="expression" dxfId="9023" priority="125">
      <formula>AND($N16&gt;0.08,$N16&lt;0.15)</formula>
    </cfRule>
    <cfRule type="expression" dxfId="9022" priority="126" stopIfTrue="1">
      <formula>$N16&gt;0.15</formula>
    </cfRule>
  </conditionalFormatting>
  <conditionalFormatting sqref="H16">
    <cfRule type="expression" dxfId="9021" priority="123">
      <formula>AND($N16&gt;0.08,$N16&lt;0.15)</formula>
    </cfRule>
    <cfRule type="expression" dxfId="9020" priority="124" stopIfTrue="1">
      <formula>$N16&gt;0.15</formula>
    </cfRule>
  </conditionalFormatting>
  <conditionalFormatting sqref="H16">
    <cfRule type="expression" dxfId="9019" priority="121">
      <formula>AND($N16&gt;0.08,$N16&lt;0.15)</formula>
    </cfRule>
    <cfRule type="expression" dxfId="9018" priority="122" stopIfTrue="1">
      <formula>$N16&gt;0.15</formula>
    </cfRule>
  </conditionalFormatting>
  <conditionalFormatting sqref="G17">
    <cfRule type="expression" dxfId="9017" priority="117">
      <formula>AND($N17&gt;0.08,$N17&lt;0.15)</formula>
    </cfRule>
    <cfRule type="expression" dxfId="9016" priority="118" stopIfTrue="1">
      <formula>$N17&gt;0.15</formula>
    </cfRule>
  </conditionalFormatting>
  <conditionalFormatting sqref="G17">
    <cfRule type="expression" dxfId="9015" priority="119">
      <formula>AND($N17&gt;0.08,$N17&lt;0.15)</formula>
    </cfRule>
    <cfRule type="expression" dxfId="9014" priority="120" stopIfTrue="1">
      <formula>$N17&gt;0.15</formula>
    </cfRule>
  </conditionalFormatting>
  <conditionalFormatting sqref="G17">
    <cfRule type="expression" dxfId="9013" priority="113">
      <formula>AND($N17&gt;0.08,$N17&lt;0.15)</formula>
    </cfRule>
    <cfRule type="expression" dxfId="9012" priority="114" stopIfTrue="1">
      <formula>$N17&gt;0.15</formula>
    </cfRule>
  </conditionalFormatting>
  <conditionalFormatting sqref="G17">
    <cfRule type="expression" dxfId="9011" priority="115">
      <formula>AND($N17&gt;0.08,$N17&lt;0.15)</formula>
    </cfRule>
    <cfRule type="expression" dxfId="9010" priority="116" stopIfTrue="1">
      <formula>$N17&gt;0.15</formula>
    </cfRule>
  </conditionalFormatting>
  <conditionalFormatting sqref="F17">
    <cfRule type="expression" dxfId="9009" priority="109">
      <formula>AND($N17&gt;0.08,$N17&lt;0.15)</formula>
    </cfRule>
    <cfRule type="expression" dxfId="9008" priority="110" stopIfTrue="1">
      <formula>$N17&gt;0.15</formula>
    </cfRule>
  </conditionalFormatting>
  <conditionalFormatting sqref="F17">
    <cfRule type="expression" dxfId="9007" priority="111">
      <formula>AND($N17&gt;0.08,$N17&lt;0.15)</formula>
    </cfRule>
    <cfRule type="expression" dxfId="9006" priority="112" stopIfTrue="1">
      <formula>$N17&gt;0.15</formula>
    </cfRule>
  </conditionalFormatting>
  <conditionalFormatting sqref="F17">
    <cfRule type="expression" dxfId="9005" priority="107">
      <formula>AND($N17&gt;0.08,$N17&lt;0.15)</formula>
    </cfRule>
    <cfRule type="expression" dxfId="9004" priority="108" stopIfTrue="1">
      <formula>$N17&gt;0.15</formula>
    </cfRule>
  </conditionalFormatting>
  <conditionalFormatting sqref="F17">
    <cfRule type="expression" dxfId="9003" priority="105">
      <formula>AND(#REF!&gt;0.08,#REF!&lt;0.15)</formula>
    </cfRule>
    <cfRule type="expression" dxfId="9002" priority="106" stopIfTrue="1">
      <formula>#REF!&gt;0.15</formula>
    </cfRule>
  </conditionalFormatting>
  <conditionalFormatting sqref="F17">
    <cfRule type="expression" dxfId="9001" priority="103">
      <formula>AND($N17&gt;0.08,$N17&lt;0.15)</formula>
    </cfRule>
    <cfRule type="expression" dxfId="9000" priority="104" stopIfTrue="1">
      <formula>$N17&gt;0.15</formula>
    </cfRule>
  </conditionalFormatting>
  <conditionalFormatting sqref="F17">
    <cfRule type="expression" dxfId="8999" priority="101">
      <formula>AND(#REF!&gt;0.08,#REF!&lt;0.15)</formula>
    </cfRule>
    <cfRule type="expression" dxfId="8998" priority="102" stopIfTrue="1">
      <formula>#REF!&gt;0.15</formula>
    </cfRule>
  </conditionalFormatting>
  <conditionalFormatting sqref="F17">
    <cfRule type="expression" dxfId="8997" priority="99">
      <formula>AND($N17&gt;0.08,$N17&lt;0.15)</formula>
    </cfRule>
    <cfRule type="expression" dxfId="8996" priority="100" stopIfTrue="1">
      <formula>$N17&gt;0.15</formula>
    </cfRule>
  </conditionalFormatting>
  <conditionalFormatting sqref="F17">
    <cfRule type="expression" dxfId="8995" priority="97">
      <formula>AND(#REF!&gt;0.08,#REF!&lt;0.15)</formula>
    </cfRule>
    <cfRule type="expression" dxfId="8994" priority="98" stopIfTrue="1">
      <formula>#REF!&gt;0.15</formula>
    </cfRule>
  </conditionalFormatting>
  <conditionalFormatting sqref="F17">
    <cfRule type="expression" dxfId="8993" priority="95">
      <formula>AND($N17&gt;0.08,$N17&lt;0.15)</formula>
    </cfRule>
    <cfRule type="expression" dxfId="8992" priority="96" stopIfTrue="1">
      <formula>$N17&gt;0.15</formula>
    </cfRule>
  </conditionalFormatting>
  <conditionalFormatting sqref="F17">
    <cfRule type="expression" dxfId="8991" priority="93">
      <formula>AND(#REF!&gt;0.08,#REF!&lt;0.15)</formula>
    </cfRule>
    <cfRule type="expression" dxfId="8990" priority="94" stopIfTrue="1">
      <formula>#REF!&gt;0.15</formula>
    </cfRule>
  </conditionalFormatting>
  <conditionalFormatting sqref="E17">
    <cfRule type="expression" dxfId="8989" priority="89">
      <formula>AND(#REF!&gt;0.08,#REF!&lt;0.15)</formula>
    </cfRule>
    <cfRule type="expression" dxfId="8988" priority="90" stopIfTrue="1">
      <formula>#REF!&gt;0.15</formula>
    </cfRule>
  </conditionalFormatting>
  <conditionalFormatting sqref="E17">
    <cfRule type="expression" dxfId="8987" priority="91">
      <formula>AND($N17&gt;0.08,$N17&lt;0.15)</formula>
    </cfRule>
    <cfRule type="expression" dxfId="8986" priority="92" stopIfTrue="1">
      <formula>$N17&gt;0.15</formula>
    </cfRule>
  </conditionalFormatting>
  <conditionalFormatting sqref="E17">
    <cfRule type="expression" dxfId="8985" priority="87">
      <formula>AND($N17&gt;0.08,$N17&lt;0.15)</formula>
    </cfRule>
    <cfRule type="expression" dxfId="8984" priority="88" stopIfTrue="1">
      <formula>$N17&gt;0.15</formula>
    </cfRule>
  </conditionalFormatting>
  <conditionalFormatting sqref="E17">
    <cfRule type="expression" dxfId="8983" priority="85">
      <formula>AND(#REF!&gt;0.08,#REF!&lt;0.15)</formula>
    </cfRule>
    <cfRule type="expression" dxfId="8982" priority="86" stopIfTrue="1">
      <formula>#REF!&gt;0.15</formula>
    </cfRule>
  </conditionalFormatting>
  <conditionalFormatting sqref="D17">
    <cfRule type="expression" dxfId="8981" priority="83">
      <formula>AND($N17&gt;0.08,$N17&lt;0.15)</formula>
    </cfRule>
    <cfRule type="expression" dxfId="8980" priority="84" stopIfTrue="1">
      <formula>$N17&gt;0.15</formula>
    </cfRule>
  </conditionalFormatting>
  <conditionalFormatting sqref="D17">
    <cfRule type="expression" dxfId="8979" priority="81">
      <formula>AND($N17&gt;0.08,$N17&lt;0.15)</formula>
    </cfRule>
    <cfRule type="expression" dxfId="8978" priority="82" stopIfTrue="1">
      <formula>$N17&gt;0.15</formula>
    </cfRule>
  </conditionalFormatting>
  <conditionalFormatting sqref="E17">
    <cfRule type="expression" dxfId="8977" priority="77">
      <formula>AND(#REF!&gt;0.08,#REF!&lt;0.15)</formula>
    </cfRule>
    <cfRule type="expression" dxfId="8976" priority="78" stopIfTrue="1">
      <formula>#REF!&gt;0.15</formula>
    </cfRule>
  </conditionalFormatting>
  <conditionalFormatting sqref="E17">
    <cfRule type="expression" dxfId="8975" priority="79">
      <formula>AND($N17&gt;0.08,$N17&lt;0.15)</formula>
    </cfRule>
    <cfRule type="expression" dxfId="8974" priority="80" stopIfTrue="1">
      <formula>$N17&gt;0.15</formula>
    </cfRule>
  </conditionalFormatting>
  <conditionalFormatting sqref="E17">
    <cfRule type="expression" dxfId="8973" priority="75">
      <formula>AND($N17&gt;0.08,$N17&lt;0.15)</formula>
    </cfRule>
    <cfRule type="expression" dxfId="8972" priority="76" stopIfTrue="1">
      <formula>$N17&gt;0.15</formula>
    </cfRule>
  </conditionalFormatting>
  <conditionalFormatting sqref="E17">
    <cfRule type="expression" dxfId="8971" priority="73">
      <formula>AND(#REF!&gt;0.08,#REF!&lt;0.15)</formula>
    </cfRule>
    <cfRule type="expression" dxfId="8970" priority="74" stopIfTrue="1">
      <formula>#REF!&gt;0.15</formula>
    </cfRule>
  </conditionalFormatting>
  <conditionalFormatting sqref="D17">
    <cfRule type="expression" dxfId="8969" priority="71">
      <formula>AND($N17&gt;0.08,$N17&lt;0.15)</formula>
    </cfRule>
    <cfRule type="expression" dxfId="8968" priority="72" stopIfTrue="1">
      <formula>$N17&gt;0.15</formula>
    </cfRule>
  </conditionalFormatting>
  <conditionalFormatting sqref="D17">
    <cfRule type="expression" dxfId="8967" priority="69">
      <formula>AND($N17&gt;0.08,$N17&lt;0.15)</formula>
    </cfRule>
    <cfRule type="expression" dxfId="8966" priority="70" stopIfTrue="1">
      <formula>$N17&gt;0.15</formula>
    </cfRule>
  </conditionalFormatting>
  <conditionalFormatting sqref="H17">
    <cfRule type="expression" dxfId="8965" priority="67">
      <formula>AND($N17&gt;0.08,$N17&lt;0.15)</formula>
    </cfRule>
    <cfRule type="expression" dxfId="8964" priority="68" stopIfTrue="1">
      <formula>$N17&gt;0.15</formula>
    </cfRule>
  </conditionalFormatting>
  <conditionalFormatting sqref="H17">
    <cfRule type="expression" dxfId="8963" priority="65">
      <formula>AND($N17&gt;0.08,$N17&lt;0.15)</formula>
    </cfRule>
    <cfRule type="expression" dxfId="8962" priority="66" stopIfTrue="1">
      <formula>$N17&gt;0.15</formula>
    </cfRule>
  </conditionalFormatting>
  <conditionalFormatting sqref="H17">
    <cfRule type="expression" dxfId="8961" priority="63">
      <formula>AND($N17&gt;0.08,$N17&lt;0.15)</formula>
    </cfRule>
    <cfRule type="expression" dxfId="8960" priority="64" stopIfTrue="1">
      <formula>$N17&gt;0.15</formula>
    </cfRule>
  </conditionalFormatting>
  <conditionalFormatting sqref="H17">
    <cfRule type="expression" dxfId="8959" priority="61">
      <formula>AND($N17&gt;0.08,$N17&lt;0.15)</formula>
    </cfRule>
    <cfRule type="expression" dxfId="8958" priority="62" stopIfTrue="1">
      <formula>$N17&gt;0.15</formula>
    </cfRule>
  </conditionalFormatting>
  <conditionalFormatting sqref="G19">
    <cfRule type="expression" dxfId="8957" priority="57">
      <formula>AND($N19&gt;0.08,$N19&lt;0.15)</formula>
    </cfRule>
    <cfRule type="expression" dxfId="8956" priority="58" stopIfTrue="1">
      <formula>$N19&gt;0.15</formula>
    </cfRule>
  </conditionalFormatting>
  <conditionalFormatting sqref="G19">
    <cfRule type="expression" dxfId="8955" priority="59">
      <formula>AND($N19&gt;0.08,$N19&lt;0.15)</formula>
    </cfRule>
    <cfRule type="expression" dxfId="8954" priority="60" stopIfTrue="1">
      <formula>$N19&gt;0.15</formula>
    </cfRule>
  </conditionalFormatting>
  <conditionalFormatting sqref="G19">
    <cfRule type="expression" dxfId="8953" priority="53">
      <formula>AND($N19&gt;0.08,$N19&lt;0.15)</formula>
    </cfRule>
    <cfRule type="expression" dxfId="8952" priority="54" stopIfTrue="1">
      <formula>$N19&gt;0.15</formula>
    </cfRule>
  </conditionalFormatting>
  <conditionalFormatting sqref="G19">
    <cfRule type="expression" dxfId="8951" priority="55">
      <formula>AND($N19&gt;0.08,$N19&lt;0.15)</formula>
    </cfRule>
    <cfRule type="expression" dxfId="8950" priority="56" stopIfTrue="1">
      <formula>$N19&gt;0.15</formula>
    </cfRule>
  </conditionalFormatting>
  <conditionalFormatting sqref="F19">
    <cfRule type="expression" dxfId="8949" priority="49">
      <formula>AND($N19&gt;0.08,$N19&lt;0.15)</formula>
    </cfRule>
    <cfRule type="expression" dxfId="8948" priority="50" stopIfTrue="1">
      <formula>$N19&gt;0.15</formula>
    </cfRule>
  </conditionalFormatting>
  <conditionalFormatting sqref="F19">
    <cfRule type="expression" dxfId="8947" priority="51">
      <formula>AND($N19&gt;0.08,$N19&lt;0.15)</formula>
    </cfRule>
    <cfRule type="expression" dxfId="8946" priority="52" stopIfTrue="1">
      <formula>$N19&gt;0.15</formula>
    </cfRule>
  </conditionalFormatting>
  <conditionalFormatting sqref="F19">
    <cfRule type="expression" dxfId="8945" priority="47">
      <formula>AND($N19&gt;0.08,$N19&lt;0.15)</formula>
    </cfRule>
    <cfRule type="expression" dxfId="8944" priority="48" stopIfTrue="1">
      <formula>$N19&gt;0.15</formula>
    </cfRule>
  </conditionalFormatting>
  <conditionalFormatting sqref="F19">
    <cfRule type="expression" dxfId="8943" priority="45">
      <formula>AND(#REF!&gt;0.08,#REF!&lt;0.15)</formula>
    </cfRule>
    <cfRule type="expression" dxfId="8942" priority="46" stopIfTrue="1">
      <formula>#REF!&gt;0.15</formula>
    </cfRule>
  </conditionalFormatting>
  <conditionalFormatting sqref="F19">
    <cfRule type="expression" dxfId="8941" priority="43">
      <formula>AND($N19&gt;0.08,$N19&lt;0.15)</formula>
    </cfRule>
    <cfRule type="expression" dxfId="8940" priority="44" stopIfTrue="1">
      <formula>$N19&gt;0.15</formula>
    </cfRule>
  </conditionalFormatting>
  <conditionalFormatting sqref="F19">
    <cfRule type="expression" dxfId="8939" priority="41">
      <formula>AND(#REF!&gt;0.08,#REF!&lt;0.15)</formula>
    </cfRule>
    <cfRule type="expression" dxfId="8938" priority="42" stopIfTrue="1">
      <formula>#REF!&gt;0.15</formula>
    </cfRule>
  </conditionalFormatting>
  <conditionalFormatting sqref="F19">
    <cfRule type="expression" dxfId="8937" priority="39">
      <formula>AND($N19&gt;0.08,$N19&lt;0.15)</formula>
    </cfRule>
    <cfRule type="expression" dxfId="8936" priority="40" stopIfTrue="1">
      <formula>$N19&gt;0.15</formula>
    </cfRule>
  </conditionalFormatting>
  <conditionalFormatting sqref="F19">
    <cfRule type="expression" dxfId="8935" priority="37">
      <formula>AND(#REF!&gt;0.08,#REF!&lt;0.15)</formula>
    </cfRule>
    <cfRule type="expression" dxfId="8934" priority="38" stopIfTrue="1">
      <formula>#REF!&gt;0.15</formula>
    </cfRule>
  </conditionalFormatting>
  <conditionalFormatting sqref="F19">
    <cfRule type="expression" dxfId="8933" priority="35">
      <formula>AND($N19&gt;0.08,$N19&lt;0.15)</formula>
    </cfRule>
    <cfRule type="expression" dxfId="8932" priority="36" stopIfTrue="1">
      <formula>$N19&gt;0.15</formula>
    </cfRule>
  </conditionalFormatting>
  <conditionalFormatting sqref="F19">
    <cfRule type="expression" dxfId="8931" priority="33">
      <formula>AND(#REF!&gt;0.08,#REF!&lt;0.15)</formula>
    </cfRule>
    <cfRule type="expression" dxfId="8930" priority="34" stopIfTrue="1">
      <formula>#REF!&gt;0.15</formula>
    </cfRule>
  </conditionalFormatting>
  <conditionalFormatting sqref="E19">
    <cfRule type="expression" dxfId="8929" priority="29">
      <formula>AND(#REF!&gt;0.08,#REF!&lt;0.15)</formula>
    </cfRule>
    <cfRule type="expression" dxfId="8928" priority="30" stopIfTrue="1">
      <formula>#REF!&gt;0.15</formula>
    </cfRule>
  </conditionalFormatting>
  <conditionalFormatting sqref="E19">
    <cfRule type="expression" dxfId="8927" priority="31">
      <formula>AND($N19&gt;0.08,$N19&lt;0.15)</formula>
    </cfRule>
    <cfRule type="expression" dxfId="8926" priority="32" stopIfTrue="1">
      <formula>$N19&gt;0.15</formula>
    </cfRule>
  </conditionalFormatting>
  <conditionalFormatting sqref="E19">
    <cfRule type="expression" dxfId="8925" priority="27">
      <formula>AND($N19&gt;0.08,$N19&lt;0.15)</formula>
    </cfRule>
    <cfRule type="expression" dxfId="8924" priority="28" stopIfTrue="1">
      <formula>$N19&gt;0.15</formula>
    </cfRule>
  </conditionalFormatting>
  <conditionalFormatting sqref="E19">
    <cfRule type="expression" dxfId="8923" priority="25">
      <formula>AND(#REF!&gt;0.08,#REF!&lt;0.15)</formula>
    </cfRule>
    <cfRule type="expression" dxfId="8922" priority="26" stopIfTrue="1">
      <formula>#REF!&gt;0.15</formula>
    </cfRule>
  </conditionalFormatting>
  <conditionalFormatting sqref="D19">
    <cfRule type="expression" dxfId="8921" priority="23">
      <formula>AND($N19&gt;0.08,$N19&lt;0.15)</formula>
    </cfRule>
    <cfRule type="expression" dxfId="8920" priority="24" stopIfTrue="1">
      <formula>$N19&gt;0.15</formula>
    </cfRule>
  </conditionalFormatting>
  <conditionalFormatting sqref="D19">
    <cfRule type="expression" dxfId="8919" priority="21">
      <formula>AND($N19&gt;0.08,$N19&lt;0.15)</formula>
    </cfRule>
    <cfRule type="expression" dxfId="8918" priority="22" stopIfTrue="1">
      <formula>$N19&gt;0.15</formula>
    </cfRule>
  </conditionalFormatting>
  <conditionalFormatting sqref="E19">
    <cfRule type="expression" dxfId="8917" priority="17">
      <formula>AND(#REF!&gt;0.08,#REF!&lt;0.15)</formula>
    </cfRule>
    <cfRule type="expression" dxfId="8916" priority="18" stopIfTrue="1">
      <formula>#REF!&gt;0.15</formula>
    </cfRule>
  </conditionalFormatting>
  <conditionalFormatting sqref="E19">
    <cfRule type="expression" dxfId="8915" priority="19">
      <formula>AND($N19&gt;0.08,$N19&lt;0.15)</formula>
    </cfRule>
    <cfRule type="expression" dxfId="8914" priority="20" stopIfTrue="1">
      <formula>$N19&gt;0.15</formula>
    </cfRule>
  </conditionalFormatting>
  <conditionalFormatting sqref="E19">
    <cfRule type="expression" dxfId="8913" priority="15">
      <formula>AND($N19&gt;0.08,$N19&lt;0.15)</formula>
    </cfRule>
    <cfRule type="expression" dxfId="8912" priority="16" stopIfTrue="1">
      <formula>$N19&gt;0.15</formula>
    </cfRule>
  </conditionalFormatting>
  <conditionalFormatting sqref="E19">
    <cfRule type="expression" dxfId="8911" priority="13">
      <formula>AND(#REF!&gt;0.08,#REF!&lt;0.15)</formula>
    </cfRule>
    <cfRule type="expression" dxfId="8910" priority="14" stopIfTrue="1">
      <formula>#REF!&gt;0.15</formula>
    </cfRule>
  </conditionalFormatting>
  <conditionalFormatting sqref="D19">
    <cfRule type="expression" dxfId="8909" priority="11">
      <formula>AND($N19&gt;0.08,$N19&lt;0.15)</formula>
    </cfRule>
    <cfRule type="expression" dxfId="8908" priority="12" stopIfTrue="1">
      <formula>$N19&gt;0.15</formula>
    </cfRule>
  </conditionalFormatting>
  <conditionalFormatting sqref="D19">
    <cfRule type="expression" dxfId="8907" priority="9">
      <formula>AND($N19&gt;0.08,$N19&lt;0.15)</formula>
    </cfRule>
    <cfRule type="expression" dxfId="8906" priority="10" stopIfTrue="1">
      <formula>$N19&gt;0.15</formula>
    </cfRule>
  </conditionalFormatting>
  <conditionalFormatting sqref="H19">
    <cfRule type="expression" dxfId="8905" priority="7">
      <formula>AND($N19&gt;0.08,$N19&lt;0.15)</formula>
    </cfRule>
    <cfRule type="expression" dxfId="8904" priority="8" stopIfTrue="1">
      <formula>$N19&gt;0.15</formula>
    </cfRule>
  </conditionalFormatting>
  <conditionalFormatting sqref="H19">
    <cfRule type="expression" dxfId="8903" priority="5">
      <formula>AND($N19&gt;0.08,$N19&lt;0.15)</formula>
    </cfRule>
    <cfRule type="expression" dxfId="8902" priority="6" stopIfTrue="1">
      <formula>$N19&gt;0.15</formula>
    </cfRule>
  </conditionalFormatting>
  <conditionalFormatting sqref="H19">
    <cfRule type="expression" dxfId="8901" priority="3">
      <formula>AND($N19&gt;0.08,$N19&lt;0.15)</formula>
    </cfRule>
    <cfRule type="expression" dxfId="8900" priority="4" stopIfTrue="1">
      <formula>$N19&gt;0.15</formula>
    </cfRule>
  </conditionalFormatting>
  <conditionalFormatting sqref="H19">
    <cfRule type="expression" dxfId="8899" priority="1">
      <formula>AND($N19&gt;0.08,$N19&lt;0.15)</formula>
    </cfRule>
    <cfRule type="expression" dxfId="8898" priority="2" stopIfTrue="1">
      <formula>$N19&gt;0.15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5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8" sqref="D8:H8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26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26</v>
      </c>
      <c r="D7" s="59" t="s">
        <v>1264</v>
      </c>
      <c r="E7" s="48" t="s">
        <v>1245</v>
      </c>
      <c r="F7" s="48" t="s">
        <v>1267</v>
      </c>
      <c r="G7" s="48" t="s">
        <v>956</v>
      </c>
      <c r="H7" s="49" t="s">
        <v>1246</v>
      </c>
      <c r="I7" s="50"/>
      <c r="J7" s="51">
        <f t="shared" ref="J7:J41" si="0">L7+M7</f>
        <v>242</v>
      </c>
      <c r="K7" s="52"/>
      <c r="L7" s="50">
        <v>242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20180726</v>
      </c>
      <c r="Y7" s="49">
        <v>13</v>
      </c>
      <c r="Z7" s="49" t="s">
        <v>1249</v>
      </c>
      <c r="AA7" s="49" t="str">
        <f t="shared" ref="AA7:AA41" si="3">IF(Z7="A","하선동","박춘걸")</f>
        <v>하선동</v>
      </c>
      <c r="AB7" s="59" t="s">
        <v>1254</v>
      </c>
      <c r="AC7" s="63"/>
      <c r="AD7" s="41"/>
    </row>
    <row r="8" spans="1:30" s="42" customFormat="1" ht="19.5" customHeight="1">
      <c r="A8" s="49">
        <v>2</v>
      </c>
      <c r="B8" s="49">
        <v>7</v>
      </c>
      <c r="C8" s="49">
        <v>26</v>
      </c>
      <c r="D8" s="59" t="s">
        <v>1253</v>
      </c>
      <c r="E8" s="48" t="s">
        <v>1252</v>
      </c>
      <c r="F8" s="48" t="s">
        <v>1275</v>
      </c>
      <c r="G8" s="48" t="s">
        <v>1027</v>
      </c>
      <c r="H8" s="49" t="s">
        <v>1262</v>
      </c>
      <c r="I8" s="50"/>
      <c r="J8" s="51">
        <f t="shared" si="0"/>
        <v>1868</v>
      </c>
      <c r="K8" s="52"/>
      <c r="L8" s="50">
        <v>1756</v>
      </c>
      <c r="M8" s="51">
        <f t="shared" si="1"/>
        <v>112</v>
      </c>
      <c r="N8" s="53">
        <f t="shared" si="2"/>
        <v>5.9957173447537475E-2</v>
      </c>
      <c r="O8" s="55"/>
      <c r="P8" s="55"/>
      <c r="Q8" s="55"/>
      <c r="R8" s="55">
        <v>56</v>
      </c>
      <c r="S8" s="55">
        <v>6</v>
      </c>
      <c r="T8" s="55"/>
      <c r="U8" s="55">
        <v>50</v>
      </c>
      <c r="V8" s="55"/>
      <c r="W8" s="55"/>
      <c r="X8" s="49">
        <v>20180726</v>
      </c>
      <c r="Y8" s="49">
        <v>6</v>
      </c>
      <c r="Z8" s="49" t="s">
        <v>1249</v>
      </c>
      <c r="AA8" s="49" t="str">
        <f t="shared" si="3"/>
        <v>하선동</v>
      </c>
      <c r="AB8" s="59" t="s">
        <v>1254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26</v>
      </c>
      <c r="D9" s="59" t="s">
        <v>1253</v>
      </c>
      <c r="E9" s="48" t="s">
        <v>1252</v>
      </c>
      <c r="F9" s="48" t="s">
        <v>1275</v>
      </c>
      <c r="G9" s="48" t="s">
        <v>1027</v>
      </c>
      <c r="H9" s="49" t="s">
        <v>1262</v>
      </c>
      <c r="I9" s="50"/>
      <c r="J9" s="51">
        <f t="shared" si="0"/>
        <v>694</v>
      </c>
      <c r="K9" s="52"/>
      <c r="L9" s="50">
        <v>682</v>
      </c>
      <c r="M9" s="51">
        <f t="shared" si="1"/>
        <v>12</v>
      </c>
      <c r="N9" s="53">
        <f t="shared" si="2"/>
        <v>1.7291066282420751E-2</v>
      </c>
      <c r="O9" s="55"/>
      <c r="P9" s="55"/>
      <c r="Q9" s="55"/>
      <c r="R9" s="55"/>
      <c r="S9" s="55">
        <v>8</v>
      </c>
      <c r="T9" s="55"/>
      <c r="U9" s="55">
        <v>4</v>
      </c>
      <c r="V9" s="55"/>
      <c r="W9" s="55"/>
      <c r="X9" s="49">
        <v>20180725</v>
      </c>
      <c r="Y9" s="49">
        <v>6</v>
      </c>
      <c r="Z9" s="49" t="s">
        <v>1268</v>
      </c>
      <c r="AA9" s="49" t="str">
        <f t="shared" si="3"/>
        <v>박춘걸</v>
      </c>
      <c r="AB9" s="59" t="s">
        <v>1254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26</v>
      </c>
      <c r="D10" s="59" t="s">
        <v>1253</v>
      </c>
      <c r="E10" s="48" t="s">
        <v>1277</v>
      </c>
      <c r="F10" s="48" t="s">
        <v>1276</v>
      </c>
      <c r="G10" s="48">
        <v>8301</v>
      </c>
      <c r="H10" s="94" t="s">
        <v>1263</v>
      </c>
      <c r="I10" s="50"/>
      <c r="J10" s="51">
        <f t="shared" si="0"/>
        <v>363</v>
      </c>
      <c r="K10" s="52"/>
      <c r="L10" s="50">
        <v>363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20180726</v>
      </c>
      <c r="Y10" s="49">
        <v>12</v>
      </c>
      <c r="Z10" s="49" t="s">
        <v>1249</v>
      </c>
      <c r="AA10" s="49" t="str">
        <f t="shared" si="3"/>
        <v>하선동</v>
      </c>
      <c r="AB10" s="59" t="s">
        <v>1254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7</v>
      </c>
      <c r="C11" s="49">
        <v>26</v>
      </c>
      <c r="D11" s="59" t="s">
        <v>1253</v>
      </c>
      <c r="E11" s="48" t="s">
        <v>1279</v>
      </c>
      <c r="F11" s="48" t="s">
        <v>1278</v>
      </c>
      <c r="G11" s="48" t="s">
        <v>952</v>
      </c>
      <c r="H11" s="49" t="s">
        <v>1246</v>
      </c>
      <c r="I11" s="50"/>
      <c r="J11" s="51">
        <f t="shared" si="0"/>
        <v>395</v>
      </c>
      <c r="K11" s="52"/>
      <c r="L11" s="50">
        <v>395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20180726</v>
      </c>
      <c r="Y11" s="49">
        <v>7</v>
      </c>
      <c r="Z11" s="49" t="s">
        <v>1249</v>
      </c>
      <c r="AA11" s="49" t="str">
        <f t="shared" si="3"/>
        <v>하선동</v>
      </c>
      <c r="AB11" s="59" t="s">
        <v>1254</v>
      </c>
      <c r="AC11" s="58"/>
      <c r="AD11" s="41">
        <f t="shared" si="4"/>
        <v>1</v>
      </c>
    </row>
    <row r="12" spans="1:30" s="42" customFormat="1" ht="19.5" customHeight="1">
      <c r="A12" s="49">
        <v>6</v>
      </c>
      <c r="B12" s="49">
        <v>7</v>
      </c>
      <c r="C12" s="49">
        <v>26</v>
      </c>
      <c r="D12" s="59" t="s">
        <v>1253</v>
      </c>
      <c r="E12" s="48" t="s">
        <v>1279</v>
      </c>
      <c r="F12" s="48" t="s">
        <v>1278</v>
      </c>
      <c r="G12" s="48" t="s">
        <v>952</v>
      </c>
      <c r="H12" s="49" t="s">
        <v>1246</v>
      </c>
      <c r="I12" s="50"/>
      <c r="J12" s="51">
        <f t="shared" si="0"/>
        <v>2502</v>
      </c>
      <c r="K12" s="52"/>
      <c r="L12" s="50">
        <v>2500</v>
      </c>
      <c r="M12" s="51">
        <f t="shared" si="1"/>
        <v>2</v>
      </c>
      <c r="N12" s="53">
        <f t="shared" si="2"/>
        <v>7.993605115907274E-4</v>
      </c>
      <c r="O12" s="55"/>
      <c r="P12" s="55"/>
      <c r="Q12" s="55"/>
      <c r="R12" s="55"/>
      <c r="S12" s="55">
        <v>2</v>
      </c>
      <c r="T12" s="55"/>
      <c r="U12" s="55"/>
      <c r="V12" s="55"/>
      <c r="W12" s="55"/>
      <c r="X12" s="49">
        <v>20180724</v>
      </c>
      <c r="Y12" s="49">
        <v>7</v>
      </c>
      <c r="Z12" s="49" t="s">
        <v>1268</v>
      </c>
      <c r="AA12" s="49" t="str">
        <f t="shared" si="3"/>
        <v>박춘걸</v>
      </c>
      <c r="AB12" s="59" t="s">
        <v>1250</v>
      </c>
      <c r="AC12" s="58"/>
      <c r="AD12" s="41">
        <f t="shared" si="4"/>
        <v>1</v>
      </c>
    </row>
    <row r="13" spans="1:30" s="42" customFormat="1" ht="19.5" customHeight="1">
      <c r="A13" s="49">
        <v>7</v>
      </c>
      <c r="B13" s="49">
        <v>7</v>
      </c>
      <c r="C13" s="49">
        <v>26</v>
      </c>
      <c r="D13" s="59" t="s">
        <v>1253</v>
      </c>
      <c r="E13" s="48" t="s">
        <v>1271</v>
      </c>
      <c r="F13" s="48" t="s">
        <v>1270</v>
      </c>
      <c r="G13" s="48">
        <v>7301</v>
      </c>
      <c r="H13" s="59" t="s">
        <v>1246</v>
      </c>
      <c r="I13" s="50"/>
      <c r="J13" s="51">
        <f t="shared" si="0"/>
        <v>1440</v>
      </c>
      <c r="K13" s="52"/>
      <c r="L13" s="50">
        <v>1440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20180725</v>
      </c>
      <c r="Y13" s="49">
        <v>3</v>
      </c>
      <c r="Z13" s="49" t="s">
        <v>1268</v>
      </c>
      <c r="AA13" s="49" t="str">
        <f t="shared" si="3"/>
        <v>박춘걸</v>
      </c>
      <c r="AB13" s="59" t="s">
        <v>1250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26</v>
      </c>
      <c r="D14" s="59" t="s">
        <v>1253</v>
      </c>
      <c r="E14" s="48" t="s">
        <v>1271</v>
      </c>
      <c r="F14" s="48" t="s">
        <v>1270</v>
      </c>
      <c r="G14" s="48">
        <v>7301</v>
      </c>
      <c r="H14" s="59" t="s">
        <v>1246</v>
      </c>
      <c r="I14" s="50"/>
      <c r="J14" s="51">
        <f t="shared" si="0"/>
        <v>1200</v>
      </c>
      <c r="K14" s="52"/>
      <c r="L14" s="50">
        <v>1200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20180726</v>
      </c>
      <c r="Y14" s="49">
        <v>3</v>
      </c>
      <c r="Z14" s="49" t="s">
        <v>1249</v>
      </c>
      <c r="AA14" s="49" t="str">
        <f t="shared" si="3"/>
        <v>하선동</v>
      </c>
      <c r="AB14" s="59" t="s">
        <v>1250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26</v>
      </c>
      <c r="D15" s="59" t="s">
        <v>1253</v>
      </c>
      <c r="E15" s="48" t="s">
        <v>1279</v>
      </c>
      <c r="F15" s="48" t="s">
        <v>1278</v>
      </c>
      <c r="G15" s="48" t="s">
        <v>952</v>
      </c>
      <c r="H15" s="49" t="s">
        <v>1246</v>
      </c>
      <c r="I15" s="50"/>
      <c r="J15" s="51">
        <f t="shared" si="0"/>
        <v>2102</v>
      </c>
      <c r="K15" s="52"/>
      <c r="L15" s="50">
        <v>2100</v>
      </c>
      <c r="M15" s="51">
        <f t="shared" si="1"/>
        <v>2</v>
      </c>
      <c r="N15" s="53">
        <f t="shared" si="2"/>
        <v>9.5147478591817321E-4</v>
      </c>
      <c r="O15" s="55"/>
      <c r="P15" s="55"/>
      <c r="Q15" s="55"/>
      <c r="R15" s="55"/>
      <c r="S15" s="55">
        <v>2</v>
      </c>
      <c r="T15" s="55"/>
      <c r="U15" s="55"/>
      <c r="V15" s="55"/>
      <c r="W15" s="55"/>
      <c r="X15" s="49">
        <v>20180726</v>
      </c>
      <c r="Y15" s="49">
        <v>7</v>
      </c>
      <c r="Z15" s="49" t="s">
        <v>1249</v>
      </c>
      <c r="AA15" s="49" t="str">
        <f t="shared" si="3"/>
        <v>하선동</v>
      </c>
      <c r="AB15" s="59" t="s">
        <v>1250</v>
      </c>
      <c r="AC15" s="63"/>
      <c r="AD15" s="41">
        <f t="shared" si="4"/>
        <v>1</v>
      </c>
    </row>
    <row r="16" spans="1:30" s="42" customFormat="1" ht="19.5" customHeight="1">
      <c r="A16" s="49">
        <v>10</v>
      </c>
      <c r="B16" s="49">
        <v>7</v>
      </c>
      <c r="C16" s="49">
        <v>26</v>
      </c>
      <c r="D16" s="59" t="s">
        <v>1253</v>
      </c>
      <c r="E16" s="48" t="s">
        <v>1277</v>
      </c>
      <c r="F16" s="48" t="s">
        <v>1276</v>
      </c>
      <c r="G16" s="48">
        <v>8301</v>
      </c>
      <c r="H16" s="94" t="s">
        <v>1263</v>
      </c>
      <c r="I16" s="50"/>
      <c r="J16" s="51">
        <f t="shared" si="0"/>
        <v>2043</v>
      </c>
      <c r="K16" s="52"/>
      <c r="L16" s="50">
        <v>2000</v>
      </c>
      <c r="M16" s="51">
        <f t="shared" si="1"/>
        <v>43</v>
      </c>
      <c r="N16" s="53">
        <f t="shared" si="2"/>
        <v>2.1047479197258932E-2</v>
      </c>
      <c r="O16" s="55">
        <v>31</v>
      </c>
      <c r="P16" s="55"/>
      <c r="Q16" s="55"/>
      <c r="R16" s="55"/>
      <c r="S16" s="55"/>
      <c r="T16" s="55"/>
      <c r="U16" s="55">
        <v>12</v>
      </c>
      <c r="V16" s="55"/>
      <c r="W16" s="55"/>
      <c r="X16" s="49">
        <v>20180726</v>
      </c>
      <c r="Y16" s="49">
        <v>12</v>
      </c>
      <c r="Z16" s="49" t="s">
        <v>1249</v>
      </c>
      <c r="AA16" s="49" t="str">
        <f t="shared" si="3"/>
        <v>하선동</v>
      </c>
      <c r="AB16" s="59" t="s">
        <v>1250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7</v>
      </c>
      <c r="C17" s="49">
        <v>26</v>
      </c>
      <c r="D17" s="59" t="s">
        <v>1253</v>
      </c>
      <c r="E17" s="48" t="s">
        <v>1281</v>
      </c>
      <c r="F17" s="48" t="s">
        <v>1280</v>
      </c>
      <c r="G17" s="48" t="s">
        <v>995</v>
      </c>
      <c r="H17" s="49" t="s">
        <v>1246</v>
      </c>
      <c r="I17" s="50"/>
      <c r="J17" s="51">
        <f t="shared" si="0"/>
        <v>1701</v>
      </c>
      <c r="K17" s="52"/>
      <c r="L17" s="50">
        <v>1700</v>
      </c>
      <c r="M17" s="51">
        <f t="shared" si="1"/>
        <v>1</v>
      </c>
      <c r="N17" s="53">
        <f t="shared" si="2"/>
        <v>5.8788947677836567E-4</v>
      </c>
      <c r="O17" s="55">
        <v>1</v>
      </c>
      <c r="P17" s="55"/>
      <c r="Q17" s="55"/>
      <c r="R17" s="55"/>
      <c r="S17" s="55"/>
      <c r="T17" s="55"/>
      <c r="U17" s="55"/>
      <c r="V17" s="55"/>
      <c r="W17" s="55"/>
      <c r="X17" s="49">
        <v>20180726</v>
      </c>
      <c r="Y17" s="49">
        <v>5</v>
      </c>
      <c r="Z17" s="49" t="s">
        <v>1249</v>
      </c>
      <c r="AA17" s="49" t="str">
        <f t="shared" si="3"/>
        <v>하선동</v>
      </c>
      <c r="AB17" s="59" t="s">
        <v>1250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26</v>
      </c>
      <c r="D18" s="59" t="s">
        <v>1253</v>
      </c>
      <c r="E18" s="48" t="s">
        <v>1283</v>
      </c>
      <c r="F18" s="48" t="s">
        <v>1282</v>
      </c>
      <c r="G18" s="48" t="s">
        <v>995</v>
      </c>
      <c r="H18" s="49" t="s">
        <v>1246</v>
      </c>
      <c r="I18" s="50"/>
      <c r="J18" s="51">
        <f t="shared" si="0"/>
        <v>100</v>
      </c>
      <c r="K18" s="52"/>
      <c r="L18" s="50">
        <v>100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20180726</v>
      </c>
      <c r="Y18" s="49">
        <v>13</v>
      </c>
      <c r="Z18" s="49" t="s">
        <v>1249</v>
      </c>
      <c r="AA18" s="49" t="str">
        <f t="shared" si="3"/>
        <v>하선동</v>
      </c>
      <c r="AB18" s="59" t="s">
        <v>1284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26</v>
      </c>
      <c r="D19" s="59" t="s">
        <v>1253</v>
      </c>
      <c r="E19" s="48" t="s">
        <v>1283</v>
      </c>
      <c r="F19" s="48" t="s">
        <v>1282</v>
      </c>
      <c r="G19" s="48" t="s">
        <v>995</v>
      </c>
      <c r="H19" s="49" t="s">
        <v>1246</v>
      </c>
      <c r="I19" s="50"/>
      <c r="J19" s="51">
        <f t="shared" si="0"/>
        <v>2985</v>
      </c>
      <c r="K19" s="52"/>
      <c r="L19" s="50">
        <v>2900</v>
      </c>
      <c r="M19" s="51">
        <f t="shared" si="1"/>
        <v>85</v>
      </c>
      <c r="N19" s="53">
        <f t="shared" si="2"/>
        <v>2.8475711892797319E-2</v>
      </c>
      <c r="O19" s="55">
        <v>5</v>
      </c>
      <c r="P19" s="55">
        <v>80</v>
      </c>
      <c r="Q19" s="55"/>
      <c r="R19" s="55"/>
      <c r="S19" s="55"/>
      <c r="T19" s="55"/>
      <c r="U19" s="55"/>
      <c r="V19" s="55"/>
      <c r="W19" s="55"/>
      <c r="X19" s="49">
        <v>20180726</v>
      </c>
      <c r="Y19" s="49">
        <v>13</v>
      </c>
      <c r="Z19" s="49" t="s">
        <v>1268</v>
      </c>
      <c r="AA19" s="49" t="str">
        <f t="shared" si="3"/>
        <v>박춘걸</v>
      </c>
      <c r="AB19" s="59" t="s">
        <v>1284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26</v>
      </c>
      <c r="D20" s="59" t="s">
        <v>1253</v>
      </c>
      <c r="E20" s="48" t="s">
        <v>1279</v>
      </c>
      <c r="F20" s="48" t="s">
        <v>1278</v>
      </c>
      <c r="G20" s="48" t="s">
        <v>952</v>
      </c>
      <c r="H20" s="49" t="s">
        <v>1246</v>
      </c>
      <c r="I20" s="50"/>
      <c r="J20" s="51">
        <f t="shared" si="0"/>
        <v>2030</v>
      </c>
      <c r="K20" s="52"/>
      <c r="L20" s="50">
        <v>2020</v>
      </c>
      <c r="M20" s="51">
        <f t="shared" si="1"/>
        <v>10</v>
      </c>
      <c r="N20" s="53">
        <f t="shared" si="2"/>
        <v>4.9261083743842365E-3</v>
      </c>
      <c r="O20" s="55"/>
      <c r="P20" s="55"/>
      <c r="Q20" s="55"/>
      <c r="R20" s="55"/>
      <c r="S20" s="55">
        <v>10</v>
      </c>
      <c r="T20" s="55"/>
      <c r="U20" s="55"/>
      <c r="V20" s="55"/>
      <c r="W20" s="55"/>
      <c r="X20" s="49">
        <v>20180726</v>
      </c>
      <c r="Y20" s="49">
        <v>7</v>
      </c>
      <c r="Z20" s="49" t="s">
        <v>1268</v>
      </c>
      <c r="AA20" s="49" t="str">
        <f t="shared" si="3"/>
        <v>박춘걸</v>
      </c>
      <c r="AB20" s="59" t="s">
        <v>1284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26</v>
      </c>
      <c r="D21" s="59" t="s">
        <v>1253</v>
      </c>
      <c r="E21" s="48" t="s">
        <v>1277</v>
      </c>
      <c r="F21" s="48" t="s">
        <v>1276</v>
      </c>
      <c r="G21" s="48">
        <v>8301</v>
      </c>
      <c r="H21" s="94" t="s">
        <v>1263</v>
      </c>
      <c r="I21" s="50"/>
      <c r="J21" s="51">
        <f t="shared" si="0"/>
        <v>1300</v>
      </c>
      <c r="K21" s="52"/>
      <c r="L21" s="50">
        <v>1250</v>
      </c>
      <c r="M21" s="51">
        <f t="shared" si="1"/>
        <v>50</v>
      </c>
      <c r="N21" s="53">
        <f t="shared" si="2"/>
        <v>3.8461538461538464E-2</v>
      </c>
      <c r="O21" s="55">
        <v>10</v>
      </c>
      <c r="P21" s="55"/>
      <c r="Q21" s="55"/>
      <c r="R21" s="55"/>
      <c r="S21" s="55">
        <v>20</v>
      </c>
      <c r="T21" s="55"/>
      <c r="U21" s="55">
        <v>20</v>
      </c>
      <c r="V21" s="55"/>
      <c r="W21" s="55"/>
      <c r="X21" s="49">
        <v>20180726</v>
      </c>
      <c r="Y21" s="49">
        <v>12</v>
      </c>
      <c r="Z21" s="49" t="s">
        <v>1268</v>
      </c>
      <c r="AA21" s="49" t="str">
        <f t="shared" si="3"/>
        <v>박춘걸</v>
      </c>
      <c r="AB21" s="59" t="s">
        <v>1284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7</v>
      </c>
      <c r="C22" s="49">
        <v>26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26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26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26</v>
      </c>
      <c r="D25" s="59"/>
      <c r="E25" s="48"/>
      <c r="F25" s="48"/>
      <c r="G25" s="48"/>
      <c r="H25" s="5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26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26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26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26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26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26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26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26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26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26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26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26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26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26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26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26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20965</v>
      </c>
      <c r="K42" s="109">
        <f>SUM(K7:K41)</f>
        <v>0</v>
      </c>
      <c r="L42" s="110">
        <f>SUM(L7:L41)</f>
        <v>20648</v>
      </c>
      <c r="M42" s="111">
        <f>SUM(M7:M41)</f>
        <v>317</v>
      </c>
      <c r="N42" s="112">
        <f>M42/J42</f>
        <v>1.5120438826615788E-2</v>
      </c>
      <c r="O42" s="90">
        <f t="shared" ref="O42:W42" si="5">SUM( O7:O41)</f>
        <v>47</v>
      </c>
      <c r="P42" s="90">
        <f t="shared" si="5"/>
        <v>80</v>
      </c>
      <c r="Q42" s="90">
        <f t="shared" si="5"/>
        <v>0</v>
      </c>
      <c r="R42" s="90">
        <f t="shared" si="5"/>
        <v>56</v>
      </c>
      <c r="S42" s="90">
        <f t="shared" si="5"/>
        <v>48</v>
      </c>
      <c r="T42" s="90">
        <f t="shared" si="5"/>
        <v>0</v>
      </c>
      <c r="U42" s="90">
        <f t="shared" si="5"/>
        <v>86</v>
      </c>
      <c r="V42" s="90">
        <f t="shared" si="5"/>
        <v>0</v>
      </c>
      <c r="W42" s="46">
        <f t="shared" si="5"/>
        <v>0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91">
        <f>IFERROR(O42/$M42,"")</f>
        <v>0.14826498422712933</v>
      </c>
      <c r="P43" s="91">
        <f t="shared" ref="P43:W43" si="6">IFERROR(P42/$M42,"")</f>
        <v>0.25236593059936907</v>
      </c>
      <c r="Q43" s="91">
        <f t="shared" si="6"/>
        <v>0</v>
      </c>
      <c r="R43" s="91">
        <f t="shared" si="6"/>
        <v>0.17665615141955837</v>
      </c>
      <c r="S43" s="91">
        <f t="shared" si="6"/>
        <v>0.15141955835962145</v>
      </c>
      <c r="T43" s="91">
        <f t="shared" si="6"/>
        <v>0</v>
      </c>
      <c r="U43" s="91">
        <f t="shared" si="6"/>
        <v>0.27129337539432175</v>
      </c>
      <c r="V43" s="91">
        <f t="shared" si="6"/>
        <v>0</v>
      </c>
      <c r="W43" s="47">
        <f t="shared" si="6"/>
        <v>0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23:N23 I22:M22 I16:I21 K12:L21 A7:A41 Y12:Z15 AB31:AB41 Y18:Z29 I25:N29 J24:N24">
    <cfRule type="expression" dxfId="8897" priority="2307">
      <formula>AND($N7&gt;0.08,$N7&lt;0.15)</formula>
    </cfRule>
    <cfRule type="expression" dxfId="8896" priority="2308" stopIfTrue="1">
      <formula>$N7&gt;0.15</formula>
    </cfRule>
  </conditionalFormatting>
  <conditionalFormatting sqref="Y12:Z13 AB31:AB38 X30:X35">
    <cfRule type="expression" dxfId="8895" priority="2305">
      <formula>AND($N12&gt;0.08,$N12&lt;0.15)</formula>
    </cfRule>
    <cfRule type="expression" dxfId="8894" priority="2306" stopIfTrue="1">
      <formula>$N12&gt;0.15</formula>
    </cfRule>
  </conditionalFormatting>
  <conditionalFormatting sqref="I40:W40 Y40:Z40">
    <cfRule type="expression" dxfId="8893" priority="2291">
      <formula>AND($N40&gt;0.08,$N40&lt;0.15)</formula>
    </cfRule>
    <cfRule type="expression" dxfId="8892" priority="2292" stopIfTrue="1">
      <formula>$N40&gt;0.15</formula>
    </cfRule>
  </conditionalFormatting>
  <conditionalFormatting sqref="J31:W31 Y31:Z31">
    <cfRule type="expression" dxfId="8891" priority="2297">
      <formula>AND($N31&gt;0.08,$N31&lt;0.15)</formula>
    </cfRule>
    <cfRule type="expression" dxfId="8890" priority="2298" stopIfTrue="1">
      <formula>$N31&gt;0.15</formula>
    </cfRule>
  </conditionalFormatting>
  <conditionalFormatting sqref="I12">
    <cfRule type="expression" dxfId="8889" priority="2303">
      <formula>AND($N12&gt;0.08,$N12&lt;0.15)</formula>
    </cfRule>
    <cfRule type="expression" dxfId="8888" priority="2304" stopIfTrue="1">
      <formula>$N12&gt;0.15</formula>
    </cfRule>
  </conditionalFormatting>
  <conditionalFormatting sqref="I13">
    <cfRule type="expression" dxfId="8887" priority="2301">
      <formula>AND($N13&gt;0.08,$N13&lt;0.15)</formula>
    </cfRule>
    <cfRule type="expression" dxfId="8886" priority="2302" stopIfTrue="1">
      <formula>$N13&gt;0.15</formula>
    </cfRule>
  </conditionalFormatting>
  <conditionalFormatting sqref="I32:W32 Y32:Z32 Y33:Y37">
    <cfRule type="expression" dxfId="8885" priority="2295">
      <formula>AND($N32&gt;0.08,$N32&lt;0.15)</formula>
    </cfRule>
    <cfRule type="expression" dxfId="8884" priority="2296" stopIfTrue="1">
      <formula>$N32&gt;0.15</formula>
    </cfRule>
  </conditionalFormatting>
  <conditionalFormatting sqref="J30:W30 Y30:Z30">
    <cfRule type="expression" dxfId="8883" priority="2299">
      <formula>AND($N30&gt;0.08,$N30&lt;0.15)</formula>
    </cfRule>
    <cfRule type="expression" dxfId="8882" priority="2300" stopIfTrue="1">
      <formula>$N30&gt;0.15</formula>
    </cfRule>
  </conditionalFormatting>
  <conditionalFormatting sqref="Y38:Z39 I33:W39 Z33:Z37">
    <cfRule type="expression" dxfId="8881" priority="2293">
      <formula>AND($N33&gt;0.08,$N33&lt;0.15)</formula>
    </cfRule>
    <cfRule type="expression" dxfId="8880" priority="2294" stopIfTrue="1">
      <formula>$N33&gt;0.15</formula>
    </cfRule>
  </conditionalFormatting>
  <conditionalFormatting sqref="I41:W41 Y41:Z41">
    <cfRule type="expression" dxfId="8879" priority="2289">
      <formula>AND($N41&gt;0.08,$N41&lt;0.15)</formula>
    </cfRule>
    <cfRule type="expression" dxfId="8878" priority="2290" stopIfTrue="1">
      <formula>$N41&gt;0.15</formula>
    </cfRule>
  </conditionalFormatting>
  <conditionalFormatting sqref="I30">
    <cfRule type="expression" dxfId="8877" priority="2287">
      <formula>AND($N30&gt;0.08,$N30&lt;0.15)</formula>
    </cfRule>
    <cfRule type="expression" dxfId="8876" priority="2288" stopIfTrue="1">
      <formula>$N30&gt;0.15</formula>
    </cfRule>
  </conditionalFormatting>
  <conditionalFormatting sqref="I31">
    <cfRule type="expression" dxfId="8875" priority="2285">
      <formula>AND($N31&gt;0.08,$N31&lt;0.15)</formula>
    </cfRule>
    <cfRule type="expression" dxfId="8874" priority="2286" stopIfTrue="1">
      <formula>$N31&gt;0.15</formula>
    </cfRule>
  </conditionalFormatting>
  <conditionalFormatting sqref="I14">
    <cfRule type="expression" dxfId="8873" priority="2283">
      <formula>AND($N14&gt;0.08,$N14&lt;0.15)</formula>
    </cfRule>
    <cfRule type="expression" dxfId="8872" priority="2284" stopIfTrue="1">
      <formula>$N14&gt;0.15</formula>
    </cfRule>
  </conditionalFormatting>
  <conditionalFormatting sqref="J24:W24 Y24:Z24">
    <cfRule type="expression" dxfId="8871" priority="2281">
      <formula>AND($N24&gt;0.08,$N24&lt;0.15)</formula>
    </cfRule>
    <cfRule type="expression" dxfId="8870" priority="2282" stopIfTrue="1">
      <formula>$N24&gt;0.15</formula>
    </cfRule>
  </conditionalFormatting>
  <conditionalFormatting sqref="X30:X35">
    <cfRule type="expression" dxfId="8869" priority="2279">
      <formula>AND($N30&gt;0.08,$N30&lt;0.15)</formula>
    </cfRule>
    <cfRule type="expression" dxfId="8868" priority="2280" stopIfTrue="1">
      <formula>$N30&gt;0.15</formula>
    </cfRule>
  </conditionalFormatting>
  <conditionalFormatting sqref="X30:X35">
    <cfRule type="expression" dxfId="8867" priority="2277">
      <formula>AND($N30&gt;0.08,$N30&lt;0.15)</formula>
    </cfRule>
    <cfRule type="expression" dxfId="8866" priority="2278" stopIfTrue="1">
      <formula>$N30&gt;0.15</formula>
    </cfRule>
  </conditionalFormatting>
  <conditionalFormatting sqref="X30:X35">
    <cfRule type="expression" dxfId="8865" priority="2275">
      <formula>AND($N30&gt;0.08,$N30&lt;0.15)</formula>
    </cfRule>
    <cfRule type="expression" dxfId="8864" priority="2276" stopIfTrue="1">
      <formula>$N30&gt;0.15</formula>
    </cfRule>
  </conditionalFormatting>
  <conditionalFormatting sqref="B7:C41">
    <cfRule type="expression" dxfId="8863" priority="2273">
      <formula>AND($N7&gt;0.08,$N7&lt;0.15)</formula>
    </cfRule>
    <cfRule type="expression" dxfId="8862" priority="2274" stopIfTrue="1">
      <formula>$N7&gt;0.15</formula>
    </cfRule>
  </conditionalFormatting>
  <conditionalFormatting sqref="I15">
    <cfRule type="expression" dxfId="8861" priority="2271">
      <formula>AND($N15&gt;0.08,$N15&lt;0.15)</formula>
    </cfRule>
    <cfRule type="expression" dxfId="8860" priority="2272" stopIfTrue="1">
      <formula>$N15&gt;0.15</formula>
    </cfRule>
  </conditionalFormatting>
  <conditionalFormatting sqref="I15">
    <cfRule type="expression" dxfId="8859" priority="2269">
      <formula>AND($N15&gt;0.08,$N15&lt;0.15)</formula>
    </cfRule>
    <cfRule type="expression" dxfId="8858" priority="2270" stopIfTrue="1">
      <formula>$N15&gt;0.15</formula>
    </cfRule>
  </conditionalFormatting>
  <conditionalFormatting sqref="D41">
    <cfRule type="expression" dxfId="8857" priority="2267">
      <formula>AND($N41&gt;0.08,$N41&lt;0.15)</formula>
    </cfRule>
    <cfRule type="expression" dxfId="8856" priority="2268" stopIfTrue="1">
      <formula>$N41&gt;0.15</formula>
    </cfRule>
  </conditionalFormatting>
  <conditionalFormatting sqref="E41">
    <cfRule type="expression" dxfId="8855" priority="2263">
      <formula>AND($N41&gt;0.08,$N41&lt;0.15)</formula>
    </cfRule>
    <cfRule type="expression" dxfId="8854" priority="2264" stopIfTrue="1">
      <formula>$N41&gt;0.15</formula>
    </cfRule>
  </conditionalFormatting>
  <conditionalFormatting sqref="D41">
    <cfRule type="expression" dxfId="8853" priority="2265">
      <formula>AND($N41&gt;0.08,$N41&lt;0.15)</formula>
    </cfRule>
    <cfRule type="expression" dxfId="8852" priority="2266" stopIfTrue="1">
      <formula>$N41&gt;0.15</formula>
    </cfRule>
  </conditionalFormatting>
  <conditionalFormatting sqref="E41">
    <cfRule type="expression" dxfId="8851" priority="2261">
      <formula>AND(#REF!&gt;0.08,#REF!&lt;0.15)</formula>
    </cfRule>
    <cfRule type="expression" dxfId="8850" priority="2262" stopIfTrue="1">
      <formula>#REF!&gt;0.15</formula>
    </cfRule>
  </conditionalFormatting>
  <conditionalFormatting sqref="F41">
    <cfRule type="expression" dxfId="8849" priority="2259">
      <formula>AND($N41&gt;0.08,$N41&lt;0.15)</formula>
    </cfRule>
    <cfRule type="expression" dxfId="8848" priority="2260" stopIfTrue="1">
      <formula>$N41&gt;0.15</formula>
    </cfRule>
  </conditionalFormatting>
  <conditionalFormatting sqref="F41">
    <cfRule type="expression" dxfId="8847" priority="2257">
      <formula>AND(#REF!&gt;0.08,#REF!&lt;0.15)</formula>
    </cfRule>
    <cfRule type="expression" dxfId="8846" priority="2258" stopIfTrue="1">
      <formula>#REF!&gt;0.15</formula>
    </cfRule>
  </conditionalFormatting>
  <conditionalFormatting sqref="E41">
    <cfRule type="expression" dxfId="8845" priority="2255">
      <formula>AND($N41&gt;0.08,$N41&lt;0.15)</formula>
    </cfRule>
    <cfRule type="expression" dxfId="8844" priority="2256" stopIfTrue="1">
      <formula>$N41&gt;0.15</formula>
    </cfRule>
  </conditionalFormatting>
  <conditionalFormatting sqref="E41">
    <cfRule type="expression" dxfId="8843" priority="2253">
      <formula>AND(#REF!&gt;0.08,#REF!&lt;0.15)</formula>
    </cfRule>
    <cfRule type="expression" dxfId="8842" priority="2254" stopIfTrue="1">
      <formula>#REF!&gt;0.15</formula>
    </cfRule>
  </conditionalFormatting>
  <conditionalFormatting sqref="F41">
    <cfRule type="expression" dxfId="8841" priority="2251">
      <formula>AND($N41&gt;0.08,$N41&lt;0.15)</formula>
    </cfRule>
    <cfRule type="expression" dxfId="8840" priority="2252" stopIfTrue="1">
      <formula>$N41&gt;0.15</formula>
    </cfRule>
  </conditionalFormatting>
  <conditionalFormatting sqref="F41">
    <cfRule type="expression" dxfId="8839" priority="2249">
      <formula>AND(#REF!&gt;0.08,#REF!&lt;0.15)</formula>
    </cfRule>
    <cfRule type="expression" dxfId="8838" priority="2250" stopIfTrue="1">
      <formula>#REF!&gt;0.15</formula>
    </cfRule>
  </conditionalFormatting>
  <conditionalFormatting sqref="H41">
    <cfRule type="expression" dxfId="8837" priority="2247">
      <formula>AND($N41&gt;0.08,$N41&lt;0.15)</formula>
    </cfRule>
    <cfRule type="expression" dxfId="8836" priority="2248" stopIfTrue="1">
      <formula>$N41&gt;0.15</formula>
    </cfRule>
  </conditionalFormatting>
  <conditionalFormatting sqref="H41">
    <cfRule type="expression" dxfId="8835" priority="2245">
      <formula>AND($N41&gt;0.08,$N41&lt;0.15)</formula>
    </cfRule>
    <cfRule type="expression" dxfId="8834" priority="2246" stopIfTrue="1">
      <formula>$N41&gt;0.15</formula>
    </cfRule>
  </conditionalFormatting>
  <conditionalFormatting sqref="G41">
    <cfRule type="expression" dxfId="8833" priority="2243">
      <formula>AND($N41&gt;0.08,$N41&lt;0.15)</formula>
    </cfRule>
    <cfRule type="expression" dxfId="8832" priority="2244" stopIfTrue="1">
      <formula>$N41&gt;0.15</formula>
    </cfRule>
  </conditionalFormatting>
  <conditionalFormatting sqref="G41">
    <cfRule type="expression" dxfId="8831" priority="2241">
      <formula>AND($N41&gt;0.08,$N41&lt;0.15)</formula>
    </cfRule>
    <cfRule type="expression" dxfId="8830" priority="2242" stopIfTrue="1">
      <formula>$N41&gt;0.15</formula>
    </cfRule>
  </conditionalFormatting>
  <conditionalFormatting sqref="AB31:AB40">
    <cfRule type="expression" dxfId="8829" priority="2229">
      <formula>AND($N31&gt;0.08,$N31&lt;0.15)</formula>
    </cfRule>
    <cfRule type="expression" dxfId="8828" priority="2230" stopIfTrue="1">
      <formula>$N31&gt;0.15</formula>
    </cfRule>
  </conditionalFormatting>
  <conditionalFormatting sqref="AB31:AB38">
    <cfRule type="expression" dxfId="8827" priority="2239">
      <formula>AND($N31&gt;0.08,$N31&lt;0.15)</formula>
    </cfRule>
    <cfRule type="expression" dxfId="8826" priority="2240" stopIfTrue="1">
      <formula>$N31&gt;0.15</formula>
    </cfRule>
  </conditionalFormatting>
  <conditionalFormatting sqref="AB31:AB38">
    <cfRule type="expression" dxfId="8825" priority="2237">
      <formula>AND($N31&gt;0.08,$N31&lt;0.15)</formula>
    </cfRule>
    <cfRule type="expression" dxfId="8824" priority="2238" stopIfTrue="1">
      <formula>$N31&gt;0.15</formula>
    </cfRule>
  </conditionalFormatting>
  <conditionalFormatting sqref="AB31:AB38">
    <cfRule type="expression" dxfId="8823" priority="2235">
      <formula>AND($N31&gt;0.08,$N31&lt;0.15)</formula>
    </cfRule>
    <cfRule type="expression" dxfId="8822" priority="2236" stopIfTrue="1">
      <formula>$N31&gt;0.15</formula>
    </cfRule>
  </conditionalFormatting>
  <conditionalFormatting sqref="AB31:AB38">
    <cfRule type="expression" dxfId="8821" priority="2233">
      <formula>AND($N31&gt;0.08,$N31&lt;0.15)</formula>
    </cfRule>
    <cfRule type="expression" dxfId="8820" priority="2234" stopIfTrue="1">
      <formula>$N31&gt;0.15</formula>
    </cfRule>
  </conditionalFormatting>
  <conditionalFormatting sqref="AB31:AB38">
    <cfRule type="expression" dxfId="8819" priority="2231">
      <formula>AND($N31&gt;0.08,$N31&lt;0.15)</formula>
    </cfRule>
    <cfRule type="expression" dxfId="8818" priority="2232" stopIfTrue="1">
      <formula>$N31&gt;0.15</formula>
    </cfRule>
  </conditionalFormatting>
  <conditionalFormatting sqref="R23:W23">
    <cfRule type="expression" dxfId="8817" priority="2227">
      <formula>AND($N23&gt;0.08,$N23&lt;0.15)</formula>
    </cfRule>
    <cfRule type="expression" dxfId="8816" priority="2228" stopIfTrue="1">
      <formula>$N23&gt;0.15</formula>
    </cfRule>
  </conditionalFormatting>
  <conditionalFormatting sqref="F39">
    <cfRule type="expression" dxfId="8815" priority="2225">
      <formula>AND($N39&gt;0.08,$N39&lt;0.15)</formula>
    </cfRule>
    <cfRule type="expression" dxfId="8814" priority="2226" stopIfTrue="1">
      <formula>$N39&gt;0.15</formula>
    </cfRule>
  </conditionalFormatting>
  <conditionalFormatting sqref="F39">
    <cfRule type="expression" dxfId="8813" priority="2223">
      <formula>AND(#REF!&gt;0.08,#REF!&lt;0.15)</formula>
    </cfRule>
    <cfRule type="expression" dxfId="8812" priority="2224" stopIfTrue="1">
      <formula>#REF!&gt;0.15</formula>
    </cfRule>
  </conditionalFormatting>
  <conditionalFormatting sqref="E39">
    <cfRule type="expression" dxfId="8811" priority="2221">
      <formula>AND($N39&gt;0.08,$N39&lt;0.15)</formula>
    </cfRule>
    <cfRule type="expression" dxfId="8810" priority="2222" stopIfTrue="1">
      <formula>$N39&gt;0.15</formula>
    </cfRule>
  </conditionalFormatting>
  <conditionalFormatting sqref="E39">
    <cfRule type="expression" dxfId="8809" priority="2219">
      <formula>AND(#REF!&gt;0.08,#REF!&lt;0.15)</formula>
    </cfRule>
    <cfRule type="expression" dxfId="8808" priority="2220" stopIfTrue="1">
      <formula>#REF!&gt;0.15</formula>
    </cfRule>
  </conditionalFormatting>
  <conditionalFormatting sqref="F39">
    <cfRule type="expression" dxfId="8807" priority="2217">
      <formula>AND($N39&gt;0.08,$N39&lt;0.15)</formula>
    </cfRule>
    <cfRule type="expression" dxfId="8806" priority="2218" stopIfTrue="1">
      <formula>$N39&gt;0.15</formula>
    </cfRule>
  </conditionalFormatting>
  <conditionalFormatting sqref="F39">
    <cfRule type="expression" dxfId="8805" priority="2215">
      <formula>AND(#REF!&gt;0.08,#REF!&lt;0.15)</formula>
    </cfRule>
    <cfRule type="expression" dxfId="8804" priority="2216" stopIfTrue="1">
      <formula>#REF!&gt;0.15</formula>
    </cfRule>
  </conditionalFormatting>
  <conditionalFormatting sqref="E39">
    <cfRule type="expression" dxfId="8803" priority="2213">
      <formula>AND($N39&gt;0.08,$N39&lt;0.15)</formula>
    </cfRule>
    <cfRule type="expression" dxfId="8802" priority="2214" stopIfTrue="1">
      <formula>$N39&gt;0.15</formula>
    </cfRule>
  </conditionalFormatting>
  <conditionalFormatting sqref="E39">
    <cfRule type="expression" dxfId="8801" priority="2211">
      <formula>AND(#REF!&gt;0.08,#REF!&lt;0.15)</formula>
    </cfRule>
    <cfRule type="expression" dxfId="8800" priority="2212" stopIfTrue="1">
      <formula>#REF!&gt;0.15</formula>
    </cfRule>
  </conditionalFormatting>
  <conditionalFormatting sqref="G39">
    <cfRule type="expression" dxfId="8799" priority="2209">
      <formula>AND($N39&gt;0.08,$N39&lt;0.15)</formula>
    </cfRule>
    <cfRule type="expression" dxfId="8798" priority="2210" stopIfTrue="1">
      <formula>$N39&gt;0.15</formula>
    </cfRule>
  </conditionalFormatting>
  <conditionalFormatting sqref="G39">
    <cfRule type="expression" dxfId="8797" priority="2207">
      <formula>AND($N39&gt;0.08,$N39&lt;0.15)</formula>
    </cfRule>
    <cfRule type="expression" dxfId="8796" priority="2208" stopIfTrue="1">
      <formula>$N39&gt;0.15</formula>
    </cfRule>
  </conditionalFormatting>
  <conditionalFormatting sqref="D39">
    <cfRule type="expression" dxfId="8795" priority="2205">
      <formula>AND($N39&gt;0.08,$N39&lt;0.15)</formula>
    </cfRule>
    <cfRule type="expression" dxfId="8794" priority="2206" stopIfTrue="1">
      <formula>$N39&gt;0.15</formula>
    </cfRule>
  </conditionalFormatting>
  <conditionalFormatting sqref="H39">
    <cfRule type="expression" dxfId="8793" priority="2203">
      <formula>AND($N39&gt;0.08,$N39&lt;0.15)</formula>
    </cfRule>
    <cfRule type="expression" dxfId="8792" priority="2204" stopIfTrue="1">
      <formula>$N39&gt;0.15</formula>
    </cfRule>
  </conditionalFormatting>
  <conditionalFormatting sqref="D39">
    <cfRule type="expression" dxfId="8791" priority="2201">
      <formula>AND($N39&gt;0.08,$N39&lt;0.15)</formula>
    </cfRule>
    <cfRule type="expression" dxfId="8790" priority="2202" stopIfTrue="1">
      <formula>$N39&gt;0.15</formula>
    </cfRule>
  </conditionalFormatting>
  <conditionalFormatting sqref="H39">
    <cfRule type="expression" dxfId="8789" priority="2199">
      <formula>AND($N39&gt;0.08,$N39&lt;0.15)</formula>
    </cfRule>
    <cfRule type="expression" dxfId="8788" priority="2200" stopIfTrue="1">
      <formula>$N39&gt;0.15</formula>
    </cfRule>
  </conditionalFormatting>
  <conditionalFormatting sqref="D40">
    <cfRule type="expression" dxfId="8787" priority="2197">
      <formula>AND($N40&gt;0.08,$N40&lt;0.15)</formula>
    </cfRule>
    <cfRule type="expression" dxfId="8786" priority="2198" stopIfTrue="1">
      <formula>$N40&gt;0.15</formula>
    </cfRule>
  </conditionalFormatting>
  <conditionalFormatting sqref="G40">
    <cfRule type="expression" dxfId="8785" priority="2185">
      <formula>AND($N40&gt;0.08,$N40&lt;0.15)</formula>
    </cfRule>
    <cfRule type="expression" dxfId="8784" priority="2186" stopIfTrue="1">
      <formula>$N40&gt;0.15</formula>
    </cfRule>
  </conditionalFormatting>
  <conditionalFormatting sqref="D40">
    <cfRule type="expression" dxfId="8783" priority="2183">
      <formula>AND($N40&gt;0.08,$N40&lt;0.15)</formula>
    </cfRule>
    <cfRule type="expression" dxfId="8782" priority="2184" stopIfTrue="1">
      <formula>$N40&gt;0.15</formula>
    </cfRule>
  </conditionalFormatting>
  <conditionalFormatting sqref="F40">
    <cfRule type="expression" dxfId="8781" priority="2195">
      <formula>AND($N40&gt;0.08,$N40&lt;0.15)</formula>
    </cfRule>
    <cfRule type="expression" dxfId="8780" priority="2196" stopIfTrue="1">
      <formula>$N40&gt;0.15</formula>
    </cfRule>
  </conditionalFormatting>
  <conditionalFormatting sqref="F40">
    <cfRule type="expression" dxfId="8779" priority="2193">
      <formula>AND(#REF!&gt;0.08,#REF!&lt;0.15)</formula>
    </cfRule>
    <cfRule type="expression" dxfId="8778" priority="2194" stopIfTrue="1">
      <formula>#REF!&gt;0.15</formula>
    </cfRule>
  </conditionalFormatting>
  <conditionalFormatting sqref="G40">
    <cfRule type="expression" dxfId="8777" priority="2191">
      <formula>AND($N40&gt;0.08,$N40&lt;0.15)</formula>
    </cfRule>
    <cfRule type="expression" dxfId="8776" priority="2192" stopIfTrue="1">
      <formula>$N40&gt;0.15</formula>
    </cfRule>
  </conditionalFormatting>
  <conditionalFormatting sqref="F40">
    <cfRule type="expression" dxfId="8775" priority="2189">
      <formula>AND($N40&gt;0.08,$N40&lt;0.15)</formula>
    </cfRule>
    <cfRule type="expression" dxfId="8774" priority="2190" stopIfTrue="1">
      <formula>$N40&gt;0.15</formula>
    </cfRule>
  </conditionalFormatting>
  <conditionalFormatting sqref="F40">
    <cfRule type="expression" dxfId="8773" priority="2187">
      <formula>AND(#REF!&gt;0.08,#REF!&lt;0.15)</formula>
    </cfRule>
    <cfRule type="expression" dxfId="8772" priority="2188" stopIfTrue="1">
      <formula>#REF!&gt;0.15</formula>
    </cfRule>
  </conditionalFormatting>
  <conditionalFormatting sqref="H40">
    <cfRule type="expression" dxfId="8771" priority="2181">
      <formula>AND($N40&gt;0.08,$N40&lt;0.15)</formula>
    </cfRule>
    <cfRule type="expression" dxfId="8770" priority="2182" stopIfTrue="1">
      <formula>$N40&gt;0.15</formula>
    </cfRule>
  </conditionalFormatting>
  <conditionalFormatting sqref="H40">
    <cfRule type="expression" dxfId="8769" priority="2179">
      <formula>AND($N40&gt;0.08,$N40&lt;0.15)</formula>
    </cfRule>
    <cfRule type="expression" dxfId="8768" priority="2180" stopIfTrue="1">
      <formula>$N40&gt;0.15</formula>
    </cfRule>
  </conditionalFormatting>
  <conditionalFormatting sqref="E40">
    <cfRule type="expression" dxfId="8767" priority="2177">
      <formula>AND($N40&gt;0.08,$N40&lt;0.15)</formula>
    </cfRule>
    <cfRule type="expression" dxfId="8766" priority="2178" stopIfTrue="1">
      <formula>$N40&gt;0.15</formula>
    </cfRule>
  </conditionalFormatting>
  <conditionalFormatting sqref="E40">
    <cfRule type="expression" dxfId="8765" priority="2175">
      <formula>AND($N40&gt;0.08,$N40&lt;0.15)</formula>
    </cfRule>
    <cfRule type="expression" dxfId="8764" priority="2176" stopIfTrue="1">
      <formula>$N40&gt;0.15</formula>
    </cfRule>
  </conditionalFormatting>
  <conditionalFormatting sqref="AB31:AB35">
    <cfRule type="expression" dxfId="8763" priority="2173">
      <formula>AND($N31&gt;0.08,$N31&lt;0.15)</formula>
    </cfRule>
    <cfRule type="expression" dxfId="8762" priority="2174" stopIfTrue="1">
      <formula>$N31&gt;0.15</formula>
    </cfRule>
  </conditionalFormatting>
  <conditionalFormatting sqref="AB31:AB35">
    <cfRule type="expression" dxfId="8761" priority="2171">
      <formula>AND($N31&gt;0.08,$N31&lt;0.15)</formula>
    </cfRule>
    <cfRule type="expression" dxfId="8760" priority="2172" stopIfTrue="1">
      <formula>$N31&gt;0.15</formula>
    </cfRule>
  </conditionalFormatting>
  <conditionalFormatting sqref="AB31:AB35">
    <cfRule type="expression" dxfId="8759" priority="2169">
      <formula>AND($N31&gt;0.08,$N31&lt;0.15)</formula>
    </cfRule>
    <cfRule type="expression" dxfId="8758" priority="2170" stopIfTrue="1">
      <formula>$N31&gt;0.15</formula>
    </cfRule>
  </conditionalFormatting>
  <conditionalFormatting sqref="F38">
    <cfRule type="expression" dxfId="8757" priority="2165">
      <formula>AND(#REF!&gt;0.08,#REF!&lt;0.15)</formula>
    </cfRule>
    <cfRule type="expression" dxfId="8756" priority="2166" stopIfTrue="1">
      <formula>#REF!&gt;0.15</formula>
    </cfRule>
  </conditionalFormatting>
  <conditionalFormatting sqref="F38">
    <cfRule type="expression" dxfId="8755" priority="2167">
      <formula>AND($N38&gt;0.08,$N38&lt;0.15)</formula>
    </cfRule>
    <cfRule type="expression" dxfId="8754" priority="2168" stopIfTrue="1">
      <formula>$N38&gt;0.15</formula>
    </cfRule>
  </conditionalFormatting>
  <conditionalFormatting sqref="F38">
    <cfRule type="expression" dxfId="8753" priority="2163">
      <formula>AND($N38&gt;0.08,$N38&lt;0.15)</formula>
    </cfRule>
    <cfRule type="expression" dxfId="8752" priority="2164" stopIfTrue="1">
      <formula>$N38&gt;0.15</formula>
    </cfRule>
  </conditionalFormatting>
  <conditionalFormatting sqref="F38">
    <cfRule type="expression" dxfId="8751" priority="2161">
      <formula>AND(#REF!&gt;0.08,#REF!&lt;0.15)</formula>
    </cfRule>
    <cfRule type="expression" dxfId="8750" priority="2162" stopIfTrue="1">
      <formula>#REF!&gt;0.15</formula>
    </cfRule>
  </conditionalFormatting>
  <conditionalFormatting sqref="G38">
    <cfRule type="expression" dxfId="8749" priority="2157">
      <formula>AND($N38&gt;0.08,$N38&lt;0.15)</formula>
    </cfRule>
    <cfRule type="expression" dxfId="8748" priority="2158" stopIfTrue="1">
      <formula>$N38&gt;0.15</formula>
    </cfRule>
  </conditionalFormatting>
  <conditionalFormatting sqref="G38">
    <cfRule type="expression" dxfId="8747" priority="2159">
      <formula>AND($N38&gt;0.08,$N38&lt;0.15)</formula>
    </cfRule>
    <cfRule type="expression" dxfId="8746" priority="2160" stopIfTrue="1">
      <formula>$N38&gt;0.15</formula>
    </cfRule>
  </conditionalFormatting>
  <conditionalFormatting sqref="N12:N22 J12:J21 M12:M21 K11 I10:K10 M10:W11 Y10:Z11 X24:X29 AB7:AB30">
    <cfRule type="expression" dxfId="8745" priority="2155">
      <formula>AND($N7&gt;0.08,$N7&lt;0.15)</formula>
    </cfRule>
    <cfRule type="expression" dxfId="8744" priority="2156" stopIfTrue="1">
      <formula>$N7&gt;0.15</formula>
    </cfRule>
  </conditionalFormatting>
  <conditionalFormatting sqref="AB7:AB30">
    <cfRule type="expression" dxfId="8743" priority="2153">
      <formula>AND($N7&gt;0.08,$N7&lt;0.15)</formula>
    </cfRule>
    <cfRule type="expression" dxfId="8742" priority="2154" stopIfTrue="1">
      <formula>$N7&gt;0.15</formula>
    </cfRule>
  </conditionalFormatting>
  <conditionalFormatting sqref="X24:X29">
    <cfRule type="expression" dxfId="8741" priority="2151">
      <formula>AND($N24&gt;0.08,$N24&lt;0.15)</formula>
    </cfRule>
    <cfRule type="expression" dxfId="8740" priority="2152" stopIfTrue="1">
      <formula>$N24&gt;0.15</formula>
    </cfRule>
  </conditionalFormatting>
  <conditionalFormatting sqref="AB7:AB30">
    <cfRule type="expression" dxfId="8739" priority="2139">
      <formula>AND($N7&gt;0.08,$N7&lt;0.15)</formula>
    </cfRule>
    <cfRule type="expression" dxfId="8738" priority="2140" stopIfTrue="1">
      <formula>$N7&gt;0.15</formula>
    </cfRule>
  </conditionalFormatting>
  <conditionalFormatting sqref="AB8:AB30">
    <cfRule type="expression" dxfId="8737" priority="2149">
      <formula>AND($N8&gt;0.08,$N8&lt;0.15)</formula>
    </cfRule>
    <cfRule type="expression" dxfId="8736" priority="2150" stopIfTrue="1">
      <formula>$N8&gt;0.15</formula>
    </cfRule>
  </conditionalFormatting>
  <conditionalFormatting sqref="AB9:AB30">
    <cfRule type="expression" dxfId="8735" priority="2147">
      <formula>AND($N9&gt;0.08,$N9&lt;0.15)</formula>
    </cfRule>
    <cfRule type="expression" dxfId="8734" priority="2148" stopIfTrue="1">
      <formula>$N9&gt;0.15</formula>
    </cfRule>
  </conditionalFormatting>
  <conditionalFormatting sqref="AB7:AB30">
    <cfRule type="expression" dxfId="8733" priority="2145">
      <formula>AND($N7&gt;0.08,$N7&lt;0.15)</formula>
    </cfRule>
    <cfRule type="expression" dxfId="8732" priority="2146" stopIfTrue="1">
      <formula>$N7&gt;0.15</formula>
    </cfRule>
  </conditionalFormatting>
  <conditionalFormatting sqref="AB7:AB30">
    <cfRule type="expression" dxfId="8731" priority="2143">
      <formula>AND($N7&gt;0.08,$N7&lt;0.15)</formula>
    </cfRule>
    <cfRule type="expression" dxfId="8730" priority="2144" stopIfTrue="1">
      <formula>$N7&gt;0.15</formula>
    </cfRule>
  </conditionalFormatting>
  <conditionalFormatting sqref="AB7:AB30">
    <cfRule type="expression" dxfId="8729" priority="2141">
      <formula>AND($N7&gt;0.08,$N7&lt;0.15)</formula>
    </cfRule>
    <cfRule type="expression" dxfId="8728" priority="2142" stopIfTrue="1">
      <formula>$N7&gt;0.15</formula>
    </cfRule>
  </conditionalFormatting>
  <conditionalFormatting sqref="AB7:AB30">
    <cfRule type="expression" dxfId="8727" priority="2137">
      <formula>AND($N7&gt;0.08,$N7&lt;0.15)</formula>
    </cfRule>
    <cfRule type="expression" dxfId="8726" priority="2138" stopIfTrue="1">
      <formula>$N7&gt;0.15</formula>
    </cfRule>
  </conditionalFormatting>
  <conditionalFormatting sqref="AB7:AB30">
    <cfRule type="expression" dxfId="8725" priority="2135">
      <formula>AND($N7&gt;0.08,$N7&lt;0.15)</formula>
    </cfRule>
    <cfRule type="expression" dxfId="8724" priority="2136" stopIfTrue="1">
      <formula>$N7&gt;0.15</formula>
    </cfRule>
  </conditionalFormatting>
  <conditionalFormatting sqref="AB7:AB30">
    <cfRule type="expression" dxfId="8723" priority="2133">
      <formula>AND($N7&gt;0.08,$N7&lt;0.15)</formula>
    </cfRule>
    <cfRule type="expression" dxfId="8722" priority="2134" stopIfTrue="1">
      <formula>$N7&gt;0.15</formula>
    </cfRule>
  </conditionalFormatting>
  <conditionalFormatting sqref="Y10:Z10">
    <cfRule type="expression" dxfId="8721" priority="2131">
      <formula>AND($N10&gt;0.08,$N10&lt;0.15)</formula>
    </cfRule>
    <cfRule type="expression" dxfId="8720" priority="2132" stopIfTrue="1">
      <formula>$N10&gt;0.15</formula>
    </cfRule>
  </conditionalFormatting>
  <conditionalFormatting sqref="I11">
    <cfRule type="expression" dxfId="8719" priority="2129">
      <formula>AND($N11&gt;0.08,$N11&lt;0.15)</formula>
    </cfRule>
    <cfRule type="expression" dxfId="8718" priority="2130" stopIfTrue="1">
      <formula>$N11&gt;0.15</formula>
    </cfRule>
  </conditionalFormatting>
  <conditionalFormatting sqref="I11">
    <cfRule type="expression" dxfId="8717" priority="2127">
      <formula>AND($N11&gt;0.08,$N11&lt;0.15)</formula>
    </cfRule>
    <cfRule type="expression" dxfId="8716" priority="2128" stopIfTrue="1">
      <formula>$N11&gt;0.15</formula>
    </cfRule>
  </conditionalFormatting>
  <conditionalFormatting sqref="J11">
    <cfRule type="expression" dxfId="8715" priority="2125">
      <formula>AND($N11&gt;0.08,$N11&lt;0.15)</formula>
    </cfRule>
    <cfRule type="expression" dxfId="8714" priority="2126" stopIfTrue="1">
      <formula>$N11&gt;0.15</formula>
    </cfRule>
  </conditionalFormatting>
  <conditionalFormatting sqref="G34">
    <cfRule type="expression" dxfId="8713" priority="2121">
      <formula>AND($N34&gt;0.08,$N34&lt;0.15)</formula>
    </cfRule>
    <cfRule type="expression" dxfId="8712" priority="2122" stopIfTrue="1">
      <formula>$N34&gt;0.15</formula>
    </cfRule>
  </conditionalFormatting>
  <conditionalFormatting sqref="G34">
    <cfRule type="expression" dxfId="8711" priority="2123">
      <formula>AND($N34&gt;0.08,$N34&lt;0.15)</formula>
    </cfRule>
    <cfRule type="expression" dxfId="8710" priority="2124" stopIfTrue="1">
      <formula>$N34&gt;0.15</formula>
    </cfRule>
  </conditionalFormatting>
  <conditionalFormatting sqref="E34">
    <cfRule type="expression" dxfId="8709" priority="2117">
      <formula>AND(#REF!&gt;0.08,#REF!&lt;0.15)</formula>
    </cfRule>
    <cfRule type="expression" dxfId="8708" priority="2118" stopIfTrue="1">
      <formula>#REF!&gt;0.15</formula>
    </cfRule>
  </conditionalFormatting>
  <conditionalFormatting sqref="E34">
    <cfRule type="expression" dxfId="8707" priority="2119">
      <formula>AND($N34&gt;0.08,$N34&lt;0.15)</formula>
    </cfRule>
    <cfRule type="expression" dxfId="8706" priority="2120" stopIfTrue="1">
      <formula>$N34&gt;0.15</formula>
    </cfRule>
  </conditionalFormatting>
  <conditionalFormatting sqref="E34">
    <cfRule type="expression" dxfId="8705" priority="2115">
      <formula>AND($N34&gt;0.08,$N34&lt;0.15)</formula>
    </cfRule>
    <cfRule type="expression" dxfId="8704" priority="2116" stopIfTrue="1">
      <formula>$N34&gt;0.15</formula>
    </cfRule>
  </conditionalFormatting>
  <conditionalFormatting sqref="E34">
    <cfRule type="expression" dxfId="8703" priority="2113">
      <formula>AND(#REF!&gt;0.08,#REF!&lt;0.15)</formula>
    </cfRule>
    <cfRule type="expression" dxfId="8702" priority="2114" stopIfTrue="1">
      <formula>#REF!&gt;0.15</formula>
    </cfRule>
  </conditionalFormatting>
  <conditionalFormatting sqref="D34">
    <cfRule type="expression" dxfId="8701" priority="2111">
      <formula>AND($N34&gt;0.08,$N34&lt;0.15)</formula>
    </cfRule>
    <cfRule type="expression" dxfId="8700" priority="2112" stopIfTrue="1">
      <formula>$N34&gt;0.15</formula>
    </cfRule>
  </conditionalFormatting>
  <conditionalFormatting sqref="D34">
    <cfRule type="expression" dxfId="8699" priority="2109">
      <formula>AND($N34&gt;0.08,$N34&lt;0.15)</formula>
    </cfRule>
    <cfRule type="expression" dxfId="8698" priority="2110" stopIfTrue="1">
      <formula>$N34&gt;0.15</formula>
    </cfRule>
  </conditionalFormatting>
  <conditionalFormatting sqref="F34">
    <cfRule type="expression" dxfId="8697" priority="2105">
      <formula>AND($N34&gt;0.08,$N34&lt;0.15)</formula>
    </cfRule>
    <cfRule type="expression" dxfId="8696" priority="2106" stopIfTrue="1">
      <formula>$N34&gt;0.15</formula>
    </cfRule>
  </conditionalFormatting>
  <conditionalFormatting sqref="F34">
    <cfRule type="expression" dxfId="8695" priority="2107">
      <formula>AND($N34&gt;0.08,$N34&lt;0.15)</formula>
    </cfRule>
    <cfRule type="expression" dxfId="8694" priority="2108" stopIfTrue="1">
      <formula>$N34&gt;0.15</formula>
    </cfRule>
  </conditionalFormatting>
  <conditionalFormatting sqref="F34">
    <cfRule type="expression" dxfId="8693" priority="2103">
      <formula>AND($N34&gt;0.08,$N34&lt;0.15)</formula>
    </cfRule>
    <cfRule type="expression" dxfId="8692" priority="2104" stopIfTrue="1">
      <formula>$N34&gt;0.15</formula>
    </cfRule>
  </conditionalFormatting>
  <conditionalFormatting sqref="F34">
    <cfRule type="expression" dxfId="8691" priority="2101">
      <formula>AND(#REF!&gt;0.08,#REF!&lt;0.15)</formula>
    </cfRule>
    <cfRule type="expression" dxfId="8690" priority="2102" stopIfTrue="1">
      <formula>#REF!&gt;0.15</formula>
    </cfRule>
  </conditionalFormatting>
  <conditionalFormatting sqref="F34">
    <cfRule type="expression" dxfId="8689" priority="2099">
      <formula>AND($N34&gt;0.08,$N34&lt;0.15)</formula>
    </cfRule>
    <cfRule type="expression" dxfId="8688" priority="2100" stopIfTrue="1">
      <formula>$N34&gt;0.15</formula>
    </cfRule>
  </conditionalFormatting>
  <conditionalFormatting sqref="F34">
    <cfRule type="expression" dxfId="8687" priority="2097">
      <formula>AND(#REF!&gt;0.08,#REF!&lt;0.15)</formula>
    </cfRule>
    <cfRule type="expression" dxfId="8686" priority="2098" stopIfTrue="1">
      <formula>#REF!&gt;0.15</formula>
    </cfRule>
  </conditionalFormatting>
  <conditionalFormatting sqref="H34">
    <cfRule type="expression" dxfId="8685" priority="2095">
      <formula>AND($N34&gt;0.08,$N34&lt;0.15)</formula>
    </cfRule>
    <cfRule type="expression" dxfId="8684" priority="2096" stopIfTrue="1">
      <formula>$N34&gt;0.15</formula>
    </cfRule>
  </conditionalFormatting>
  <conditionalFormatting sqref="H34">
    <cfRule type="expression" dxfId="8683" priority="2093">
      <formula>AND($N34&gt;0.08,$N34&lt;0.15)</formula>
    </cfRule>
    <cfRule type="expression" dxfId="8682" priority="2094" stopIfTrue="1">
      <formula>$N34&gt;0.15</formula>
    </cfRule>
  </conditionalFormatting>
  <conditionalFormatting sqref="F36">
    <cfRule type="expression" dxfId="8681" priority="2089">
      <formula>AND($N36&gt;0.08,$N36&lt;0.15)</formula>
    </cfRule>
    <cfRule type="expression" dxfId="8680" priority="2090" stopIfTrue="1">
      <formula>$N36&gt;0.15</formula>
    </cfRule>
  </conditionalFormatting>
  <conditionalFormatting sqref="F36">
    <cfRule type="expression" dxfId="8679" priority="2091">
      <formula>AND($N36&gt;0.08,$N36&lt;0.15)</formula>
    </cfRule>
    <cfRule type="expression" dxfId="8678" priority="2092" stopIfTrue="1">
      <formula>$N36&gt;0.15</formula>
    </cfRule>
  </conditionalFormatting>
  <conditionalFormatting sqref="F36">
    <cfRule type="expression" dxfId="8677" priority="2087">
      <formula>AND($N36&gt;0.08,$N36&lt;0.15)</formula>
    </cfRule>
    <cfRule type="expression" dxfId="8676" priority="2088" stopIfTrue="1">
      <formula>$N36&gt;0.15</formula>
    </cfRule>
  </conditionalFormatting>
  <conditionalFormatting sqref="F36">
    <cfRule type="expression" dxfId="8675" priority="2085">
      <formula>AND(#REF!&gt;0.08,#REF!&lt;0.15)</formula>
    </cfRule>
    <cfRule type="expression" dxfId="8674" priority="2086" stopIfTrue="1">
      <formula>#REF!&gt;0.15</formula>
    </cfRule>
  </conditionalFormatting>
  <conditionalFormatting sqref="F36">
    <cfRule type="expression" dxfId="8673" priority="2083">
      <formula>AND($N36&gt;0.08,$N36&lt;0.15)</formula>
    </cfRule>
    <cfRule type="expression" dxfId="8672" priority="2084" stopIfTrue="1">
      <formula>$N36&gt;0.15</formula>
    </cfRule>
  </conditionalFormatting>
  <conditionalFormatting sqref="F36">
    <cfRule type="expression" dxfId="8671" priority="2081">
      <formula>AND(#REF!&gt;0.08,#REF!&lt;0.15)</formula>
    </cfRule>
    <cfRule type="expression" dxfId="8670" priority="2082" stopIfTrue="1">
      <formula>#REF!&gt;0.15</formula>
    </cfRule>
  </conditionalFormatting>
  <conditionalFormatting sqref="H36">
    <cfRule type="expression" dxfId="8669" priority="2079">
      <formula>AND($N36&gt;0.08,$N36&lt;0.15)</formula>
    </cfRule>
    <cfRule type="expression" dxfId="8668" priority="2080" stopIfTrue="1">
      <formula>$N36&gt;0.15</formula>
    </cfRule>
  </conditionalFormatting>
  <conditionalFormatting sqref="H36">
    <cfRule type="expression" dxfId="8667" priority="2077">
      <formula>AND($N36&gt;0.08,$N36&lt;0.15)</formula>
    </cfRule>
    <cfRule type="expression" dxfId="8666" priority="2078" stopIfTrue="1">
      <formula>$N36&gt;0.15</formula>
    </cfRule>
  </conditionalFormatting>
  <conditionalFormatting sqref="E36">
    <cfRule type="expression" dxfId="8665" priority="2073">
      <formula>AND(#REF!&gt;0.08,#REF!&lt;0.15)</formula>
    </cfRule>
    <cfRule type="expression" dxfId="8664" priority="2074" stopIfTrue="1">
      <formula>#REF!&gt;0.15</formula>
    </cfRule>
  </conditionalFormatting>
  <conditionalFormatting sqref="E36">
    <cfRule type="expression" dxfId="8663" priority="2075">
      <formula>AND($N36&gt;0.08,$N36&lt;0.15)</formula>
    </cfRule>
    <cfRule type="expression" dxfId="8662" priority="2076" stopIfTrue="1">
      <formula>$N36&gt;0.15</formula>
    </cfRule>
  </conditionalFormatting>
  <conditionalFormatting sqref="E36">
    <cfRule type="expression" dxfId="8661" priority="2071">
      <formula>AND($N36&gt;0.08,$N36&lt;0.15)</formula>
    </cfRule>
    <cfRule type="expression" dxfId="8660" priority="2072" stopIfTrue="1">
      <formula>$N36&gt;0.15</formula>
    </cfRule>
  </conditionalFormatting>
  <conditionalFormatting sqref="E36">
    <cfRule type="expression" dxfId="8659" priority="2069">
      <formula>AND(#REF!&gt;0.08,#REF!&lt;0.15)</formula>
    </cfRule>
    <cfRule type="expression" dxfId="8658" priority="2070" stopIfTrue="1">
      <formula>#REF!&gt;0.15</formula>
    </cfRule>
  </conditionalFormatting>
  <conditionalFormatting sqref="D36">
    <cfRule type="expression" dxfId="8657" priority="2067">
      <formula>AND($N36&gt;0.08,$N36&lt;0.15)</formula>
    </cfRule>
    <cfRule type="expression" dxfId="8656" priority="2068" stopIfTrue="1">
      <formula>$N36&gt;0.15</formula>
    </cfRule>
  </conditionalFormatting>
  <conditionalFormatting sqref="D36">
    <cfRule type="expression" dxfId="8655" priority="2065">
      <formula>AND($N36&gt;0.08,$N36&lt;0.15)</formula>
    </cfRule>
    <cfRule type="expression" dxfId="8654" priority="2066" stopIfTrue="1">
      <formula>$N36&gt;0.15</formula>
    </cfRule>
  </conditionalFormatting>
  <conditionalFormatting sqref="G36">
    <cfRule type="expression" dxfId="8653" priority="2061">
      <formula>AND($N36&gt;0.08,$N36&lt;0.15)</formula>
    </cfRule>
    <cfRule type="expression" dxfId="8652" priority="2062" stopIfTrue="1">
      <formula>$N36&gt;0.15</formula>
    </cfRule>
  </conditionalFormatting>
  <conditionalFormatting sqref="G36">
    <cfRule type="expression" dxfId="8651" priority="2063">
      <formula>AND($N36&gt;0.08,$N36&lt;0.15)</formula>
    </cfRule>
    <cfRule type="expression" dxfId="8650" priority="2064" stopIfTrue="1">
      <formula>$N36&gt;0.15</formula>
    </cfRule>
  </conditionalFormatting>
  <conditionalFormatting sqref="F37">
    <cfRule type="expression" dxfId="8649" priority="2057">
      <formula>AND($N37&gt;0.08,$N37&lt;0.15)</formula>
    </cfRule>
    <cfRule type="expression" dxfId="8648" priority="2058" stopIfTrue="1">
      <formula>$N37&gt;0.15</formula>
    </cfRule>
  </conditionalFormatting>
  <conditionalFormatting sqref="F37">
    <cfRule type="expression" dxfId="8647" priority="2059">
      <formula>AND($N37&gt;0.08,$N37&lt;0.15)</formula>
    </cfRule>
    <cfRule type="expression" dxfId="8646" priority="2060" stopIfTrue="1">
      <formula>$N37&gt;0.15</formula>
    </cfRule>
  </conditionalFormatting>
  <conditionalFormatting sqref="F37">
    <cfRule type="expression" dxfId="8645" priority="2055">
      <formula>AND($N37&gt;0.08,$N37&lt;0.15)</formula>
    </cfRule>
    <cfRule type="expression" dxfId="8644" priority="2056" stopIfTrue="1">
      <formula>$N37&gt;0.15</formula>
    </cfRule>
  </conditionalFormatting>
  <conditionalFormatting sqref="F37">
    <cfRule type="expression" dxfId="8643" priority="2053">
      <formula>AND(#REF!&gt;0.08,#REF!&lt;0.15)</formula>
    </cfRule>
    <cfRule type="expression" dxfId="8642" priority="2054" stopIfTrue="1">
      <formula>#REF!&gt;0.15</formula>
    </cfRule>
  </conditionalFormatting>
  <conditionalFormatting sqref="F37">
    <cfRule type="expression" dxfId="8641" priority="2051">
      <formula>AND($N37&gt;0.08,$N37&lt;0.15)</formula>
    </cfRule>
    <cfRule type="expression" dxfId="8640" priority="2052" stopIfTrue="1">
      <formula>$N37&gt;0.15</formula>
    </cfRule>
  </conditionalFormatting>
  <conditionalFormatting sqref="F37">
    <cfRule type="expression" dxfId="8639" priority="2049">
      <formula>AND(#REF!&gt;0.08,#REF!&lt;0.15)</formula>
    </cfRule>
    <cfRule type="expression" dxfId="8638" priority="2050" stopIfTrue="1">
      <formula>#REF!&gt;0.15</formula>
    </cfRule>
  </conditionalFormatting>
  <conditionalFormatting sqref="H37:H38">
    <cfRule type="expression" dxfId="8637" priority="2047">
      <formula>AND($N37&gt;0.08,$N37&lt;0.15)</formula>
    </cfRule>
    <cfRule type="expression" dxfId="8636" priority="2048" stopIfTrue="1">
      <formula>$N37&gt;0.15</formula>
    </cfRule>
  </conditionalFormatting>
  <conditionalFormatting sqref="H37:H38">
    <cfRule type="expression" dxfId="8635" priority="2045">
      <formula>AND($N37&gt;0.08,$N37&lt;0.15)</formula>
    </cfRule>
    <cfRule type="expression" dxfId="8634" priority="2046" stopIfTrue="1">
      <formula>$N37&gt;0.15</formula>
    </cfRule>
  </conditionalFormatting>
  <conditionalFormatting sqref="E37:E38">
    <cfRule type="expression" dxfId="8633" priority="2041">
      <formula>AND(#REF!&gt;0.08,#REF!&lt;0.15)</formula>
    </cfRule>
    <cfRule type="expression" dxfId="8632" priority="2042" stopIfTrue="1">
      <formula>#REF!&gt;0.15</formula>
    </cfRule>
  </conditionalFormatting>
  <conditionalFormatting sqref="E37:E38">
    <cfRule type="expression" dxfId="8631" priority="2043">
      <formula>AND($N37&gt;0.08,$N37&lt;0.15)</formula>
    </cfRule>
    <cfRule type="expression" dxfId="8630" priority="2044" stopIfTrue="1">
      <formula>$N37&gt;0.15</formula>
    </cfRule>
  </conditionalFormatting>
  <conditionalFormatting sqref="E37:E38">
    <cfRule type="expression" dxfId="8629" priority="2039">
      <formula>AND($N37&gt;0.08,$N37&lt;0.15)</formula>
    </cfRule>
    <cfRule type="expression" dxfId="8628" priority="2040" stopIfTrue="1">
      <formula>$N37&gt;0.15</formula>
    </cfRule>
  </conditionalFormatting>
  <conditionalFormatting sqref="E37:E38">
    <cfRule type="expression" dxfId="8627" priority="2037">
      <formula>AND(#REF!&gt;0.08,#REF!&lt;0.15)</formula>
    </cfRule>
    <cfRule type="expression" dxfId="8626" priority="2038" stopIfTrue="1">
      <formula>#REF!&gt;0.15</formula>
    </cfRule>
  </conditionalFormatting>
  <conditionalFormatting sqref="D37:D38">
    <cfRule type="expression" dxfId="8625" priority="2035">
      <formula>AND($N37&gt;0.08,$N37&lt;0.15)</formula>
    </cfRule>
    <cfRule type="expression" dxfId="8624" priority="2036" stopIfTrue="1">
      <formula>$N37&gt;0.15</formula>
    </cfRule>
  </conditionalFormatting>
  <conditionalFormatting sqref="D37:D38">
    <cfRule type="expression" dxfId="8623" priority="2033">
      <formula>AND($N37&gt;0.08,$N37&lt;0.15)</formula>
    </cfRule>
    <cfRule type="expression" dxfId="8622" priority="2034" stopIfTrue="1">
      <formula>$N37&gt;0.15</formula>
    </cfRule>
  </conditionalFormatting>
  <conditionalFormatting sqref="G37">
    <cfRule type="expression" dxfId="8621" priority="2029">
      <formula>AND($N37&gt;0.08,$N37&lt;0.15)</formula>
    </cfRule>
    <cfRule type="expression" dxfId="8620" priority="2030" stopIfTrue="1">
      <formula>$N37&gt;0.15</formula>
    </cfRule>
  </conditionalFormatting>
  <conditionalFormatting sqref="G37">
    <cfRule type="expression" dxfId="8619" priority="2031">
      <formula>AND($N37&gt;0.08,$N37&lt;0.15)</formula>
    </cfRule>
    <cfRule type="expression" dxfId="8618" priority="2032" stopIfTrue="1">
      <formula>$N37&gt;0.15</formula>
    </cfRule>
  </conditionalFormatting>
  <conditionalFormatting sqref="O11">
    <cfRule type="expression" dxfId="8617" priority="2027">
      <formula>AND($N11&gt;0.08,$N11&lt;0.15)</formula>
    </cfRule>
    <cfRule type="expression" dxfId="8616" priority="2028" stopIfTrue="1">
      <formula>$N11&gt;0.15</formula>
    </cfRule>
  </conditionalFormatting>
  <conditionalFormatting sqref="AA12:AA41">
    <cfRule type="expression" dxfId="8615" priority="2025">
      <formula>AND($N12&gt;0.08,$N12&lt;0.15)</formula>
    </cfRule>
    <cfRule type="expression" dxfId="8614" priority="2026" stopIfTrue="1">
      <formula>$N12&gt;0.15</formula>
    </cfRule>
  </conditionalFormatting>
  <conditionalFormatting sqref="AA12:AA41">
    <cfRule type="expression" dxfId="8613" priority="2023">
      <formula>AND($N12&gt;0.08,$N12&lt;0.15)</formula>
    </cfRule>
    <cfRule type="expression" dxfId="8612" priority="2024" stopIfTrue="1">
      <formula>$N12&gt;0.15</formula>
    </cfRule>
  </conditionalFormatting>
  <conditionalFormatting sqref="AA10:AA11">
    <cfRule type="expression" dxfId="8611" priority="2021">
      <formula>AND($N10&gt;0.08,$N10&lt;0.15)</formula>
    </cfRule>
    <cfRule type="expression" dxfId="8610" priority="2022" stopIfTrue="1">
      <formula>$N10&gt;0.15</formula>
    </cfRule>
  </conditionalFormatting>
  <conditionalFormatting sqref="AA10:AA11">
    <cfRule type="expression" dxfId="8609" priority="2019">
      <formula>AND($N10&gt;0.08,$N10&lt;0.15)</formula>
    </cfRule>
    <cfRule type="expression" dxfId="8608" priority="2020" stopIfTrue="1">
      <formula>$N10&gt;0.15</formula>
    </cfRule>
  </conditionalFormatting>
  <conditionalFormatting sqref="O7:Z7 L11 I7:K9 Y8:Z9 M8:W9 M7 X8:X23">
    <cfRule type="expression" dxfId="8607" priority="2017">
      <formula>AND($N7&gt;0.08,$N7&lt;0.15)</formula>
    </cfRule>
    <cfRule type="expression" dxfId="8606" priority="2018" stopIfTrue="1">
      <formula>$N7&gt;0.15</formula>
    </cfRule>
  </conditionalFormatting>
  <conditionalFormatting sqref="X7:X23">
    <cfRule type="expression" dxfId="8605" priority="2015">
      <formula>AND($N7&gt;0.08,$N7&lt;0.15)</formula>
    </cfRule>
    <cfRule type="expression" dxfId="8604" priority="2016" stopIfTrue="1">
      <formula>$N7&gt;0.15</formula>
    </cfRule>
  </conditionalFormatting>
  <conditionalFormatting sqref="J9:K9 Y9:Z9 L11 M9:W9">
    <cfRule type="expression" dxfId="8603" priority="2013">
      <formula>AND($N9&gt;0.08,$N9&lt;0.15)</formula>
    </cfRule>
    <cfRule type="expression" dxfId="8602" priority="2014" stopIfTrue="1">
      <formula>$N9&gt;0.15</formula>
    </cfRule>
  </conditionalFormatting>
  <conditionalFormatting sqref="I9">
    <cfRule type="expression" dxfId="8601" priority="2011">
      <formula>AND($N9&gt;0.08,$N9&lt;0.15)</formula>
    </cfRule>
    <cfRule type="expression" dxfId="8600" priority="2012" stopIfTrue="1">
      <formula>$N9&gt;0.15</formula>
    </cfRule>
  </conditionalFormatting>
  <conditionalFormatting sqref="R8:W8">
    <cfRule type="expression" dxfId="8599" priority="2009">
      <formula>AND($N8&gt;0.08,$N8&lt;0.15)</formula>
    </cfRule>
    <cfRule type="expression" dxfId="8598" priority="2010" stopIfTrue="1">
      <formula>$N8&gt;0.15</formula>
    </cfRule>
  </conditionalFormatting>
  <conditionalFormatting sqref="N7">
    <cfRule type="expression" dxfId="8597" priority="2007">
      <formula>AND($N7&gt;0.08,$N7&lt;0.15)</formula>
    </cfRule>
    <cfRule type="expression" dxfId="8596" priority="2008" stopIfTrue="1">
      <formula>$N7&gt;0.15</formula>
    </cfRule>
  </conditionalFormatting>
  <conditionalFormatting sqref="AA7:AA9">
    <cfRule type="expression" dxfId="8595" priority="2005">
      <formula>AND($N7&gt;0.08,$N7&lt;0.15)</formula>
    </cfRule>
    <cfRule type="expression" dxfId="8594" priority="2006" stopIfTrue="1">
      <formula>$N7&gt;0.15</formula>
    </cfRule>
  </conditionalFormatting>
  <conditionalFormatting sqref="AA7:AA9">
    <cfRule type="expression" dxfId="8593" priority="2003">
      <formula>AND($N7&gt;0.08,$N7&lt;0.15)</formula>
    </cfRule>
    <cfRule type="expression" dxfId="8592" priority="2004" stopIfTrue="1">
      <formula>$N7&gt;0.15</formula>
    </cfRule>
  </conditionalFormatting>
  <conditionalFormatting sqref="Y16:Z16">
    <cfRule type="expression" dxfId="8591" priority="2001">
      <formula>AND($N16&gt;0.08,$N16&lt;0.15)</formula>
    </cfRule>
    <cfRule type="expression" dxfId="8590" priority="2002" stopIfTrue="1">
      <formula>$N16&gt;0.15</formula>
    </cfRule>
  </conditionalFormatting>
  <conditionalFormatting sqref="F30:F31">
    <cfRule type="expression" dxfId="8589" priority="1997">
      <formula>AND($N30&gt;0.08,$N30&lt;0.15)</formula>
    </cfRule>
    <cfRule type="expression" dxfId="8588" priority="1998" stopIfTrue="1">
      <formula>$N30&gt;0.15</formula>
    </cfRule>
  </conditionalFormatting>
  <conditionalFormatting sqref="F30:F31">
    <cfRule type="expression" dxfId="8587" priority="1999">
      <formula>AND($N30&gt;0.08,$N30&lt;0.15)</formula>
    </cfRule>
    <cfRule type="expression" dxfId="8586" priority="2000" stopIfTrue="1">
      <formula>$N30&gt;0.15</formula>
    </cfRule>
  </conditionalFormatting>
  <conditionalFormatting sqref="F30:F31">
    <cfRule type="expression" dxfId="8585" priority="1995">
      <formula>AND($N30&gt;0.08,$N30&lt;0.15)</formula>
    </cfRule>
    <cfRule type="expression" dxfId="8584" priority="1996" stopIfTrue="1">
      <formula>$N30&gt;0.15</formula>
    </cfRule>
  </conditionalFormatting>
  <conditionalFormatting sqref="F30:F31">
    <cfRule type="expression" dxfId="8583" priority="1993">
      <formula>AND(#REF!&gt;0.08,#REF!&lt;0.15)</formula>
    </cfRule>
    <cfRule type="expression" dxfId="8582" priority="1994" stopIfTrue="1">
      <formula>#REF!&gt;0.15</formula>
    </cfRule>
  </conditionalFormatting>
  <conditionalFormatting sqref="F30:F31">
    <cfRule type="expression" dxfId="8581" priority="1991">
      <formula>AND($N30&gt;0.08,$N30&lt;0.15)</formula>
    </cfRule>
    <cfRule type="expression" dxfId="8580" priority="1992" stopIfTrue="1">
      <formula>$N30&gt;0.15</formula>
    </cfRule>
  </conditionalFormatting>
  <conditionalFormatting sqref="F30:F31">
    <cfRule type="expression" dxfId="8579" priority="1989">
      <formula>AND(#REF!&gt;0.08,#REF!&lt;0.15)</formula>
    </cfRule>
    <cfRule type="expression" dxfId="8578" priority="1990" stopIfTrue="1">
      <formula>#REF!&gt;0.15</formula>
    </cfRule>
  </conditionalFormatting>
  <conditionalFormatting sqref="E30:E31">
    <cfRule type="expression" dxfId="8577" priority="1985">
      <formula>AND(#REF!&gt;0.08,#REF!&lt;0.15)</formula>
    </cfRule>
    <cfRule type="expression" dxfId="8576" priority="1986" stopIfTrue="1">
      <formula>#REF!&gt;0.15</formula>
    </cfRule>
  </conditionalFormatting>
  <conditionalFormatting sqref="E30:E31">
    <cfRule type="expression" dxfId="8575" priority="1987">
      <formula>AND($N30&gt;0.08,$N30&lt;0.15)</formula>
    </cfRule>
    <cfRule type="expression" dxfId="8574" priority="1988" stopIfTrue="1">
      <formula>$N30&gt;0.15</formula>
    </cfRule>
  </conditionalFormatting>
  <conditionalFormatting sqref="E30:E31">
    <cfRule type="expression" dxfId="8573" priority="1983">
      <formula>AND($N30&gt;0.08,$N30&lt;0.15)</formula>
    </cfRule>
    <cfRule type="expression" dxfId="8572" priority="1984" stopIfTrue="1">
      <formula>$N30&gt;0.15</formula>
    </cfRule>
  </conditionalFormatting>
  <conditionalFormatting sqref="E30:E31">
    <cfRule type="expression" dxfId="8571" priority="1981">
      <formula>AND(#REF!&gt;0.08,#REF!&lt;0.15)</formula>
    </cfRule>
    <cfRule type="expression" dxfId="8570" priority="1982" stopIfTrue="1">
      <formula>#REF!&gt;0.15</formula>
    </cfRule>
  </conditionalFormatting>
  <conditionalFormatting sqref="D30:D31">
    <cfRule type="expression" dxfId="8569" priority="1979">
      <formula>AND($N30&gt;0.08,$N30&lt;0.15)</formula>
    </cfRule>
    <cfRule type="expression" dxfId="8568" priority="1980" stopIfTrue="1">
      <formula>$N30&gt;0.15</formula>
    </cfRule>
  </conditionalFormatting>
  <conditionalFormatting sqref="D30:D31">
    <cfRule type="expression" dxfId="8567" priority="1977">
      <formula>AND($N30&gt;0.08,$N30&lt;0.15)</formula>
    </cfRule>
    <cfRule type="expression" dxfId="8566" priority="1978" stopIfTrue="1">
      <formula>$N30&gt;0.15</formula>
    </cfRule>
  </conditionalFormatting>
  <conditionalFormatting sqref="G30:G31">
    <cfRule type="expression" dxfId="8565" priority="1973">
      <formula>AND($N30&gt;0.08,$N30&lt;0.15)</formula>
    </cfRule>
    <cfRule type="expression" dxfId="8564" priority="1974" stopIfTrue="1">
      <formula>$N30&gt;0.15</formula>
    </cfRule>
  </conditionalFormatting>
  <conditionalFormatting sqref="G30:G31">
    <cfRule type="expression" dxfId="8563" priority="1975">
      <formula>AND($N30&gt;0.08,$N30&lt;0.15)</formula>
    </cfRule>
    <cfRule type="expression" dxfId="8562" priority="1976" stopIfTrue="1">
      <formula>$N30&gt;0.15</formula>
    </cfRule>
  </conditionalFormatting>
  <conditionalFormatting sqref="F30:F31">
    <cfRule type="expression" dxfId="8561" priority="1969">
      <formula>AND($N30&gt;0.08,$N30&lt;0.15)</formula>
    </cfRule>
    <cfRule type="expression" dxfId="8560" priority="1970" stopIfTrue="1">
      <formula>$N30&gt;0.15</formula>
    </cfRule>
  </conditionalFormatting>
  <conditionalFormatting sqref="F30:F31">
    <cfRule type="expression" dxfId="8559" priority="1971">
      <formula>AND($N30&gt;0.08,$N30&lt;0.15)</formula>
    </cfRule>
    <cfRule type="expression" dxfId="8558" priority="1972" stopIfTrue="1">
      <formula>$N30&gt;0.15</formula>
    </cfRule>
  </conditionalFormatting>
  <conditionalFormatting sqref="F30:F31">
    <cfRule type="expression" dxfId="8557" priority="1967">
      <formula>AND($N30&gt;0.08,$N30&lt;0.15)</formula>
    </cfRule>
    <cfRule type="expression" dxfId="8556" priority="1968" stopIfTrue="1">
      <formula>$N30&gt;0.15</formula>
    </cfRule>
  </conditionalFormatting>
  <conditionalFormatting sqref="F30:F31">
    <cfRule type="expression" dxfId="8555" priority="1965">
      <formula>AND(#REF!&gt;0.08,#REF!&lt;0.15)</formula>
    </cfRule>
    <cfRule type="expression" dxfId="8554" priority="1966" stopIfTrue="1">
      <formula>#REF!&gt;0.15</formula>
    </cfRule>
  </conditionalFormatting>
  <conditionalFormatting sqref="F30:F31">
    <cfRule type="expression" dxfId="8553" priority="1963">
      <formula>AND($N30&gt;0.08,$N30&lt;0.15)</formula>
    </cfRule>
    <cfRule type="expression" dxfId="8552" priority="1964" stopIfTrue="1">
      <formula>$N30&gt;0.15</formula>
    </cfRule>
  </conditionalFormatting>
  <conditionalFormatting sqref="F30:F31">
    <cfRule type="expression" dxfId="8551" priority="1961">
      <formula>AND(#REF!&gt;0.08,#REF!&lt;0.15)</formula>
    </cfRule>
    <cfRule type="expression" dxfId="8550" priority="1962" stopIfTrue="1">
      <formula>#REF!&gt;0.15</formula>
    </cfRule>
  </conditionalFormatting>
  <conditionalFormatting sqref="E30:E31">
    <cfRule type="expression" dxfId="8549" priority="1957">
      <formula>AND(#REF!&gt;0.08,#REF!&lt;0.15)</formula>
    </cfRule>
    <cfRule type="expression" dxfId="8548" priority="1958" stopIfTrue="1">
      <formula>#REF!&gt;0.15</formula>
    </cfRule>
  </conditionalFormatting>
  <conditionalFormatting sqref="E30:E31">
    <cfRule type="expression" dxfId="8547" priority="1959">
      <formula>AND($N30&gt;0.08,$N30&lt;0.15)</formula>
    </cfRule>
    <cfRule type="expression" dxfId="8546" priority="1960" stopIfTrue="1">
      <formula>$N30&gt;0.15</formula>
    </cfRule>
  </conditionalFormatting>
  <conditionalFormatting sqref="E30:E31">
    <cfRule type="expression" dxfId="8545" priority="1955">
      <formula>AND($N30&gt;0.08,$N30&lt;0.15)</formula>
    </cfRule>
    <cfRule type="expression" dxfId="8544" priority="1956" stopIfTrue="1">
      <formula>$N30&gt;0.15</formula>
    </cfRule>
  </conditionalFormatting>
  <conditionalFormatting sqref="E30:E31">
    <cfRule type="expression" dxfId="8543" priority="1953">
      <formula>AND(#REF!&gt;0.08,#REF!&lt;0.15)</formula>
    </cfRule>
    <cfRule type="expression" dxfId="8542" priority="1954" stopIfTrue="1">
      <formula>#REF!&gt;0.15</formula>
    </cfRule>
  </conditionalFormatting>
  <conditionalFormatting sqref="D30:D31">
    <cfRule type="expression" dxfId="8541" priority="1951">
      <formula>AND($N30&gt;0.08,$N30&lt;0.15)</formula>
    </cfRule>
    <cfRule type="expression" dxfId="8540" priority="1952" stopIfTrue="1">
      <formula>$N30&gt;0.15</formula>
    </cfRule>
  </conditionalFormatting>
  <conditionalFormatting sqref="D30:D31">
    <cfRule type="expression" dxfId="8539" priority="1949">
      <formula>AND($N30&gt;0.08,$N30&lt;0.15)</formula>
    </cfRule>
    <cfRule type="expression" dxfId="8538" priority="1950" stopIfTrue="1">
      <formula>$N30&gt;0.15</formula>
    </cfRule>
  </conditionalFormatting>
  <conditionalFormatting sqref="G30:G31">
    <cfRule type="expression" dxfId="8537" priority="1945">
      <formula>AND($N30&gt;0.08,$N30&lt;0.15)</formula>
    </cfRule>
    <cfRule type="expression" dxfId="8536" priority="1946" stopIfTrue="1">
      <formula>$N30&gt;0.15</formula>
    </cfRule>
  </conditionalFormatting>
  <conditionalFormatting sqref="G30:G31">
    <cfRule type="expression" dxfId="8535" priority="1947">
      <formula>AND($N30&gt;0.08,$N30&lt;0.15)</formula>
    </cfRule>
    <cfRule type="expression" dxfId="8534" priority="1948" stopIfTrue="1">
      <formula>$N30&gt;0.15</formula>
    </cfRule>
  </conditionalFormatting>
  <conditionalFormatting sqref="H30:H31">
    <cfRule type="expression" dxfId="8533" priority="1943">
      <formula>AND($N30&gt;0.08,$N30&lt;0.15)</formula>
    </cfRule>
    <cfRule type="expression" dxfId="8532" priority="1944" stopIfTrue="1">
      <formula>$N30&gt;0.15</formula>
    </cfRule>
  </conditionalFormatting>
  <conditionalFormatting sqref="H30:H31">
    <cfRule type="expression" dxfId="8531" priority="1941">
      <formula>AND($N30&gt;0.08,$N30&lt;0.15)</formula>
    </cfRule>
    <cfRule type="expression" dxfId="8530" priority="1942" stopIfTrue="1">
      <formula>$N30&gt;0.15</formula>
    </cfRule>
  </conditionalFormatting>
  <conditionalFormatting sqref="H30:H31">
    <cfRule type="expression" dxfId="8529" priority="1939">
      <formula>AND($N30&gt;0.08,$N30&lt;0.15)</formula>
    </cfRule>
    <cfRule type="expression" dxfId="8528" priority="1940" stopIfTrue="1">
      <formula>$N30&gt;0.15</formula>
    </cfRule>
  </conditionalFormatting>
  <conditionalFormatting sqref="H30:H31">
    <cfRule type="expression" dxfId="8527" priority="1937">
      <formula>AND($N30&gt;0.08,$N30&lt;0.15)</formula>
    </cfRule>
    <cfRule type="expression" dxfId="8526" priority="1938" stopIfTrue="1">
      <formula>$N30&gt;0.15</formula>
    </cfRule>
  </conditionalFormatting>
  <conditionalFormatting sqref="F32">
    <cfRule type="expression" dxfId="8525" priority="1933">
      <formula>AND($N32&gt;0.08,$N32&lt;0.15)</formula>
    </cfRule>
    <cfRule type="expression" dxfId="8524" priority="1934" stopIfTrue="1">
      <formula>$N32&gt;0.15</formula>
    </cfRule>
  </conditionalFormatting>
  <conditionalFormatting sqref="F32">
    <cfRule type="expression" dxfId="8523" priority="1935">
      <formula>AND($N32&gt;0.08,$N32&lt;0.15)</formula>
    </cfRule>
    <cfRule type="expression" dxfId="8522" priority="1936" stopIfTrue="1">
      <formula>$N32&gt;0.15</formula>
    </cfRule>
  </conditionalFormatting>
  <conditionalFormatting sqref="F32">
    <cfRule type="expression" dxfId="8521" priority="1931">
      <formula>AND($N32&gt;0.08,$N32&lt;0.15)</formula>
    </cfRule>
    <cfRule type="expression" dxfId="8520" priority="1932" stopIfTrue="1">
      <formula>$N32&gt;0.15</formula>
    </cfRule>
  </conditionalFormatting>
  <conditionalFormatting sqref="F32">
    <cfRule type="expression" dxfId="8519" priority="1929">
      <formula>AND(#REF!&gt;0.08,#REF!&lt;0.15)</formula>
    </cfRule>
    <cfRule type="expression" dxfId="8518" priority="1930" stopIfTrue="1">
      <formula>#REF!&gt;0.15</formula>
    </cfRule>
  </conditionalFormatting>
  <conditionalFormatting sqref="F32">
    <cfRule type="expression" dxfId="8517" priority="1927">
      <formula>AND($N32&gt;0.08,$N32&lt;0.15)</formula>
    </cfRule>
    <cfRule type="expression" dxfId="8516" priority="1928" stopIfTrue="1">
      <formula>$N32&gt;0.15</formula>
    </cfRule>
  </conditionalFormatting>
  <conditionalFormatting sqref="F32">
    <cfRule type="expression" dxfId="8515" priority="1925">
      <formula>AND(#REF!&gt;0.08,#REF!&lt;0.15)</formula>
    </cfRule>
    <cfRule type="expression" dxfId="8514" priority="1926" stopIfTrue="1">
      <formula>#REF!&gt;0.15</formula>
    </cfRule>
  </conditionalFormatting>
  <conditionalFormatting sqref="E32">
    <cfRule type="expression" dxfId="8513" priority="1921">
      <formula>AND(#REF!&gt;0.08,#REF!&lt;0.15)</formula>
    </cfRule>
    <cfRule type="expression" dxfId="8512" priority="1922" stopIfTrue="1">
      <formula>#REF!&gt;0.15</formula>
    </cfRule>
  </conditionalFormatting>
  <conditionalFormatting sqref="E32">
    <cfRule type="expression" dxfId="8511" priority="1923">
      <formula>AND($N32&gt;0.08,$N32&lt;0.15)</formula>
    </cfRule>
    <cfRule type="expression" dxfId="8510" priority="1924" stopIfTrue="1">
      <formula>$N32&gt;0.15</formula>
    </cfRule>
  </conditionalFormatting>
  <conditionalFormatting sqref="E32">
    <cfRule type="expression" dxfId="8509" priority="1919">
      <formula>AND($N32&gt;0.08,$N32&lt;0.15)</formula>
    </cfRule>
    <cfRule type="expression" dxfId="8508" priority="1920" stopIfTrue="1">
      <formula>$N32&gt;0.15</formula>
    </cfRule>
  </conditionalFormatting>
  <conditionalFormatting sqref="E32">
    <cfRule type="expression" dxfId="8507" priority="1917">
      <formula>AND(#REF!&gt;0.08,#REF!&lt;0.15)</formula>
    </cfRule>
    <cfRule type="expression" dxfId="8506" priority="1918" stopIfTrue="1">
      <formula>#REF!&gt;0.15</formula>
    </cfRule>
  </conditionalFormatting>
  <conditionalFormatting sqref="D32">
    <cfRule type="expression" dxfId="8505" priority="1915">
      <formula>AND($N32&gt;0.08,$N32&lt;0.15)</formula>
    </cfRule>
    <cfRule type="expression" dxfId="8504" priority="1916" stopIfTrue="1">
      <formula>$N32&gt;0.15</formula>
    </cfRule>
  </conditionalFormatting>
  <conditionalFormatting sqref="D32">
    <cfRule type="expression" dxfId="8503" priority="1913">
      <formula>AND($N32&gt;0.08,$N32&lt;0.15)</formula>
    </cfRule>
    <cfRule type="expression" dxfId="8502" priority="1914" stopIfTrue="1">
      <formula>$N32&gt;0.15</formula>
    </cfRule>
  </conditionalFormatting>
  <conditionalFormatting sqref="G32">
    <cfRule type="expression" dxfId="8501" priority="1909">
      <formula>AND($N32&gt;0.08,$N32&lt;0.15)</formula>
    </cfRule>
    <cfRule type="expression" dxfId="8500" priority="1910" stopIfTrue="1">
      <formula>$N32&gt;0.15</formula>
    </cfRule>
  </conditionalFormatting>
  <conditionalFormatting sqref="G32">
    <cfRule type="expression" dxfId="8499" priority="1911">
      <formula>AND($N32&gt;0.08,$N32&lt;0.15)</formula>
    </cfRule>
    <cfRule type="expression" dxfId="8498" priority="1912" stopIfTrue="1">
      <formula>$N32&gt;0.15</formula>
    </cfRule>
  </conditionalFormatting>
  <conditionalFormatting sqref="E32">
    <cfRule type="expression" dxfId="8497" priority="1901">
      <formula>AND(#REF!&gt;0.08,#REF!&lt;0.15)</formula>
    </cfRule>
    <cfRule type="expression" dxfId="8496" priority="1902" stopIfTrue="1">
      <formula>#REF!&gt;0.15</formula>
    </cfRule>
  </conditionalFormatting>
  <conditionalFormatting sqref="E32">
    <cfRule type="expression" dxfId="8495" priority="1903">
      <formula>AND($N32&gt;0.08,$N32&lt;0.15)</formula>
    </cfRule>
    <cfRule type="expression" dxfId="8494" priority="1904" stopIfTrue="1">
      <formula>$N32&gt;0.15</formula>
    </cfRule>
  </conditionalFormatting>
  <conditionalFormatting sqref="E32">
    <cfRule type="expression" dxfId="8493" priority="1895">
      <formula>AND($N32&gt;0.08,$N32&lt;0.15)</formula>
    </cfRule>
    <cfRule type="expression" dxfId="8492" priority="1896" stopIfTrue="1">
      <formula>$N32&gt;0.15</formula>
    </cfRule>
  </conditionalFormatting>
  <conditionalFormatting sqref="F32">
    <cfRule type="expression" dxfId="8491" priority="1907">
      <formula>AND($N32&gt;0.08,$N32&lt;0.15)</formula>
    </cfRule>
    <cfRule type="expression" dxfId="8490" priority="1908" stopIfTrue="1">
      <formula>$N32&gt;0.15</formula>
    </cfRule>
  </conditionalFormatting>
  <conditionalFormatting sqref="F32">
    <cfRule type="expression" dxfId="8489" priority="1905">
      <formula>AND(#REF!&gt;0.08,#REF!&lt;0.15)</formula>
    </cfRule>
    <cfRule type="expression" dxfId="8488" priority="1906" stopIfTrue="1">
      <formula>#REF!&gt;0.15</formula>
    </cfRule>
  </conditionalFormatting>
  <conditionalFormatting sqref="F32">
    <cfRule type="expression" dxfId="8487" priority="1899">
      <formula>AND($N32&gt;0.08,$N32&lt;0.15)</formula>
    </cfRule>
    <cfRule type="expression" dxfId="8486" priority="1900" stopIfTrue="1">
      <formula>$N32&gt;0.15</formula>
    </cfRule>
  </conditionalFormatting>
  <conditionalFormatting sqref="F32">
    <cfRule type="expression" dxfId="8485" priority="1897">
      <formula>AND(#REF!&gt;0.08,#REF!&lt;0.15)</formula>
    </cfRule>
    <cfRule type="expression" dxfId="8484" priority="1898" stopIfTrue="1">
      <formula>#REF!&gt;0.15</formula>
    </cfRule>
  </conditionalFormatting>
  <conditionalFormatting sqref="E32">
    <cfRule type="expression" dxfId="8483" priority="1893">
      <formula>AND(#REF!&gt;0.08,#REF!&lt;0.15)</formula>
    </cfRule>
    <cfRule type="expression" dxfId="8482" priority="1894" stopIfTrue="1">
      <formula>#REF!&gt;0.15</formula>
    </cfRule>
  </conditionalFormatting>
  <conditionalFormatting sqref="D32">
    <cfRule type="expression" dxfId="8481" priority="1891">
      <formula>AND($N32&gt;0.08,$N32&lt;0.15)</formula>
    </cfRule>
    <cfRule type="expression" dxfId="8480" priority="1892" stopIfTrue="1">
      <formula>$N32&gt;0.15</formula>
    </cfRule>
  </conditionalFormatting>
  <conditionalFormatting sqref="D32">
    <cfRule type="expression" dxfId="8479" priority="1889">
      <formula>AND($N32&gt;0.08,$N32&lt;0.15)</formula>
    </cfRule>
    <cfRule type="expression" dxfId="8478" priority="1890" stopIfTrue="1">
      <formula>$N32&gt;0.15</formula>
    </cfRule>
  </conditionalFormatting>
  <conditionalFormatting sqref="G32">
    <cfRule type="expression" dxfId="8477" priority="1885">
      <formula>AND(#REF!&gt;0.08,#REF!&lt;0.15)</formula>
    </cfRule>
    <cfRule type="expression" dxfId="8476" priority="1886" stopIfTrue="1">
      <formula>#REF!&gt;0.15</formula>
    </cfRule>
  </conditionalFormatting>
  <conditionalFormatting sqref="G32">
    <cfRule type="expression" dxfId="8475" priority="1887">
      <formula>AND($N32&gt;0.08,$N32&lt;0.15)</formula>
    </cfRule>
    <cfRule type="expression" dxfId="8474" priority="1888" stopIfTrue="1">
      <formula>$N32&gt;0.15</formula>
    </cfRule>
  </conditionalFormatting>
  <conditionalFormatting sqref="G32">
    <cfRule type="expression" dxfId="8473" priority="1883">
      <formula>AND($N32&gt;0.08,$N32&lt;0.15)</formula>
    </cfRule>
    <cfRule type="expression" dxfId="8472" priority="1884" stopIfTrue="1">
      <formula>$N32&gt;0.15</formula>
    </cfRule>
  </conditionalFormatting>
  <conditionalFormatting sqref="G32">
    <cfRule type="expression" dxfId="8471" priority="1881">
      <formula>AND(#REF!&gt;0.08,#REF!&lt;0.15)</formula>
    </cfRule>
    <cfRule type="expression" dxfId="8470" priority="1882" stopIfTrue="1">
      <formula>#REF!&gt;0.15</formula>
    </cfRule>
  </conditionalFormatting>
  <conditionalFormatting sqref="H32">
    <cfRule type="expression" dxfId="8469" priority="1879">
      <formula>AND($N32&gt;0.08,$N32&lt;0.15)</formula>
    </cfRule>
    <cfRule type="expression" dxfId="8468" priority="1880" stopIfTrue="1">
      <formula>$N32&gt;0.15</formula>
    </cfRule>
  </conditionalFormatting>
  <conditionalFormatting sqref="H32">
    <cfRule type="expression" dxfId="8467" priority="1877">
      <formula>AND($N32&gt;0.08,$N32&lt;0.15)</formula>
    </cfRule>
    <cfRule type="expression" dxfId="8466" priority="1878" stopIfTrue="1">
      <formula>$N32&gt;0.15</formula>
    </cfRule>
  </conditionalFormatting>
  <conditionalFormatting sqref="H32">
    <cfRule type="expression" dxfId="8465" priority="1875">
      <formula>AND($N32&gt;0.08,$N32&lt;0.15)</formula>
    </cfRule>
    <cfRule type="expression" dxfId="8464" priority="1876" stopIfTrue="1">
      <formula>$N32&gt;0.15</formula>
    </cfRule>
  </conditionalFormatting>
  <conditionalFormatting sqref="H32">
    <cfRule type="expression" dxfId="8463" priority="1873">
      <formula>AND($N32&gt;0.08,$N32&lt;0.15)</formula>
    </cfRule>
    <cfRule type="expression" dxfId="8462" priority="1874" stopIfTrue="1">
      <formula>$N32&gt;0.15</formula>
    </cfRule>
  </conditionalFormatting>
  <conditionalFormatting sqref="F33">
    <cfRule type="expression" dxfId="8461" priority="1869">
      <formula>AND($N33&gt;0.08,$N33&lt;0.15)</formula>
    </cfRule>
    <cfRule type="expression" dxfId="8460" priority="1870" stopIfTrue="1">
      <formula>$N33&gt;0.15</formula>
    </cfRule>
  </conditionalFormatting>
  <conditionalFormatting sqref="F33">
    <cfRule type="expression" dxfId="8459" priority="1871">
      <formula>AND($N33&gt;0.08,$N33&lt;0.15)</formula>
    </cfRule>
    <cfRule type="expression" dxfId="8458" priority="1872" stopIfTrue="1">
      <formula>$N33&gt;0.15</formula>
    </cfRule>
  </conditionalFormatting>
  <conditionalFormatting sqref="F33">
    <cfRule type="expression" dxfId="8457" priority="1867">
      <formula>AND($N33&gt;0.08,$N33&lt;0.15)</formula>
    </cfRule>
    <cfRule type="expression" dxfId="8456" priority="1868" stopIfTrue="1">
      <formula>$N33&gt;0.15</formula>
    </cfRule>
  </conditionalFormatting>
  <conditionalFormatting sqref="F33">
    <cfRule type="expression" dxfId="8455" priority="1865">
      <formula>AND(#REF!&gt;0.08,#REF!&lt;0.15)</formula>
    </cfRule>
    <cfRule type="expression" dxfId="8454" priority="1866" stopIfTrue="1">
      <formula>#REF!&gt;0.15</formula>
    </cfRule>
  </conditionalFormatting>
  <conditionalFormatting sqref="F33">
    <cfRule type="expression" dxfId="8453" priority="1863">
      <formula>AND($N33&gt;0.08,$N33&lt;0.15)</formula>
    </cfRule>
    <cfRule type="expression" dxfId="8452" priority="1864" stopIfTrue="1">
      <formula>$N33&gt;0.15</formula>
    </cfRule>
  </conditionalFormatting>
  <conditionalFormatting sqref="F33">
    <cfRule type="expression" dxfId="8451" priority="1861">
      <formula>AND(#REF!&gt;0.08,#REF!&lt;0.15)</formula>
    </cfRule>
    <cfRule type="expression" dxfId="8450" priority="1862" stopIfTrue="1">
      <formula>#REF!&gt;0.15</formula>
    </cfRule>
  </conditionalFormatting>
  <conditionalFormatting sqref="E33">
    <cfRule type="expression" dxfId="8449" priority="1857">
      <formula>AND(#REF!&gt;0.08,#REF!&lt;0.15)</formula>
    </cfRule>
    <cfRule type="expression" dxfId="8448" priority="1858" stopIfTrue="1">
      <formula>#REF!&gt;0.15</formula>
    </cfRule>
  </conditionalFormatting>
  <conditionalFormatting sqref="E33">
    <cfRule type="expression" dxfId="8447" priority="1859">
      <formula>AND($N33&gt;0.08,$N33&lt;0.15)</formula>
    </cfRule>
    <cfRule type="expression" dxfId="8446" priority="1860" stopIfTrue="1">
      <formula>$N33&gt;0.15</formula>
    </cfRule>
  </conditionalFormatting>
  <conditionalFormatting sqref="E33">
    <cfRule type="expression" dxfId="8445" priority="1855">
      <formula>AND($N33&gt;0.08,$N33&lt;0.15)</formula>
    </cfRule>
    <cfRule type="expression" dxfId="8444" priority="1856" stopIfTrue="1">
      <formula>$N33&gt;0.15</formula>
    </cfRule>
  </conditionalFormatting>
  <conditionalFormatting sqref="E33">
    <cfRule type="expression" dxfId="8443" priority="1853">
      <formula>AND(#REF!&gt;0.08,#REF!&lt;0.15)</formula>
    </cfRule>
    <cfRule type="expression" dxfId="8442" priority="1854" stopIfTrue="1">
      <formula>#REF!&gt;0.15</formula>
    </cfRule>
  </conditionalFormatting>
  <conditionalFormatting sqref="D33">
    <cfRule type="expression" dxfId="8441" priority="1851">
      <formula>AND($N33&gt;0.08,$N33&lt;0.15)</formula>
    </cfRule>
    <cfRule type="expression" dxfId="8440" priority="1852" stopIfTrue="1">
      <formula>$N33&gt;0.15</formula>
    </cfRule>
  </conditionalFormatting>
  <conditionalFormatting sqref="D33">
    <cfRule type="expression" dxfId="8439" priority="1849">
      <formula>AND($N33&gt;0.08,$N33&lt;0.15)</formula>
    </cfRule>
    <cfRule type="expression" dxfId="8438" priority="1850" stopIfTrue="1">
      <formula>$N33&gt;0.15</formula>
    </cfRule>
  </conditionalFormatting>
  <conditionalFormatting sqref="E33">
    <cfRule type="expression" dxfId="8437" priority="1841">
      <formula>AND(#REF!&gt;0.08,#REF!&lt;0.15)</formula>
    </cfRule>
    <cfRule type="expression" dxfId="8436" priority="1842" stopIfTrue="1">
      <formula>#REF!&gt;0.15</formula>
    </cfRule>
  </conditionalFormatting>
  <conditionalFormatting sqref="E33">
    <cfRule type="expression" dxfId="8435" priority="1843">
      <formula>AND($N33&gt;0.08,$N33&lt;0.15)</formula>
    </cfRule>
    <cfRule type="expression" dxfId="8434" priority="1844" stopIfTrue="1">
      <formula>$N33&gt;0.15</formula>
    </cfRule>
  </conditionalFormatting>
  <conditionalFormatting sqref="E33">
    <cfRule type="expression" dxfId="8433" priority="1835">
      <formula>AND($N33&gt;0.08,$N33&lt;0.15)</formula>
    </cfRule>
    <cfRule type="expression" dxfId="8432" priority="1836" stopIfTrue="1">
      <formula>$N33&gt;0.15</formula>
    </cfRule>
  </conditionalFormatting>
  <conditionalFormatting sqref="F33">
    <cfRule type="expression" dxfId="8431" priority="1847">
      <formula>AND($N33&gt;0.08,$N33&lt;0.15)</formula>
    </cfRule>
    <cfRule type="expression" dxfId="8430" priority="1848" stopIfTrue="1">
      <formula>$N33&gt;0.15</formula>
    </cfRule>
  </conditionalFormatting>
  <conditionalFormatting sqref="F33">
    <cfRule type="expression" dxfId="8429" priority="1845">
      <formula>AND(#REF!&gt;0.08,#REF!&lt;0.15)</formula>
    </cfRule>
    <cfRule type="expression" dxfId="8428" priority="1846" stopIfTrue="1">
      <formula>#REF!&gt;0.15</formula>
    </cfRule>
  </conditionalFormatting>
  <conditionalFormatting sqref="F33">
    <cfRule type="expression" dxfId="8427" priority="1839">
      <formula>AND($N33&gt;0.08,$N33&lt;0.15)</formula>
    </cfRule>
    <cfRule type="expression" dxfId="8426" priority="1840" stopIfTrue="1">
      <formula>$N33&gt;0.15</formula>
    </cfRule>
  </conditionalFormatting>
  <conditionalFormatting sqref="F33">
    <cfRule type="expression" dxfId="8425" priority="1837">
      <formula>AND(#REF!&gt;0.08,#REF!&lt;0.15)</formula>
    </cfRule>
    <cfRule type="expression" dxfId="8424" priority="1838" stopIfTrue="1">
      <formula>#REF!&gt;0.15</formula>
    </cfRule>
  </conditionalFormatting>
  <conditionalFormatting sqref="E33">
    <cfRule type="expression" dxfId="8423" priority="1833">
      <formula>AND(#REF!&gt;0.08,#REF!&lt;0.15)</formula>
    </cfRule>
    <cfRule type="expression" dxfId="8422" priority="1834" stopIfTrue="1">
      <formula>#REF!&gt;0.15</formula>
    </cfRule>
  </conditionalFormatting>
  <conditionalFormatting sqref="D33">
    <cfRule type="expression" dxfId="8421" priority="1831">
      <formula>AND($N33&gt;0.08,$N33&lt;0.15)</formula>
    </cfRule>
    <cfRule type="expression" dxfId="8420" priority="1832" stopIfTrue="1">
      <formula>$N33&gt;0.15</formula>
    </cfRule>
  </conditionalFormatting>
  <conditionalFormatting sqref="D33">
    <cfRule type="expression" dxfId="8419" priority="1829">
      <formula>AND($N33&gt;0.08,$N33&lt;0.15)</formula>
    </cfRule>
    <cfRule type="expression" dxfId="8418" priority="1830" stopIfTrue="1">
      <formula>$N33&gt;0.15</formula>
    </cfRule>
  </conditionalFormatting>
  <conditionalFormatting sqref="G33">
    <cfRule type="expression" dxfId="8417" priority="1825">
      <formula>AND($N33&gt;0.08,$N33&lt;0.15)</formula>
    </cfRule>
    <cfRule type="expression" dxfId="8416" priority="1826" stopIfTrue="1">
      <formula>$N33&gt;0.15</formula>
    </cfRule>
  </conditionalFormatting>
  <conditionalFormatting sqref="G33">
    <cfRule type="expression" dxfId="8415" priority="1827">
      <formula>AND($N33&gt;0.08,$N33&lt;0.15)</formula>
    </cfRule>
    <cfRule type="expression" dxfId="8414" priority="1828" stopIfTrue="1">
      <formula>$N33&gt;0.15</formula>
    </cfRule>
  </conditionalFormatting>
  <conditionalFormatting sqref="G33">
    <cfRule type="expression" dxfId="8413" priority="1821">
      <formula>AND($N33&gt;0.08,$N33&lt;0.15)</formula>
    </cfRule>
    <cfRule type="expression" dxfId="8412" priority="1822" stopIfTrue="1">
      <formula>$N33&gt;0.15</formula>
    </cfRule>
  </conditionalFormatting>
  <conditionalFormatting sqref="G33">
    <cfRule type="expression" dxfId="8411" priority="1823">
      <formula>AND($N33&gt;0.08,$N33&lt;0.15)</formula>
    </cfRule>
    <cfRule type="expression" dxfId="8410" priority="1824" stopIfTrue="1">
      <formula>$N33&gt;0.15</formula>
    </cfRule>
  </conditionalFormatting>
  <conditionalFormatting sqref="H33">
    <cfRule type="expression" dxfId="8409" priority="1819">
      <formula>AND($N33&gt;0.08,$N33&lt;0.15)</formula>
    </cfRule>
    <cfRule type="expression" dxfId="8408" priority="1820" stopIfTrue="1">
      <formula>$N33&gt;0.15</formula>
    </cfRule>
  </conditionalFormatting>
  <conditionalFormatting sqref="H33">
    <cfRule type="expression" dxfId="8407" priority="1817">
      <formula>AND($N33&gt;0.08,$N33&lt;0.15)</formula>
    </cfRule>
    <cfRule type="expression" dxfId="8406" priority="1818" stopIfTrue="1">
      <formula>$N33&gt;0.15</formula>
    </cfRule>
  </conditionalFormatting>
  <conditionalFormatting sqref="H33">
    <cfRule type="expression" dxfId="8405" priority="1815">
      <formula>AND($N33&gt;0.08,$N33&lt;0.15)</formula>
    </cfRule>
    <cfRule type="expression" dxfId="8404" priority="1816" stopIfTrue="1">
      <formula>$N33&gt;0.15</formula>
    </cfRule>
  </conditionalFormatting>
  <conditionalFormatting sqref="H33">
    <cfRule type="expression" dxfId="8403" priority="1813">
      <formula>AND($N33&gt;0.08,$N33&lt;0.15)</formula>
    </cfRule>
    <cfRule type="expression" dxfId="8402" priority="1814" stopIfTrue="1">
      <formula>$N33&gt;0.15</formula>
    </cfRule>
  </conditionalFormatting>
  <conditionalFormatting sqref="F35">
    <cfRule type="expression" dxfId="8401" priority="1809">
      <formula>AND($N35&gt;0.08,$N35&lt;0.15)</formula>
    </cfRule>
    <cfRule type="expression" dxfId="8400" priority="1810" stopIfTrue="1">
      <formula>$N35&gt;0.15</formula>
    </cfRule>
  </conditionalFormatting>
  <conditionalFormatting sqref="F35">
    <cfRule type="expression" dxfId="8399" priority="1811">
      <formula>AND($N35&gt;0.08,$N35&lt;0.15)</formula>
    </cfRule>
    <cfRule type="expression" dxfId="8398" priority="1812" stopIfTrue="1">
      <formula>$N35&gt;0.15</formula>
    </cfRule>
  </conditionalFormatting>
  <conditionalFormatting sqref="F35">
    <cfRule type="expression" dxfId="8397" priority="1807">
      <formula>AND($N35&gt;0.08,$N35&lt;0.15)</formula>
    </cfRule>
    <cfRule type="expression" dxfId="8396" priority="1808" stopIfTrue="1">
      <formula>$N35&gt;0.15</formula>
    </cfRule>
  </conditionalFormatting>
  <conditionalFormatting sqref="F35">
    <cfRule type="expression" dxfId="8395" priority="1805">
      <formula>AND(#REF!&gt;0.08,#REF!&lt;0.15)</formula>
    </cfRule>
    <cfRule type="expression" dxfId="8394" priority="1806" stopIfTrue="1">
      <formula>#REF!&gt;0.15</formula>
    </cfRule>
  </conditionalFormatting>
  <conditionalFormatting sqref="F35">
    <cfRule type="expression" dxfId="8393" priority="1803">
      <formula>AND($N35&gt;0.08,$N35&lt;0.15)</formula>
    </cfRule>
    <cfRule type="expression" dxfId="8392" priority="1804" stopIfTrue="1">
      <formula>$N35&gt;0.15</formula>
    </cfRule>
  </conditionalFormatting>
  <conditionalFormatting sqref="F35">
    <cfRule type="expression" dxfId="8391" priority="1801">
      <formula>AND(#REF!&gt;0.08,#REF!&lt;0.15)</formula>
    </cfRule>
    <cfRule type="expression" dxfId="8390" priority="1802" stopIfTrue="1">
      <formula>#REF!&gt;0.15</formula>
    </cfRule>
  </conditionalFormatting>
  <conditionalFormatting sqref="E35">
    <cfRule type="expression" dxfId="8389" priority="1797">
      <formula>AND(#REF!&gt;0.08,#REF!&lt;0.15)</formula>
    </cfRule>
    <cfRule type="expression" dxfId="8388" priority="1798" stopIfTrue="1">
      <formula>#REF!&gt;0.15</formula>
    </cfRule>
  </conditionalFormatting>
  <conditionalFormatting sqref="E35">
    <cfRule type="expression" dxfId="8387" priority="1799">
      <formula>AND($N35&gt;0.08,$N35&lt;0.15)</formula>
    </cfRule>
    <cfRule type="expression" dxfId="8386" priority="1800" stopIfTrue="1">
      <formula>$N35&gt;0.15</formula>
    </cfRule>
  </conditionalFormatting>
  <conditionalFormatting sqref="E35">
    <cfRule type="expression" dxfId="8385" priority="1795">
      <formula>AND($N35&gt;0.08,$N35&lt;0.15)</formula>
    </cfRule>
    <cfRule type="expression" dxfId="8384" priority="1796" stopIfTrue="1">
      <formula>$N35&gt;0.15</formula>
    </cfRule>
  </conditionalFormatting>
  <conditionalFormatting sqref="E35">
    <cfRule type="expression" dxfId="8383" priority="1793">
      <formula>AND(#REF!&gt;0.08,#REF!&lt;0.15)</formula>
    </cfRule>
    <cfRule type="expression" dxfId="8382" priority="1794" stopIfTrue="1">
      <formula>#REF!&gt;0.15</formula>
    </cfRule>
  </conditionalFormatting>
  <conditionalFormatting sqref="D35">
    <cfRule type="expression" dxfId="8381" priority="1791">
      <formula>AND($N35&gt;0.08,$N35&lt;0.15)</formula>
    </cfRule>
    <cfRule type="expression" dxfId="8380" priority="1792" stopIfTrue="1">
      <formula>$N35&gt;0.15</formula>
    </cfRule>
  </conditionalFormatting>
  <conditionalFormatting sqref="D35">
    <cfRule type="expression" dxfId="8379" priority="1789">
      <formula>AND($N35&gt;0.08,$N35&lt;0.15)</formula>
    </cfRule>
    <cfRule type="expression" dxfId="8378" priority="1790" stopIfTrue="1">
      <formula>$N35&gt;0.15</formula>
    </cfRule>
  </conditionalFormatting>
  <conditionalFormatting sqref="G35">
    <cfRule type="expression" dxfId="8377" priority="1785">
      <formula>AND($N35&gt;0.08,$N35&lt;0.15)</formula>
    </cfRule>
    <cfRule type="expression" dxfId="8376" priority="1786" stopIfTrue="1">
      <formula>$N35&gt;0.15</formula>
    </cfRule>
  </conditionalFormatting>
  <conditionalFormatting sqref="G35">
    <cfRule type="expression" dxfId="8375" priority="1787">
      <formula>AND($N35&gt;0.08,$N35&lt;0.15)</formula>
    </cfRule>
    <cfRule type="expression" dxfId="8374" priority="1788" stopIfTrue="1">
      <formula>$N35&gt;0.15</formula>
    </cfRule>
  </conditionalFormatting>
  <conditionalFormatting sqref="F35">
    <cfRule type="expression" dxfId="8373" priority="1781">
      <formula>AND($N35&gt;0.08,$N35&lt;0.15)</formula>
    </cfRule>
    <cfRule type="expression" dxfId="8372" priority="1782" stopIfTrue="1">
      <formula>$N35&gt;0.15</formula>
    </cfRule>
  </conditionalFormatting>
  <conditionalFormatting sqref="F35">
    <cfRule type="expression" dxfId="8371" priority="1783">
      <formula>AND($N35&gt;0.08,$N35&lt;0.15)</formula>
    </cfRule>
    <cfRule type="expression" dxfId="8370" priority="1784" stopIfTrue="1">
      <formula>$N35&gt;0.15</formula>
    </cfRule>
  </conditionalFormatting>
  <conditionalFormatting sqref="F35">
    <cfRule type="expression" dxfId="8369" priority="1779">
      <formula>AND($N35&gt;0.08,$N35&lt;0.15)</formula>
    </cfRule>
    <cfRule type="expression" dxfId="8368" priority="1780" stopIfTrue="1">
      <formula>$N35&gt;0.15</formula>
    </cfRule>
  </conditionalFormatting>
  <conditionalFormatting sqref="F35">
    <cfRule type="expression" dxfId="8367" priority="1777">
      <formula>AND(#REF!&gt;0.08,#REF!&lt;0.15)</formula>
    </cfRule>
    <cfRule type="expression" dxfId="8366" priority="1778" stopIfTrue="1">
      <formula>#REF!&gt;0.15</formula>
    </cfRule>
  </conditionalFormatting>
  <conditionalFormatting sqref="F35">
    <cfRule type="expression" dxfId="8365" priority="1775">
      <formula>AND($N35&gt;0.08,$N35&lt;0.15)</formula>
    </cfRule>
    <cfRule type="expression" dxfId="8364" priority="1776" stopIfTrue="1">
      <formula>$N35&gt;0.15</formula>
    </cfRule>
  </conditionalFormatting>
  <conditionalFormatting sqref="F35">
    <cfRule type="expression" dxfId="8363" priority="1773">
      <formula>AND(#REF!&gt;0.08,#REF!&lt;0.15)</formula>
    </cfRule>
    <cfRule type="expression" dxfId="8362" priority="1774" stopIfTrue="1">
      <formula>#REF!&gt;0.15</formula>
    </cfRule>
  </conditionalFormatting>
  <conditionalFormatting sqref="E35">
    <cfRule type="expression" dxfId="8361" priority="1769">
      <formula>AND(#REF!&gt;0.08,#REF!&lt;0.15)</formula>
    </cfRule>
    <cfRule type="expression" dxfId="8360" priority="1770" stopIfTrue="1">
      <formula>#REF!&gt;0.15</formula>
    </cfRule>
  </conditionalFormatting>
  <conditionalFormatting sqref="E35">
    <cfRule type="expression" dxfId="8359" priority="1771">
      <formula>AND($N35&gt;0.08,$N35&lt;0.15)</formula>
    </cfRule>
    <cfRule type="expression" dxfId="8358" priority="1772" stopIfTrue="1">
      <formula>$N35&gt;0.15</formula>
    </cfRule>
  </conditionalFormatting>
  <conditionalFormatting sqref="E35">
    <cfRule type="expression" dxfId="8357" priority="1767">
      <formula>AND($N35&gt;0.08,$N35&lt;0.15)</formula>
    </cfRule>
    <cfRule type="expression" dxfId="8356" priority="1768" stopIfTrue="1">
      <formula>$N35&gt;0.15</formula>
    </cfRule>
  </conditionalFormatting>
  <conditionalFormatting sqref="E35">
    <cfRule type="expression" dxfId="8355" priority="1765">
      <formula>AND(#REF!&gt;0.08,#REF!&lt;0.15)</formula>
    </cfRule>
    <cfRule type="expression" dxfId="8354" priority="1766" stopIfTrue="1">
      <formula>#REF!&gt;0.15</formula>
    </cfRule>
  </conditionalFormatting>
  <conditionalFormatting sqref="D35">
    <cfRule type="expression" dxfId="8353" priority="1763">
      <formula>AND($N35&gt;0.08,$N35&lt;0.15)</formula>
    </cfRule>
    <cfRule type="expression" dxfId="8352" priority="1764" stopIfTrue="1">
      <formula>$N35&gt;0.15</formula>
    </cfRule>
  </conditionalFormatting>
  <conditionalFormatting sqref="D35">
    <cfRule type="expression" dxfId="8351" priority="1761">
      <formula>AND($N35&gt;0.08,$N35&lt;0.15)</formula>
    </cfRule>
    <cfRule type="expression" dxfId="8350" priority="1762" stopIfTrue="1">
      <formula>$N35&gt;0.15</formula>
    </cfRule>
  </conditionalFormatting>
  <conditionalFormatting sqref="G35">
    <cfRule type="expression" dxfId="8349" priority="1757">
      <formula>AND($N35&gt;0.08,$N35&lt;0.15)</formula>
    </cfRule>
    <cfRule type="expression" dxfId="8348" priority="1758" stopIfTrue="1">
      <formula>$N35&gt;0.15</formula>
    </cfRule>
  </conditionalFormatting>
  <conditionalFormatting sqref="G35">
    <cfRule type="expression" dxfId="8347" priority="1759">
      <formula>AND($N35&gt;0.08,$N35&lt;0.15)</formula>
    </cfRule>
    <cfRule type="expression" dxfId="8346" priority="1760" stopIfTrue="1">
      <formula>$N35&gt;0.15</formula>
    </cfRule>
  </conditionalFormatting>
  <conditionalFormatting sqref="H35">
    <cfRule type="expression" dxfId="8345" priority="1755">
      <formula>AND($N35&gt;0.08,$N35&lt;0.15)</formula>
    </cfRule>
    <cfRule type="expression" dxfId="8344" priority="1756" stopIfTrue="1">
      <formula>$N35&gt;0.15</formula>
    </cfRule>
  </conditionalFormatting>
  <conditionalFormatting sqref="H35">
    <cfRule type="expression" dxfId="8343" priority="1753">
      <formula>AND($N35&gt;0.08,$N35&lt;0.15)</formula>
    </cfRule>
    <cfRule type="expression" dxfId="8342" priority="1754" stopIfTrue="1">
      <formula>$N35&gt;0.15</formula>
    </cfRule>
  </conditionalFormatting>
  <conditionalFormatting sqref="H35">
    <cfRule type="expression" dxfId="8341" priority="1751">
      <formula>AND($N35&gt;0.08,$N35&lt;0.15)</formula>
    </cfRule>
    <cfRule type="expression" dxfId="8340" priority="1752" stopIfTrue="1">
      <formula>$N35&gt;0.15</formula>
    </cfRule>
  </conditionalFormatting>
  <conditionalFormatting sqref="H35">
    <cfRule type="expression" dxfId="8339" priority="1749">
      <formula>AND($N35&gt;0.08,$N35&lt;0.15)</formula>
    </cfRule>
    <cfRule type="expression" dxfId="8338" priority="1750" stopIfTrue="1">
      <formula>$N35&gt;0.15</formula>
    </cfRule>
  </conditionalFormatting>
  <conditionalFormatting sqref="Y17:Z17">
    <cfRule type="expression" dxfId="8337" priority="1747">
      <formula>AND($N17&gt;0.08,$N17&lt;0.15)</formula>
    </cfRule>
    <cfRule type="expression" dxfId="8336" priority="1748" stopIfTrue="1">
      <formula>$N17&gt;0.15</formula>
    </cfRule>
  </conditionalFormatting>
  <conditionalFormatting sqref="D18:D19">
    <cfRule type="expression" dxfId="8335" priority="1745">
      <formula>AND($N18&gt;0.08,$N18&lt;0.15)</formula>
    </cfRule>
    <cfRule type="expression" dxfId="8334" priority="1746" stopIfTrue="1">
      <formula>$N18&gt;0.15</formula>
    </cfRule>
  </conditionalFormatting>
  <conditionalFormatting sqref="D18:D19">
    <cfRule type="expression" dxfId="8333" priority="1743">
      <formula>AND($N18&gt;0.08,$N18&lt;0.15)</formula>
    </cfRule>
    <cfRule type="expression" dxfId="8332" priority="1744" stopIfTrue="1">
      <formula>$N18&gt;0.15</formula>
    </cfRule>
  </conditionalFormatting>
  <conditionalFormatting sqref="D18:D19">
    <cfRule type="expression" dxfId="8331" priority="1741">
      <formula>AND($N18&gt;0.08,$N18&lt;0.15)</formula>
    </cfRule>
    <cfRule type="expression" dxfId="8330" priority="1742" stopIfTrue="1">
      <formula>$N18&gt;0.15</formula>
    </cfRule>
  </conditionalFormatting>
  <conditionalFormatting sqref="D18:D19">
    <cfRule type="expression" dxfId="8329" priority="1739">
      <formula>AND($N18&gt;0.08,$N18&lt;0.15)</formula>
    </cfRule>
    <cfRule type="expression" dxfId="8328" priority="1740" stopIfTrue="1">
      <formula>$N18&gt;0.15</formula>
    </cfRule>
  </conditionalFormatting>
  <conditionalFormatting sqref="I24">
    <cfRule type="expression" dxfId="8327" priority="1737">
      <formula>AND($N24&gt;0.08,$N24&lt;0.15)</formula>
    </cfRule>
    <cfRule type="expression" dxfId="8326" priority="1738" stopIfTrue="1">
      <formula>$N24&gt;0.15</formula>
    </cfRule>
  </conditionalFormatting>
  <conditionalFormatting sqref="I24">
    <cfRule type="expression" dxfId="8325" priority="1735">
      <formula>AND($N24&gt;0.08,$N24&lt;0.15)</formula>
    </cfRule>
    <cfRule type="expression" dxfId="8324" priority="1736" stopIfTrue="1">
      <formula>$N24&gt;0.15</formula>
    </cfRule>
  </conditionalFormatting>
  <conditionalFormatting sqref="I24">
    <cfRule type="expression" dxfId="8323" priority="1733">
      <formula>AND($N24&gt;0.08,$N24&lt;0.15)</formula>
    </cfRule>
    <cfRule type="expression" dxfId="8322" priority="1734" stopIfTrue="1">
      <formula>$N24&gt;0.15</formula>
    </cfRule>
  </conditionalFormatting>
  <conditionalFormatting sqref="I24">
    <cfRule type="expression" dxfId="8321" priority="1731">
      <formula>AND($N24&gt;0.08,$N24&lt;0.15)</formula>
    </cfRule>
    <cfRule type="expression" dxfId="8320" priority="1732" stopIfTrue="1">
      <formula>$N24&gt;0.15</formula>
    </cfRule>
  </conditionalFormatting>
  <conditionalFormatting sqref="F25">
    <cfRule type="expression" dxfId="8319" priority="1727">
      <formula>AND($N25&gt;0.08,$N25&lt;0.15)</formula>
    </cfRule>
    <cfRule type="expression" dxfId="8318" priority="1728" stopIfTrue="1">
      <formula>$N25&gt;0.15</formula>
    </cfRule>
  </conditionalFormatting>
  <conditionalFormatting sqref="F25">
    <cfRule type="expression" dxfId="8317" priority="1729">
      <formula>AND($N25&gt;0.08,$N25&lt;0.15)</formula>
    </cfRule>
    <cfRule type="expression" dxfId="8316" priority="1730" stopIfTrue="1">
      <formula>$N25&gt;0.15</formula>
    </cfRule>
  </conditionalFormatting>
  <conditionalFormatting sqref="F25">
    <cfRule type="expression" dxfId="8315" priority="1725">
      <formula>AND($N25&gt;0.08,$N25&lt;0.15)</formula>
    </cfRule>
    <cfRule type="expression" dxfId="8314" priority="1726" stopIfTrue="1">
      <formula>$N25&gt;0.15</formula>
    </cfRule>
  </conditionalFormatting>
  <conditionalFormatting sqref="F25">
    <cfRule type="expression" dxfId="8313" priority="1723">
      <formula>AND(#REF!&gt;0.08,#REF!&lt;0.15)</formula>
    </cfRule>
    <cfRule type="expression" dxfId="8312" priority="1724" stopIfTrue="1">
      <formula>#REF!&gt;0.15</formula>
    </cfRule>
  </conditionalFormatting>
  <conditionalFormatting sqref="F25">
    <cfRule type="expression" dxfId="8311" priority="1721">
      <formula>AND($N25&gt;0.08,$N25&lt;0.15)</formula>
    </cfRule>
    <cfRule type="expression" dxfId="8310" priority="1722" stopIfTrue="1">
      <formula>$N25&gt;0.15</formula>
    </cfRule>
  </conditionalFormatting>
  <conditionalFormatting sqref="F25">
    <cfRule type="expression" dxfId="8309" priority="1719">
      <formula>AND(#REF!&gt;0.08,#REF!&lt;0.15)</formula>
    </cfRule>
    <cfRule type="expression" dxfId="8308" priority="1720" stopIfTrue="1">
      <formula>#REF!&gt;0.15</formula>
    </cfRule>
  </conditionalFormatting>
  <conditionalFormatting sqref="E25">
    <cfRule type="expression" dxfId="8307" priority="1715">
      <formula>AND(#REF!&gt;0.08,#REF!&lt;0.15)</formula>
    </cfRule>
    <cfRule type="expression" dxfId="8306" priority="1716" stopIfTrue="1">
      <formula>#REF!&gt;0.15</formula>
    </cfRule>
  </conditionalFormatting>
  <conditionalFormatting sqref="E25">
    <cfRule type="expression" dxfId="8305" priority="1717">
      <formula>AND($N25&gt;0.08,$N25&lt;0.15)</formula>
    </cfRule>
    <cfRule type="expression" dxfId="8304" priority="1718" stopIfTrue="1">
      <formula>$N25&gt;0.15</formula>
    </cfRule>
  </conditionalFormatting>
  <conditionalFormatting sqref="E25">
    <cfRule type="expression" dxfId="8303" priority="1713">
      <formula>AND($N25&gt;0.08,$N25&lt;0.15)</formula>
    </cfRule>
    <cfRule type="expression" dxfId="8302" priority="1714" stopIfTrue="1">
      <formula>$N25&gt;0.15</formula>
    </cfRule>
  </conditionalFormatting>
  <conditionalFormatting sqref="E25">
    <cfRule type="expression" dxfId="8301" priority="1711">
      <formula>AND(#REF!&gt;0.08,#REF!&lt;0.15)</formula>
    </cfRule>
    <cfRule type="expression" dxfId="8300" priority="1712" stopIfTrue="1">
      <formula>#REF!&gt;0.15</formula>
    </cfRule>
  </conditionalFormatting>
  <conditionalFormatting sqref="D25">
    <cfRule type="expression" dxfId="8299" priority="1709">
      <formula>AND($N25&gt;0.08,$N25&lt;0.15)</formula>
    </cfRule>
    <cfRule type="expression" dxfId="8298" priority="1710" stopIfTrue="1">
      <formula>$N25&gt;0.15</formula>
    </cfRule>
  </conditionalFormatting>
  <conditionalFormatting sqref="D25">
    <cfRule type="expression" dxfId="8297" priority="1707">
      <formula>AND($N25&gt;0.08,$N25&lt;0.15)</formula>
    </cfRule>
    <cfRule type="expression" dxfId="8296" priority="1708" stopIfTrue="1">
      <formula>$N25&gt;0.15</formula>
    </cfRule>
  </conditionalFormatting>
  <conditionalFormatting sqref="G25">
    <cfRule type="expression" dxfId="8295" priority="1703">
      <formula>AND($N25&gt;0.08,$N25&lt;0.15)</formula>
    </cfRule>
    <cfRule type="expression" dxfId="8294" priority="1704" stopIfTrue="1">
      <formula>$N25&gt;0.15</formula>
    </cfRule>
  </conditionalFormatting>
  <conditionalFormatting sqref="G25">
    <cfRule type="expression" dxfId="8293" priority="1705">
      <formula>AND($N25&gt;0.08,$N25&lt;0.15)</formula>
    </cfRule>
    <cfRule type="expression" dxfId="8292" priority="1706" stopIfTrue="1">
      <formula>$N25&gt;0.15</formula>
    </cfRule>
  </conditionalFormatting>
  <conditionalFormatting sqref="E25">
    <cfRule type="expression" dxfId="8291" priority="1695">
      <formula>AND(#REF!&gt;0.08,#REF!&lt;0.15)</formula>
    </cfRule>
    <cfRule type="expression" dxfId="8290" priority="1696" stopIfTrue="1">
      <formula>#REF!&gt;0.15</formula>
    </cfRule>
  </conditionalFormatting>
  <conditionalFormatting sqref="E25">
    <cfRule type="expression" dxfId="8289" priority="1697">
      <formula>AND($N25&gt;0.08,$N25&lt;0.15)</formula>
    </cfRule>
    <cfRule type="expression" dxfId="8288" priority="1698" stopIfTrue="1">
      <formula>$N25&gt;0.15</formula>
    </cfRule>
  </conditionalFormatting>
  <conditionalFormatting sqref="E25">
    <cfRule type="expression" dxfId="8287" priority="1689">
      <formula>AND($N25&gt;0.08,$N25&lt;0.15)</formula>
    </cfRule>
    <cfRule type="expression" dxfId="8286" priority="1690" stopIfTrue="1">
      <formula>$N25&gt;0.15</formula>
    </cfRule>
  </conditionalFormatting>
  <conditionalFormatting sqref="F25">
    <cfRule type="expression" dxfId="8285" priority="1701">
      <formula>AND($N25&gt;0.08,$N25&lt;0.15)</formula>
    </cfRule>
    <cfRule type="expression" dxfId="8284" priority="1702" stopIfTrue="1">
      <formula>$N25&gt;0.15</formula>
    </cfRule>
  </conditionalFormatting>
  <conditionalFormatting sqref="F25">
    <cfRule type="expression" dxfId="8283" priority="1699">
      <formula>AND(#REF!&gt;0.08,#REF!&lt;0.15)</formula>
    </cfRule>
    <cfRule type="expression" dxfId="8282" priority="1700" stopIfTrue="1">
      <formula>#REF!&gt;0.15</formula>
    </cfRule>
  </conditionalFormatting>
  <conditionalFormatting sqref="F25">
    <cfRule type="expression" dxfId="8281" priority="1693">
      <formula>AND($N25&gt;0.08,$N25&lt;0.15)</formula>
    </cfRule>
    <cfRule type="expression" dxfId="8280" priority="1694" stopIfTrue="1">
      <formula>$N25&gt;0.15</formula>
    </cfRule>
  </conditionalFormatting>
  <conditionalFormatting sqref="F25">
    <cfRule type="expression" dxfId="8279" priority="1691">
      <formula>AND(#REF!&gt;0.08,#REF!&lt;0.15)</formula>
    </cfRule>
    <cfRule type="expression" dxfId="8278" priority="1692" stopIfTrue="1">
      <formula>#REF!&gt;0.15</formula>
    </cfRule>
  </conditionalFormatting>
  <conditionalFormatting sqref="E25">
    <cfRule type="expression" dxfId="8277" priority="1687">
      <formula>AND(#REF!&gt;0.08,#REF!&lt;0.15)</formula>
    </cfRule>
    <cfRule type="expression" dxfId="8276" priority="1688" stopIfTrue="1">
      <formula>#REF!&gt;0.15</formula>
    </cfRule>
  </conditionalFormatting>
  <conditionalFormatting sqref="D25">
    <cfRule type="expression" dxfId="8275" priority="1685">
      <formula>AND($N25&gt;0.08,$N25&lt;0.15)</formula>
    </cfRule>
    <cfRule type="expression" dxfId="8274" priority="1686" stopIfTrue="1">
      <formula>$N25&gt;0.15</formula>
    </cfRule>
  </conditionalFormatting>
  <conditionalFormatting sqref="D25">
    <cfRule type="expression" dxfId="8273" priority="1683">
      <formula>AND($N25&gt;0.08,$N25&lt;0.15)</formula>
    </cfRule>
    <cfRule type="expression" dxfId="8272" priority="1684" stopIfTrue="1">
      <formula>$N25&gt;0.15</formula>
    </cfRule>
  </conditionalFormatting>
  <conditionalFormatting sqref="G25">
    <cfRule type="expression" dxfId="8271" priority="1679">
      <formula>AND(#REF!&gt;0.08,#REF!&lt;0.15)</formula>
    </cfRule>
    <cfRule type="expression" dxfId="8270" priority="1680" stopIfTrue="1">
      <formula>#REF!&gt;0.15</formula>
    </cfRule>
  </conditionalFormatting>
  <conditionalFormatting sqref="G25">
    <cfRule type="expression" dxfId="8269" priority="1681">
      <formula>AND($N25&gt;0.08,$N25&lt;0.15)</formula>
    </cfRule>
    <cfRule type="expression" dxfId="8268" priority="1682" stopIfTrue="1">
      <formula>$N25&gt;0.15</formula>
    </cfRule>
  </conditionalFormatting>
  <conditionalFormatting sqref="G25">
    <cfRule type="expression" dxfId="8267" priority="1677">
      <formula>AND($N25&gt;0.08,$N25&lt;0.15)</formula>
    </cfRule>
    <cfRule type="expression" dxfId="8266" priority="1678" stopIfTrue="1">
      <formula>$N25&gt;0.15</formula>
    </cfRule>
  </conditionalFormatting>
  <conditionalFormatting sqref="G25">
    <cfRule type="expression" dxfId="8265" priority="1675">
      <formula>AND(#REF!&gt;0.08,#REF!&lt;0.15)</formula>
    </cfRule>
    <cfRule type="expression" dxfId="8264" priority="1676" stopIfTrue="1">
      <formula>#REF!&gt;0.15</formula>
    </cfRule>
  </conditionalFormatting>
  <conditionalFormatting sqref="H25">
    <cfRule type="expression" dxfId="8263" priority="1673">
      <formula>AND($N25&gt;0.08,$N25&lt;0.15)</formula>
    </cfRule>
    <cfRule type="expression" dxfId="8262" priority="1674" stopIfTrue="1">
      <formula>$N25&gt;0.15</formula>
    </cfRule>
  </conditionalFormatting>
  <conditionalFormatting sqref="H25">
    <cfRule type="expression" dxfId="8261" priority="1671">
      <formula>AND($N25&gt;0.08,$N25&lt;0.15)</formula>
    </cfRule>
    <cfRule type="expression" dxfId="8260" priority="1672" stopIfTrue="1">
      <formula>$N25&gt;0.15</formula>
    </cfRule>
  </conditionalFormatting>
  <conditionalFormatting sqref="H25">
    <cfRule type="expression" dxfId="8259" priority="1669">
      <formula>AND($N25&gt;0.08,$N25&lt;0.15)</formula>
    </cfRule>
    <cfRule type="expression" dxfId="8258" priority="1670" stopIfTrue="1">
      <formula>$N25&gt;0.15</formula>
    </cfRule>
  </conditionalFormatting>
  <conditionalFormatting sqref="H25">
    <cfRule type="expression" dxfId="8257" priority="1667">
      <formula>AND($N25&gt;0.08,$N25&lt;0.15)</formula>
    </cfRule>
    <cfRule type="expression" dxfId="8256" priority="1668" stopIfTrue="1">
      <formula>$N25&gt;0.15</formula>
    </cfRule>
  </conditionalFormatting>
  <conditionalFormatting sqref="F24">
    <cfRule type="expression" dxfId="8255" priority="1603">
      <formula>AND($N24&gt;0.08,$N24&lt;0.15)</formula>
    </cfRule>
    <cfRule type="expression" dxfId="8254" priority="1604" stopIfTrue="1">
      <formula>$N24&gt;0.15</formula>
    </cfRule>
  </conditionalFormatting>
  <conditionalFormatting sqref="F24">
    <cfRule type="expression" dxfId="8253" priority="1605">
      <formula>AND($N24&gt;0.08,$N24&lt;0.15)</formula>
    </cfRule>
    <cfRule type="expression" dxfId="8252" priority="1606" stopIfTrue="1">
      <formula>$N24&gt;0.15</formula>
    </cfRule>
  </conditionalFormatting>
  <conditionalFormatting sqref="F24">
    <cfRule type="expression" dxfId="8251" priority="1601">
      <formula>AND($N24&gt;0.08,$N24&lt;0.15)</formula>
    </cfRule>
    <cfRule type="expression" dxfId="8250" priority="1602" stopIfTrue="1">
      <formula>$N24&gt;0.15</formula>
    </cfRule>
  </conditionalFormatting>
  <conditionalFormatting sqref="F24">
    <cfRule type="expression" dxfId="8249" priority="1599">
      <formula>AND(#REF!&gt;0.08,#REF!&lt;0.15)</formula>
    </cfRule>
    <cfRule type="expression" dxfId="8248" priority="1600" stopIfTrue="1">
      <formula>#REF!&gt;0.15</formula>
    </cfRule>
  </conditionalFormatting>
  <conditionalFormatting sqref="F24">
    <cfRule type="expression" dxfId="8247" priority="1597">
      <formula>AND($N24&gt;0.08,$N24&lt;0.15)</formula>
    </cfRule>
    <cfRule type="expression" dxfId="8246" priority="1598" stopIfTrue="1">
      <formula>$N24&gt;0.15</formula>
    </cfRule>
  </conditionalFormatting>
  <conditionalFormatting sqref="F24">
    <cfRule type="expression" dxfId="8245" priority="1595">
      <formula>AND(#REF!&gt;0.08,#REF!&lt;0.15)</formula>
    </cfRule>
    <cfRule type="expression" dxfId="8244" priority="1596" stopIfTrue="1">
      <formula>#REF!&gt;0.15</formula>
    </cfRule>
  </conditionalFormatting>
  <conditionalFormatting sqref="E24">
    <cfRule type="expression" dxfId="8243" priority="1591">
      <formula>AND(#REF!&gt;0.08,#REF!&lt;0.15)</formula>
    </cfRule>
    <cfRule type="expression" dxfId="8242" priority="1592" stopIfTrue="1">
      <formula>#REF!&gt;0.15</formula>
    </cfRule>
  </conditionalFormatting>
  <conditionalFormatting sqref="E24">
    <cfRule type="expression" dxfId="8241" priority="1593">
      <formula>AND($N24&gt;0.08,$N24&lt;0.15)</formula>
    </cfRule>
    <cfRule type="expression" dxfId="8240" priority="1594" stopIfTrue="1">
      <formula>$N24&gt;0.15</formula>
    </cfRule>
  </conditionalFormatting>
  <conditionalFormatting sqref="E24">
    <cfRule type="expression" dxfId="8239" priority="1589">
      <formula>AND($N24&gt;0.08,$N24&lt;0.15)</formula>
    </cfRule>
    <cfRule type="expression" dxfId="8238" priority="1590" stopIfTrue="1">
      <formula>$N24&gt;0.15</formula>
    </cfRule>
  </conditionalFormatting>
  <conditionalFormatting sqref="E24">
    <cfRule type="expression" dxfId="8237" priority="1587">
      <formula>AND(#REF!&gt;0.08,#REF!&lt;0.15)</formula>
    </cfRule>
    <cfRule type="expression" dxfId="8236" priority="1588" stopIfTrue="1">
      <formula>#REF!&gt;0.15</formula>
    </cfRule>
  </conditionalFormatting>
  <conditionalFormatting sqref="D24">
    <cfRule type="expression" dxfId="8235" priority="1585">
      <formula>AND($N24&gt;0.08,$N24&lt;0.15)</formula>
    </cfRule>
    <cfRule type="expression" dxfId="8234" priority="1586" stopIfTrue="1">
      <formula>$N24&gt;0.15</formula>
    </cfRule>
  </conditionalFormatting>
  <conditionalFormatting sqref="D24">
    <cfRule type="expression" dxfId="8233" priority="1583">
      <formula>AND($N24&gt;0.08,$N24&lt;0.15)</formula>
    </cfRule>
    <cfRule type="expression" dxfId="8232" priority="1584" stopIfTrue="1">
      <formula>$N24&gt;0.15</formula>
    </cfRule>
  </conditionalFormatting>
  <conditionalFormatting sqref="G24">
    <cfRule type="expression" dxfId="8231" priority="1579">
      <formula>AND($N24&gt;0.08,$N24&lt;0.15)</formula>
    </cfRule>
    <cfRule type="expression" dxfId="8230" priority="1580" stopIfTrue="1">
      <formula>$N24&gt;0.15</formula>
    </cfRule>
  </conditionalFormatting>
  <conditionalFormatting sqref="G24">
    <cfRule type="expression" dxfId="8229" priority="1581">
      <formula>AND($N24&gt;0.08,$N24&lt;0.15)</formula>
    </cfRule>
    <cfRule type="expression" dxfId="8228" priority="1582" stopIfTrue="1">
      <formula>$N24&gt;0.15</formula>
    </cfRule>
  </conditionalFormatting>
  <conditionalFormatting sqref="E24">
    <cfRule type="expression" dxfId="8227" priority="1571">
      <formula>AND(#REF!&gt;0.08,#REF!&lt;0.15)</formula>
    </cfRule>
    <cfRule type="expression" dxfId="8226" priority="1572" stopIfTrue="1">
      <formula>#REF!&gt;0.15</formula>
    </cfRule>
  </conditionalFormatting>
  <conditionalFormatting sqref="E24">
    <cfRule type="expression" dxfId="8225" priority="1573">
      <formula>AND($N24&gt;0.08,$N24&lt;0.15)</formula>
    </cfRule>
    <cfRule type="expression" dxfId="8224" priority="1574" stopIfTrue="1">
      <formula>$N24&gt;0.15</formula>
    </cfRule>
  </conditionalFormatting>
  <conditionalFormatting sqref="E24">
    <cfRule type="expression" dxfId="8223" priority="1565">
      <formula>AND($N24&gt;0.08,$N24&lt;0.15)</formula>
    </cfRule>
    <cfRule type="expression" dxfId="8222" priority="1566" stopIfTrue="1">
      <formula>$N24&gt;0.15</formula>
    </cfRule>
  </conditionalFormatting>
  <conditionalFormatting sqref="F24">
    <cfRule type="expression" dxfId="8221" priority="1577">
      <formula>AND($N24&gt;0.08,$N24&lt;0.15)</formula>
    </cfRule>
    <cfRule type="expression" dxfId="8220" priority="1578" stopIfTrue="1">
      <formula>$N24&gt;0.15</formula>
    </cfRule>
  </conditionalFormatting>
  <conditionalFormatting sqref="F24">
    <cfRule type="expression" dxfId="8219" priority="1575">
      <formula>AND(#REF!&gt;0.08,#REF!&lt;0.15)</formula>
    </cfRule>
    <cfRule type="expression" dxfId="8218" priority="1576" stopIfTrue="1">
      <formula>#REF!&gt;0.15</formula>
    </cfRule>
  </conditionalFormatting>
  <conditionalFormatting sqref="F24">
    <cfRule type="expression" dxfId="8217" priority="1569">
      <formula>AND($N24&gt;0.08,$N24&lt;0.15)</formula>
    </cfRule>
    <cfRule type="expression" dxfId="8216" priority="1570" stopIfTrue="1">
      <formula>$N24&gt;0.15</formula>
    </cfRule>
  </conditionalFormatting>
  <conditionalFormatting sqref="F24">
    <cfRule type="expression" dxfId="8215" priority="1567">
      <formula>AND(#REF!&gt;0.08,#REF!&lt;0.15)</formula>
    </cfRule>
    <cfRule type="expression" dxfId="8214" priority="1568" stopIfTrue="1">
      <formula>#REF!&gt;0.15</formula>
    </cfRule>
  </conditionalFormatting>
  <conditionalFormatting sqref="E24">
    <cfRule type="expression" dxfId="8213" priority="1563">
      <formula>AND(#REF!&gt;0.08,#REF!&lt;0.15)</formula>
    </cfRule>
    <cfRule type="expression" dxfId="8212" priority="1564" stopIfTrue="1">
      <formula>#REF!&gt;0.15</formula>
    </cfRule>
  </conditionalFormatting>
  <conditionalFormatting sqref="D24">
    <cfRule type="expression" dxfId="8211" priority="1561">
      <formula>AND($N24&gt;0.08,$N24&lt;0.15)</formula>
    </cfRule>
    <cfRule type="expression" dxfId="8210" priority="1562" stopIfTrue="1">
      <formula>$N24&gt;0.15</formula>
    </cfRule>
  </conditionalFormatting>
  <conditionalFormatting sqref="D24">
    <cfRule type="expression" dxfId="8209" priority="1559">
      <formula>AND($N24&gt;0.08,$N24&lt;0.15)</formula>
    </cfRule>
    <cfRule type="expression" dxfId="8208" priority="1560" stopIfTrue="1">
      <formula>$N24&gt;0.15</formula>
    </cfRule>
  </conditionalFormatting>
  <conditionalFormatting sqref="G24">
    <cfRule type="expression" dxfId="8207" priority="1555">
      <formula>AND(#REF!&gt;0.08,#REF!&lt;0.15)</formula>
    </cfRule>
    <cfRule type="expression" dxfId="8206" priority="1556" stopIfTrue="1">
      <formula>#REF!&gt;0.15</formula>
    </cfRule>
  </conditionalFormatting>
  <conditionalFormatting sqref="G24">
    <cfRule type="expression" dxfId="8205" priority="1557">
      <formula>AND($N24&gt;0.08,$N24&lt;0.15)</formula>
    </cfRule>
    <cfRule type="expression" dxfId="8204" priority="1558" stopIfTrue="1">
      <formula>$N24&gt;0.15</formula>
    </cfRule>
  </conditionalFormatting>
  <conditionalFormatting sqref="G24">
    <cfRule type="expression" dxfId="8203" priority="1553">
      <formula>AND($N24&gt;0.08,$N24&lt;0.15)</formula>
    </cfRule>
    <cfRule type="expression" dxfId="8202" priority="1554" stopIfTrue="1">
      <formula>$N24&gt;0.15</formula>
    </cfRule>
  </conditionalFormatting>
  <conditionalFormatting sqref="G24">
    <cfRule type="expression" dxfId="8201" priority="1551">
      <formula>AND(#REF!&gt;0.08,#REF!&lt;0.15)</formula>
    </cfRule>
    <cfRule type="expression" dxfId="8200" priority="1552" stopIfTrue="1">
      <formula>#REF!&gt;0.15</formula>
    </cfRule>
  </conditionalFormatting>
  <conditionalFormatting sqref="H24">
    <cfRule type="expression" dxfId="8199" priority="1549">
      <formula>AND($N24&gt;0.08,$N24&lt;0.15)</formula>
    </cfRule>
    <cfRule type="expression" dxfId="8198" priority="1550" stopIfTrue="1">
      <formula>$N24&gt;0.15</formula>
    </cfRule>
  </conditionalFormatting>
  <conditionalFormatting sqref="H24">
    <cfRule type="expression" dxfId="8197" priority="1547">
      <formula>AND($N24&gt;0.08,$N24&lt;0.15)</formula>
    </cfRule>
    <cfRule type="expression" dxfId="8196" priority="1548" stopIfTrue="1">
      <formula>$N24&gt;0.15</formula>
    </cfRule>
  </conditionalFormatting>
  <conditionalFormatting sqref="H24">
    <cfRule type="expression" dxfId="8195" priority="1545">
      <formula>AND($N24&gt;0.08,$N24&lt;0.15)</formula>
    </cfRule>
    <cfRule type="expression" dxfId="8194" priority="1546" stopIfTrue="1">
      <formula>$N24&gt;0.15</formula>
    </cfRule>
  </conditionalFormatting>
  <conditionalFormatting sqref="H24">
    <cfRule type="expression" dxfId="8193" priority="1543">
      <formula>AND($N24&gt;0.08,$N24&lt;0.15)</formula>
    </cfRule>
    <cfRule type="expression" dxfId="8192" priority="1544" stopIfTrue="1">
      <formula>$N24&gt;0.15</formula>
    </cfRule>
  </conditionalFormatting>
  <conditionalFormatting sqref="F26">
    <cfRule type="expression" dxfId="8191" priority="1539">
      <formula>AND($N26&gt;0.08,$N26&lt;0.15)</formula>
    </cfRule>
    <cfRule type="expression" dxfId="8190" priority="1540" stopIfTrue="1">
      <formula>$N26&gt;0.15</formula>
    </cfRule>
  </conditionalFormatting>
  <conditionalFormatting sqref="F26">
    <cfRule type="expression" dxfId="8189" priority="1541">
      <formula>AND($N26&gt;0.08,$N26&lt;0.15)</formula>
    </cfRule>
    <cfRule type="expression" dxfId="8188" priority="1542" stopIfTrue="1">
      <formula>$N26&gt;0.15</formula>
    </cfRule>
  </conditionalFormatting>
  <conditionalFormatting sqref="F26">
    <cfRule type="expression" dxfId="8187" priority="1537">
      <formula>AND($N26&gt;0.08,$N26&lt;0.15)</formula>
    </cfRule>
    <cfRule type="expression" dxfId="8186" priority="1538" stopIfTrue="1">
      <formula>$N26&gt;0.15</formula>
    </cfRule>
  </conditionalFormatting>
  <conditionalFormatting sqref="F26">
    <cfRule type="expression" dxfId="8185" priority="1535">
      <formula>AND(#REF!&gt;0.08,#REF!&lt;0.15)</formula>
    </cfRule>
    <cfRule type="expression" dxfId="8184" priority="1536" stopIfTrue="1">
      <formula>#REF!&gt;0.15</formula>
    </cfRule>
  </conditionalFormatting>
  <conditionalFormatting sqref="F26">
    <cfRule type="expression" dxfId="8183" priority="1533">
      <formula>AND($N26&gt;0.08,$N26&lt;0.15)</formula>
    </cfRule>
    <cfRule type="expression" dxfId="8182" priority="1534" stopIfTrue="1">
      <formula>$N26&gt;0.15</formula>
    </cfRule>
  </conditionalFormatting>
  <conditionalFormatting sqref="F26">
    <cfRule type="expression" dxfId="8181" priority="1531">
      <formula>AND(#REF!&gt;0.08,#REF!&lt;0.15)</formula>
    </cfRule>
    <cfRule type="expression" dxfId="8180" priority="1532" stopIfTrue="1">
      <formula>#REF!&gt;0.15</formula>
    </cfRule>
  </conditionalFormatting>
  <conditionalFormatting sqref="E26">
    <cfRule type="expression" dxfId="8179" priority="1527">
      <formula>AND(#REF!&gt;0.08,#REF!&lt;0.15)</formula>
    </cfRule>
    <cfRule type="expression" dxfId="8178" priority="1528" stopIfTrue="1">
      <formula>#REF!&gt;0.15</formula>
    </cfRule>
  </conditionalFormatting>
  <conditionalFormatting sqref="E26">
    <cfRule type="expression" dxfId="8177" priority="1529">
      <formula>AND($N26&gt;0.08,$N26&lt;0.15)</formula>
    </cfRule>
    <cfRule type="expression" dxfId="8176" priority="1530" stopIfTrue="1">
      <formula>$N26&gt;0.15</formula>
    </cfRule>
  </conditionalFormatting>
  <conditionalFormatting sqref="E26">
    <cfRule type="expression" dxfId="8175" priority="1525">
      <formula>AND($N26&gt;0.08,$N26&lt;0.15)</formula>
    </cfRule>
    <cfRule type="expression" dxfId="8174" priority="1526" stopIfTrue="1">
      <formula>$N26&gt;0.15</formula>
    </cfRule>
  </conditionalFormatting>
  <conditionalFormatting sqref="E26">
    <cfRule type="expression" dxfId="8173" priority="1523">
      <formula>AND(#REF!&gt;0.08,#REF!&lt;0.15)</formula>
    </cfRule>
    <cfRule type="expression" dxfId="8172" priority="1524" stopIfTrue="1">
      <formula>#REF!&gt;0.15</formula>
    </cfRule>
  </conditionalFormatting>
  <conditionalFormatting sqref="D26">
    <cfRule type="expression" dxfId="8171" priority="1521">
      <formula>AND($N26&gt;0.08,$N26&lt;0.15)</formula>
    </cfRule>
    <cfRule type="expression" dxfId="8170" priority="1522" stopIfTrue="1">
      <formula>$N26&gt;0.15</formula>
    </cfRule>
  </conditionalFormatting>
  <conditionalFormatting sqref="D26">
    <cfRule type="expression" dxfId="8169" priority="1519">
      <formula>AND($N26&gt;0.08,$N26&lt;0.15)</formula>
    </cfRule>
    <cfRule type="expression" dxfId="8168" priority="1520" stopIfTrue="1">
      <formula>$N26&gt;0.15</formula>
    </cfRule>
  </conditionalFormatting>
  <conditionalFormatting sqref="E26">
    <cfRule type="expression" dxfId="8167" priority="1511">
      <formula>AND(#REF!&gt;0.08,#REF!&lt;0.15)</formula>
    </cfRule>
    <cfRule type="expression" dxfId="8166" priority="1512" stopIfTrue="1">
      <formula>#REF!&gt;0.15</formula>
    </cfRule>
  </conditionalFormatting>
  <conditionalFormatting sqref="E26">
    <cfRule type="expression" dxfId="8165" priority="1513">
      <formula>AND($N26&gt;0.08,$N26&lt;0.15)</formula>
    </cfRule>
    <cfRule type="expression" dxfId="8164" priority="1514" stopIfTrue="1">
      <formula>$N26&gt;0.15</formula>
    </cfRule>
  </conditionalFormatting>
  <conditionalFormatting sqref="E26">
    <cfRule type="expression" dxfId="8163" priority="1505">
      <formula>AND($N26&gt;0.08,$N26&lt;0.15)</formula>
    </cfRule>
    <cfRule type="expression" dxfId="8162" priority="1506" stopIfTrue="1">
      <formula>$N26&gt;0.15</formula>
    </cfRule>
  </conditionalFormatting>
  <conditionalFormatting sqref="F26">
    <cfRule type="expression" dxfId="8161" priority="1517">
      <formula>AND($N26&gt;0.08,$N26&lt;0.15)</formula>
    </cfRule>
    <cfRule type="expression" dxfId="8160" priority="1518" stopIfTrue="1">
      <formula>$N26&gt;0.15</formula>
    </cfRule>
  </conditionalFormatting>
  <conditionalFormatting sqref="F26">
    <cfRule type="expression" dxfId="8159" priority="1515">
      <formula>AND(#REF!&gt;0.08,#REF!&lt;0.15)</formula>
    </cfRule>
    <cfRule type="expression" dxfId="8158" priority="1516" stopIfTrue="1">
      <formula>#REF!&gt;0.15</formula>
    </cfRule>
  </conditionalFormatting>
  <conditionalFormatting sqref="F26">
    <cfRule type="expression" dxfId="8157" priority="1509">
      <formula>AND($N26&gt;0.08,$N26&lt;0.15)</formula>
    </cfRule>
    <cfRule type="expression" dxfId="8156" priority="1510" stopIfTrue="1">
      <formula>$N26&gt;0.15</formula>
    </cfRule>
  </conditionalFormatting>
  <conditionalFormatting sqref="F26">
    <cfRule type="expression" dxfId="8155" priority="1507">
      <formula>AND(#REF!&gt;0.08,#REF!&lt;0.15)</formula>
    </cfRule>
    <cfRule type="expression" dxfId="8154" priority="1508" stopIfTrue="1">
      <formula>#REF!&gt;0.15</formula>
    </cfRule>
  </conditionalFormatting>
  <conditionalFormatting sqref="E26">
    <cfRule type="expression" dxfId="8153" priority="1503">
      <formula>AND(#REF!&gt;0.08,#REF!&lt;0.15)</formula>
    </cfRule>
    <cfRule type="expression" dxfId="8152" priority="1504" stopIfTrue="1">
      <formula>#REF!&gt;0.15</formula>
    </cfRule>
  </conditionalFormatting>
  <conditionalFormatting sqref="D26">
    <cfRule type="expression" dxfId="8151" priority="1501">
      <formula>AND($N26&gt;0.08,$N26&lt;0.15)</formula>
    </cfRule>
    <cfRule type="expression" dxfId="8150" priority="1502" stopIfTrue="1">
      <formula>$N26&gt;0.15</formula>
    </cfRule>
  </conditionalFormatting>
  <conditionalFormatting sqref="D26">
    <cfRule type="expression" dxfId="8149" priority="1499">
      <formula>AND($N26&gt;0.08,$N26&lt;0.15)</formula>
    </cfRule>
    <cfRule type="expression" dxfId="8148" priority="1500" stopIfTrue="1">
      <formula>$N26&gt;0.15</formula>
    </cfRule>
  </conditionalFormatting>
  <conditionalFormatting sqref="G26">
    <cfRule type="expression" dxfId="8147" priority="1495">
      <formula>AND($N26&gt;0.08,$N26&lt;0.15)</formula>
    </cfRule>
    <cfRule type="expression" dxfId="8146" priority="1496" stopIfTrue="1">
      <formula>$N26&gt;0.15</formula>
    </cfRule>
  </conditionalFormatting>
  <conditionalFormatting sqref="G26">
    <cfRule type="expression" dxfId="8145" priority="1497">
      <formula>AND($N26&gt;0.08,$N26&lt;0.15)</formula>
    </cfRule>
    <cfRule type="expression" dxfId="8144" priority="1498" stopIfTrue="1">
      <formula>$N26&gt;0.15</formula>
    </cfRule>
  </conditionalFormatting>
  <conditionalFormatting sqref="G26">
    <cfRule type="expression" dxfId="8143" priority="1491">
      <formula>AND(#REF!&gt;0.08,#REF!&lt;0.15)</formula>
    </cfRule>
    <cfRule type="expression" dxfId="8142" priority="1492" stopIfTrue="1">
      <formula>#REF!&gt;0.15</formula>
    </cfRule>
  </conditionalFormatting>
  <conditionalFormatting sqref="G26">
    <cfRule type="expression" dxfId="8141" priority="1493">
      <formula>AND($N26&gt;0.08,$N26&lt;0.15)</formula>
    </cfRule>
    <cfRule type="expression" dxfId="8140" priority="1494" stopIfTrue="1">
      <formula>$N26&gt;0.15</formula>
    </cfRule>
  </conditionalFormatting>
  <conditionalFormatting sqref="G26">
    <cfRule type="expression" dxfId="8139" priority="1489">
      <formula>AND($N26&gt;0.08,$N26&lt;0.15)</formula>
    </cfRule>
    <cfRule type="expression" dxfId="8138" priority="1490" stopIfTrue="1">
      <formula>$N26&gt;0.15</formula>
    </cfRule>
  </conditionalFormatting>
  <conditionalFormatting sqref="G26">
    <cfRule type="expression" dxfId="8137" priority="1487">
      <formula>AND(#REF!&gt;0.08,#REF!&lt;0.15)</formula>
    </cfRule>
    <cfRule type="expression" dxfId="8136" priority="1488" stopIfTrue="1">
      <formula>#REF!&gt;0.15</formula>
    </cfRule>
  </conditionalFormatting>
  <conditionalFormatting sqref="H26">
    <cfRule type="expression" dxfId="8135" priority="1485">
      <formula>AND($N26&gt;0.08,$N26&lt;0.15)</formula>
    </cfRule>
    <cfRule type="expression" dxfId="8134" priority="1486" stopIfTrue="1">
      <formula>$N26&gt;0.15</formula>
    </cfRule>
  </conditionalFormatting>
  <conditionalFormatting sqref="H26">
    <cfRule type="expression" dxfId="8133" priority="1483">
      <formula>AND($N26&gt;0.08,$N26&lt;0.15)</formula>
    </cfRule>
    <cfRule type="expression" dxfId="8132" priority="1484" stopIfTrue="1">
      <formula>$N26&gt;0.15</formula>
    </cfRule>
  </conditionalFormatting>
  <conditionalFormatting sqref="H26">
    <cfRule type="expression" dxfId="8131" priority="1481">
      <formula>AND($N26&gt;0.08,$N26&lt;0.15)</formula>
    </cfRule>
    <cfRule type="expression" dxfId="8130" priority="1482" stopIfTrue="1">
      <formula>$N26&gt;0.15</formula>
    </cfRule>
  </conditionalFormatting>
  <conditionalFormatting sqref="H26">
    <cfRule type="expression" dxfId="8129" priority="1479">
      <formula>AND($N26&gt;0.08,$N26&lt;0.15)</formula>
    </cfRule>
    <cfRule type="expression" dxfId="8128" priority="1480" stopIfTrue="1">
      <formula>$N26&gt;0.15</formula>
    </cfRule>
  </conditionalFormatting>
  <conditionalFormatting sqref="F27">
    <cfRule type="expression" dxfId="8127" priority="1475">
      <formula>AND($N27&gt;0.08,$N27&lt;0.15)</formula>
    </cfRule>
    <cfRule type="expression" dxfId="8126" priority="1476" stopIfTrue="1">
      <formula>$N27&gt;0.15</formula>
    </cfRule>
  </conditionalFormatting>
  <conditionalFormatting sqref="F27">
    <cfRule type="expression" dxfId="8125" priority="1477">
      <formula>AND($N27&gt;0.08,$N27&lt;0.15)</formula>
    </cfRule>
    <cfRule type="expression" dxfId="8124" priority="1478" stopIfTrue="1">
      <formula>$N27&gt;0.15</formula>
    </cfRule>
  </conditionalFormatting>
  <conditionalFormatting sqref="F27">
    <cfRule type="expression" dxfId="8123" priority="1473">
      <formula>AND($N27&gt;0.08,$N27&lt;0.15)</formula>
    </cfRule>
    <cfRule type="expression" dxfId="8122" priority="1474" stopIfTrue="1">
      <formula>$N27&gt;0.15</formula>
    </cfRule>
  </conditionalFormatting>
  <conditionalFormatting sqref="F27">
    <cfRule type="expression" dxfId="8121" priority="1471">
      <formula>AND(#REF!&gt;0.08,#REF!&lt;0.15)</formula>
    </cfRule>
    <cfRule type="expression" dxfId="8120" priority="1472" stopIfTrue="1">
      <formula>#REF!&gt;0.15</formula>
    </cfRule>
  </conditionalFormatting>
  <conditionalFormatting sqref="F27">
    <cfRule type="expression" dxfId="8119" priority="1469">
      <formula>AND($N27&gt;0.08,$N27&lt;0.15)</formula>
    </cfRule>
    <cfRule type="expression" dxfId="8118" priority="1470" stopIfTrue="1">
      <formula>$N27&gt;0.15</formula>
    </cfRule>
  </conditionalFormatting>
  <conditionalFormatting sqref="F27">
    <cfRule type="expression" dxfId="8117" priority="1467">
      <formula>AND(#REF!&gt;0.08,#REF!&lt;0.15)</formula>
    </cfRule>
    <cfRule type="expression" dxfId="8116" priority="1468" stopIfTrue="1">
      <formula>#REF!&gt;0.15</formula>
    </cfRule>
  </conditionalFormatting>
  <conditionalFormatting sqref="E27">
    <cfRule type="expression" dxfId="8115" priority="1463">
      <formula>AND(#REF!&gt;0.08,#REF!&lt;0.15)</formula>
    </cfRule>
    <cfRule type="expression" dxfId="8114" priority="1464" stopIfTrue="1">
      <formula>#REF!&gt;0.15</formula>
    </cfRule>
  </conditionalFormatting>
  <conditionalFormatting sqref="E27">
    <cfRule type="expression" dxfId="8113" priority="1465">
      <formula>AND($N27&gt;0.08,$N27&lt;0.15)</formula>
    </cfRule>
    <cfRule type="expression" dxfId="8112" priority="1466" stopIfTrue="1">
      <formula>$N27&gt;0.15</formula>
    </cfRule>
  </conditionalFormatting>
  <conditionalFormatting sqref="E27">
    <cfRule type="expression" dxfId="8111" priority="1461">
      <formula>AND($N27&gt;0.08,$N27&lt;0.15)</formula>
    </cfRule>
    <cfRule type="expression" dxfId="8110" priority="1462" stopIfTrue="1">
      <formula>$N27&gt;0.15</formula>
    </cfRule>
  </conditionalFormatting>
  <conditionalFormatting sqref="E27">
    <cfRule type="expression" dxfId="8109" priority="1459">
      <formula>AND(#REF!&gt;0.08,#REF!&lt;0.15)</formula>
    </cfRule>
    <cfRule type="expression" dxfId="8108" priority="1460" stopIfTrue="1">
      <formula>#REF!&gt;0.15</formula>
    </cfRule>
  </conditionalFormatting>
  <conditionalFormatting sqref="D27">
    <cfRule type="expression" dxfId="8107" priority="1457">
      <formula>AND($N27&gt;0.08,$N27&lt;0.15)</formula>
    </cfRule>
    <cfRule type="expression" dxfId="8106" priority="1458" stopIfTrue="1">
      <formula>$N27&gt;0.15</formula>
    </cfRule>
  </conditionalFormatting>
  <conditionalFormatting sqref="D27">
    <cfRule type="expression" dxfId="8105" priority="1455">
      <formula>AND($N27&gt;0.08,$N27&lt;0.15)</formula>
    </cfRule>
    <cfRule type="expression" dxfId="8104" priority="1456" stopIfTrue="1">
      <formula>$N27&gt;0.15</formula>
    </cfRule>
  </conditionalFormatting>
  <conditionalFormatting sqref="G27">
    <cfRule type="expression" dxfId="8103" priority="1451">
      <formula>AND($N27&gt;0.08,$N27&lt;0.15)</formula>
    </cfRule>
    <cfRule type="expression" dxfId="8102" priority="1452" stopIfTrue="1">
      <formula>$N27&gt;0.15</formula>
    </cfRule>
  </conditionalFormatting>
  <conditionalFormatting sqref="G27">
    <cfRule type="expression" dxfId="8101" priority="1453">
      <formula>AND($N27&gt;0.08,$N27&lt;0.15)</formula>
    </cfRule>
    <cfRule type="expression" dxfId="8100" priority="1454" stopIfTrue="1">
      <formula>$N27&gt;0.15</formula>
    </cfRule>
  </conditionalFormatting>
  <conditionalFormatting sqref="F27">
    <cfRule type="expression" dxfId="8099" priority="1447">
      <formula>AND($N27&gt;0.08,$N27&lt;0.15)</formula>
    </cfRule>
    <cfRule type="expression" dxfId="8098" priority="1448" stopIfTrue="1">
      <formula>$N27&gt;0.15</formula>
    </cfRule>
  </conditionalFormatting>
  <conditionalFormatting sqref="F27">
    <cfRule type="expression" dxfId="8097" priority="1449">
      <formula>AND($N27&gt;0.08,$N27&lt;0.15)</formula>
    </cfRule>
    <cfRule type="expression" dxfId="8096" priority="1450" stopIfTrue="1">
      <formula>$N27&gt;0.15</formula>
    </cfRule>
  </conditionalFormatting>
  <conditionalFormatting sqref="F27">
    <cfRule type="expression" dxfId="8095" priority="1445">
      <formula>AND($N27&gt;0.08,$N27&lt;0.15)</formula>
    </cfRule>
    <cfRule type="expression" dxfId="8094" priority="1446" stopIfTrue="1">
      <formula>$N27&gt;0.15</formula>
    </cfRule>
  </conditionalFormatting>
  <conditionalFormatting sqref="F27">
    <cfRule type="expression" dxfId="8093" priority="1443">
      <formula>AND(#REF!&gt;0.08,#REF!&lt;0.15)</formula>
    </cfRule>
    <cfRule type="expression" dxfId="8092" priority="1444" stopIfTrue="1">
      <formula>#REF!&gt;0.15</formula>
    </cfRule>
  </conditionalFormatting>
  <conditionalFormatting sqref="F27">
    <cfRule type="expression" dxfId="8091" priority="1441">
      <formula>AND($N27&gt;0.08,$N27&lt;0.15)</formula>
    </cfRule>
    <cfRule type="expression" dxfId="8090" priority="1442" stopIfTrue="1">
      <formula>$N27&gt;0.15</formula>
    </cfRule>
  </conditionalFormatting>
  <conditionalFormatting sqref="F27">
    <cfRule type="expression" dxfId="8089" priority="1439">
      <formula>AND(#REF!&gt;0.08,#REF!&lt;0.15)</formula>
    </cfRule>
    <cfRule type="expression" dxfId="8088" priority="1440" stopIfTrue="1">
      <formula>#REF!&gt;0.15</formula>
    </cfRule>
  </conditionalFormatting>
  <conditionalFormatting sqref="E27">
    <cfRule type="expression" dxfId="8087" priority="1435">
      <formula>AND(#REF!&gt;0.08,#REF!&lt;0.15)</formula>
    </cfRule>
    <cfRule type="expression" dxfId="8086" priority="1436" stopIfTrue="1">
      <formula>#REF!&gt;0.15</formula>
    </cfRule>
  </conditionalFormatting>
  <conditionalFormatting sqref="E27">
    <cfRule type="expression" dxfId="8085" priority="1437">
      <formula>AND($N27&gt;0.08,$N27&lt;0.15)</formula>
    </cfRule>
    <cfRule type="expression" dxfId="8084" priority="1438" stopIfTrue="1">
      <formula>$N27&gt;0.15</formula>
    </cfRule>
  </conditionalFormatting>
  <conditionalFormatting sqref="E27">
    <cfRule type="expression" dxfId="8083" priority="1433">
      <formula>AND($N27&gt;0.08,$N27&lt;0.15)</formula>
    </cfRule>
    <cfRule type="expression" dxfId="8082" priority="1434" stopIfTrue="1">
      <formula>$N27&gt;0.15</formula>
    </cfRule>
  </conditionalFormatting>
  <conditionalFormatting sqref="E27">
    <cfRule type="expression" dxfId="8081" priority="1431">
      <formula>AND(#REF!&gt;0.08,#REF!&lt;0.15)</formula>
    </cfRule>
    <cfRule type="expression" dxfId="8080" priority="1432" stopIfTrue="1">
      <formula>#REF!&gt;0.15</formula>
    </cfRule>
  </conditionalFormatting>
  <conditionalFormatting sqref="D27">
    <cfRule type="expression" dxfId="8079" priority="1429">
      <formula>AND($N27&gt;0.08,$N27&lt;0.15)</formula>
    </cfRule>
    <cfRule type="expression" dxfId="8078" priority="1430" stopIfTrue="1">
      <formula>$N27&gt;0.15</formula>
    </cfRule>
  </conditionalFormatting>
  <conditionalFormatting sqref="D27">
    <cfRule type="expression" dxfId="8077" priority="1427">
      <formula>AND($N27&gt;0.08,$N27&lt;0.15)</formula>
    </cfRule>
    <cfRule type="expression" dxfId="8076" priority="1428" stopIfTrue="1">
      <formula>$N27&gt;0.15</formula>
    </cfRule>
  </conditionalFormatting>
  <conditionalFormatting sqref="G27">
    <cfRule type="expression" dxfId="8075" priority="1423">
      <formula>AND($N27&gt;0.08,$N27&lt;0.15)</formula>
    </cfRule>
    <cfRule type="expression" dxfId="8074" priority="1424" stopIfTrue="1">
      <formula>$N27&gt;0.15</formula>
    </cfRule>
  </conditionalFormatting>
  <conditionalFormatting sqref="G27">
    <cfRule type="expression" dxfId="8073" priority="1425">
      <formula>AND($N27&gt;0.08,$N27&lt;0.15)</formula>
    </cfRule>
    <cfRule type="expression" dxfId="8072" priority="1426" stopIfTrue="1">
      <formula>$N27&gt;0.15</formula>
    </cfRule>
  </conditionalFormatting>
  <conditionalFormatting sqref="H27">
    <cfRule type="expression" dxfId="8071" priority="1421">
      <formula>AND($N27&gt;0.08,$N27&lt;0.15)</formula>
    </cfRule>
    <cfRule type="expression" dxfId="8070" priority="1422" stopIfTrue="1">
      <formula>$N27&gt;0.15</formula>
    </cfRule>
  </conditionalFormatting>
  <conditionalFormatting sqref="H27">
    <cfRule type="expression" dxfId="8069" priority="1419">
      <formula>AND($N27&gt;0.08,$N27&lt;0.15)</formula>
    </cfRule>
    <cfRule type="expression" dxfId="8068" priority="1420" stopIfTrue="1">
      <formula>$N27&gt;0.15</formula>
    </cfRule>
  </conditionalFormatting>
  <conditionalFormatting sqref="H27">
    <cfRule type="expression" dxfId="8067" priority="1417">
      <formula>AND($N27&gt;0.08,$N27&lt;0.15)</formula>
    </cfRule>
    <cfRule type="expression" dxfId="8066" priority="1418" stopIfTrue="1">
      <formula>$N27&gt;0.15</formula>
    </cfRule>
  </conditionalFormatting>
  <conditionalFormatting sqref="H27">
    <cfRule type="expression" dxfId="8065" priority="1415">
      <formula>AND($N27&gt;0.08,$N27&lt;0.15)</formula>
    </cfRule>
    <cfRule type="expression" dxfId="8064" priority="1416" stopIfTrue="1">
      <formula>$N27&gt;0.15</formula>
    </cfRule>
  </conditionalFormatting>
  <conditionalFormatting sqref="F28">
    <cfRule type="expression" dxfId="8063" priority="1411">
      <formula>AND($N28&gt;0.08,$N28&lt;0.15)</formula>
    </cfRule>
    <cfRule type="expression" dxfId="8062" priority="1412" stopIfTrue="1">
      <formula>$N28&gt;0.15</formula>
    </cfRule>
  </conditionalFormatting>
  <conditionalFormatting sqref="F28">
    <cfRule type="expression" dxfId="8061" priority="1413">
      <formula>AND($N28&gt;0.08,$N28&lt;0.15)</formula>
    </cfRule>
    <cfRule type="expression" dxfId="8060" priority="1414" stopIfTrue="1">
      <formula>$N28&gt;0.15</formula>
    </cfRule>
  </conditionalFormatting>
  <conditionalFormatting sqref="F28">
    <cfRule type="expression" dxfId="8059" priority="1409">
      <formula>AND($N28&gt;0.08,$N28&lt;0.15)</formula>
    </cfRule>
    <cfRule type="expression" dxfId="8058" priority="1410" stopIfTrue="1">
      <formula>$N28&gt;0.15</formula>
    </cfRule>
  </conditionalFormatting>
  <conditionalFormatting sqref="F28">
    <cfRule type="expression" dxfId="8057" priority="1407">
      <formula>AND(#REF!&gt;0.08,#REF!&lt;0.15)</formula>
    </cfRule>
    <cfRule type="expression" dxfId="8056" priority="1408" stopIfTrue="1">
      <formula>#REF!&gt;0.15</formula>
    </cfRule>
  </conditionalFormatting>
  <conditionalFormatting sqref="F28">
    <cfRule type="expression" dxfId="8055" priority="1405">
      <formula>AND($N28&gt;0.08,$N28&lt;0.15)</formula>
    </cfRule>
    <cfRule type="expression" dxfId="8054" priority="1406" stopIfTrue="1">
      <formula>$N28&gt;0.15</formula>
    </cfRule>
  </conditionalFormatting>
  <conditionalFormatting sqref="F28">
    <cfRule type="expression" dxfId="8053" priority="1403">
      <formula>AND(#REF!&gt;0.08,#REF!&lt;0.15)</formula>
    </cfRule>
    <cfRule type="expression" dxfId="8052" priority="1404" stopIfTrue="1">
      <formula>#REF!&gt;0.15</formula>
    </cfRule>
  </conditionalFormatting>
  <conditionalFormatting sqref="E28">
    <cfRule type="expression" dxfId="8051" priority="1399">
      <formula>AND(#REF!&gt;0.08,#REF!&lt;0.15)</formula>
    </cfRule>
    <cfRule type="expression" dxfId="8050" priority="1400" stopIfTrue="1">
      <formula>#REF!&gt;0.15</formula>
    </cfRule>
  </conditionalFormatting>
  <conditionalFormatting sqref="E28">
    <cfRule type="expression" dxfId="8049" priority="1401">
      <formula>AND($N28&gt;0.08,$N28&lt;0.15)</formula>
    </cfRule>
    <cfRule type="expression" dxfId="8048" priority="1402" stopIfTrue="1">
      <formula>$N28&gt;0.15</formula>
    </cfRule>
  </conditionalFormatting>
  <conditionalFormatting sqref="E28">
    <cfRule type="expression" dxfId="8047" priority="1397">
      <formula>AND($N28&gt;0.08,$N28&lt;0.15)</formula>
    </cfRule>
    <cfRule type="expression" dxfId="8046" priority="1398" stopIfTrue="1">
      <formula>$N28&gt;0.15</formula>
    </cfRule>
  </conditionalFormatting>
  <conditionalFormatting sqref="E28">
    <cfRule type="expression" dxfId="8045" priority="1395">
      <formula>AND(#REF!&gt;0.08,#REF!&lt;0.15)</formula>
    </cfRule>
    <cfRule type="expression" dxfId="8044" priority="1396" stopIfTrue="1">
      <formula>#REF!&gt;0.15</formula>
    </cfRule>
  </conditionalFormatting>
  <conditionalFormatting sqref="D28">
    <cfRule type="expression" dxfId="8043" priority="1393">
      <formula>AND($N28&gt;0.08,$N28&lt;0.15)</formula>
    </cfRule>
    <cfRule type="expression" dxfId="8042" priority="1394" stopIfTrue="1">
      <formula>$N28&gt;0.15</formula>
    </cfRule>
  </conditionalFormatting>
  <conditionalFormatting sqref="D28">
    <cfRule type="expression" dxfId="8041" priority="1391">
      <formula>AND($N28&gt;0.08,$N28&lt;0.15)</formula>
    </cfRule>
    <cfRule type="expression" dxfId="8040" priority="1392" stopIfTrue="1">
      <formula>$N28&gt;0.15</formula>
    </cfRule>
  </conditionalFormatting>
  <conditionalFormatting sqref="G28">
    <cfRule type="expression" dxfId="8039" priority="1387">
      <formula>AND($N28&gt;0.08,$N28&lt;0.15)</formula>
    </cfRule>
    <cfRule type="expression" dxfId="8038" priority="1388" stopIfTrue="1">
      <formula>$N28&gt;0.15</formula>
    </cfRule>
  </conditionalFormatting>
  <conditionalFormatting sqref="G28">
    <cfRule type="expression" dxfId="8037" priority="1389">
      <formula>AND($N28&gt;0.08,$N28&lt;0.15)</formula>
    </cfRule>
    <cfRule type="expression" dxfId="8036" priority="1390" stopIfTrue="1">
      <formula>$N28&gt;0.15</formula>
    </cfRule>
  </conditionalFormatting>
  <conditionalFormatting sqref="E28">
    <cfRule type="expression" dxfId="8035" priority="1379">
      <formula>AND(#REF!&gt;0.08,#REF!&lt;0.15)</formula>
    </cfRule>
    <cfRule type="expression" dxfId="8034" priority="1380" stopIfTrue="1">
      <formula>#REF!&gt;0.15</formula>
    </cfRule>
  </conditionalFormatting>
  <conditionalFormatting sqref="E28">
    <cfRule type="expression" dxfId="8033" priority="1381">
      <formula>AND($N28&gt;0.08,$N28&lt;0.15)</formula>
    </cfRule>
    <cfRule type="expression" dxfId="8032" priority="1382" stopIfTrue="1">
      <formula>$N28&gt;0.15</formula>
    </cfRule>
  </conditionalFormatting>
  <conditionalFormatting sqref="E28">
    <cfRule type="expression" dxfId="8031" priority="1373">
      <formula>AND($N28&gt;0.08,$N28&lt;0.15)</formula>
    </cfRule>
    <cfRule type="expression" dxfId="8030" priority="1374" stopIfTrue="1">
      <formula>$N28&gt;0.15</formula>
    </cfRule>
  </conditionalFormatting>
  <conditionalFormatting sqref="F28">
    <cfRule type="expression" dxfId="8029" priority="1385">
      <formula>AND($N28&gt;0.08,$N28&lt;0.15)</formula>
    </cfRule>
    <cfRule type="expression" dxfId="8028" priority="1386" stopIfTrue="1">
      <formula>$N28&gt;0.15</formula>
    </cfRule>
  </conditionalFormatting>
  <conditionalFormatting sqref="F28">
    <cfRule type="expression" dxfId="8027" priority="1383">
      <formula>AND(#REF!&gt;0.08,#REF!&lt;0.15)</formula>
    </cfRule>
    <cfRule type="expression" dxfId="8026" priority="1384" stopIfTrue="1">
      <formula>#REF!&gt;0.15</formula>
    </cfRule>
  </conditionalFormatting>
  <conditionalFormatting sqref="F28">
    <cfRule type="expression" dxfId="8025" priority="1377">
      <formula>AND($N28&gt;0.08,$N28&lt;0.15)</formula>
    </cfRule>
    <cfRule type="expression" dxfId="8024" priority="1378" stopIfTrue="1">
      <formula>$N28&gt;0.15</formula>
    </cfRule>
  </conditionalFormatting>
  <conditionalFormatting sqref="F28">
    <cfRule type="expression" dxfId="8023" priority="1375">
      <formula>AND(#REF!&gt;0.08,#REF!&lt;0.15)</formula>
    </cfRule>
    <cfRule type="expression" dxfId="8022" priority="1376" stopIfTrue="1">
      <formula>#REF!&gt;0.15</formula>
    </cfRule>
  </conditionalFormatting>
  <conditionalFormatting sqref="E28">
    <cfRule type="expression" dxfId="8021" priority="1371">
      <formula>AND(#REF!&gt;0.08,#REF!&lt;0.15)</formula>
    </cfRule>
    <cfRule type="expression" dxfId="8020" priority="1372" stopIfTrue="1">
      <formula>#REF!&gt;0.15</formula>
    </cfRule>
  </conditionalFormatting>
  <conditionalFormatting sqref="D28">
    <cfRule type="expression" dxfId="8019" priority="1369">
      <formula>AND($N28&gt;0.08,$N28&lt;0.15)</formula>
    </cfRule>
    <cfRule type="expression" dxfId="8018" priority="1370" stopIfTrue="1">
      <formula>$N28&gt;0.15</formula>
    </cfRule>
  </conditionalFormatting>
  <conditionalFormatting sqref="D28">
    <cfRule type="expression" dxfId="8017" priority="1367">
      <formula>AND($N28&gt;0.08,$N28&lt;0.15)</formula>
    </cfRule>
    <cfRule type="expression" dxfId="8016" priority="1368" stopIfTrue="1">
      <formula>$N28&gt;0.15</formula>
    </cfRule>
  </conditionalFormatting>
  <conditionalFormatting sqref="G28">
    <cfRule type="expression" dxfId="8015" priority="1363">
      <formula>AND(#REF!&gt;0.08,#REF!&lt;0.15)</formula>
    </cfRule>
    <cfRule type="expression" dxfId="8014" priority="1364" stopIfTrue="1">
      <formula>#REF!&gt;0.15</formula>
    </cfRule>
  </conditionalFormatting>
  <conditionalFormatting sqref="G28">
    <cfRule type="expression" dxfId="8013" priority="1365">
      <formula>AND($N28&gt;0.08,$N28&lt;0.15)</formula>
    </cfRule>
    <cfRule type="expression" dxfId="8012" priority="1366" stopIfTrue="1">
      <formula>$N28&gt;0.15</formula>
    </cfRule>
  </conditionalFormatting>
  <conditionalFormatting sqref="G28">
    <cfRule type="expression" dxfId="8011" priority="1361">
      <formula>AND($N28&gt;0.08,$N28&lt;0.15)</formula>
    </cfRule>
    <cfRule type="expression" dxfId="8010" priority="1362" stopIfTrue="1">
      <formula>$N28&gt;0.15</formula>
    </cfRule>
  </conditionalFormatting>
  <conditionalFormatting sqref="G28">
    <cfRule type="expression" dxfId="8009" priority="1359">
      <formula>AND(#REF!&gt;0.08,#REF!&lt;0.15)</formula>
    </cfRule>
    <cfRule type="expression" dxfId="8008" priority="1360" stopIfTrue="1">
      <formula>#REF!&gt;0.15</formula>
    </cfRule>
  </conditionalFormatting>
  <conditionalFormatting sqref="H28">
    <cfRule type="expression" dxfId="8007" priority="1357">
      <formula>AND($N28&gt;0.08,$N28&lt;0.15)</formula>
    </cfRule>
    <cfRule type="expression" dxfId="8006" priority="1358" stopIfTrue="1">
      <formula>$N28&gt;0.15</formula>
    </cfRule>
  </conditionalFormatting>
  <conditionalFormatting sqref="H28">
    <cfRule type="expression" dxfId="8005" priority="1355">
      <formula>AND($N28&gt;0.08,$N28&lt;0.15)</formula>
    </cfRule>
    <cfRule type="expression" dxfId="8004" priority="1356" stopIfTrue="1">
      <formula>$N28&gt;0.15</formula>
    </cfRule>
  </conditionalFormatting>
  <conditionalFormatting sqref="H28">
    <cfRule type="expression" dxfId="8003" priority="1353">
      <formula>AND($N28&gt;0.08,$N28&lt;0.15)</formula>
    </cfRule>
    <cfRule type="expression" dxfId="8002" priority="1354" stopIfTrue="1">
      <formula>$N28&gt;0.15</formula>
    </cfRule>
  </conditionalFormatting>
  <conditionalFormatting sqref="H28">
    <cfRule type="expression" dxfId="8001" priority="1351">
      <formula>AND($N28&gt;0.08,$N28&lt;0.15)</formula>
    </cfRule>
    <cfRule type="expression" dxfId="8000" priority="1352" stopIfTrue="1">
      <formula>$N28&gt;0.15</formula>
    </cfRule>
  </conditionalFormatting>
  <conditionalFormatting sqref="G29">
    <cfRule type="expression" dxfId="7999" priority="1347">
      <formula>AND($N29&gt;0.08,$N29&lt;0.15)</formula>
    </cfRule>
    <cfRule type="expression" dxfId="7998" priority="1348" stopIfTrue="1">
      <formula>$N29&gt;0.15</formula>
    </cfRule>
  </conditionalFormatting>
  <conditionalFormatting sqref="G29">
    <cfRule type="expression" dxfId="7997" priority="1349">
      <formula>AND($N29&gt;0.08,$N29&lt;0.15)</formula>
    </cfRule>
    <cfRule type="expression" dxfId="7996" priority="1350" stopIfTrue="1">
      <formula>$N29&gt;0.15</formula>
    </cfRule>
  </conditionalFormatting>
  <conditionalFormatting sqref="G29">
    <cfRule type="expression" dxfId="7995" priority="1343">
      <formula>AND($N29&gt;0.08,$N29&lt;0.15)</formula>
    </cfRule>
    <cfRule type="expression" dxfId="7994" priority="1344" stopIfTrue="1">
      <formula>$N29&gt;0.15</formula>
    </cfRule>
  </conditionalFormatting>
  <conditionalFormatting sqref="G29">
    <cfRule type="expression" dxfId="7993" priority="1345">
      <formula>AND($N29&gt;0.08,$N29&lt;0.15)</formula>
    </cfRule>
    <cfRule type="expression" dxfId="7992" priority="1346" stopIfTrue="1">
      <formula>$N29&gt;0.15</formula>
    </cfRule>
  </conditionalFormatting>
  <conditionalFormatting sqref="F29">
    <cfRule type="expression" dxfId="7991" priority="1339">
      <formula>AND($N29&gt;0.08,$N29&lt;0.15)</formula>
    </cfRule>
    <cfRule type="expression" dxfId="7990" priority="1340" stopIfTrue="1">
      <formula>$N29&gt;0.15</formula>
    </cfRule>
  </conditionalFormatting>
  <conditionalFormatting sqref="F29">
    <cfRule type="expression" dxfId="7989" priority="1341">
      <formula>AND($N29&gt;0.08,$N29&lt;0.15)</formula>
    </cfRule>
    <cfRule type="expression" dxfId="7988" priority="1342" stopIfTrue="1">
      <formula>$N29&gt;0.15</formula>
    </cfRule>
  </conditionalFormatting>
  <conditionalFormatting sqref="F29">
    <cfRule type="expression" dxfId="7987" priority="1337">
      <formula>AND($N29&gt;0.08,$N29&lt;0.15)</formula>
    </cfRule>
    <cfRule type="expression" dxfId="7986" priority="1338" stopIfTrue="1">
      <formula>$N29&gt;0.15</formula>
    </cfRule>
  </conditionalFormatting>
  <conditionalFormatting sqref="F29">
    <cfRule type="expression" dxfId="7985" priority="1335">
      <formula>AND(#REF!&gt;0.08,#REF!&lt;0.15)</formula>
    </cfRule>
    <cfRule type="expression" dxfId="7984" priority="1336" stopIfTrue="1">
      <formula>#REF!&gt;0.15</formula>
    </cfRule>
  </conditionalFormatting>
  <conditionalFormatting sqref="F29">
    <cfRule type="expression" dxfId="7983" priority="1333">
      <formula>AND($N29&gt;0.08,$N29&lt;0.15)</formula>
    </cfRule>
    <cfRule type="expression" dxfId="7982" priority="1334" stopIfTrue="1">
      <formula>$N29&gt;0.15</formula>
    </cfRule>
  </conditionalFormatting>
  <conditionalFormatting sqref="F29">
    <cfRule type="expression" dxfId="7981" priority="1331">
      <formula>AND(#REF!&gt;0.08,#REF!&lt;0.15)</formula>
    </cfRule>
    <cfRule type="expression" dxfId="7980" priority="1332" stopIfTrue="1">
      <formula>#REF!&gt;0.15</formula>
    </cfRule>
  </conditionalFormatting>
  <conditionalFormatting sqref="F29">
    <cfRule type="expression" dxfId="7979" priority="1329">
      <formula>AND($N29&gt;0.08,$N29&lt;0.15)</formula>
    </cfRule>
    <cfRule type="expression" dxfId="7978" priority="1330" stopIfTrue="1">
      <formula>$N29&gt;0.15</formula>
    </cfRule>
  </conditionalFormatting>
  <conditionalFormatting sqref="F29">
    <cfRule type="expression" dxfId="7977" priority="1327">
      <formula>AND(#REF!&gt;0.08,#REF!&lt;0.15)</formula>
    </cfRule>
    <cfRule type="expression" dxfId="7976" priority="1328" stopIfTrue="1">
      <formula>#REF!&gt;0.15</formula>
    </cfRule>
  </conditionalFormatting>
  <conditionalFormatting sqref="F29">
    <cfRule type="expression" dxfId="7975" priority="1325">
      <formula>AND($N29&gt;0.08,$N29&lt;0.15)</formula>
    </cfRule>
    <cfRule type="expression" dxfId="7974" priority="1326" stopIfTrue="1">
      <formula>$N29&gt;0.15</formula>
    </cfRule>
  </conditionalFormatting>
  <conditionalFormatting sqref="F29">
    <cfRule type="expression" dxfId="7973" priority="1323">
      <formula>AND(#REF!&gt;0.08,#REF!&lt;0.15)</formula>
    </cfRule>
    <cfRule type="expression" dxfId="7972" priority="1324" stopIfTrue="1">
      <formula>#REF!&gt;0.15</formula>
    </cfRule>
  </conditionalFormatting>
  <conditionalFormatting sqref="E29">
    <cfRule type="expression" dxfId="7971" priority="1319">
      <formula>AND(#REF!&gt;0.08,#REF!&lt;0.15)</formula>
    </cfRule>
    <cfRule type="expression" dxfId="7970" priority="1320" stopIfTrue="1">
      <formula>#REF!&gt;0.15</formula>
    </cfRule>
  </conditionalFormatting>
  <conditionalFormatting sqref="E29">
    <cfRule type="expression" dxfId="7969" priority="1321">
      <formula>AND($N29&gt;0.08,$N29&lt;0.15)</formula>
    </cfRule>
    <cfRule type="expression" dxfId="7968" priority="1322" stopIfTrue="1">
      <formula>$N29&gt;0.15</formula>
    </cfRule>
  </conditionalFormatting>
  <conditionalFormatting sqref="E29">
    <cfRule type="expression" dxfId="7967" priority="1317">
      <formula>AND($N29&gt;0.08,$N29&lt;0.15)</formula>
    </cfRule>
    <cfRule type="expression" dxfId="7966" priority="1318" stopIfTrue="1">
      <formula>$N29&gt;0.15</formula>
    </cfRule>
  </conditionalFormatting>
  <conditionalFormatting sqref="E29">
    <cfRule type="expression" dxfId="7965" priority="1315">
      <formula>AND(#REF!&gt;0.08,#REF!&lt;0.15)</formula>
    </cfRule>
    <cfRule type="expression" dxfId="7964" priority="1316" stopIfTrue="1">
      <formula>#REF!&gt;0.15</formula>
    </cfRule>
  </conditionalFormatting>
  <conditionalFormatting sqref="D29">
    <cfRule type="expression" dxfId="7963" priority="1313">
      <formula>AND($N29&gt;0.08,$N29&lt;0.15)</formula>
    </cfRule>
    <cfRule type="expression" dxfId="7962" priority="1314" stopIfTrue="1">
      <formula>$N29&gt;0.15</formula>
    </cfRule>
  </conditionalFormatting>
  <conditionalFormatting sqref="D29">
    <cfRule type="expression" dxfId="7961" priority="1311">
      <formula>AND($N29&gt;0.08,$N29&lt;0.15)</formula>
    </cfRule>
    <cfRule type="expression" dxfId="7960" priority="1312" stopIfTrue="1">
      <formula>$N29&gt;0.15</formula>
    </cfRule>
  </conditionalFormatting>
  <conditionalFormatting sqref="E29">
    <cfRule type="expression" dxfId="7959" priority="1307">
      <formula>AND(#REF!&gt;0.08,#REF!&lt;0.15)</formula>
    </cfRule>
    <cfRule type="expression" dxfId="7958" priority="1308" stopIfTrue="1">
      <formula>#REF!&gt;0.15</formula>
    </cfRule>
  </conditionalFormatting>
  <conditionalFormatting sqref="E29">
    <cfRule type="expression" dxfId="7957" priority="1309">
      <formula>AND($N29&gt;0.08,$N29&lt;0.15)</formula>
    </cfRule>
    <cfRule type="expression" dxfId="7956" priority="1310" stopIfTrue="1">
      <formula>$N29&gt;0.15</formula>
    </cfRule>
  </conditionalFormatting>
  <conditionalFormatting sqref="E29">
    <cfRule type="expression" dxfId="7955" priority="1305">
      <formula>AND($N29&gt;0.08,$N29&lt;0.15)</formula>
    </cfRule>
    <cfRule type="expression" dxfId="7954" priority="1306" stopIfTrue="1">
      <formula>$N29&gt;0.15</formula>
    </cfRule>
  </conditionalFormatting>
  <conditionalFormatting sqref="E29">
    <cfRule type="expression" dxfId="7953" priority="1303">
      <formula>AND(#REF!&gt;0.08,#REF!&lt;0.15)</formula>
    </cfRule>
    <cfRule type="expression" dxfId="7952" priority="1304" stopIfTrue="1">
      <formula>#REF!&gt;0.15</formula>
    </cfRule>
  </conditionalFormatting>
  <conditionalFormatting sqref="D29">
    <cfRule type="expression" dxfId="7951" priority="1301">
      <formula>AND($N29&gt;0.08,$N29&lt;0.15)</formula>
    </cfRule>
    <cfRule type="expression" dxfId="7950" priority="1302" stopIfTrue="1">
      <formula>$N29&gt;0.15</formula>
    </cfRule>
  </conditionalFormatting>
  <conditionalFormatting sqref="D29">
    <cfRule type="expression" dxfId="7949" priority="1299">
      <formula>AND($N29&gt;0.08,$N29&lt;0.15)</formula>
    </cfRule>
    <cfRule type="expression" dxfId="7948" priority="1300" stopIfTrue="1">
      <formula>$N29&gt;0.15</formula>
    </cfRule>
  </conditionalFormatting>
  <conditionalFormatting sqref="H29">
    <cfRule type="expression" dxfId="7947" priority="1297">
      <formula>AND($N29&gt;0.08,$N29&lt;0.15)</formula>
    </cfRule>
    <cfRule type="expression" dxfId="7946" priority="1298" stopIfTrue="1">
      <formula>$N29&gt;0.15</formula>
    </cfRule>
  </conditionalFormatting>
  <conditionalFormatting sqref="H29">
    <cfRule type="expression" dxfId="7945" priority="1295">
      <formula>AND($N29&gt;0.08,$N29&lt;0.15)</formula>
    </cfRule>
    <cfRule type="expression" dxfId="7944" priority="1296" stopIfTrue="1">
      <formula>$N29&gt;0.15</formula>
    </cfRule>
  </conditionalFormatting>
  <conditionalFormatting sqref="H29">
    <cfRule type="expression" dxfId="7943" priority="1293">
      <formula>AND($N29&gt;0.08,$N29&lt;0.15)</formula>
    </cfRule>
    <cfRule type="expression" dxfId="7942" priority="1294" stopIfTrue="1">
      <formula>$N29&gt;0.15</formula>
    </cfRule>
  </conditionalFormatting>
  <conditionalFormatting sqref="H29">
    <cfRule type="expression" dxfId="7941" priority="1291">
      <formula>AND($N29&gt;0.08,$N29&lt;0.15)</formula>
    </cfRule>
    <cfRule type="expression" dxfId="7940" priority="1292" stopIfTrue="1">
      <formula>$N29&gt;0.15</formula>
    </cfRule>
  </conditionalFormatting>
  <conditionalFormatting sqref="F13:F14">
    <cfRule type="expression" dxfId="7939" priority="1223">
      <formula>AND($N13&gt;0.08,$N13&lt;0.15)</formula>
    </cfRule>
    <cfRule type="expression" dxfId="7938" priority="1224" stopIfTrue="1">
      <formula>$N13&gt;0.15</formula>
    </cfRule>
  </conditionalFormatting>
  <conditionalFormatting sqref="F13:F14">
    <cfRule type="expression" dxfId="7937" priority="1225">
      <formula>AND($N13&gt;0.08,$N13&lt;0.15)</formula>
    </cfRule>
    <cfRule type="expression" dxfId="7936" priority="1226" stopIfTrue="1">
      <formula>$N13&gt;0.15</formula>
    </cfRule>
  </conditionalFormatting>
  <conditionalFormatting sqref="F13:F14">
    <cfRule type="expression" dxfId="7935" priority="1221">
      <formula>AND($N13&gt;0.08,$N13&lt;0.15)</formula>
    </cfRule>
    <cfRule type="expression" dxfId="7934" priority="1222" stopIfTrue="1">
      <formula>$N13&gt;0.15</formula>
    </cfRule>
  </conditionalFormatting>
  <conditionalFormatting sqref="F13:F14">
    <cfRule type="expression" dxfId="7933" priority="1219">
      <formula>AND(#REF!&gt;0.08,#REF!&lt;0.15)</formula>
    </cfRule>
    <cfRule type="expression" dxfId="7932" priority="1220" stopIfTrue="1">
      <formula>#REF!&gt;0.15</formula>
    </cfRule>
  </conditionalFormatting>
  <conditionalFormatting sqref="F13:F14">
    <cfRule type="expression" dxfId="7931" priority="1217">
      <formula>AND($N13&gt;0.08,$N13&lt;0.15)</formula>
    </cfRule>
    <cfRule type="expression" dxfId="7930" priority="1218" stopIfTrue="1">
      <formula>$N13&gt;0.15</formula>
    </cfRule>
  </conditionalFormatting>
  <conditionalFormatting sqref="F13:F14">
    <cfRule type="expression" dxfId="7929" priority="1215">
      <formula>AND(#REF!&gt;0.08,#REF!&lt;0.15)</formula>
    </cfRule>
    <cfRule type="expression" dxfId="7928" priority="1216" stopIfTrue="1">
      <formula>#REF!&gt;0.15</formula>
    </cfRule>
  </conditionalFormatting>
  <conditionalFormatting sqref="E13:E14">
    <cfRule type="expression" dxfId="7927" priority="1211">
      <formula>AND(#REF!&gt;0.08,#REF!&lt;0.15)</formula>
    </cfRule>
    <cfRule type="expression" dxfId="7926" priority="1212" stopIfTrue="1">
      <formula>#REF!&gt;0.15</formula>
    </cfRule>
  </conditionalFormatting>
  <conditionalFormatting sqref="E13:E14">
    <cfRule type="expression" dxfId="7925" priority="1213">
      <formula>AND($N13&gt;0.08,$N13&lt;0.15)</formula>
    </cfRule>
    <cfRule type="expression" dxfId="7924" priority="1214" stopIfTrue="1">
      <formula>$N13&gt;0.15</formula>
    </cfRule>
  </conditionalFormatting>
  <conditionalFormatting sqref="E13:E14">
    <cfRule type="expression" dxfId="7923" priority="1209">
      <formula>AND($N13&gt;0.08,$N13&lt;0.15)</formula>
    </cfRule>
    <cfRule type="expression" dxfId="7922" priority="1210" stopIfTrue="1">
      <formula>$N13&gt;0.15</formula>
    </cfRule>
  </conditionalFormatting>
  <conditionalFormatting sqref="E13:E14">
    <cfRule type="expression" dxfId="7921" priority="1207">
      <formula>AND(#REF!&gt;0.08,#REF!&lt;0.15)</formula>
    </cfRule>
    <cfRule type="expression" dxfId="7920" priority="1208" stopIfTrue="1">
      <formula>#REF!&gt;0.15</formula>
    </cfRule>
  </conditionalFormatting>
  <conditionalFormatting sqref="D13:D14">
    <cfRule type="expression" dxfId="7919" priority="1205">
      <formula>AND($N13&gt;0.08,$N13&lt;0.15)</formula>
    </cfRule>
    <cfRule type="expression" dxfId="7918" priority="1206" stopIfTrue="1">
      <formula>$N13&gt;0.15</formula>
    </cfRule>
  </conditionalFormatting>
  <conditionalFormatting sqref="D13:D14">
    <cfRule type="expression" dxfId="7917" priority="1203">
      <formula>AND($N13&gt;0.08,$N13&lt;0.15)</formula>
    </cfRule>
    <cfRule type="expression" dxfId="7916" priority="1204" stopIfTrue="1">
      <formula>$N13&gt;0.15</formula>
    </cfRule>
  </conditionalFormatting>
  <conditionalFormatting sqref="G13:G14">
    <cfRule type="expression" dxfId="7915" priority="1199">
      <formula>AND($N13&gt;0.08,$N13&lt;0.15)</formula>
    </cfRule>
    <cfRule type="expression" dxfId="7914" priority="1200" stopIfTrue="1">
      <formula>$N13&gt;0.15</formula>
    </cfRule>
  </conditionalFormatting>
  <conditionalFormatting sqref="G13:G14">
    <cfRule type="expression" dxfId="7913" priority="1201">
      <formula>AND($N13&gt;0.08,$N13&lt;0.15)</formula>
    </cfRule>
    <cfRule type="expression" dxfId="7912" priority="1202" stopIfTrue="1">
      <formula>$N13&gt;0.15</formula>
    </cfRule>
  </conditionalFormatting>
  <conditionalFormatting sqref="E13:E14">
    <cfRule type="expression" dxfId="7911" priority="1191">
      <formula>AND(#REF!&gt;0.08,#REF!&lt;0.15)</formula>
    </cfRule>
    <cfRule type="expression" dxfId="7910" priority="1192" stopIfTrue="1">
      <formula>#REF!&gt;0.15</formula>
    </cfRule>
  </conditionalFormatting>
  <conditionalFormatting sqref="E13:E14">
    <cfRule type="expression" dxfId="7909" priority="1193">
      <formula>AND($N13&gt;0.08,$N13&lt;0.15)</formula>
    </cfRule>
    <cfRule type="expression" dxfId="7908" priority="1194" stopIfTrue="1">
      <formula>$N13&gt;0.15</formula>
    </cfRule>
  </conditionalFormatting>
  <conditionalFormatting sqref="E13:E14">
    <cfRule type="expression" dxfId="7907" priority="1185">
      <formula>AND($N13&gt;0.08,$N13&lt;0.15)</formula>
    </cfRule>
    <cfRule type="expression" dxfId="7906" priority="1186" stopIfTrue="1">
      <formula>$N13&gt;0.15</formula>
    </cfRule>
  </conditionalFormatting>
  <conditionalFormatting sqref="F13:F14">
    <cfRule type="expression" dxfId="7905" priority="1197">
      <formula>AND($N13&gt;0.08,$N13&lt;0.15)</formula>
    </cfRule>
    <cfRule type="expression" dxfId="7904" priority="1198" stopIfTrue="1">
      <formula>$N13&gt;0.15</formula>
    </cfRule>
  </conditionalFormatting>
  <conditionalFormatting sqref="F13:F14">
    <cfRule type="expression" dxfId="7903" priority="1195">
      <formula>AND(#REF!&gt;0.08,#REF!&lt;0.15)</formula>
    </cfRule>
    <cfRule type="expression" dxfId="7902" priority="1196" stopIfTrue="1">
      <formula>#REF!&gt;0.15</formula>
    </cfRule>
  </conditionalFormatting>
  <conditionalFormatting sqref="F13:F14">
    <cfRule type="expression" dxfId="7901" priority="1189">
      <formula>AND($N13&gt;0.08,$N13&lt;0.15)</formula>
    </cfRule>
    <cfRule type="expression" dxfId="7900" priority="1190" stopIfTrue="1">
      <formula>$N13&gt;0.15</formula>
    </cfRule>
  </conditionalFormatting>
  <conditionalFormatting sqref="F13:F14">
    <cfRule type="expression" dxfId="7899" priority="1187">
      <formula>AND(#REF!&gt;0.08,#REF!&lt;0.15)</formula>
    </cfRule>
    <cfRule type="expression" dxfId="7898" priority="1188" stopIfTrue="1">
      <formula>#REF!&gt;0.15</formula>
    </cfRule>
  </conditionalFormatting>
  <conditionalFormatting sqref="E13:E14">
    <cfRule type="expression" dxfId="7897" priority="1183">
      <formula>AND(#REF!&gt;0.08,#REF!&lt;0.15)</formula>
    </cfRule>
    <cfRule type="expression" dxfId="7896" priority="1184" stopIfTrue="1">
      <formula>#REF!&gt;0.15</formula>
    </cfRule>
  </conditionalFormatting>
  <conditionalFormatting sqref="D13:D14">
    <cfRule type="expression" dxfId="7895" priority="1181">
      <formula>AND($N13&gt;0.08,$N13&lt;0.15)</formula>
    </cfRule>
    <cfRule type="expression" dxfId="7894" priority="1182" stopIfTrue="1">
      <formula>$N13&gt;0.15</formula>
    </cfRule>
  </conditionalFormatting>
  <conditionalFormatting sqref="D13:D14">
    <cfRule type="expression" dxfId="7893" priority="1179">
      <formula>AND($N13&gt;0.08,$N13&lt;0.15)</formula>
    </cfRule>
    <cfRule type="expression" dxfId="7892" priority="1180" stopIfTrue="1">
      <formula>$N13&gt;0.15</formula>
    </cfRule>
  </conditionalFormatting>
  <conditionalFormatting sqref="G13:G14">
    <cfRule type="expression" dxfId="7891" priority="1175">
      <formula>AND(#REF!&gt;0.08,#REF!&lt;0.15)</formula>
    </cfRule>
    <cfRule type="expression" dxfId="7890" priority="1176" stopIfTrue="1">
      <formula>#REF!&gt;0.15</formula>
    </cfRule>
  </conditionalFormatting>
  <conditionalFormatting sqref="G13:G14">
    <cfRule type="expression" dxfId="7889" priority="1177">
      <formula>AND($N13&gt;0.08,$N13&lt;0.15)</formula>
    </cfRule>
    <cfRule type="expression" dxfId="7888" priority="1178" stopIfTrue="1">
      <formula>$N13&gt;0.15</formula>
    </cfRule>
  </conditionalFormatting>
  <conditionalFormatting sqref="G13:G14">
    <cfRule type="expression" dxfId="7887" priority="1173">
      <formula>AND($N13&gt;0.08,$N13&lt;0.15)</formula>
    </cfRule>
    <cfRule type="expression" dxfId="7886" priority="1174" stopIfTrue="1">
      <formula>$N13&gt;0.15</formula>
    </cfRule>
  </conditionalFormatting>
  <conditionalFormatting sqref="G13:G14">
    <cfRule type="expression" dxfId="7885" priority="1171">
      <formula>AND(#REF!&gt;0.08,#REF!&lt;0.15)</formula>
    </cfRule>
    <cfRule type="expression" dxfId="7884" priority="1172" stopIfTrue="1">
      <formula>#REF!&gt;0.15</formula>
    </cfRule>
  </conditionalFormatting>
  <conditionalFormatting sqref="H13:H14">
    <cfRule type="expression" dxfId="7883" priority="1169">
      <formula>AND($N13&gt;0.08,$N13&lt;0.15)</formula>
    </cfRule>
    <cfRule type="expression" dxfId="7882" priority="1170" stopIfTrue="1">
      <formula>$N13&gt;0.15</formula>
    </cfRule>
  </conditionalFormatting>
  <conditionalFormatting sqref="H13:H14">
    <cfRule type="expression" dxfId="7881" priority="1167">
      <formula>AND($N13&gt;0.08,$N13&lt;0.15)</formula>
    </cfRule>
    <cfRule type="expression" dxfId="7880" priority="1168" stopIfTrue="1">
      <formula>$N13&gt;0.15</formula>
    </cfRule>
  </conditionalFormatting>
  <conditionalFormatting sqref="H13:H14">
    <cfRule type="expression" dxfId="7879" priority="1165">
      <formula>AND($N13&gt;0.08,$N13&lt;0.15)</formula>
    </cfRule>
    <cfRule type="expression" dxfId="7878" priority="1166" stopIfTrue="1">
      <formula>$N13&gt;0.15</formula>
    </cfRule>
  </conditionalFormatting>
  <conditionalFormatting sqref="H13:H14">
    <cfRule type="expression" dxfId="7877" priority="1163">
      <formula>AND($N13&gt;0.08,$N13&lt;0.15)</formula>
    </cfRule>
    <cfRule type="expression" dxfId="7876" priority="1164" stopIfTrue="1">
      <formula>$N13&gt;0.15</formula>
    </cfRule>
  </conditionalFormatting>
  <conditionalFormatting sqref="L10">
    <cfRule type="expression" dxfId="7875" priority="1161">
      <formula>AND($N10&gt;0.08,$N10&lt;0.15)</formula>
    </cfRule>
    <cfRule type="expression" dxfId="7874" priority="1162" stopIfTrue="1">
      <formula>$N10&gt;0.15</formula>
    </cfRule>
  </conditionalFormatting>
  <conditionalFormatting sqref="L7:L9">
    <cfRule type="expression" dxfId="7873" priority="1159">
      <formula>AND($N7&gt;0.08,$N7&lt;0.15)</formula>
    </cfRule>
    <cfRule type="expression" dxfId="7872" priority="1160" stopIfTrue="1">
      <formula>$N7&gt;0.15</formula>
    </cfRule>
  </conditionalFormatting>
  <conditionalFormatting sqref="L9">
    <cfRule type="expression" dxfId="7871" priority="1157">
      <formula>AND($N9&gt;0.08,$N9&lt;0.15)</formula>
    </cfRule>
    <cfRule type="expression" dxfId="7870" priority="1158" stopIfTrue="1">
      <formula>$N9&gt;0.15</formula>
    </cfRule>
  </conditionalFormatting>
  <conditionalFormatting sqref="F18:F19">
    <cfRule type="expression" dxfId="7869" priority="1153">
      <formula>AND($N18&gt;0.08,$N18&lt;0.15)</formula>
    </cfRule>
    <cfRule type="expression" dxfId="7868" priority="1154" stopIfTrue="1">
      <formula>$N18&gt;0.15</formula>
    </cfRule>
  </conditionalFormatting>
  <conditionalFormatting sqref="F18:F19">
    <cfRule type="expression" dxfId="7867" priority="1155">
      <formula>AND($N18&gt;0.08,$N18&lt;0.15)</formula>
    </cfRule>
    <cfRule type="expression" dxfId="7866" priority="1156" stopIfTrue="1">
      <formula>$N18&gt;0.15</formula>
    </cfRule>
  </conditionalFormatting>
  <conditionalFormatting sqref="F18:F19">
    <cfRule type="expression" dxfId="7865" priority="1151">
      <formula>AND($N18&gt;0.08,$N18&lt;0.15)</formula>
    </cfRule>
    <cfRule type="expression" dxfId="7864" priority="1152" stopIfTrue="1">
      <formula>$N18&gt;0.15</formula>
    </cfRule>
  </conditionalFormatting>
  <conditionalFormatting sqref="F18:F19">
    <cfRule type="expression" dxfId="7863" priority="1149">
      <formula>AND(#REF!&gt;0.08,#REF!&lt;0.15)</formula>
    </cfRule>
    <cfRule type="expression" dxfId="7862" priority="1150" stopIfTrue="1">
      <formula>#REF!&gt;0.15</formula>
    </cfRule>
  </conditionalFormatting>
  <conditionalFormatting sqref="F18:F19">
    <cfRule type="expression" dxfId="7861" priority="1147">
      <formula>AND($N18&gt;0.08,$N18&lt;0.15)</formula>
    </cfRule>
    <cfRule type="expression" dxfId="7860" priority="1148" stopIfTrue="1">
      <formula>$N18&gt;0.15</formula>
    </cfRule>
  </conditionalFormatting>
  <conditionalFormatting sqref="F18:F19">
    <cfRule type="expression" dxfId="7859" priority="1145">
      <formula>AND(#REF!&gt;0.08,#REF!&lt;0.15)</formula>
    </cfRule>
    <cfRule type="expression" dxfId="7858" priority="1146" stopIfTrue="1">
      <formula>#REF!&gt;0.15</formula>
    </cfRule>
  </conditionalFormatting>
  <conditionalFormatting sqref="E18:E19">
    <cfRule type="expression" dxfId="7857" priority="1141">
      <formula>AND(#REF!&gt;0.08,#REF!&lt;0.15)</formula>
    </cfRule>
    <cfRule type="expression" dxfId="7856" priority="1142" stopIfTrue="1">
      <formula>#REF!&gt;0.15</formula>
    </cfRule>
  </conditionalFormatting>
  <conditionalFormatting sqref="E18:E19">
    <cfRule type="expression" dxfId="7855" priority="1143">
      <formula>AND($N18&gt;0.08,$N18&lt;0.15)</formula>
    </cfRule>
    <cfRule type="expression" dxfId="7854" priority="1144" stopIfTrue="1">
      <formula>$N18&gt;0.15</formula>
    </cfRule>
  </conditionalFormatting>
  <conditionalFormatting sqref="E18:E19">
    <cfRule type="expression" dxfId="7853" priority="1139">
      <formula>AND($N18&gt;0.08,$N18&lt;0.15)</formula>
    </cfRule>
    <cfRule type="expression" dxfId="7852" priority="1140" stopIfTrue="1">
      <formula>$N18&gt;0.15</formula>
    </cfRule>
  </conditionalFormatting>
  <conditionalFormatting sqref="E18:E19">
    <cfRule type="expression" dxfId="7851" priority="1137">
      <formula>AND(#REF!&gt;0.08,#REF!&lt;0.15)</formula>
    </cfRule>
    <cfRule type="expression" dxfId="7850" priority="1138" stopIfTrue="1">
      <formula>#REF!&gt;0.15</formula>
    </cfRule>
  </conditionalFormatting>
  <conditionalFormatting sqref="E18:E19">
    <cfRule type="expression" dxfId="7849" priority="1125">
      <formula>AND(#REF!&gt;0.08,#REF!&lt;0.15)</formula>
    </cfRule>
    <cfRule type="expression" dxfId="7848" priority="1126" stopIfTrue="1">
      <formula>#REF!&gt;0.15</formula>
    </cfRule>
  </conditionalFormatting>
  <conditionalFormatting sqref="E18:E19">
    <cfRule type="expression" dxfId="7847" priority="1127">
      <formula>AND($N18&gt;0.08,$N18&lt;0.15)</formula>
    </cfRule>
    <cfRule type="expression" dxfId="7846" priority="1128" stopIfTrue="1">
      <formula>$N18&gt;0.15</formula>
    </cfRule>
  </conditionalFormatting>
  <conditionalFormatting sqref="E18:E19">
    <cfRule type="expression" dxfId="7845" priority="1119">
      <formula>AND($N18&gt;0.08,$N18&lt;0.15)</formula>
    </cfRule>
    <cfRule type="expression" dxfId="7844" priority="1120" stopIfTrue="1">
      <formula>$N18&gt;0.15</formula>
    </cfRule>
  </conditionalFormatting>
  <conditionalFormatting sqref="F18:F19">
    <cfRule type="expression" dxfId="7843" priority="1131">
      <formula>AND($N18&gt;0.08,$N18&lt;0.15)</formula>
    </cfRule>
    <cfRule type="expression" dxfId="7842" priority="1132" stopIfTrue="1">
      <formula>$N18&gt;0.15</formula>
    </cfRule>
  </conditionalFormatting>
  <conditionalFormatting sqref="F18:F19">
    <cfRule type="expression" dxfId="7841" priority="1129">
      <formula>AND(#REF!&gt;0.08,#REF!&lt;0.15)</formula>
    </cfRule>
    <cfRule type="expression" dxfId="7840" priority="1130" stopIfTrue="1">
      <formula>#REF!&gt;0.15</formula>
    </cfRule>
  </conditionalFormatting>
  <conditionalFormatting sqref="F18:F19">
    <cfRule type="expression" dxfId="7839" priority="1123">
      <formula>AND($N18&gt;0.08,$N18&lt;0.15)</formula>
    </cfRule>
    <cfRule type="expression" dxfId="7838" priority="1124" stopIfTrue="1">
      <formula>$N18&gt;0.15</formula>
    </cfRule>
  </conditionalFormatting>
  <conditionalFormatting sqref="F18:F19">
    <cfRule type="expression" dxfId="7837" priority="1121">
      <formula>AND(#REF!&gt;0.08,#REF!&lt;0.15)</formula>
    </cfRule>
    <cfRule type="expression" dxfId="7836" priority="1122" stopIfTrue="1">
      <formula>#REF!&gt;0.15</formula>
    </cfRule>
  </conditionalFormatting>
  <conditionalFormatting sqref="E18:E19">
    <cfRule type="expression" dxfId="7835" priority="1117">
      <formula>AND(#REF!&gt;0.08,#REF!&lt;0.15)</formula>
    </cfRule>
    <cfRule type="expression" dxfId="7834" priority="1118" stopIfTrue="1">
      <formula>#REF!&gt;0.15</formula>
    </cfRule>
  </conditionalFormatting>
  <conditionalFormatting sqref="G22">
    <cfRule type="expression" dxfId="7833" priority="1033">
      <formula>AND($N22&gt;0.08,$N22&lt;0.15)</formula>
    </cfRule>
    <cfRule type="expression" dxfId="7832" priority="1034" stopIfTrue="1">
      <formula>$N22&gt;0.15</formula>
    </cfRule>
  </conditionalFormatting>
  <conditionalFormatting sqref="G22">
    <cfRule type="expression" dxfId="7831" priority="1035">
      <formula>AND($N22&gt;0.08,$N22&lt;0.15)</formula>
    </cfRule>
    <cfRule type="expression" dxfId="7830" priority="1036" stopIfTrue="1">
      <formula>$N22&gt;0.15</formula>
    </cfRule>
  </conditionalFormatting>
  <conditionalFormatting sqref="G22">
    <cfRule type="expression" dxfId="7829" priority="1029">
      <formula>AND($N22&gt;0.08,$N22&lt;0.15)</formula>
    </cfRule>
    <cfRule type="expression" dxfId="7828" priority="1030" stopIfTrue="1">
      <formula>$N22&gt;0.15</formula>
    </cfRule>
  </conditionalFormatting>
  <conditionalFormatting sqref="G22">
    <cfRule type="expression" dxfId="7827" priority="1031">
      <formula>AND($N22&gt;0.08,$N22&lt;0.15)</formula>
    </cfRule>
    <cfRule type="expression" dxfId="7826" priority="1032" stopIfTrue="1">
      <formula>$N22&gt;0.15</formula>
    </cfRule>
  </conditionalFormatting>
  <conditionalFormatting sqref="F22">
    <cfRule type="expression" dxfId="7825" priority="1025">
      <formula>AND($N22&gt;0.08,$N22&lt;0.15)</formula>
    </cfRule>
    <cfRule type="expression" dxfId="7824" priority="1026" stopIfTrue="1">
      <formula>$N22&gt;0.15</formula>
    </cfRule>
  </conditionalFormatting>
  <conditionalFormatting sqref="F22">
    <cfRule type="expression" dxfId="7823" priority="1027">
      <formula>AND($N22&gt;0.08,$N22&lt;0.15)</formula>
    </cfRule>
    <cfRule type="expression" dxfId="7822" priority="1028" stopIfTrue="1">
      <formula>$N22&gt;0.15</formula>
    </cfRule>
  </conditionalFormatting>
  <conditionalFormatting sqref="F22">
    <cfRule type="expression" dxfId="7821" priority="1023">
      <formula>AND($N22&gt;0.08,$N22&lt;0.15)</formula>
    </cfRule>
    <cfRule type="expression" dxfId="7820" priority="1024" stopIfTrue="1">
      <formula>$N22&gt;0.15</formula>
    </cfRule>
  </conditionalFormatting>
  <conditionalFormatting sqref="F22">
    <cfRule type="expression" dxfId="7819" priority="1021">
      <formula>AND(#REF!&gt;0.08,#REF!&lt;0.15)</formula>
    </cfRule>
    <cfRule type="expression" dxfId="7818" priority="1022" stopIfTrue="1">
      <formula>#REF!&gt;0.15</formula>
    </cfRule>
  </conditionalFormatting>
  <conditionalFormatting sqref="F22">
    <cfRule type="expression" dxfId="7817" priority="1019">
      <formula>AND($N22&gt;0.08,$N22&lt;0.15)</formula>
    </cfRule>
    <cfRule type="expression" dxfId="7816" priority="1020" stopIfTrue="1">
      <formula>$N22&gt;0.15</formula>
    </cfRule>
  </conditionalFormatting>
  <conditionalFormatting sqref="F22">
    <cfRule type="expression" dxfId="7815" priority="1017">
      <formula>AND(#REF!&gt;0.08,#REF!&lt;0.15)</formula>
    </cfRule>
    <cfRule type="expression" dxfId="7814" priority="1018" stopIfTrue="1">
      <formula>#REF!&gt;0.15</formula>
    </cfRule>
  </conditionalFormatting>
  <conditionalFormatting sqref="F22">
    <cfRule type="expression" dxfId="7813" priority="1015">
      <formula>AND($N22&gt;0.08,$N22&lt;0.15)</formula>
    </cfRule>
    <cfRule type="expression" dxfId="7812" priority="1016" stopIfTrue="1">
      <formula>$N22&gt;0.15</formula>
    </cfRule>
  </conditionalFormatting>
  <conditionalFormatting sqref="F22">
    <cfRule type="expression" dxfId="7811" priority="1013">
      <formula>AND(#REF!&gt;0.08,#REF!&lt;0.15)</formula>
    </cfRule>
    <cfRule type="expression" dxfId="7810" priority="1014" stopIfTrue="1">
      <formula>#REF!&gt;0.15</formula>
    </cfRule>
  </conditionalFormatting>
  <conditionalFormatting sqref="F22">
    <cfRule type="expression" dxfId="7809" priority="1011">
      <formula>AND($N22&gt;0.08,$N22&lt;0.15)</formula>
    </cfRule>
    <cfRule type="expression" dxfId="7808" priority="1012" stopIfTrue="1">
      <formula>$N22&gt;0.15</formula>
    </cfRule>
  </conditionalFormatting>
  <conditionalFormatting sqref="F22">
    <cfRule type="expression" dxfId="7807" priority="1009">
      <formula>AND(#REF!&gt;0.08,#REF!&lt;0.15)</formula>
    </cfRule>
    <cfRule type="expression" dxfId="7806" priority="1010" stopIfTrue="1">
      <formula>#REF!&gt;0.15</formula>
    </cfRule>
  </conditionalFormatting>
  <conditionalFormatting sqref="E22">
    <cfRule type="expression" dxfId="7805" priority="1005">
      <formula>AND(#REF!&gt;0.08,#REF!&lt;0.15)</formula>
    </cfRule>
    <cfRule type="expression" dxfId="7804" priority="1006" stopIfTrue="1">
      <formula>#REF!&gt;0.15</formula>
    </cfRule>
  </conditionalFormatting>
  <conditionalFormatting sqref="E22">
    <cfRule type="expression" dxfId="7803" priority="1007">
      <formula>AND($N22&gt;0.08,$N22&lt;0.15)</formula>
    </cfRule>
    <cfRule type="expression" dxfId="7802" priority="1008" stopIfTrue="1">
      <formula>$N22&gt;0.15</formula>
    </cfRule>
  </conditionalFormatting>
  <conditionalFormatting sqref="E22">
    <cfRule type="expression" dxfId="7801" priority="1003">
      <formula>AND($N22&gt;0.08,$N22&lt;0.15)</formula>
    </cfRule>
    <cfRule type="expression" dxfId="7800" priority="1004" stopIfTrue="1">
      <formula>$N22&gt;0.15</formula>
    </cfRule>
  </conditionalFormatting>
  <conditionalFormatting sqref="E22">
    <cfRule type="expression" dxfId="7799" priority="1001">
      <formula>AND(#REF!&gt;0.08,#REF!&lt;0.15)</formula>
    </cfRule>
    <cfRule type="expression" dxfId="7798" priority="1002" stopIfTrue="1">
      <formula>#REF!&gt;0.15</formula>
    </cfRule>
  </conditionalFormatting>
  <conditionalFormatting sqref="D22">
    <cfRule type="expression" dxfId="7797" priority="999">
      <formula>AND($N22&gt;0.08,$N22&lt;0.15)</formula>
    </cfRule>
    <cfRule type="expression" dxfId="7796" priority="1000" stopIfTrue="1">
      <formula>$N22&gt;0.15</formula>
    </cfRule>
  </conditionalFormatting>
  <conditionalFormatting sqref="D22">
    <cfRule type="expression" dxfId="7795" priority="997">
      <formula>AND($N22&gt;0.08,$N22&lt;0.15)</formula>
    </cfRule>
    <cfRule type="expression" dxfId="7794" priority="998" stopIfTrue="1">
      <formula>$N22&gt;0.15</formula>
    </cfRule>
  </conditionalFormatting>
  <conditionalFormatting sqref="E22">
    <cfRule type="expression" dxfId="7793" priority="993">
      <formula>AND(#REF!&gt;0.08,#REF!&lt;0.15)</formula>
    </cfRule>
    <cfRule type="expression" dxfId="7792" priority="994" stopIfTrue="1">
      <formula>#REF!&gt;0.15</formula>
    </cfRule>
  </conditionalFormatting>
  <conditionalFormatting sqref="E22">
    <cfRule type="expression" dxfId="7791" priority="995">
      <formula>AND($N22&gt;0.08,$N22&lt;0.15)</formula>
    </cfRule>
    <cfRule type="expression" dxfId="7790" priority="996" stopIfTrue="1">
      <formula>$N22&gt;0.15</formula>
    </cfRule>
  </conditionalFormatting>
  <conditionalFormatting sqref="E22">
    <cfRule type="expression" dxfId="7789" priority="991">
      <formula>AND($N22&gt;0.08,$N22&lt;0.15)</formula>
    </cfRule>
    <cfRule type="expression" dxfId="7788" priority="992" stopIfTrue="1">
      <formula>$N22&gt;0.15</formula>
    </cfRule>
  </conditionalFormatting>
  <conditionalFormatting sqref="E22">
    <cfRule type="expression" dxfId="7787" priority="989">
      <formula>AND(#REF!&gt;0.08,#REF!&lt;0.15)</formula>
    </cfRule>
    <cfRule type="expression" dxfId="7786" priority="990" stopIfTrue="1">
      <formula>#REF!&gt;0.15</formula>
    </cfRule>
  </conditionalFormatting>
  <conditionalFormatting sqref="D22">
    <cfRule type="expression" dxfId="7785" priority="987">
      <formula>AND($N22&gt;0.08,$N22&lt;0.15)</formula>
    </cfRule>
    <cfRule type="expression" dxfId="7784" priority="988" stopIfTrue="1">
      <formula>$N22&gt;0.15</formula>
    </cfRule>
  </conditionalFormatting>
  <conditionalFormatting sqref="D22">
    <cfRule type="expression" dxfId="7783" priority="985">
      <formula>AND($N22&gt;0.08,$N22&lt;0.15)</formula>
    </cfRule>
    <cfRule type="expression" dxfId="7782" priority="986" stopIfTrue="1">
      <formula>$N22&gt;0.15</formula>
    </cfRule>
  </conditionalFormatting>
  <conditionalFormatting sqref="H22">
    <cfRule type="expression" dxfId="7781" priority="983">
      <formula>AND($N22&gt;0.08,$N22&lt;0.15)</formula>
    </cfRule>
    <cfRule type="expression" dxfId="7780" priority="984" stopIfTrue="1">
      <formula>$N22&gt;0.15</formula>
    </cfRule>
  </conditionalFormatting>
  <conditionalFormatting sqref="H22">
    <cfRule type="expression" dxfId="7779" priority="981">
      <formula>AND($N22&gt;0.08,$N22&lt;0.15)</formula>
    </cfRule>
    <cfRule type="expression" dxfId="7778" priority="982" stopIfTrue="1">
      <formula>$N22&gt;0.15</formula>
    </cfRule>
  </conditionalFormatting>
  <conditionalFormatting sqref="H22">
    <cfRule type="expression" dxfId="7777" priority="979">
      <formula>AND($N22&gt;0.08,$N22&lt;0.15)</formula>
    </cfRule>
    <cfRule type="expression" dxfId="7776" priority="980" stopIfTrue="1">
      <formula>$N22&gt;0.15</formula>
    </cfRule>
  </conditionalFormatting>
  <conditionalFormatting sqref="H22">
    <cfRule type="expression" dxfId="7775" priority="977">
      <formula>AND($N22&gt;0.08,$N22&lt;0.15)</formula>
    </cfRule>
    <cfRule type="expression" dxfId="7774" priority="978" stopIfTrue="1">
      <formula>$N22&gt;0.15</formula>
    </cfRule>
  </conditionalFormatting>
  <conditionalFormatting sqref="G23">
    <cfRule type="expression" dxfId="7773" priority="973">
      <formula>AND($N23&gt;0.08,$N23&lt;0.15)</formula>
    </cfRule>
    <cfRule type="expression" dxfId="7772" priority="974" stopIfTrue="1">
      <formula>$N23&gt;0.15</formula>
    </cfRule>
  </conditionalFormatting>
  <conditionalFormatting sqref="G23">
    <cfRule type="expression" dxfId="7771" priority="975">
      <formula>AND($N23&gt;0.08,$N23&lt;0.15)</formula>
    </cfRule>
    <cfRule type="expression" dxfId="7770" priority="976" stopIfTrue="1">
      <formula>$N23&gt;0.15</formula>
    </cfRule>
  </conditionalFormatting>
  <conditionalFormatting sqref="G23">
    <cfRule type="expression" dxfId="7769" priority="969">
      <formula>AND($N23&gt;0.08,$N23&lt;0.15)</formula>
    </cfRule>
    <cfRule type="expression" dxfId="7768" priority="970" stopIfTrue="1">
      <formula>$N23&gt;0.15</formula>
    </cfRule>
  </conditionalFormatting>
  <conditionalFormatting sqref="G23">
    <cfRule type="expression" dxfId="7767" priority="971">
      <formula>AND($N23&gt;0.08,$N23&lt;0.15)</formula>
    </cfRule>
    <cfRule type="expression" dxfId="7766" priority="972" stopIfTrue="1">
      <formula>$N23&gt;0.15</formula>
    </cfRule>
  </conditionalFormatting>
  <conditionalFormatting sqref="F23">
    <cfRule type="expression" dxfId="7765" priority="965">
      <formula>AND($N23&gt;0.08,$N23&lt;0.15)</formula>
    </cfRule>
    <cfRule type="expression" dxfId="7764" priority="966" stopIfTrue="1">
      <formula>$N23&gt;0.15</formula>
    </cfRule>
  </conditionalFormatting>
  <conditionalFormatting sqref="F23">
    <cfRule type="expression" dxfId="7763" priority="967">
      <formula>AND($N23&gt;0.08,$N23&lt;0.15)</formula>
    </cfRule>
    <cfRule type="expression" dxfId="7762" priority="968" stopIfTrue="1">
      <formula>$N23&gt;0.15</formula>
    </cfRule>
  </conditionalFormatting>
  <conditionalFormatting sqref="F23">
    <cfRule type="expression" dxfId="7761" priority="963">
      <formula>AND($N23&gt;0.08,$N23&lt;0.15)</formula>
    </cfRule>
    <cfRule type="expression" dxfId="7760" priority="964" stopIfTrue="1">
      <formula>$N23&gt;0.15</formula>
    </cfRule>
  </conditionalFormatting>
  <conditionalFormatting sqref="F23">
    <cfRule type="expression" dxfId="7759" priority="961">
      <formula>AND(#REF!&gt;0.08,#REF!&lt;0.15)</formula>
    </cfRule>
    <cfRule type="expression" dxfId="7758" priority="962" stopIfTrue="1">
      <formula>#REF!&gt;0.15</formula>
    </cfRule>
  </conditionalFormatting>
  <conditionalFormatting sqref="F23">
    <cfRule type="expression" dxfId="7757" priority="959">
      <formula>AND($N23&gt;0.08,$N23&lt;0.15)</formula>
    </cfRule>
    <cfRule type="expression" dxfId="7756" priority="960" stopIfTrue="1">
      <formula>$N23&gt;0.15</formula>
    </cfRule>
  </conditionalFormatting>
  <conditionalFormatting sqref="F23">
    <cfRule type="expression" dxfId="7755" priority="957">
      <formula>AND(#REF!&gt;0.08,#REF!&lt;0.15)</formula>
    </cfRule>
    <cfRule type="expression" dxfId="7754" priority="958" stopIfTrue="1">
      <formula>#REF!&gt;0.15</formula>
    </cfRule>
  </conditionalFormatting>
  <conditionalFormatting sqref="F23">
    <cfRule type="expression" dxfId="7753" priority="955">
      <formula>AND($N23&gt;0.08,$N23&lt;0.15)</formula>
    </cfRule>
    <cfRule type="expression" dxfId="7752" priority="956" stopIfTrue="1">
      <formula>$N23&gt;0.15</formula>
    </cfRule>
  </conditionalFormatting>
  <conditionalFormatting sqref="F23">
    <cfRule type="expression" dxfId="7751" priority="953">
      <formula>AND(#REF!&gt;0.08,#REF!&lt;0.15)</formula>
    </cfRule>
    <cfRule type="expression" dxfId="7750" priority="954" stopIfTrue="1">
      <formula>#REF!&gt;0.15</formula>
    </cfRule>
  </conditionalFormatting>
  <conditionalFormatting sqref="F23">
    <cfRule type="expression" dxfId="7749" priority="951">
      <formula>AND($N23&gt;0.08,$N23&lt;0.15)</formula>
    </cfRule>
    <cfRule type="expression" dxfId="7748" priority="952" stopIfTrue="1">
      <formula>$N23&gt;0.15</formula>
    </cfRule>
  </conditionalFormatting>
  <conditionalFormatting sqref="F23">
    <cfRule type="expression" dxfId="7747" priority="949">
      <formula>AND(#REF!&gt;0.08,#REF!&lt;0.15)</formula>
    </cfRule>
    <cfRule type="expression" dxfId="7746" priority="950" stopIfTrue="1">
      <formula>#REF!&gt;0.15</formula>
    </cfRule>
  </conditionalFormatting>
  <conditionalFormatting sqref="E23">
    <cfRule type="expression" dxfId="7745" priority="945">
      <formula>AND(#REF!&gt;0.08,#REF!&lt;0.15)</formula>
    </cfRule>
    <cfRule type="expression" dxfId="7744" priority="946" stopIfTrue="1">
      <formula>#REF!&gt;0.15</formula>
    </cfRule>
  </conditionalFormatting>
  <conditionalFormatting sqref="E23">
    <cfRule type="expression" dxfId="7743" priority="947">
      <formula>AND($N23&gt;0.08,$N23&lt;0.15)</formula>
    </cfRule>
    <cfRule type="expression" dxfId="7742" priority="948" stopIfTrue="1">
      <formula>$N23&gt;0.15</formula>
    </cfRule>
  </conditionalFormatting>
  <conditionalFormatting sqref="E23">
    <cfRule type="expression" dxfId="7741" priority="943">
      <formula>AND($N23&gt;0.08,$N23&lt;0.15)</formula>
    </cfRule>
    <cfRule type="expression" dxfId="7740" priority="944" stopIfTrue="1">
      <formula>$N23&gt;0.15</formula>
    </cfRule>
  </conditionalFormatting>
  <conditionalFormatting sqref="E23">
    <cfRule type="expression" dxfId="7739" priority="941">
      <formula>AND(#REF!&gt;0.08,#REF!&lt;0.15)</formula>
    </cfRule>
    <cfRule type="expression" dxfId="7738" priority="942" stopIfTrue="1">
      <formula>#REF!&gt;0.15</formula>
    </cfRule>
  </conditionalFormatting>
  <conditionalFormatting sqref="D23">
    <cfRule type="expression" dxfId="7737" priority="939">
      <formula>AND($N23&gt;0.08,$N23&lt;0.15)</formula>
    </cfRule>
    <cfRule type="expression" dxfId="7736" priority="940" stopIfTrue="1">
      <formula>$N23&gt;0.15</formula>
    </cfRule>
  </conditionalFormatting>
  <conditionalFormatting sqref="D23">
    <cfRule type="expression" dxfId="7735" priority="937">
      <formula>AND($N23&gt;0.08,$N23&lt;0.15)</formula>
    </cfRule>
    <cfRule type="expression" dxfId="7734" priority="938" stopIfTrue="1">
      <formula>$N23&gt;0.15</formula>
    </cfRule>
  </conditionalFormatting>
  <conditionalFormatting sqref="E23">
    <cfRule type="expression" dxfId="7733" priority="933">
      <formula>AND(#REF!&gt;0.08,#REF!&lt;0.15)</formula>
    </cfRule>
    <cfRule type="expression" dxfId="7732" priority="934" stopIfTrue="1">
      <formula>#REF!&gt;0.15</formula>
    </cfRule>
  </conditionalFormatting>
  <conditionalFormatting sqref="E23">
    <cfRule type="expression" dxfId="7731" priority="935">
      <formula>AND($N23&gt;0.08,$N23&lt;0.15)</formula>
    </cfRule>
    <cfRule type="expression" dxfId="7730" priority="936" stopIfTrue="1">
      <formula>$N23&gt;0.15</formula>
    </cfRule>
  </conditionalFormatting>
  <conditionalFormatting sqref="E23">
    <cfRule type="expression" dxfId="7729" priority="931">
      <formula>AND($N23&gt;0.08,$N23&lt;0.15)</formula>
    </cfRule>
    <cfRule type="expression" dxfId="7728" priority="932" stopIfTrue="1">
      <formula>$N23&gt;0.15</formula>
    </cfRule>
  </conditionalFormatting>
  <conditionalFormatting sqref="E23">
    <cfRule type="expression" dxfId="7727" priority="929">
      <formula>AND(#REF!&gt;0.08,#REF!&lt;0.15)</formula>
    </cfRule>
    <cfRule type="expression" dxfId="7726" priority="930" stopIfTrue="1">
      <formula>#REF!&gt;0.15</formula>
    </cfRule>
  </conditionalFormatting>
  <conditionalFormatting sqref="D23">
    <cfRule type="expression" dxfId="7725" priority="927">
      <formula>AND($N23&gt;0.08,$N23&lt;0.15)</formula>
    </cfRule>
    <cfRule type="expression" dxfId="7724" priority="928" stopIfTrue="1">
      <formula>$N23&gt;0.15</formula>
    </cfRule>
  </conditionalFormatting>
  <conditionalFormatting sqref="D23">
    <cfRule type="expression" dxfId="7723" priority="925">
      <formula>AND($N23&gt;0.08,$N23&lt;0.15)</formula>
    </cfRule>
    <cfRule type="expression" dxfId="7722" priority="926" stopIfTrue="1">
      <formula>$N23&gt;0.15</formula>
    </cfRule>
  </conditionalFormatting>
  <conditionalFormatting sqref="H23">
    <cfRule type="expression" dxfId="7721" priority="923">
      <formula>AND($N23&gt;0.08,$N23&lt;0.15)</formula>
    </cfRule>
    <cfRule type="expression" dxfId="7720" priority="924" stopIfTrue="1">
      <formula>$N23&gt;0.15</formula>
    </cfRule>
  </conditionalFormatting>
  <conditionalFormatting sqref="H23">
    <cfRule type="expression" dxfId="7719" priority="921">
      <formula>AND($N23&gt;0.08,$N23&lt;0.15)</formula>
    </cfRule>
    <cfRule type="expression" dxfId="7718" priority="922" stopIfTrue="1">
      <formula>$N23&gt;0.15</formula>
    </cfRule>
  </conditionalFormatting>
  <conditionalFormatting sqref="H23">
    <cfRule type="expression" dxfId="7717" priority="919">
      <formula>AND($N23&gt;0.08,$N23&lt;0.15)</formula>
    </cfRule>
    <cfRule type="expression" dxfId="7716" priority="920" stopIfTrue="1">
      <formula>$N23&gt;0.15</formula>
    </cfRule>
  </conditionalFormatting>
  <conditionalFormatting sqref="H23">
    <cfRule type="expression" dxfId="7715" priority="917">
      <formula>AND($N23&gt;0.08,$N23&lt;0.15)</formula>
    </cfRule>
    <cfRule type="expression" dxfId="7714" priority="918" stopIfTrue="1">
      <formula>$N23&gt;0.15</formula>
    </cfRule>
  </conditionalFormatting>
  <conditionalFormatting sqref="G10">
    <cfRule type="expression" dxfId="7713" priority="789">
      <formula>AND($N10&gt;0.08,$N10&lt;0.15)</formula>
    </cfRule>
    <cfRule type="expression" dxfId="7712" priority="790" stopIfTrue="1">
      <formula>$N10&gt;0.15</formula>
    </cfRule>
  </conditionalFormatting>
  <conditionalFormatting sqref="G10">
    <cfRule type="expression" dxfId="7711" priority="791">
      <formula>AND($N10&gt;0.08,$N10&lt;0.15)</formula>
    </cfRule>
    <cfRule type="expression" dxfId="7710" priority="792" stopIfTrue="1">
      <formula>$N10&gt;0.15</formula>
    </cfRule>
  </conditionalFormatting>
  <conditionalFormatting sqref="G10">
    <cfRule type="expression" dxfId="7709" priority="785">
      <formula>AND($N10&gt;0.08,$N10&lt;0.15)</formula>
    </cfRule>
    <cfRule type="expression" dxfId="7708" priority="786" stopIfTrue="1">
      <formula>$N10&gt;0.15</formula>
    </cfRule>
  </conditionalFormatting>
  <conditionalFormatting sqref="G10">
    <cfRule type="expression" dxfId="7707" priority="787">
      <formula>AND($N10&gt;0.08,$N10&lt;0.15)</formula>
    </cfRule>
    <cfRule type="expression" dxfId="7706" priority="788" stopIfTrue="1">
      <formula>$N10&gt;0.15</formula>
    </cfRule>
  </conditionalFormatting>
  <conditionalFormatting sqref="F10">
    <cfRule type="expression" dxfId="7705" priority="781">
      <formula>AND($N10&gt;0.08,$N10&lt;0.15)</formula>
    </cfRule>
    <cfRule type="expression" dxfId="7704" priority="782" stopIfTrue="1">
      <formula>$N10&gt;0.15</formula>
    </cfRule>
  </conditionalFormatting>
  <conditionalFormatting sqref="F10">
    <cfRule type="expression" dxfId="7703" priority="783">
      <formula>AND($N10&gt;0.08,$N10&lt;0.15)</formula>
    </cfRule>
    <cfRule type="expression" dxfId="7702" priority="784" stopIfTrue="1">
      <formula>$N10&gt;0.15</formula>
    </cfRule>
  </conditionalFormatting>
  <conditionalFormatting sqref="F10">
    <cfRule type="expression" dxfId="7701" priority="779">
      <formula>AND($N10&gt;0.08,$N10&lt;0.15)</formula>
    </cfRule>
    <cfRule type="expression" dxfId="7700" priority="780" stopIfTrue="1">
      <formula>$N10&gt;0.15</formula>
    </cfRule>
  </conditionalFormatting>
  <conditionalFormatting sqref="F10">
    <cfRule type="expression" dxfId="7699" priority="777">
      <formula>AND(#REF!&gt;0.08,#REF!&lt;0.15)</formula>
    </cfRule>
    <cfRule type="expression" dxfId="7698" priority="778" stopIfTrue="1">
      <formula>#REF!&gt;0.15</formula>
    </cfRule>
  </conditionalFormatting>
  <conditionalFormatting sqref="F10">
    <cfRule type="expression" dxfId="7697" priority="775">
      <formula>AND($N10&gt;0.08,$N10&lt;0.15)</formula>
    </cfRule>
    <cfRule type="expression" dxfId="7696" priority="776" stopIfTrue="1">
      <formula>$N10&gt;0.15</formula>
    </cfRule>
  </conditionalFormatting>
  <conditionalFormatting sqref="F10">
    <cfRule type="expression" dxfId="7695" priority="773">
      <formula>AND(#REF!&gt;0.08,#REF!&lt;0.15)</formula>
    </cfRule>
    <cfRule type="expression" dxfId="7694" priority="774" stopIfTrue="1">
      <formula>#REF!&gt;0.15</formula>
    </cfRule>
  </conditionalFormatting>
  <conditionalFormatting sqref="F10">
    <cfRule type="expression" dxfId="7693" priority="771">
      <formula>AND($N10&gt;0.08,$N10&lt;0.15)</formula>
    </cfRule>
    <cfRule type="expression" dxfId="7692" priority="772" stopIfTrue="1">
      <formula>$N10&gt;0.15</formula>
    </cfRule>
  </conditionalFormatting>
  <conditionalFormatting sqref="F10">
    <cfRule type="expression" dxfId="7691" priority="769">
      <formula>AND(#REF!&gt;0.08,#REF!&lt;0.15)</formula>
    </cfRule>
    <cfRule type="expression" dxfId="7690" priority="770" stopIfTrue="1">
      <formula>#REF!&gt;0.15</formula>
    </cfRule>
  </conditionalFormatting>
  <conditionalFormatting sqref="F10">
    <cfRule type="expression" dxfId="7689" priority="767">
      <formula>AND($N10&gt;0.08,$N10&lt;0.15)</formula>
    </cfRule>
    <cfRule type="expression" dxfId="7688" priority="768" stopIfTrue="1">
      <formula>$N10&gt;0.15</formula>
    </cfRule>
  </conditionalFormatting>
  <conditionalFormatting sqref="F10">
    <cfRule type="expression" dxfId="7687" priority="765">
      <formula>AND(#REF!&gt;0.08,#REF!&lt;0.15)</formula>
    </cfRule>
    <cfRule type="expression" dxfId="7686" priority="766" stopIfTrue="1">
      <formula>#REF!&gt;0.15</formula>
    </cfRule>
  </conditionalFormatting>
  <conditionalFormatting sqref="E10">
    <cfRule type="expression" dxfId="7685" priority="761">
      <formula>AND(#REF!&gt;0.08,#REF!&lt;0.15)</formula>
    </cfRule>
    <cfRule type="expression" dxfId="7684" priority="762" stopIfTrue="1">
      <formula>#REF!&gt;0.15</formula>
    </cfRule>
  </conditionalFormatting>
  <conditionalFormatting sqref="E10">
    <cfRule type="expression" dxfId="7683" priority="763">
      <formula>AND($N10&gt;0.08,$N10&lt;0.15)</formula>
    </cfRule>
    <cfRule type="expression" dxfId="7682" priority="764" stopIfTrue="1">
      <formula>$N10&gt;0.15</formula>
    </cfRule>
  </conditionalFormatting>
  <conditionalFormatting sqref="E10">
    <cfRule type="expression" dxfId="7681" priority="759">
      <formula>AND($N10&gt;0.08,$N10&lt;0.15)</formula>
    </cfRule>
    <cfRule type="expression" dxfId="7680" priority="760" stopIfTrue="1">
      <formula>$N10&gt;0.15</formula>
    </cfRule>
  </conditionalFormatting>
  <conditionalFormatting sqref="E10">
    <cfRule type="expression" dxfId="7679" priority="757">
      <formula>AND(#REF!&gt;0.08,#REF!&lt;0.15)</formula>
    </cfRule>
    <cfRule type="expression" dxfId="7678" priority="758" stopIfTrue="1">
      <formula>#REF!&gt;0.15</formula>
    </cfRule>
  </conditionalFormatting>
  <conditionalFormatting sqref="D10">
    <cfRule type="expression" dxfId="7677" priority="755">
      <formula>AND($N10&gt;0.08,$N10&lt;0.15)</formula>
    </cfRule>
    <cfRule type="expression" dxfId="7676" priority="756" stopIfTrue="1">
      <formula>$N10&gt;0.15</formula>
    </cfRule>
  </conditionalFormatting>
  <conditionalFormatting sqref="D10">
    <cfRule type="expression" dxfId="7675" priority="753">
      <formula>AND($N10&gt;0.08,$N10&lt;0.15)</formula>
    </cfRule>
    <cfRule type="expression" dxfId="7674" priority="754" stopIfTrue="1">
      <formula>$N10&gt;0.15</formula>
    </cfRule>
  </conditionalFormatting>
  <conditionalFormatting sqref="E10">
    <cfRule type="expression" dxfId="7673" priority="749">
      <formula>AND(#REF!&gt;0.08,#REF!&lt;0.15)</formula>
    </cfRule>
    <cfRule type="expression" dxfId="7672" priority="750" stopIfTrue="1">
      <formula>#REF!&gt;0.15</formula>
    </cfRule>
  </conditionalFormatting>
  <conditionalFormatting sqref="E10">
    <cfRule type="expression" dxfId="7671" priority="751">
      <formula>AND($N10&gt;0.08,$N10&lt;0.15)</formula>
    </cfRule>
    <cfRule type="expression" dxfId="7670" priority="752" stopIfTrue="1">
      <formula>$N10&gt;0.15</formula>
    </cfRule>
  </conditionalFormatting>
  <conditionalFormatting sqref="E10">
    <cfRule type="expression" dxfId="7669" priority="747">
      <formula>AND($N10&gt;0.08,$N10&lt;0.15)</formula>
    </cfRule>
    <cfRule type="expression" dxfId="7668" priority="748" stopIfTrue="1">
      <formula>$N10&gt;0.15</formula>
    </cfRule>
  </conditionalFormatting>
  <conditionalFormatting sqref="E10">
    <cfRule type="expression" dxfId="7667" priority="745">
      <formula>AND(#REF!&gt;0.08,#REF!&lt;0.15)</formula>
    </cfRule>
    <cfRule type="expression" dxfId="7666" priority="746" stopIfTrue="1">
      <formula>#REF!&gt;0.15</formula>
    </cfRule>
  </conditionalFormatting>
  <conditionalFormatting sqref="D10">
    <cfRule type="expression" dxfId="7665" priority="743">
      <formula>AND($N10&gt;0.08,$N10&lt;0.15)</formula>
    </cfRule>
    <cfRule type="expression" dxfId="7664" priority="744" stopIfTrue="1">
      <formula>$N10&gt;0.15</formula>
    </cfRule>
  </conditionalFormatting>
  <conditionalFormatting sqref="D10">
    <cfRule type="expression" dxfId="7663" priority="741">
      <formula>AND($N10&gt;0.08,$N10&lt;0.15)</formula>
    </cfRule>
    <cfRule type="expression" dxfId="7662" priority="742" stopIfTrue="1">
      <formula>$N10&gt;0.15</formula>
    </cfRule>
  </conditionalFormatting>
  <conditionalFormatting sqref="H10">
    <cfRule type="expression" dxfId="7661" priority="739">
      <formula>AND($N10&gt;0.08,$N10&lt;0.15)</formula>
    </cfRule>
    <cfRule type="expression" dxfId="7660" priority="740" stopIfTrue="1">
      <formula>$N10&gt;0.15</formula>
    </cfRule>
  </conditionalFormatting>
  <conditionalFormatting sqref="H10">
    <cfRule type="expression" dxfId="7659" priority="737">
      <formula>AND($N10&gt;0.08,$N10&lt;0.15)</formula>
    </cfRule>
    <cfRule type="expression" dxfId="7658" priority="738" stopIfTrue="1">
      <formula>$N10&gt;0.15</formula>
    </cfRule>
  </conditionalFormatting>
  <conditionalFormatting sqref="H10">
    <cfRule type="expression" dxfId="7657" priority="735">
      <formula>AND($N10&gt;0.08,$N10&lt;0.15)</formula>
    </cfRule>
    <cfRule type="expression" dxfId="7656" priority="736" stopIfTrue="1">
      <formula>$N10&gt;0.15</formula>
    </cfRule>
  </conditionalFormatting>
  <conditionalFormatting sqref="H10">
    <cfRule type="expression" dxfId="7655" priority="733">
      <formula>AND($N10&gt;0.08,$N10&lt;0.15)</formula>
    </cfRule>
    <cfRule type="expression" dxfId="7654" priority="734" stopIfTrue="1">
      <formula>$N10&gt;0.15</formula>
    </cfRule>
  </conditionalFormatting>
  <conditionalFormatting sqref="G11">
    <cfRule type="expression" dxfId="7653" priority="729">
      <formula>AND($N11&gt;0.08,$N11&lt;0.15)</formula>
    </cfRule>
    <cfRule type="expression" dxfId="7652" priority="730" stopIfTrue="1">
      <formula>$N11&gt;0.15</formula>
    </cfRule>
  </conditionalFormatting>
  <conditionalFormatting sqref="G11">
    <cfRule type="expression" dxfId="7651" priority="731">
      <formula>AND($N11&gt;0.08,$N11&lt;0.15)</formula>
    </cfRule>
    <cfRule type="expression" dxfId="7650" priority="732" stopIfTrue="1">
      <formula>$N11&gt;0.15</formula>
    </cfRule>
  </conditionalFormatting>
  <conditionalFormatting sqref="G11">
    <cfRule type="expression" dxfId="7649" priority="725">
      <formula>AND($N11&gt;0.08,$N11&lt;0.15)</formula>
    </cfRule>
    <cfRule type="expression" dxfId="7648" priority="726" stopIfTrue="1">
      <formula>$N11&gt;0.15</formula>
    </cfRule>
  </conditionalFormatting>
  <conditionalFormatting sqref="G11">
    <cfRule type="expression" dxfId="7647" priority="727">
      <formula>AND($N11&gt;0.08,$N11&lt;0.15)</formula>
    </cfRule>
    <cfRule type="expression" dxfId="7646" priority="728" stopIfTrue="1">
      <formula>$N11&gt;0.15</formula>
    </cfRule>
  </conditionalFormatting>
  <conditionalFormatting sqref="F11">
    <cfRule type="expression" dxfId="7645" priority="721">
      <formula>AND($N11&gt;0.08,$N11&lt;0.15)</formula>
    </cfRule>
    <cfRule type="expression" dxfId="7644" priority="722" stopIfTrue="1">
      <formula>$N11&gt;0.15</formula>
    </cfRule>
  </conditionalFormatting>
  <conditionalFormatting sqref="F11">
    <cfRule type="expression" dxfId="7643" priority="723">
      <formula>AND($N11&gt;0.08,$N11&lt;0.15)</formula>
    </cfRule>
    <cfRule type="expression" dxfId="7642" priority="724" stopIfTrue="1">
      <formula>$N11&gt;0.15</formula>
    </cfRule>
  </conditionalFormatting>
  <conditionalFormatting sqref="F11">
    <cfRule type="expression" dxfId="7641" priority="719">
      <formula>AND($N11&gt;0.08,$N11&lt;0.15)</formula>
    </cfRule>
    <cfRule type="expression" dxfId="7640" priority="720" stopIfTrue="1">
      <formula>$N11&gt;0.15</formula>
    </cfRule>
  </conditionalFormatting>
  <conditionalFormatting sqref="F11">
    <cfRule type="expression" dxfId="7639" priority="717">
      <formula>AND(#REF!&gt;0.08,#REF!&lt;0.15)</formula>
    </cfRule>
    <cfRule type="expression" dxfId="7638" priority="718" stopIfTrue="1">
      <formula>#REF!&gt;0.15</formula>
    </cfRule>
  </conditionalFormatting>
  <conditionalFormatting sqref="F11">
    <cfRule type="expression" dxfId="7637" priority="715">
      <formula>AND($N11&gt;0.08,$N11&lt;0.15)</formula>
    </cfRule>
    <cfRule type="expression" dxfId="7636" priority="716" stopIfTrue="1">
      <formula>$N11&gt;0.15</formula>
    </cfRule>
  </conditionalFormatting>
  <conditionalFormatting sqref="F11">
    <cfRule type="expression" dxfId="7635" priority="713">
      <formula>AND(#REF!&gt;0.08,#REF!&lt;0.15)</formula>
    </cfRule>
    <cfRule type="expression" dxfId="7634" priority="714" stopIfTrue="1">
      <formula>#REF!&gt;0.15</formula>
    </cfRule>
  </conditionalFormatting>
  <conditionalFormatting sqref="F11">
    <cfRule type="expression" dxfId="7633" priority="711">
      <formula>AND($N11&gt;0.08,$N11&lt;0.15)</formula>
    </cfRule>
    <cfRule type="expression" dxfId="7632" priority="712" stopIfTrue="1">
      <formula>$N11&gt;0.15</formula>
    </cfRule>
  </conditionalFormatting>
  <conditionalFormatting sqref="F11">
    <cfRule type="expression" dxfId="7631" priority="709">
      <formula>AND(#REF!&gt;0.08,#REF!&lt;0.15)</formula>
    </cfRule>
    <cfRule type="expression" dxfId="7630" priority="710" stopIfTrue="1">
      <formula>#REF!&gt;0.15</formula>
    </cfRule>
  </conditionalFormatting>
  <conditionalFormatting sqref="F11">
    <cfRule type="expression" dxfId="7629" priority="707">
      <formula>AND($N11&gt;0.08,$N11&lt;0.15)</formula>
    </cfRule>
    <cfRule type="expression" dxfId="7628" priority="708" stopIfTrue="1">
      <formula>$N11&gt;0.15</formula>
    </cfRule>
  </conditionalFormatting>
  <conditionalFormatting sqref="F11">
    <cfRule type="expression" dxfId="7627" priority="705">
      <formula>AND(#REF!&gt;0.08,#REF!&lt;0.15)</formula>
    </cfRule>
    <cfRule type="expression" dxfId="7626" priority="706" stopIfTrue="1">
      <formula>#REF!&gt;0.15</formula>
    </cfRule>
  </conditionalFormatting>
  <conditionalFormatting sqref="E11">
    <cfRule type="expression" dxfId="7625" priority="701">
      <formula>AND(#REF!&gt;0.08,#REF!&lt;0.15)</formula>
    </cfRule>
    <cfRule type="expression" dxfId="7624" priority="702" stopIfTrue="1">
      <formula>#REF!&gt;0.15</formula>
    </cfRule>
  </conditionalFormatting>
  <conditionalFormatting sqref="E11">
    <cfRule type="expression" dxfId="7623" priority="703">
      <formula>AND($N11&gt;0.08,$N11&lt;0.15)</formula>
    </cfRule>
    <cfRule type="expression" dxfId="7622" priority="704" stopIfTrue="1">
      <formula>$N11&gt;0.15</formula>
    </cfRule>
  </conditionalFormatting>
  <conditionalFormatting sqref="E11">
    <cfRule type="expression" dxfId="7621" priority="699">
      <formula>AND($N11&gt;0.08,$N11&lt;0.15)</formula>
    </cfRule>
    <cfRule type="expression" dxfId="7620" priority="700" stopIfTrue="1">
      <formula>$N11&gt;0.15</formula>
    </cfRule>
  </conditionalFormatting>
  <conditionalFormatting sqref="E11">
    <cfRule type="expression" dxfId="7619" priority="697">
      <formula>AND(#REF!&gt;0.08,#REF!&lt;0.15)</formula>
    </cfRule>
    <cfRule type="expression" dxfId="7618" priority="698" stopIfTrue="1">
      <formula>#REF!&gt;0.15</formula>
    </cfRule>
  </conditionalFormatting>
  <conditionalFormatting sqref="D11">
    <cfRule type="expression" dxfId="7617" priority="695">
      <formula>AND($N11&gt;0.08,$N11&lt;0.15)</formula>
    </cfRule>
    <cfRule type="expression" dxfId="7616" priority="696" stopIfTrue="1">
      <formula>$N11&gt;0.15</formula>
    </cfRule>
  </conditionalFormatting>
  <conditionalFormatting sqref="D11">
    <cfRule type="expression" dxfId="7615" priority="693">
      <formula>AND($N11&gt;0.08,$N11&lt;0.15)</formula>
    </cfRule>
    <cfRule type="expression" dxfId="7614" priority="694" stopIfTrue="1">
      <formula>$N11&gt;0.15</formula>
    </cfRule>
  </conditionalFormatting>
  <conditionalFormatting sqref="E11">
    <cfRule type="expression" dxfId="7613" priority="689">
      <formula>AND(#REF!&gt;0.08,#REF!&lt;0.15)</formula>
    </cfRule>
    <cfRule type="expression" dxfId="7612" priority="690" stopIfTrue="1">
      <formula>#REF!&gt;0.15</formula>
    </cfRule>
  </conditionalFormatting>
  <conditionalFormatting sqref="E11">
    <cfRule type="expression" dxfId="7611" priority="691">
      <formula>AND($N11&gt;0.08,$N11&lt;0.15)</formula>
    </cfRule>
    <cfRule type="expression" dxfId="7610" priority="692" stopIfTrue="1">
      <formula>$N11&gt;0.15</formula>
    </cfRule>
  </conditionalFormatting>
  <conditionalFormatting sqref="E11">
    <cfRule type="expression" dxfId="7609" priority="687">
      <formula>AND($N11&gt;0.08,$N11&lt;0.15)</formula>
    </cfRule>
    <cfRule type="expression" dxfId="7608" priority="688" stopIfTrue="1">
      <formula>$N11&gt;0.15</formula>
    </cfRule>
  </conditionalFormatting>
  <conditionalFormatting sqref="E11">
    <cfRule type="expression" dxfId="7607" priority="685">
      <formula>AND(#REF!&gt;0.08,#REF!&lt;0.15)</formula>
    </cfRule>
    <cfRule type="expression" dxfId="7606" priority="686" stopIfTrue="1">
      <formula>#REF!&gt;0.15</formula>
    </cfRule>
  </conditionalFormatting>
  <conditionalFormatting sqref="D11">
    <cfRule type="expression" dxfId="7605" priority="683">
      <formula>AND($N11&gt;0.08,$N11&lt;0.15)</formula>
    </cfRule>
    <cfRule type="expression" dxfId="7604" priority="684" stopIfTrue="1">
      <formula>$N11&gt;0.15</formula>
    </cfRule>
  </conditionalFormatting>
  <conditionalFormatting sqref="D11">
    <cfRule type="expression" dxfId="7603" priority="681">
      <formula>AND($N11&gt;0.08,$N11&lt;0.15)</formula>
    </cfRule>
    <cfRule type="expression" dxfId="7602" priority="682" stopIfTrue="1">
      <formula>$N11&gt;0.15</formula>
    </cfRule>
  </conditionalFormatting>
  <conditionalFormatting sqref="H11">
    <cfRule type="expression" dxfId="7601" priority="679">
      <formula>AND($N11&gt;0.08,$N11&lt;0.15)</formula>
    </cfRule>
    <cfRule type="expression" dxfId="7600" priority="680" stopIfTrue="1">
      <formula>$N11&gt;0.15</formula>
    </cfRule>
  </conditionalFormatting>
  <conditionalFormatting sqref="H11">
    <cfRule type="expression" dxfId="7599" priority="677">
      <formula>AND($N11&gt;0.08,$N11&lt;0.15)</formula>
    </cfRule>
    <cfRule type="expression" dxfId="7598" priority="678" stopIfTrue="1">
      <formula>$N11&gt;0.15</formula>
    </cfRule>
  </conditionalFormatting>
  <conditionalFormatting sqref="H11">
    <cfRule type="expression" dxfId="7597" priority="675">
      <formula>AND($N11&gt;0.08,$N11&lt;0.15)</formula>
    </cfRule>
    <cfRule type="expression" dxfId="7596" priority="676" stopIfTrue="1">
      <formula>$N11&gt;0.15</formula>
    </cfRule>
  </conditionalFormatting>
  <conditionalFormatting sqref="H11">
    <cfRule type="expression" dxfId="7595" priority="673">
      <formula>AND($N11&gt;0.08,$N11&lt;0.15)</formula>
    </cfRule>
    <cfRule type="expression" dxfId="7594" priority="674" stopIfTrue="1">
      <formula>$N11&gt;0.15</formula>
    </cfRule>
  </conditionalFormatting>
  <conditionalFormatting sqref="G17:G19">
    <cfRule type="expression" dxfId="7593" priority="605">
      <formula>AND($N17&gt;0.08,$N17&lt;0.15)</formula>
    </cfRule>
    <cfRule type="expression" dxfId="7592" priority="606" stopIfTrue="1">
      <formula>$N17&gt;0.15</formula>
    </cfRule>
  </conditionalFormatting>
  <conditionalFormatting sqref="G17:G19">
    <cfRule type="expression" dxfId="7591" priority="607">
      <formula>AND($N17&gt;0.08,$N17&lt;0.15)</formula>
    </cfRule>
    <cfRule type="expression" dxfId="7590" priority="608" stopIfTrue="1">
      <formula>$N17&gt;0.15</formula>
    </cfRule>
  </conditionalFormatting>
  <conditionalFormatting sqref="G17:G19">
    <cfRule type="expression" dxfId="7589" priority="601">
      <formula>AND($N17&gt;0.08,$N17&lt;0.15)</formula>
    </cfRule>
    <cfRule type="expression" dxfId="7588" priority="602" stopIfTrue="1">
      <formula>$N17&gt;0.15</formula>
    </cfRule>
  </conditionalFormatting>
  <conditionalFormatting sqref="G17:G19">
    <cfRule type="expression" dxfId="7587" priority="603">
      <formula>AND($N17&gt;0.08,$N17&lt;0.15)</formula>
    </cfRule>
    <cfRule type="expression" dxfId="7586" priority="604" stopIfTrue="1">
      <formula>$N17&gt;0.15</formula>
    </cfRule>
  </conditionalFormatting>
  <conditionalFormatting sqref="F17">
    <cfRule type="expression" dxfId="7585" priority="597">
      <formula>AND($N17&gt;0.08,$N17&lt;0.15)</formula>
    </cfRule>
    <cfRule type="expression" dxfId="7584" priority="598" stopIfTrue="1">
      <formula>$N17&gt;0.15</formula>
    </cfRule>
  </conditionalFormatting>
  <conditionalFormatting sqref="F17">
    <cfRule type="expression" dxfId="7583" priority="599">
      <formula>AND($N17&gt;0.08,$N17&lt;0.15)</formula>
    </cfRule>
    <cfRule type="expression" dxfId="7582" priority="600" stopIfTrue="1">
      <formula>$N17&gt;0.15</formula>
    </cfRule>
  </conditionalFormatting>
  <conditionalFormatting sqref="F17">
    <cfRule type="expression" dxfId="7581" priority="595">
      <formula>AND($N17&gt;0.08,$N17&lt;0.15)</formula>
    </cfRule>
    <cfRule type="expression" dxfId="7580" priority="596" stopIfTrue="1">
      <formula>$N17&gt;0.15</formula>
    </cfRule>
  </conditionalFormatting>
  <conditionalFormatting sqref="F17">
    <cfRule type="expression" dxfId="7579" priority="593">
      <formula>AND(#REF!&gt;0.08,#REF!&lt;0.15)</formula>
    </cfRule>
    <cfRule type="expression" dxfId="7578" priority="594" stopIfTrue="1">
      <formula>#REF!&gt;0.15</formula>
    </cfRule>
  </conditionalFormatting>
  <conditionalFormatting sqref="F17">
    <cfRule type="expression" dxfId="7577" priority="591">
      <formula>AND($N17&gt;0.08,$N17&lt;0.15)</formula>
    </cfRule>
    <cfRule type="expression" dxfId="7576" priority="592" stopIfTrue="1">
      <formula>$N17&gt;0.15</formula>
    </cfRule>
  </conditionalFormatting>
  <conditionalFormatting sqref="F17">
    <cfRule type="expression" dxfId="7575" priority="589">
      <formula>AND(#REF!&gt;0.08,#REF!&lt;0.15)</formula>
    </cfRule>
    <cfRule type="expression" dxfId="7574" priority="590" stopIfTrue="1">
      <formula>#REF!&gt;0.15</formula>
    </cfRule>
  </conditionalFormatting>
  <conditionalFormatting sqref="F17">
    <cfRule type="expression" dxfId="7573" priority="587">
      <formula>AND($N17&gt;0.08,$N17&lt;0.15)</formula>
    </cfRule>
    <cfRule type="expression" dxfId="7572" priority="588" stopIfTrue="1">
      <formula>$N17&gt;0.15</formula>
    </cfRule>
  </conditionalFormatting>
  <conditionalFormatting sqref="F17">
    <cfRule type="expression" dxfId="7571" priority="585">
      <formula>AND(#REF!&gt;0.08,#REF!&lt;0.15)</formula>
    </cfRule>
    <cfRule type="expression" dxfId="7570" priority="586" stopIfTrue="1">
      <formula>#REF!&gt;0.15</formula>
    </cfRule>
  </conditionalFormatting>
  <conditionalFormatting sqref="F17">
    <cfRule type="expression" dxfId="7569" priority="583">
      <formula>AND($N17&gt;0.08,$N17&lt;0.15)</formula>
    </cfRule>
    <cfRule type="expression" dxfId="7568" priority="584" stopIfTrue="1">
      <formula>$N17&gt;0.15</formula>
    </cfRule>
  </conditionalFormatting>
  <conditionalFormatting sqref="F17">
    <cfRule type="expression" dxfId="7567" priority="581">
      <formula>AND(#REF!&gt;0.08,#REF!&lt;0.15)</formula>
    </cfRule>
    <cfRule type="expression" dxfId="7566" priority="582" stopIfTrue="1">
      <formula>#REF!&gt;0.15</formula>
    </cfRule>
  </conditionalFormatting>
  <conditionalFormatting sqref="E17">
    <cfRule type="expression" dxfId="7565" priority="577">
      <formula>AND(#REF!&gt;0.08,#REF!&lt;0.15)</formula>
    </cfRule>
    <cfRule type="expression" dxfId="7564" priority="578" stopIfTrue="1">
      <formula>#REF!&gt;0.15</formula>
    </cfRule>
  </conditionalFormatting>
  <conditionalFormatting sqref="E17">
    <cfRule type="expression" dxfId="7563" priority="579">
      <formula>AND($N17&gt;0.08,$N17&lt;0.15)</formula>
    </cfRule>
    <cfRule type="expression" dxfId="7562" priority="580" stopIfTrue="1">
      <formula>$N17&gt;0.15</formula>
    </cfRule>
  </conditionalFormatting>
  <conditionalFormatting sqref="E17">
    <cfRule type="expression" dxfId="7561" priority="575">
      <formula>AND($N17&gt;0.08,$N17&lt;0.15)</formula>
    </cfRule>
    <cfRule type="expression" dxfId="7560" priority="576" stopIfTrue="1">
      <formula>$N17&gt;0.15</formula>
    </cfRule>
  </conditionalFormatting>
  <conditionalFormatting sqref="E17">
    <cfRule type="expression" dxfId="7559" priority="573">
      <formula>AND(#REF!&gt;0.08,#REF!&lt;0.15)</formula>
    </cfRule>
    <cfRule type="expression" dxfId="7558" priority="574" stopIfTrue="1">
      <formula>#REF!&gt;0.15</formula>
    </cfRule>
  </conditionalFormatting>
  <conditionalFormatting sqref="E17">
    <cfRule type="expression" dxfId="7557" priority="565">
      <formula>AND(#REF!&gt;0.08,#REF!&lt;0.15)</formula>
    </cfRule>
    <cfRule type="expression" dxfId="7556" priority="566" stopIfTrue="1">
      <formula>#REF!&gt;0.15</formula>
    </cfRule>
  </conditionalFormatting>
  <conditionalFormatting sqref="E17">
    <cfRule type="expression" dxfId="7555" priority="567">
      <formula>AND($N17&gt;0.08,$N17&lt;0.15)</formula>
    </cfRule>
    <cfRule type="expression" dxfId="7554" priority="568" stopIfTrue="1">
      <formula>$N17&gt;0.15</formula>
    </cfRule>
  </conditionalFormatting>
  <conditionalFormatting sqref="E17">
    <cfRule type="expression" dxfId="7553" priority="563">
      <formula>AND($N17&gt;0.08,$N17&lt;0.15)</formula>
    </cfRule>
    <cfRule type="expression" dxfId="7552" priority="564" stopIfTrue="1">
      <formula>$N17&gt;0.15</formula>
    </cfRule>
  </conditionalFormatting>
  <conditionalFormatting sqref="E17">
    <cfRule type="expression" dxfId="7551" priority="561">
      <formula>AND(#REF!&gt;0.08,#REF!&lt;0.15)</formula>
    </cfRule>
    <cfRule type="expression" dxfId="7550" priority="562" stopIfTrue="1">
      <formula>#REF!&gt;0.15</formula>
    </cfRule>
  </conditionalFormatting>
  <conditionalFormatting sqref="H17:H19">
    <cfRule type="expression" dxfId="7549" priority="555">
      <formula>AND($N17&gt;0.08,$N17&lt;0.15)</formula>
    </cfRule>
    <cfRule type="expression" dxfId="7548" priority="556" stopIfTrue="1">
      <formula>$N17&gt;0.15</formula>
    </cfRule>
  </conditionalFormatting>
  <conditionalFormatting sqref="H17:H19">
    <cfRule type="expression" dxfId="7547" priority="553">
      <formula>AND($N17&gt;0.08,$N17&lt;0.15)</formula>
    </cfRule>
    <cfRule type="expression" dxfId="7546" priority="554" stopIfTrue="1">
      <formula>$N17&gt;0.15</formula>
    </cfRule>
  </conditionalFormatting>
  <conditionalFormatting sqref="H17:H19">
    <cfRule type="expression" dxfId="7545" priority="551">
      <formula>AND($N17&gt;0.08,$N17&lt;0.15)</formula>
    </cfRule>
    <cfRule type="expression" dxfId="7544" priority="552" stopIfTrue="1">
      <formula>$N17&gt;0.15</formula>
    </cfRule>
  </conditionalFormatting>
  <conditionalFormatting sqref="H17:H19">
    <cfRule type="expression" dxfId="7543" priority="549">
      <formula>AND($N17&gt;0.08,$N17&lt;0.15)</formula>
    </cfRule>
    <cfRule type="expression" dxfId="7542" priority="550" stopIfTrue="1">
      <formula>$N17&gt;0.15</formula>
    </cfRule>
  </conditionalFormatting>
  <conditionalFormatting sqref="G7">
    <cfRule type="expression" dxfId="7541" priority="485">
      <formula>AND($N7&gt;0.08,$N7&lt;0.15)</formula>
    </cfRule>
    <cfRule type="expression" dxfId="7540" priority="486" stopIfTrue="1">
      <formula>$N7&gt;0.15</formula>
    </cfRule>
  </conditionalFormatting>
  <conditionalFormatting sqref="G7">
    <cfRule type="expression" dxfId="7539" priority="487">
      <formula>AND($N7&gt;0.08,$N7&lt;0.15)</formula>
    </cfRule>
    <cfRule type="expression" dxfId="7538" priority="488" stopIfTrue="1">
      <formula>$N7&gt;0.15</formula>
    </cfRule>
  </conditionalFormatting>
  <conditionalFormatting sqref="G7">
    <cfRule type="expression" dxfId="7537" priority="481">
      <formula>AND($N7&gt;0.08,$N7&lt;0.15)</formula>
    </cfRule>
    <cfRule type="expression" dxfId="7536" priority="482" stopIfTrue="1">
      <formula>$N7&gt;0.15</formula>
    </cfRule>
  </conditionalFormatting>
  <conditionalFormatting sqref="G7">
    <cfRule type="expression" dxfId="7535" priority="483">
      <formula>AND($N7&gt;0.08,$N7&lt;0.15)</formula>
    </cfRule>
    <cfRule type="expression" dxfId="7534" priority="484" stopIfTrue="1">
      <formula>$N7&gt;0.15</formula>
    </cfRule>
  </conditionalFormatting>
  <conditionalFormatting sqref="F7">
    <cfRule type="expression" dxfId="7533" priority="477">
      <formula>AND($N7&gt;0.08,$N7&lt;0.15)</formula>
    </cfRule>
    <cfRule type="expression" dxfId="7532" priority="478" stopIfTrue="1">
      <formula>$N7&gt;0.15</formula>
    </cfRule>
  </conditionalFormatting>
  <conditionalFormatting sqref="F7">
    <cfRule type="expression" dxfId="7531" priority="479">
      <formula>AND($N7&gt;0.08,$N7&lt;0.15)</formula>
    </cfRule>
    <cfRule type="expression" dxfId="7530" priority="480" stopIfTrue="1">
      <formula>$N7&gt;0.15</formula>
    </cfRule>
  </conditionalFormatting>
  <conditionalFormatting sqref="F7">
    <cfRule type="expression" dxfId="7529" priority="475">
      <formula>AND($N7&gt;0.08,$N7&lt;0.15)</formula>
    </cfRule>
    <cfRule type="expression" dxfId="7528" priority="476" stopIfTrue="1">
      <formula>$N7&gt;0.15</formula>
    </cfRule>
  </conditionalFormatting>
  <conditionalFormatting sqref="F7">
    <cfRule type="expression" dxfId="7527" priority="473">
      <formula>AND(#REF!&gt;0.08,#REF!&lt;0.15)</formula>
    </cfRule>
    <cfRule type="expression" dxfId="7526" priority="474" stopIfTrue="1">
      <formula>#REF!&gt;0.15</formula>
    </cfRule>
  </conditionalFormatting>
  <conditionalFormatting sqref="F7">
    <cfRule type="expression" dxfId="7525" priority="471">
      <formula>AND($N7&gt;0.08,$N7&lt;0.15)</formula>
    </cfRule>
    <cfRule type="expression" dxfId="7524" priority="472" stopIfTrue="1">
      <formula>$N7&gt;0.15</formula>
    </cfRule>
  </conditionalFormatting>
  <conditionalFormatting sqref="F7">
    <cfRule type="expression" dxfId="7523" priority="469">
      <formula>AND(#REF!&gt;0.08,#REF!&lt;0.15)</formula>
    </cfRule>
    <cfRule type="expression" dxfId="7522" priority="470" stopIfTrue="1">
      <formula>#REF!&gt;0.15</formula>
    </cfRule>
  </conditionalFormatting>
  <conditionalFormatting sqref="F7">
    <cfRule type="expression" dxfId="7521" priority="467">
      <formula>AND($N7&gt;0.08,$N7&lt;0.15)</formula>
    </cfRule>
    <cfRule type="expression" dxfId="7520" priority="468" stopIfTrue="1">
      <formula>$N7&gt;0.15</formula>
    </cfRule>
  </conditionalFormatting>
  <conditionalFormatting sqref="F7">
    <cfRule type="expression" dxfId="7519" priority="465">
      <formula>AND(#REF!&gt;0.08,#REF!&lt;0.15)</formula>
    </cfRule>
    <cfRule type="expression" dxfId="7518" priority="466" stopIfTrue="1">
      <formula>#REF!&gt;0.15</formula>
    </cfRule>
  </conditionalFormatting>
  <conditionalFormatting sqref="F7">
    <cfRule type="expression" dxfId="7517" priority="463">
      <formula>AND($N7&gt;0.08,$N7&lt;0.15)</formula>
    </cfRule>
    <cfRule type="expression" dxfId="7516" priority="464" stopIfTrue="1">
      <formula>$N7&gt;0.15</formula>
    </cfRule>
  </conditionalFormatting>
  <conditionalFormatting sqref="F7">
    <cfRule type="expression" dxfId="7515" priority="461">
      <formula>AND(#REF!&gt;0.08,#REF!&lt;0.15)</formula>
    </cfRule>
    <cfRule type="expression" dxfId="7514" priority="462" stopIfTrue="1">
      <formula>#REF!&gt;0.15</formula>
    </cfRule>
  </conditionalFormatting>
  <conditionalFormatting sqref="E7">
    <cfRule type="expression" dxfId="7513" priority="457">
      <formula>AND(#REF!&gt;0.08,#REF!&lt;0.15)</formula>
    </cfRule>
    <cfRule type="expression" dxfId="7512" priority="458" stopIfTrue="1">
      <formula>#REF!&gt;0.15</formula>
    </cfRule>
  </conditionalFormatting>
  <conditionalFormatting sqref="E7">
    <cfRule type="expression" dxfId="7511" priority="459">
      <formula>AND($N7&gt;0.08,$N7&lt;0.15)</formula>
    </cfRule>
    <cfRule type="expression" dxfId="7510" priority="460" stopIfTrue="1">
      <formula>$N7&gt;0.15</formula>
    </cfRule>
  </conditionalFormatting>
  <conditionalFormatting sqref="E7">
    <cfRule type="expression" dxfId="7509" priority="455">
      <formula>AND($N7&gt;0.08,$N7&lt;0.15)</formula>
    </cfRule>
    <cfRule type="expression" dxfId="7508" priority="456" stopIfTrue="1">
      <formula>$N7&gt;0.15</formula>
    </cfRule>
  </conditionalFormatting>
  <conditionalFormatting sqref="E7">
    <cfRule type="expression" dxfId="7507" priority="453">
      <formula>AND(#REF!&gt;0.08,#REF!&lt;0.15)</formula>
    </cfRule>
    <cfRule type="expression" dxfId="7506" priority="454" stopIfTrue="1">
      <formula>#REF!&gt;0.15</formula>
    </cfRule>
  </conditionalFormatting>
  <conditionalFormatting sqref="D7">
    <cfRule type="expression" dxfId="7505" priority="451">
      <formula>AND($N7&gt;0.08,$N7&lt;0.15)</formula>
    </cfRule>
    <cfRule type="expression" dxfId="7504" priority="452" stopIfTrue="1">
      <formula>$N7&gt;0.15</formula>
    </cfRule>
  </conditionalFormatting>
  <conditionalFormatting sqref="D7">
    <cfRule type="expression" dxfId="7503" priority="449">
      <formula>AND($N7&gt;0.08,$N7&lt;0.15)</formula>
    </cfRule>
    <cfRule type="expression" dxfId="7502" priority="450" stopIfTrue="1">
      <formula>$N7&gt;0.15</formula>
    </cfRule>
  </conditionalFormatting>
  <conditionalFormatting sqref="E7">
    <cfRule type="expression" dxfId="7501" priority="445">
      <formula>AND(#REF!&gt;0.08,#REF!&lt;0.15)</formula>
    </cfRule>
    <cfRule type="expression" dxfId="7500" priority="446" stopIfTrue="1">
      <formula>#REF!&gt;0.15</formula>
    </cfRule>
  </conditionalFormatting>
  <conditionalFormatting sqref="E7">
    <cfRule type="expression" dxfId="7499" priority="447">
      <formula>AND($N7&gt;0.08,$N7&lt;0.15)</formula>
    </cfRule>
    <cfRule type="expression" dxfId="7498" priority="448" stopIfTrue="1">
      <formula>$N7&gt;0.15</formula>
    </cfRule>
  </conditionalFormatting>
  <conditionalFormatting sqref="E7">
    <cfRule type="expression" dxfId="7497" priority="443">
      <formula>AND($N7&gt;0.08,$N7&lt;0.15)</formula>
    </cfRule>
    <cfRule type="expression" dxfId="7496" priority="444" stopIfTrue="1">
      <formula>$N7&gt;0.15</formula>
    </cfRule>
  </conditionalFormatting>
  <conditionalFormatting sqref="E7">
    <cfRule type="expression" dxfId="7495" priority="441">
      <formula>AND(#REF!&gt;0.08,#REF!&lt;0.15)</formula>
    </cfRule>
    <cfRule type="expression" dxfId="7494" priority="442" stopIfTrue="1">
      <formula>#REF!&gt;0.15</formula>
    </cfRule>
  </conditionalFormatting>
  <conditionalFormatting sqref="D7">
    <cfRule type="expression" dxfId="7493" priority="439">
      <formula>AND($N7&gt;0.08,$N7&lt;0.15)</formula>
    </cfRule>
    <cfRule type="expression" dxfId="7492" priority="440" stopIfTrue="1">
      <formula>$N7&gt;0.15</formula>
    </cfRule>
  </conditionalFormatting>
  <conditionalFormatting sqref="D7">
    <cfRule type="expression" dxfId="7491" priority="437">
      <formula>AND($N7&gt;0.08,$N7&lt;0.15)</formula>
    </cfRule>
    <cfRule type="expression" dxfId="7490" priority="438" stopIfTrue="1">
      <formula>$N7&gt;0.15</formula>
    </cfRule>
  </conditionalFormatting>
  <conditionalFormatting sqref="H7">
    <cfRule type="expression" dxfId="7489" priority="435">
      <formula>AND($N7&gt;0.08,$N7&lt;0.15)</formula>
    </cfRule>
    <cfRule type="expression" dxfId="7488" priority="436" stopIfTrue="1">
      <formula>$N7&gt;0.15</formula>
    </cfRule>
  </conditionalFormatting>
  <conditionalFormatting sqref="H7">
    <cfRule type="expression" dxfId="7487" priority="433">
      <formula>AND($N7&gt;0.08,$N7&lt;0.15)</formula>
    </cfRule>
    <cfRule type="expression" dxfId="7486" priority="434" stopIfTrue="1">
      <formula>$N7&gt;0.15</formula>
    </cfRule>
  </conditionalFormatting>
  <conditionalFormatting sqref="H7">
    <cfRule type="expression" dxfId="7485" priority="431">
      <formula>AND($N7&gt;0.08,$N7&lt;0.15)</formula>
    </cfRule>
    <cfRule type="expression" dxfId="7484" priority="432" stopIfTrue="1">
      <formula>$N7&gt;0.15</formula>
    </cfRule>
  </conditionalFormatting>
  <conditionalFormatting sqref="H7">
    <cfRule type="expression" dxfId="7483" priority="429">
      <formula>AND($N7&gt;0.08,$N7&lt;0.15)</formula>
    </cfRule>
    <cfRule type="expression" dxfId="7482" priority="430" stopIfTrue="1">
      <formula>$N7&gt;0.15</formula>
    </cfRule>
  </conditionalFormatting>
  <conditionalFormatting sqref="D8">
    <cfRule type="expression" dxfId="7481" priority="427">
      <formula>AND($N8&gt;0.08,$N8&lt;0.15)</formula>
    </cfRule>
    <cfRule type="expression" dxfId="7480" priority="428" stopIfTrue="1">
      <formula>$N8&gt;0.15</formula>
    </cfRule>
  </conditionalFormatting>
  <conditionalFormatting sqref="D8">
    <cfRule type="expression" dxfId="7479" priority="425">
      <formula>AND($N8&gt;0.08,$N8&lt;0.15)</formula>
    </cfRule>
    <cfRule type="expression" dxfId="7478" priority="426" stopIfTrue="1">
      <formula>$N8&gt;0.15</formula>
    </cfRule>
  </conditionalFormatting>
  <conditionalFormatting sqref="D8">
    <cfRule type="expression" dxfId="7477" priority="423">
      <formula>AND($N8&gt;0.08,$N8&lt;0.15)</formula>
    </cfRule>
    <cfRule type="expression" dxfId="7476" priority="424" stopIfTrue="1">
      <formula>$N8&gt;0.15</formula>
    </cfRule>
  </conditionalFormatting>
  <conditionalFormatting sqref="D8">
    <cfRule type="expression" dxfId="7475" priority="421">
      <formula>AND($N8&gt;0.08,$N8&lt;0.15)</formula>
    </cfRule>
    <cfRule type="expression" dxfId="7474" priority="422" stopIfTrue="1">
      <formula>$N8&gt;0.15</formula>
    </cfRule>
  </conditionalFormatting>
  <conditionalFormatting sqref="F8">
    <cfRule type="expression" dxfId="7473" priority="417">
      <formula>AND($N8&gt;0.08,$N8&lt;0.15)</formula>
    </cfRule>
    <cfRule type="expression" dxfId="7472" priority="418" stopIfTrue="1">
      <formula>$N8&gt;0.15</formula>
    </cfRule>
  </conditionalFormatting>
  <conditionalFormatting sqref="F8">
    <cfRule type="expression" dxfId="7471" priority="419">
      <formula>AND($N8&gt;0.08,$N8&lt;0.15)</formula>
    </cfRule>
    <cfRule type="expression" dxfId="7470" priority="420" stopIfTrue="1">
      <formula>$N8&gt;0.15</formula>
    </cfRule>
  </conditionalFormatting>
  <conditionalFormatting sqref="F8">
    <cfRule type="expression" dxfId="7469" priority="415">
      <formula>AND($N8&gt;0.08,$N8&lt;0.15)</formula>
    </cfRule>
    <cfRule type="expression" dxfId="7468" priority="416" stopIfTrue="1">
      <formula>$N8&gt;0.15</formula>
    </cfRule>
  </conditionalFormatting>
  <conditionalFormatting sqref="F8">
    <cfRule type="expression" dxfId="7467" priority="413">
      <formula>AND(#REF!&gt;0.08,#REF!&lt;0.15)</formula>
    </cfRule>
    <cfRule type="expression" dxfId="7466" priority="414" stopIfTrue="1">
      <formula>#REF!&gt;0.15</formula>
    </cfRule>
  </conditionalFormatting>
  <conditionalFormatting sqref="F8">
    <cfRule type="expression" dxfId="7465" priority="411">
      <formula>AND($N8&gt;0.08,$N8&lt;0.15)</formula>
    </cfRule>
    <cfRule type="expression" dxfId="7464" priority="412" stopIfTrue="1">
      <formula>$N8&gt;0.15</formula>
    </cfRule>
  </conditionalFormatting>
  <conditionalFormatting sqref="F8">
    <cfRule type="expression" dxfId="7463" priority="409">
      <formula>AND(#REF!&gt;0.08,#REF!&lt;0.15)</formula>
    </cfRule>
    <cfRule type="expression" dxfId="7462" priority="410" stopIfTrue="1">
      <formula>#REF!&gt;0.15</formula>
    </cfRule>
  </conditionalFormatting>
  <conditionalFormatting sqref="E8">
    <cfRule type="expression" dxfId="7461" priority="405">
      <formula>AND(#REF!&gt;0.08,#REF!&lt;0.15)</formula>
    </cfRule>
    <cfRule type="expression" dxfId="7460" priority="406" stopIfTrue="1">
      <formula>#REF!&gt;0.15</formula>
    </cfRule>
  </conditionalFormatting>
  <conditionalFormatting sqref="E8">
    <cfRule type="expression" dxfId="7459" priority="407">
      <formula>AND($N8&gt;0.08,$N8&lt;0.15)</formula>
    </cfRule>
    <cfRule type="expression" dxfId="7458" priority="408" stopIfTrue="1">
      <formula>$N8&gt;0.15</formula>
    </cfRule>
  </conditionalFormatting>
  <conditionalFormatting sqref="E8">
    <cfRule type="expression" dxfId="7457" priority="403">
      <formula>AND($N8&gt;0.08,$N8&lt;0.15)</formula>
    </cfRule>
    <cfRule type="expression" dxfId="7456" priority="404" stopIfTrue="1">
      <formula>$N8&gt;0.15</formula>
    </cfRule>
  </conditionalFormatting>
  <conditionalFormatting sqref="E8">
    <cfRule type="expression" dxfId="7455" priority="401">
      <formula>AND(#REF!&gt;0.08,#REF!&lt;0.15)</formula>
    </cfRule>
    <cfRule type="expression" dxfId="7454" priority="402" stopIfTrue="1">
      <formula>#REF!&gt;0.15</formula>
    </cfRule>
  </conditionalFormatting>
  <conditionalFormatting sqref="G8">
    <cfRule type="expression" dxfId="7453" priority="397">
      <formula>AND($N8&gt;0.08,$N8&lt;0.15)</formula>
    </cfRule>
    <cfRule type="expression" dxfId="7452" priority="398" stopIfTrue="1">
      <formula>$N8&gt;0.15</formula>
    </cfRule>
  </conditionalFormatting>
  <conditionalFormatting sqref="G8">
    <cfRule type="expression" dxfId="7451" priority="399">
      <formula>AND($N8&gt;0.08,$N8&lt;0.15)</formula>
    </cfRule>
    <cfRule type="expression" dxfId="7450" priority="400" stopIfTrue="1">
      <formula>$N8&gt;0.15</formula>
    </cfRule>
  </conditionalFormatting>
  <conditionalFormatting sqref="E8">
    <cfRule type="expression" dxfId="7449" priority="389">
      <formula>AND(#REF!&gt;0.08,#REF!&lt;0.15)</formula>
    </cfRule>
    <cfRule type="expression" dxfId="7448" priority="390" stopIfTrue="1">
      <formula>#REF!&gt;0.15</formula>
    </cfRule>
  </conditionalFormatting>
  <conditionalFormatting sqref="E8">
    <cfRule type="expression" dxfId="7447" priority="391">
      <formula>AND($N8&gt;0.08,$N8&lt;0.15)</formula>
    </cfRule>
    <cfRule type="expression" dxfId="7446" priority="392" stopIfTrue="1">
      <formula>$N8&gt;0.15</formula>
    </cfRule>
  </conditionalFormatting>
  <conditionalFormatting sqref="E8">
    <cfRule type="expression" dxfId="7445" priority="383">
      <formula>AND($N8&gt;0.08,$N8&lt;0.15)</formula>
    </cfRule>
    <cfRule type="expression" dxfId="7444" priority="384" stopIfTrue="1">
      <formula>$N8&gt;0.15</formula>
    </cfRule>
  </conditionalFormatting>
  <conditionalFormatting sqref="F8">
    <cfRule type="expression" dxfId="7443" priority="395">
      <formula>AND($N8&gt;0.08,$N8&lt;0.15)</formula>
    </cfRule>
    <cfRule type="expression" dxfId="7442" priority="396" stopIfTrue="1">
      <formula>$N8&gt;0.15</formula>
    </cfRule>
  </conditionalFormatting>
  <conditionalFormatting sqref="F8">
    <cfRule type="expression" dxfId="7441" priority="393">
      <formula>AND(#REF!&gt;0.08,#REF!&lt;0.15)</formula>
    </cfRule>
    <cfRule type="expression" dxfId="7440" priority="394" stopIfTrue="1">
      <formula>#REF!&gt;0.15</formula>
    </cfRule>
  </conditionalFormatting>
  <conditionalFormatting sqref="F8">
    <cfRule type="expression" dxfId="7439" priority="387">
      <formula>AND($N8&gt;0.08,$N8&lt;0.15)</formula>
    </cfRule>
    <cfRule type="expression" dxfId="7438" priority="388" stopIfTrue="1">
      <formula>$N8&gt;0.15</formula>
    </cfRule>
  </conditionalFormatting>
  <conditionalFormatting sqref="F8">
    <cfRule type="expression" dxfId="7437" priority="385">
      <formula>AND(#REF!&gt;0.08,#REF!&lt;0.15)</formula>
    </cfRule>
    <cfRule type="expression" dxfId="7436" priority="386" stopIfTrue="1">
      <formula>#REF!&gt;0.15</formula>
    </cfRule>
  </conditionalFormatting>
  <conditionalFormatting sqref="E8">
    <cfRule type="expression" dxfId="7435" priority="381">
      <formula>AND(#REF!&gt;0.08,#REF!&lt;0.15)</formula>
    </cfRule>
    <cfRule type="expression" dxfId="7434" priority="382" stopIfTrue="1">
      <formula>#REF!&gt;0.15</formula>
    </cfRule>
  </conditionalFormatting>
  <conditionalFormatting sqref="G8">
    <cfRule type="expression" dxfId="7433" priority="377">
      <formula>AND(#REF!&gt;0.08,#REF!&lt;0.15)</formula>
    </cfRule>
    <cfRule type="expression" dxfId="7432" priority="378" stopIfTrue="1">
      <formula>#REF!&gt;0.15</formula>
    </cfRule>
  </conditionalFormatting>
  <conditionalFormatting sqref="G8">
    <cfRule type="expression" dxfId="7431" priority="379">
      <formula>AND($N8&gt;0.08,$N8&lt;0.15)</formula>
    </cfRule>
    <cfRule type="expression" dxfId="7430" priority="380" stopIfTrue="1">
      <formula>$N8&gt;0.15</formula>
    </cfRule>
  </conditionalFormatting>
  <conditionalFormatting sqref="G8">
    <cfRule type="expression" dxfId="7429" priority="375">
      <formula>AND($N8&gt;0.08,$N8&lt;0.15)</formula>
    </cfRule>
    <cfRule type="expression" dxfId="7428" priority="376" stopIfTrue="1">
      <formula>$N8&gt;0.15</formula>
    </cfRule>
  </conditionalFormatting>
  <conditionalFormatting sqref="G8">
    <cfRule type="expression" dxfId="7427" priority="373">
      <formula>AND(#REF!&gt;0.08,#REF!&lt;0.15)</formula>
    </cfRule>
    <cfRule type="expression" dxfId="7426" priority="374" stopIfTrue="1">
      <formula>#REF!&gt;0.15</formula>
    </cfRule>
  </conditionalFormatting>
  <conditionalFormatting sqref="H8">
    <cfRule type="expression" dxfId="7425" priority="371">
      <formula>AND($N8&gt;0.08,$N8&lt;0.15)</formula>
    </cfRule>
    <cfRule type="expression" dxfId="7424" priority="372" stopIfTrue="1">
      <formula>$N8&gt;0.15</formula>
    </cfRule>
  </conditionalFormatting>
  <conditionalFormatting sqref="H8">
    <cfRule type="expression" dxfId="7423" priority="369">
      <formula>AND($N8&gt;0.08,$N8&lt;0.15)</formula>
    </cfRule>
    <cfRule type="expression" dxfId="7422" priority="370" stopIfTrue="1">
      <formula>$N8&gt;0.15</formula>
    </cfRule>
  </conditionalFormatting>
  <conditionalFormatting sqref="H8">
    <cfRule type="expression" dxfId="7421" priority="367">
      <formula>AND($N8&gt;0.08,$N8&lt;0.15)</formula>
    </cfRule>
    <cfRule type="expression" dxfId="7420" priority="368" stopIfTrue="1">
      <formula>$N8&gt;0.15</formula>
    </cfRule>
  </conditionalFormatting>
  <conditionalFormatting sqref="H8">
    <cfRule type="expression" dxfId="7419" priority="365">
      <formula>AND($N8&gt;0.08,$N8&lt;0.15)</formula>
    </cfRule>
    <cfRule type="expression" dxfId="7418" priority="366" stopIfTrue="1">
      <formula>$N8&gt;0.15</formula>
    </cfRule>
  </conditionalFormatting>
  <conditionalFormatting sqref="D9">
    <cfRule type="expression" dxfId="7417" priority="363">
      <formula>AND($N9&gt;0.08,$N9&lt;0.15)</formula>
    </cfRule>
    <cfRule type="expression" dxfId="7416" priority="364" stopIfTrue="1">
      <formula>$N9&gt;0.15</formula>
    </cfRule>
  </conditionalFormatting>
  <conditionalFormatting sqref="D9">
    <cfRule type="expression" dxfId="7415" priority="361">
      <formula>AND($N9&gt;0.08,$N9&lt;0.15)</formula>
    </cfRule>
    <cfRule type="expression" dxfId="7414" priority="362" stopIfTrue="1">
      <formula>$N9&gt;0.15</formula>
    </cfRule>
  </conditionalFormatting>
  <conditionalFormatting sqref="D9">
    <cfRule type="expression" dxfId="7413" priority="359">
      <formula>AND($N9&gt;0.08,$N9&lt;0.15)</formula>
    </cfRule>
    <cfRule type="expression" dxfId="7412" priority="360" stopIfTrue="1">
      <formula>$N9&gt;0.15</formula>
    </cfRule>
  </conditionalFormatting>
  <conditionalFormatting sqref="D9">
    <cfRule type="expression" dxfId="7411" priority="357">
      <formula>AND($N9&gt;0.08,$N9&lt;0.15)</formula>
    </cfRule>
    <cfRule type="expression" dxfId="7410" priority="358" stopIfTrue="1">
      <formula>$N9&gt;0.15</formula>
    </cfRule>
  </conditionalFormatting>
  <conditionalFormatting sqref="F9">
    <cfRule type="expression" dxfId="7409" priority="353">
      <formula>AND($N9&gt;0.08,$N9&lt;0.15)</formula>
    </cfRule>
    <cfRule type="expression" dxfId="7408" priority="354" stopIfTrue="1">
      <formula>$N9&gt;0.15</formula>
    </cfRule>
  </conditionalFormatting>
  <conditionalFormatting sqref="F9">
    <cfRule type="expression" dxfId="7407" priority="355">
      <formula>AND($N9&gt;0.08,$N9&lt;0.15)</formula>
    </cfRule>
    <cfRule type="expression" dxfId="7406" priority="356" stopIfTrue="1">
      <formula>$N9&gt;0.15</formula>
    </cfRule>
  </conditionalFormatting>
  <conditionalFormatting sqref="F9">
    <cfRule type="expression" dxfId="7405" priority="351">
      <formula>AND($N9&gt;0.08,$N9&lt;0.15)</formula>
    </cfRule>
    <cfRule type="expression" dxfId="7404" priority="352" stopIfTrue="1">
      <formula>$N9&gt;0.15</formula>
    </cfRule>
  </conditionalFormatting>
  <conditionalFormatting sqref="F9">
    <cfRule type="expression" dxfId="7403" priority="349">
      <formula>AND(#REF!&gt;0.08,#REF!&lt;0.15)</formula>
    </cfRule>
    <cfRule type="expression" dxfId="7402" priority="350" stopIfTrue="1">
      <formula>#REF!&gt;0.15</formula>
    </cfRule>
  </conditionalFormatting>
  <conditionalFormatting sqref="F9">
    <cfRule type="expression" dxfId="7401" priority="347">
      <formula>AND($N9&gt;0.08,$N9&lt;0.15)</formula>
    </cfRule>
    <cfRule type="expression" dxfId="7400" priority="348" stopIfTrue="1">
      <formula>$N9&gt;0.15</formula>
    </cfRule>
  </conditionalFormatting>
  <conditionalFormatting sqref="F9">
    <cfRule type="expression" dxfId="7399" priority="345">
      <formula>AND(#REF!&gt;0.08,#REF!&lt;0.15)</formula>
    </cfRule>
    <cfRule type="expression" dxfId="7398" priority="346" stopIfTrue="1">
      <formula>#REF!&gt;0.15</formula>
    </cfRule>
  </conditionalFormatting>
  <conditionalFormatting sqref="E9">
    <cfRule type="expression" dxfId="7397" priority="341">
      <formula>AND(#REF!&gt;0.08,#REF!&lt;0.15)</formula>
    </cfRule>
    <cfRule type="expression" dxfId="7396" priority="342" stopIfTrue="1">
      <formula>#REF!&gt;0.15</formula>
    </cfRule>
  </conditionalFormatting>
  <conditionalFormatting sqref="E9">
    <cfRule type="expression" dxfId="7395" priority="343">
      <formula>AND($N9&gt;0.08,$N9&lt;0.15)</formula>
    </cfRule>
    <cfRule type="expression" dxfId="7394" priority="344" stopIfTrue="1">
      <formula>$N9&gt;0.15</formula>
    </cfRule>
  </conditionalFormatting>
  <conditionalFormatting sqref="E9">
    <cfRule type="expression" dxfId="7393" priority="339">
      <formula>AND($N9&gt;0.08,$N9&lt;0.15)</formula>
    </cfRule>
    <cfRule type="expression" dxfId="7392" priority="340" stopIfTrue="1">
      <formula>$N9&gt;0.15</formula>
    </cfRule>
  </conditionalFormatting>
  <conditionalFormatting sqref="E9">
    <cfRule type="expression" dxfId="7391" priority="337">
      <formula>AND(#REF!&gt;0.08,#REF!&lt;0.15)</formula>
    </cfRule>
    <cfRule type="expression" dxfId="7390" priority="338" stopIfTrue="1">
      <formula>#REF!&gt;0.15</formula>
    </cfRule>
  </conditionalFormatting>
  <conditionalFormatting sqref="G9">
    <cfRule type="expression" dxfId="7389" priority="333">
      <formula>AND($N9&gt;0.08,$N9&lt;0.15)</formula>
    </cfRule>
    <cfRule type="expression" dxfId="7388" priority="334" stopIfTrue="1">
      <formula>$N9&gt;0.15</formula>
    </cfRule>
  </conditionalFormatting>
  <conditionalFormatting sqref="G9">
    <cfRule type="expression" dxfId="7387" priority="335">
      <formula>AND($N9&gt;0.08,$N9&lt;0.15)</formula>
    </cfRule>
    <cfRule type="expression" dxfId="7386" priority="336" stopIfTrue="1">
      <formula>$N9&gt;0.15</formula>
    </cfRule>
  </conditionalFormatting>
  <conditionalFormatting sqref="E9">
    <cfRule type="expression" dxfId="7385" priority="325">
      <formula>AND(#REF!&gt;0.08,#REF!&lt;0.15)</formula>
    </cfRule>
    <cfRule type="expression" dxfId="7384" priority="326" stopIfTrue="1">
      <formula>#REF!&gt;0.15</formula>
    </cfRule>
  </conditionalFormatting>
  <conditionalFormatting sqref="E9">
    <cfRule type="expression" dxfId="7383" priority="327">
      <formula>AND($N9&gt;0.08,$N9&lt;0.15)</formula>
    </cfRule>
    <cfRule type="expression" dxfId="7382" priority="328" stopIfTrue="1">
      <formula>$N9&gt;0.15</formula>
    </cfRule>
  </conditionalFormatting>
  <conditionalFormatting sqref="E9">
    <cfRule type="expression" dxfId="7381" priority="319">
      <formula>AND($N9&gt;0.08,$N9&lt;0.15)</formula>
    </cfRule>
    <cfRule type="expression" dxfId="7380" priority="320" stopIfTrue="1">
      <formula>$N9&gt;0.15</formula>
    </cfRule>
  </conditionalFormatting>
  <conditionalFormatting sqref="F9">
    <cfRule type="expression" dxfId="7379" priority="331">
      <formula>AND($N9&gt;0.08,$N9&lt;0.15)</formula>
    </cfRule>
    <cfRule type="expression" dxfId="7378" priority="332" stopIfTrue="1">
      <formula>$N9&gt;0.15</formula>
    </cfRule>
  </conditionalFormatting>
  <conditionalFormatting sqref="F9">
    <cfRule type="expression" dxfId="7377" priority="329">
      <formula>AND(#REF!&gt;0.08,#REF!&lt;0.15)</formula>
    </cfRule>
    <cfRule type="expression" dxfId="7376" priority="330" stopIfTrue="1">
      <formula>#REF!&gt;0.15</formula>
    </cfRule>
  </conditionalFormatting>
  <conditionalFormatting sqref="F9">
    <cfRule type="expression" dxfId="7375" priority="323">
      <formula>AND($N9&gt;0.08,$N9&lt;0.15)</formula>
    </cfRule>
    <cfRule type="expression" dxfId="7374" priority="324" stopIfTrue="1">
      <formula>$N9&gt;0.15</formula>
    </cfRule>
  </conditionalFormatting>
  <conditionalFormatting sqref="F9">
    <cfRule type="expression" dxfId="7373" priority="321">
      <formula>AND(#REF!&gt;0.08,#REF!&lt;0.15)</formula>
    </cfRule>
    <cfRule type="expression" dxfId="7372" priority="322" stopIfTrue="1">
      <formula>#REF!&gt;0.15</formula>
    </cfRule>
  </conditionalFormatting>
  <conditionalFormatting sqref="E9">
    <cfRule type="expression" dxfId="7371" priority="317">
      <formula>AND(#REF!&gt;0.08,#REF!&lt;0.15)</formula>
    </cfRule>
    <cfRule type="expression" dxfId="7370" priority="318" stopIfTrue="1">
      <formula>#REF!&gt;0.15</formula>
    </cfRule>
  </conditionalFormatting>
  <conditionalFormatting sqref="G9">
    <cfRule type="expression" dxfId="7369" priority="313">
      <formula>AND(#REF!&gt;0.08,#REF!&lt;0.15)</formula>
    </cfRule>
    <cfRule type="expression" dxfId="7368" priority="314" stopIfTrue="1">
      <formula>#REF!&gt;0.15</formula>
    </cfRule>
  </conditionalFormatting>
  <conditionalFormatting sqref="G9">
    <cfRule type="expression" dxfId="7367" priority="315">
      <formula>AND($N9&gt;0.08,$N9&lt;0.15)</formula>
    </cfRule>
    <cfRule type="expression" dxfId="7366" priority="316" stopIfTrue="1">
      <formula>$N9&gt;0.15</formula>
    </cfRule>
  </conditionalFormatting>
  <conditionalFormatting sqref="G9">
    <cfRule type="expression" dxfId="7365" priority="311">
      <formula>AND($N9&gt;0.08,$N9&lt;0.15)</formula>
    </cfRule>
    <cfRule type="expression" dxfId="7364" priority="312" stopIfTrue="1">
      <formula>$N9&gt;0.15</formula>
    </cfRule>
  </conditionalFormatting>
  <conditionalFormatting sqref="G9">
    <cfRule type="expression" dxfId="7363" priority="309">
      <formula>AND(#REF!&gt;0.08,#REF!&lt;0.15)</formula>
    </cfRule>
    <cfRule type="expression" dxfId="7362" priority="310" stopIfTrue="1">
      <formula>#REF!&gt;0.15</formula>
    </cfRule>
  </conditionalFormatting>
  <conditionalFormatting sqref="H9">
    <cfRule type="expression" dxfId="7361" priority="307">
      <formula>AND($N9&gt;0.08,$N9&lt;0.15)</formula>
    </cfRule>
    <cfRule type="expression" dxfId="7360" priority="308" stopIfTrue="1">
      <formula>$N9&gt;0.15</formula>
    </cfRule>
  </conditionalFormatting>
  <conditionalFormatting sqref="H9">
    <cfRule type="expression" dxfId="7359" priority="305">
      <formula>AND($N9&gt;0.08,$N9&lt;0.15)</formula>
    </cfRule>
    <cfRule type="expression" dxfId="7358" priority="306" stopIfTrue="1">
      <formula>$N9&gt;0.15</formula>
    </cfRule>
  </conditionalFormatting>
  <conditionalFormatting sqref="H9">
    <cfRule type="expression" dxfId="7357" priority="303">
      <formula>AND($N9&gt;0.08,$N9&lt;0.15)</formula>
    </cfRule>
    <cfRule type="expression" dxfId="7356" priority="304" stopIfTrue="1">
      <formula>$N9&gt;0.15</formula>
    </cfRule>
  </conditionalFormatting>
  <conditionalFormatting sqref="H9">
    <cfRule type="expression" dxfId="7355" priority="301">
      <formula>AND($N9&gt;0.08,$N9&lt;0.15)</formula>
    </cfRule>
    <cfRule type="expression" dxfId="7354" priority="302" stopIfTrue="1">
      <formula>$N9&gt;0.15</formula>
    </cfRule>
  </conditionalFormatting>
  <conditionalFormatting sqref="G12">
    <cfRule type="expression" dxfId="7353" priority="297">
      <formula>AND($N12&gt;0.08,$N12&lt;0.15)</formula>
    </cfRule>
    <cfRule type="expression" dxfId="7352" priority="298" stopIfTrue="1">
      <formula>$N12&gt;0.15</formula>
    </cfRule>
  </conditionalFormatting>
  <conditionalFormatting sqref="G12">
    <cfRule type="expression" dxfId="7351" priority="299">
      <formula>AND($N12&gt;0.08,$N12&lt;0.15)</formula>
    </cfRule>
    <cfRule type="expression" dxfId="7350" priority="300" stopIfTrue="1">
      <formula>$N12&gt;0.15</formula>
    </cfRule>
  </conditionalFormatting>
  <conditionalFormatting sqref="G12">
    <cfRule type="expression" dxfId="7349" priority="293">
      <formula>AND($N12&gt;0.08,$N12&lt;0.15)</formula>
    </cfRule>
    <cfRule type="expression" dxfId="7348" priority="294" stopIfTrue="1">
      <formula>$N12&gt;0.15</formula>
    </cfRule>
  </conditionalFormatting>
  <conditionalFormatting sqref="G12">
    <cfRule type="expression" dxfId="7347" priority="295">
      <formula>AND($N12&gt;0.08,$N12&lt;0.15)</formula>
    </cfRule>
    <cfRule type="expression" dxfId="7346" priority="296" stopIfTrue="1">
      <formula>$N12&gt;0.15</formula>
    </cfRule>
  </conditionalFormatting>
  <conditionalFormatting sqref="F12">
    <cfRule type="expression" dxfId="7345" priority="289">
      <formula>AND($N12&gt;0.08,$N12&lt;0.15)</formula>
    </cfRule>
    <cfRule type="expression" dxfId="7344" priority="290" stopIfTrue="1">
      <formula>$N12&gt;0.15</formula>
    </cfRule>
  </conditionalFormatting>
  <conditionalFormatting sqref="F12">
    <cfRule type="expression" dxfId="7343" priority="291">
      <formula>AND($N12&gt;0.08,$N12&lt;0.15)</formula>
    </cfRule>
    <cfRule type="expression" dxfId="7342" priority="292" stopIfTrue="1">
      <formula>$N12&gt;0.15</formula>
    </cfRule>
  </conditionalFormatting>
  <conditionalFormatting sqref="F12">
    <cfRule type="expression" dxfId="7341" priority="287">
      <formula>AND($N12&gt;0.08,$N12&lt;0.15)</formula>
    </cfRule>
    <cfRule type="expression" dxfId="7340" priority="288" stopIfTrue="1">
      <formula>$N12&gt;0.15</formula>
    </cfRule>
  </conditionalFormatting>
  <conditionalFormatting sqref="F12">
    <cfRule type="expression" dxfId="7339" priority="285">
      <formula>AND(#REF!&gt;0.08,#REF!&lt;0.15)</formula>
    </cfRule>
    <cfRule type="expression" dxfId="7338" priority="286" stopIfTrue="1">
      <formula>#REF!&gt;0.15</formula>
    </cfRule>
  </conditionalFormatting>
  <conditionalFormatting sqref="F12">
    <cfRule type="expression" dxfId="7337" priority="283">
      <formula>AND($N12&gt;0.08,$N12&lt;0.15)</formula>
    </cfRule>
    <cfRule type="expression" dxfId="7336" priority="284" stopIfTrue="1">
      <formula>$N12&gt;0.15</formula>
    </cfRule>
  </conditionalFormatting>
  <conditionalFormatting sqref="F12">
    <cfRule type="expression" dxfId="7335" priority="281">
      <formula>AND(#REF!&gt;0.08,#REF!&lt;0.15)</formula>
    </cfRule>
    <cfRule type="expression" dxfId="7334" priority="282" stopIfTrue="1">
      <formula>#REF!&gt;0.15</formula>
    </cfRule>
  </conditionalFormatting>
  <conditionalFormatting sqref="F12">
    <cfRule type="expression" dxfId="7333" priority="279">
      <formula>AND($N12&gt;0.08,$N12&lt;0.15)</formula>
    </cfRule>
    <cfRule type="expression" dxfId="7332" priority="280" stopIfTrue="1">
      <formula>$N12&gt;0.15</formula>
    </cfRule>
  </conditionalFormatting>
  <conditionalFormatting sqref="F12">
    <cfRule type="expression" dxfId="7331" priority="277">
      <formula>AND(#REF!&gt;0.08,#REF!&lt;0.15)</formula>
    </cfRule>
    <cfRule type="expression" dxfId="7330" priority="278" stopIfTrue="1">
      <formula>#REF!&gt;0.15</formula>
    </cfRule>
  </conditionalFormatting>
  <conditionalFormatting sqref="F12">
    <cfRule type="expression" dxfId="7329" priority="275">
      <formula>AND($N12&gt;0.08,$N12&lt;0.15)</formula>
    </cfRule>
    <cfRule type="expression" dxfId="7328" priority="276" stopIfTrue="1">
      <formula>$N12&gt;0.15</formula>
    </cfRule>
  </conditionalFormatting>
  <conditionalFormatting sqref="F12">
    <cfRule type="expression" dxfId="7327" priority="273">
      <formula>AND(#REF!&gt;0.08,#REF!&lt;0.15)</formula>
    </cfRule>
    <cfRule type="expression" dxfId="7326" priority="274" stopIfTrue="1">
      <formula>#REF!&gt;0.15</formula>
    </cfRule>
  </conditionalFormatting>
  <conditionalFormatting sqref="E12">
    <cfRule type="expression" dxfId="7325" priority="269">
      <formula>AND(#REF!&gt;0.08,#REF!&lt;0.15)</formula>
    </cfRule>
    <cfRule type="expression" dxfId="7324" priority="270" stopIfTrue="1">
      <formula>#REF!&gt;0.15</formula>
    </cfRule>
  </conditionalFormatting>
  <conditionalFormatting sqref="E12">
    <cfRule type="expression" dxfId="7323" priority="271">
      <formula>AND($N12&gt;0.08,$N12&lt;0.15)</formula>
    </cfRule>
    <cfRule type="expression" dxfId="7322" priority="272" stopIfTrue="1">
      <formula>$N12&gt;0.15</formula>
    </cfRule>
  </conditionalFormatting>
  <conditionalFormatting sqref="E12">
    <cfRule type="expression" dxfId="7321" priority="267">
      <formula>AND($N12&gt;0.08,$N12&lt;0.15)</formula>
    </cfRule>
    <cfRule type="expression" dxfId="7320" priority="268" stopIfTrue="1">
      <formula>$N12&gt;0.15</formula>
    </cfRule>
  </conditionalFormatting>
  <conditionalFormatting sqref="E12">
    <cfRule type="expression" dxfId="7319" priority="265">
      <formula>AND(#REF!&gt;0.08,#REF!&lt;0.15)</formula>
    </cfRule>
    <cfRule type="expression" dxfId="7318" priority="266" stopIfTrue="1">
      <formula>#REF!&gt;0.15</formula>
    </cfRule>
  </conditionalFormatting>
  <conditionalFormatting sqref="D12">
    <cfRule type="expression" dxfId="7317" priority="263">
      <formula>AND($N12&gt;0.08,$N12&lt;0.15)</formula>
    </cfRule>
    <cfRule type="expression" dxfId="7316" priority="264" stopIfTrue="1">
      <formula>$N12&gt;0.15</formula>
    </cfRule>
  </conditionalFormatting>
  <conditionalFormatting sqref="D12">
    <cfRule type="expression" dxfId="7315" priority="261">
      <formula>AND($N12&gt;0.08,$N12&lt;0.15)</formula>
    </cfRule>
    <cfRule type="expression" dxfId="7314" priority="262" stopIfTrue="1">
      <formula>$N12&gt;0.15</formula>
    </cfRule>
  </conditionalFormatting>
  <conditionalFormatting sqref="E12">
    <cfRule type="expression" dxfId="7313" priority="257">
      <formula>AND(#REF!&gt;0.08,#REF!&lt;0.15)</formula>
    </cfRule>
    <cfRule type="expression" dxfId="7312" priority="258" stopIfTrue="1">
      <formula>#REF!&gt;0.15</formula>
    </cfRule>
  </conditionalFormatting>
  <conditionalFormatting sqref="E12">
    <cfRule type="expression" dxfId="7311" priority="259">
      <formula>AND($N12&gt;0.08,$N12&lt;0.15)</formula>
    </cfRule>
    <cfRule type="expression" dxfId="7310" priority="260" stopIfTrue="1">
      <formula>$N12&gt;0.15</formula>
    </cfRule>
  </conditionalFormatting>
  <conditionalFormatting sqref="E12">
    <cfRule type="expression" dxfId="7309" priority="255">
      <formula>AND($N12&gt;0.08,$N12&lt;0.15)</formula>
    </cfRule>
    <cfRule type="expression" dxfId="7308" priority="256" stopIfTrue="1">
      <formula>$N12&gt;0.15</formula>
    </cfRule>
  </conditionalFormatting>
  <conditionalFormatting sqref="E12">
    <cfRule type="expression" dxfId="7307" priority="253">
      <formula>AND(#REF!&gt;0.08,#REF!&lt;0.15)</formula>
    </cfRule>
    <cfRule type="expression" dxfId="7306" priority="254" stopIfTrue="1">
      <formula>#REF!&gt;0.15</formula>
    </cfRule>
  </conditionalFormatting>
  <conditionalFormatting sqref="D12">
    <cfRule type="expression" dxfId="7305" priority="251">
      <formula>AND($N12&gt;0.08,$N12&lt;0.15)</formula>
    </cfRule>
    <cfRule type="expression" dxfId="7304" priority="252" stopIfTrue="1">
      <formula>$N12&gt;0.15</formula>
    </cfRule>
  </conditionalFormatting>
  <conditionalFormatting sqref="D12">
    <cfRule type="expression" dxfId="7303" priority="249">
      <formula>AND($N12&gt;0.08,$N12&lt;0.15)</formula>
    </cfRule>
    <cfRule type="expression" dxfId="7302" priority="250" stopIfTrue="1">
      <formula>$N12&gt;0.15</formula>
    </cfRule>
  </conditionalFormatting>
  <conditionalFormatting sqref="H12">
    <cfRule type="expression" dxfId="7301" priority="247">
      <formula>AND($N12&gt;0.08,$N12&lt;0.15)</formula>
    </cfRule>
    <cfRule type="expression" dxfId="7300" priority="248" stopIfTrue="1">
      <formula>$N12&gt;0.15</formula>
    </cfRule>
  </conditionalFormatting>
  <conditionalFormatting sqref="H12">
    <cfRule type="expression" dxfId="7299" priority="245">
      <formula>AND($N12&gt;0.08,$N12&lt;0.15)</formula>
    </cfRule>
    <cfRule type="expression" dxfId="7298" priority="246" stopIfTrue="1">
      <formula>$N12&gt;0.15</formula>
    </cfRule>
  </conditionalFormatting>
  <conditionalFormatting sqref="H12">
    <cfRule type="expression" dxfId="7297" priority="243">
      <formula>AND($N12&gt;0.08,$N12&lt;0.15)</formula>
    </cfRule>
    <cfRule type="expression" dxfId="7296" priority="244" stopIfTrue="1">
      <formula>$N12&gt;0.15</formula>
    </cfRule>
  </conditionalFormatting>
  <conditionalFormatting sqref="H12">
    <cfRule type="expression" dxfId="7295" priority="241">
      <formula>AND($N12&gt;0.08,$N12&lt;0.15)</formula>
    </cfRule>
    <cfRule type="expression" dxfId="7294" priority="242" stopIfTrue="1">
      <formula>$N12&gt;0.15</formula>
    </cfRule>
  </conditionalFormatting>
  <conditionalFormatting sqref="G15">
    <cfRule type="expression" dxfId="7293" priority="237">
      <formula>AND($N15&gt;0.08,$N15&lt;0.15)</formula>
    </cfRule>
    <cfRule type="expression" dxfId="7292" priority="238" stopIfTrue="1">
      <formula>$N15&gt;0.15</formula>
    </cfRule>
  </conditionalFormatting>
  <conditionalFormatting sqref="G15">
    <cfRule type="expression" dxfId="7291" priority="239">
      <formula>AND($N15&gt;0.08,$N15&lt;0.15)</formula>
    </cfRule>
    <cfRule type="expression" dxfId="7290" priority="240" stopIfTrue="1">
      <formula>$N15&gt;0.15</formula>
    </cfRule>
  </conditionalFormatting>
  <conditionalFormatting sqref="G15">
    <cfRule type="expression" dxfId="7289" priority="233">
      <formula>AND($N15&gt;0.08,$N15&lt;0.15)</formula>
    </cfRule>
    <cfRule type="expression" dxfId="7288" priority="234" stopIfTrue="1">
      <formula>$N15&gt;0.15</formula>
    </cfRule>
  </conditionalFormatting>
  <conditionalFormatting sqref="G15">
    <cfRule type="expression" dxfId="7287" priority="235">
      <formula>AND($N15&gt;0.08,$N15&lt;0.15)</formula>
    </cfRule>
    <cfRule type="expression" dxfId="7286" priority="236" stopIfTrue="1">
      <formula>$N15&gt;0.15</formula>
    </cfRule>
  </conditionalFormatting>
  <conditionalFormatting sqref="F15">
    <cfRule type="expression" dxfId="7285" priority="229">
      <formula>AND($N15&gt;0.08,$N15&lt;0.15)</formula>
    </cfRule>
    <cfRule type="expression" dxfId="7284" priority="230" stopIfTrue="1">
      <formula>$N15&gt;0.15</formula>
    </cfRule>
  </conditionalFormatting>
  <conditionalFormatting sqref="F15">
    <cfRule type="expression" dxfId="7283" priority="231">
      <formula>AND($N15&gt;0.08,$N15&lt;0.15)</formula>
    </cfRule>
    <cfRule type="expression" dxfId="7282" priority="232" stopIfTrue="1">
      <formula>$N15&gt;0.15</formula>
    </cfRule>
  </conditionalFormatting>
  <conditionalFormatting sqref="F15">
    <cfRule type="expression" dxfId="7281" priority="227">
      <formula>AND($N15&gt;0.08,$N15&lt;0.15)</formula>
    </cfRule>
    <cfRule type="expression" dxfId="7280" priority="228" stopIfTrue="1">
      <formula>$N15&gt;0.15</formula>
    </cfRule>
  </conditionalFormatting>
  <conditionalFormatting sqref="F15">
    <cfRule type="expression" dxfId="7279" priority="225">
      <formula>AND(#REF!&gt;0.08,#REF!&lt;0.15)</formula>
    </cfRule>
    <cfRule type="expression" dxfId="7278" priority="226" stopIfTrue="1">
      <formula>#REF!&gt;0.15</formula>
    </cfRule>
  </conditionalFormatting>
  <conditionalFormatting sqref="F15">
    <cfRule type="expression" dxfId="7277" priority="223">
      <formula>AND($N15&gt;0.08,$N15&lt;0.15)</formula>
    </cfRule>
    <cfRule type="expression" dxfId="7276" priority="224" stopIfTrue="1">
      <formula>$N15&gt;0.15</formula>
    </cfRule>
  </conditionalFormatting>
  <conditionalFormatting sqref="F15">
    <cfRule type="expression" dxfId="7275" priority="221">
      <formula>AND(#REF!&gt;0.08,#REF!&lt;0.15)</formula>
    </cfRule>
    <cfRule type="expression" dxfId="7274" priority="222" stopIfTrue="1">
      <formula>#REF!&gt;0.15</formula>
    </cfRule>
  </conditionalFormatting>
  <conditionalFormatting sqref="F15">
    <cfRule type="expression" dxfId="7273" priority="219">
      <formula>AND($N15&gt;0.08,$N15&lt;0.15)</formula>
    </cfRule>
    <cfRule type="expression" dxfId="7272" priority="220" stopIfTrue="1">
      <formula>$N15&gt;0.15</formula>
    </cfRule>
  </conditionalFormatting>
  <conditionalFormatting sqref="F15">
    <cfRule type="expression" dxfId="7271" priority="217">
      <formula>AND(#REF!&gt;0.08,#REF!&lt;0.15)</formula>
    </cfRule>
    <cfRule type="expression" dxfId="7270" priority="218" stopIfTrue="1">
      <formula>#REF!&gt;0.15</formula>
    </cfRule>
  </conditionalFormatting>
  <conditionalFormatting sqref="F15">
    <cfRule type="expression" dxfId="7269" priority="215">
      <formula>AND($N15&gt;0.08,$N15&lt;0.15)</formula>
    </cfRule>
    <cfRule type="expression" dxfId="7268" priority="216" stopIfTrue="1">
      <formula>$N15&gt;0.15</formula>
    </cfRule>
  </conditionalFormatting>
  <conditionalFormatting sqref="F15">
    <cfRule type="expression" dxfId="7267" priority="213">
      <formula>AND(#REF!&gt;0.08,#REF!&lt;0.15)</formula>
    </cfRule>
    <cfRule type="expression" dxfId="7266" priority="214" stopIfTrue="1">
      <formula>#REF!&gt;0.15</formula>
    </cfRule>
  </conditionalFormatting>
  <conditionalFormatting sqref="E15">
    <cfRule type="expression" dxfId="7265" priority="209">
      <formula>AND(#REF!&gt;0.08,#REF!&lt;0.15)</formula>
    </cfRule>
    <cfRule type="expression" dxfId="7264" priority="210" stopIfTrue="1">
      <formula>#REF!&gt;0.15</formula>
    </cfRule>
  </conditionalFormatting>
  <conditionalFormatting sqref="E15">
    <cfRule type="expression" dxfId="7263" priority="211">
      <formula>AND($N15&gt;0.08,$N15&lt;0.15)</formula>
    </cfRule>
    <cfRule type="expression" dxfId="7262" priority="212" stopIfTrue="1">
      <formula>$N15&gt;0.15</formula>
    </cfRule>
  </conditionalFormatting>
  <conditionalFormatting sqref="E15">
    <cfRule type="expression" dxfId="7261" priority="207">
      <formula>AND($N15&gt;0.08,$N15&lt;0.15)</formula>
    </cfRule>
    <cfRule type="expression" dxfId="7260" priority="208" stopIfTrue="1">
      <formula>$N15&gt;0.15</formula>
    </cfRule>
  </conditionalFormatting>
  <conditionalFormatting sqref="E15">
    <cfRule type="expression" dxfId="7259" priority="205">
      <formula>AND(#REF!&gt;0.08,#REF!&lt;0.15)</formula>
    </cfRule>
    <cfRule type="expression" dxfId="7258" priority="206" stopIfTrue="1">
      <formula>#REF!&gt;0.15</formula>
    </cfRule>
  </conditionalFormatting>
  <conditionalFormatting sqref="D15">
    <cfRule type="expression" dxfId="7257" priority="203">
      <formula>AND($N15&gt;0.08,$N15&lt;0.15)</formula>
    </cfRule>
    <cfRule type="expression" dxfId="7256" priority="204" stopIfTrue="1">
      <formula>$N15&gt;0.15</formula>
    </cfRule>
  </conditionalFormatting>
  <conditionalFormatting sqref="D15">
    <cfRule type="expression" dxfId="7255" priority="201">
      <formula>AND($N15&gt;0.08,$N15&lt;0.15)</formula>
    </cfRule>
    <cfRule type="expression" dxfId="7254" priority="202" stopIfTrue="1">
      <formula>$N15&gt;0.15</formula>
    </cfRule>
  </conditionalFormatting>
  <conditionalFormatting sqref="E15">
    <cfRule type="expression" dxfId="7253" priority="197">
      <formula>AND(#REF!&gt;0.08,#REF!&lt;0.15)</formula>
    </cfRule>
    <cfRule type="expression" dxfId="7252" priority="198" stopIfTrue="1">
      <formula>#REF!&gt;0.15</formula>
    </cfRule>
  </conditionalFormatting>
  <conditionalFormatting sqref="E15">
    <cfRule type="expression" dxfId="7251" priority="199">
      <formula>AND($N15&gt;0.08,$N15&lt;0.15)</formula>
    </cfRule>
    <cfRule type="expression" dxfId="7250" priority="200" stopIfTrue="1">
      <formula>$N15&gt;0.15</formula>
    </cfRule>
  </conditionalFormatting>
  <conditionalFormatting sqref="E15">
    <cfRule type="expression" dxfId="7249" priority="195">
      <formula>AND($N15&gt;0.08,$N15&lt;0.15)</formula>
    </cfRule>
    <cfRule type="expression" dxfId="7248" priority="196" stopIfTrue="1">
      <formula>$N15&gt;0.15</formula>
    </cfRule>
  </conditionalFormatting>
  <conditionalFormatting sqref="E15">
    <cfRule type="expression" dxfId="7247" priority="193">
      <formula>AND(#REF!&gt;0.08,#REF!&lt;0.15)</formula>
    </cfRule>
    <cfRule type="expression" dxfId="7246" priority="194" stopIfTrue="1">
      <formula>#REF!&gt;0.15</formula>
    </cfRule>
  </conditionalFormatting>
  <conditionalFormatting sqref="D15">
    <cfRule type="expression" dxfId="7245" priority="191">
      <formula>AND($N15&gt;0.08,$N15&lt;0.15)</formula>
    </cfRule>
    <cfRule type="expression" dxfId="7244" priority="192" stopIfTrue="1">
      <formula>$N15&gt;0.15</formula>
    </cfRule>
  </conditionalFormatting>
  <conditionalFormatting sqref="D15">
    <cfRule type="expression" dxfId="7243" priority="189">
      <formula>AND($N15&gt;0.08,$N15&lt;0.15)</formula>
    </cfRule>
    <cfRule type="expression" dxfId="7242" priority="190" stopIfTrue="1">
      <formula>$N15&gt;0.15</formula>
    </cfRule>
  </conditionalFormatting>
  <conditionalFormatting sqref="H15">
    <cfRule type="expression" dxfId="7241" priority="187">
      <formula>AND($N15&gt;0.08,$N15&lt;0.15)</formula>
    </cfRule>
    <cfRule type="expression" dxfId="7240" priority="188" stopIfTrue="1">
      <formula>$N15&gt;0.15</formula>
    </cfRule>
  </conditionalFormatting>
  <conditionalFormatting sqref="H15">
    <cfRule type="expression" dxfId="7239" priority="185">
      <formula>AND($N15&gt;0.08,$N15&lt;0.15)</formula>
    </cfRule>
    <cfRule type="expression" dxfId="7238" priority="186" stopIfTrue="1">
      <formula>$N15&gt;0.15</formula>
    </cfRule>
  </conditionalFormatting>
  <conditionalFormatting sqref="H15">
    <cfRule type="expression" dxfId="7237" priority="183">
      <formula>AND($N15&gt;0.08,$N15&lt;0.15)</formula>
    </cfRule>
    <cfRule type="expression" dxfId="7236" priority="184" stopIfTrue="1">
      <formula>$N15&gt;0.15</formula>
    </cfRule>
  </conditionalFormatting>
  <conditionalFormatting sqref="H15">
    <cfRule type="expression" dxfId="7235" priority="181">
      <formula>AND($N15&gt;0.08,$N15&lt;0.15)</formula>
    </cfRule>
    <cfRule type="expression" dxfId="7234" priority="182" stopIfTrue="1">
      <formula>$N15&gt;0.15</formula>
    </cfRule>
  </conditionalFormatting>
  <conditionalFormatting sqref="G16">
    <cfRule type="expression" dxfId="7233" priority="177">
      <formula>AND($N16&gt;0.08,$N16&lt;0.15)</formula>
    </cfRule>
    <cfRule type="expression" dxfId="7232" priority="178" stopIfTrue="1">
      <formula>$N16&gt;0.15</formula>
    </cfRule>
  </conditionalFormatting>
  <conditionalFormatting sqref="G16">
    <cfRule type="expression" dxfId="7231" priority="179">
      <formula>AND($N16&gt;0.08,$N16&lt;0.15)</formula>
    </cfRule>
    <cfRule type="expression" dxfId="7230" priority="180" stopIfTrue="1">
      <formula>$N16&gt;0.15</formula>
    </cfRule>
  </conditionalFormatting>
  <conditionalFormatting sqref="G16">
    <cfRule type="expression" dxfId="7229" priority="173">
      <formula>AND($N16&gt;0.08,$N16&lt;0.15)</formula>
    </cfRule>
    <cfRule type="expression" dxfId="7228" priority="174" stopIfTrue="1">
      <formula>$N16&gt;0.15</formula>
    </cfRule>
  </conditionalFormatting>
  <conditionalFormatting sqref="G16">
    <cfRule type="expression" dxfId="7227" priority="175">
      <formula>AND($N16&gt;0.08,$N16&lt;0.15)</formula>
    </cfRule>
    <cfRule type="expression" dxfId="7226" priority="176" stopIfTrue="1">
      <formula>$N16&gt;0.15</formula>
    </cfRule>
  </conditionalFormatting>
  <conditionalFormatting sqref="F16">
    <cfRule type="expression" dxfId="7225" priority="169">
      <formula>AND($N16&gt;0.08,$N16&lt;0.15)</formula>
    </cfRule>
    <cfRule type="expression" dxfId="7224" priority="170" stopIfTrue="1">
      <formula>$N16&gt;0.15</formula>
    </cfRule>
  </conditionalFormatting>
  <conditionalFormatting sqref="F16">
    <cfRule type="expression" dxfId="7223" priority="171">
      <formula>AND($N16&gt;0.08,$N16&lt;0.15)</formula>
    </cfRule>
    <cfRule type="expression" dxfId="7222" priority="172" stopIfTrue="1">
      <formula>$N16&gt;0.15</formula>
    </cfRule>
  </conditionalFormatting>
  <conditionalFormatting sqref="F16">
    <cfRule type="expression" dxfId="7221" priority="167">
      <formula>AND($N16&gt;0.08,$N16&lt;0.15)</formula>
    </cfRule>
    <cfRule type="expression" dxfId="7220" priority="168" stopIfTrue="1">
      <formula>$N16&gt;0.15</formula>
    </cfRule>
  </conditionalFormatting>
  <conditionalFormatting sqref="F16">
    <cfRule type="expression" dxfId="7219" priority="165">
      <formula>AND(#REF!&gt;0.08,#REF!&lt;0.15)</formula>
    </cfRule>
    <cfRule type="expression" dxfId="7218" priority="166" stopIfTrue="1">
      <formula>#REF!&gt;0.15</formula>
    </cfRule>
  </conditionalFormatting>
  <conditionalFormatting sqref="F16">
    <cfRule type="expression" dxfId="7217" priority="163">
      <formula>AND($N16&gt;0.08,$N16&lt;0.15)</formula>
    </cfRule>
    <cfRule type="expression" dxfId="7216" priority="164" stopIfTrue="1">
      <formula>$N16&gt;0.15</formula>
    </cfRule>
  </conditionalFormatting>
  <conditionalFormatting sqref="F16">
    <cfRule type="expression" dxfId="7215" priority="161">
      <formula>AND(#REF!&gt;0.08,#REF!&lt;0.15)</formula>
    </cfRule>
    <cfRule type="expression" dxfId="7214" priority="162" stopIfTrue="1">
      <formula>#REF!&gt;0.15</formula>
    </cfRule>
  </conditionalFormatting>
  <conditionalFormatting sqref="F16">
    <cfRule type="expression" dxfId="7213" priority="159">
      <formula>AND($N16&gt;0.08,$N16&lt;0.15)</formula>
    </cfRule>
    <cfRule type="expression" dxfId="7212" priority="160" stopIfTrue="1">
      <formula>$N16&gt;0.15</formula>
    </cfRule>
  </conditionalFormatting>
  <conditionalFormatting sqref="F16">
    <cfRule type="expression" dxfId="7211" priority="157">
      <formula>AND(#REF!&gt;0.08,#REF!&lt;0.15)</formula>
    </cfRule>
    <cfRule type="expression" dxfId="7210" priority="158" stopIfTrue="1">
      <formula>#REF!&gt;0.15</formula>
    </cfRule>
  </conditionalFormatting>
  <conditionalFormatting sqref="F16">
    <cfRule type="expression" dxfId="7209" priority="155">
      <formula>AND($N16&gt;0.08,$N16&lt;0.15)</formula>
    </cfRule>
    <cfRule type="expression" dxfId="7208" priority="156" stopIfTrue="1">
      <formula>$N16&gt;0.15</formula>
    </cfRule>
  </conditionalFormatting>
  <conditionalFormatting sqref="F16">
    <cfRule type="expression" dxfId="7207" priority="153">
      <formula>AND(#REF!&gt;0.08,#REF!&lt;0.15)</formula>
    </cfRule>
    <cfRule type="expression" dxfId="7206" priority="154" stopIfTrue="1">
      <formula>#REF!&gt;0.15</formula>
    </cfRule>
  </conditionalFormatting>
  <conditionalFormatting sqref="E16">
    <cfRule type="expression" dxfId="7205" priority="149">
      <formula>AND(#REF!&gt;0.08,#REF!&lt;0.15)</formula>
    </cfRule>
    <cfRule type="expression" dxfId="7204" priority="150" stopIfTrue="1">
      <formula>#REF!&gt;0.15</formula>
    </cfRule>
  </conditionalFormatting>
  <conditionalFormatting sqref="E16">
    <cfRule type="expression" dxfId="7203" priority="151">
      <formula>AND($N16&gt;0.08,$N16&lt;0.15)</formula>
    </cfRule>
    <cfRule type="expression" dxfId="7202" priority="152" stopIfTrue="1">
      <formula>$N16&gt;0.15</formula>
    </cfRule>
  </conditionalFormatting>
  <conditionalFormatting sqref="E16">
    <cfRule type="expression" dxfId="7201" priority="147">
      <formula>AND($N16&gt;0.08,$N16&lt;0.15)</formula>
    </cfRule>
    <cfRule type="expression" dxfId="7200" priority="148" stopIfTrue="1">
      <formula>$N16&gt;0.15</formula>
    </cfRule>
  </conditionalFormatting>
  <conditionalFormatting sqref="E16">
    <cfRule type="expression" dxfId="7199" priority="145">
      <formula>AND(#REF!&gt;0.08,#REF!&lt;0.15)</formula>
    </cfRule>
    <cfRule type="expression" dxfId="7198" priority="146" stopIfTrue="1">
      <formula>#REF!&gt;0.15</formula>
    </cfRule>
  </conditionalFormatting>
  <conditionalFormatting sqref="D16:D17">
    <cfRule type="expression" dxfId="7197" priority="143">
      <formula>AND($N16&gt;0.08,$N16&lt;0.15)</formula>
    </cfRule>
    <cfRule type="expression" dxfId="7196" priority="144" stopIfTrue="1">
      <formula>$N16&gt;0.15</formula>
    </cfRule>
  </conditionalFormatting>
  <conditionalFormatting sqref="D16:D17">
    <cfRule type="expression" dxfId="7195" priority="141">
      <formula>AND($N16&gt;0.08,$N16&lt;0.15)</formula>
    </cfRule>
    <cfRule type="expression" dxfId="7194" priority="142" stopIfTrue="1">
      <formula>$N16&gt;0.15</formula>
    </cfRule>
  </conditionalFormatting>
  <conditionalFormatting sqref="E16">
    <cfRule type="expression" dxfId="7193" priority="137">
      <formula>AND(#REF!&gt;0.08,#REF!&lt;0.15)</formula>
    </cfRule>
    <cfRule type="expression" dxfId="7192" priority="138" stopIfTrue="1">
      <formula>#REF!&gt;0.15</formula>
    </cfRule>
  </conditionalFormatting>
  <conditionalFormatting sqref="E16">
    <cfRule type="expression" dxfId="7191" priority="139">
      <formula>AND($N16&gt;0.08,$N16&lt;0.15)</formula>
    </cfRule>
    <cfRule type="expression" dxfId="7190" priority="140" stopIfTrue="1">
      <formula>$N16&gt;0.15</formula>
    </cfRule>
  </conditionalFormatting>
  <conditionalFormatting sqref="E16">
    <cfRule type="expression" dxfId="7189" priority="135">
      <formula>AND($N16&gt;0.08,$N16&lt;0.15)</formula>
    </cfRule>
    <cfRule type="expression" dxfId="7188" priority="136" stopIfTrue="1">
      <formula>$N16&gt;0.15</formula>
    </cfRule>
  </conditionalFormatting>
  <conditionalFormatting sqref="E16">
    <cfRule type="expression" dxfId="7187" priority="133">
      <formula>AND(#REF!&gt;0.08,#REF!&lt;0.15)</formula>
    </cfRule>
    <cfRule type="expression" dxfId="7186" priority="134" stopIfTrue="1">
      <formula>#REF!&gt;0.15</formula>
    </cfRule>
  </conditionalFormatting>
  <conditionalFormatting sqref="D16:D17">
    <cfRule type="expression" dxfId="7185" priority="131">
      <formula>AND($N16&gt;0.08,$N16&lt;0.15)</formula>
    </cfRule>
    <cfRule type="expression" dxfId="7184" priority="132" stopIfTrue="1">
      <formula>$N16&gt;0.15</formula>
    </cfRule>
  </conditionalFormatting>
  <conditionalFormatting sqref="D16:D17">
    <cfRule type="expression" dxfId="7183" priority="129">
      <formula>AND($N16&gt;0.08,$N16&lt;0.15)</formula>
    </cfRule>
    <cfRule type="expression" dxfId="7182" priority="130" stopIfTrue="1">
      <formula>$N16&gt;0.15</formula>
    </cfRule>
  </conditionalFormatting>
  <conditionalFormatting sqref="H16">
    <cfRule type="expression" dxfId="7181" priority="127">
      <formula>AND($N16&gt;0.08,$N16&lt;0.15)</formula>
    </cfRule>
    <cfRule type="expression" dxfId="7180" priority="128" stopIfTrue="1">
      <formula>$N16&gt;0.15</formula>
    </cfRule>
  </conditionalFormatting>
  <conditionalFormatting sqref="H16">
    <cfRule type="expression" dxfId="7179" priority="125">
      <formula>AND($N16&gt;0.08,$N16&lt;0.15)</formula>
    </cfRule>
    <cfRule type="expression" dxfId="7178" priority="126" stopIfTrue="1">
      <formula>$N16&gt;0.15</formula>
    </cfRule>
  </conditionalFormatting>
  <conditionalFormatting sqref="H16">
    <cfRule type="expression" dxfId="7177" priority="123">
      <formula>AND($N16&gt;0.08,$N16&lt;0.15)</formula>
    </cfRule>
    <cfRule type="expression" dxfId="7176" priority="124" stopIfTrue="1">
      <formula>$N16&gt;0.15</formula>
    </cfRule>
  </conditionalFormatting>
  <conditionalFormatting sqref="H16">
    <cfRule type="expression" dxfId="7175" priority="121">
      <formula>AND($N16&gt;0.08,$N16&lt;0.15)</formula>
    </cfRule>
    <cfRule type="expression" dxfId="7174" priority="122" stopIfTrue="1">
      <formula>$N16&gt;0.15</formula>
    </cfRule>
  </conditionalFormatting>
  <conditionalFormatting sqref="G20">
    <cfRule type="expression" dxfId="7173" priority="117">
      <formula>AND($N20&gt;0.08,$N20&lt;0.15)</formula>
    </cfRule>
    <cfRule type="expression" dxfId="7172" priority="118" stopIfTrue="1">
      <formula>$N20&gt;0.15</formula>
    </cfRule>
  </conditionalFormatting>
  <conditionalFormatting sqref="G20">
    <cfRule type="expression" dxfId="7171" priority="119">
      <formula>AND($N20&gt;0.08,$N20&lt;0.15)</formula>
    </cfRule>
    <cfRule type="expression" dxfId="7170" priority="120" stopIfTrue="1">
      <formula>$N20&gt;0.15</formula>
    </cfRule>
  </conditionalFormatting>
  <conditionalFormatting sqref="G20">
    <cfRule type="expression" dxfId="7169" priority="113">
      <formula>AND($N20&gt;0.08,$N20&lt;0.15)</formula>
    </cfRule>
    <cfRule type="expression" dxfId="7168" priority="114" stopIfTrue="1">
      <formula>$N20&gt;0.15</formula>
    </cfRule>
  </conditionalFormatting>
  <conditionalFormatting sqref="G20">
    <cfRule type="expression" dxfId="7167" priority="115">
      <formula>AND($N20&gt;0.08,$N20&lt;0.15)</formula>
    </cfRule>
    <cfRule type="expression" dxfId="7166" priority="116" stopIfTrue="1">
      <formula>$N20&gt;0.15</formula>
    </cfRule>
  </conditionalFormatting>
  <conditionalFormatting sqref="F20">
    <cfRule type="expression" dxfId="7165" priority="109">
      <formula>AND($N20&gt;0.08,$N20&lt;0.15)</formula>
    </cfRule>
    <cfRule type="expression" dxfId="7164" priority="110" stopIfTrue="1">
      <formula>$N20&gt;0.15</formula>
    </cfRule>
  </conditionalFormatting>
  <conditionalFormatting sqref="F20">
    <cfRule type="expression" dxfId="7163" priority="111">
      <formula>AND($N20&gt;0.08,$N20&lt;0.15)</formula>
    </cfRule>
    <cfRule type="expression" dxfId="7162" priority="112" stopIfTrue="1">
      <formula>$N20&gt;0.15</formula>
    </cfRule>
  </conditionalFormatting>
  <conditionalFormatting sqref="F20">
    <cfRule type="expression" dxfId="7161" priority="107">
      <formula>AND($N20&gt;0.08,$N20&lt;0.15)</formula>
    </cfRule>
    <cfRule type="expression" dxfId="7160" priority="108" stopIfTrue="1">
      <formula>$N20&gt;0.15</formula>
    </cfRule>
  </conditionalFormatting>
  <conditionalFormatting sqref="F20">
    <cfRule type="expression" dxfId="7159" priority="105">
      <formula>AND(#REF!&gt;0.08,#REF!&lt;0.15)</formula>
    </cfRule>
    <cfRule type="expression" dxfId="7158" priority="106" stopIfTrue="1">
      <formula>#REF!&gt;0.15</formula>
    </cfRule>
  </conditionalFormatting>
  <conditionalFormatting sqref="F20">
    <cfRule type="expression" dxfId="7157" priority="103">
      <formula>AND($N20&gt;0.08,$N20&lt;0.15)</formula>
    </cfRule>
    <cfRule type="expression" dxfId="7156" priority="104" stopIfTrue="1">
      <formula>$N20&gt;0.15</formula>
    </cfRule>
  </conditionalFormatting>
  <conditionalFormatting sqref="F20">
    <cfRule type="expression" dxfId="7155" priority="101">
      <formula>AND(#REF!&gt;0.08,#REF!&lt;0.15)</formula>
    </cfRule>
    <cfRule type="expression" dxfId="7154" priority="102" stopIfTrue="1">
      <formula>#REF!&gt;0.15</formula>
    </cfRule>
  </conditionalFormatting>
  <conditionalFormatting sqref="F20">
    <cfRule type="expression" dxfId="7153" priority="99">
      <formula>AND($N20&gt;0.08,$N20&lt;0.15)</formula>
    </cfRule>
    <cfRule type="expression" dxfId="7152" priority="100" stopIfTrue="1">
      <formula>$N20&gt;0.15</formula>
    </cfRule>
  </conditionalFormatting>
  <conditionalFormatting sqref="F20">
    <cfRule type="expression" dxfId="7151" priority="97">
      <formula>AND(#REF!&gt;0.08,#REF!&lt;0.15)</formula>
    </cfRule>
    <cfRule type="expression" dxfId="7150" priority="98" stopIfTrue="1">
      <formula>#REF!&gt;0.15</formula>
    </cfRule>
  </conditionalFormatting>
  <conditionalFormatting sqref="F20">
    <cfRule type="expression" dxfId="7149" priority="95">
      <formula>AND($N20&gt;0.08,$N20&lt;0.15)</formula>
    </cfRule>
    <cfRule type="expression" dxfId="7148" priority="96" stopIfTrue="1">
      <formula>$N20&gt;0.15</formula>
    </cfRule>
  </conditionalFormatting>
  <conditionalFormatting sqref="F20">
    <cfRule type="expression" dxfId="7147" priority="93">
      <formula>AND(#REF!&gt;0.08,#REF!&lt;0.15)</formula>
    </cfRule>
    <cfRule type="expression" dxfId="7146" priority="94" stopIfTrue="1">
      <formula>#REF!&gt;0.15</formula>
    </cfRule>
  </conditionalFormatting>
  <conditionalFormatting sqref="E20">
    <cfRule type="expression" dxfId="7145" priority="89">
      <formula>AND(#REF!&gt;0.08,#REF!&lt;0.15)</formula>
    </cfRule>
    <cfRule type="expression" dxfId="7144" priority="90" stopIfTrue="1">
      <formula>#REF!&gt;0.15</formula>
    </cfRule>
  </conditionalFormatting>
  <conditionalFormatting sqref="E20">
    <cfRule type="expression" dxfId="7143" priority="91">
      <formula>AND($N20&gt;0.08,$N20&lt;0.15)</formula>
    </cfRule>
    <cfRule type="expression" dxfId="7142" priority="92" stopIfTrue="1">
      <formula>$N20&gt;0.15</formula>
    </cfRule>
  </conditionalFormatting>
  <conditionalFormatting sqref="E20">
    <cfRule type="expression" dxfId="7141" priority="87">
      <formula>AND($N20&gt;0.08,$N20&lt;0.15)</formula>
    </cfRule>
    <cfRule type="expression" dxfId="7140" priority="88" stopIfTrue="1">
      <formula>$N20&gt;0.15</formula>
    </cfRule>
  </conditionalFormatting>
  <conditionalFormatting sqref="E20">
    <cfRule type="expression" dxfId="7139" priority="85">
      <formula>AND(#REF!&gt;0.08,#REF!&lt;0.15)</formula>
    </cfRule>
    <cfRule type="expression" dxfId="7138" priority="86" stopIfTrue="1">
      <formula>#REF!&gt;0.15</formula>
    </cfRule>
  </conditionalFormatting>
  <conditionalFormatting sqref="D20">
    <cfRule type="expression" dxfId="7137" priority="83">
      <formula>AND($N20&gt;0.08,$N20&lt;0.15)</formula>
    </cfRule>
    <cfRule type="expression" dxfId="7136" priority="84" stopIfTrue="1">
      <formula>$N20&gt;0.15</formula>
    </cfRule>
  </conditionalFormatting>
  <conditionalFormatting sqref="D20">
    <cfRule type="expression" dxfId="7135" priority="81">
      <formula>AND($N20&gt;0.08,$N20&lt;0.15)</formula>
    </cfRule>
    <cfRule type="expression" dxfId="7134" priority="82" stopIfTrue="1">
      <formula>$N20&gt;0.15</formula>
    </cfRule>
  </conditionalFormatting>
  <conditionalFormatting sqref="E20">
    <cfRule type="expression" dxfId="7133" priority="77">
      <formula>AND(#REF!&gt;0.08,#REF!&lt;0.15)</formula>
    </cfRule>
    <cfRule type="expression" dxfId="7132" priority="78" stopIfTrue="1">
      <formula>#REF!&gt;0.15</formula>
    </cfRule>
  </conditionalFormatting>
  <conditionalFormatting sqref="E20">
    <cfRule type="expression" dxfId="7131" priority="79">
      <formula>AND($N20&gt;0.08,$N20&lt;0.15)</formula>
    </cfRule>
    <cfRule type="expression" dxfId="7130" priority="80" stopIfTrue="1">
      <formula>$N20&gt;0.15</formula>
    </cfRule>
  </conditionalFormatting>
  <conditionalFormatting sqref="E20">
    <cfRule type="expression" dxfId="7129" priority="75">
      <formula>AND($N20&gt;0.08,$N20&lt;0.15)</formula>
    </cfRule>
    <cfRule type="expression" dxfId="7128" priority="76" stopIfTrue="1">
      <formula>$N20&gt;0.15</formula>
    </cfRule>
  </conditionalFormatting>
  <conditionalFormatting sqref="E20">
    <cfRule type="expression" dxfId="7127" priority="73">
      <formula>AND(#REF!&gt;0.08,#REF!&lt;0.15)</formula>
    </cfRule>
    <cfRule type="expression" dxfId="7126" priority="74" stopIfTrue="1">
      <formula>#REF!&gt;0.15</formula>
    </cfRule>
  </conditionalFormatting>
  <conditionalFormatting sqref="D20">
    <cfRule type="expression" dxfId="7125" priority="71">
      <formula>AND($N20&gt;0.08,$N20&lt;0.15)</formula>
    </cfRule>
    <cfRule type="expression" dxfId="7124" priority="72" stopIfTrue="1">
      <formula>$N20&gt;0.15</formula>
    </cfRule>
  </conditionalFormatting>
  <conditionalFormatting sqref="D20">
    <cfRule type="expression" dxfId="7123" priority="69">
      <formula>AND($N20&gt;0.08,$N20&lt;0.15)</formula>
    </cfRule>
    <cfRule type="expression" dxfId="7122" priority="70" stopIfTrue="1">
      <formula>$N20&gt;0.15</formula>
    </cfRule>
  </conditionalFormatting>
  <conditionalFormatting sqref="H20">
    <cfRule type="expression" dxfId="7121" priority="67">
      <formula>AND($N20&gt;0.08,$N20&lt;0.15)</formula>
    </cfRule>
    <cfRule type="expression" dxfId="7120" priority="68" stopIfTrue="1">
      <formula>$N20&gt;0.15</formula>
    </cfRule>
  </conditionalFormatting>
  <conditionalFormatting sqref="H20">
    <cfRule type="expression" dxfId="7119" priority="65">
      <formula>AND($N20&gt;0.08,$N20&lt;0.15)</formula>
    </cfRule>
    <cfRule type="expression" dxfId="7118" priority="66" stopIfTrue="1">
      <formula>$N20&gt;0.15</formula>
    </cfRule>
  </conditionalFormatting>
  <conditionalFormatting sqref="H20">
    <cfRule type="expression" dxfId="7117" priority="63">
      <formula>AND($N20&gt;0.08,$N20&lt;0.15)</formula>
    </cfRule>
    <cfRule type="expression" dxfId="7116" priority="64" stopIfTrue="1">
      <formula>$N20&gt;0.15</formula>
    </cfRule>
  </conditionalFormatting>
  <conditionalFormatting sqref="H20">
    <cfRule type="expression" dxfId="7115" priority="61">
      <formula>AND($N20&gt;0.08,$N20&lt;0.15)</formula>
    </cfRule>
    <cfRule type="expression" dxfId="7114" priority="62" stopIfTrue="1">
      <formula>$N20&gt;0.15</formula>
    </cfRule>
  </conditionalFormatting>
  <conditionalFormatting sqref="G21">
    <cfRule type="expression" dxfId="7113" priority="57">
      <formula>AND($N21&gt;0.08,$N21&lt;0.15)</formula>
    </cfRule>
    <cfRule type="expression" dxfId="7112" priority="58" stopIfTrue="1">
      <formula>$N21&gt;0.15</formula>
    </cfRule>
  </conditionalFormatting>
  <conditionalFormatting sqref="G21">
    <cfRule type="expression" dxfId="7111" priority="59">
      <formula>AND($N21&gt;0.08,$N21&lt;0.15)</formula>
    </cfRule>
    <cfRule type="expression" dxfId="7110" priority="60" stopIfTrue="1">
      <formula>$N21&gt;0.15</formula>
    </cfRule>
  </conditionalFormatting>
  <conditionalFormatting sqref="G21">
    <cfRule type="expression" dxfId="7109" priority="53">
      <formula>AND($N21&gt;0.08,$N21&lt;0.15)</formula>
    </cfRule>
    <cfRule type="expression" dxfId="7108" priority="54" stopIfTrue="1">
      <formula>$N21&gt;0.15</formula>
    </cfRule>
  </conditionalFormatting>
  <conditionalFormatting sqref="G21">
    <cfRule type="expression" dxfId="7107" priority="55">
      <formula>AND($N21&gt;0.08,$N21&lt;0.15)</formula>
    </cfRule>
    <cfRule type="expression" dxfId="7106" priority="56" stopIfTrue="1">
      <formula>$N21&gt;0.15</formula>
    </cfRule>
  </conditionalFormatting>
  <conditionalFormatting sqref="F21">
    <cfRule type="expression" dxfId="7105" priority="49">
      <formula>AND($N21&gt;0.08,$N21&lt;0.15)</formula>
    </cfRule>
    <cfRule type="expression" dxfId="7104" priority="50" stopIfTrue="1">
      <formula>$N21&gt;0.15</formula>
    </cfRule>
  </conditionalFormatting>
  <conditionalFormatting sqref="F21">
    <cfRule type="expression" dxfId="7103" priority="51">
      <formula>AND($N21&gt;0.08,$N21&lt;0.15)</formula>
    </cfRule>
    <cfRule type="expression" dxfId="7102" priority="52" stopIfTrue="1">
      <formula>$N21&gt;0.15</formula>
    </cfRule>
  </conditionalFormatting>
  <conditionalFormatting sqref="F21">
    <cfRule type="expression" dxfId="7101" priority="47">
      <formula>AND($N21&gt;0.08,$N21&lt;0.15)</formula>
    </cfRule>
    <cfRule type="expression" dxfId="7100" priority="48" stopIfTrue="1">
      <formula>$N21&gt;0.15</formula>
    </cfRule>
  </conditionalFormatting>
  <conditionalFormatting sqref="F21">
    <cfRule type="expression" dxfId="7099" priority="45">
      <formula>AND(#REF!&gt;0.08,#REF!&lt;0.15)</formula>
    </cfRule>
    <cfRule type="expression" dxfId="7098" priority="46" stopIfTrue="1">
      <formula>#REF!&gt;0.15</formula>
    </cfRule>
  </conditionalFormatting>
  <conditionalFormatting sqref="F21">
    <cfRule type="expression" dxfId="7097" priority="43">
      <formula>AND($N21&gt;0.08,$N21&lt;0.15)</formula>
    </cfRule>
    <cfRule type="expression" dxfId="7096" priority="44" stopIfTrue="1">
      <formula>$N21&gt;0.15</formula>
    </cfRule>
  </conditionalFormatting>
  <conditionalFormatting sqref="F21">
    <cfRule type="expression" dxfId="7095" priority="41">
      <formula>AND(#REF!&gt;0.08,#REF!&lt;0.15)</formula>
    </cfRule>
    <cfRule type="expression" dxfId="7094" priority="42" stopIfTrue="1">
      <formula>#REF!&gt;0.15</formula>
    </cfRule>
  </conditionalFormatting>
  <conditionalFormatting sqref="F21">
    <cfRule type="expression" dxfId="7093" priority="39">
      <formula>AND($N21&gt;0.08,$N21&lt;0.15)</formula>
    </cfRule>
    <cfRule type="expression" dxfId="7092" priority="40" stopIfTrue="1">
      <formula>$N21&gt;0.15</formula>
    </cfRule>
  </conditionalFormatting>
  <conditionalFormatting sqref="F21">
    <cfRule type="expression" dxfId="7091" priority="37">
      <formula>AND(#REF!&gt;0.08,#REF!&lt;0.15)</formula>
    </cfRule>
    <cfRule type="expression" dxfId="7090" priority="38" stopIfTrue="1">
      <formula>#REF!&gt;0.15</formula>
    </cfRule>
  </conditionalFormatting>
  <conditionalFormatting sqref="F21">
    <cfRule type="expression" dxfId="7089" priority="35">
      <formula>AND($N21&gt;0.08,$N21&lt;0.15)</formula>
    </cfRule>
    <cfRule type="expression" dxfId="7088" priority="36" stopIfTrue="1">
      <formula>$N21&gt;0.15</formula>
    </cfRule>
  </conditionalFormatting>
  <conditionalFormatting sqref="F21">
    <cfRule type="expression" dxfId="7087" priority="33">
      <formula>AND(#REF!&gt;0.08,#REF!&lt;0.15)</formula>
    </cfRule>
    <cfRule type="expression" dxfId="7086" priority="34" stopIfTrue="1">
      <formula>#REF!&gt;0.15</formula>
    </cfRule>
  </conditionalFormatting>
  <conditionalFormatting sqref="E21">
    <cfRule type="expression" dxfId="7085" priority="29">
      <formula>AND(#REF!&gt;0.08,#REF!&lt;0.15)</formula>
    </cfRule>
    <cfRule type="expression" dxfId="7084" priority="30" stopIfTrue="1">
      <formula>#REF!&gt;0.15</formula>
    </cfRule>
  </conditionalFormatting>
  <conditionalFormatting sqref="E21">
    <cfRule type="expression" dxfId="7083" priority="31">
      <formula>AND($N21&gt;0.08,$N21&lt;0.15)</formula>
    </cfRule>
    <cfRule type="expression" dxfId="7082" priority="32" stopIfTrue="1">
      <formula>$N21&gt;0.15</formula>
    </cfRule>
  </conditionalFormatting>
  <conditionalFormatting sqref="E21">
    <cfRule type="expression" dxfId="7081" priority="27">
      <formula>AND($N21&gt;0.08,$N21&lt;0.15)</formula>
    </cfRule>
    <cfRule type="expression" dxfId="7080" priority="28" stopIfTrue="1">
      <formula>$N21&gt;0.15</formula>
    </cfRule>
  </conditionalFormatting>
  <conditionalFormatting sqref="E21">
    <cfRule type="expression" dxfId="7079" priority="25">
      <formula>AND(#REF!&gt;0.08,#REF!&lt;0.15)</formula>
    </cfRule>
    <cfRule type="expression" dxfId="7078" priority="26" stopIfTrue="1">
      <formula>#REF!&gt;0.15</formula>
    </cfRule>
  </conditionalFormatting>
  <conditionalFormatting sqref="D21">
    <cfRule type="expression" dxfId="7077" priority="23">
      <formula>AND($N21&gt;0.08,$N21&lt;0.15)</formula>
    </cfRule>
    <cfRule type="expression" dxfId="7076" priority="24" stopIfTrue="1">
      <formula>$N21&gt;0.15</formula>
    </cfRule>
  </conditionalFormatting>
  <conditionalFormatting sqref="D21">
    <cfRule type="expression" dxfId="7075" priority="21">
      <formula>AND($N21&gt;0.08,$N21&lt;0.15)</formula>
    </cfRule>
    <cfRule type="expression" dxfId="7074" priority="22" stopIfTrue="1">
      <formula>$N21&gt;0.15</formula>
    </cfRule>
  </conditionalFormatting>
  <conditionalFormatting sqref="E21">
    <cfRule type="expression" dxfId="7073" priority="17">
      <formula>AND(#REF!&gt;0.08,#REF!&lt;0.15)</formula>
    </cfRule>
    <cfRule type="expression" dxfId="7072" priority="18" stopIfTrue="1">
      <formula>#REF!&gt;0.15</formula>
    </cfRule>
  </conditionalFormatting>
  <conditionalFormatting sqref="E21">
    <cfRule type="expression" dxfId="7071" priority="19">
      <formula>AND($N21&gt;0.08,$N21&lt;0.15)</formula>
    </cfRule>
    <cfRule type="expression" dxfId="7070" priority="20" stopIfTrue="1">
      <formula>$N21&gt;0.15</formula>
    </cfRule>
  </conditionalFormatting>
  <conditionalFormatting sqref="E21">
    <cfRule type="expression" dxfId="7069" priority="15">
      <formula>AND($N21&gt;0.08,$N21&lt;0.15)</formula>
    </cfRule>
    <cfRule type="expression" dxfId="7068" priority="16" stopIfTrue="1">
      <formula>$N21&gt;0.15</formula>
    </cfRule>
  </conditionalFormatting>
  <conditionalFormatting sqref="E21">
    <cfRule type="expression" dxfId="7067" priority="13">
      <formula>AND(#REF!&gt;0.08,#REF!&lt;0.15)</formula>
    </cfRule>
    <cfRule type="expression" dxfId="7066" priority="14" stopIfTrue="1">
      <formula>#REF!&gt;0.15</formula>
    </cfRule>
  </conditionalFormatting>
  <conditionalFormatting sqref="D21">
    <cfRule type="expression" dxfId="7065" priority="11">
      <formula>AND($N21&gt;0.08,$N21&lt;0.15)</formula>
    </cfRule>
    <cfRule type="expression" dxfId="7064" priority="12" stopIfTrue="1">
      <formula>$N21&gt;0.15</formula>
    </cfRule>
  </conditionalFormatting>
  <conditionalFormatting sqref="D21">
    <cfRule type="expression" dxfId="7063" priority="9">
      <formula>AND($N21&gt;0.08,$N21&lt;0.15)</formula>
    </cfRule>
    <cfRule type="expression" dxfId="7062" priority="10" stopIfTrue="1">
      <formula>$N21&gt;0.15</formula>
    </cfRule>
  </conditionalFormatting>
  <conditionalFormatting sqref="H21">
    <cfRule type="expression" dxfId="7061" priority="7">
      <formula>AND($N21&gt;0.08,$N21&lt;0.15)</formula>
    </cfRule>
    <cfRule type="expression" dxfId="7060" priority="8" stopIfTrue="1">
      <formula>$N21&gt;0.15</formula>
    </cfRule>
  </conditionalFormatting>
  <conditionalFormatting sqref="H21">
    <cfRule type="expression" dxfId="7059" priority="5">
      <formula>AND($N21&gt;0.08,$N21&lt;0.15)</formula>
    </cfRule>
    <cfRule type="expression" dxfId="7058" priority="6" stopIfTrue="1">
      <formula>$N21&gt;0.15</formula>
    </cfRule>
  </conditionalFormatting>
  <conditionalFormatting sqref="H21">
    <cfRule type="expression" dxfId="7057" priority="3">
      <formula>AND($N21&gt;0.08,$N21&lt;0.15)</formula>
    </cfRule>
    <cfRule type="expression" dxfId="7056" priority="4" stopIfTrue="1">
      <formula>$N21&gt;0.15</formula>
    </cfRule>
  </conditionalFormatting>
  <conditionalFormatting sqref="H21">
    <cfRule type="expression" dxfId="7055" priority="1">
      <formula>AND($N21&gt;0.08,$N21&lt;0.15)</formula>
    </cfRule>
    <cfRule type="expression" dxfId="7054" priority="2" stopIfTrue="1">
      <formula>$N21&gt;0.15</formula>
    </cfRule>
  </conditionalFormatting>
  <dataValidations count="5">
    <dataValidation type="list" allowBlank="1" showErrorMessage="1" errorTitle="아니에요~" error="다시 입력하여 주십시오." promptTitle="검사자" sqref="AB25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9" sqref="D9:H9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27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27</v>
      </c>
      <c r="D7" s="59" t="s">
        <v>955</v>
      </c>
      <c r="E7" s="48" t="s">
        <v>896</v>
      </c>
      <c r="F7" s="48" t="s">
        <v>1280</v>
      </c>
      <c r="G7" s="48" t="s">
        <v>995</v>
      </c>
      <c r="H7" s="49" t="s">
        <v>949</v>
      </c>
      <c r="I7" s="50"/>
      <c r="J7" s="51">
        <f t="shared" ref="J7:J41" si="0">L7+M7</f>
        <v>4602</v>
      </c>
      <c r="K7" s="52"/>
      <c r="L7" s="50">
        <v>4600</v>
      </c>
      <c r="M7" s="51">
        <f t="shared" ref="M7:M41" si="1">SUBTOTAL(9,O7:W7)</f>
        <v>2</v>
      </c>
      <c r="N7" s="53">
        <f t="shared" ref="N7:N41" si="2">IF(L7="",0,M7/J7)</f>
        <v>4.3459365493263801E-4</v>
      </c>
      <c r="O7" s="55">
        <v>1</v>
      </c>
      <c r="P7" s="55"/>
      <c r="Q7" s="55"/>
      <c r="R7" s="55"/>
      <c r="S7" s="55">
        <v>1</v>
      </c>
      <c r="T7" s="55"/>
      <c r="U7" s="55"/>
      <c r="V7" s="55"/>
      <c r="W7" s="55"/>
      <c r="X7" s="49">
        <v>20180726</v>
      </c>
      <c r="Y7" s="49">
        <v>5</v>
      </c>
      <c r="Z7" s="49" t="s">
        <v>1290</v>
      </c>
      <c r="AA7" s="49" t="str">
        <f t="shared" ref="AA7:AA41" si="3">IF(Z7="A","하선동","박춘걸")</f>
        <v>박춘걸</v>
      </c>
      <c r="AB7" s="59" t="s">
        <v>1292</v>
      </c>
      <c r="AC7" s="63"/>
      <c r="AD7" s="41"/>
    </row>
    <row r="8" spans="1:30" s="42" customFormat="1" ht="19.5" customHeight="1">
      <c r="A8" s="49">
        <v>2</v>
      </c>
      <c r="B8" s="49">
        <v>7</v>
      </c>
      <c r="C8" s="49">
        <v>27</v>
      </c>
      <c r="D8" s="59" t="s">
        <v>1285</v>
      </c>
      <c r="E8" s="48" t="s">
        <v>1286</v>
      </c>
      <c r="F8" s="48" t="s">
        <v>1287</v>
      </c>
      <c r="G8" s="48" t="s">
        <v>1288</v>
      </c>
      <c r="H8" s="49" t="s">
        <v>1289</v>
      </c>
      <c r="I8" s="50"/>
      <c r="J8" s="51">
        <f t="shared" si="0"/>
        <v>1370</v>
      </c>
      <c r="K8" s="52"/>
      <c r="L8" s="50">
        <v>1230</v>
      </c>
      <c r="M8" s="51">
        <f t="shared" si="1"/>
        <v>140</v>
      </c>
      <c r="N8" s="53">
        <f t="shared" si="2"/>
        <v>0.10218978102189781</v>
      </c>
      <c r="O8" s="55">
        <v>121</v>
      </c>
      <c r="P8" s="55"/>
      <c r="Q8" s="55"/>
      <c r="R8" s="55">
        <v>19</v>
      </c>
      <c r="S8" s="55"/>
      <c r="T8" s="55"/>
      <c r="U8" s="55"/>
      <c r="V8" s="55"/>
      <c r="W8" s="55"/>
      <c r="X8" s="49">
        <v>20180727</v>
      </c>
      <c r="Y8" s="49">
        <v>4</v>
      </c>
      <c r="Z8" s="49" t="s">
        <v>1291</v>
      </c>
      <c r="AA8" s="49" t="str">
        <f t="shared" si="3"/>
        <v>하선동</v>
      </c>
      <c r="AB8" s="59" t="s">
        <v>1292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7</v>
      </c>
      <c r="C9" s="49">
        <v>27</v>
      </c>
      <c r="D9" s="59" t="s">
        <v>955</v>
      </c>
      <c r="E9" s="48" t="s">
        <v>1025</v>
      </c>
      <c r="F9" s="48" t="s">
        <v>1275</v>
      </c>
      <c r="G9" s="48" t="s">
        <v>1027</v>
      </c>
      <c r="H9" s="49" t="s">
        <v>962</v>
      </c>
      <c r="I9" s="50"/>
      <c r="J9" s="51">
        <f t="shared" si="0"/>
        <v>2328</v>
      </c>
      <c r="K9" s="52"/>
      <c r="L9" s="50">
        <v>2126</v>
      </c>
      <c r="M9" s="51">
        <f t="shared" si="1"/>
        <v>202</v>
      </c>
      <c r="N9" s="53">
        <f t="shared" si="2"/>
        <v>8.6769759450171818E-2</v>
      </c>
      <c r="O9" s="55"/>
      <c r="P9" s="55"/>
      <c r="Q9" s="55"/>
      <c r="R9" s="55">
        <v>50</v>
      </c>
      <c r="S9" s="55">
        <v>52</v>
      </c>
      <c r="T9" s="55"/>
      <c r="U9" s="55">
        <v>100</v>
      </c>
      <c r="V9" s="55"/>
      <c r="W9" s="55"/>
      <c r="X9" s="49">
        <v>20180726</v>
      </c>
      <c r="Y9" s="49">
        <v>6</v>
      </c>
      <c r="Z9" s="49" t="s">
        <v>1290</v>
      </c>
      <c r="AA9" s="49" t="str">
        <f t="shared" si="3"/>
        <v>박춘걸</v>
      </c>
      <c r="AB9" s="59" t="s">
        <v>1294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27</v>
      </c>
      <c r="D10" s="59" t="s">
        <v>955</v>
      </c>
      <c r="E10" s="48" t="s">
        <v>958</v>
      </c>
      <c r="F10" s="48" t="s">
        <v>1293</v>
      </c>
      <c r="G10" s="48">
        <v>7301</v>
      </c>
      <c r="H10" s="59" t="s">
        <v>949</v>
      </c>
      <c r="I10" s="50"/>
      <c r="J10" s="51">
        <f t="shared" si="0"/>
        <v>499</v>
      </c>
      <c r="K10" s="52"/>
      <c r="L10" s="50">
        <v>499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20180726</v>
      </c>
      <c r="Y10" s="49">
        <v>3</v>
      </c>
      <c r="Z10" s="49" t="s">
        <v>1291</v>
      </c>
      <c r="AA10" s="49" t="str">
        <f t="shared" si="3"/>
        <v>하선동</v>
      </c>
      <c r="AB10" s="59" t="s">
        <v>1294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7</v>
      </c>
      <c r="C11" s="49">
        <v>27</v>
      </c>
      <c r="D11" s="59"/>
      <c r="E11" s="48"/>
      <c r="F11" s="48"/>
      <c r="G11" s="48"/>
      <c r="H11" s="49"/>
      <c r="I11" s="50"/>
      <c r="J11" s="51">
        <f t="shared" si="0"/>
        <v>0</v>
      </c>
      <c r="K11" s="52"/>
      <c r="L11" s="50"/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/>
      <c r="Y11" s="49"/>
      <c r="Z11" s="49"/>
      <c r="AA11" s="49" t="str">
        <f t="shared" si="3"/>
        <v>박춘걸</v>
      </c>
      <c r="AB11" s="59"/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27</v>
      </c>
      <c r="D12" s="59"/>
      <c r="E12" s="48"/>
      <c r="F12" s="48"/>
      <c r="G12" s="48"/>
      <c r="H12" s="49"/>
      <c r="I12" s="50"/>
      <c r="J12" s="51">
        <f t="shared" si="0"/>
        <v>0</v>
      </c>
      <c r="K12" s="52"/>
      <c r="L12" s="50"/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/>
      <c r="Y12" s="49"/>
      <c r="Z12" s="49"/>
      <c r="AA12" s="49" t="str">
        <f t="shared" si="3"/>
        <v>박춘걸</v>
      </c>
      <c r="AB12" s="59"/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27</v>
      </c>
      <c r="D13" s="59"/>
      <c r="E13" s="48"/>
      <c r="F13" s="48"/>
      <c r="G13" s="48"/>
      <c r="H13" s="59"/>
      <c r="I13" s="50"/>
      <c r="J13" s="51">
        <f t="shared" si="0"/>
        <v>0</v>
      </c>
      <c r="K13" s="52"/>
      <c r="L13" s="50"/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/>
      <c r="Y13" s="49"/>
      <c r="Z13" s="49"/>
      <c r="AA13" s="49" t="str">
        <f t="shared" si="3"/>
        <v>박춘걸</v>
      </c>
      <c r="AB13" s="59"/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27</v>
      </c>
      <c r="D14" s="59"/>
      <c r="E14" s="48"/>
      <c r="F14" s="48"/>
      <c r="G14" s="48"/>
      <c r="H14" s="59"/>
      <c r="I14" s="50"/>
      <c r="J14" s="51">
        <f t="shared" si="0"/>
        <v>0</v>
      </c>
      <c r="K14" s="52"/>
      <c r="L14" s="50"/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3"/>
        <v>박춘걸</v>
      </c>
      <c r="AB14" s="59"/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27</v>
      </c>
      <c r="D15" s="59"/>
      <c r="E15" s="48"/>
      <c r="F15" s="48"/>
      <c r="G15" s="48"/>
      <c r="H15" s="49"/>
      <c r="I15" s="50"/>
      <c r="J15" s="51">
        <f t="shared" si="0"/>
        <v>0</v>
      </c>
      <c r="K15" s="52"/>
      <c r="L15" s="50"/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3"/>
        <v>박춘걸</v>
      </c>
      <c r="AB15" s="59"/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27</v>
      </c>
      <c r="D16" s="59"/>
      <c r="E16" s="48"/>
      <c r="F16" s="48"/>
      <c r="G16" s="48"/>
      <c r="H16" s="94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9"/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27</v>
      </c>
      <c r="D17" s="59"/>
      <c r="E17" s="48"/>
      <c r="F17" s="48"/>
      <c r="G17" s="48"/>
      <c r="H17" s="49"/>
      <c r="I17" s="50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27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27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27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27</v>
      </c>
      <c r="D21" s="59"/>
      <c r="E21" s="48"/>
      <c r="F21" s="48"/>
      <c r="G21" s="48"/>
      <c r="H21" s="94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27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27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27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27</v>
      </c>
      <c r="D25" s="59"/>
      <c r="E25" s="48"/>
      <c r="F25" s="48"/>
      <c r="G25" s="48"/>
      <c r="H25" s="5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27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27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27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27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27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27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27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27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27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27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27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27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27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27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27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27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8799</v>
      </c>
      <c r="K42" s="109">
        <f>SUM(K7:K41)</f>
        <v>0</v>
      </c>
      <c r="L42" s="110">
        <f>SUM(L7:L41)</f>
        <v>8455</v>
      </c>
      <c r="M42" s="111">
        <f>SUM(M7:M41)</f>
        <v>344</v>
      </c>
      <c r="N42" s="112">
        <f>M42/J42</f>
        <v>3.9095351744516421E-2</v>
      </c>
      <c r="O42" s="92">
        <f t="shared" ref="O42:W42" si="5">SUM( O7:O41)</f>
        <v>122</v>
      </c>
      <c r="P42" s="92">
        <f t="shared" si="5"/>
        <v>0</v>
      </c>
      <c r="Q42" s="92">
        <f t="shared" si="5"/>
        <v>0</v>
      </c>
      <c r="R42" s="92">
        <f t="shared" si="5"/>
        <v>69</v>
      </c>
      <c r="S42" s="92">
        <f t="shared" si="5"/>
        <v>53</v>
      </c>
      <c r="T42" s="92">
        <f t="shared" si="5"/>
        <v>0</v>
      </c>
      <c r="U42" s="92">
        <f t="shared" si="5"/>
        <v>100</v>
      </c>
      <c r="V42" s="92">
        <f t="shared" si="5"/>
        <v>0</v>
      </c>
      <c r="W42" s="46">
        <f t="shared" si="5"/>
        <v>0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93">
        <f>IFERROR(O42/$M42,"")</f>
        <v>0.35465116279069769</v>
      </c>
      <c r="P43" s="93">
        <f t="shared" ref="P43:W43" si="6">IFERROR(P42/$M42,"")</f>
        <v>0</v>
      </c>
      <c r="Q43" s="93">
        <f t="shared" si="6"/>
        <v>0</v>
      </c>
      <c r="R43" s="93">
        <f t="shared" si="6"/>
        <v>0.2005813953488372</v>
      </c>
      <c r="S43" s="93">
        <f t="shared" si="6"/>
        <v>0.15406976744186046</v>
      </c>
      <c r="T43" s="93">
        <f t="shared" si="6"/>
        <v>0</v>
      </c>
      <c r="U43" s="93">
        <f t="shared" si="6"/>
        <v>0.29069767441860467</v>
      </c>
      <c r="V43" s="93">
        <f t="shared" si="6"/>
        <v>0</v>
      </c>
      <c r="W43" s="47">
        <f t="shared" si="6"/>
        <v>0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23:N23 I22:M22 I16:I21 K12:L21 A7:A41 Y12:Z15 AB31:AB41 Y18:Z29 I25:N29 J24:N24">
    <cfRule type="expression" dxfId="7053" priority="2031">
      <formula>AND($N7&gt;0.08,$N7&lt;0.15)</formula>
    </cfRule>
    <cfRule type="expression" dxfId="7052" priority="2032" stopIfTrue="1">
      <formula>$N7&gt;0.15</formula>
    </cfRule>
  </conditionalFormatting>
  <conditionalFormatting sqref="Y12:Z13 AB31:AB38 X30:X35">
    <cfRule type="expression" dxfId="7051" priority="2029">
      <formula>AND($N12&gt;0.08,$N12&lt;0.15)</formula>
    </cfRule>
    <cfRule type="expression" dxfId="7050" priority="2030" stopIfTrue="1">
      <formula>$N12&gt;0.15</formula>
    </cfRule>
  </conditionalFormatting>
  <conditionalFormatting sqref="I40:W40 Y40:Z40">
    <cfRule type="expression" dxfId="7049" priority="2015">
      <formula>AND($N40&gt;0.08,$N40&lt;0.15)</formula>
    </cfRule>
    <cfRule type="expression" dxfId="7048" priority="2016" stopIfTrue="1">
      <formula>$N40&gt;0.15</formula>
    </cfRule>
  </conditionalFormatting>
  <conditionalFormatting sqref="J31:W31 Y31:Z31">
    <cfRule type="expression" dxfId="7047" priority="2021">
      <formula>AND($N31&gt;0.08,$N31&lt;0.15)</formula>
    </cfRule>
    <cfRule type="expression" dxfId="7046" priority="2022" stopIfTrue="1">
      <formula>$N31&gt;0.15</formula>
    </cfRule>
  </conditionalFormatting>
  <conditionalFormatting sqref="I12">
    <cfRule type="expression" dxfId="7045" priority="2027">
      <formula>AND($N12&gt;0.08,$N12&lt;0.15)</formula>
    </cfRule>
    <cfRule type="expression" dxfId="7044" priority="2028" stopIfTrue="1">
      <formula>$N12&gt;0.15</formula>
    </cfRule>
  </conditionalFormatting>
  <conditionalFormatting sqref="I13">
    <cfRule type="expression" dxfId="7043" priority="2025">
      <formula>AND($N13&gt;0.08,$N13&lt;0.15)</formula>
    </cfRule>
    <cfRule type="expression" dxfId="7042" priority="2026" stopIfTrue="1">
      <formula>$N13&gt;0.15</formula>
    </cfRule>
  </conditionalFormatting>
  <conditionalFormatting sqref="I32:W32 Y32:Z32 Y33:Y37">
    <cfRule type="expression" dxfId="7041" priority="2019">
      <formula>AND($N32&gt;0.08,$N32&lt;0.15)</formula>
    </cfRule>
    <cfRule type="expression" dxfId="7040" priority="2020" stopIfTrue="1">
      <formula>$N32&gt;0.15</formula>
    </cfRule>
  </conditionalFormatting>
  <conditionalFormatting sqref="J30:W30 Y30:Z30">
    <cfRule type="expression" dxfId="7039" priority="2023">
      <formula>AND($N30&gt;0.08,$N30&lt;0.15)</formula>
    </cfRule>
    <cfRule type="expression" dxfId="7038" priority="2024" stopIfTrue="1">
      <formula>$N30&gt;0.15</formula>
    </cfRule>
  </conditionalFormatting>
  <conditionalFormatting sqref="Y38:Z39 I33:W39 Z33:Z37">
    <cfRule type="expression" dxfId="7037" priority="2017">
      <formula>AND($N33&gt;0.08,$N33&lt;0.15)</formula>
    </cfRule>
    <cfRule type="expression" dxfId="7036" priority="2018" stopIfTrue="1">
      <formula>$N33&gt;0.15</formula>
    </cfRule>
  </conditionalFormatting>
  <conditionalFormatting sqref="I41:W41 Y41:Z41">
    <cfRule type="expression" dxfId="7035" priority="2013">
      <formula>AND($N41&gt;0.08,$N41&lt;0.15)</formula>
    </cfRule>
    <cfRule type="expression" dxfId="7034" priority="2014" stopIfTrue="1">
      <formula>$N41&gt;0.15</formula>
    </cfRule>
  </conditionalFormatting>
  <conditionalFormatting sqref="I30">
    <cfRule type="expression" dxfId="7033" priority="2011">
      <formula>AND($N30&gt;0.08,$N30&lt;0.15)</formula>
    </cfRule>
    <cfRule type="expression" dxfId="7032" priority="2012" stopIfTrue="1">
      <formula>$N30&gt;0.15</formula>
    </cfRule>
  </conditionalFormatting>
  <conditionalFormatting sqref="I31">
    <cfRule type="expression" dxfId="7031" priority="2009">
      <formula>AND($N31&gt;0.08,$N31&lt;0.15)</formula>
    </cfRule>
    <cfRule type="expression" dxfId="7030" priority="2010" stopIfTrue="1">
      <formula>$N31&gt;0.15</formula>
    </cfRule>
  </conditionalFormatting>
  <conditionalFormatting sqref="I14">
    <cfRule type="expression" dxfId="7029" priority="2007">
      <formula>AND($N14&gt;0.08,$N14&lt;0.15)</formula>
    </cfRule>
    <cfRule type="expression" dxfId="7028" priority="2008" stopIfTrue="1">
      <formula>$N14&gt;0.15</formula>
    </cfRule>
  </conditionalFormatting>
  <conditionalFormatting sqref="J24:W24 Y24:Z24">
    <cfRule type="expression" dxfId="7027" priority="2005">
      <formula>AND($N24&gt;0.08,$N24&lt;0.15)</formula>
    </cfRule>
    <cfRule type="expression" dxfId="7026" priority="2006" stopIfTrue="1">
      <formula>$N24&gt;0.15</formula>
    </cfRule>
  </conditionalFormatting>
  <conditionalFormatting sqref="X30:X35">
    <cfRule type="expression" dxfId="7025" priority="2003">
      <formula>AND($N30&gt;0.08,$N30&lt;0.15)</formula>
    </cfRule>
    <cfRule type="expression" dxfId="7024" priority="2004" stopIfTrue="1">
      <formula>$N30&gt;0.15</formula>
    </cfRule>
  </conditionalFormatting>
  <conditionalFormatting sqref="X30:X35">
    <cfRule type="expression" dxfId="7023" priority="2001">
      <formula>AND($N30&gt;0.08,$N30&lt;0.15)</formula>
    </cfRule>
    <cfRule type="expression" dxfId="7022" priority="2002" stopIfTrue="1">
      <formula>$N30&gt;0.15</formula>
    </cfRule>
  </conditionalFormatting>
  <conditionalFormatting sqref="X30:X35">
    <cfRule type="expression" dxfId="7021" priority="1999">
      <formula>AND($N30&gt;0.08,$N30&lt;0.15)</formula>
    </cfRule>
    <cfRule type="expression" dxfId="7020" priority="2000" stopIfTrue="1">
      <formula>$N30&gt;0.15</formula>
    </cfRule>
  </conditionalFormatting>
  <conditionalFormatting sqref="B7:C41">
    <cfRule type="expression" dxfId="7019" priority="1997">
      <formula>AND($N7&gt;0.08,$N7&lt;0.15)</formula>
    </cfRule>
    <cfRule type="expression" dxfId="7018" priority="1998" stopIfTrue="1">
      <formula>$N7&gt;0.15</formula>
    </cfRule>
  </conditionalFormatting>
  <conditionalFormatting sqref="I15">
    <cfRule type="expression" dxfId="7017" priority="1995">
      <formula>AND($N15&gt;0.08,$N15&lt;0.15)</formula>
    </cfRule>
    <cfRule type="expression" dxfId="7016" priority="1996" stopIfTrue="1">
      <formula>$N15&gt;0.15</formula>
    </cfRule>
  </conditionalFormatting>
  <conditionalFormatting sqref="I15">
    <cfRule type="expression" dxfId="7015" priority="1993">
      <formula>AND($N15&gt;0.08,$N15&lt;0.15)</formula>
    </cfRule>
    <cfRule type="expression" dxfId="7014" priority="1994" stopIfTrue="1">
      <formula>$N15&gt;0.15</formula>
    </cfRule>
  </conditionalFormatting>
  <conditionalFormatting sqref="D41">
    <cfRule type="expression" dxfId="7013" priority="1991">
      <formula>AND($N41&gt;0.08,$N41&lt;0.15)</formula>
    </cfRule>
    <cfRule type="expression" dxfId="7012" priority="1992" stopIfTrue="1">
      <formula>$N41&gt;0.15</formula>
    </cfRule>
  </conditionalFormatting>
  <conditionalFormatting sqref="E41">
    <cfRule type="expression" dxfId="7011" priority="1987">
      <formula>AND($N41&gt;0.08,$N41&lt;0.15)</formula>
    </cfRule>
    <cfRule type="expression" dxfId="7010" priority="1988" stopIfTrue="1">
      <formula>$N41&gt;0.15</formula>
    </cfRule>
  </conditionalFormatting>
  <conditionalFormatting sqref="D41">
    <cfRule type="expression" dxfId="7009" priority="1989">
      <formula>AND($N41&gt;0.08,$N41&lt;0.15)</formula>
    </cfRule>
    <cfRule type="expression" dxfId="7008" priority="1990" stopIfTrue="1">
      <formula>$N41&gt;0.15</formula>
    </cfRule>
  </conditionalFormatting>
  <conditionalFormatting sqref="E41">
    <cfRule type="expression" dxfId="7007" priority="1985">
      <formula>AND(#REF!&gt;0.08,#REF!&lt;0.15)</formula>
    </cfRule>
    <cfRule type="expression" dxfId="7006" priority="1986" stopIfTrue="1">
      <formula>#REF!&gt;0.15</formula>
    </cfRule>
  </conditionalFormatting>
  <conditionalFormatting sqref="F41">
    <cfRule type="expression" dxfId="7005" priority="1983">
      <formula>AND($N41&gt;0.08,$N41&lt;0.15)</formula>
    </cfRule>
    <cfRule type="expression" dxfId="7004" priority="1984" stopIfTrue="1">
      <formula>$N41&gt;0.15</formula>
    </cfRule>
  </conditionalFormatting>
  <conditionalFormatting sqref="F41">
    <cfRule type="expression" dxfId="7003" priority="1981">
      <formula>AND(#REF!&gt;0.08,#REF!&lt;0.15)</formula>
    </cfRule>
    <cfRule type="expression" dxfId="7002" priority="1982" stopIfTrue="1">
      <formula>#REF!&gt;0.15</formula>
    </cfRule>
  </conditionalFormatting>
  <conditionalFormatting sqref="E41">
    <cfRule type="expression" dxfId="7001" priority="1979">
      <formula>AND($N41&gt;0.08,$N41&lt;0.15)</formula>
    </cfRule>
    <cfRule type="expression" dxfId="7000" priority="1980" stopIfTrue="1">
      <formula>$N41&gt;0.15</formula>
    </cfRule>
  </conditionalFormatting>
  <conditionalFormatting sqref="E41">
    <cfRule type="expression" dxfId="6999" priority="1977">
      <formula>AND(#REF!&gt;0.08,#REF!&lt;0.15)</formula>
    </cfRule>
    <cfRule type="expression" dxfId="6998" priority="1978" stopIfTrue="1">
      <formula>#REF!&gt;0.15</formula>
    </cfRule>
  </conditionalFormatting>
  <conditionalFormatting sqref="F41">
    <cfRule type="expression" dxfId="6997" priority="1975">
      <formula>AND($N41&gt;0.08,$N41&lt;0.15)</formula>
    </cfRule>
    <cfRule type="expression" dxfId="6996" priority="1976" stopIfTrue="1">
      <formula>$N41&gt;0.15</formula>
    </cfRule>
  </conditionalFormatting>
  <conditionalFormatting sqref="F41">
    <cfRule type="expression" dxfId="6995" priority="1973">
      <formula>AND(#REF!&gt;0.08,#REF!&lt;0.15)</formula>
    </cfRule>
    <cfRule type="expression" dxfId="6994" priority="1974" stopIfTrue="1">
      <formula>#REF!&gt;0.15</formula>
    </cfRule>
  </conditionalFormatting>
  <conditionalFormatting sqref="H41">
    <cfRule type="expression" dxfId="6993" priority="1971">
      <formula>AND($N41&gt;0.08,$N41&lt;0.15)</formula>
    </cfRule>
    <cfRule type="expression" dxfId="6992" priority="1972" stopIfTrue="1">
      <formula>$N41&gt;0.15</formula>
    </cfRule>
  </conditionalFormatting>
  <conditionalFormatting sqref="H41">
    <cfRule type="expression" dxfId="6991" priority="1969">
      <formula>AND($N41&gt;0.08,$N41&lt;0.15)</formula>
    </cfRule>
    <cfRule type="expression" dxfId="6990" priority="1970" stopIfTrue="1">
      <formula>$N41&gt;0.15</formula>
    </cfRule>
  </conditionalFormatting>
  <conditionalFormatting sqref="G41">
    <cfRule type="expression" dxfId="6989" priority="1967">
      <formula>AND($N41&gt;0.08,$N41&lt;0.15)</formula>
    </cfRule>
    <cfRule type="expression" dxfId="6988" priority="1968" stopIfTrue="1">
      <formula>$N41&gt;0.15</formula>
    </cfRule>
  </conditionalFormatting>
  <conditionalFormatting sqref="G41">
    <cfRule type="expression" dxfId="6987" priority="1965">
      <formula>AND($N41&gt;0.08,$N41&lt;0.15)</formula>
    </cfRule>
    <cfRule type="expression" dxfId="6986" priority="1966" stopIfTrue="1">
      <formula>$N41&gt;0.15</formula>
    </cfRule>
  </conditionalFormatting>
  <conditionalFormatting sqref="AB31:AB40">
    <cfRule type="expression" dxfId="6985" priority="1953">
      <formula>AND($N31&gt;0.08,$N31&lt;0.15)</formula>
    </cfRule>
    <cfRule type="expression" dxfId="6984" priority="1954" stopIfTrue="1">
      <formula>$N31&gt;0.15</formula>
    </cfRule>
  </conditionalFormatting>
  <conditionalFormatting sqref="AB31:AB38">
    <cfRule type="expression" dxfId="6983" priority="1963">
      <formula>AND($N31&gt;0.08,$N31&lt;0.15)</formula>
    </cfRule>
    <cfRule type="expression" dxfId="6982" priority="1964" stopIfTrue="1">
      <formula>$N31&gt;0.15</formula>
    </cfRule>
  </conditionalFormatting>
  <conditionalFormatting sqref="AB31:AB38">
    <cfRule type="expression" dxfId="6981" priority="1961">
      <formula>AND($N31&gt;0.08,$N31&lt;0.15)</formula>
    </cfRule>
    <cfRule type="expression" dxfId="6980" priority="1962" stopIfTrue="1">
      <formula>$N31&gt;0.15</formula>
    </cfRule>
  </conditionalFormatting>
  <conditionalFormatting sqref="AB31:AB38">
    <cfRule type="expression" dxfId="6979" priority="1959">
      <formula>AND($N31&gt;0.08,$N31&lt;0.15)</formula>
    </cfRule>
    <cfRule type="expression" dxfId="6978" priority="1960" stopIfTrue="1">
      <formula>$N31&gt;0.15</formula>
    </cfRule>
  </conditionalFormatting>
  <conditionalFormatting sqref="AB31:AB38">
    <cfRule type="expression" dxfId="6977" priority="1957">
      <formula>AND($N31&gt;0.08,$N31&lt;0.15)</formula>
    </cfRule>
    <cfRule type="expression" dxfId="6976" priority="1958" stopIfTrue="1">
      <formula>$N31&gt;0.15</formula>
    </cfRule>
  </conditionalFormatting>
  <conditionalFormatting sqref="AB31:AB38">
    <cfRule type="expression" dxfId="6975" priority="1955">
      <formula>AND($N31&gt;0.08,$N31&lt;0.15)</formula>
    </cfRule>
    <cfRule type="expression" dxfId="6974" priority="1956" stopIfTrue="1">
      <formula>$N31&gt;0.15</formula>
    </cfRule>
  </conditionalFormatting>
  <conditionalFormatting sqref="R23:W23">
    <cfRule type="expression" dxfId="6973" priority="1951">
      <formula>AND($N23&gt;0.08,$N23&lt;0.15)</formula>
    </cfRule>
    <cfRule type="expression" dxfId="6972" priority="1952" stopIfTrue="1">
      <formula>$N23&gt;0.15</formula>
    </cfRule>
  </conditionalFormatting>
  <conditionalFormatting sqref="F39">
    <cfRule type="expression" dxfId="6971" priority="1949">
      <formula>AND($N39&gt;0.08,$N39&lt;0.15)</formula>
    </cfRule>
    <cfRule type="expression" dxfId="6970" priority="1950" stopIfTrue="1">
      <formula>$N39&gt;0.15</formula>
    </cfRule>
  </conditionalFormatting>
  <conditionalFormatting sqref="F39">
    <cfRule type="expression" dxfId="6969" priority="1947">
      <formula>AND(#REF!&gt;0.08,#REF!&lt;0.15)</formula>
    </cfRule>
    <cfRule type="expression" dxfId="6968" priority="1948" stopIfTrue="1">
      <formula>#REF!&gt;0.15</formula>
    </cfRule>
  </conditionalFormatting>
  <conditionalFormatting sqref="E39">
    <cfRule type="expression" dxfId="6967" priority="1945">
      <formula>AND($N39&gt;0.08,$N39&lt;0.15)</formula>
    </cfRule>
    <cfRule type="expression" dxfId="6966" priority="1946" stopIfTrue="1">
      <formula>$N39&gt;0.15</formula>
    </cfRule>
  </conditionalFormatting>
  <conditionalFormatting sqref="E39">
    <cfRule type="expression" dxfId="6965" priority="1943">
      <formula>AND(#REF!&gt;0.08,#REF!&lt;0.15)</formula>
    </cfRule>
    <cfRule type="expression" dxfId="6964" priority="1944" stopIfTrue="1">
      <formula>#REF!&gt;0.15</formula>
    </cfRule>
  </conditionalFormatting>
  <conditionalFormatting sqref="F39">
    <cfRule type="expression" dxfId="6963" priority="1941">
      <formula>AND($N39&gt;0.08,$N39&lt;0.15)</formula>
    </cfRule>
    <cfRule type="expression" dxfId="6962" priority="1942" stopIfTrue="1">
      <formula>$N39&gt;0.15</formula>
    </cfRule>
  </conditionalFormatting>
  <conditionalFormatting sqref="F39">
    <cfRule type="expression" dxfId="6961" priority="1939">
      <formula>AND(#REF!&gt;0.08,#REF!&lt;0.15)</formula>
    </cfRule>
    <cfRule type="expression" dxfId="6960" priority="1940" stopIfTrue="1">
      <formula>#REF!&gt;0.15</formula>
    </cfRule>
  </conditionalFormatting>
  <conditionalFormatting sqref="E39">
    <cfRule type="expression" dxfId="6959" priority="1937">
      <formula>AND($N39&gt;0.08,$N39&lt;0.15)</formula>
    </cfRule>
    <cfRule type="expression" dxfId="6958" priority="1938" stopIfTrue="1">
      <formula>$N39&gt;0.15</formula>
    </cfRule>
  </conditionalFormatting>
  <conditionalFormatting sqref="E39">
    <cfRule type="expression" dxfId="6957" priority="1935">
      <formula>AND(#REF!&gt;0.08,#REF!&lt;0.15)</formula>
    </cfRule>
    <cfRule type="expression" dxfId="6956" priority="1936" stopIfTrue="1">
      <formula>#REF!&gt;0.15</formula>
    </cfRule>
  </conditionalFormatting>
  <conditionalFormatting sqref="G39">
    <cfRule type="expression" dxfId="6955" priority="1933">
      <formula>AND($N39&gt;0.08,$N39&lt;0.15)</formula>
    </cfRule>
    <cfRule type="expression" dxfId="6954" priority="1934" stopIfTrue="1">
      <formula>$N39&gt;0.15</formula>
    </cfRule>
  </conditionalFormatting>
  <conditionalFormatting sqref="G39">
    <cfRule type="expression" dxfId="6953" priority="1931">
      <formula>AND($N39&gt;0.08,$N39&lt;0.15)</formula>
    </cfRule>
    <cfRule type="expression" dxfId="6952" priority="1932" stopIfTrue="1">
      <formula>$N39&gt;0.15</formula>
    </cfRule>
  </conditionalFormatting>
  <conditionalFormatting sqref="D39">
    <cfRule type="expression" dxfId="6951" priority="1929">
      <formula>AND($N39&gt;0.08,$N39&lt;0.15)</formula>
    </cfRule>
    <cfRule type="expression" dxfId="6950" priority="1930" stopIfTrue="1">
      <formula>$N39&gt;0.15</formula>
    </cfRule>
  </conditionalFormatting>
  <conditionalFormatting sqref="H39">
    <cfRule type="expression" dxfId="6949" priority="1927">
      <formula>AND($N39&gt;0.08,$N39&lt;0.15)</formula>
    </cfRule>
    <cfRule type="expression" dxfId="6948" priority="1928" stopIfTrue="1">
      <formula>$N39&gt;0.15</formula>
    </cfRule>
  </conditionalFormatting>
  <conditionalFormatting sqref="D39">
    <cfRule type="expression" dxfId="6947" priority="1925">
      <formula>AND($N39&gt;0.08,$N39&lt;0.15)</formula>
    </cfRule>
    <cfRule type="expression" dxfId="6946" priority="1926" stopIfTrue="1">
      <formula>$N39&gt;0.15</formula>
    </cfRule>
  </conditionalFormatting>
  <conditionalFormatting sqref="H39">
    <cfRule type="expression" dxfId="6945" priority="1923">
      <formula>AND($N39&gt;0.08,$N39&lt;0.15)</formula>
    </cfRule>
    <cfRule type="expression" dxfId="6944" priority="1924" stopIfTrue="1">
      <formula>$N39&gt;0.15</formula>
    </cfRule>
  </conditionalFormatting>
  <conditionalFormatting sqref="D40">
    <cfRule type="expression" dxfId="6943" priority="1921">
      <formula>AND($N40&gt;0.08,$N40&lt;0.15)</formula>
    </cfRule>
    <cfRule type="expression" dxfId="6942" priority="1922" stopIfTrue="1">
      <formula>$N40&gt;0.15</formula>
    </cfRule>
  </conditionalFormatting>
  <conditionalFormatting sqref="G40">
    <cfRule type="expression" dxfId="6941" priority="1909">
      <formula>AND($N40&gt;0.08,$N40&lt;0.15)</formula>
    </cfRule>
    <cfRule type="expression" dxfId="6940" priority="1910" stopIfTrue="1">
      <formula>$N40&gt;0.15</formula>
    </cfRule>
  </conditionalFormatting>
  <conditionalFormatting sqref="D40">
    <cfRule type="expression" dxfId="6939" priority="1907">
      <formula>AND($N40&gt;0.08,$N40&lt;0.15)</formula>
    </cfRule>
    <cfRule type="expression" dxfId="6938" priority="1908" stopIfTrue="1">
      <formula>$N40&gt;0.15</formula>
    </cfRule>
  </conditionalFormatting>
  <conditionalFormatting sqref="F40">
    <cfRule type="expression" dxfId="6937" priority="1919">
      <formula>AND($N40&gt;0.08,$N40&lt;0.15)</formula>
    </cfRule>
    <cfRule type="expression" dxfId="6936" priority="1920" stopIfTrue="1">
      <formula>$N40&gt;0.15</formula>
    </cfRule>
  </conditionalFormatting>
  <conditionalFormatting sqref="F40">
    <cfRule type="expression" dxfId="6935" priority="1917">
      <formula>AND(#REF!&gt;0.08,#REF!&lt;0.15)</formula>
    </cfRule>
    <cfRule type="expression" dxfId="6934" priority="1918" stopIfTrue="1">
      <formula>#REF!&gt;0.15</formula>
    </cfRule>
  </conditionalFormatting>
  <conditionalFormatting sqref="G40">
    <cfRule type="expression" dxfId="6933" priority="1915">
      <formula>AND($N40&gt;0.08,$N40&lt;0.15)</formula>
    </cfRule>
    <cfRule type="expression" dxfId="6932" priority="1916" stopIfTrue="1">
      <formula>$N40&gt;0.15</formula>
    </cfRule>
  </conditionalFormatting>
  <conditionalFormatting sqref="F40">
    <cfRule type="expression" dxfId="6931" priority="1913">
      <formula>AND($N40&gt;0.08,$N40&lt;0.15)</formula>
    </cfRule>
    <cfRule type="expression" dxfId="6930" priority="1914" stopIfTrue="1">
      <formula>$N40&gt;0.15</formula>
    </cfRule>
  </conditionalFormatting>
  <conditionalFormatting sqref="F40">
    <cfRule type="expression" dxfId="6929" priority="1911">
      <formula>AND(#REF!&gt;0.08,#REF!&lt;0.15)</formula>
    </cfRule>
    <cfRule type="expression" dxfId="6928" priority="1912" stopIfTrue="1">
      <formula>#REF!&gt;0.15</formula>
    </cfRule>
  </conditionalFormatting>
  <conditionalFormatting sqref="H40">
    <cfRule type="expression" dxfId="6927" priority="1905">
      <formula>AND($N40&gt;0.08,$N40&lt;0.15)</formula>
    </cfRule>
    <cfRule type="expression" dxfId="6926" priority="1906" stopIfTrue="1">
      <formula>$N40&gt;0.15</formula>
    </cfRule>
  </conditionalFormatting>
  <conditionalFormatting sqref="H40">
    <cfRule type="expression" dxfId="6925" priority="1903">
      <formula>AND($N40&gt;0.08,$N40&lt;0.15)</formula>
    </cfRule>
    <cfRule type="expression" dxfId="6924" priority="1904" stopIfTrue="1">
      <formula>$N40&gt;0.15</formula>
    </cfRule>
  </conditionalFormatting>
  <conditionalFormatting sqref="E40">
    <cfRule type="expression" dxfId="6923" priority="1901">
      <formula>AND($N40&gt;0.08,$N40&lt;0.15)</formula>
    </cfRule>
    <cfRule type="expression" dxfId="6922" priority="1902" stopIfTrue="1">
      <formula>$N40&gt;0.15</formula>
    </cfRule>
  </conditionalFormatting>
  <conditionalFormatting sqref="E40">
    <cfRule type="expression" dxfId="6921" priority="1899">
      <formula>AND($N40&gt;0.08,$N40&lt;0.15)</formula>
    </cfRule>
    <cfRule type="expression" dxfId="6920" priority="1900" stopIfTrue="1">
      <formula>$N40&gt;0.15</formula>
    </cfRule>
  </conditionalFormatting>
  <conditionalFormatting sqref="AB31:AB35">
    <cfRule type="expression" dxfId="6919" priority="1897">
      <formula>AND($N31&gt;0.08,$N31&lt;0.15)</formula>
    </cfRule>
    <cfRule type="expression" dxfId="6918" priority="1898" stopIfTrue="1">
      <formula>$N31&gt;0.15</formula>
    </cfRule>
  </conditionalFormatting>
  <conditionalFormatting sqref="AB31:AB35">
    <cfRule type="expression" dxfId="6917" priority="1895">
      <formula>AND($N31&gt;0.08,$N31&lt;0.15)</formula>
    </cfRule>
    <cfRule type="expression" dxfId="6916" priority="1896" stopIfTrue="1">
      <formula>$N31&gt;0.15</formula>
    </cfRule>
  </conditionalFormatting>
  <conditionalFormatting sqref="AB31:AB35">
    <cfRule type="expression" dxfId="6915" priority="1893">
      <formula>AND($N31&gt;0.08,$N31&lt;0.15)</formula>
    </cfRule>
    <cfRule type="expression" dxfId="6914" priority="1894" stopIfTrue="1">
      <formula>$N31&gt;0.15</formula>
    </cfRule>
  </conditionalFormatting>
  <conditionalFormatting sqref="F38">
    <cfRule type="expression" dxfId="6913" priority="1889">
      <formula>AND(#REF!&gt;0.08,#REF!&lt;0.15)</formula>
    </cfRule>
    <cfRule type="expression" dxfId="6912" priority="1890" stopIfTrue="1">
      <formula>#REF!&gt;0.15</formula>
    </cfRule>
  </conditionalFormatting>
  <conditionalFormatting sqref="F38">
    <cfRule type="expression" dxfId="6911" priority="1891">
      <formula>AND($N38&gt;0.08,$N38&lt;0.15)</formula>
    </cfRule>
    <cfRule type="expression" dxfId="6910" priority="1892" stopIfTrue="1">
      <formula>$N38&gt;0.15</formula>
    </cfRule>
  </conditionalFormatting>
  <conditionalFormatting sqref="F38">
    <cfRule type="expression" dxfId="6909" priority="1887">
      <formula>AND($N38&gt;0.08,$N38&lt;0.15)</formula>
    </cfRule>
    <cfRule type="expression" dxfId="6908" priority="1888" stopIfTrue="1">
      <formula>$N38&gt;0.15</formula>
    </cfRule>
  </conditionalFormatting>
  <conditionalFormatting sqref="F38">
    <cfRule type="expression" dxfId="6907" priority="1885">
      <formula>AND(#REF!&gt;0.08,#REF!&lt;0.15)</formula>
    </cfRule>
    <cfRule type="expression" dxfId="6906" priority="1886" stopIfTrue="1">
      <formula>#REF!&gt;0.15</formula>
    </cfRule>
  </conditionalFormatting>
  <conditionalFormatting sqref="G38">
    <cfRule type="expression" dxfId="6905" priority="1881">
      <formula>AND($N38&gt;0.08,$N38&lt;0.15)</formula>
    </cfRule>
    <cfRule type="expression" dxfId="6904" priority="1882" stopIfTrue="1">
      <formula>$N38&gt;0.15</formula>
    </cfRule>
  </conditionalFormatting>
  <conditionalFormatting sqref="G38">
    <cfRule type="expression" dxfId="6903" priority="1883">
      <formula>AND($N38&gt;0.08,$N38&lt;0.15)</formula>
    </cfRule>
    <cfRule type="expression" dxfId="6902" priority="1884" stopIfTrue="1">
      <formula>$N38&gt;0.15</formula>
    </cfRule>
  </conditionalFormatting>
  <conditionalFormatting sqref="N12:N22 J12:J21 M12:M21 K11 I10:K10 M10:W11 Y10:Z11 X24:X29 AB7:AB30">
    <cfRule type="expression" dxfId="6901" priority="1879">
      <formula>AND($N7&gt;0.08,$N7&lt;0.15)</formula>
    </cfRule>
    <cfRule type="expression" dxfId="6900" priority="1880" stopIfTrue="1">
      <formula>$N7&gt;0.15</formula>
    </cfRule>
  </conditionalFormatting>
  <conditionalFormatting sqref="AB7:AB30">
    <cfRule type="expression" dxfId="6899" priority="1877">
      <formula>AND($N7&gt;0.08,$N7&lt;0.15)</formula>
    </cfRule>
    <cfRule type="expression" dxfId="6898" priority="1878" stopIfTrue="1">
      <formula>$N7&gt;0.15</formula>
    </cfRule>
  </conditionalFormatting>
  <conditionalFormatting sqref="X24:X29">
    <cfRule type="expression" dxfId="6897" priority="1875">
      <formula>AND($N24&gt;0.08,$N24&lt;0.15)</formula>
    </cfRule>
    <cfRule type="expression" dxfId="6896" priority="1876" stopIfTrue="1">
      <formula>$N24&gt;0.15</formula>
    </cfRule>
  </conditionalFormatting>
  <conditionalFormatting sqref="AB7:AB30">
    <cfRule type="expression" dxfId="6895" priority="1863">
      <formula>AND($N7&gt;0.08,$N7&lt;0.15)</formula>
    </cfRule>
    <cfRule type="expression" dxfId="6894" priority="1864" stopIfTrue="1">
      <formula>$N7&gt;0.15</formula>
    </cfRule>
  </conditionalFormatting>
  <conditionalFormatting sqref="AB8:AB30">
    <cfRule type="expression" dxfId="6893" priority="1873">
      <formula>AND($N8&gt;0.08,$N8&lt;0.15)</formula>
    </cfRule>
    <cfRule type="expression" dxfId="6892" priority="1874" stopIfTrue="1">
      <formula>$N8&gt;0.15</formula>
    </cfRule>
  </conditionalFormatting>
  <conditionalFormatting sqref="AB9:AB30">
    <cfRule type="expression" dxfId="6891" priority="1871">
      <formula>AND($N9&gt;0.08,$N9&lt;0.15)</formula>
    </cfRule>
    <cfRule type="expression" dxfId="6890" priority="1872" stopIfTrue="1">
      <formula>$N9&gt;0.15</formula>
    </cfRule>
  </conditionalFormatting>
  <conditionalFormatting sqref="AB7:AB30">
    <cfRule type="expression" dxfId="6889" priority="1869">
      <formula>AND($N7&gt;0.08,$N7&lt;0.15)</formula>
    </cfRule>
    <cfRule type="expression" dxfId="6888" priority="1870" stopIfTrue="1">
      <formula>$N7&gt;0.15</formula>
    </cfRule>
  </conditionalFormatting>
  <conditionalFormatting sqref="AB7:AB30">
    <cfRule type="expression" dxfId="6887" priority="1867">
      <formula>AND($N7&gt;0.08,$N7&lt;0.15)</formula>
    </cfRule>
    <cfRule type="expression" dxfId="6886" priority="1868" stopIfTrue="1">
      <formula>$N7&gt;0.15</formula>
    </cfRule>
  </conditionalFormatting>
  <conditionalFormatting sqref="AB7:AB30">
    <cfRule type="expression" dxfId="6885" priority="1865">
      <formula>AND($N7&gt;0.08,$N7&lt;0.15)</formula>
    </cfRule>
    <cfRule type="expression" dxfId="6884" priority="1866" stopIfTrue="1">
      <formula>$N7&gt;0.15</formula>
    </cfRule>
  </conditionalFormatting>
  <conditionalFormatting sqref="AB7:AB30">
    <cfRule type="expression" dxfId="6883" priority="1861">
      <formula>AND($N7&gt;0.08,$N7&lt;0.15)</formula>
    </cfRule>
    <cfRule type="expression" dxfId="6882" priority="1862" stopIfTrue="1">
      <formula>$N7&gt;0.15</formula>
    </cfRule>
  </conditionalFormatting>
  <conditionalFormatting sqref="AB7:AB30">
    <cfRule type="expression" dxfId="6881" priority="1859">
      <formula>AND($N7&gt;0.08,$N7&lt;0.15)</formula>
    </cfRule>
    <cfRule type="expression" dxfId="6880" priority="1860" stopIfTrue="1">
      <formula>$N7&gt;0.15</formula>
    </cfRule>
  </conditionalFormatting>
  <conditionalFormatting sqref="AB7:AB30">
    <cfRule type="expression" dxfId="6879" priority="1857">
      <formula>AND($N7&gt;0.08,$N7&lt;0.15)</formula>
    </cfRule>
    <cfRule type="expression" dxfId="6878" priority="1858" stopIfTrue="1">
      <formula>$N7&gt;0.15</formula>
    </cfRule>
  </conditionalFormatting>
  <conditionalFormatting sqref="Y10:Z10">
    <cfRule type="expression" dxfId="6877" priority="1855">
      <formula>AND($N10&gt;0.08,$N10&lt;0.15)</formula>
    </cfRule>
    <cfRule type="expression" dxfId="6876" priority="1856" stopIfTrue="1">
      <formula>$N10&gt;0.15</formula>
    </cfRule>
  </conditionalFormatting>
  <conditionalFormatting sqref="I11">
    <cfRule type="expression" dxfId="6875" priority="1853">
      <formula>AND($N11&gt;0.08,$N11&lt;0.15)</formula>
    </cfRule>
    <cfRule type="expression" dxfId="6874" priority="1854" stopIfTrue="1">
      <formula>$N11&gt;0.15</formula>
    </cfRule>
  </conditionalFormatting>
  <conditionalFormatting sqref="I11">
    <cfRule type="expression" dxfId="6873" priority="1851">
      <formula>AND($N11&gt;0.08,$N11&lt;0.15)</formula>
    </cfRule>
    <cfRule type="expression" dxfId="6872" priority="1852" stopIfTrue="1">
      <formula>$N11&gt;0.15</formula>
    </cfRule>
  </conditionalFormatting>
  <conditionalFormatting sqref="J11">
    <cfRule type="expression" dxfId="6871" priority="1849">
      <formula>AND($N11&gt;0.08,$N11&lt;0.15)</formula>
    </cfRule>
    <cfRule type="expression" dxfId="6870" priority="1850" stopIfTrue="1">
      <formula>$N11&gt;0.15</formula>
    </cfRule>
  </conditionalFormatting>
  <conditionalFormatting sqref="G34">
    <cfRule type="expression" dxfId="6869" priority="1845">
      <formula>AND($N34&gt;0.08,$N34&lt;0.15)</formula>
    </cfRule>
    <cfRule type="expression" dxfId="6868" priority="1846" stopIfTrue="1">
      <formula>$N34&gt;0.15</formula>
    </cfRule>
  </conditionalFormatting>
  <conditionalFormatting sqref="G34">
    <cfRule type="expression" dxfId="6867" priority="1847">
      <formula>AND($N34&gt;0.08,$N34&lt;0.15)</formula>
    </cfRule>
    <cfRule type="expression" dxfId="6866" priority="1848" stopIfTrue="1">
      <formula>$N34&gt;0.15</formula>
    </cfRule>
  </conditionalFormatting>
  <conditionalFormatting sqref="E34">
    <cfRule type="expression" dxfId="6865" priority="1841">
      <formula>AND(#REF!&gt;0.08,#REF!&lt;0.15)</formula>
    </cfRule>
    <cfRule type="expression" dxfId="6864" priority="1842" stopIfTrue="1">
      <formula>#REF!&gt;0.15</formula>
    </cfRule>
  </conditionalFormatting>
  <conditionalFormatting sqref="E34">
    <cfRule type="expression" dxfId="6863" priority="1843">
      <formula>AND($N34&gt;0.08,$N34&lt;0.15)</formula>
    </cfRule>
    <cfRule type="expression" dxfId="6862" priority="1844" stopIfTrue="1">
      <formula>$N34&gt;0.15</formula>
    </cfRule>
  </conditionalFormatting>
  <conditionalFormatting sqref="E34">
    <cfRule type="expression" dxfId="6861" priority="1839">
      <formula>AND($N34&gt;0.08,$N34&lt;0.15)</formula>
    </cfRule>
    <cfRule type="expression" dxfId="6860" priority="1840" stopIfTrue="1">
      <formula>$N34&gt;0.15</formula>
    </cfRule>
  </conditionalFormatting>
  <conditionalFormatting sqref="E34">
    <cfRule type="expression" dxfId="6859" priority="1837">
      <formula>AND(#REF!&gt;0.08,#REF!&lt;0.15)</formula>
    </cfRule>
    <cfRule type="expression" dxfId="6858" priority="1838" stopIfTrue="1">
      <formula>#REF!&gt;0.15</formula>
    </cfRule>
  </conditionalFormatting>
  <conditionalFormatting sqref="D34">
    <cfRule type="expression" dxfId="6857" priority="1835">
      <formula>AND($N34&gt;0.08,$N34&lt;0.15)</formula>
    </cfRule>
    <cfRule type="expression" dxfId="6856" priority="1836" stopIfTrue="1">
      <formula>$N34&gt;0.15</formula>
    </cfRule>
  </conditionalFormatting>
  <conditionalFormatting sqref="D34">
    <cfRule type="expression" dxfId="6855" priority="1833">
      <formula>AND($N34&gt;0.08,$N34&lt;0.15)</formula>
    </cfRule>
    <cfRule type="expression" dxfId="6854" priority="1834" stopIfTrue="1">
      <formula>$N34&gt;0.15</formula>
    </cfRule>
  </conditionalFormatting>
  <conditionalFormatting sqref="F34">
    <cfRule type="expression" dxfId="6853" priority="1829">
      <formula>AND($N34&gt;0.08,$N34&lt;0.15)</formula>
    </cfRule>
    <cfRule type="expression" dxfId="6852" priority="1830" stopIfTrue="1">
      <formula>$N34&gt;0.15</formula>
    </cfRule>
  </conditionalFormatting>
  <conditionalFormatting sqref="F34">
    <cfRule type="expression" dxfId="6851" priority="1831">
      <formula>AND($N34&gt;0.08,$N34&lt;0.15)</formula>
    </cfRule>
    <cfRule type="expression" dxfId="6850" priority="1832" stopIfTrue="1">
      <formula>$N34&gt;0.15</formula>
    </cfRule>
  </conditionalFormatting>
  <conditionalFormatting sqref="F34">
    <cfRule type="expression" dxfId="6849" priority="1827">
      <formula>AND($N34&gt;0.08,$N34&lt;0.15)</formula>
    </cfRule>
    <cfRule type="expression" dxfId="6848" priority="1828" stopIfTrue="1">
      <formula>$N34&gt;0.15</formula>
    </cfRule>
  </conditionalFormatting>
  <conditionalFormatting sqref="F34">
    <cfRule type="expression" dxfId="6847" priority="1825">
      <formula>AND(#REF!&gt;0.08,#REF!&lt;0.15)</formula>
    </cfRule>
    <cfRule type="expression" dxfId="6846" priority="1826" stopIfTrue="1">
      <formula>#REF!&gt;0.15</formula>
    </cfRule>
  </conditionalFormatting>
  <conditionalFormatting sqref="F34">
    <cfRule type="expression" dxfId="6845" priority="1823">
      <formula>AND($N34&gt;0.08,$N34&lt;0.15)</formula>
    </cfRule>
    <cfRule type="expression" dxfId="6844" priority="1824" stopIfTrue="1">
      <formula>$N34&gt;0.15</formula>
    </cfRule>
  </conditionalFormatting>
  <conditionalFormatting sqref="F34">
    <cfRule type="expression" dxfId="6843" priority="1821">
      <formula>AND(#REF!&gt;0.08,#REF!&lt;0.15)</formula>
    </cfRule>
    <cfRule type="expression" dxfId="6842" priority="1822" stopIfTrue="1">
      <formula>#REF!&gt;0.15</formula>
    </cfRule>
  </conditionalFormatting>
  <conditionalFormatting sqref="H34">
    <cfRule type="expression" dxfId="6841" priority="1819">
      <formula>AND($N34&gt;0.08,$N34&lt;0.15)</formula>
    </cfRule>
    <cfRule type="expression" dxfId="6840" priority="1820" stopIfTrue="1">
      <formula>$N34&gt;0.15</formula>
    </cfRule>
  </conditionalFormatting>
  <conditionalFormatting sqref="H34">
    <cfRule type="expression" dxfId="6839" priority="1817">
      <formula>AND($N34&gt;0.08,$N34&lt;0.15)</formula>
    </cfRule>
    <cfRule type="expression" dxfId="6838" priority="1818" stopIfTrue="1">
      <formula>$N34&gt;0.15</formula>
    </cfRule>
  </conditionalFormatting>
  <conditionalFormatting sqref="F36">
    <cfRule type="expression" dxfId="6837" priority="1813">
      <formula>AND($N36&gt;0.08,$N36&lt;0.15)</formula>
    </cfRule>
    <cfRule type="expression" dxfId="6836" priority="1814" stopIfTrue="1">
      <formula>$N36&gt;0.15</formula>
    </cfRule>
  </conditionalFormatting>
  <conditionalFormatting sqref="F36">
    <cfRule type="expression" dxfId="6835" priority="1815">
      <formula>AND($N36&gt;0.08,$N36&lt;0.15)</formula>
    </cfRule>
    <cfRule type="expression" dxfId="6834" priority="1816" stopIfTrue="1">
      <formula>$N36&gt;0.15</formula>
    </cfRule>
  </conditionalFormatting>
  <conditionalFormatting sqref="F36">
    <cfRule type="expression" dxfId="6833" priority="1811">
      <formula>AND($N36&gt;0.08,$N36&lt;0.15)</formula>
    </cfRule>
    <cfRule type="expression" dxfId="6832" priority="1812" stopIfTrue="1">
      <formula>$N36&gt;0.15</formula>
    </cfRule>
  </conditionalFormatting>
  <conditionalFormatting sqref="F36">
    <cfRule type="expression" dxfId="6831" priority="1809">
      <formula>AND(#REF!&gt;0.08,#REF!&lt;0.15)</formula>
    </cfRule>
    <cfRule type="expression" dxfId="6830" priority="1810" stopIfTrue="1">
      <formula>#REF!&gt;0.15</formula>
    </cfRule>
  </conditionalFormatting>
  <conditionalFormatting sqref="F36">
    <cfRule type="expression" dxfId="6829" priority="1807">
      <formula>AND($N36&gt;0.08,$N36&lt;0.15)</formula>
    </cfRule>
    <cfRule type="expression" dxfId="6828" priority="1808" stopIfTrue="1">
      <formula>$N36&gt;0.15</formula>
    </cfRule>
  </conditionalFormatting>
  <conditionalFormatting sqref="F36">
    <cfRule type="expression" dxfId="6827" priority="1805">
      <formula>AND(#REF!&gt;0.08,#REF!&lt;0.15)</formula>
    </cfRule>
    <cfRule type="expression" dxfId="6826" priority="1806" stopIfTrue="1">
      <formula>#REF!&gt;0.15</formula>
    </cfRule>
  </conditionalFormatting>
  <conditionalFormatting sqref="H36">
    <cfRule type="expression" dxfId="6825" priority="1803">
      <formula>AND($N36&gt;0.08,$N36&lt;0.15)</formula>
    </cfRule>
    <cfRule type="expression" dxfId="6824" priority="1804" stopIfTrue="1">
      <formula>$N36&gt;0.15</formula>
    </cfRule>
  </conditionalFormatting>
  <conditionalFormatting sqref="H36">
    <cfRule type="expression" dxfId="6823" priority="1801">
      <formula>AND($N36&gt;0.08,$N36&lt;0.15)</formula>
    </cfRule>
    <cfRule type="expression" dxfId="6822" priority="1802" stopIfTrue="1">
      <formula>$N36&gt;0.15</formula>
    </cfRule>
  </conditionalFormatting>
  <conditionalFormatting sqref="E36">
    <cfRule type="expression" dxfId="6821" priority="1797">
      <formula>AND(#REF!&gt;0.08,#REF!&lt;0.15)</formula>
    </cfRule>
    <cfRule type="expression" dxfId="6820" priority="1798" stopIfTrue="1">
      <formula>#REF!&gt;0.15</formula>
    </cfRule>
  </conditionalFormatting>
  <conditionalFormatting sqref="E36">
    <cfRule type="expression" dxfId="6819" priority="1799">
      <formula>AND($N36&gt;0.08,$N36&lt;0.15)</formula>
    </cfRule>
    <cfRule type="expression" dxfId="6818" priority="1800" stopIfTrue="1">
      <formula>$N36&gt;0.15</formula>
    </cfRule>
  </conditionalFormatting>
  <conditionalFormatting sqref="E36">
    <cfRule type="expression" dxfId="6817" priority="1795">
      <formula>AND($N36&gt;0.08,$N36&lt;0.15)</formula>
    </cfRule>
    <cfRule type="expression" dxfId="6816" priority="1796" stopIfTrue="1">
      <formula>$N36&gt;0.15</formula>
    </cfRule>
  </conditionalFormatting>
  <conditionalFormatting sqref="E36">
    <cfRule type="expression" dxfId="6815" priority="1793">
      <formula>AND(#REF!&gt;0.08,#REF!&lt;0.15)</formula>
    </cfRule>
    <cfRule type="expression" dxfId="6814" priority="1794" stopIfTrue="1">
      <formula>#REF!&gt;0.15</formula>
    </cfRule>
  </conditionalFormatting>
  <conditionalFormatting sqref="D36">
    <cfRule type="expression" dxfId="6813" priority="1791">
      <formula>AND($N36&gt;0.08,$N36&lt;0.15)</formula>
    </cfRule>
    <cfRule type="expression" dxfId="6812" priority="1792" stopIfTrue="1">
      <formula>$N36&gt;0.15</formula>
    </cfRule>
  </conditionalFormatting>
  <conditionalFormatting sqref="D36">
    <cfRule type="expression" dxfId="6811" priority="1789">
      <formula>AND($N36&gt;0.08,$N36&lt;0.15)</formula>
    </cfRule>
    <cfRule type="expression" dxfId="6810" priority="1790" stopIfTrue="1">
      <formula>$N36&gt;0.15</formula>
    </cfRule>
  </conditionalFormatting>
  <conditionalFormatting sqref="G36">
    <cfRule type="expression" dxfId="6809" priority="1785">
      <formula>AND($N36&gt;0.08,$N36&lt;0.15)</formula>
    </cfRule>
    <cfRule type="expression" dxfId="6808" priority="1786" stopIfTrue="1">
      <formula>$N36&gt;0.15</formula>
    </cfRule>
  </conditionalFormatting>
  <conditionalFormatting sqref="G36">
    <cfRule type="expression" dxfId="6807" priority="1787">
      <formula>AND($N36&gt;0.08,$N36&lt;0.15)</formula>
    </cfRule>
    <cfRule type="expression" dxfId="6806" priority="1788" stopIfTrue="1">
      <formula>$N36&gt;0.15</formula>
    </cfRule>
  </conditionalFormatting>
  <conditionalFormatting sqref="F37">
    <cfRule type="expression" dxfId="6805" priority="1781">
      <formula>AND($N37&gt;0.08,$N37&lt;0.15)</formula>
    </cfRule>
    <cfRule type="expression" dxfId="6804" priority="1782" stopIfTrue="1">
      <formula>$N37&gt;0.15</formula>
    </cfRule>
  </conditionalFormatting>
  <conditionalFormatting sqref="F37">
    <cfRule type="expression" dxfId="6803" priority="1783">
      <formula>AND($N37&gt;0.08,$N37&lt;0.15)</formula>
    </cfRule>
    <cfRule type="expression" dxfId="6802" priority="1784" stopIfTrue="1">
      <formula>$N37&gt;0.15</formula>
    </cfRule>
  </conditionalFormatting>
  <conditionalFormatting sqref="F37">
    <cfRule type="expression" dxfId="6801" priority="1779">
      <formula>AND($N37&gt;0.08,$N37&lt;0.15)</formula>
    </cfRule>
    <cfRule type="expression" dxfId="6800" priority="1780" stopIfTrue="1">
      <formula>$N37&gt;0.15</formula>
    </cfRule>
  </conditionalFormatting>
  <conditionalFormatting sqref="F37">
    <cfRule type="expression" dxfId="6799" priority="1777">
      <formula>AND(#REF!&gt;0.08,#REF!&lt;0.15)</formula>
    </cfRule>
    <cfRule type="expression" dxfId="6798" priority="1778" stopIfTrue="1">
      <formula>#REF!&gt;0.15</formula>
    </cfRule>
  </conditionalFormatting>
  <conditionalFormatting sqref="F37">
    <cfRule type="expression" dxfId="6797" priority="1775">
      <formula>AND($N37&gt;0.08,$N37&lt;0.15)</formula>
    </cfRule>
    <cfRule type="expression" dxfId="6796" priority="1776" stopIfTrue="1">
      <formula>$N37&gt;0.15</formula>
    </cfRule>
  </conditionalFormatting>
  <conditionalFormatting sqref="F37">
    <cfRule type="expression" dxfId="6795" priority="1773">
      <formula>AND(#REF!&gt;0.08,#REF!&lt;0.15)</formula>
    </cfRule>
    <cfRule type="expression" dxfId="6794" priority="1774" stopIfTrue="1">
      <formula>#REF!&gt;0.15</formula>
    </cfRule>
  </conditionalFormatting>
  <conditionalFormatting sqref="H37:H38">
    <cfRule type="expression" dxfId="6793" priority="1771">
      <formula>AND($N37&gt;0.08,$N37&lt;0.15)</formula>
    </cfRule>
    <cfRule type="expression" dxfId="6792" priority="1772" stopIfTrue="1">
      <formula>$N37&gt;0.15</formula>
    </cfRule>
  </conditionalFormatting>
  <conditionalFormatting sqref="H37:H38">
    <cfRule type="expression" dxfId="6791" priority="1769">
      <formula>AND($N37&gt;0.08,$N37&lt;0.15)</formula>
    </cfRule>
    <cfRule type="expression" dxfId="6790" priority="1770" stopIfTrue="1">
      <formula>$N37&gt;0.15</formula>
    </cfRule>
  </conditionalFormatting>
  <conditionalFormatting sqref="E37:E38">
    <cfRule type="expression" dxfId="6789" priority="1765">
      <formula>AND(#REF!&gt;0.08,#REF!&lt;0.15)</formula>
    </cfRule>
    <cfRule type="expression" dxfId="6788" priority="1766" stopIfTrue="1">
      <formula>#REF!&gt;0.15</formula>
    </cfRule>
  </conditionalFormatting>
  <conditionalFormatting sqref="E37:E38">
    <cfRule type="expression" dxfId="6787" priority="1767">
      <formula>AND($N37&gt;0.08,$N37&lt;0.15)</formula>
    </cfRule>
    <cfRule type="expression" dxfId="6786" priority="1768" stopIfTrue="1">
      <formula>$N37&gt;0.15</formula>
    </cfRule>
  </conditionalFormatting>
  <conditionalFormatting sqref="E37:E38">
    <cfRule type="expression" dxfId="6785" priority="1763">
      <formula>AND($N37&gt;0.08,$N37&lt;0.15)</formula>
    </cfRule>
    <cfRule type="expression" dxfId="6784" priority="1764" stopIfTrue="1">
      <formula>$N37&gt;0.15</formula>
    </cfRule>
  </conditionalFormatting>
  <conditionalFormatting sqref="E37:E38">
    <cfRule type="expression" dxfId="6783" priority="1761">
      <formula>AND(#REF!&gt;0.08,#REF!&lt;0.15)</formula>
    </cfRule>
    <cfRule type="expression" dxfId="6782" priority="1762" stopIfTrue="1">
      <formula>#REF!&gt;0.15</formula>
    </cfRule>
  </conditionalFormatting>
  <conditionalFormatting sqref="D37:D38">
    <cfRule type="expression" dxfId="6781" priority="1759">
      <formula>AND($N37&gt;0.08,$N37&lt;0.15)</formula>
    </cfRule>
    <cfRule type="expression" dxfId="6780" priority="1760" stopIfTrue="1">
      <formula>$N37&gt;0.15</formula>
    </cfRule>
  </conditionalFormatting>
  <conditionalFormatting sqref="D37:D38">
    <cfRule type="expression" dxfId="6779" priority="1757">
      <formula>AND($N37&gt;0.08,$N37&lt;0.15)</formula>
    </cfRule>
    <cfRule type="expression" dxfId="6778" priority="1758" stopIfTrue="1">
      <formula>$N37&gt;0.15</formula>
    </cfRule>
  </conditionalFormatting>
  <conditionalFormatting sqref="G37">
    <cfRule type="expression" dxfId="6777" priority="1753">
      <formula>AND($N37&gt;0.08,$N37&lt;0.15)</formula>
    </cfRule>
    <cfRule type="expression" dxfId="6776" priority="1754" stopIfTrue="1">
      <formula>$N37&gt;0.15</formula>
    </cfRule>
  </conditionalFormatting>
  <conditionalFormatting sqref="G37">
    <cfRule type="expression" dxfId="6775" priority="1755">
      <formula>AND($N37&gt;0.08,$N37&lt;0.15)</formula>
    </cfRule>
    <cfRule type="expression" dxfId="6774" priority="1756" stopIfTrue="1">
      <formula>$N37&gt;0.15</formula>
    </cfRule>
  </conditionalFormatting>
  <conditionalFormatting sqref="O11">
    <cfRule type="expression" dxfId="6773" priority="1751">
      <formula>AND($N11&gt;0.08,$N11&lt;0.15)</formula>
    </cfRule>
    <cfRule type="expression" dxfId="6772" priority="1752" stopIfTrue="1">
      <formula>$N11&gt;0.15</formula>
    </cfRule>
  </conditionalFormatting>
  <conditionalFormatting sqref="AA12:AA41">
    <cfRule type="expression" dxfId="6771" priority="1749">
      <formula>AND($N12&gt;0.08,$N12&lt;0.15)</formula>
    </cfRule>
    <cfRule type="expression" dxfId="6770" priority="1750" stopIfTrue="1">
      <formula>$N12&gt;0.15</formula>
    </cfRule>
  </conditionalFormatting>
  <conditionalFormatting sqref="AA12:AA41">
    <cfRule type="expression" dxfId="6769" priority="1747">
      <formula>AND($N12&gt;0.08,$N12&lt;0.15)</formula>
    </cfRule>
    <cfRule type="expression" dxfId="6768" priority="1748" stopIfTrue="1">
      <formula>$N12&gt;0.15</formula>
    </cfRule>
  </conditionalFormatting>
  <conditionalFormatting sqref="AA10:AA11">
    <cfRule type="expression" dxfId="6767" priority="1745">
      <formula>AND($N10&gt;0.08,$N10&lt;0.15)</formula>
    </cfRule>
    <cfRule type="expression" dxfId="6766" priority="1746" stopIfTrue="1">
      <formula>$N10&gt;0.15</formula>
    </cfRule>
  </conditionalFormatting>
  <conditionalFormatting sqref="AA10:AA11">
    <cfRule type="expression" dxfId="6765" priority="1743">
      <formula>AND($N10&gt;0.08,$N10&lt;0.15)</formula>
    </cfRule>
    <cfRule type="expression" dxfId="6764" priority="1744" stopIfTrue="1">
      <formula>$N10&gt;0.15</formula>
    </cfRule>
  </conditionalFormatting>
  <conditionalFormatting sqref="O7:Z7 L11 I7:K9 Y8:Z9 M8:W9 M7 X8:X23">
    <cfRule type="expression" dxfId="6763" priority="1741">
      <formula>AND($N7&gt;0.08,$N7&lt;0.15)</formula>
    </cfRule>
    <cfRule type="expression" dxfId="6762" priority="1742" stopIfTrue="1">
      <formula>$N7&gt;0.15</formula>
    </cfRule>
  </conditionalFormatting>
  <conditionalFormatting sqref="X7:X23">
    <cfRule type="expression" dxfId="6761" priority="1739">
      <formula>AND($N7&gt;0.08,$N7&lt;0.15)</formula>
    </cfRule>
    <cfRule type="expression" dxfId="6760" priority="1740" stopIfTrue="1">
      <formula>$N7&gt;0.15</formula>
    </cfRule>
  </conditionalFormatting>
  <conditionalFormatting sqref="J9:K9 Y9:Z9 L11 M9:W9">
    <cfRule type="expression" dxfId="6759" priority="1737">
      <formula>AND($N9&gt;0.08,$N9&lt;0.15)</formula>
    </cfRule>
    <cfRule type="expression" dxfId="6758" priority="1738" stopIfTrue="1">
      <formula>$N9&gt;0.15</formula>
    </cfRule>
  </conditionalFormatting>
  <conditionalFormatting sqref="I9">
    <cfRule type="expression" dxfId="6757" priority="1735">
      <formula>AND($N9&gt;0.08,$N9&lt;0.15)</formula>
    </cfRule>
    <cfRule type="expression" dxfId="6756" priority="1736" stopIfTrue="1">
      <formula>$N9&gt;0.15</formula>
    </cfRule>
  </conditionalFormatting>
  <conditionalFormatting sqref="R8:W8">
    <cfRule type="expression" dxfId="6755" priority="1733">
      <formula>AND($N8&gt;0.08,$N8&lt;0.15)</formula>
    </cfRule>
    <cfRule type="expression" dxfId="6754" priority="1734" stopIfTrue="1">
      <formula>$N8&gt;0.15</formula>
    </cfRule>
  </conditionalFormatting>
  <conditionalFormatting sqref="N7">
    <cfRule type="expression" dxfId="6753" priority="1731">
      <formula>AND($N7&gt;0.08,$N7&lt;0.15)</formula>
    </cfRule>
    <cfRule type="expression" dxfId="6752" priority="1732" stopIfTrue="1">
      <formula>$N7&gt;0.15</formula>
    </cfRule>
  </conditionalFormatting>
  <conditionalFormatting sqref="AA7:AA9">
    <cfRule type="expression" dxfId="6751" priority="1729">
      <formula>AND($N7&gt;0.08,$N7&lt;0.15)</formula>
    </cfRule>
    <cfRule type="expression" dxfId="6750" priority="1730" stopIfTrue="1">
      <formula>$N7&gt;0.15</formula>
    </cfRule>
  </conditionalFormatting>
  <conditionalFormatting sqref="AA7:AA9">
    <cfRule type="expression" dxfId="6749" priority="1727">
      <formula>AND($N7&gt;0.08,$N7&lt;0.15)</formula>
    </cfRule>
    <cfRule type="expression" dxfId="6748" priority="1728" stopIfTrue="1">
      <formula>$N7&gt;0.15</formula>
    </cfRule>
  </conditionalFormatting>
  <conditionalFormatting sqref="Y16:Z16">
    <cfRule type="expression" dxfId="6747" priority="1725">
      <formula>AND($N16&gt;0.08,$N16&lt;0.15)</formula>
    </cfRule>
    <cfRule type="expression" dxfId="6746" priority="1726" stopIfTrue="1">
      <formula>$N16&gt;0.15</formula>
    </cfRule>
  </conditionalFormatting>
  <conditionalFormatting sqref="F30:F31">
    <cfRule type="expression" dxfId="6745" priority="1721">
      <formula>AND($N30&gt;0.08,$N30&lt;0.15)</formula>
    </cfRule>
    <cfRule type="expression" dxfId="6744" priority="1722" stopIfTrue="1">
      <formula>$N30&gt;0.15</formula>
    </cfRule>
  </conditionalFormatting>
  <conditionalFormatting sqref="F30:F31">
    <cfRule type="expression" dxfId="6743" priority="1723">
      <formula>AND($N30&gt;0.08,$N30&lt;0.15)</formula>
    </cfRule>
    <cfRule type="expression" dxfId="6742" priority="1724" stopIfTrue="1">
      <formula>$N30&gt;0.15</formula>
    </cfRule>
  </conditionalFormatting>
  <conditionalFormatting sqref="F30:F31">
    <cfRule type="expression" dxfId="6741" priority="1719">
      <formula>AND($N30&gt;0.08,$N30&lt;0.15)</formula>
    </cfRule>
    <cfRule type="expression" dxfId="6740" priority="1720" stopIfTrue="1">
      <formula>$N30&gt;0.15</formula>
    </cfRule>
  </conditionalFormatting>
  <conditionalFormatting sqref="F30:F31">
    <cfRule type="expression" dxfId="6739" priority="1717">
      <formula>AND(#REF!&gt;0.08,#REF!&lt;0.15)</formula>
    </cfRule>
    <cfRule type="expression" dxfId="6738" priority="1718" stopIfTrue="1">
      <formula>#REF!&gt;0.15</formula>
    </cfRule>
  </conditionalFormatting>
  <conditionalFormatting sqref="F30:F31">
    <cfRule type="expression" dxfId="6737" priority="1715">
      <formula>AND($N30&gt;0.08,$N30&lt;0.15)</formula>
    </cfRule>
    <cfRule type="expression" dxfId="6736" priority="1716" stopIfTrue="1">
      <formula>$N30&gt;0.15</formula>
    </cfRule>
  </conditionalFormatting>
  <conditionalFormatting sqref="F30:F31">
    <cfRule type="expression" dxfId="6735" priority="1713">
      <formula>AND(#REF!&gt;0.08,#REF!&lt;0.15)</formula>
    </cfRule>
    <cfRule type="expression" dxfId="6734" priority="1714" stopIfTrue="1">
      <formula>#REF!&gt;0.15</formula>
    </cfRule>
  </conditionalFormatting>
  <conditionalFormatting sqref="E30:E31">
    <cfRule type="expression" dxfId="6733" priority="1709">
      <formula>AND(#REF!&gt;0.08,#REF!&lt;0.15)</formula>
    </cfRule>
    <cfRule type="expression" dxfId="6732" priority="1710" stopIfTrue="1">
      <formula>#REF!&gt;0.15</formula>
    </cfRule>
  </conditionalFormatting>
  <conditionalFormatting sqref="E30:E31">
    <cfRule type="expression" dxfId="6731" priority="1711">
      <formula>AND($N30&gt;0.08,$N30&lt;0.15)</formula>
    </cfRule>
    <cfRule type="expression" dxfId="6730" priority="1712" stopIfTrue="1">
      <formula>$N30&gt;0.15</formula>
    </cfRule>
  </conditionalFormatting>
  <conditionalFormatting sqref="E30:E31">
    <cfRule type="expression" dxfId="6729" priority="1707">
      <formula>AND($N30&gt;0.08,$N30&lt;0.15)</formula>
    </cfRule>
    <cfRule type="expression" dxfId="6728" priority="1708" stopIfTrue="1">
      <formula>$N30&gt;0.15</formula>
    </cfRule>
  </conditionalFormatting>
  <conditionalFormatting sqref="E30:E31">
    <cfRule type="expression" dxfId="6727" priority="1705">
      <formula>AND(#REF!&gt;0.08,#REF!&lt;0.15)</formula>
    </cfRule>
    <cfRule type="expression" dxfId="6726" priority="1706" stopIfTrue="1">
      <formula>#REF!&gt;0.15</formula>
    </cfRule>
  </conditionalFormatting>
  <conditionalFormatting sqref="D30:D31">
    <cfRule type="expression" dxfId="6725" priority="1703">
      <formula>AND($N30&gt;0.08,$N30&lt;0.15)</formula>
    </cfRule>
    <cfRule type="expression" dxfId="6724" priority="1704" stopIfTrue="1">
      <formula>$N30&gt;0.15</formula>
    </cfRule>
  </conditionalFormatting>
  <conditionalFormatting sqref="D30:D31">
    <cfRule type="expression" dxfId="6723" priority="1701">
      <formula>AND($N30&gt;0.08,$N30&lt;0.15)</formula>
    </cfRule>
    <cfRule type="expression" dxfId="6722" priority="1702" stopIfTrue="1">
      <formula>$N30&gt;0.15</formula>
    </cfRule>
  </conditionalFormatting>
  <conditionalFormatting sqref="G30:G31">
    <cfRule type="expression" dxfId="6721" priority="1697">
      <formula>AND($N30&gt;0.08,$N30&lt;0.15)</formula>
    </cfRule>
    <cfRule type="expression" dxfId="6720" priority="1698" stopIfTrue="1">
      <formula>$N30&gt;0.15</formula>
    </cfRule>
  </conditionalFormatting>
  <conditionalFormatting sqref="G30:G31">
    <cfRule type="expression" dxfId="6719" priority="1699">
      <formula>AND($N30&gt;0.08,$N30&lt;0.15)</formula>
    </cfRule>
    <cfRule type="expression" dxfId="6718" priority="1700" stopIfTrue="1">
      <formula>$N30&gt;0.15</formula>
    </cfRule>
  </conditionalFormatting>
  <conditionalFormatting sqref="F30:F31">
    <cfRule type="expression" dxfId="6717" priority="1693">
      <formula>AND($N30&gt;0.08,$N30&lt;0.15)</formula>
    </cfRule>
    <cfRule type="expression" dxfId="6716" priority="1694" stopIfTrue="1">
      <formula>$N30&gt;0.15</formula>
    </cfRule>
  </conditionalFormatting>
  <conditionalFormatting sqref="F30:F31">
    <cfRule type="expression" dxfId="6715" priority="1695">
      <formula>AND($N30&gt;0.08,$N30&lt;0.15)</formula>
    </cfRule>
    <cfRule type="expression" dxfId="6714" priority="1696" stopIfTrue="1">
      <formula>$N30&gt;0.15</formula>
    </cfRule>
  </conditionalFormatting>
  <conditionalFormatting sqref="F30:F31">
    <cfRule type="expression" dxfId="6713" priority="1691">
      <formula>AND($N30&gt;0.08,$N30&lt;0.15)</formula>
    </cfRule>
    <cfRule type="expression" dxfId="6712" priority="1692" stopIfTrue="1">
      <formula>$N30&gt;0.15</formula>
    </cfRule>
  </conditionalFormatting>
  <conditionalFormatting sqref="F30:F31">
    <cfRule type="expression" dxfId="6711" priority="1689">
      <formula>AND(#REF!&gt;0.08,#REF!&lt;0.15)</formula>
    </cfRule>
    <cfRule type="expression" dxfId="6710" priority="1690" stopIfTrue="1">
      <formula>#REF!&gt;0.15</formula>
    </cfRule>
  </conditionalFormatting>
  <conditionalFormatting sqref="F30:F31">
    <cfRule type="expression" dxfId="6709" priority="1687">
      <formula>AND($N30&gt;0.08,$N30&lt;0.15)</formula>
    </cfRule>
    <cfRule type="expression" dxfId="6708" priority="1688" stopIfTrue="1">
      <formula>$N30&gt;0.15</formula>
    </cfRule>
  </conditionalFormatting>
  <conditionalFormatting sqref="F30:F31">
    <cfRule type="expression" dxfId="6707" priority="1685">
      <formula>AND(#REF!&gt;0.08,#REF!&lt;0.15)</formula>
    </cfRule>
    <cfRule type="expression" dxfId="6706" priority="1686" stopIfTrue="1">
      <formula>#REF!&gt;0.15</formula>
    </cfRule>
  </conditionalFormatting>
  <conditionalFormatting sqref="E30:E31">
    <cfRule type="expression" dxfId="6705" priority="1681">
      <formula>AND(#REF!&gt;0.08,#REF!&lt;0.15)</formula>
    </cfRule>
    <cfRule type="expression" dxfId="6704" priority="1682" stopIfTrue="1">
      <formula>#REF!&gt;0.15</formula>
    </cfRule>
  </conditionalFormatting>
  <conditionalFormatting sqref="E30:E31">
    <cfRule type="expression" dxfId="6703" priority="1683">
      <formula>AND($N30&gt;0.08,$N30&lt;0.15)</formula>
    </cfRule>
    <cfRule type="expression" dxfId="6702" priority="1684" stopIfTrue="1">
      <formula>$N30&gt;0.15</formula>
    </cfRule>
  </conditionalFormatting>
  <conditionalFormatting sqref="E30:E31">
    <cfRule type="expression" dxfId="6701" priority="1679">
      <formula>AND($N30&gt;0.08,$N30&lt;0.15)</formula>
    </cfRule>
    <cfRule type="expression" dxfId="6700" priority="1680" stopIfTrue="1">
      <formula>$N30&gt;0.15</formula>
    </cfRule>
  </conditionalFormatting>
  <conditionalFormatting sqref="E30:E31">
    <cfRule type="expression" dxfId="6699" priority="1677">
      <formula>AND(#REF!&gt;0.08,#REF!&lt;0.15)</formula>
    </cfRule>
    <cfRule type="expression" dxfId="6698" priority="1678" stopIfTrue="1">
      <formula>#REF!&gt;0.15</formula>
    </cfRule>
  </conditionalFormatting>
  <conditionalFormatting sqref="D30:D31">
    <cfRule type="expression" dxfId="6697" priority="1675">
      <formula>AND($N30&gt;0.08,$N30&lt;0.15)</formula>
    </cfRule>
    <cfRule type="expression" dxfId="6696" priority="1676" stopIfTrue="1">
      <formula>$N30&gt;0.15</formula>
    </cfRule>
  </conditionalFormatting>
  <conditionalFormatting sqref="D30:D31">
    <cfRule type="expression" dxfId="6695" priority="1673">
      <formula>AND($N30&gt;0.08,$N30&lt;0.15)</formula>
    </cfRule>
    <cfRule type="expression" dxfId="6694" priority="1674" stopIfTrue="1">
      <formula>$N30&gt;0.15</formula>
    </cfRule>
  </conditionalFormatting>
  <conditionalFormatting sqref="G30:G31">
    <cfRule type="expression" dxfId="6693" priority="1669">
      <formula>AND($N30&gt;0.08,$N30&lt;0.15)</formula>
    </cfRule>
    <cfRule type="expression" dxfId="6692" priority="1670" stopIfTrue="1">
      <formula>$N30&gt;0.15</formula>
    </cfRule>
  </conditionalFormatting>
  <conditionalFormatting sqref="G30:G31">
    <cfRule type="expression" dxfId="6691" priority="1671">
      <formula>AND($N30&gt;0.08,$N30&lt;0.15)</formula>
    </cfRule>
    <cfRule type="expression" dxfId="6690" priority="1672" stopIfTrue="1">
      <formula>$N30&gt;0.15</formula>
    </cfRule>
  </conditionalFormatting>
  <conditionalFormatting sqref="H30:H31">
    <cfRule type="expression" dxfId="6689" priority="1667">
      <formula>AND($N30&gt;0.08,$N30&lt;0.15)</formula>
    </cfRule>
    <cfRule type="expression" dxfId="6688" priority="1668" stopIfTrue="1">
      <formula>$N30&gt;0.15</formula>
    </cfRule>
  </conditionalFormatting>
  <conditionalFormatting sqref="H30:H31">
    <cfRule type="expression" dxfId="6687" priority="1665">
      <formula>AND($N30&gt;0.08,$N30&lt;0.15)</formula>
    </cfRule>
    <cfRule type="expression" dxfId="6686" priority="1666" stopIfTrue="1">
      <formula>$N30&gt;0.15</formula>
    </cfRule>
  </conditionalFormatting>
  <conditionalFormatting sqref="H30:H31">
    <cfRule type="expression" dxfId="6685" priority="1663">
      <formula>AND($N30&gt;0.08,$N30&lt;0.15)</formula>
    </cfRule>
    <cfRule type="expression" dxfId="6684" priority="1664" stopIfTrue="1">
      <formula>$N30&gt;0.15</formula>
    </cfRule>
  </conditionalFormatting>
  <conditionalFormatting sqref="H30:H31">
    <cfRule type="expression" dxfId="6683" priority="1661">
      <formula>AND($N30&gt;0.08,$N30&lt;0.15)</formula>
    </cfRule>
    <cfRule type="expression" dxfId="6682" priority="1662" stopIfTrue="1">
      <formula>$N30&gt;0.15</formula>
    </cfRule>
  </conditionalFormatting>
  <conditionalFormatting sqref="F32">
    <cfRule type="expression" dxfId="6681" priority="1657">
      <formula>AND($N32&gt;0.08,$N32&lt;0.15)</formula>
    </cfRule>
    <cfRule type="expression" dxfId="6680" priority="1658" stopIfTrue="1">
      <formula>$N32&gt;0.15</formula>
    </cfRule>
  </conditionalFormatting>
  <conditionalFormatting sqref="F32">
    <cfRule type="expression" dxfId="6679" priority="1659">
      <formula>AND($N32&gt;0.08,$N32&lt;0.15)</formula>
    </cfRule>
    <cfRule type="expression" dxfId="6678" priority="1660" stopIfTrue="1">
      <formula>$N32&gt;0.15</formula>
    </cfRule>
  </conditionalFormatting>
  <conditionalFormatting sqref="F32">
    <cfRule type="expression" dxfId="6677" priority="1655">
      <formula>AND($N32&gt;0.08,$N32&lt;0.15)</formula>
    </cfRule>
    <cfRule type="expression" dxfId="6676" priority="1656" stopIfTrue="1">
      <formula>$N32&gt;0.15</formula>
    </cfRule>
  </conditionalFormatting>
  <conditionalFormatting sqref="F32">
    <cfRule type="expression" dxfId="6675" priority="1653">
      <formula>AND(#REF!&gt;0.08,#REF!&lt;0.15)</formula>
    </cfRule>
    <cfRule type="expression" dxfId="6674" priority="1654" stopIfTrue="1">
      <formula>#REF!&gt;0.15</formula>
    </cfRule>
  </conditionalFormatting>
  <conditionalFormatting sqref="F32">
    <cfRule type="expression" dxfId="6673" priority="1651">
      <formula>AND($N32&gt;0.08,$N32&lt;0.15)</formula>
    </cfRule>
    <cfRule type="expression" dxfId="6672" priority="1652" stopIfTrue="1">
      <formula>$N32&gt;0.15</formula>
    </cfRule>
  </conditionalFormatting>
  <conditionalFormatting sqref="F32">
    <cfRule type="expression" dxfId="6671" priority="1649">
      <formula>AND(#REF!&gt;0.08,#REF!&lt;0.15)</formula>
    </cfRule>
    <cfRule type="expression" dxfId="6670" priority="1650" stopIfTrue="1">
      <formula>#REF!&gt;0.15</formula>
    </cfRule>
  </conditionalFormatting>
  <conditionalFormatting sqref="E32">
    <cfRule type="expression" dxfId="6669" priority="1645">
      <formula>AND(#REF!&gt;0.08,#REF!&lt;0.15)</formula>
    </cfRule>
    <cfRule type="expression" dxfId="6668" priority="1646" stopIfTrue="1">
      <formula>#REF!&gt;0.15</formula>
    </cfRule>
  </conditionalFormatting>
  <conditionalFormatting sqref="E32">
    <cfRule type="expression" dxfId="6667" priority="1647">
      <formula>AND($N32&gt;0.08,$N32&lt;0.15)</formula>
    </cfRule>
    <cfRule type="expression" dxfId="6666" priority="1648" stopIfTrue="1">
      <formula>$N32&gt;0.15</formula>
    </cfRule>
  </conditionalFormatting>
  <conditionalFormatting sqref="E32">
    <cfRule type="expression" dxfId="6665" priority="1643">
      <formula>AND($N32&gt;0.08,$N32&lt;0.15)</formula>
    </cfRule>
    <cfRule type="expression" dxfId="6664" priority="1644" stopIfTrue="1">
      <formula>$N32&gt;0.15</formula>
    </cfRule>
  </conditionalFormatting>
  <conditionalFormatting sqref="E32">
    <cfRule type="expression" dxfId="6663" priority="1641">
      <formula>AND(#REF!&gt;0.08,#REF!&lt;0.15)</formula>
    </cfRule>
    <cfRule type="expression" dxfId="6662" priority="1642" stopIfTrue="1">
      <formula>#REF!&gt;0.15</formula>
    </cfRule>
  </conditionalFormatting>
  <conditionalFormatting sqref="D32">
    <cfRule type="expression" dxfId="6661" priority="1639">
      <formula>AND($N32&gt;0.08,$N32&lt;0.15)</formula>
    </cfRule>
    <cfRule type="expression" dxfId="6660" priority="1640" stopIfTrue="1">
      <formula>$N32&gt;0.15</formula>
    </cfRule>
  </conditionalFormatting>
  <conditionalFormatting sqref="D32">
    <cfRule type="expression" dxfId="6659" priority="1637">
      <formula>AND($N32&gt;0.08,$N32&lt;0.15)</formula>
    </cfRule>
    <cfRule type="expression" dxfId="6658" priority="1638" stopIfTrue="1">
      <formula>$N32&gt;0.15</formula>
    </cfRule>
  </conditionalFormatting>
  <conditionalFormatting sqref="G32">
    <cfRule type="expression" dxfId="6657" priority="1633">
      <formula>AND($N32&gt;0.08,$N32&lt;0.15)</formula>
    </cfRule>
    <cfRule type="expression" dxfId="6656" priority="1634" stopIfTrue="1">
      <formula>$N32&gt;0.15</formula>
    </cfRule>
  </conditionalFormatting>
  <conditionalFormatting sqref="G32">
    <cfRule type="expression" dxfId="6655" priority="1635">
      <formula>AND($N32&gt;0.08,$N32&lt;0.15)</formula>
    </cfRule>
    <cfRule type="expression" dxfId="6654" priority="1636" stopIfTrue="1">
      <formula>$N32&gt;0.15</formula>
    </cfRule>
  </conditionalFormatting>
  <conditionalFormatting sqref="E32">
    <cfRule type="expression" dxfId="6653" priority="1625">
      <formula>AND(#REF!&gt;0.08,#REF!&lt;0.15)</formula>
    </cfRule>
    <cfRule type="expression" dxfId="6652" priority="1626" stopIfTrue="1">
      <formula>#REF!&gt;0.15</formula>
    </cfRule>
  </conditionalFormatting>
  <conditionalFormatting sqref="E32">
    <cfRule type="expression" dxfId="6651" priority="1627">
      <formula>AND($N32&gt;0.08,$N32&lt;0.15)</formula>
    </cfRule>
    <cfRule type="expression" dxfId="6650" priority="1628" stopIfTrue="1">
      <formula>$N32&gt;0.15</formula>
    </cfRule>
  </conditionalFormatting>
  <conditionalFormatting sqref="E32">
    <cfRule type="expression" dxfId="6649" priority="1619">
      <formula>AND($N32&gt;0.08,$N32&lt;0.15)</formula>
    </cfRule>
    <cfRule type="expression" dxfId="6648" priority="1620" stopIfTrue="1">
      <formula>$N32&gt;0.15</formula>
    </cfRule>
  </conditionalFormatting>
  <conditionalFormatting sqref="F32">
    <cfRule type="expression" dxfId="6647" priority="1631">
      <formula>AND($N32&gt;0.08,$N32&lt;0.15)</formula>
    </cfRule>
    <cfRule type="expression" dxfId="6646" priority="1632" stopIfTrue="1">
      <formula>$N32&gt;0.15</formula>
    </cfRule>
  </conditionalFormatting>
  <conditionalFormatting sqref="F32">
    <cfRule type="expression" dxfId="6645" priority="1629">
      <formula>AND(#REF!&gt;0.08,#REF!&lt;0.15)</formula>
    </cfRule>
    <cfRule type="expression" dxfId="6644" priority="1630" stopIfTrue="1">
      <formula>#REF!&gt;0.15</formula>
    </cfRule>
  </conditionalFormatting>
  <conditionalFormatting sqref="F32">
    <cfRule type="expression" dxfId="6643" priority="1623">
      <formula>AND($N32&gt;0.08,$N32&lt;0.15)</formula>
    </cfRule>
    <cfRule type="expression" dxfId="6642" priority="1624" stopIfTrue="1">
      <formula>$N32&gt;0.15</formula>
    </cfRule>
  </conditionalFormatting>
  <conditionalFormatting sqref="F32">
    <cfRule type="expression" dxfId="6641" priority="1621">
      <formula>AND(#REF!&gt;0.08,#REF!&lt;0.15)</formula>
    </cfRule>
    <cfRule type="expression" dxfId="6640" priority="1622" stopIfTrue="1">
      <formula>#REF!&gt;0.15</formula>
    </cfRule>
  </conditionalFormatting>
  <conditionalFormatting sqref="E32">
    <cfRule type="expression" dxfId="6639" priority="1617">
      <formula>AND(#REF!&gt;0.08,#REF!&lt;0.15)</formula>
    </cfRule>
    <cfRule type="expression" dxfId="6638" priority="1618" stopIfTrue="1">
      <formula>#REF!&gt;0.15</formula>
    </cfRule>
  </conditionalFormatting>
  <conditionalFormatting sqref="D32">
    <cfRule type="expression" dxfId="6637" priority="1615">
      <formula>AND($N32&gt;0.08,$N32&lt;0.15)</formula>
    </cfRule>
    <cfRule type="expression" dxfId="6636" priority="1616" stopIfTrue="1">
      <formula>$N32&gt;0.15</formula>
    </cfRule>
  </conditionalFormatting>
  <conditionalFormatting sqref="D32">
    <cfRule type="expression" dxfId="6635" priority="1613">
      <formula>AND($N32&gt;0.08,$N32&lt;0.15)</formula>
    </cfRule>
    <cfRule type="expression" dxfId="6634" priority="1614" stopIfTrue="1">
      <formula>$N32&gt;0.15</formula>
    </cfRule>
  </conditionalFormatting>
  <conditionalFormatting sqref="G32">
    <cfRule type="expression" dxfId="6633" priority="1609">
      <formula>AND(#REF!&gt;0.08,#REF!&lt;0.15)</formula>
    </cfRule>
    <cfRule type="expression" dxfId="6632" priority="1610" stopIfTrue="1">
      <formula>#REF!&gt;0.15</formula>
    </cfRule>
  </conditionalFormatting>
  <conditionalFormatting sqref="G32">
    <cfRule type="expression" dxfId="6631" priority="1611">
      <formula>AND($N32&gt;0.08,$N32&lt;0.15)</formula>
    </cfRule>
    <cfRule type="expression" dxfId="6630" priority="1612" stopIfTrue="1">
      <formula>$N32&gt;0.15</formula>
    </cfRule>
  </conditionalFormatting>
  <conditionalFormatting sqref="G32">
    <cfRule type="expression" dxfId="6629" priority="1607">
      <formula>AND($N32&gt;0.08,$N32&lt;0.15)</formula>
    </cfRule>
    <cfRule type="expression" dxfId="6628" priority="1608" stopIfTrue="1">
      <formula>$N32&gt;0.15</formula>
    </cfRule>
  </conditionalFormatting>
  <conditionalFormatting sqref="G32">
    <cfRule type="expression" dxfId="6627" priority="1605">
      <formula>AND(#REF!&gt;0.08,#REF!&lt;0.15)</formula>
    </cfRule>
    <cfRule type="expression" dxfId="6626" priority="1606" stopIfTrue="1">
      <formula>#REF!&gt;0.15</formula>
    </cfRule>
  </conditionalFormatting>
  <conditionalFormatting sqref="H32">
    <cfRule type="expression" dxfId="6625" priority="1603">
      <formula>AND($N32&gt;0.08,$N32&lt;0.15)</formula>
    </cfRule>
    <cfRule type="expression" dxfId="6624" priority="1604" stopIfTrue="1">
      <formula>$N32&gt;0.15</formula>
    </cfRule>
  </conditionalFormatting>
  <conditionalFormatting sqref="H32">
    <cfRule type="expression" dxfId="6623" priority="1601">
      <formula>AND($N32&gt;0.08,$N32&lt;0.15)</formula>
    </cfRule>
    <cfRule type="expression" dxfId="6622" priority="1602" stopIfTrue="1">
      <formula>$N32&gt;0.15</formula>
    </cfRule>
  </conditionalFormatting>
  <conditionalFormatting sqref="H32">
    <cfRule type="expression" dxfId="6621" priority="1599">
      <formula>AND($N32&gt;0.08,$N32&lt;0.15)</formula>
    </cfRule>
    <cfRule type="expression" dxfId="6620" priority="1600" stopIfTrue="1">
      <formula>$N32&gt;0.15</formula>
    </cfRule>
  </conditionalFormatting>
  <conditionalFormatting sqref="H32">
    <cfRule type="expression" dxfId="6619" priority="1597">
      <formula>AND($N32&gt;0.08,$N32&lt;0.15)</formula>
    </cfRule>
    <cfRule type="expression" dxfId="6618" priority="1598" stopIfTrue="1">
      <formula>$N32&gt;0.15</formula>
    </cfRule>
  </conditionalFormatting>
  <conditionalFormatting sqref="F33">
    <cfRule type="expression" dxfId="6617" priority="1593">
      <formula>AND($N33&gt;0.08,$N33&lt;0.15)</formula>
    </cfRule>
    <cfRule type="expression" dxfId="6616" priority="1594" stopIfTrue="1">
      <formula>$N33&gt;0.15</formula>
    </cfRule>
  </conditionalFormatting>
  <conditionalFormatting sqref="F33">
    <cfRule type="expression" dxfId="6615" priority="1595">
      <formula>AND($N33&gt;0.08,$N33&lt;0.15)</formula>
    </cfRule>
    <cfRule type="expression" dxfId="6614" priority="1596" stopIfTrue="1">
      <formula>$N33&gt;0.15</formula>
    </cfRule>
  </conditionalFormatting>
  <conditionalFormatting sqref="F33">
    <cfRule type="expression" dxfId="6613" priority="1591">
      <formula>AND($N33&gt;0.08,$N33&lt;0.15)</formula>
    </cfRule>
    <cfRule type="expression" dxfId="6612" priority="1592" stopIfTrue="1">
      <formula>$N33&gt;0.15</formula>
    </cfRule>
  </conditionalFormatting>
  <conditionalFormatting sqref="F33">
    <cfRule type="expression" dxfId="6611" priority="1589">
      <formula>AND(#REF!&gt;0.08,#REF!&lt;0.15)</formula>
    </cfRule>
    <cfRule type="expression" dxfId="6610" priority="1590" stopIfTrue="1">
      <formula>#REF!&gt;0.15</formula>
    </cfRule>
  </conditionalFormatting>
  <conditionalFormatting sqref="F33">
    <cfRule type="expression" dxfId="6609" priority="1587">
      <formula>AND($N33&gt;0.08,$N33&lt;0.15)</formula>
    </cfRule>
    <cfRule type="expression" dxfId="6608" priority="1588" stopIfTrue="1">
      <formula>$N33&gt;0.15</formula>
    </cfRule>
  </conditionalFormatting>
  <conditionalFormatting sqref="F33">
    <cfRule type="expression" dxfId="6607" priority="1585">
      <formula>AND(#REF!&gt;0.08,#REF!&lt;0.15)</formula>
    </cfRule>
    <cfRule type="expression" dxfId="6606" priority="1586" stopIfTrue="1">
      <formula>#REF!&gt;0.15</formula>
    </cfRule>
  </conditionalFormatting>
  <conditionalFormatting sqref="E33">
    <cfRule type="expression" dxfId="6605" priority="1581">
      <formula>AND(#REF!&gt;0.08,#REF!&lt;0.15)</formula>
    </cfRule>
    <cfRule type="expression" dxfId="6604" priority="1582" stopIfTrue="1">
      <formula>#REF!&gt;0.15</formula>
    </cfRule>
  </conditionalFormatting>
  <conditionalFormatting sqref="E33">
    <cfRule type="expression" dxfId="6603" priority="1583">
      <formula>AND($N33&gt;0.08,$N33&lt;0.15)</formula>
    </cfRule>
    <cfRule type="expression" dxfId="6602" priority="1584" stopIfTrue="1">
      <formula>$N33&gt;0.15</formula>
    </cfRule>
  </conditionalFormatting>
  <conditionalFormatting sqref="E33">
    <cfRule type="expression" dxfId="6601" priority="1579">
      <formula>AND($N33&gt;0.08,$N33&lt;0.15)</formula>
    </cfRule>
    <cfRule type="expression" dxfId="6600" priority="1580" stopIfTrue="1">
      <formula>$N33&gt;0.15</formula>
    </cfRule>
  </conditionalFormatting>
  <conditionalFormatting sqref="E33">
    <cfRule type="expression" dxfId="6599" priority="1577">
      <formula>AND(#REF!&gt;0.08,#REF!&lt;0.15)</formula>
    </cfRule>
    <cfRule type="expression" dxfId="6598" priority="1578" stopIfTrue="1">
      <formula>#REF!&gt;0.15</formula>
    </cfRule>
  </conditionalFormatting>
  <conditionalFormatting sqref="D33">
    <cfRule type="expression" dxfId="6597" priority="1575">
      <formula>AND($N33&gt;0.08,$N33&lt;0.15)</formula>
    </cfRule>
    <cfRule type="expression" dxfId="6596" priority="1576" stopIfTrue="1">
      <formula>$N33&gt;0.15</formula>
    </cfRule>
  </conditionalFormatting>
  <conditionalFormatting sqref="D33">
    <cfRule type="expression" dxfId="6595" priority="1573">
      <formula>AND($N33&gt;0.08,$N33&lt;0.15)</formula>
    </cfRule>
    <cfRule type="expression" dxfId="6594" priority="1574" stopIfTrue="1">
      <formula>$N33&gt;0.15</formula>
    </cfRule>
  </conditionalFormatting>
  <conditionalFormatting sqref="E33">
    <cfRule type="expression" dxfId="6593" priority="1565">
      <formula>AND(#REF!&gt;0.08,#REF!&lt;0.15)</formula>
    </cfRule>
    <cfRule type="expression" dxfId="6592" priority="1566" stopIfTrue="1">
      <formula>#REF!&gt;0.15</formula>
    </cfRule>
  </conditionalFormatting>
  <conditionalFormatting sqref="E33">
    <cfRule type="expression" dxfId="6591" priority="1567">
      <formula>AND($N33&gt;0.08,$N33&lt;0.15)</formula>
    </cfRule>
    <cfRule type="expression" dxfId="6590" priority="1568" stopIfTrue="1">
      <formula>$N33&gt;0.15</formula>
    </cfRule>
  </conditionalFormatting>
  <conditionalFormatting sqref="E33">
    <cfRule type="expression" dxfId="6589" priority="1559">
      <formula>AND($N33&gt;0.08,$N33&lt;0.15)</formula>
    </cfRule>
    <cfRule type="expression" dxfId="6588" priority="1560" stopIfTrue="1">
      <formula>$N33&gt;0.15</formula>
    </cfRule>
  </conditionalFormatting>
  <conditionalFormatting sqref="F33">
    <cfRule type="expression" dxfId="6587" priority="1571">
      <formula>AND($N33&gt;0.08,$N33&lt;0.15)</formula>
    </cfRule>
    <cfRule type="expression" dxfId="6586" priority="1572" stopIfTrue="1">
      <formula>$N33&gt;0.15</formula>
    </cfRule>
  </conditionalFormatting>
  <conditionalFormatting sqref="F33">
    <cfRule type="expression" dxfId="6585" priority="1569">
      <formula>AND(#REF!&gt;0.08,#REF!&lt;0.15)</formula>
    </cfRule>
    <cfRule type="expression" dxfId="6584" priority="1570" stopIfTrue="1">
      <formula>#REF!&gt;0.15</formula>
    </cfRule>
  </conditionalFormatting>
  <conditionalFormatting sqref="F33">
    <cfRule type="expression" dxfId="6583" priority="1563">
      <formula>AND($N33&gt;0.08,$N33&lt;0.15)</formula>
    </cfRule>
    <cfRule type="expression" dxfId="6582" priority="1564" stopIfTrue="1">
      <formula>$N33&gt;0.15</formula>
    </cfRule>
  </conditionalFormatting>
  <conditionalFormatting sqref="F33">
    <cfRule type="expression" dxfId="6581" priority="1561">
      <formula>AND(#REF!&gt;0.08,#REF!&lt;0.15)</formula>
    </cfRule>
    <cfRule type="expression" dxfId="6580" priority="1562" stopIfTrue="1">
      <formula>#REF!&gt;0.15</formula>
    </cfRule>
  </conditionalFormatting>
  <conditionalFormatting sqref="E33">
    <cfRule type="expression" dxfId="6579" priority="1557">
      <formula>AND(#REF!&gt;0.08,#REF!&lt;0.15)</formula>
    </cfRule>
    <cfRule type="expression" dxfId="6578" priority="1558" stopIfTrue="1">
      <formula>#REF!&gt;0.15</formula>
    </cfRule>
  </conditionalFormatting>
  <conditionalFormatting sqref="D33">
    <cfRule type="expression" dxfId="6577" priority="1555">
      <formula>AND($N33&gt;0.08,$N33&lt;0.15)</formula>
    </cfRule>
    <cfRule type="expression" dxfId="6576" priority="1556" stopIfTrue="1">
      <formula>$N33&gt;0.15</formula>
    </cfRule>
  </conditionalFormatting>
  <conditionalFormatting sqref="D33">
    <cfRule type="expression" dxfId="6575" priority="1553">
      <formula>AND($N33&gt;0.08,$N33&lt;0.15)</formula>
    </cfRule>
    <cfRule type="expression" dxfId="6574" priority="1554" stopIfTrue="1">
      <formula>$N33&gt;0.15</formula>
    </cfRule>
  </conditionalFormatting>
  <conditionalFormatting sqref="G33">
    <cfRule type="expression" dxfId="6573" priority="1549">
      <formula>AND($N33&gt;0.08,$N33&lt;0.15)</formula>
    </cfRule>
    <cfRule type="expression" dxfId="6572" priority="1550" stopIfTrue="1">
      <formula>$N33&gt;0.15</formula>
    </cfRule>
  </conditionalFormatting>
  <conditionalFormatting sqref="G33">
    <cfRule type="expression" dxfId="6571" priority="1551">
      <formula>AND($N33&gt;0.08,$N33&lt;0.15)</formula>
    </cfRule>
    <cfRule type="expression" dxfId="6570" priority="1552" stopIfTrue="1">
      <formula>$N33&gt;0.15</formula>
    </cfRule>
  </conditionalFormatting>
  <conditionalFormatting sqref="G33">
    <cfRule type="expression" dxfId="6569" priority="1545">
      <formula>AND($N33&gt;0.08,$N33&lt;0.15)</formula>
    </cfRule>
    <cfRule type="expression" dxfId="6568" priority="1546" stopIfTrue="1">
      <formula>$N33&gt;0.15</formula>
    </cfRule>
  </conditionalFormatting>
  <conditionalFormatting sqref="G33">
    <cfRule type="expression" dxfId="6567" priority="1547">
      <formula>AND($N33&gt;0.08,$N33&lt;0.15)</formula>
    </cfRule>
    <cfRule type="expression" dxfId="6566" priority="1548" stopIfTrue="1">
      <formula>$N33&gt;0.15</formula>
    </cfRule>
  </conditionalFormatting>
  <conditionalFormatting sqref="H33">
    <cfRule type="expression" dxfId="6565" priority="1543">
      <formula>AND($N33&gt;0.08,$N33&lt;0.15)</formula>
    </cfRule>
    <cfRule type="expression" dxfId="6564" priority="1544" stopIfTrue="1">
      <formula>$N33&gt;0.15</formula>
    </cfRule>
  </conditionalFormatting>
  <conditionalFormatting sqref="H33">
    <cfRule type="expression" dxfId="6563" priority="1541">
      <formula>AND($N33&gt;0.08,$N33&lt;0.15)</formula>
    </cfRule>
    <cfRule type="expression" dxfId="6562" priority="1542" stopIfTrue="1">
      <formula>$N33&gt;0.15</formula>
    </cfRule>
  </conditionalFormatting>
  <conditionalFormatting sqref="H33">
    <cfRule type="expression" dxfId="6561" priority="1539">
      <formula>AND($N33&gt;0.08,$N33&lt;0.15)</formula>
    </cfRule>
    <cfRule type="expression" dxfId="6560" priority="1540" stopIfTrue="1">
      <formula>$N33&gt;0.15</formula>
    </cfRule>
  </conditionalFormatting>
  <conditionalFormatting sqref="H33">
    <cfRule type="expression" dxfId="6559" priority="1537">
      <formula>AND($N33&gt;0.08,$N33&lt;0.15)</formula>
    </cfRule>
    <cfRule type="expression" dxfId="6558" priority="1538" stopIfTrue="1">
      <formula>$N33&gt;0.15</formula>
    </cfRule>
  </conditionalFormatting>
  <conditionalFormatting sqref="F35">
    <cfRule type="expression" dxfId="6557" priority="1533">
      <formula>AND($N35&gt;0.08,$N35&lt;0.15)</formula>
    </cfRule>
    <cfRule type="expression" dxfId="6556" priority="1534" stopIfTrue="1">
      <formula>$N35&gt;0.15</formula>
    </cfRule>
  </conditionalFormatting>
  <conditionalFormatting sqref="F35">
    <cfRule type="expression" dxfId="6555" priority="1535">
      <formula>AND($N35&gt;0.08,$N35&lt;0.15)</formula>
    </cfRule>
    <cfRule type="expression" dxfId="6554" priority="1536" stopIfTrue="1">
      <formula>$N35&gt;0.15</formula>
    </cfRule>
  </conditionalFormatting>
  <conditionalFormatting sqref="F35">
    <cfRule type="expression" dxfId="6553" priority="1531">
      <formula>AND($N35&gt;0.08,$N35&lt;0.15)</formula>
    </cfRule>
    <cfRule type="expression" dxfId="6552" priority="1532" stopIfTrue="1">
      <formula>$N35&gt;0.15</formula>
    </cfRule>
  </conditionalFormatting>
  <conditionalFormatting sqref="F35">
    <cfRule type="expression" dxfId="6551" priority="1529">
      <formula>AND(#REF!&gt;0.08,#REF!&lt;0.15)</formula>
    </cfRule>
    <cfRule type="expression" dxfId="6550" priority="1530" stopIfTrue="1">
      <formula>#REF!&gt;0.15</formula>
    </cfRule>
  </conditionalFormatting>
  <conditionalFormatting sqref="F35">
    <cfRule type="expression" dxfId="6549" priority="1527">
      <formula>AND($N35&gt;0.08,$N35&lt;0.15)</formula>
    </cfRule>
    <cfRule type="expression" dxfId="6548" priority="1528" stopIfTrue="1">
      <formula>$N35&gt;0.15</formula>
    </cfRule>
  </conditionalFormatting>
  <conditionalFormatting sqref="F35">
    <cfRule type="expression" dxfId="6547" priority="1525">
      <formula>AND(#REF!&gt;0.08,#REF!&lt;0.15)</formula>
    </cfRule>
    <cfRule type="expression" dxfId="6546" priority="1526" stopIfTrue="1">
      <formula>#REF!&gt;0.15</formula>
    </cfRule>
  </conditionalFormatting>
  <conditionalFormatting sqref="E35">
    <cfRule type="expression" dxfId="6545" priority="1521">
      <formula>AND(#REF!&gt;0.08,#REF!&lt;0.15)</formula>
    </cfRule>
    <cfRule type="expression" dxfId="6544" priority="1522" stopIfTrue="1">
      <formula>#REF!&gt;0.15</formula>
    </cfRule>
  </conditionalFormatting>
  <conditionalFormatting sqref="E35">
    <cfRule type="expression" dxfId="6543" priority="1523">
      <formula>AND($N35&gt;0.08,$N35&lt;0.15)</formula>
    </cfRule>
    <cfRule type="expression" dxfId="6542" priority="1524" stopIfTrue="1">
      <formula>$N35&gt;0.15</formula>
    </cfRule>
  </conditionalFormatting>
  <conditionalFormatting sqref="E35">
    <cfRule type="expression" dxfId="6541" priority="1519">
      <formula>AND($N35&gt;0.08,$N35&lt;0.15)</formula>
    </cfRule>
    <cfRule type="expression" dxfId="6540" priority="1520" stopIfTrue="1">
      <formula>$N35&gt;0.15</formula>
    </cfRule>
  </conditionalFormatting>
  <conditionalFormatting sqref="E35">
    <cfRule type="expression" dxfId="6539" priority="1517">
      <formula>AND(#REF!&gt;0.08,#REF!&lt;0.15)</formula>
    </cfRule>
    <cfRule type="expression" dxfId="6538" priority="1518" stopIfTrue="1">
      <formula>#REF!&gt;0.15</formula>
    </cfRule>
  </conditionalFormatting>
  <conditionalFormatting sqref="D35">
    <cfRule type="expression" dxfId="6537" priority="1515">
      <formula>AND($N35&gt;0.08,$N35&lt;0.15)</formula>
    </cfRule>
    <cfRule type="expression" dxfId="6536" priority="1516" stopIfTrue="1">
      <formula>$N35&gt;0.15</formula>
    </cfRule>
  </conditionalFormatting>
  <conditionalFormatting sqref="D35">
    <cfRule type="expression" dxfId="6535" priority="1513">
      <formula>AND($N35&gt;0.08,$N35&lt;0.15)</formula>
    </cfRule>
    <cfRule type="expression" dxfId="6534" priority="1514" stopIfTrue="1">
      <formula>$N35&gt;0.15</formula>
    </cfRule>
  </conditionalFormatting>
  <conditionalFormatting sqref="G35">
    <cfRule type="expression" dxfId="6533" priority="1509">
      <formula>AND($N35&gt;0.08,$N35&lt;0.15)</formula>
    </cfRule>
    <cfRule type="expression" dxfId="6532" priority="1510" stopIfTrue="1">
      <formula>$N35&gt;0.15</formula>
    </cfRule>
  </conditionalFormatting>
  <conditionalFormatting sqref="G35">
    <cfRule type="expression" dxfId="6531" priority="1511">
      <formula>AND($N35&gt;0.08,$N35&lt;0.15)</formula>
    </cfRule>
    <cfRule type="expression" dxfId="6530" priority="1512" stopIfTrue="1">
      <formula>$N35&gt;0.15</formula>
    </cfRule>
  </conditionalFormatting>
  <conditionalFormatting sqref="F35">
    <cfRule type="expression" dxfId="6529" priority="1505">
      <formula>AND($N35&gt;0.08,$N35&lt;0.15)</formula>
    </cfRule>
    <cfRule type="expression" dxfId="6528" priority="1506" stopIfTrue="1">
      <formula>$N35&gt;0.15</formula>
    </cfRule>
  </conditionalFormatting>
  <conditionalFormatting sqref="F35">
    <cfRule type="expression" dxfId="6527" priority="1507">
      <formula>AND($N35&gt;0.08,$N35&lt;0.15)</formula>
    </cfRule>
    <cfRule type="expression" dxfId="6526" priority="1508" stopIfTrue="1">
      <formula>$N35&gt;0.15</formula>
    </cfRule>
  </conditionalFormatting>
  <conditionalFormatting sqref="F35">
    <cfRule type="expression" dxfId="6525" priority="1503">
      <formula>AND($N35&gt;0.08,$N35&lt;0.15)</formula>
    </cfRule>
    <cfRule type="expression" dxfId="6524" priority="1504" stopIfTrue="1">
      <formula>$N35&gt;0.15</formula>
    </cfRule>
  </conditionalFormatting>
  <conditionalFormatting sqref="F35">
    <cfRule type="expression" dxfId="6523" priority="1501">
      <formula>AND(#REF!&gt;0.08,#REF!&lt;0.15)</formula>
    </cfRule>
    <cfRule type="expression" dxfId="6522" priority="1502" stopIfTrue="1">
      <formula>#REF!&gt;0.15</formula>
    </cfRule>
  </conditionalFormatting>
  <conditionalFormatting sqref="F35">
    <cfRule type="expression" dxfId="6521" priority="1499">
      <formula>AND($N35&gt;0.08,$N35&lt;0.15)</formula>
    </cfRule>
    <cfRule type="expression" dxfId="6520" priority="1500" stopIfTrue="1">
      <formula>$N35&gt;0.15</formula>
    </cfRule>
  </conditionalFormatting>
  <conditionalFormatting sqref="F35">
    <cfRule type="expression" dxfId="6519" priority="1497">
      <formula>AND(#REF!&gt;0.08,#REF!&lt;0.15)</formula>
    </cfRule>
    <cfRule type="expression" dxfId="6518" priority="1498" stopIfTrue="1">
      <formula>#REF!&gt;0.15</formula>
    </cfRule>
  </conditionalFormatting>
  <conditionalFormatting sqref="E35">
    <cfRule type="expression" dxfId="6517" priority="1493">
      <formula>AND(#REF!&gt;0.08,#REF!&lt;0.15)</formula>
    </cfRule>
    <cfRule type="expression" dxfId="6516" priority="1494" stopIfTrue="1">
      <formula>#REF!&gt;0.15</formula>
    </cfRule>
  </conditionalFormatting>
  <conditionalFormatting sqref="E35">
    <cfRule type="expression" dxfId="6515" priority="1495">
      <formula>AND($N35&gt;0.08,$N35&lt;0.15)</formula>
    </cfRule>
    <cfRule type="expression" dxfId="6514" priority="1496" stopIfTrue="1">
      <formula>$N35&gt;0.15</formula>
    </cfRule>
  </conditionalFormatting>
  <conditionalFormatting sqref="E35">
    <cfRule type="expression" dxfId="6513" priority="1491">
      <formula>AND($N35&gt;0.08,$N35&lt;0.15)</formula>
    </cfRule>
    <cfRule type="expression" dxfId="6512" priority="1492" stopIfTrue="1">
      <formula>$N35&gt;0.15</formula>
    </cfRule>
  </conditionalFormatting>
  <conditionalFormatting sqref="E35">
    <cfRule type="expression" dxfId="6511" priority="1489">
      <formula>AND(#REF!&gt;0.08,#REF!&lt;0.15)</formula>
    </cfRule>
    <cfRule type="expression" dxfId="6510" priority="1490" stopIfTrue="1">
      <formula>#REF!&gt;0.15</formula>
    </cfRule>
  </conditionalFormatting>
  <conditionalFormatting sqref="D35">
    <cfRule type="expression" dxfId="6509" priority="1487">
      <formula>AND($N35&gt;0.08,$N35&lt;0.15)</formula>
    </cfRule>
    <cfRule type="expression" dxfId="6508" priority="1488" stopIfTrue="1">
      <formula>$N35&gt;0.15</formula>
    </cfRule>
  </conditionalFormatting>
  <conditionalFormatting sqref="D35">
    <cfRule type="expression" dxfId="6507" priority="1485">
      <formula>AND($N35&gt;0.08,$N35&lt;0.15)</formula>
    </cfRule>
    <cfRule type="expression" dxfId="6506" priority="1486" stopIfTrue="1">
      <formula>$N35&gt;0.15</formula>
    </cfRule>
  </conditionalFormatting>
  <conditionalFormatting sqref="G35">
    <cfRule type="expression" dxfId="6505" priority="1481">
      <formula>AND($N35&gt;0.08,$N35&lt;0.15)</formula>
    </cfRule>
    <cfRule type="expression" dxfId="6504" priority="1482" stopIfTrue="1">
      <formula>$N35&gt;0.15</formula>
    </cfRule>
  </conditionalFormatting>
  <conditionalFormatting sqref="G35">
    <cfRule type="expression" dxfId="6503" priority="1483">
      <formula>AND($N35&gt;0.08,$N35&lt;0.15)</formula>
    </cfRule>
    <cfRule type="expression" dxfId="6502" priority="1484" stopIfTrue="1">
      <formula>$N35&gt;0.15</formula>
    </cfRule>
  </conditionalFormatting>
  <conditionalFormatting sqref="H35">
    <cfRule type="expression" dxfId="6501" priority="1479">
      <formula>AND($N35&gt;0.08,$N35&lt;0.15)</formula>
    </cfRule>
    <cfRule type="expression" dxfId="6500" priority="1480" stopIfTrue="1">
      <formula>$N35&gt;0.15</formula>
    </cfRule>
  </conditionalFormatting>
  <conditionalFormatting sqref="H35">
    <cfRule type="expression" dxfId="6499" priority="1477">
      <formula>AND($N35&gt;0.08,$N35&lt;0.15)</formula>
    </cfRule>
    <cfRule type="expression" dxfId="6498" priority="1478" stopIfTrue="1">
      <formula>$N35&gt;0.15</formula>
    </cfRule>
  </conditionalFormatting>
  <conditionalFormatting sqref="H35">
    <cfRule type="expression" dxfId="6497" priority="1475">
      <formula>AND($N35&gt;0.08,$N35&lt;0.15)</formula>
    </cfRule>
    <cfRule type="expression" dxfId="6496" priority="1476" stopIfTrue="1">
      <formula>$N35&gt;0.15</formula>
    </cfRule>
  </conditionalFormatting>
  <conditionalFormatting sqref="H35">
    <cfRule type="expression" dxfId="6495" priority="1473">
      <formula>AND($N35&gt;0.08,$N35&lt;0.15)</formula>
    </cfRule>
    <cfRule type="expression" dxfId="6494" priority="1474" stopIfTrue="1">
      <formula>$N35&gt;0.15</formula>
    </cfRule>
  </conditionalFormatting>
  <conditionalFormatting sqref="Y17:Z17">
    <cfRule type="expression" dxfId="6493" priority="1471">
      <formula>AND($N17&gt;0.08,$N17&lt;0.15)</formula>
    </cfRule>
    <cfRule type="expression" dxfId="6492" priority="1472" stopIfTrue="1">
      <formula>$N17&gt;0.15</formula>
    </cfRule>
  </conditionalFormatting>
  <conditionalFormatting sqref="D18:D19">
    <cfRule type="expression" dxfId="6491" priority="1469">
      <formula>AND($N18&gt;0.08,$N18&lt;0.15)</formula>
    </cfRule>
    <cfRule type="expression" dxfId="6490" priority="1470" stopIfTrue="1">
      <formula>$N18&gt;0.15</formula>
    </cfRule>
  </conditionalFormatting>
  <conditionalFormatting sqref="D18:D19">
    <cfRule type="expression" dxfId="6489" priority="1467">
      <formula>AND($N18&gt;0.08,$N18&lt;0.15)</formula>
    </cfRule>
    <cfRule type="expression" dxfId="6488" priority="1468" stopIfTrue="1">
      <formula>$N18&gt;0.15</formula>
    </cfRule>
  </conditionalFormatting>
  <conditionalFormatting sqref="D18:D19">
    <cfRule type="expression" dxfId="6487" priority="1465">
      <formula>AND($N18&gt;0.08,$N18&lt;0.15)</formula>
    </cfRule>
    <cfRule type="expression" dxfId="6486" priority="1466" stopIfTrue="1">
      <formula>$N18&gt;0.15</formula>
    </cfRule>
  </conditionalFormatting>
  <conditionalFormatting sqref="D18:D19">
    <cfRule type="expression" dxfId="6485" priority="1463">
      <formula>AND($N18&gt;0.08,$N18&lt;0.15)</formula>
    </cfRule>
    <cfRule type="expression" dxfId="6484" priority="1464" stopIfTrue="1">
      <formula>$N18&gt;0.15</formula>
    </cfRule>
  </conditionalFormatting>
  <conditionalFormatting sqref="I24">
    <cfRule type="expression" dxfId="6483" priority="1461">
      <formula>AND($N24&gt;0.08,$N24&lt;0.15)</formula>
    </cfRule>
    <cfRule type="expression" dxfId="6482" priority="1462" stopIfTrue="1">
      <formula>$N24&gt;0.15</formula>
    </cfRule>
  </conditionalFormatting>
  <conditionalFormatting sqref="I24">
    <cfRule type="expression" dxfId="6481" priority="1459">
      <formula>AND($N24&gt;0.08,$N24&lt;0.15)</formula>
    </cfRule>
    <cfRule type="expression" dxfId="6480" priority="1460" stopIfTrue="1">
      <formula>$N24&gt;0.15</formula>
    </cfRule>
  </conditionalFormatting>
  <conditionalFormatting sqref="I24">
    <cfRule type="expression" dxfId="6479" priority="1457">
      <formula>AND($N24&gt;0.08,$N24&lt;0.15)</formula>
    </cfRule>
    <cfRule type="expression" dxfId="6478" priority="1458" stopIfTrue="1">
      <formula>$N24&gt;0.15</formula>
    </cfRule>
  </conditionalFormatting>
  <conditionalFormatting sqref="I24">
    <cfRule type="expression" dxfId="6477" priority="1455">
      <formula>AND($N24&gt;0.08,$N24&lt;0.15)</formula>
    </cfRule>
    <cfRule type="expression" dxfId="6476" priority="1456" stopIfTrue="1">
      <formula>$N24&gt;0.15</formula>
    </cfRule>
  </conditionalFormatting>
  <conditionalFormatting sqref="F25">
    <cfRule type="expression" dxfId="6475" priority="1451">
      <formula>AND($N25&gt;0.08,$N25&lt;0.15)</formula>
    </cfRule>
    <cfRule type="expression" dxfId="6474" priority="1452" stopIfTrue="1">
      <formula>$N25&gt;0.15</formula>
    </cfRule>
  </conditionalFormatting>
  <conditionalFormatting sqref="F25">
    <cfRule type="expression" dxfId="6473" priority="1453">
      <formula>AND($N25&gt;0.08,$N25&lt;0.15)</formula>
    </cfRule>
    <cfRule type="expression" dxfId="6472" priority="1454" stopIfTrue="1">
      <formula>$N25&gt;0.15</formula>
    </cfRule>
  </conditionalFormatting>
  <conditionalFormatting sqref="F25">
    <cfRule type="expression" dxfId="6471" priority="1449">
      <formula>AND($N25&gt;0.08,$N25&lt;0.15)</formula>
    </cfRule>
    <cfRule type="expression" dxfId="6470" priority="1450" stopIfTrue="1">
      <formula>$N25&gt;0.15</formula>
    </cfRule>
  </conditionalFormatting>
  <conditionalFormatting sqref="F25">
    <cfRule type="expression" dxfId="6469" priority="1447">
      <formula>AND(#REF!&gt;0.08,#REF!&lt;0.15)</formula>
    </cfRule>
    <cfRule type="expression" dxfId="6468" priority="1448" stopIfTrue="1">
      <formula>#REF!&gt;0.15</formula>
    </cfRule>
  </conditionalFormatting>
  <conditionalFormatting sqref="F25">
    <cfRule type="expression" dxfId="6467" priority="1445">
      <formula>AND($N25&gt;0.08,$N25&lt;0.15)</formula>
    </cfRule>
    <cfRule type="expression" dxfId="6466" priority="1446" stopIfTrue="1">
      <formula>$N25&gt;0.15</formula>
    </cfRule>
  </conditionalFormatting>
  <conditionalFormatting sqref="F25">
    <cfRule type="expression" dxfId="6465" priority="1443">
      <formula>AND(#REF!&gt;0.08,#REF!&lt;0.15)</formula>
    </cfRule>
    <cfRule type="expression" dxfId="6464" priority="1444" stopIfTrue="1">
      <formula>#REF!&gt;0.15</formula>
    </cfRule>
  </conditionalFormatting>
  <conditionalFormatting sqref="E25">
    <cfRule type="expression" dxfId="6463" priority="1439">
      <formula>AND(#REF!&gt;0.08,#REF!&lt;0.15)</formula>
    </cfRule>
    <cfRule type="expression" dxfId="6462" priority="1440" stopIfTrue="1">
      <formula>#REF!&gt;0.15</formula>
    </cfRule>
  </conditionalFormatting>
  <conditionalFormatting sqref="E25">
    <cfRule type="expression" dxfId="6461" priority="1441">
      <formula>AND($N25&gt;0.08,$N25&lt;0.15)</formula>
    </cfRule>
    <cfRule type="expression" dxfId="6460" priority="1442" stopIfTrue="1">
      <formula>$N25&gt;0.15</formula>
    </cfRule>
  </conditionalFormatting>
  <conditionalFormatting sqref="E25">
    <cfRule type="expression" dxfId="6459" priority="1437">
      <formula>AND($N25&gt;0.08,$N25&lt;0.15)</formula>
    </cfRule>
    <cfRule type="expression" dxfId="6458" priority="1438" stopIfTrue="1">
      <formula>$N25&gt;0.15</formula>
    </cfRule>
  </conditionalFormatting>
  <conditionalFormatting sqref="E25">
    <cfRule type="expression" dxfId="6457" priority="1435">
      <formula>AND(#REF!&gt;0.08,#REF!&lt;0.15)</formula>
    </cfRule>
    <cfRule type="expression" dxfId="6456" priority="1436" stopIfTrue="1">
      <formula>#REF!&gt;0.15</formula>
    </cfRule>
  </conditionalFormatting>
  <conditionalFormatting sqref="D25">
    <cfRule type="expression" dxfId="6455" priority="1433">
      <formula>AND($N25&gt;0.08,$N25&lt;0.15)</formula>
    </cfRule>
    <cfRule type="expression" dxfId="6454" priority="1434" stopIfTrue="1">
      <formula>$N25&gt;0.15</formula>
    </cfRule>
  </conditionalFormatting>
  <conditionalFormatting sqref="D25">
    <cfRule type="expression" dxfId="6453" priority="1431">
      <formula>AND($N25&gt;0.08,$N25&lt;0.15)</formula>
    </cfRule>
    <cfRule type="expression" dxfId="6452" priority="1432" stopIfTrue="1">
      <formula>$N25&gt;0.15</formula>
    </cfRule>
  </conditionalFormatting>
  <conditionalFormatting sqref="G25">
    <cfRule type="expression" dxfId="6451" priority="1427">
      <formula>AND($N25&gt;0.08,$N25&lt;0.15)</formula>
    </cfRule>
    <cfRule type="expression" dxfId="6450" priority="1428" stopIfTrue="1">
      <formula>$N25&gt;0.15</formula>
    </cfRule>
  </conditionalFormatting>
  <conditionalFormatting sqref="G25">
    <cfRule type="expression" dxfId="6449" priority="1429">
      <formula>AND($N25&gt;0.08,$N25&lt;0.15)</formula>
    </cfRule>
    <cfRule type="expression" dxfId="6448" priority="1430" stopIfTrue="1">
      <formula>$N25&gt;0.15</formula>
    </cfRule>
  </conditionalFormatting>
  <conditionalFormatting sqref="E25">
    <cfRule type="expression" dxfId="6447" priority="1419">
      <formula>AND(#REF!&gt;0.08,#REF!&lt;0.15)</formula>
    </cfRule>
    <cfRule type="expression" dxfId="6446" priority="1420" stopIfTrue="1">
      <formula>#REF!&gt;0.15</formula>
    </cfRule>
  </conditionalFormatting>
  <conditionalFormatting sqref="E25">
    <cfRule type="expression" dxfId="6445" priority="1421">
      <formula>AND($N25&gt;0.08,$N25&lt;0.15)</formula>
    </cfRule>
    <cfRule type="expression" dxfId="6444" priority="1422" stopIfTrue="1">
      <formula>$N25&gt;0.15</formula>
    </cfRule>
  </conditionalFormatting>
  <conditionalFormatting sqref="E25">
    <cfRule type="expression" dxfId="6443" priority="1413">
      <formula>AND($N25&gt;0.08,$N25&lt;0.15)</formula>
    </cfRule>
    <cfRule type="expression" dxfId="6442" priority="1414" stopIfTrue="1">
      <formula>$N25&gt;0.15</formula>
    </cfRule>
  </conditionalFormatting>
  <conditionalFormatting sqref="F25">
    <cfRule type="expression" dxfId="6441" priority="1425">
      <formula>AND($N25&gt;0.08,$N25&lt;0.15)</formula>
    </cfRule>
    <cfRule type="expression" dxfId="6440" priority="1426" stopIfTrue="1">
      <formula>$N25&gt;0.15</formula>
    </cfRule>
  </conditionalFormatting>
  <conditionalFormatting sqref="F25">
    <cfRule type="expression" dxfId="6439" priority="1423">
      <formula>AND(#REF!&gt;0.08,#REF!&lt;0.15)</formula>
    </cfRule>
    <cfRule type="expression" dxfId="6438" priority="1424" stopIfTrue="1">
      <formula>#REF!&gt;0.15</formula>
    </cfRule>
  </conditionalFormatting>
  <conditionalFormatting sqref="F25">
    <cfRule type="expression" dxfId="6437" priority="1417">
      <formula>AND($N25&gt;0.08,$N25&lt;0.15)</formula>
    </cfRule>
    <cfRule type="expression" dxfId="6436" priority="1418" stopIfTrue="1">
      <formula>$N25&gt;0.15</formula>
    </cfRule>
  </conditionalFormatting>
  <conditionalFormatting sqref="F25">
    <cfRule type="expression" dxfId="6435" priority="1415">
      <formula>AND(#REF!&gt;0.08,#REF!&lt;0.15)</formula>
    </cfRule>
    <cfRule type="expression" dxfId="6434" priority="1416" stopIfTrue="1">
      <formula>#REF!&gt;0.15</formula>
    </cfRule>
  </conditionalFormatting>
  <conditionalFormatting sqref="E25">
    <cfRule type="expression" dxfId="6433" priority="1411">
      <formula>AND(#REF!&gt;0.08,#REF!&lt;0.15)</formula>
    </cfRule>
    <cfRule type="expression" dxfId="6432" priority="1412" stopIfTrue="1">
      <formula>#REF!&gt;0.15</formula>
    </cfRule>
  </conditionalFormatting>
  <conditionalFormatting sqref="D25">
    <cfRule type="expression" dxfId="6431" priority="1409">
      <formula>AND($N25&gt;0.08,$N25&lt;0.15)</formula>
    </cfRule>
    <cfRule type="expression" dxfId="6430" priority="1410" stopIfTrue="1">
      <formula>$N25&gt;0.15</formula>
    </cfRule>
  </conditionalFormatting>
  <conditionalFormatting sqref="D25">
    <cfRule type="expression" dxfId="6429" priority="1407">
      <formula>AND($N25&gt;0.08,$N25&lt;0.15)</formula>
    </cfRule>
    <cfRule type="expression" dxfId="6428" priority="1408" stopIfTrue="1">
      <formula>$N25&gt;0.15</formula>
    </cfRule>
  </conditionalFormatting>
  <conditionalFormatting sqref="G25">
    <cfRule type="expression" dxfId="6427" priority="1403">
      <formula>AND(#REF!&gt;0.08,#REF!&lt;0.15)</formula>
    </cfRule>
    <cfRule type="expression" dxfId="6426" priority="1404" stopIfTrue="1">
      <formula>#REF!&gt;0.15</formula>
    </cfRule>
  </conditionalFormatting>
  <conditionalFormatting sqref="G25">
    <cfRule type="expression" dxfId="6425" priority="1405">
      <formula>AND($N25&gt;0.08,$N25&lt;0.15)</formula>
    </cfRule>
    <cfRule type="expression" dxfId="6424" priority="1406" stopIfTrue="1">
      <formula>$N25&gt;0.15</formula>
    </cfRule>
  </conditionalFormatting>
  <conditionalFormatting sqref="G25">
    <cfRule type="expression" dxfId="6423" priority="1401">
      <formula>AND($N25&gt;0.08,$N25&lt;0.15)</formula>
    </cfRule>
    <cfRule type="expression" dxfId="6422" priority="1402" stopIfTrue="1">
      <formula>$N25&gt;0.15</formula>
    </cfRule>
  </conditionalFormatting>
  <conditionalFormatting sqref="G25">
    <cfRule type="expression" dxfId="6421" priority="1399">
      <formula>AND(#REF!&gt;0.08,#REF!&lt;0.15)</formula>
    </cfRule>
    <cfRule type="expression" dxfId="6420" priority="1400" stopIfTrue="1">
      <formula>#REF!&gt;0.15</formula>
    </cfRule>
  </conditionalFormatting>
  <conditionalFormatting sqref="H25">
    <cfRule type="expression" dxfId="6419" priority="1397">
      <formula>AND($N25&gt;0.08,$N25&lt;0.15)</formula>
    </cfRule>
    <cfRule type="expression" dxfId="6418" priority="1398" stopIfTrue="1">
      <formula>$N25&gt;0.15</formula>
    </cfRule>
  </conditionalFormatting>
  <conditionalFormatting sqref="H25">
    <cfRule type="expression" dxfId="6417" priority="1395">
      <formula>AND($N25&gt;0.08,$N25&lt;0.15)</formula>
    </cfRule>
    <cfRule type="expression" dxfId="6416" priority="1396" stopIfTrue="1">
      <formula>$N25&gt;0.15</formula>
    </cfRule>
  </conditionalFormatting>
  <conditionalFormatting sqref="H25">
    <cfRule type="expression" dxfId="6415" priority="1393">
      <formula>AND($N25&gt;0.08,$N25&lt;0.15)</formula>
    </cfRule>
    <cfRule type="expression" dxfId="6414" priority="1394" stopIfTrue="1">
      <formula>$N25&gt;0.15</formula>
    </cfRule>
  </conditionalFormatting>
  <conditionalFormatting sqref="H25">
    <cfRule type="expression" dxfId="6413" priority="1391">
      <formula>AND($N25&gt;0.08,$N25&lt;0.15)</formula>
    </cfRule>
    <cfRule type="expression" dxfId="6412" priority="1392" stopIfTrue="1">
      <formula>$N25&gt;0.15</formula>
    </cfRule>
  </conditionalFormatting>
  <conditionalFormatting sqref="F24">
    <cfRule type="expression" dxfId="6411" priority="1387">
      <formula>AND($N24&gt;0.08,$N24&lt;0.15)</formula>
    </cfRule>
    <cfRule type="expression" dxfId="6410" priority="1388" stopIfTrue="1">
      <formula>$N24&gt;0.15</formula>
    </cfRule>
  </conditionalFormatting>
  <conditionalFormatting sqref="F24">
    <cfRule type="expression" dxfId="6409" priority="1389">
      <formula>AND($N24&gt;0.08,$N24&lt;0.15)</formula>
    </cfRule>
    <cfRule type="expression" dxfId="6408" priority="1390" stopIfTrue="1">
      <formula>$N24&gt;0.15</formula>
    </cfRule>
  </conditionalFormatting>
  <conditionalFormatting sqref="F24">
    <cfRule type="expression" dxfId="6407" priority="1385">
      <formula>AND($N24&gt;0.08,$N24&lt;0.15)</formula>
    </cfRule>
    <cfRule type="expression" dxfId="6406" priority="1386" stopIfTrue="1">
      <formula>$N24&gt;0.15</formula>
    </cfRule>
  </conditionalFormatting>
  <conditionalFormatting sqref="F24">
    <cfRule type="expression" dxfId="6405" priority="1383">
      <formula>AND(#REF!&gt;0.08,#REF!&lt;0.15)</formula>
    </cfRule>
    <cfRule type="expression" dxfId="6404" priority="1384" stopIfTrue="1">
      <formula>#REF!&gt;0.15</formula>
    </cfRule>
  </conditionalFormatting>
  <conditionalFormatting sqref="F24">
    <cfRule type="expression" dxfId="6403" priority="1381">
      <formula>AND($N24&gt;0.08,$N24&lt;0.15)</formula>
    </cfRule>
    <cfRule type="expression" dxfId="6402" priority="1382" stopIfTrue="1">
      <formula>$N24&gt;0.15</formula>
    </cfRule>
  </conditionalFormatting>
  <conditionalFormatting sqref="F24">
    <cfRule type="expression" dxfId="6401" priority="1379">
      <formula>AND(#REF!&gt;0.08,#REF!&lt;0.15)</formula>
    </cfRule>
    <cfRule type="expression" dxfId="6400" priority="1380" stopIfTrue="1">
      <formula>#REF!&gt;0.15</formula>
    </cfRule>
  </conditionalFormatting>
  <conditionalFormatting sqref="E24">
    <cfRule type="expression" dxfId="6399" priority="1375">
      <formula>AND(#REF!&gt;0.08,#REF!&lt;0.15)</formula>
    </cfRule>
    <cfRule type="expression" dxfId="6398" priority="1376" stopIfTrue="1">
      <formula>#REF!&gt;0.15</formula>
    </cfRule>
  </conditionalFormatting>
  <conditionalFormatting sqref="E24">
    <cfRule type="expression" dxfId="6397" priority="1377">
      <formula>AND($N24&gt;0.08,$N24&lt;0.15)</formula>
    </cfRule>
    <cfRule type="expression" dxfId="6396" priority="1378" stopIfTrue="1">
      <formula>$N24&gt;0.15</formula>
    </cfRule>
  </conditionalFormatting>
  <conditionalFormatting sqref="E24">
    <cfRule type="expression" dxfId="6395" priority="1373">
      <formula>AND($N24&gt;0.08,$N24&lt;0.15)</formula>
    </cfRule>
    <cfRule type="expression" dxfId="6394" priority="1374" stopIfTrue="1">
      <formula>$N24&gt;0.15</formula>
    </cfRule>
  </conditionalFormatting>
  <conditionalFormatting sqref="E24">
    <cfRule type="expression" dxfId="6393" priority="1371">
      <formula>AND(#REF!&gt;0.08,#REF!&lt;0.15)</formula>
    </cfRule>
    <cfRule type="expression" dxfId="6392" priority="1372" stopIfTrue="1">
      <formula>#REF!&gt;0.15</formula>
    </cfRule>
  </conditionalFormatting>
  <conditionalFormatting sqref="D24">
    <cfRule type="expression" dxfId="6391" priority="1369">
      <formula>AND($N24&gt;0.08,$N24&lt;0.15)</formula>
    </cfRule>
    <cfRule type="expression" dxfId="6390" priority="1370" stopIfTrue="1">
      <formula>$N24&gt;0.15</formula>
    </cfRule>
  </conditionalFormatting>
  <conditionalFormatting sqref="D24">
    <cfRule type="expression" dxfId="6389" priority="1367">
      <formula>AND($N24&gt;0.08,$N24&lt;0.15)</formula>
    </cfRule>
    <cfRule type="expression" dxfId="6388" priority="1368" stopIfTrue="1">
      <formula>$N24&gt;0.15</formula>
    </cfRule>
  </conditionalFormatting>
  <conditionalFormatting sqref="G24">
    <cfRule type="expression" dxfId="6387" priority="1363">
      <formula>AND($N24&gt;0.08,$N24&lt;0.15)</formula>
    </cfRule>
    <cfRule type="expression" dxfId="6386" priority="1364" stopIfTrue="1">
      <formula>$N24&gt;0.15</formula>
    </cfRule>
  </conditionalFormatting>
  <conditionalFormatting sqref="G24">
    <cfRule type="expression" dxfId="6385" priority="1365">
      <formula>AND($N24&gt;0.08,$N24&lt;0.15)</formula>
    </cfRule>
    <cfRule type="expression" dxfId="6384" priority="1366" stopIfTrue="1">
      <formula>$N24&gt;0.15</formula>
    </cfRule>
  </conditionalFormatting>
  <conditionalFormatting sqref="E24">
    <cfRule type="expression" dxfId="6383" priority="1355">
      <formula>AND(#REF!&gt;0.08,#REF!&lt;0.15)</formula>
    </cfRule>
    <cfRule type="expression" dxfId="6382" priority="1356" stopIfTrue="1">
      <formula>#REF!&gt;0.15</formula>
    </cfRule>
  </conditionalFormatting>
  <conditionalFormatting sqref="E24">
    <cfRule type="expression" dxfId="6381" priority="1357">
      <formula>AND($N24&gt;0.08,$N24&lt;0.15)</formula>
    </cfRule>
    <cfRule type="expression" dxfId="6380" priority="1358" stopIfTrue="1">
      <formula>$N24&gt;0.15</formula>
    </cfRule>
  </conditionalFormatting>
  <conditionalFormatting sqref="E24">
    <cfRule type="expression" dxfId="6379" priority="1349">
      <formula>AND($N24&gt;0.08,$N24&lt;0.15)</formula>
    </cfRule>
    <cfRule type="expression" dxfId="6378" priority="1350" stopIfTrue="1">
      <formula>$N24&gt;0.15</formula>
    </cfRule>
  </conditionalFormatting>
  <conditionalFormatting sqref="F24">
    <cfRule type="expression" dxfId="6377" priority="1361">
      <formula>AND($N24&gt;0.08,$N24&lt;0.15)</formula>
    </cfRule>
    <cfRule type="expression" dxfId="6376" priority="1362" stopIfTrue="1">
      <formula>$N24&gt;0.15</formula>
    </cfRule>
  </conditionalFormatting>
  <conditionalFormatting sqref="F24">
    <cfRule type="expression" dxfId="6375" priority="1359">
      <formula>AND(#REF!&gt;0.08,#REF!&lt;0.15)</formula>
    </cfRule>
    <cfRule type="expression" dxfId="6374" priority="1360" stopIfTrue="1">
      <formula>#REF!&gt;0.15</formula>
    </cfRule>
  </conditionalFormatting>
  <conditionalFormatting sqref="F24">
    <cfRule type="expression" dxfId="6373" priority="1353">
      <formula>AND($N24&gt;0.08,$N24&lt;0.15)</formula>
    </cfRule>
    <cfRule type="expression" dxfId="6372" priority="1354" stopIfTrue="1">
      <formula>$N24&gt;0.15</formula>
    </cfRule>
  </conditionalFormatting>
  <conditionalFormatting sqref="F24">
    <cfRule type="expression" dxfId="6371" priority="1351">
      <formula>AND(#REF!&gt;0.08,#REF!&lt;0.15)</formula>
    </cfRule>
    <cfRule type="expression" dxfId="6370" priority="1352" stopIfTrue="1">
      <formula>#REF!&gt;0.15</formula>
    </cfRule>
  </conditionalFormatting>
  <conditionalFormatting sqref="E24">
    <cfRule type="expression" dxfId="6369" priority="1347">
      <formula>AND(#REF!&gt;0.08,#REF!&lt;0.15)</formula>
    </cfRule>
    <cfRule type="expression" dxfId="6368" priority="1348" stopIfTrue="1">
      <formula>#REF!&gt;0.15</formula>
    </cfRule>
  </conditionalFormatting>
  <conditionalFormatting sqref="D24">
    <cfRule type="expression" dxfId="6367" priority="1345">
      <formula>AND($N24&gt;0.08,$N24&lt;0.15)</formula>
    </cfRule>
    <cfRule type="expression" dxfId="6366" priority="1346" stopIfTrue="1">
      <formula>$N24&gt;0.15</formula>
    </cfRule>
  </conditionalFormatting>
  <conditionalFormatting sqref="D24">
    <cfRule type="expression" dxfId="6365" priority="1343">
      <formula>AND($N24&gt;0.08,$N24&lt;0.15)</formula>
    </cfRule>
    <cfRule type="expression" dxfId="6364" priority="1344" stopIfTrue="1">
      <formula>$N24&gt;0.15</formula>
    </cfRule>
  </conditionalFormatting>
  <conditionalFormatting sqref="G24">
    <cfRule type="expression" dxfId="6363" priority="1339">
      <formula>AND(#REF!&gt;0.08,#REF!&lt;0.15)</formula>
    </cfRule>
    <cfRule type="expression" dxfId="6362" priority="1340" stopIfTrue="1">
      <formula>#REF!&gt;0.15</formula>
    </cfRule>
  </conditionalFormatting>
  <conditionalFormatting sqref="G24">
    <cfRule type="expression" dxfId="6361" priority="1341">
      <formula>AND($N24&gt;0.08,$N24&lt;0.15)</formula>
    </cfRule>
    <cfRule type="expression" dxfId="6360" priority="1342" stopIfTrue="1">
      <formula>$N24&gt;0.15</formula>
    </cfRule>
  </conditionalFormatting>
  <conditionalFormatting sqref="G24">
    <cfRule type="expression" dxfId="6359" priority="1337">
      <formula>AND($N24&gt;0.08,$N24&lt;0.15)</formula>
    </cfRule>
    <cfRule type="expression" dxfId="6358" priority="1338" stopIfTrue="1">
      <formula>$N24&gt;0.15</formula>
    </cfRule>
  </conditionalFormatting>
  <conditionalFormatting sqref="G24">
    <cfRule type="expression" dxfId="6357" priority="1335">
      <formula>AND(#REF!&gt;0.08,#REF!&lt;0.15)</formula>
    </cfRule>
    <cfRule type="expression" dxfId="6356" priority="1336" stopIfTrue="1">
      <formula>#REF!&gt;0.15</formula>
    </cfRule>
  </conditionalFormatting>
  <conditionalFormatting sqref="H24">
    <cfRule type="expression" dxfId="6355" priority="1333">
      <formula>AND($N24&gt;0.08,$N24&lt;0.15)</formula>
    </cfRule>
    <cfRule type="expression" dxfId="6354" priority="1334" stopIfTrue="1">
      <formula>$N24&gt;0.15</formula>
    </cfRule>
  </conditionalFormatting>
  <conditionalFormatting sqref="H24">
    <cfRule type="expression" dxfId="6353" priority="1331">
      <formula>AND($N24&gt;0.08,$N24&lt;0.15)</formula>
    </cfRule>
    <cfRule type="expression" dxfId="6352" priority="1332" stopIfTrue="1">
      <formula>$N24&gt;0.15</formula>
    </cfRule>
  </conditionalFormatting>
  <conditionalFormatting sqref="H24">
    <cfRule type="expression" dxfId="6351" priority="1329">
      <formula>AND($N24&gt;0.08,$N24&lt;0.15)</formula>
    </cfRule>
    <cfRule type="expression" dxfId="6350" priority="1330" stopIfTrue="1">
      <formula>$N24&gt;0.15</formula>
    </cfRule>
  </conditionalFormatting>
  <conditionalFormatting sqref="H24">
    <cfRule type="expression" dxfId="6349" priority="1327">
      <formula>AND($N24&gt;0.08,$N24&lt;0.15)</formula>
    </cfRule>
    <cfRule type="expression" dxfId="6348" priority="1328" stopIfTrue="1">
      <formula>$N24&gt;0.15</formula>
    </cfRule>
  </conditionalFormatting>
  <conditionalFormatting sqref="F26">
    <cfRule type="expression" dxfId="6347" priority="1323">
      <formula>AND($N26&gt;0.08,$N26&lt;0.15)</formula>
    </cfRule>
    <cfRule type="expression" dxfId="6346" priority="1324" stopIfTrue="1">
      <formula>$N26&gt;0.15</formula>
    </cfRule>
  </conditionalFormatting>
  <conditionalFormatting sqref="F26">
    <cfRule type="expression" dxfId="6345" priority="1325">
      <formula>AND($N26&gt;0.08,$N26&lt;0.15)</formula>
    </cfRule>
    <cfRule type="expression" dxfId="6344" priority="1326" stopIfTrue="1">
      <formula>$N26&gt;0.15</formula>
    </cfRule>
  </conditionalFormatting>
  <conditionalFormatting sqref="F26">
    <cfRule type="expression" dxfId="6343" priority="1321">
      <formula>AND($N26&gt;0.08,$N26&lt;0.15)</formula>
    </cfRule>
    <cfRule type="expression" dxfId="6342" priority="1322" stopIfTrue="1">
      <formula>$N26&gt;0.15</formula>
    </cfRule>
  </conditionalFormatting>
  <conditionalFormatting sqref="F26">
    <cfRule type="expression" dxfId="6341" priority="1319">
      <formula>AND(#REF!&gt;0.08,#REF!&lt;0.15)</formula>
    </cfRule>
    <cfRule type="expression" dxfId="6340" priority="1320" stopIfTrue="1">
      <formula>#REF!&gt;0.15</formula>
    </cfRule>
  </conditionalFormatting>
  <conditionalFormatting sqref="F26">
    <cfRule type="expression" dxfId="6339" priority="1317">
      <formula>AND($N26&gt;0.08,$N26&lt;0.15)</formula>
    </cfRule>
    <cfRule type="expression" dxfId="6338" priority="1318" stopIfTrue="1">
      <formula>$N26&gt;0.15</formula>
    </cfRule>
  </conditionalFormatting>
  <conditionalFormatting sqref="F26">
    <cfRule type="expression" dxfId="6337" priority="1315">
      <formula>AND(#REF!&gt;0.08,#REF!&lt;0.15)</formula>
    </cfRule>
    <cfRule type="expression" dxfId="6336" priority="1316" stopIfTrue="1">
      <formula>#REF!&gt;0.15</formula>
    </cfRule>
  </conditionalFormatting>
  <conditionalFormatting sqref="E26">
    <cfRule type="expression" dxfId="6335" priority="1311">
      <formula>AND(#REF!&gt;0.08,#REF!&lt;0.15)</formula>
    </cfRule>
    <cfRule type="expression" dxfId="6334" priority="1312" stopIfTrue="1">
      <formula>#REF!&gt;0.15</formula>
    </cfRule>
  </conditionalFormatting>
  <conditionalFormatting sqref="E26">
    <cfRule type="expression" dxfId="6333" priority="1313">
      <formula>AND($N26&gt;0.08,$N26&lt;0.15)</formula>
    </cfRule>
    <cfRule type="expression" dxfId="6332" priority="1314" stopIfTrue="1">
      <formula>$N26&gt;0.15</formula>
    </cfRule>
  </conditionalFormatting>
  <conditionalFormatting sqref="E26">
    <cfRule type="expression" dxfId="6331" priority="1309">
      <formula>AND($N26&gt;0.08,$N26&lt;0.15)</formula>
    </cfRule>
    <cfRule type="expression" dxfId="6330" priority="1310" stopIfTrue="1">
      <formula>$N26&gt;0.15</formula>
    </cfRule>
  </conditionalFormatting>
  <conditionalFormatting sqref="E26">
    <cfRule type="expression" dxfId="6329" priority="1307">
      <formula>AND(#REF!&gt;0.08,#REF!&lt;0.15)</formula>
    </cfRule>
    <cfRule type="expression" dxfId="6328" priority="1308" stopIfTrue="1">
      <formula>#REF!&gt;0.15</formula>
    </cfRule>
  </conditionalFormatting>
  <conditionalFormatting sqref="D26">
    <cfRule type="expression" dxfId="6327" priority="1305">
      <formula>AND($N26&gt;0.08,$N26&lt;0.15)</formula>
    </cfRule>
    <cfRule type="expression" dxfId="6326" priority="1306" stopIfTrue="1">
      <formula>$N26&gt;0.15</formula>
    </cfRule>
  </conditionalFormatting>
  <conditionalFormatting sqref="D26">
    <cfRule type="expression" dxfId="6325" priority="1303">
      <formula>AND($N26&gt;0.08,$N26&lt;0.15)</formula>
    </cfRule>
    <cfRule type="expression" dxfId="6324" priority="1304" stopIfTrue="1">
      <formula>$N26&gt;0.15</formula>
    </cfRule>
  </conditionalFormatting>
  <conditionalFormatting sqref="E26">
    <cfRule type="expression" dxfId="6323" priority="1295">
      <formula>AND(#REF!&gt;0.08,#REF!&lt;0.15)</formula>
    </cfRule>
    <cfRule type="expression" dxfId="6322" priority="1296" stopIfTrue="1">
      <formula>#REF!&gt;0.15</formula>
    </cfRule>
  </conditionalFormatting>
  <conditionalFormatting sqref="E26">
    <cfRule type="expression" dxfId="6321" priority="1297">
      <formula>AND($N26&gt;0.08,$N26&lt;0.15)</formula>
    </cfRule>
    <cfRule type="expression" dxfId="6320" priority="1298" stopIfTrue="1">
      <formula>$N26&gt;0.15</formula>
    </cfRule>
  </conditionalFormatting>
  <conditionalFormatting sqref="E26">
    <cfRule type="expression" dxfId="6319" priority="1289">
      <formula>AND($N26&gt;0.08,$N26&lt;0.15)</formula>
    </cfRule>
    <cfRule type="expression" dxfId="6318" priority="1290" stopIfTrue="1">
      <formula>$N26&gt;0.15</formula>
    </cfRule>
  </conditionalFormatting>
  <conditionalFormatting sqref="F26">
    <cfRule type="expression" dxfId="6317" priority="1301">
      <formula>AND($N26&gt;0.08,$N26&lt;0.15)</formula>
    </cfRule>
    <cfRule type="expression" dxfId="6316" priority="1302" stopIfTrue="1">
      <formula>$N26&gt;0.15</formula>
    </cfRule>
  </conditionalFormatting>
  <conditionalFormatting sqref="F26">
    <cfRule type="expression" dxfId="6315" priority="1299">
      <formula>AND(#REF!&gt;0.08,#REF!&lt;0.15)</formula>
    </cfRule>
    <cfRule type="expression" dxfId="6314" priority="1300" stopIfTrue="1">
      <formula>#REF!&gt;0.15</formula>
    </cfRule>
  </conditionalFormatting>
  <conditionalFormatting sqref="F26">
    <cfRule type="expression" dxfId="6313" priority="1293">
      <formula>AND($N26&gt;0.08,$N26&lt;0.15)</formula>
    </cfRule>
    <cfRule type="expression" dxfId="6312" priority="1294" stopIfTrue="1">
      <formula>$N26&gt;0.15</formula>
    </cfRule>
  </conditionalFormatting>
  <conditionalFormatting sqref="F26">
    <cfRule type="expression" dxfId="6311" priority="1291">
      <formula>AND(#REF!&gt;0.08,#REF!&lt;0.15)</formula>
    </cfRule>
    <cfRule type="expression" dxfId="6310" priority="1292" stopIfTrue="1">
      <formula>#REF!&gt;0.15</formula>
    </cfRule>
  </conditionalFormatting>
  <conditionalFormatting sqref="E26">
    <cfRule type="expression" dxfId="6309" priority="1287">
      <formula>AND(#REF!&gt;0.08,#REF!&lt;0.15)</formula>
    </cfRule>
    <cfRule type="expression" dxfId="6308" priority="1288" stopIfTrue="1">
      <formula>#REF!&gt;0.15</formula>
    </cfRule>
  </conditionalFormatting>
  <conditionalFormatting sqref="D26">
    <cfRule type="expression" dxfId="6307" priority="1285">
      <formula>AND($N26&gt;0.08,$N26&lt;0.15)</formula>
    </cfRule>
    <cfRule type="expression" dxfId="6306" priority="1286" stopIfTrue="1">
      <formula>$N26&gt;0.15</formula>
    </cfRule>
  </conditionalFormatting>
  <conditionalFormatting sqref="D26">
    <cfRule type="expression" dxfId="6305" priority="1283">
      <formula>AND($N26&gt;0.08,$N26&lt;0.15)</formula>
    </cfRule>
    <cfRule type="expression" dxfId="6304" priority="1284" stopIfTrue="1">
      <formula>$N26&gt;0.15</formula>
    </cfRule>
  </conditionalFormatting>
  <conditionalFormatting sqref="G26">
    <cfRule type="expression" dxfId="6303" priority="1279">
      <formula>AND($N26&gt;0.08,$N26&lt;0.15)</formula>
    </cfRule>
    <cfRule type="expression" dxfId="6302" priority="1280" stopIfTrue="1">
      <formula>$N26&gt;0.15</formula>
    </cfRule>
  </conditionalFormatting>
  <conditionalFormatting sqref="G26">
    <cfRule type="expression" dxfId="6301" priority="1281">
      <formula>AND($N26&gt;0.08,$N26&lt;0.15)</formula>
    </cfRule>
    <cfRule type="expression" dxfId="6300" priority="1282" stopIfTrue="1">
      <formula>$N26&gt;0.15</formula>
    </cfRule>
  </conditionalFormatting>
  <conditionalFormatting sqref="G26">
    <cfRule type="expression" dxfId="6299" priority="1275">
      <formula>AND(#REF!&gt;0.08,#REF!&lt;0.15)</formula>
    </cfRule>
    <cfRule type="expression" dxfId="6298" priority="1276" stopIfTrue="1">
      <formula>#REF!&gt;0.15</formula>
    </cfRule>
  </conditionalFormatting>
  <conditionalFormatting sqref="G26">
    <cfRule type="expression" dxfId="6297" priority="1277">
      <formula>AND($N26&gt;0.08,$N26&lt;0.15)</formula>
    </cfRule>
    <cfRule type="expression" dxfId="6296" priority="1278" stopIfTrue="1">
      <formula>$N26&gt;0.15</formula>
    </cfRule>
  </conditionalFormatting>
  <conditionalFormatting sqref="G26">
    <cfRule type="expression" dxfId="6295" priority="1273">
      <formula>AND($N26&gt;0.08,$N26&lt;0.15)</formula>
    </cfRule>
    <cfRule type="expression" dxfId="6294" priority="1274" stopIfTrue="1">
      <formula>$N26&gt;0.15</formula>
    </cfRule>
  </conditionalFormatting>
  <conditionalFormatting sqref="G26">
    <cfRule type="expression" dxfId="6293" priority="1271">
      <formula>AND(#REF!&gt;0.08,#REF!&lt;0.15)</formula>
    </cfRule>
    <cfRule type="expression" dxfId="6292" priority="1272" stopIfTrue="1">
      <formula>#REF!&gt;0.15</formula>
    </cfRule>
  </conditionalFormatting>
  <conditionalFormatting sqref="H26">
    <cfRule type="expression" dxfId="6291" priority="1269">
      <formula>AND($N26&gt;0.08,$N26&lt;0.15)</formula>
    </cfRule>
    <cfRule type="expression" dxfId="6290" priority="1270" stopIfTrue="1">
      <formula>$N26&gt;0.15</formula>
    </cfRule>
  </conditionalFormatting>
  <conditionalFormatting sqref="H26">
    <cfRule type="expression" dxfId="6289" priority="1267">
      <formula>AND($N26&gt;0.08,$N26&lt;0.15)</formula>
    </cfRule>
    <cfRule type="expression" dxfId="6288" priority="1268" stopIfTrue="1">
      <formula>$N26&gt;0.15</formula>
    </cfRule>
  </conditionalFormatting>
  <conditionalFormatting sqref="H26">
    <cfRule type="expression" dxfId="6287" priority="1265">
      <formula>AND($N26&gt;0.08,$N26&lt;0.15)</formula>
    </cfRule>
    <cfRule type="expression" dxfId="6286" priority="1266" stopIfTrue="1">
      <formula>$N26&gt;0.15</formula>
    </cfRule>
  </conditionalFormatting>
  <conditionalFormatting sqref="H26">
    <cfRule type="expression" dxfId="6285" priority="1263">
      <formula>AND($N26&gt;0.08,$N26&lt;0.15)</formula>
    </cfRule>
    <cfRule type="expression" dxfId="6284" priority="1264" stopIfTrue="1">
      <formula>$N26&gt;0.15</formula>
    </cfRule>
  </conditionalFormatting>
  <conditionalFormatting sqref="F27">
    <cfRule type="expression" dxfId="6283" priority="1259">
      <formula>AND($N27&gt;0.08,$N27&lt;0.15)</formula>
    </cfRule>
    <cfRule type="expression" dxfId="6282" priority="1260" stopIfTrue="1">
      <formula>$N27&gt;0.15</formula>
    </cfRule>
  </conditionalFormatting>
  <conditionalFormatting sqref="F27">
    <cfRule type="expression" dxfId="6281" priority="1261">
      <formula>AND($N27&gt;0.08,$N27&lt;0.15)</formula>
    </cfRule>
    <cfRule type="expression" dxfId="6280" priority="1262" stopIfTrue="1">
      <formula>$N27&gt;0.15</formula>
    </cfRule>
  </conditionalFormatting>
  <conditionalFormatting sqref="F27">
    <cfRule type="expression" dxfId="6279" priority="1257">
      <formula>AND($N27&gt;0.08,$N27&lt;0.15)</formula>
    </cfRule>
    <cfRule type="expression" dxfId="6278" priority="1258" stopIfTrue="1">
      <formula>$N27&gt;0.15</formula>
    </cfRule>
  </conditionalFormatting>
  <conditionalFormatting sqref="F27">
    <cfRule type="expression" dxfId="6277" priority="1255">
      <formula>AND(#REF!&gt;0.08,#REF!&lt;0.15)</formula>
    </cfRule>
    <cfRule type="expression" dxfId="6276" priority="1256" stopIfTrue="1">
      <formula>#REF!&gt;0.15</formula>
    </cfRule>
  </conditionalFormatting>
  <conditionalFormatting sqref="F27">
    <cfRule type="expression" dxfId="6275" priority="1253">
      <formula>AND($N27&gt;0.08,$N27&lt;0.15)</formula>
    </cfRule>
    <cfRule type="expression" dxfId="6274" priority="1254" stopIfTrue="1">
      <formula>$N27&gt;0.15</formula>
    </cfRule>
  </conditionalFormatting>
  <conditionalFormatting sqref="F27">
    <cfRule type="expression" dxfId="6273" priority="1251">
      <formula>AND(#REF!&gt;0.08,#REF!&lt;0.15)</formula>
    </cfRule>
    <cfRule type="expression" dxfId="6272" priority="1252" stopIfTrue="1">
      <formula>#REF!&gt;0.15</formula>
    </cfRule>
  </conditionalFormatting>
  <conditionalFormatting sqref="E27">
    <cfRule type="expression" dxfId="6271" priority="1247">
      <formula>AND(#REF!&gt;0.08,#REF!&lt;0.15)</formula>
    </cfRule>
    <cfRule type="expression" dxfId="6270" priority="1248" stopIfTrue="1">
      <formula>#REF!&gt;0.15</formula>
    </cfRule>
  </conditionalFormatting>
  <conditionalFormatting sqref="E27">
    <cfRule type="expression" dxfId="6269" priority="1249">
      <formula>AND($N27&gt;0.08,$N27&lt;0.15)</formula>
    </cfRule>
    <cfRule type="expression" dxfId="6268" priority="1250" stopIfTrue="1">
      <formula>$N27&gt;0.15</formula>
    </cfRule>
  </conditionalFormatting>
  <conditionalFormatting sqref="E27">
    <cfRule type="expression" dxfId="6267" priority="1245">
      <formula>AND($N27&gt;0.08,$N27&lt;0.15)</formula>
    </cfRule>
    <cfRule type="expression" dxfId="6266" priority="1246" stopIfTrue="1">
      <formula>$N27&gt;0.15</formula>
    </cfRule>
  </conditionalFormatting>
  <conditionalFormatting sqref="E27">
    <cfRule type="expression" dxfId="6265" priority="1243">
      <formula>AND(#REF!&gt;0.08,#REF!&lt;0.15)</formula>
    </cfRule>
    <cfRule type="expression" dxfId="6264" priority="1244" stopIfTrue="1">
      <formula>#REF!&gt;0.15</formula>
    </cfRule>
  </conditionalFormatting>
  <conditionalFormatting sqref="D27">
    <cfRule type="expression" dxfId="6263" priority="1241">
      <formula>AND($N27&gt;0.08,$N27&lt;0.15)</formula>
    </cfRule>
    <cfRule type="expression" dxfId="6262" priority="1242" stopIfTrue="1">
      <formula>$N27&gt;0.15</formula>
    </cfRule>
  </conditionalFormatting>
  <conditionalFormatting sqref="D27">
    <cfRule type="expression" dxfId="6261" priority="1239">
      <formula>AND($N27&gt;0.08,$N27&lt;0.15)</formula>
    </cfRule>
    <cfRule type="expression" dxfId="6260" priority="1240" stopIfTrue="1">
      <formula>$N27&gt;0.15</formula>
    </cfRule>
  </conditionalFormatting>
  <conditionalFormatting sqref="G27">
    <cfRule type="expression" dxfId="6259" priority="1235">
      <formula>AND($N27&gt;0.08,$N27&lt;0.15)</formula>
    </cfRule>
    <cfRule type="expression" dxfId="6258" priority="1236" stopIfTrue="1">
      <formula>$N27&gt;0.15</formula>
    </cfRule>
  </conditionalFormatting>
  <conditionalFormatting sqref="G27">
    <cfRule type="expression" dxfId="6257" priority="1237">
      <formula>AND($N27&gt;0.08,$N27&lt;0.15)</formula>
    </cfRule>
    <cfRule type="expression" dxfId="6256" priority="1238" stopIfTrue="1">
      <formula>$N27&gt;0.15</formula>
    </cfRule>
  </conditionalFormatting>
  <conditionalFormatting sqref="F27">
    <cfRule type="expression" dxfId="6255" priority="1231">
      <formula>AND($N27&gt;0.08,$N27&lt;0.15)</formula>
    </cfRule>
    <cfRule type="expression" dxfId="6254" priority="1232" stopIfTrue="1">
      <formula>$N27&gt;0.15</formula>
    </cfRule>
  </conditionalFormatting>
  <conditionalFormatting sqref="F27">
    <cfRule type="expression" dxfId="6253" priority="1233">
      <formula>AND($N27&gt;0.08,$N27&lt;0.15)</formula>
    </cfRule>
    <cfRule type="expression" dxfId="6252" priority="1234" stopIfTrue="1">
      <formula>$N27&gt;0.15</formula>
    </cfRule>
  </conditionalFormatting>
  <conditionalFormatting sqref="F27">
    <cfRule type="expression" dxfId="6251" priority="1229">
      <formula>AND($N27&gt;0.08,$N27&lt;0.15)</formula>
    </cfRule>
    <cfRule type="expression" dxfId="6250" priority="1230" stopIfTrue="1">
      <formula>$N27&gt;0.15</formula>
    </cfRule>
  </conditionalFormatting>
  <conditionalFormatting sqref="F27">
    <cfRule type="expression" dxfId="6249" priority="1227">
      <formula>AND(#REF!&gt;0.08,#REF!&lt;0.15)</formula>
    </cfRule>
    <cfRule type="expression" dxfId="6248" priority="1228" stopIfTrue="1">
      <formula>#REF!&gt;0.15</formula>
    </cfRule>
  </conditionalFormatting>
  <conditionalFormatting sqref="F27">
    <cfRule type="expression" dxfId="6247" priority="1225">
      <formula>AND($N27&gt;0.08,$N27&lt;0.15)</formula>
    </cfRule>
    <cfRule type="expression" dxfId="6246" priority="1226" stopIfTrue="1">
      <formula>$N27&gt;0.15</formula>
    </cfRule>
  </conditionalFormatting>
  <conditionalFormatting sqref="F27">
    <cfRule type="expression" dxfId="6245" priority="1223">
      <formula>AND(#REF!&gt;0.08,#REF!&lt;0.15)</formula>
    </cfRule>
    <cfRule type="expression" dxfId="6244" priority="1224" stopIfTrue="1">
      <formula>#REF!&gt;0.15</formula>
    </cfRule>
  </conditionalFormatting>
  <conditionalFormatting sqref="E27">
    <cfRule type="expression" dxfId="6243" priority="1219">
      <formula>AND(#REF!&gt;0.08,#REF!&lt;0.15)</formula>
    </cfRule>
    <cfRule type="expression" dxfId="6242" priority="1220" stopIfTrue="1">
      <formula>#REF!&gt;0.15</formula>
    </cfRule>
  </conditionalFormatting>
  <conditionalFormatting sqref="E27">
    <cfRule type="expression" dxfId="6241" priority="1221">
      <formula>AND($N27&gt;0.08,$N27&lt;0.15)</formula>
    </cfRule>
    <cfRule type="expression" dxfId="6240" priority="1222" stopIfTrue="1">
      <formula>$N27&gt;0.15</formula>
    </cfRule>
  </conditionalFormatting>
  <conditionalFormatting sqref="E27">
    <cfRule type="expression" dxfId="6239" priority="1217">
      <formula>AND($N27&gt;0.08,$N27&lt;0.15)</formula>
    </cfRule>
    <cfRule type="expression" dxfId="6238" priority="1218" stopIfTrue="1">
      <formula>$N27&gt;0.15</formula>
    </cfRule>
  </conditionalFormatting>
  <conditionalFormatting sqref="E27">
    <cfRule type="expression" dxfId="6237" priority="1215">
      <formula>AND(#REF!&gt;0.08,#REF!&lt;0.15)</formula>
    </cfRule>
    <cfRule type="expression" dxfId="6236" priority="1216" stopIfTrue="1">
      <formula>#REF!&gt;0.15</formula>
    </cfRule>
  </conditionalFormatting>
  <conditionalFormatting sqref="D27">
    <cfRule type="expression" dxfId="6235" priority="1213">
      <formula>AND($N27&gt;0.08,$N27&lt;0.15)</formula>
    </cfRule>
    <cfRule type="expression" dxfId="6234" priority="1214" stopIfTrue="1">
      <formula>$N27&gt;0.15</formula>
    </cfRule>
  </conditionalFormatting>
  <conditionalFormatting sqref="D27">
    <cfRule type="expression" dxfId="6233" priority="1211">
      <formula>AND($N27&gt;0.08,$N27&lt;0.15)</formula>
    </cfRule>
    <cfRule type="expression" dxfId="6232" priority="1212" stopIfTrue="1">
      <formula>$N27&gt;0.15</formula>
    </cfRule>
  </conditionalFormatting>
  <conditionalFormatting sqref="G27">
    <cfRule type="expression" dxfId="6231" priority="1207">
      <formula>AND($N27&gt;0.08,$N27&lt;0.15)</formula>
    </cfRule>
    <cfRule type="expression" dxfId="6230" priority="1208" stopIfTrue="1">
      <formula>$N27&gt;0.15</formula>
    </cfRule>
  </conditionalFormatting>
  <conditionalFormatting sqref="G27">
    <cfRule type="expression" dxfId="6229" priority="1209">
      <formula>AND($N27&gt;0.08,$N27&lt;0.15)</formula>
    </cfRule>
    <cfRule type="expression" dxfId="6228" priority="1210" stopIfTrue="1">
      <formula>$N27&gt;0.15</formula>
    </cfRule>
  </conditionalFormatting>
  <conditionalFormatting sqref="H27">
    <cfRule type="expression" dxfId="6227" priority="1205">
      <formula>AND($N27&gt;0.08,$N27&lt;0.15)</formula>
    </cfRule>
    <cfRule type="expression" dxfId="6226" priority="1206" stopIfTrue="1">
      <formula>$N27&gt;0.15</formula>
    </cfRule>
  </conditionalFormatting>
  <conditionalFormatting sqref="H27">
    <cfRule type="expression" dxfId="6225" priority="1203">
      <formula>AND($N27&gt;0.08,$N27&lt;0.15)</formula>
    </cfRule>
    <cfRule type="expression" dxfId="6224" priority="1204" stopIfTrue="1">
      <formula>$N27&gt;0.15</formula>
    </cfRule>
  </conditionalFormatting>
  <conditionalFormatting sqref="H27">
    <cfRule type="expression" dxfId="6223" priority="1201">
      <formula>AND($N27&gt;0.08,$N27&lt;0.15)</formula>
    </cfRule>
    <cfRule type="expression" dxfId="6222" priority="1202" stopIfTrue="1">
      <formula>$N27&gt;0.15</formula>
    </cfRule>
  </conditionalFormatting>
  <conditionalFormatting sqref="H27">
    <cfRule type="expression" dxfId="6221" priority="1199">
      <formula>AND($N27&gt;0.08,$N27&lt;0.15)</formula>
    </cfRule>
    <cfRule type="expression" dxfId="6220" priority="1200" stopIfTrue="1">
      <formula>$N27&gt;0.15</formula>
    </cfRule>
  </conditionalFormatting>
  <conditionalFormatting sqref="F28">
    <cfRule type="expression" dxfId="6219" priority="1195">
      <formula>AND($N28&gt;0.08,$N28&lt;0.15)</formula>
    </cfRule>
    <cfRule type="expression" dxfId="6218" priority="1196" stopIfTrue="1">
      <formula>$N28&gt;0.15</formula>
    </cfRule>
  </conditionalFormatting>
  <conditionalFormatting sqref="F28">
    <cfRule type="expression" dxfId="6217" priority="1197">
      <formula>AND($N28&gt;0.08,$N28&lt;0.15)</formula>
    </cfRule>
    <cfRule type="expression" dxfId="6216" priority="1198" stopIfTrue="1">
      <formula>$N28&gt;0.15</formula>
    </cfRule>
  </conditionalFormatting>
  <conditionalFormatting sqref="F28">
    <cfRule type="expression" dxfId="6215" priority="1193">
      <formula>AND($N28&gt;0.08,$N28&lt;0.15)</formula>
    </cfRule>
    <cfRule type="expression" dxfId="6214" priority="1194" stopIfTrue="1">
      <formula>$N28&gt;0.15</formula>
    </cfRule>
  </conditionalFormatting>
  <conditionalFormatting sqref="F28">
    <cfRule type="expression" dxfId="6213" priority="1191">
      <formula>AND(#REF!&gt;0.08,#REF!&lt;0.15)</formula>
    </cfRule>
    <cfRule type="expression" dxfId="6212" priority="1192" stopIfTrue="1">
      <formula>#REF!&gt;0.15</formula>
    </cfRule>
  </conditionalFormatting>
  <conditionalFormatting sqref="F28">
    <cfRule type="expression" dxfId="6211" priority="1189">
      <formula>AND($N28&gt;0.08,$N28&lt;0.15)</formula>
    </cfRule>
    <cfRule type="expression" dxfId="6210" priority="1190" stopIfTrue="1">
      <formula>$N28&gt;0.15</formula>
    </cfRule>
  </conditionalFormatting>
  <conditionalFormatting sqref="F28">
    <cfRule type="expression" dxfId="6209" priority="1187">
      <formula>AND(#REF!&gt;0.08,#REF!&lt;0.15)</formula>
    </cfRule>
    <cfRule type="expression" dxfId="6208" priority="1188" stopIfTrue="1">
      <formula>#REF!&gt;0.15</formula>
    </cfRule>
  </conditionalFormatting>
  <conditionalFormatting sqref="E28">
    <cfRule type="expression" dxfId="6207" priority="1183">
      <formula>AND(#REF!&gt;0.08,#REF!&lt;0.15)</formula>
    </cfRule>
    <cfRule type="expression" dxfId="6206" priority="1184" stopIfTrue="1">
      <formula>#REF!&gt;0.15</formula>
    </cfRule>
  </conditionalFormatting>
  <conditionalFormatting sqref="E28">
    <cfRule type="expression" dxfId="6205" priority="1185">
      <formula>AND($N28&gt;0.08,$N28&lt;0.15)</formula>
    </cfRule>
    <cfRule type="expression" dxfId="6204" priority="1186" stopIfTrue="1">
      <formula>$N28&gt;0.15</formula>
    </cfRule>
  </conditionalFormatting>
  <conditionalFormatting sqref="E28">
    <cfRule type="expression" dxfId="6203" priority="1181">
      <formula>AND($N28&gt;0.08,$N28&lt;0.15)</formula>
    </cfRule>
    <cfRule type="expression" dxfId="6202" priority="1182" stopIfTrue="1">
      <formula>$N28&gt;0.15</formula>
    </cfRule>
  </conditionalFormatting>
  <conditionalFormatting sqref="E28">
    <cfRule type="expression" dxfId="6201" priority="1179">
      <formula>AND(#REF!&gt;0.08,#REF!&lt;0.15)</formula>
    </cfRule>
    <cfRule type="expression" dxfId="6200" priority="1180" stopIfTrue="1">
      <formula>#REF!&gt;0.15</formula>
    </cfRule>
  </conditionalFormatting>
  <conditionalFormatting sqref="D28">
    <cfRule type="expression" dxfId="6199" priority="1177">
      <formula>AND($N28&gt;0.08,$N28&lt;0.15)</formula>
    </cfRule>
    <cfRule type="expression" dxfId="6198" priority="1178" stopIfTrue="1">
      <formula>$N28&gt;0.15</formula>
    </cfRule>
  </conditionalFormatting>
  <conditionalFormatting sqref="D28">
    <cfRule type="expression" dxfId="6197" priority="1175">
      <formula>AND($N28&gt;0.08,$N28&lt;0.15)</formula>
    </cfRule>
    <cfRule type="expression" dxfId="6196" priority="1176" stopIfTrue="1">
      <formula>$N28&gt;0.15</formula>
    </cfRule>
  </conditionalFormatting>
  <conditionalFormatting sqref="G28">
    <cfRule type="expression" dxfId="6195" priority="1171">
      <formula>AND($N28&gt;0.08,$N28&lt;0.15)</formula>
    </cfRule>
    <cfRule type="expression" dxfId="6194" priority="1172" stopIfTrue="1">
      <formula>$N28&gt;0.15</formula>
    </cfRule>
  </conditionalFormatting>
  <conditionalFormatting sqref="G28">
    <cfRule type="expression" dxfId="6193" priority="1173">
      <formula>AND($N28&gt;0.08,$N28&lt;0.15)</formula>
    </cfRule>
    <cfRule type="expression" dxfId="6192" priority="1174" stopIfTrue="1">
      <formula>$N28&gt;0.15</formula>
    </cfRule>
  </conditionalFormatting>
  <conditionalFormatting sqref="E28">
    <cfRule type="expression" dxfId="6191" priority="1163">
      <formula>AND(#REF!&gt;0.08,#REF!&lt;0.15)</formula>
    </cfRule>
    <cfRule type="expression" dxfId="6190" priority="1164" stopIfTrue="1">
      <formula>#REF!&gt;0.15</formula>
    </cfRule>
  </conditionalFormatting>
  <conditionalFormatting sqref="E28">
    <cfRule type="expression" dxfId="6189" priority="1165">
      <formula>AND($N28&gt;0.08,$N28&lt;0.15)</formula>
    </cfRule>
    <cfRule type="expression" dxfId="6188" priority="1166" stopIfTrue="1">
      <formula>$N28&gt;0.15</formula>
    </cfRule>
  </conditionalFormatting>
  <conditionalFormatting sqref="E28">
    <cfRule type="expression" dxfId="6187" priority="1157">
      <formula>AND($N28&gt;0.08,$N28&lt;0.15)</formula>
    </cfRule>
    <cfRule type="expression" dxfId="6186" priority="1158" stopIfTrue="1">
      <formula>$N28&gt;0.15</formula>
    </cfRule>
  </conditionalFormatting>
  <conditionalFormatting sqref="F28">
    <cfRule type="expression" dxfId="6185" priority="1169">
      <formula>AND($N28&gt;0.08,$N28&lt;0.15)</formula>
    </cfRule>
    <cfRule type="expression" dxfId="6184" priority="1170" stopIfTrue="1">
      <formula>$N28&gt;0.15</formula>
    </cfRule>
  </conditionalFormatting>
  <conditionalFormatting sqref="F28">
    <cfRule type="expression" dxfId="6183" priority="1167">
      <formula>AND(#REF!&gt;0.08,#REF!&lt;0.15)</formula>
    </cfRule>
    <cfRule type="expression" dxfId="6182" priority="1168" stopIfTrue="1">
      <formula>#REF!&gt;0.15</formula>
    </cfRule>
  </conditionalFormatting>
  <conditionalFormatting sqref="F28">
    <cfRule type="expression" dxfId="6181" priority="1161">
      <formula>AND($N28&gt;0.08,$N28&lt;0.15)</formula>
    </cfRule>
    <cfRule type="expression" dxfId="6180" priority="1162" stopIfTrue="1">
      <formula>$N28&gt;0.15</formula>
    </cfRule>
  </conditionalFormatting>
  <conditionalFormatting sqref="F28">
    <cfRule type="expression" dxfId="6179" priority="1159">
      <formula>AND(#REF!&gt;0.08,#REF!&lt;0.15)</formula>
    </cfRule>
    <cfRule type="expression" dxfId="6178" priority="1160" stopIfTrue="1">
      <formula>#REF!&gt;0.15</formula>
    </cfRule>
  </conditionalFormatting>
  <conditionalFormatting sqref="E28">
    <cfRule type="expression" dxfId="6177" priority="1155">
      <formula>AND(#REF!&gt;0.08,#REF!&lt;0.15)</formula>
    </cfRule>
    <cfRule type="expression" dxfId="6176" priority="1156" stopIfTrue="1">
      <formula>#REF!&gt;0.15</formula>
    </cfRule>
  </conditionalFormatting>
  <conditionalFormatting sqref="D28">
    <cfRule type="expression" dxfId="6175" priority="1153">
      <formula>AND($N28&gt;0.08,$N28&lt;0.15)</formula>
    </cfRule>
    <cfRule type="expression" dxfId="6174" priority="1154" stopIfTrue="1">
      <formula>$N28&gt;0.15</formula>
    </cfRule>
  </conditionalFormatting>
  <conditionalFormatting sqref="D28">
    <cfRule type="expression" dxfId="6173" priority="1151">
      <formula>AND($N28&gt;0.08,$N28&lt;0.15)</formula>
    </cfRule>
    <cfRule type="expression" dxfId="6172" priority="1152" stopIfTrue="1">
      <formula>$N28&gt;0.15</formula>
    </cfRule>
  </conditionalFormatting>
  <conditionalFormatting sqref="G28">
    <cfRule type="expression" dxfId="6171" priority="1147">
      <formula>AND(#REF!&gt;0.08,#REF!&lt;0.15)</formula>
    </cfRule>
    <cfRule type="expression" dxfId="6170" priority="1148" stopIfTrue="1">
      <formula>#REF!&gt;0.15</formula>
    </cfRule>
  </conditionalFormatting>
  <conditionalFormatting sqref="G28">
    <cfRule type="expression" dxfId="6169" priority="1149">
      <formula>AND($N28&gt;0.08,$N28&lt;0.15)</formula>
    </cfRule>
    <cfRule type="expression" dxfId="6168" priority="1150" stopIfTrue="1">
      <formula>$N28&gt;0.15</formula>
    </cfRule>
  </conditionalFormatting>
  <conditionalFormatting sqref="G28">
    <cfRule type="expression" dxfId="6167" priority="1145">
      <formula>AND($N28&gt;0.08,$N28&lt;0.15)</formula>
    </cfRule>
    <cfRule type="expression" dxfId="6166" priority="1146" stopIfTrue="1">
      <formula>$N28&gt;0.15</formula>
    </cfRule>
  </conditionalFormatting>
  <conditionalFormatting sqref="G28">
    <cfRule type="expression" dxfId="6165" priority="1143">
      <formula>AND(#REF!&gt;0.08,#REF!&lt;0.15)</formula>
    </cfRule>
    <cfRule type="expression" dxfId="6164" priority="1144" stopIfTrue="1">
      <formula>#REF!&gt;0.15</formula>
    </cfRule>
  </conditionalFormatting>
  <conditionalFormatting sqref="H28">
    <cfRule type="expression" dxfId="6163" priority="1141">
      <formula>AND($N28&gt;0.08,$N28&lt;0.15)</formula>
    </cfRule>
    <cfRule type="expression" dxfId="6162" priority="1142" stopIfTrue="1">
      <formula>$N28&gt;0.15</formula>
    </cfRule>
  </conditionalFormatting>
  <conditionalFormatting sqref="H28">
    <cfRule type="expression" dxfId="6161" priority="1139">
      <formula>AND($N28&gt;0.08,$N28&lt;0.15)</formula>
    </cfRule>
    <cfRule type="expression" dxfId="6160" priority="1140" stopIfTrue="1">
      <formula>$N28&gt;0.15</formula>
    </cfRule>
  </conditionalFormatting>
  <conditionalFormatting sqref="H28">
    <cfRule type="expression" dxfId="6159" priority="1137">
      <formula>AND($N28&gt;0.08,$N28&lt;0.15)</formula>
    </cfRule>
    <cfRule type="expression" dxfId="6158" priority="1138" stopIfTrue="1">
      <formula>$N28&gt;0.15</formula>
    </cfRule>
  </conditionalFormatting>
  <conditionalFormatting sqref="H28">
    <cfRule type="expression" dxfId="6157" priority="1135">
      <formula>AND($N28&gt;0.08,$N28&lt;0.15)</formula>
    </cfRule>
    <cfRule type="expression" dxfId="6156" priority="1136" stopIfTrue="1">
      <formula>$N28&gt;0.15</formula>
    </cfRule>
  </conditionalFormatting>
  <conditionalFormatting sqref="G29">
    <cfRule type="expression" dxfId="6155" priority="1131">
      <formula>AND($N29&gt;0.08,$N29&lt;0.15)</formula>
    </cfRule>
    <cfRule type="expression" dxfId="6154" priority="1132" stopIfTrue="1">
      <formula>$N29&gt;0.15</formula>
    </cfRule>
  </conditionalFormatting>
  <conditionalFormatting sqref="G29">
    <cfRule type="expression" dxfId="6153" priority="1133">
      <formula>AND($N29&gt;0.08,$N29&lt;0.15)</formula>
    </cfRule>
    <cfRule type="expression" dxfId="6152" priority="1134" stopIfTrue="1">
      <formula>$N29&gt;0.15</formula>
    </cfRule>
  </conditionalFormatting>
  <conditionalFormatting sqref="G29">
    <cfRule type="expression" dxfId="6151" priority="1127">
      <formula>AND($N29&gt;0.08,$N29&lt;0.15)</formula>
    </cfRule>
    <cfRule type="expression" dxfId="6150" priority="1128" stopIfTrue="1">
      <formula>$N29&gt;0.15</formula>
    </cfRule>
  </conditionalFormatting>
  <conditionalFormatting sqref="G29">
    <cfRule type="expression" dxfId="6149" priority="1129">
      <formula>AND($N29&gt;0.08,$N29&lt;0.15)</formula>
    </cfRule>
    <cfRule type="expression" dxfId="6148" priority="1130" stopIfTrue="1">
      <formula>$N29&gt;0.15</formula>
    </cfRule>
  </conditionalFormatting>
  <conditionalFormatting sqref="F29">
    <cfRule type="expression" dxfId="6147" priority="1123">
      <formula>AND($N29&gt;0.08,$N29&lt;0.15)</formula>
    </cfRule>
    <cfRule type="expression" dxfId="6146" priority="1124" stopIfTrue="1">
      <formula>$N29&gt;0.15</formula>
    </cfRule>
  </conditionalFormatting>
  <conditionalFormatting sqref="F29">
    <cfRule type="expression" dxfId="6145" priority="1125">
      <formula>AND($N29&gt;0.08,$N29&lt;0.15)</formula>
    </cfRule>
    <cfRule type="expression" dxfId="6144" priority="1126" stopIfTrue="1">
      <formula>$N29&gt;0.15</formula>
    </cfRule>
  </conditionalFormatting>
  <conditionalFormatting sqref="F29">
    <cfRule type="expression" dxfId="6143" priority="1121">
      <formula>AND($N29&gt;0.08,$N29&lt;0.15)</formula>
    </cfRule>
    <cfRule type="expression" dxfId="6142" priority="1122" stopIfTrue="1">
      <formula>$N29&gt;0.15</formula>
    </cfRule>
  </conditionalFormatting>
  <conditionalFormatting sqref="F29">
    <cfRule type="expression" dxfId="6141" priority="1119">
      <formula>AND(#REF!&gt;0.08,#REF!&lt;0.15)</formula>
    </cfRule>
    <cfRule type="expression" dxfId="6140" priority="1120" stopIfTrue="1">
      <formula>#REF!&gt;0.15</formula>
    </cfRule>
  </conditionalFormatting>
  <conditionalFormatting sqref="F29">
    <cfRule type="expression" dxfId="6139" priority="1117">
      <formula>AND($N29&gt;0.08,$N29&lt;0.15)</formula>
    </cfRule>
    <cfRule type="expression" dxfId="6138" priority="1118" stopIfTrue="1">
      <formula>$N29&gt;0.15</formula>
    </cfRule>
  </conditionalFormatting>
  <conditionalFormatting sqref="F29">
    <cfRule type="expression" dxfId="6137" priority="1115">
      <formula>AND(#REF!&gt;0.08,#REF!&lt;0.15)</formula>
    </cfRule>
    <cfRule type="expression" dxfId="6136" priority="1116" stopIfTrue="1">
      <formula>#REF!&gt;0.15</formula>
    </cfRule>
  </conditionalFormatting>
  <conditionalFormatting sqref="F29">
    <cfRule type="expression" dxfId="6135" priority="1113">
      <formula>AND($N29&gt;0.08,$N29&lt;0.15)</formula>
    </cfRule>
    <cfRule type="expression" dxfId="6134" priority="1114" stopIfTrue="1">
      <formula>$N29&gt;0.15</formula>
    </cfRule>
  </conditionalFormatting>
  <conditionalFormatting sqref="F29">
    <cfRule type="expression" dxfId="6133" priority="1111">
      <formula>AND(#REF!&gt;0.08,#REF!&lt;0.15)</formula>
    </cfRule>
    <cfRule type="expression" dxfId="6132" priority="1112" stopIfTrue="1">
      <formula>#REF!&gt;0.15</formula>
    </cfRule>
  </conditionalFormatting>
  <conditionalFormatting sqref="F29">
    <cfRule type="expression" dxfId="6131" priority="1109">
      <formula>AND($N29&gt;0.08,$N29&lt;0.15)</formula>
    </cfRule>
    <cfRule type="expression" dxfId="6130" priority="1110" stopIfTrue="1">
      <formula>$N29&gt;0.15</formula>
    </cfRule>
  </conditionalFormatting>
  <conditionalFormatting sqref="F29">
    <cfRule type="expression" dxfId="6129" priority="1107">
      <formula>AND(#REF!&gt;0.08,#REF!&lt;0.15)</formula>
    </cfRule>
    <cfRule type="expression" dxfId="6128" priority="1108" stopIfTrue="1">
      <formula>#REF!&gt;0.15</formula>
    </cfRule>
  </conditionalFormatting>
  <conditionalFormatting sqref="E29">
    <cfRule type="expression" dxfId="6127" priority="1103">
      <formula>AND(#REF!&gt;0.08,#REF!&lt;0.15)</formula>
    </cfRule>
    <cfRule type="expression" dxfId="6126" priority="1104" stopIfTrue="1">
      <formula>#REF!&gt;0.15</formula>
    </cfRule>
  </conditionalFormatting>
  <conditionalFormatting sqref="E29">
    <cfRule type="expression" dxfId="6125" priority="1105">
      <formula>AND($N29&gt;0.08,$N29&lt;0.15)</formula>
    </cfRule>
    <cfRule type="expression" dxfId="6124" priority="1106" stopIfTrue="1">
      <formula>$N29&gt;0.15</formula>
    </cfRule>
  </conditionalFormatting>
  <conditionalFormatting sqref="E29">
    <cfRule type="expression" dxfId="6123" priority="1101">
      <formula>AND($N29&gt;0.08,$N29&lt;0.15)</formula>
    </cfRule>
    <cfRule type="expression" dxfId="6122" priority="1102" stopIfTrue="1">
      <formula>$N29&gt;0.15</formula>
    </cfRule>
  </conditionalFormatting>
  <conditionalFormatting sqref="E29">
    <cfRule type="expression" dxfId="6121" priority="1099">
      <formula>AND(#REF!&gt;0.08,#REF!&lt;0.15)</formula>
    </cfRule>
    <cfRule type="expression" dxfId="6120" priority="1100" stopIfTrue="1">
      <formula>#REF!&gt;0.15</formula>
    </cfRule>
  </conditionalFormatting>
  <conditionalFormatting sqref="D29">
    <cfRule type="expression" dxfId="6119" priority="1097">
      <formula>AND($N29&gt;0.08,$N29&lt;0.15)</formula>
    </cfRule>
    <cfRule type="expression" dxfId="6118" priority="1098" stopIfTrue="1">
      <formula>$N29&gt;0.15</formula>
    </cfRule>
  </conditionalFormatting>
  <conditionalFormatting sqref="D29">
    <cfRule type="expression" dxfId="6117" priority="1095">
      <formula>AND($N29&gt;0.08,$N29&lt;0.15)</formula>
    </cfRule>
    <cfRule type="expression" dxfId="6116" priority="1096" stopIfTrue="1">
      <formula>$N29&gt;0.15</formula>
    </cfRule>
  </conditionalFormatting>
  <conditionalFormatting sqref="E29">
    <cfRule type="expression" dxfId="6115" priority="1091">
      <formula>AND(#REF!&gt;0.08,#REF!&lt;0.15)</formula>
    </cfRule>
    <cfRule type="expression" dxfId="6114" priority="1092" stopIfTrue="1">
      <formula>#REF!&gt;0.15</formula>
    </cfRule>
  </conditionalFormatting>
  <conditionalFormatting sqref="E29">
    <cfRule type="expression" dxfId="6113" priority="1093">
      <formula>AND($N29&gt;0.08,$N29&lt;0.15)</formula>
    </cfRule>
    <cfRule type="expression" dxfId="6112" priority="1094" stopIfTrue="1">
      <formula>$N29&gt;0.15</formula>
    </cfRule>
  </conditionalFormatting>
  <conditionalFormatting sqref="E29">
    <cfRule type="expression" dxfId="6111" priority="1089">
      <formula>AND($N29&gt;0.08,$N29&lt;0.15)</formula>
    </cfRule>
    <cfRule type="expression" dxfId="6110" priority="1090" stopIfTrue="1">
      <formula>$N29&gt;0.15</formula>
    </cfRule>
  </conditionalFormatting>
  <conditionalFormatting sqref="E29">
    <cfRule type="expression" dxfId="6109" priority="1087">
      <formula>AND(#REF!&gt;0.08,#REF!&lt;0.15)</formula>
    </cfRule>
    <cfRule type="expression" dxfId="6108" priority="1088" stopIfTrue="1">
      <formula>#REF!&gt;0.15</formula>
    </cfRule>
  </conditionalFormatting>
  <conditionalFormatting sqref="D29">
    <cfRule type="expression" dxfId="6107" priority="1085">
      <formula>AND($N29&gt;0.08,$N29&lt;0.15)</formula>
    </cfRule>
    <cfRule type="expression" dxfId="6106" priority="1086" stopIfTrue="1">
      <formula>$N29&gt;0.15</formula>
    </cfRule>
  </conditionalFormatting>
  <conditionalFormatting sqref="D29">
    <cfRule type="expression" dxfId="6105" priority="1083">
      <formula>AND($N29&gt;0.08,$N29&lt;0.15)</formula>
    </cfRule>
    <cfRule type="expression" dxfId="6104" priority="1084" stopIfTrue="1">
      <formula>$N29&gt;0.15</formula>
    </cfRule>
  </conditionalFormatting>
  <conditionalFormatting sqref="H29">
    <cfRule type="expression" dxfId="6103" priority="1081">
      <formula>AND($N29&gt;0.08,$N29&lt;0.15)</formula>
    </cfRule>
    <cfRule type="expression" dxfId="6102" priority="1082" stopIfTrue="1">
      <formula>$N29&gt;0.15</formula>
    </cfRule>
  </conditionalFormatting>
  <conditionalFormatting sqref="H29">
    <cfRule type="expression" dxfId="6101" priority="1079">
      <formula>AND($N29&gt;0.08,$N29&lt;0.15)</formula>
    </cfRule>
    <cfRule type="expression" dxfId="6100" priority="1080" stopIfTrue="1">
      <formula>$N29&gt;0.15</formula>
    </cfRule>
  </conditionalFormatting>
  <conditionalFormatting sqref="H29">
    <cfRule type="expression" dxfId="6099" priority="1077">
      <formula>AND($N29&gt;0.08,$N29&lt;0.15)</formula>
    </cfRule>
    <cfRule type="expression" dxfId="6098" priority="1078" stopIfTrue="1">
      <formula>$N29&gt;0.15</formula>
    </cfRule>
  </conditionalFormatting>
  <conditionalFormatting sqref="H29">
    <cfRule type="expression" dxfId="6097" priority="1075">
      <formula>AND($N29&gt;0.08,$N29&lt;0.15)</formula>
    </cfRule>
    <cfRule type="expression" dxfId="6096" priority="1076" stopIfTrue="1">
      <formula>$N29&gt;0.15</formula>
    </cfRule>
  </conditionalFormatting>
  <conditionalFormatting sqref="F13:F14">
    <cfRule type="expression" dxfId="6095" priority="1071">
      <formula>AND($N13&gt;0.08,$N13&lt;0.15)</formula>
    </cfRule>
    <cfRule type="expression" dxfId="6094" priority="1072" stopIfTrue="1">
      <formula>$N13&gt;0.15</formula>
    </cfRule>
  </conditionalFormatting>
  <conditionalFormatting sqref="F13:F14">
    <cfRule type="expression" dxfId="6093" priority="1073">
      <formula>AND($N13&gt;0.08,$N13&lt;0.15)</formula>
    </cfRule>
    <cfRule type="expression" dxfId="6092" priority="1074" stopIfTrue="1">
      <formula>$N13&gt;0.15</formula>
    </cfRule>
  </conditionalFormatting>
  <conditionalFormatting sqref="F13:F14">
    <cfRule type="expression" dxfId="6091" priority="1069">
      <formula>AND($N13&gt;0.08,$N13&lt;0.15)</formula>
    </cfRule>
    <cfRule type="expression" dxfId="6090" priority="1070" stopIfTrue="1">
      <formula>$N13&gt;0.15</formula>
    </cfRule>
  </conditionalFormatting>
  <conditionalFormatting sqref="F13:F14">
    <cfRule type="expression" dxfId="6089" priority="1067">
      <formula>AND(#REF!&gt;0.08,#REF!&lt;0.15)</formula>
    </cfRule>
    <cfRule type="expression" dxfId="6088" priority="1068" stopIfTrue="1">
      <formula>#REF!&gt;0.15</formula>
    </cfRule>
  </conditionalFormatting>
  <conditionalFormatting sqref="F13:F14">
    <cfRule type="expression" dxfId="6087" priority="1065">
      <formula>AND($N13&gt;0.08,$N13&lt;0.15)</formula>
    </cfRule>
    <cfRule type="expression" dxfId="6086" priority="1066" stopIfTrue="1">
      <formula>$N13&gt;0.15</formula>
    </cfRule>
  </conditionalFormatting>
  <conditionalFormatting sqref="F13:F14">
    <cfRule type="expression" dxfId="6085" priority="1063">
      <formula>AND(#REF!&gt;0.08,#REF!&lt;0.15)</formula>
    </cfRule>
    <cfRule type="expression" dxfId="6084" priority="1064" stopIfTrue="1">
      <formula>#REF!&gt;0.15</formula>
    </cfRule>
  </conditionalFormatting>
  <conditionalFormatting sqref="E13:E14">
    <cfRule type="expression" dxfId="6083" priority="1059">
      <formula>AND(#REF!&gt;0.08,#REF!&lt;0.15)</formula>
    </cfRule>
    <cfRule type="expression" dxfId="6082" priority="1060" stopIfTrue="1">
      <formula>#REF!&gt;0.15</formula>
    </cfRule>
  </conditionalFormatting>
  <conditionalFormatting sqref="E13:E14">
    <cfRule type="expression" dxfId="6081" priority="1061">
      <formula>AND($N13&gt;0.08,$N13&lt;0.15)</formula>
    </cfRule>
    <cfRule type="expression" dxfId="6080" priority="1062" stopIfTrue="1">
      <formula>$N13&gt;0.15</formula>
    </cfRule>
  </conditionalFormatting>
  <conditionalFormatting sqref="E13:E14">
    <cfRule type="expression" dxfId="6079" priority="1057">
      <formula>AND($N13&gt;0.08,$N13&lt;0.15)</formula>
    </cfRule>
    <cfRule type="expression" dxfId="6078" priority="1058" stopIfTrue="1">
      <formula>$N13&gt;0.15</formula>
    </cfRule>
  </conditionalFormatting>
  <conditionalFormatting sqref="E13:E14">
    <cfRule type="expression" dxfId="6077" priority="1055">
      <formula>AND(#REF!&gt;0.08,#REF!&lt;0.15)</formula>
    </cfRule>
    <cfRule type="expression" dxfId="6076" priority="1056" stopIfTrue="1">
      <formula>#REF!&gt;0.15</formula>
    </cfRule>
  </conditionalFormatting>
  <conditionalFormatting sqref="D13:D14">
    <cfRule type="expression" dxfId="6075" priority="1053">
      <formula>AND($N13&gt;0.08,$N13&lt;0.15)</formula>
    </cfRule>
    <cfRule type="expression" dxfId="6074" priority="1054" stopIfTrue="1">
      <formula>$N13&gt;0.15</formula>
    </cfRule>
  </conditionalFormatting>
  <conditionalFormatting sqref="D13:D14">
    <cfRule type="expression" dxfId="6073" priority="1051">
      <formula>AND($N13&gt;0.08,$N13&lt;0.15)</formula>
    </cfRule>
    <cfRule type="expression" dxfId="6072" priority="1052" stopIfTrue="1">
      <formula>$N13&gt;0.15</formula>
    </cfRule>
  </conditionalFormatting>
  <conditionalFormatting sqref="G13:G14">
    <cfRule type="expression" dxfId="6071" priority="1047">
      <formula>AND($N13&gt;0.08,$N13&lt;0.15)</formula>
    </cfRule>
    <cfRule type="expression" dxfId="6070" priority="1048" stopIfTrue="1">
      <formula>$N13&gt;0.15</formula>
    </cfRule>
  </conditionalFormatting>
  <conditionalFormatting sqref="G13:G14">
    <cfRule type="expression" dxfId="6069" priority="1049">
      <formula>AND($N13&gt;0.08,$N13&lt;0.15)</formula>
    </cfRule>
    <cfRule type="expression" dxfId="6068" priority="1050" stopIfTrue="1">
      <formula>$N13&gt;0.15</formula>
    </cfRule>
  </conditionalFormatting>
  <conditionalFormatting sqref="E13:E14">
    <cfRule type="expression" dxfId="6067" priority="1039">
      <formula>AND(#REF!&gt;0.08,#REF!&lt;0.15)</formula>
    </cfRule>
    <cfRule type="expression" dxfId="6066" priority="1040" stopIfTrue="1">
      <formula>#REF!&gt;0.15</formula>
    </cfRule>
  </conditionalFormatting>
  <conditionalFormatting sqref="E13:E14">
    <cfRule type="expression" dxfId="6065" priority="1041">
      <formula>AND($N13&gt;0.08,$N13&lt;0.15)</formula>
    </cfRule>
    <cfRule type="expression" dxfId="6064" priority="1042" stopIfTrue="1">
      <formula>$N13&gt;0.15</formula>
    </cfRule>
  </conditionalFormatting>
  <conditionalFormatting sqref="E13:E14">
    <cfRule type="expression" dxfId="6063" priority="1033">
      <formula>AND($N13&gt;0.08,$N13&lt;0.15)</formula>
    </cfRule>
    <cfRule type="expression" dxfId="6062" priority="1034" stopIfTrue="1">
      <formula>$N13&gt;0.15</formula>
    </cfRule>
  </conditionalFormatting>
  <conditionalFormatting sqref="F13:F14">
    <cfRule type="expression" dxfId="6061" priority="1045">
      <formula>AND($N13&gt;0.08,$N13&lt;0.15)</formula>
    </cfRule>
    <cfRule type="expression" dxfId="6060" priority="1046" stopIfTrue="1">
      <formula>$N13&gt;0.15</formula>
    </cfRule>
  </conditionalFormatting>
  <conditionalFormatting sqref="F13:F14">
    <cfRule type="expression" dxfId="6059" priority="1043">
      <formula>AND(#REF!&gt;0.08,#REF!&lt;0.15)</formula>
    </cfRule>
    <cfRule type="expression" dxfId="6058" priority="1044" stopIfTrue="1">
      <formula>#REF!&gt;0.15</formula>
    </cfRule>
  </conditionalFormatting>
  <conditionalFormatting sqref="F13:F14">
    <cfRule type="expression" dxfId="6057" priority="1037">
      <formula>AND($N13&gt;0.08,$N13&lt;0.15)</formula>
    </cfRule>
    <cfRule type="expression" dxfId="6056" priority="1038" stopIfTrue="1">
      <formula>$N13&gt;0.15</formula>
    </cfRule>
  </conditionalFormatting>
  <conditionalFormatting sqref="F13:F14">
    <cfRule type="expression" dxfId="6055" priority="1035">
      <formula>AND(#REF!&gt;0.08,#REF!&lt;0.15)</formula>
    </cfRule>
    <cfRule type="expression" dxfId="6054" priority="1036" stopIfTrue="1">
      <formula>#REF!&gt;0.15</formula>
    </cfRule>
  </conditionalFormatting>
  <conditionalFormatting sqref="E13:E14">
    <cfRule type="expression" dxfId="6053" priority="1031">
      <formula>AND(#REF!&gt;0.08,#REF!&lt;0.15)</formula>
    </cfRule>
    <cfRule type="expression" dxfId="6052" priority="1032" stopIfTrue="1">
      <formula>#REF!&gt;0.15</formula>
    </cfRule>
  </conditionalFormatting>
  <conditionalFormatting sqref="D13:D14">
    <cfRule type="expression" dxfId="6051" priority="1029">
      <formula>AND($N13&gt;0.08,$N13&lt;0.15)</formula>
    </cfRule>
    <cfRule type="expression" dxfId="6050" priority="1030" stopIfTrue="1">
      <formula>$N13&gt;0.15</formula>
    </cfRule>
  </conditionalFormatting>
  <conditionalFormatting sqref="D13:D14">
    <cfRule type="expression" dxfId="6049" priority="1027">
      <formula>AND($N13&gt;0.08,$N13&lt;0.15)</formula>
    </cfRule>
    <cfRule type="expression" dxfId="6048" priority="1028" stopIfTrue="1">
      <formula>$N13&gt;0.15</formula>
    </cfRule>
  </conditionalFormatting>
  <conditionalFormatting sqref="G13:G14">
    <cfRule type="expression" dxfId="6047" priority="1023">
      <formula>AND(#REF!&gt;0.08,#REF!&lt;0.15)</formula>
    </cfRule>
    <cfRule type="expression" dxfId="6046" priority="1024" stopIfTrue="1">
      <formula>#REF!&gt;0.15</formula>
    </cfRule>
  </conditionalFormatting>
  <conditionalFormatting sqref="G13:G14">
    <cfRule type="expression" dxfId="6045" priority="1025">
      <formula>AND($N13&gt;0.08,$N13&lt;0.15)</formula>
    </cfRule>
    <cfRule type="expression" dxfId="6044" priority="1026" stopIfTrue="1">
      <formula>$N13&gt;0.15</formula>
    </cfRule>
  </conditionalFormatting>
  <conditionalFormatting sqref="G13:G14">
    <cfRule type="expression" dxfId="6043" priority="1021">
      <formula>AND($N13&gt;0.08,$N13&lt;0.15)</formula>
    </cfRule>
    <cfRule type="expression" dxfId="6042" priority="1022" stopIfTrue="1">
      <formula>$N13&gt;0.15</formula>
    </cfRule>
  </conditionalFormatting>
  <conditionalFormatting sqref="G13:G14">
    <cfRule type="expression" dxfId="6041" priority="1019">
      <formula>AND(#REF!&gt;0.08,#REF!&lt;0.15)</formula>
    </cfRule>
    <cfRule type="expression" dxfId="6040" priority="1020" stopIfTrue="1">
      <formula>#REF!&gt;0.15</formula>
    </cfRule>
  </conditionalFormatting>
  <conditionalFormatting sqref="H13:H14">
    <cfRule type="expression" dxfId="6039" priority="1017">
      <formula>AND($N13&gt;0.08,$N13&lt;0.15)</formula>
    </cfRule>
    <cfRule type="expression" dxfId="6038" priority="1018" stopIfTrue="1">
      <formula>$N13&gt;0.15</formula>
    </cfRule>
  </conditionalFormatting>
  <conditionalFormatting sqref="H13:H14">
    <cfRule type="expression" dxfId="6037" priority="1015">
      <formula>AND($N13&gt;0.08,$N13&lt;0.15)</formula>
    </cfRule>
    <cfRule type="expression" dxfId="6036" priority="1016" stopIfTrue="1">
      <formula>$N13&gt;0.15</formula>
    </cfRule>
  </conditionalFormatting>
  <conditionalFormatting sqref="H13:H14">
    <cfRule type="expression" dxfId="6035" priority="1013">
      <formula>AND($N13&gt;0.08,$N13&lt;0.15)</formula>
    </cfRule>
    <cfRule type="expression" dxfId="6034" priority="1014" stopIfTrue="1">
      <formula>$N13&gt;0.15</formula>
    </cfRule>
  </conditionalFormatting>
  <conditionalFormatting sqref="H13:H14">
    <cfRule type="expression" dxfId="6033" priority="1011">
      <formula>AND($N13&gt;0.08,$N13&lt;0.15)</formula>
    </cfRule>
    <cfRule type="expression" dxfId="6032" priority="1012" stopIfTrue="1">
      <formula>$N13&gt;0.15</formula>
    </cfRule>
  </conditionalFormatting>
  <conditionalFormatting sqref="L10">
    <cfRule type="expression" dxfId="6031" priority="1009">
      <formula>AND($N10&gt;0.08,$N10&lt;0.15)</formula>
    </cfRule>
    <cfRule type="expression" dxfId="6030" priority="1010" stopIfTrue="1">
      <formula>$N10&gt;0.15</formula>
    </cfRule>
  </conditionalFormatting>
  <conditionalFormatting sqref="L7:L9">
    <cfRule type="expression" dxfId="6029" priority="1007">
      <formula>AND($N7&gt;0.08,$N7&lt;0.15)</formula>
    </cfRule>
    <cfRule type="expression" dxfId="6028" priority="1008" stopIfTrue="1">
      <formula>$N7&gt;0.15</formula>
    </cfRule>
  </conditionalFormatting>
  <conditionalFormatting sqref="L9">
    <cfRule type="expression" dxfId="6027" priority="1005">
      <formula>AND($N9&gt;0.08,$N9&lt;0.15)</formula>
    </cfRule>
    <cfRule type="expression" dxfId="6026" priority="1006" stopIfTrue="1">
      <formula>$N9&gt;0.15</formula>
    </cfRule>
  </conditionalFormatting>
  <conditionalFormatting sqref="F18:F19">
    <cfRule type="expression" dxfId="6025" priority="1001">
      <formula>AND($N18&gt;0.08,$N18&lt;0.15)</formula>
    </cfRule>
    <cfRule type="expression" dxfId="6024" priority="1002" stopIfTrue="1">
      <formula>$N18&gt;0.15</formula>
    </cfRule>
  </conditionalFormatting>
  <conditionalFormatting sqref="F18:F19">
    <cfRule type="expression" dxfId="6023" priority="1003">
      <formula>AND($N18&gt;0.08,$N18&lt;0.15)</formula>
    </cfRule>
    <cfRule type="expression" dxfId="6022" priority="1004" stopIfTrue="1">
      <formula>$N18&gt;0.15</formula>
    </cfRule>
  </conditionalFormatting>
  <conditionalFormatting sqref="F18:F19">
    <cfRule type="expression" dxfId="6021" priority="999">
      <formula>AND($N18&gt;0.08,$N18&lt;0.15)</formula>
    </cfRule>
    <cfRule type="expression" dxfId="6020" priority="1000" stopIfTrue="1">
      <formula>$N18&gt;0.15</formula>
    </cfRule>
  </conditionalFormatting>
  <conditionalFormatting sqref="F18:F19">
    <cfRule type="expression" dxfId="6019" priority="997">
      <formula>AND(#REF!&gt;0.08,#REF!&lt;0.15)</formula>
    </cfRule>
    <cfRule type="expression" dxfId="6018" priority="998" stopIfTrue="1">
      <formula>#REF!&gt;0.15</formula>
    </cfRule>
  </conditionalFormatting>
  <conditionalFormatting sqref="F18:F19">
    <cfRule type="expression" dxfId="6017" priority="995">
      <formula>AND($N18&gt;0.08,$N18&lt;0.15)</formula>
    </cfRule>
    <cfRule type="expression" dxfId="6016" priority="996" stopIfTrue="1">
      <formula>$N18&gt;0.15</formula>
    </cfRule>
  </conditionalFormatting>
  <conditionalFormatting sqref="F18:F19">
    <cfRule type="expression" dxfId="6015" priority="993">
      <formula>AND(#REF!&gt;0.08,#REF!&lt;0.15)</formula>
    </cfRule>
    <cfRule type="expression" dxfId="6014" priority="994" stopIfTrue="1">
      <formula>#REF!&gt;0.15</formula>
    </cfRule>
  </conditionalFormatting>
  <conditionalFormatting sqref="E18:E19">
    <cfRule type="expression" dxfId="6013" priority="989">
      <formula>AND(#REF!&gt;0.08,#REF!&lt;0.15)</formula>
    </cfRule>
    <cfRule type="expression" dxfId="6012" priority="990" stopIfTrue="1">
      <formula>#REF!&gt;0.15</formula>
    </cfRule>
  </conditionalFormatting>
  <conditionalFormatting sqref="E18:E19">
    <cfRule type="expression" dxfId="6011" priority="991">
      <formula>AND($N18&gt;0.08,$N18&lt;0.15)</formula>
    </cfRule>
    <cfRule type="expression" dxfId="6010" priority="992" stopIfTrue="1">
      <formula>$N18&gt;0.15</formula>
    </cfRule>
  </conditionalFormatting>
  <conditionalFormatting sqref="E18:E19">
    <cfRule type="expression" dxfId="6009" priority="987">
      <formula>AND($N18&gt;0.08,$N18&lt;0.15)</formula>
    </cfRule>
    <cfRule type="expression" dxfId="6008" priority="988" stopIfTrue="1">
      <formula>$N18&gt;0.15</formula>
    </cfRule>
  </conditionalFormatting>
  <conditionalFormatting sqref="E18:E19">
    <cfRule type="expression" dxfId="6007" priority="985">
      <formula>AND(#REF!&gt;0.08,#REF!&lt;0.15)</formula>
    </cfRule>
    <cfRule type="expression" dxfId="6006" priority="986" stopIfTrue="1">
      <formula>#REF!&gt;0.15</formula>
    </cfRule>
  </conditionalFormatting>
  <conditionalFormatting sqref="E18:E19">
    <cfRule type="expression" dxfId="6005" priority="977">
      <formula>AND(#REF!&gt;0.08,#REF!&lt;0.15)</formula>
    </cfRule>
    <cfRule type="expression" dxfId="6004" priority="978" stopIfTrue="1">
      <formula>#REF!&gt;0.15</formula>
    </cfRule>
  </conditionalFormatting>
  <conditionalFormatting sqref="E18:E19">
    <cfRule type="expression" dxfId="6003" priority="979">
      <formula>AND($N18&gt;0.08,$N18&lt;0.15)</formula>
    </cfRule>
    <cfRule type="expression" dxfId="6002" priority="980" stopIfTrue="1">
      <formula>$N18&gt;0.15</formula>
    </cfRule>
  </conditionalFormatting>
  <conditionalFormatting sqref="E18:E19">
    <cfRule type="expression" dxfId="6001" priority="971">
      <formula>AND($N18&gt;0.08,$N18&lt;0.15)</formula>
    </cfRule>
    <cfRule type="expression" dxfId="6000" priority="972" stopIfTrue="1">
      <formula>$N18&gt;0.15</formula>
    </cfRule>
  </conditionalFormatting>
  <conditionalFormatting sqref="F18:F19">
    <cfRule type="expression" dxfId="5999" priority="983">
      <formula>AND($N18&gt;0.08,$N18&lt;0.15)</formula>
    </cfRule>
    <cfRule type="expression" dxfId="5998" priority="984" stopIfTrue="1">
      <formula>$N18&gt;0.15</formula>
    </cfRule>
  </conditionalFormatting>
  <conditionalFormatting sqref="F18:F19">
    <cfRule type="expression" dxfId="5997" priority="981">
      <formula>AND(#REF!&gt;0.08,#REF!&lt;0.15)</formula>
    </cfRule>
    <cfRule type="expression" dxfId="5996" priority="982" stopIfTrue="1">
      <formula>#REF!&gt;0.15</formula>
    </cfRule>
  </conditionalFormatting>
  <conditionalFormatting sqref="F18:F19">
    <cfRule type="expression" dxfId="5995" priority="975">
      <formula>AND($N18&gt;0.08,$N18&lt;0.15)</formula>
    </cfRule>
    <cfRule type="expression" dxfId="5994" priority="976" stopIfTrue="1">
      <formula>$N18&gt;0.15</formula>
    </cfRule>
  </conditionalFormatting>
  <conditionalFormatting sqref="F18:F19">
    <cfRule type="expression" dxfId="5993" priority="973">
      <formula>AND(#REF!&gt;0.08,#REF!&lt;0.15)</formula>
    </cfRule>
    <cfRule type="expression" dxfId="5992" priority="974" stopIfTrue="1">
      <formula>#REF!&gt;0.15</formula>
    </cfRule>
  </conditionalFormatting>
  <conditionalFormatting sqref="E18:E19">
    <cfRule type="expression" dxfId="5991" priority="969">
      <formula>AND(#REF!&gt;0.08,#REF!&lt;0.15)</formula>
    </cfRule>
    <cfRule type="expression" dxfId="5990" priority="970" stopIfTrue="1">
      <formula>#REF!&gt;0.15</formula>
    </cfRule>
  </conditionalFormatting>
  <conditionalFormatting sqref="G22">
    <cfRule type="expression" dxfId="5989" priority="965">
      <formula>AND($N22&gt;0.08,$N22&lt;0.15)</formula>
    </cfRule>
    <cfRule type="expression" dxfId="5988" priority="966" stopIfTrue="1">
      <formula>$N22&gt;0.15</formula>
    </cfRule>
  </conditionalFormatting>
  <conditionalFormatting sqref="G22">
    <cfRule type="expression" dxfId="5987" priority="967">
      <formula>AND($N22&gt;0.08,$N22&lt;0.15)</formula>
    </cfRule>
    <cfRule type="expression" dxfId="5986" priority="968" stopIfTrue="1">
      <formula>$N22&gt;0.15</formula>
    </cfRule>
  </conditionalFormatting>
  <conditionalFormatting sqref="G22">
    <cfRule type="expression" dxfId="5985" priority="961">
      <formula>AND($N22&gt;0.08,$N22&lt;0.15)</formula>
    </cfRule>
    <cfRule type="expression" dxfId="5984" priority="962" stopIfTrue="1">
      <formula>$N22&gt;0.15</formula>
    </cfRule>
  </conditionalFormatting>
  <conditionalFormatting sqref="G22">
    <cfRule type="expression" dxfId="5983" priority="963">
      <formula>AND($N22&gt;0.08,$N22&lt;0.15)</formula>
    </cfRule>
    <cfRule type="expression" dxfId="5982" priority="964" stopIfTrue="1">
      <formula>$N22&gt;0.15</formula>
    </cfRule>
  </conditionalFormatting>
  <conditionalFormatting sqref="F22">
    <cfRule type="expression" dxfId="5981" priority="957">
      <formula>AND($N22&gt;0.08,$N22&lt;0.15)</formula>
    </cfRule>
    <cfRule type="expression" dxfId="5980" priority="958" stopIfTrue="1">
      <formula>$N22&gt;0.15</formula>
    </cfRule>
  </conditionalFormatting>
  <conditionalFormatting sqref="F22">
    <cfRule type="expression" dxfId="5979" priority="959">
      <formula>AND($N22&gt;0.08,$N22&lt;0.15)</formula>
    </cfRule>
    <cfRule type="expression" dxfId="5978" priority="960" stopIfTrue="1">
      <formula>$N22&gt;0.15</formula>
    </cfRule>
  </conditionalFormatting>
  <conditionalFormatting sqref="F22">
    <cfRule type="expression" dxfId="5977" priority="955">
      <formula>AND($N22&gt;0.08,$N22&lt;0.15)</formula>
    </cfRule>
    <cfRule type="expression" dxfId="5976" priority="956" stopIfTrue="1">
      <formula>$N22&gt;0.15</formula>
    </cfRule>
  </conditionalFormatting>
  <conditionalFormatting sqref="F22">
    <cfRule type="expression" dxfId="5975" priority="953">
      <formula>AND(#REF!&gt;0.08,#REF!&lt;0.15)</formula>
    </cfRule>
    <cfRule type="expression" dxfId="5974" priority="954" stopIfTrue="1">
      <formula>#REF!&gt;0.15</formula>
    </cfRule>
  </conditionalFormatting>
  <conditionalFormatting sqref="F22">
    <cfRule type="expression" dxfId="5973" priority="951">
      <formula>AND($N22&gt;0.08,$N22&lt;0.15)</formula>
    </cfRule>
    <cfRule type="expression" dxfId="5972" priority="952" stopIfTrue="1">
      <formula>$N22&gt;0.15</formula>
    </cfRule>
  </conditionalFormatting>
  <conditionalFormatting sqref="F22">
    <cfRule type="expression" dxfId="5971" priority="949">
      <formula>AND(#REF!&gt;0.08,#REF!&lt;0.15)</formula>
    </cfRule>
    <cfRule type="expression" dxfId="5970" priority="950" stopIfTrue="1">
      <formula>#REF!&gt;0.15</formula>
    </cfRule>
  </conditionalFormatting>
  <conditionalFormatting sqref="F22">
    <cfRule type="expression" dxfId="5969" priority="947">
      <formula>AND($N22&gt;0.08,$N22&lt;0.15)</formula>
    </cfRule>
    <cfRule type="expression" dxfId="5968" priority="948" stopIfTrue="1">
      <formula>$N22&gt;0.15</formula>
    </cfRule>
  </conditionalFormatting>
  <conditionalFormatting sqref="F22">
    <cfRule type="expression" dxfId="5967" priority="945">
      <formula>AND(#REF!&gt;0.08,#REF!&lt;0.15)</formula>
    </cfRule>
    <cfRule type="expression" dxfId="5966" priority="946" stopIfTrue="1">
      <formula>#REF!&gt;0.15</formula>
    </cfRule>
  </conditionalFormatting>
  <conditionalFormatting sqref="F22">
    <cfRule type="expression" dxfId="5965" priority="943">
      <formula>AND($N22&gt;0.08,$N22&lt;0.15)</formula>
    </cfRule>
    <cfRule type="expression" dxfId="5964" priority="944" stopIfTrue="1">
      <formula>$N22&gt;0.15</formula>
    </cfRule>
  </conditionalFormatting>
  <conditionalFormatting sqref="F22">
    <cfRule type="expression" dxfId="5963" priority="941">
      <formula>AND(#REF!&gt;0.08,#REF!&lt;0.15)</formula>
    </cfRule>
    <cfRule type="expression" dxfId="5962" priority="942" stopIfTrue="1">
      <formula>#REF!&gt;0.15</formula>
    </cfRule>
  </conditionalFormatting>
  <conditionalFormatting sqref="E22">
    <cfRule type="expression" dxfId="5961" priority="937">
      <formula>AND(#REF!&gt;0.08,#REF!&lt;0.15)</formula>
    </cfRule>
    <cfRule type="expression" dxfId="5960" priority="938" stopIfTrue="1">
      <formula>#REF!&gt;0.15</formula>
    </cfRule>
  </conditionalFormatting>
  <conditionalFormatting sqref="E22">
    <cfRule type="expression" dxfId="5959" priority="939">
      <formula>AND($N22&gt;0.08,$N22&lt;0.15)</formula>
    </cfRule>
    <cfRule type="expression" dxfId="5958" priority="940" stopIfTrue="1">
      <formula>$N22&gt;0.15</formula>
    </cfRule>
  </conditionalFormatting>
  <conditionalFormatting sqref="E22">
    <cfRule type="expression" dxfId="5957" priority="935">
      <formula>AND($N22&gt;0.08,$N22&lt;0.15)</formula>
    </cfRule>
    <cfRule type="expression" dxfId="5956" priority="936" stopIfTrue="1">
      <formula>$N22&gt;0.15</formula>
    </cfRule>
  </conditionalFormatting>
  <conditionalFormatting sqref="E22">
    <cfRule type="expression" dxfId="5955" priority="933">
      <formula>AND(#REF!&gt;0.08,#REF!&lt;0.15)</formula>
    </cfRule>
    <cfRule type="expression" dxfId="5954" priority="934" stopIfTrue="1">
      <formula>#REF!&gt;0.15</formula>
    </cfRule>
  </conditionalFormatting>
  <conditionalFormatting sqref="D22">
    <cfRule type="expression" dxfId="5953" priority="931">
      <formula>AND($N22&gt;0.08,$N22&lt;0.15)</formula>
    </cfRule>
    <cfRule type="expression" dxfId="5952" priority="932" stopIfTrue="1">
      <formula>$N22&gt;0.15</formula>
    </cfRule>
  </conditionalFormatting>
  <conditionalFormatting sqref="D22">
    <cfRule type="expression" dxfId="5951" priority="929">
      <formula>AND($N22&gt;0.08,$N22&lt;0.15)</formula>
    </cfRule>
    <cfRule type="expression" dxfId="5950" priority="930" stopIfTrue="1">
      <formula>$N22&gt;0.15</formula>
    </cfRule>
  </conditionalFormatting>
  <conditionalFormatting sqref="E22">
    <cfRule type="expression" dxfId="5949" priority="925">
      <formula>AND(#REF!&gt;0.08,#REF!&lt;0.15)</formula>
    </cfRule>
    <cfRule type="expression" dxfId="5948" priority="926" stopIfTrue="1">
      <formula>#REF!&gt;0.15</formula>
    </cfRule>
  </conditionalFormatting>
  <conditionalFormatting sqref="E22">
    <cfRule type="expression" dxfId="5947" priority="927">
      <formula>AND($N22&gt;0.08,$N22&lt;0.15)</formula>
    </cfRule>
    <cfRule type="expression" dxfId="5946" priority="928" stopIfTrue="1">
      <formula>$N22&gt;0.15</formula>
    </cfRule>
  </conditionalFormatting>
  <conditionalFormatting sqref="E22">
    <cfRule type="expression" dxfId="5945" priority="923">
      <formula>AND($N22&gt;0.08,$N22&lt;0.15)</formula>
    </cfRule>
    <cfRule type="expression" dxfId="5944" priority="924" stopIfTrue="1">
      <formula>$N22&gt;0.15</formula>
    </cfRule>
  </conditionalFormatting>
  <conditionalFormatting sqref="E22">
    <cfRule type="expression" dxfId="5943" priority="921">
      <formula>AND(#REF!&gt;0.08,#REF!&lt;0.15)</formula>
    </cfRule>
    <cfRule type="expression" dxfId="5942" priority="922" stopIfTrue="1">
      <formula>#REF!&gt;0.15</formula>
    </cfRule>
  </conditionalFormatting>
  <conditionalFormatting sqref="D22">
    <cfRule type="expression" dxfId="5941" priority="919">
      <formula>AND($N22&gt;0.08,$N22&lt;0.15)</formula>
    </cfRule>
    <cfRule type="expression" dxfId="5940" priority="920" stopIfTrue="1">
      <formula>$N22&gt;0.15</formula>
    </cfRule>
  </conditionalFormatting>
  <conditionalFormatting sqref="D22">
    <cfRule type="expression" dxfId="5939" priority="917">
      <formula>AND($N22&gt;0.08,$N22&lt;0.15)</formula>
    </cfRule>
    <cfRule type="expression" dxfId="5938" priority="918" stopIfTrue="1">
      <formula>$N22&gt;0.15</formula>
    </cfRule>
  </conditionalFormatting>
  <conditionalFormatting sqref="H22">
    <cfRule type="expression" dxfId="5937" priority="915">
      <formula>AND($N22&gt;0.08,$N22&lt;0.15)</formula>
    </cfRule>
    <cfRule type="expression" dxfId="5936" priority="916" stopIfTrue="1">
      <formula>$N22&gt;0.15</formula>
    </cfRule>
  </conditionalFormatting>
  <conditionalFormatting sqref="H22">
    <cfRule type="expression" dxfId="5935" priority="913">
      <formula>AND($N22&gt;0.08,$N22&lt;0.15)</formula>
    </cfRule>
    <cfRule type="expression" dxfId="5934" priority="914" stopIfTrue="1">
      <formula>$N22&gt;0.15</formula>
    </cfRule>
  </conditionalFormatting>
  <conditionalFormatting sqref="H22">
    <cfRule type="expression" dxfId="5933" priority="911">
      <formula>AND($N22&gt;0.08,$N22&lt;0.15)</formula>
    </cfRule>
    <cfRule type="expression" dxfId="5932" priority="912" stopIfTrue="1">
      <formula>$N22&gt;0.15</formula>
    </cfRule>
  </conditionalFormatting>
  <conditionalFormatting sqref="H22">
    <cfRule type="expression" dxfId="5931" priority="909">
      <formula>AND($N22&gt;0.08,$N22&lt;0.15)</formula>
    </cfRule>
    <cfRule type="expression" dxfId="5930" priority="910" stopIfTrue="1">
      <formula>$N22&gt;0.15</formula>
    </cfRule>
  </conditionalFormatting>
  <conditionalFormatting sqref="G23">
    <cfRule type="expression" dxfId="5929" priority="905">
      <formula>AND($N23&gt;0.08,$N23&lt;0.15)</formula>
    </cfRule>
    <cfRule type="expression" dxfId="5928" priority="906" stopIfTrue="1">
      <formula>$N23&gt;0.15</formula>
    </cfRule>
  </conditionalFormatting>
  <conditionalFormatting sqref="G23">
    <cfRule type="expression" dxfId="5927" priority="907">
      <formula>AND($N23&gt;0.08,$N23&lt;0.15)</formula>
    </cfRule>
    <cfRule type="expression" dxfId="5926" priority="908" stopIfTrue="1">
      <formula>$N23&gt;0.15</formula>
    </cfRule>
  </conditionalFormatting>
  <conditionalFormatting sqref="G23">
    <cfRule type="expression" dxfId="5925" priority="901">
      <formula>AND($N23&gt;0.08,$N23&lt;0.15)</formula>
    </cfRule>
    <cfRule type="expression" dxfId="5924" priority="902" stopIfTrue="1">
      <formula>$N23&gt;0.15</formula>
    </cfRule>
  </conditionalFormatting>
  <conditionalFormatting sqref="G23">
    <cfRule type="expression" dxfId="5923" priority="903">
      <formula>AND($N23&gt;0.08,$N23&lt;0.15)</formula>
    </cfRule>
    <cfRule type="expression" dxfId="5922" priority="904" stopIfTrue="1">
      <formula>$N23&gt;0.15</formula>
    </cfRule>
  </conditionalFormatting>
  <conditionalFormatting sqref="F23">
    <cfRule type="expression" dxfId="5921" priority="897">
      <formula>AND($N23&gt;0.08,$N23&lt;0.15)</formula>
    </cfRule>
    <cfRule type="expression" dxfId="5920" priority="898" stopIfTrue="1">
      <formula>$N23&gt;0.15</formula>
    </cfRule>
  </conditionalFormatting>
  <conditionalFormatting sqref="F23">
    <cfRule type="expression" dxfId="5919" priority="899">
      <formula>AND($N23&gt;0.08,$N23&lt;0.15)</formula>
    </cfRule>
    <cfRule type="expression" dxfId="5918" priority="900" stopIfTrue="1">
      <formula>$N23&gt;0.15</formula>
    </cfRule>
  </conditionalFormatting>
  <conditionalFormatting sqref="F23">
    <cfRule type="expression" dxfId="5917" priority="895">
      <formula>AND($N23&gt;0.08,$N23&lt;0.15)</formula>
    </cfRule>
    <cfRule type="expression" dxfId="5916" priority="896" stopIfTrue="1">
      <formula>$N23&gt;0.15</formula>
    </cfRule>
  </conditionalFormatting>
  <conditionalFormatting sqref="F23">
    <cfRule type="expression" dxfId="5915" priority="893">
      <formula>AND(#REF!&gt;0.08,#REF!&lt;0.15)</formula>
    </cfRule>
    <cfRule type="expression" dxfId="5914" priority="894" stopIfTrue="1">
      <formula>#REF!&gt;0.15</formula>
    </cfRule>
  </conditionalFormatting>
  <conditionalFormatting sqref="F23">
    <cfRule type="expression" dxfId="5913" priority="891">
      <formula>AND($N23&gt;0.08,$N23&lt;0.15)</formula>
    </cfRule>
    <cfRule type="expression" dxfId="5912" priority="892" stopIfTrue="1">
      <formula>$N23&gt;0.15</formula>
    </cfRule>
  </conditionalFormatting>
  <conditionalFormatting sqref="F23">
    <cfRule type="expression" dxfId="5911" priority="889">
      <formula>AND(#REF!&gt;0.08,#REF!&lt;0.15)</formula>
    </cfRule>
    <cfRule type="expression" dxfId="5910" priority="890" stopIfTrue="1">
      <formula>#REF!&gt;0.15</formula>
    </cfRule>
  </conditionalFormatting>
  <conditionalFormatting sqref="F23">
    <cfRule type="expression" dxfId="5909" priority="887">
      <formula>AND($N23&gt;0.08,$N23&lt;0.15)</formula>
    </cfRule>
    <cfRule type="expression" dxfId="5908" priority="888" stopIfTrue="1">
      <formula>$N23&gt;0.15</formula>
    </cfRule>
  </conditionalFormatting>
  <conditionalFormatting sqref="F23">
    <cfRule type="expression" dxfId="5907" priority="885">
      <formula>AND(#REF!&gt;0.08,#REF!&lt;0.15)</formula>
    </cfRule>
    <cfRule type="expression" dxfId="5906" priority="886" stopIfTrue="1">
      <formula>#REF!&gt;0.15</formula>
    </cfRule>
  </conditionalFormatting>
  <conditionalFormatting sqref="F23">
    <cfRule type="expression" dxfId="5905" priority="883">
      <formula>AND($N23&gt;0.08,$N23&lt;0.15)</formula>
    </cfRule>
    <cfRule type="expression" dxfId="5904" priority="884" stopIfTrue="1">
      <formula>$N23&gt;0.15</formula>
    </cfRule>
  </conditionalFormatting>
  <conditionalFormatting sqref="F23">
    <cfRule type="expression" dxfId="5903" priority="881">
      <formula>AND(#REF!&gt;0.08,#REF!&lt;0.15)</formula>
    </cfRule>
    <cfRule type="expression" dxfId="5902" priority="882" stopIfTrue="1">
      <formula>#REF!&gt;0.15</formula>
    </cfRule>
  </conditionalFormatting>
  <conditionalFormatting sqref="E23">
    <cfRule type="expression" dxfId="5901" priority="877">
      <formula>AND(#REF!&gt;0.08,#REF!&lt;0.15)</formula>
    </cfRule>
    <cfRule type="expression" dxfId="5900" priority="878" stopIfTrue="1">
      <formula>#REF!&gt;0.15</formula>
    </cfRule>
  </conditionalFormatting>
  <conditionalFormatting sqref="E23">
    <cfRule type="expression" dxfId="5899" priority="879">
      <formula>AND($N23&gt;0.08,$N23&lt;0.15)</formula>
    </cfRule>
    <cfRule type="expression" dxfId="5898" priority="880" stopIfTrue="1">
      <formula>$N23&gt;0.15</formula>
    </cfRule>
  </conditionalFormatting>
  <conditionalFormatting sqref="E23">
    <cfRule type="expression" dxfId="5897" priority="875">
      <formula>AND($N23&gt;0.08,$N23&lt;0.15)</formula>
    </cfRule>
    <cfRule type="expression" dxfId="5896" priority="876" stopIfTrue="1">
      <formula>$N23&gt;0.15</formula>
    </cfRule>
  </conditionalFormatting>
  <conditionalFormatting sqref="E23">
    <cfRule type="expression" dxfId="5895" priority="873">
      <formula>AND(#REF!&gt;0.08,#REF!&lt;0.15)</formula>
    </cfRule>
    <cfRule type="expression" dxfId="5894" priority="874" stopIfTrue="1">
      <formula>#REF!&gt;0.15</formula>
    </cfRule>
  </conditionalFormatting>
  <conditionalFormatting sqref="D23">
    <cfRule type="expression" dxfId="5893" priority="871">
      <formula>AND($N23&gt;0.08,$N23&lt;0.15)</formula>
    </cfRule>
    <cfRule type="expression" dxfId="5892" priority="872" stopIfTrue="1">
      <formula>$N23&gt;0.15</formula>
    </cfRule>
  </conditionalFormatting>
  <conditionalFormatting sqref="D23">
    <cfRule type="expression" dxfId="5891" priority="869">
      <formula>AND($N23&gt;0.08,$N23&lt;0.15)</formula>
    </cfRule>
    <cfRule type="expression" dxfId="5890" priority="870" stopIfTrue="1">
      <formula>$N23&gt;0.15</formula>
    </cfRule>
  </conditionalFormatting>
  <conditionalFormatting sqref="E23">
    <cfRule type="expression" dxfId="5889" priority="865">
      <formula>AND(#REF!&gt;0.08,#REF!&lt;0.15)</formula>
    </cfRule>
    <cfRule type="expression" dxfId="5888" priority="866" stopIfTrue="1">
      <formula>#REF!&gt;0.15</formula>
    </cfRule>
  </conditionalFormatting>
  <conditionalFormatting sqref="E23">
    <cfRule type="expression" dxfId="5887" priority="867">
      <formula>AND($N23&gt;0.08,$N23&lt;0.15)</formula>
    </cfRule>
    <cfRule type="expression" dxfId="5886" priority="868" stopIfTrue="1">
      <formula>$N23&gt;0.15</formula>
    </cfRule>
  </conditionalFormatting>
  <conditionalFormatting sqref="E23">
    <cfRule type="expression" dxfId="5885" priority="863">
      <formula>AND($N23&gt;0.08,$N23&lt;0.15)</formula>
    </cfRule>
    <cfRule type="expression" dxfId="5884" priority="864" stopIfTrue="1">
      <formula>$N23&gt;0.15</formula>
    </cfRule>
  </conditionalFormatting>
  <conditionalFormatting sqref="E23">
    <cfRule type="expression" dxfId="5883" priority="861">
      <formula>AND(#REF!&gt;0.08,#REF!&lt;0.15)</formula>
    </cfRule>
    <cfRule type="expression" dxfId="5882" priority="862" stopIfTrue="1">
      <formula>#REF!&gt;0.15</formula>
    </cfRule>
  </conditionalFormatting>
  <conditionalFormatting sqref="D23">
    <cfRule type="expression" dxfId="5881" priority="859">
      <formula>AND($N23&gt;0.08,$N23&lt;0.15)</formula>
    </cfRule>
    <cfRule type="expression" dxfId="5880" priority="860" stopIfTrue="1">
      <formula>$N23&gt;0.15</formula>
    </cfRule>
  </conditionalFormatting>
  <conditionalFormatting sqref="D23">
    <cfRule type="expression" dxfId="5879" priority="857">
      <formula>AND($N23&gt;0.08,$N23&lt;0.15)</formula>
    </cfRule>
    <cfRule type="expression" dxfId="5878" priority="858" stopIfTrue="1">
      <formula>$N23&gt;0.15</formula>
    </cfRule>
  </conditionalFormatting>
  <conditionalFormatting sqref="H23">
    <cfRule type="expression" dxfId="5877" priority="855">
      <formula>AND($N23&gt;0.08,$N23&lt;0.15)</formula>
    </cfRule>
    <cfRule type="expression" dxfId="5876" priority="856" stopIfTrue="1">
      <formula>$N23&gt;0.15</formula>
    </cfRule>
  </conditionalFormatting>
  <conditionalFormatting sqref="H23">
    <cfRule type="expression" dxfId="5875" priority="853">
      <formula>AND($N23&gt;0.08,$N23&lt;0.15)</formula>
    </cfRule>
    <cfRule type="expression" dxfId="5874" priority="854" stopIfTrue="1">
      <formula>$N23&gt;0.15</formula>
    </cfRule>
  </conditionalFormatting>
  <conditionalFormatting sqref="H23">
    <cfRule type="expression" dxfId="5873" priority="851">
      <formula>AND($N23&gt;0.08,$N23&lt;0.15)</formula>
    </cfRule>
    <cfRule type="expression" dxfId="5872" priority="852" stopIfTrue="1">
      <formula>$N23&gt;0.15</formula>
    </cfRule>
  </conditionalFormatting>
  <conditionalFormatting sqref="H23">
    <cfRule type="expression" dxfId="5871" priority="849">
      <formula>AND($N23&gt;0.08,$N23&lt;0.15)</formula>
    </cfRule>
    <cfRule type="expression" dxfId="5870" priority="850" stopIfTrue="1">
      <formula>$N23&gt;0.15</formula>
    </cfRule>
  </conditionalFormatting>
  <conditionalFormatting sqref="G11">
    <cfRule type="expression" dxfId="5869" priority="785">
      <formula>AND($N11&gt;0.08,$N11&lt;0.15)</formula>
    </cfRule>
    <cfRule type="expression" dxfId="5868" priority="786" stopIfTrue="1">
      <formula>$N11&gt;0.15</formula>
    </cfRule>
  </conditionalFormatting>
  <conditionalFormatting sqref="G11">
    <cfRule type="expression" dxfId="5867" priority="787">
      <formula>AND($N11&gt;0.08,$N11&lt;0.15)</formula>
    </cfRule>
    <cfRule type="expression" dxfId="5866" priority="788" stopIfTrue="1">
      <formula>$N11&gt;0.15</formula>
    </cfRule>
  </conditionalFormatting>
  <conditionalFormatting sqref="G11">
    <cfRule type="expression" dxfId="5865" priority="781">
      <formula>AND($N11&gt;0.08,$N11&lt;0.15)</formula>
    </cfRule>
    <cfRule type="expression" dxfId="5864" priority="782" stopIfTrue="1">
      <formula>$N11&gt;0.15</formula>
    </cfRule>
  </conditionalFormatting>
  <conditionalFormatting sqref="G11">
    <cfRule type="expression" dxfId="5863" priority="783">
      <formula>AND($N11&gt;0.08,$N11&lt;0.15)</formula>
    </cfRule>
    <cfRule type="expression" dxfId="5862" priority="784" stopIfTrue="1">
      <formula>$N11&gt;0.15</formula>
    </cfRule>
  </conditionalFormatting>
  <conditionalFormatting sqref="F11">
    <cfRule type="expression" dxfId="5861" priority="777">
      <formula>AND($N11&gt;0.08,$N11&lt;0.15)</formula>
    </cfRule>
    <cfRule type="expression" dxfId="5860" priority="778" stopIfTrue="1">
      <formula>$N11&gt;0.15</formula>
    </cfRule>
  </conditionalFormatting>
  <conditionalFormatting sqref="F11">
    <cfRule type="expression" dxfId="5859" priority="779">
      <formula>AND($N11&gt;0.08,$N11&lt;0.15)</formula>
    </cfRule>
    <cfRule type="expression" dxfId="5858" priority="780" stopIfTrue="1">
      <formula>$N11&gt;0.15</formula>
    </cfRule>
  </conditionalFormatting>
  <conditionalFormatting sqref="F11">
    <cfRule type="expression" dxfId="5857" priority="775">
      <formula>AND($N11&gt;0.08,$N11&lt;0.15)</formula>
    </cfRule>
    <cfRule type="expression" dxfId="5856" priority="776" stopIfTrue="1">
      <formula>$N11&gt;0.15</formula>
    </cfRule>
  </conditionalFormatting>
  <conditionalFormatting sqref="F11">
    <cfRule type="expression" dxfId="5855" priority="773">
      <formula>AND(#REF!&gt;0.08,#REF!&lt;0.15)</formula>
    </cfRule>
    <cfRule type="expression" dxfId="5854" priority="774" stopIfTrue="1">
      <formula>#REF!&gt;0.15</formula>
    </cfRule>
  </conditionalFormatting>
  <conditionalFormatting sqref="F11">
    <cfRule type="expression" dxfId="5853" priority="771">
      <formula>AND($N11&gt;0.08,$N11&lt;0.15)</formula>
    </cfRule>
    <cfRule type="expression" dxfId="5852" priority="772" stopIfTrue="1">
      <formula>$N11&gt;0.15</formula>
    </cfRule>
  </conditionalFormatting>
  <conditionalFormatting sqref="F11">
    <cfRule type="expression" dxfId="5851" priority="769">
      <formula>AND(#REF!&gt;0.08,#REF!&lt;0.15)</formula>
    </cfRule>
    <cfRule type="expression" dxfId="5850" priority="770" stopIfTrue="1">
      <formula>#REF!&gt;0.15</formula>
    </cfRule>
  </conditionalFormatting>
  <conditionalFormatting sqref="F11">
    <cfRule type="expression" dxfId="5849" priority="767">
      <formula>AND($N11&gt;0.08,$N11&lt;0.15)</formula>
    </cfRule>
    <cfRule type="expression" dxfId="5848" priority="768" stopIfTrue="1">
      <formula>$N11&gt;0.15</formula>
    </cfRule>
  </conditionalFormatting>
  <conditionalFormatting sqref="F11">
    <cfRule type="expression" dxfId="5847" priority="765">
      <formula>AND(#REF!&gt;0.08,#REF!&lt;0.15)</formula>
    </cfRule>
    <cfRule type="expression" dxfId="5846" priority="766" stopIfTrue="1">
      <formula>#REF!&gt;0.15</formula>
    </cfRule>
  </conditionalFormatting>
  <conditionalFormatting sqref="F11">
    <cfRule type="expression" dxfId="5845" priority="763">
      <formula>AND($N11&gt;0.08,$N11&lt;0.15)</formula>
    </cfRule>
    <cfRule type="expression" dxfId="5844" priority="764" stopIfTrue="1">
      <formula>$N11&gt;0.15</formula>
    </cfRule>
  </conditionalFormatting>
  <conditionalFormatting sqref="F11">
    <cfRule type="expression" dxfId="5843" priority="761">
      <formula>AND(#REF!&gt;0.08,#REF!&lt;0.15)</formula>
    </cfRule>
    <cfRule type="expression" dxfId="5842" priority="762" stopIfTrue="1">
      <formula>#REF!&gt;0.15</formula>
    </cfRule>
  </conditionalFormatting>
  <conditionalFormatting sqref="E11">
    <cfRule type="expression" dxfId="5841" priority="757">
      <formula>AND(#REF!&gt;0.08,#REF!&lt;0.15)</formula>
    </cfRule>
    <cfRule type="expression" dxfId="5840" priority="758" stopIfTrue="1">
      <formula>#REF!&gt;0.15</formula>
    </cfRule>
  </conditionalFormatting>
  <conditionalFormatting sqref="E11">
    <cfRule type="expression" dxfId="5839" priority="759">
      <formula>AND($N11&gt;0.08,$N11&lt;0.15)</formula>
    </cfRule>
    <cfRule type="expression" dxfId="5838" priority="760" stopIfTrue="1">
      <formula>$N11&gt;0.15</formula>
    </cfRule>
  </conditionalFormatting>
  <conditionalFormatting sqref="E11">
    <cfRule type="expression" dxfId="5837" priority="755">
      <formula>AND($N11&gt;0.08,$N11&lt;0.15)</formula>
    </cfRule>
    <cfRule type="expression" dxfId="5836" priority="756" stopIfTrue="1">
      <formula>$N11&gt;0.15</formula>
    </cfRule>
  </conditionalFormatting>
  <conditionalFormatting sqref="E11">
    <cfRule type="expression" dxfId="5835" priority="753">
      <formula>AND(#REF!&gt;0.08,#REF!&lt;0.15)</formula>
    </cfRule>
    <cfRule type="expression" dxfId="5834" priority="754" stopIfTrue="1">
      <formula>#REF!&gt;0.15</formula>
    </cfRule>
  </conditionalFormatting>
  <conditionalFormatting sqref="D11">
    <cfRule type="expression" dxfId="5833" priority="751">
      <formula>AND($N11&gt;0.08,$N11&lt;0.15)</formula>
    </cfRule>
    <cfRule type="expression" dxfId="5832" priority="752" stopIfTrue="1">
      <formula>$N11&gt;0.15</formula>
    </cfRule>
  </conditionalFormatting>
  <conditionalFormatting sqref="D11">
    <cfRule type="expression" dxfId="5831" priority="749">
      <formula>AND($N11&gt;0.08,$N11&lt;0.15)</formula>
    </cfRule>
    <cfRule type="expression" dxfId="5830" priority="750" stopIfTrue="1">
      <formula>$N11&gt;0.15</formula>
    </cfRule>
  </conditionalFormatting>
  <conditionalFormatting sqref="E11">
    <cfRule type="expression" dxfId="5829" priority="745">
      <formula>AND(#REF!&gt;0.08,#REF!&lt;0.15)</formula>
    </cfRule>
    <cfRule type="expression" dxfId="5828" priority="746" stopIfTrue="1">
      <formula>#REF!&gt;0.15</formula>
    </cfRule>
  </conditionalFormatting>
  <conditionalFormatting sqref="E11">
    <cfRule type="expression" dxfId="5827" priority="747">
      <formula>AND($N11&gt;0.08,$N11&lt;0.15)</formula>
    </cfRule>
    <cfRule type="expression" dxfId="5826" priority="748" stopIfTrue="1">
      <formula>$N11&gt;0.15</formula>
    </cfRule>
  </conditionalFormatting>
  <conditionalFormatting sqref="E11">
    <cfRule type="expression" dxfId="5825" priority="743">
      <formula>AND($N11&gt;0.08,$N11&lt;0.15)</formula>
    </cfRule>
    <cfRule type="expression" dxfId="5824" priority="744" stopIfTrue="1">
      <formula>$N11&gt;0.15</formula>
    </cfRule>
  </conditionalFormatting>
  <conditionalFormatting sqref="E11">
    <cfRule type="expression" dxfId="5823" priority="741">
      <formula>AND(#REF!&gt;0.08,#REF!&lt;0.15)</formula>
    </cfRule>
    <cfRule type="expression" dxfId="5822" priority="742" stopIfTrue="1">
      <formula>#REF!&gt;0.15</formula>
    </cfRule>
  </conditionalFormatting>
  <conditionalFormatting sqref="D11">
    <cfRule type="expression" dxfId="5821" priority="739">
      <formula>AND($N11&gt;0.08,$N11&lt;0.15)</formula>
    </cfRule>
    <cfRule type="expression" dxfId="5820" priority="740" stopIfTrue="1">
      <formula>$N11&gt;0.15</formula>
    </cfRule>
  </conditionalFormatting>
  <conditionalFormatting sqref="D11">
    <cfRule type="expression" dxfId="5819" priority="737">
      <formula>AND($N11&gt;0.08,$N11&lt;0.15)</formula>
    </cfRule>
    <cfRule type="expression" dxfId="5818" priority="738" stopIfTrue="1">
      <formula>$N11&gt;0.15</formula>
    </cfRule>
  </conditionalFormatting>
  <conditionalFormatting sqref="H11">
    <cfRule type="expression" dxfId="5817" priority="735">
      <formula>AND($N11&gt;0.08,$N11&lt;0.15)</formula>
    </cfRule>
    <cfRule type="expression" dxfId="5816" priority="736" stopIfTrue="1">
      <formula>$N11&gt;0.15</formula>
    </cfRule>
  </conditionalFormatting>
  <conditionalFormatting sqref="H11">
    <cfRule type="expression" dxfId="5815" priority="733">
      <formula>AND($N11&gt;0.08,$N11&lt;0.15)</formula>
    </cfRule>
    <cfRule type="expression" dxfId="5814" priority="734" stopIfTrue="1">
      <formula>$N11&gt;0.15</formula>
    </cfRule>
  </conditionalFormatting>
  <conditionalFormatting sqref="H11">
    <cfRule type="expression" dxfId="5813" priority="731">
      <formula>AND($N11&gt;0.08,$N11&lt;0.15)</formula>
    </cfRule>
    <cfRule type="expression" dxfId="5812" priority="732" stopIfTrue="1">
      <formula>$N11&gt;0.15</formula>
    </cfRule>
  </conditionalFormatting>
  <conditionalFormatting sqref="H11">
    <cfRule type="expression" dxfId="5811" priority="729">
      <formula>AND($N11&gt;0.08,$N11&lt;0.15)</formula>
    </cfRule>
    <cfRule type="expression" dxfId="5810" priority="730" stopIfTrue="1">
      <formula>$N11&gt;0.15</formula>
    </cfRule>
  </conditionalFormatting>
  <conditionalFormatting sqref="G17:G19">
    <cfRule type="expression" dxfId="5809" priority="725">
      <formula>AND($N17&gt;0.08,$N17&lt;0.15)</formula>
    </cfRule>
    <cfRule type="expression" dxfId="5808" priority="726" stopIfTrue="1">
      <formula>$N17&gt;0.15</formula>
    </cfRule>
  </conditionalFormatting>
  <conditionalFormatting sqref="G17:G19">
    <cfRule type="expression" dxfId="5807" priority="727">
      <formula>AND($N17&gt;0.08,$N17&lt;0.15)</formula>
    </cfRule>
    <cfRule type="expression" dxfId="5806" priority="728" stopIfTrue="1">
      <formula>$N17&gt;0.15</formula>
    </cfRule>
  </conditionalFormatting>
  <conditionalFormatting sqref="G17:G19">
    <cfRule type="expression" dxfId="5805" priority="721">
      <formula>AND($N17&gt;0.08,$N17&lt;0.15)</formula>
    </cfRule>
    <cfRule type="expression" dxfId="5804" priority="722" stopIfTrue="1">
      <formula>$N17&gt;0.15</formula>
    </cfRule>
  </conditionalFormatting>
  <conditionalFormatting sqref="G17:G19">
    <cfRule type="expression" dxfId="5803" priority="723">
      <formula>AND($N17&gt;0.08,$N17&lt;0.15)</formula>
    </cfRule>
    <cfRule type="expression" dxfId="5802" priority="724" stopIfTrue="1">
      <formula>$N17&gt;0.15</formula>
    </cfRule>
  </conditionalFormatting>
  <conditionalFormatting sqref="F17">
    <cfRule type="expression" dxfId="5801" priority="717">
      <formula>AND($N17&gt;0.08,$N17&lt;0.15)</formula>
    </cfRule>
    <cfRule type="expression" dxfId="5800" priority="718" stopIfTrue="1">
      <formula>$N17&gt;0.15</formula>
    </cfRule>
  </conditionalFormatting>
  <conditionalFormatting sqref="F17">
    <cfRule type="expression" dxfId="5799" priority="719">
      <formula>AND($N17&gt;0.08,$N17&lt;0.15)</formula>
    </cfRule>
    <cfRule type="expression" dxfId="5798" priority="720" stopIfTrue="1">
      <formula>$N17&gt;0.15</formula>
    </cfRule>
  </conditionalFormatting>
  <conditionalFormatting sqref="F17">
    <cfRule type="expression" dxfId="5797" priority="715">
      <formula>AND($N17&gt;0.08,$N17&lt;0.15)</formula>
    </cfRule>
    <cfRule type="expression" dxfId="5796" priority="716" stopIfTrue="1">
      <formula>$N17&gt;0.15</formula>
    </cfRule>
  </conditionalFormatting>
  <conditionalFormatting sqref="F17">
    <cfRule type="expression" dxfId="5795" priority="713">
      <formula>AND(#REF!&gt;0.08,#REF!&lt;0.15)</formula>
    </cfRule>
    <cfRule type="expression" dxfId="5794" priority="714" stopIfTrue="1">
      <formula>#REF!&gt;0.15</formula>
    </cfRule>
  </conditionalFormatting>
  <conditionalFormatting sqref="F17">
    <cfRule type="expression" dxfId="5793" priority="711">
      <formula>AND($N17&gt;0.08,$N17&lt;0.15)</formula>
    </cfRule>
    <cfRule type="expression" dxfId="5792" priority="712" stopIfTrue="1">
      <formula>$N17&gt;0.15</formula>
    </cfRule>
  </conditionalFormatting>
  <conditionalFormatting sqref="F17">
    <cfRule type="expression" dxfId="5791" priority="709">
      <formula>AND(#REF!&gt;0.08,#REF!&lt;0.15)</formula>
    </cfRule>
    <cfRule type="expression" dxfId="5790" priority="710" stopIfTrue="1">
      <formula>#REF!&gt;0.15</formula>
    </cfRule>
  </conditionalFormatting>
  <conditionalFormatting sqref="F17">
    <cfRule type="expression" dxfId="5789" priority="707">
      <formula>AND($N17&gt;0.08,$N17&lt;0.15)</formula>
    </cfRule>
    <cfRule type="expression" dxfId="5788" priority="708" stopIfTrue="1">
      <formula>$N17&gt;0.15</formula>
    </cfRule>
  </conditionalFormatting>
  <conditionalFormatting sqref="F17">
    <cfRule type="expression" dxfId="5787" priority="705">
      <formula>AND(#REF!&gt;0.08,#REF!&lt;0.15)</formula>
    </cfRule>
    <cfRule type="expression" dxfId="5786" priority="706" stopIfTrue="1">
      <formula>#REF!&gt;0.15</formula>
    </cfRule>
  </conditionalFormatting>
  <conditionalFormatting sqref="F17">
    <cfRule type="expression" dxfId="5785" priority="703">
      <formula>AND($N17&gt;0.08,$N17&lt;0.15)</formula>
    </cfRule>
    <cfRule type="expression" dxfId="5784" priority="704" stopIfTrue="1">
      <formula>$N17&gt;0.15</formula>
    </cfRule>
  </conditionalFormatting>
  <conditionalFormatting sqref="F17">
    <cfRule type="expression" dxfId="5783" priority="701">
      <formula>AND(#REF!&gt;0.08,#REF!&lt;0.15)</formula>
    </cfRule>
    <cfRule type="expression" dxfId="5782" priority="702" stopIfTrue="1">
      <formula>#REF!&gt;0.15</formula>
    </cfRule>
  </conditionalFormatting>
  <conditionalFormatting sqref="E17">
    <cfRule type="expression" dxfId="5781" priority="697">
      <formula>AND(#REF!&gt;0.08,#REF!&lt;0.15)</formula>
    </cfRule>
    <cfRule type="expression" dxfId="5780" priority="698" stopIfTrue="1">
      <formula>#REF!&gt;0.15</formula>
    </cfRule>
  </conditionalFormatting>
  <conditionalFormatting sqref="E17">
    <cfRule type="expression" dxfId="5779" priority="699">
      <formula>AND($N17&gt;0.08,$N17&lt;0.15)</formula>
    </cfRule>
    <cfRule type="expression" dxfId="5778" priority="700" stopIfTrue="1">
      <formula>$N17&gt;0.15</formula>
    </cfRule>
  </conditionalFormatting>
  <conditionalFormatting sqref="E17">
    <cfRule type="expression" dxfId="5777" priority="695">
      <formula>AND($N17&gt;0.08,$N17&lt;0.15)</formula>
    </cfRule>
    <cfRule type="expression" dxfId="5776" priority="696" stopIfTrue="1">
      <formula>$N17&gt;0.15</formula>
    </cfRule>
  </conditionalFormatting>
  <conditionalFormatting sqref="E17">
    <cfRule type="expression" dxfId="5775" priority="693">
      <formula>AND(#REF!&gt;0.08,#REF!&lt;0.15)</formula>
    </cfRule>
    <cfRule type="expression" dxfId="5774" priority="694" stopIfTrue="1">
      <formula>#REF!&gt;0.15</formula>
    </cfRule>
  </conditionalFormatting>
  <conditionalFormatting sqref="E17">
    <cfRule type="expression" dxfId="5773" priority="689">
      <formula>AND(#REF!&gt;0.08,#REF!&lt;0.15)</formula>
    </cfRule>
    <cfRule type="expression" dxfId="5772" priority="690" stopIfTrue="1">
      <formula>#REF!&gt;0.15</formula>
    </cfRule>
  </conditionalFormatting>
  <conditionalFormatting sqref="E17">
    <cfRule type="expression" dxfId="5771" priority="691">
      <formula>AND($N17&gt;0.08,$N17&lt;0.15)</formula>
    </cfRule>
    <cfRule type="expression" dxfId="5770" priority="692" stopIfTrue="1">
      <formula>$N17&gt;0.15</formula>
    </cfRule>
  </conditionalFormatting>
  <conditionalFormatting sqref="E17">
    <cfRule type="expression" dxfId="5769" priority="687">
      <formula>AND($N17&gt;0.08,$N17&lt;0.15)</formula>
    </cfRule>
    <cfRule type="expression" dxfId="5768" priority="688" stopIfTrue="1">
      <formula>$N17&gt;0.15</formula>
    </cfRule>
  </conditionalFormatting>
  <conditionalFormatting sqref="E17">
    <cfRule type="expression" dxfId="5767" priority="685">
      <formula>AND(#REF!&gt;0.08,#REF!&lt;0.15)</formula>
    </cfRule>
    <cfRule type="expression" dxfId="5766" priority="686" stopIfTrue="1">
      <formula>#REF!&gt;0.15</formula>
    </cfRule>
  </conditionalFormatting>
  <conditionalFormatting sqref="H17:H19">
    <cfRule type="expression" dxfId="5765" priority="683">
      <formula>AND($N17&gt;0.08,$N17&lt;0.15)</formula>
    </cfRule>
    <cfRule type="expression" dxfId="5764" priority="684" stopIfTrue="1">
      <formula>$N17&gt;0.15</formula>
    </cfRule>
  </conditionalFormatting>
  <conditionalFormatting sqref="H17:H19">
    <cfRule type="expression" dxfId="5763" priority="681">
      <formula>AND($N17&gt;0.08,$N17&lt;0.15)</formula>
    </cfRule>
    <cfRule type="expression" dxfId="5762" priority="682" stopIfTrue="1">
      <formula>$N17&gt;0.15</formula>
    </cfRule>
  </conditionalFormatting>
  <conditionalFormatting sqref="H17:H19">
    <cfRule type="expression" dxfId="5761" priority="679">
      <formula>AND($N17&gt;0.08,$N17&lt;0.15)</formula>
    </cfRule>
    <cfRule type="expression" dxfId="5760" priority="680" stopIfTrue="1">
      <formula>$N17&gt;0.15</formula>
    </cfRule>
  </conditionalFormatting>
  <conditionalFormatting sqref="H17:H19">
    <cfRule type="expression" dxfId="5759" priority="677">
      <formula>AND($N17&gt;0.08,$N17&lt;0.15)</formula>
    </cfRule>
    <cfRule type="expression" dxfId="5758" priority="678" stopIfTrue="1">
      <formula>$N17&gt;0.15</formula>
    </cfRule>
  </conditionalFormatting>
  <conditionalFormatting sqref="D8">
    <cfRule type="expression" dxfId="5757" priority="615">
      <formula>AND($N8&gt;0.08,$N8&lt;0.15)</formula>
    </cfRule>
    <cfRule type="expression" dxfId="5756" priority="616" stopIfTrue="1">
      <formula>$N8&gt;0.15</formula>
    </cfRule>
  </conditionalFormatting>
  <conditionalFormatting sqref="D8">
    <cfRule type="expression" dxfId="5755" priority="613">
      <formula>AND($N8&gt;0.08,$N8&lt;0.15)</formula>
    </cfRule>
    <cfRule type="expression" dxfId="5754" priority="614" stopIfTrue="1">
      <formula>$N8&gt;0.15</formula>
    </cfRule>
  </conditionalFormatting>
  <conditionalFormatting sqref="D8">
    <cfRule type="expression" dxfId="5753" priority="611">
      <formula>AND($N8&gt;0.08,$N8&lt;0.15)</formula>
    </cfRule>
    <cfRule type="expression" dxfId="5752" priority="612" stopIfTrue="1">
      <formula>$N8&gt;0.15</formula>
    </cfRule>
  </conditionalFormatting>
  <conditionalFormatting sqref="D8">
    <cfRule type="expression" dxfId="5751" priority="609">
      <formula>AND($N8&gt;0.08,$N8&lt;0.15)</formula>
    </cfRule>
    <cfRule type="expression" dxfId="5750" priority="610" stopIfTrue="1">
      <formula>$N8&gt;0.15</formula>
    </cfRule>
  </conditionalFormatting>
  <conditionalFormatting sqref="F8">
    <cfRule type="expression" dxfId="5749" priority="605">
      <formula>AND($N8&gt;0.08,$N8&lt;0.15)</formula>
    </cfRule>
    <cfRule type="expression" dxfId="5748" priority="606" stopIfTrue="1">
      <formula>$N8&gt;0.15</formula>
    </cfRule>
  </conditionalFormatting>
  <conditionalFormatting sqref="F8">
    <cfRule type="expression" dxfId="5747" priority="607">
      <formula>AND($N8&gt;0.08,$N8&lt;0.15)</formula>
    </cfRule>
    <cfRule type="expression" dxfId="5746" priority="608" stopIfTrue="1">
      <formula>$N8&gt;0.15</formula>
    </cfRule>
  </conditionalFormatting>
  <conditionalFormatting sqref="F8">
    <cfRule type="expression" dxfId="5745" priority="603">
      <formula>AND($N8&gt;0.08,$N8&lt;0.15)</formula>
    </cfRule>
    <cfRule type="expression" dxfId="5744" priority="604" stopIfTrue="1">
      <formula>$N8&gt;0.15</formula>
    </cfRule>
  </conditionalFormatting>
  <conditionalFormatting sqref="F8">
    <cfRule type="expression" dxfId="5743" priority="601">
      <formula>AND(#REF!&gt;0.08,#REF!&lt;0.15)</formula>
    </cfRule>
    <cfRule type="expression" dxfId="5742" priority="602" stopIfTrue="1">
      <formula>#REF!&gt;0.15</formula>
    </cfRule>
  </conditionalFormatting>
  <conditionalFormatting sqref="F8">
    <cfRule type="expression" dxfId="5741" priority="599">
      <formula>AND($N8&gt;0.08,$N8&lt;0.15)</formula>
    </cfRule>
    <cfRule type="expression" dxfId="5740" priority="600" stopIfTrue="1">
      <formula>$N8&gt;0.15</formula>
    </cfRule>
  </conditionalFormatting>
  <conditionalFormatting sqref="F8">
    <cfRule type="expression" dxfId="5739" priority="597">
      <formula>AND(#REF!&gt;0.08,#REF!&lt;0.15)</formula>
    </cfRule>
    <cfRule type="expression" dxfId="5738" priority="598" stopIfTrue="1">
      <formula>#REF!&gt;0.15</formula>
    </cfRule>
  </conditionalFormatting>
  <conditionalFormatting sqref="E8">
    <cfRule type="expression" dxfId="5737" priority="593">
      <formula>AND(#REF!&gt;0.08,#REF!&lt;0.15)</formula>
    </cfRule>
    <cfRule type="expression" dxfId="5736" priority="594" stopIfTrue="1">
      <formula>#REF!&gt;0.15</formula>
    </cfRule>
  </conditionalFormatting>
  <conditionalFormatting sqref="E8">
    <cfRule type="expression" dxfId="5735" priority="595">
      <formula>AND($N8&gt;0.08,$N8&lt;0.15)</formula>
    </cfRule>
    <cfRule type="expression" dxfId="5734" priority="596" stopIfTrue="1">
      <formula>$N8&gt;0.15</formula>
    </cfRule>
  </conditionalFormatting>
  <conditionalFormatting sqref="E8">
    <cfRule type="expression" dxfId="5733" priority="591">
      <formula>AND($N8&gt;0.08,$N8&lt;0.15)</formula>
    </cfRule>
    <cfRule type="expression" dxfId="5732" priority="592" stopIfTrue="1">
      <formula>$N8&gt;0.15</formula>
    </cfRule>
  </conditionalFormatting>
  <conditionalFormatting sqref="E8">
    <cfRule type="expression" dxfId="5731" priority="589">
      <formula>AND(#REF!&gt;0.08,#REF!&lt;0.15)</formula>
    </cfRule>
    <cfRule type="expression" dxfId="5730" priority="590" stopIfTrue="1">
      <formula>#REF!&gt;0.15</formula>
    </cfRule>
  </conditionalFormatting>
  <conditionalFormatting sqref="G8">
    <cfRule type="expression" dxfId="5729" priority="585">
      <formula>AND($N8&gt;0.08,$N8&lt;0.15)</formula>
    </cfRule>
    <cfRule type="expression" dxfId="5728" priority="586" stopIfTrue="1">
      <formula>$N8&gt;0.15</formula>
    </cfRule>
  </conditionalFormatting>
  <conditionalFormatting sqref="G8">
    <cfRule type="expression" dxfId="5727" priority="587">
      <formula>AND($N8&gt;0.08,$N8&lt;0.15)</formula>
    </cfRule>
    <cfRule type="expression" dxfId="5726" priority="588" stopIfTrue="1">
      <formula>$N8&gt;0.15</formula>
    </cfRule>
  </conditionalFormatting>
  <conditionalFormatting sqref="E8">
    <cfRule type="expression" dxfId="5725" priority="577">
      <formula>AND(#REF!&gt;0.08,#REF!&lt;0.15)</formula>
    </cfRule>
    <cfRule type="expression" dxfId="5724" priority="578" stopIfTrue="1">
      <formula>#REF!&gt;0.15</formula>
    </cfRule>
  </conditionalFormatting>
  <conditionalFormatting sqref="E8">
    <cfRule type="expression" dxfId="5723" priority="579">
      <formula>AND($N8&gt;0.08,$N8&lt;0.15)</formula>
    </cfRule>
    <cfRule type="expression" dxfId="5722" priority="580" stopIfTrue="1">
      <formula>$N8&gt;0.15</formula>
    </cfRule>
  </conditionalFormatting>
  <conditionalFormatting sqref="E8">
    <cfRule type="expression" dxfId="5721" priority="571">
      <formula>AND($N8&gt;0.08,$N8&lt;0.15)</formula>
    </cfRule>
    <cfRule type="expression" dxfId="5720" priority="572" stopIfTrue="1">
      <formula>$N8&gt;0.15</formula>
    </cfRule>
  </conditionalFormatting>
  <conditionalFormatting sqref="F8">
    <cfRule type="expression" dxfId="5719" priority="583">
      <formula>AND($N8&gt;0.08,$N8&lt;0.15)</formula>
    </cfRule>
    <cfRule type="expression" dxfId="5718" priority="584" stopIfTrue="1">
      <formula>$N8&gt;0.15</formula>
    </cfRule>
  </conditionalFormatting>
  <conditionalFormatting sqref="F8">
    <cfRule type="expression" dxfId="5717" priority="581">
      <formula>AND(#REF!&gt;0.08,#REF!&lt;0.15)</formula>
    </cfRule>
    <cfRule type="expression" dxfId="5716" priority="582" stopIfTrue="1">
      <formula>#REF!&gt;0.15</formula>
    </cfRule>
  </conditionalFormatting>
  <conditionalFormatting sqref="F8">
    <cfRule type="expression" dxfId="5715" priority="575">
      <formula>AND($N8&gt;0.08,$N8&lt;0.15)</formula>
    </cfRule>
    <cfRule type="expression" dxfId="5714" priority="576" stopIfTrue="1">
      <formula>$N8&gt;0.15</formula>
    </cfRule>
  </conditionalFormatting>
  <conditionalFormatting sqref="F8">
    <cfRule type="expression" dxfId="5713" priority="573">
      <formula>AND(#REF!&gt;0.08,#REF!&lt;0.15)</formula>
    </cfRule>
    <cfRule type="expression" dxfId="5712" priority="574" stopIfTrue="1">
      <formula>#REF!&gt;0.15</formula>
    </cfRule>
  </conditionalFormatting>
  <conditionalFormatting sqref="E8">
    <cfRule type="expression" dxfId="5711" priority="569">
      <formula>AND(#REF!&gt;0.08,#REF!&lt;0.15)</formula>
    </cfRule>
    <cfRule type="expression" dxfId="5710" priority="570" stopIfTrue="1">
      <formula>#REF!&gt;0.15</formula>
    </cfRule>
  </conditionalFormatting>
  <conditionalFormatting sqref="G8">
    <cfRule type="expression" dxfId="5709" priority="565">
      <formula>AND(#REF!&gt;0.08,#REF!&lt;0.15)</formula>
    </cfRule>
    <cfRule type="expression" dxfId="5708" priority="566" stopIfTrue="1">
      <formula>#REF!&gt;0.15</formula>
    </cfRule>
  </conditionalFormatting>
  <conditionalFormatting sqref="G8">
    <cfRule type="expression" dxfId="5707" priority="567">
      <formula>AND($N8&gt;0.08,$N8&lt;0.15)</formula>
    </cfRule>
    <cfRule type="expression" dxfId="5706" priority="568" stopIfTrue="1">
      <formula>$N8&gt;0.15</formula>
    </cfRule>
  </conditionalFormatting>
  <conditionalFormatting sqref="G8">
    <cfRule type="expression" dxfId="5705" priority="563">
      <formula>AND($N8&gt;0.08,$N8&lt;0.15)</formula>
    </cfRule>
    <cfRule type="expression" dxfId="5704" priority="564" stopIfTrue="1">
      <formula>$N8&gt;0.15</formula>
    </cfRule>
  </conditionalFormatting>
  <conditionalFormatting sqref="G8">
    <cfRule type="expression" dxfId="5703" priority="561">
      <formula>AND(#REF!&gt;0.08,#REF!&lt;0.15)</formula>
    </cfRule>
    <cfRule type="expression" dxfId="5702" priority="562" stopIfTrue="1">
      <formula>#REF!&gt;0.15</formula>
    </cfRule>
  </conditionalFormatting>
  <conditionalFormatting sqref="H8">
    <cfRule type="expression" dxfId="5701" priority="559">
      <formula>AND($N8&gt;0.08,$N8&lt;0.15)</formula>
    </cfRule>
    <cfRule type="expression" dxfId="5700" priority="560" stopIfTrue="1">
      <formula>$N8&gt;0.15</formula>
    </cfRule>
  </conditionalFormatting>
  <conditionalFormatting sqref="H8">
    <cfRule type="expression" dxfId="5699" priority="557">
      <formula>AND($N8&gt;0.08,$N8&lt;0.15)</formula>
    </cfRule>
    <cfRule type="expression" dxfId="5698" priority="558" stopIfTrue="1">
      <formula>$N8&gt;0.15</formula>
    </cfRule>
  </conditionalFormatting>
  <conditionalFormatting sqref="H8">
    <cfRule type="expression" dxfId="5697" priority="555">
      <formula>AND($N8&gt;0.08,$N8&lt;0.15)</formula>
    </cfRule>
    <cfRule type="expression" dxfId="5696" priority="556" stopIfTrue="1">
      <formula>$N8&gt;0.15</formula>
    </cfRule>
  </conditionalFormatting>
  <conditionalFormatting sqref="H8">
    <cfRule type="expression" dxfId="5695" priority="553">
      <formula>AND($N8&gt;0.08,$N8&lt;0.15)</formula>
    </cfRule>
    <cfRule type="expression" dxfId="5694" priority="554" stopIfTrue="1">
      <formula>$N8&gt;0.15</formula>
    </cfRule>
  </conditionalFormatting>
  <conditionalFormatting sqref="G12">
    <cfRule type="expression" dxfId="5693" priority="485">
      <formula>AND($N12&gt;0.08,$N12&lt;0.15)</formula>
    </cfRule>
    <cfRule type="expression" dxfId="5692" priority="486" stopIfTrue="1">
      <formula>$N12&gt;0.15</formula>
    </cfRule>
  </conditionalFormatting>
  <conditionalFormatting sqref="G12">
    <cfRule type="expression" dxfId="5691" priority="487">
      <formula>AND($N12&gt;0.08,$N12&lt;0.15)</formula>
    </cfRule>
    <cfRule type="expression" dxfId="5690" priority="488" stopIfTrue="1">
      <formula>$N12&gt;0.15</formula>
    </cfRule>
  </conditionalFormatting>
  <conditionalFormatting sqref="G12">
    <cfRule type="expression" dxfId="5689" priority="481">
      <formula>AND($N12&gt;0.08,$N12&lt;0.15)</formula>
    </cfRule>
    <cfRule type="expression" dxfId="5688" priority="482" stopIfTrue="1">
      <formula>$N12&gt;0.15</formula>
    </cfRule>
  </conditionalFormatting>
  <conditionalFormatting sqref="G12">
    <cfRule type="expression" dxfId="5687" priority="483">
      <formula>AND($N12&gt;0.08,$N12&lt;0.15)</formula>
    </cfRule>
    <cfRule type="expression" dxfId="5686" priority="484" stopIfTrue="1">
      <formula>$N12&gt;0.15</formula>
    </cfRule>
  </conditionalFormatting>
  <conditionalFormatting sqref="F12">
    <cfRule type="expression" dxfId="5685" priority="477">
      <formula>AND($N12&gt;0.08,$N12&lt;0.15)</formula>
    </cfRule>
    <cfRule type="expression" dxfId="5684" priority="478" stopIfTrue="1">
      <formula>$N12&gt;0.15</formula>
    </cfRule>
  </conditionalFormatting>
  <conditionalFormatting sqref="F12">
    <cfRule type="expression" dxfId="5683" priority="479">
      <formula>AND($N12&gt;0.08,$N12&lt;0.15)</formula>
    </cfRule>
    <cfRule type="expression" dxfId="5682" priority="480" stopIfTrue="1">
      <formula>$N12&gt;0.15</formula>
    </cfRule>
  </conditionalFormatting>
  <conditionalFormatting sqref="F12">
    <cfRule type="expression" dxfId="5681" priority="475">
      <formula>AND($N12&gt;0.08,$N12&lt;0.15)</formula>
    </cfRule>
    <cfRule type="expression" dxfId="5680" priority="476" stopIfTrue="1">
      <formula>$N12&gt;0.15</formula>
    </cfRule>
  </conditionalFormatting>
  <conditionalFormatting sqref="F12">
    <cfRule type="expression" dxfId="5679" priority="473">
      <formula>AND(#REF!&gt;0.08,#REF!&lt;0.15)</formula>
    </cfRule>
    <cfRule type="expression" dxfId="5678" priority="474" stopIfTrue="1">
      <formula>#REF!&gt;0.15</formula>
    </cfRule>
  </conditionalFormatting>
  <conditionalFormatting sqref="F12">
    <cfRule type="expression" dxfId="5677" priority="471">
      <formula>AND($N12&gt;0.08,$N12&lt;0.15)</formula>
    </cfRule>
    <cfRule type="expression" dxfId="5676" priority="472" stopIfTrue="1">
      <formula>$N12&gt;0.15</formula>
    </cfRule>
  </conditionalFormatting>
  <conditionalFormatting sqref="F12">
    <cfRule type="expression" dxfId="5675" priority="469">
      <formula>AND(#REF!&gt;0.08,#REF!&lt;0.15)</formula>
    </cfRule>
    <cfRule type="expression" dxfId="5674" priority="470" stopIfTrue="1">
      <formula>#REF!&gt;0.15</formula>
    </cfRule>
  </conditionalFormatting>
  <conditionalFormatting sqref="F12">
    <cfRule type="expression" dxfId="5673" priority="467">
      <formula>AND($N12&gt;0.08,$N12&lt;0.15)</formula>
    </cfRule>
    <cfRule type="expression" dxfId="5672" priority="468" stopIfTrue="1">
      <formula>$N12&gt;0.15</formula>
    </cfRule>
  </conditionalFormatting>
  <conditionalFormatting sqref="F12">
    <cfRule type="expression" dxfId="5671" priority="465">
      <formula>AND(#REF!&gt;0.08,#REF!&lt;0.15)</formula>
    </cfRule>
    <cfRule type="expression" dxfId="5670" priority="466" stopIfTrue="1">
      <formula>#REF!&gt;0.15</formula>
    </cfRule>
  </conditionalFormatting>
  <conditionalFormatting sqref="F12">
    <cfRule type="expression" dxfId="5669" priority="463">
      <formula>AND($N12&gt;0.08,$N12&lt;0.15)</formula>
    </cfRule>
    <cfRule type="expression" dxfId="5668" priority="464" stopIfTrue="1">
      <formula>$N12&gt;0.15</formula>
    </cfRule>
  </conditionalFormatting>
  <conditionalFormatting sqref="F12">
    <cfRule type="expression" dxfId="5667" priority="461">
      <formula>AND(#REF!&gt;0.08,#REF!&lt;0.15)</formula>
    </cfRule>
    <cfRule type="expression" dxfId="5666" priority="462" stopIfTrue="1">
      <formula>#REF!&gt;0.15</formula>
    </cfRule>
  </conditionalFormatting>
  <conditionalFormatting sqref="E12">
    <cfRule type="expression" dxfId="5665" priority="457">
      <formula>AND(#REF!&gt;0.08,#REF!&lt;0.15)</formula>
    </cfRule>
    <cfRule type="expression" dxfId="5664" priority="458" stopIfTrue="1">
      <formula>#REF!&gt;0.15</formula>
    </cfRule>
  </conditionalFormatting>
  <conditionalFormatting sqref="E12">
    <cfRule type="expression" dxfId="5663" priority="459">
      <formula>AND($N12&gt;0.08,$N12&lt;0.15)</formula>
    </cfRule>
    <cfRule type="expression" dxfId="5662" priority="460" stopIfTrue="1">
      <formula>$N12&gt;0.15</formula>
    </cfRule>
  </conditionalFormatting>
  <conditionalFormatting sqref="E12">
    <cfRule type="expression" dxfId="5661" priority="455">
      <formula>AND($N12&gt;0.08,$N12&lt;0.15)</formula>
    </cfRule>
    <cfRule type="expression" dxfId="5660" priority="456" stopIfTrue="1">
      <formula>$N12&gt;0.15</formula>
    </cfRule>
  </conditionalFormatting>
  <conditionalFormatting sqref="E12">
    <cfRule type="expression" dxfId="5659" priority="453">
      <formula>AND(#REF!&gt;0.08,#REF!&lt;0.15)</formula>
    </cfRule>
    <cfRule type="expression" dxfId="5658" priority="454" stopIfTrue="1">
      <formula>#REF!&gt;0.15</formula>
    </cfRule>
  </conditionalFormatting>
  <conditionalFormatting sqref="D12">
    <cfRule type="expression" dxfId="5657" priority="451">
      <formula>AND($N12&gt;0.08,$N12&lt;0.15)</formula>
    </cfRule>
    <cfRule type="expression" dxfId="5656" priority="452" stopIfTrue="1">
      <formula>$N12&gt;0.15</formula>
    </cfRule>
  </conditionalFormatting>
  <conditionalFormatting sqref="D12">
    <cfRule type="expression" dxfId="5655" priority="449">
      <formula>AND($N12&gt;0.08,$N12&lt;0.15)</formula>
    </cfRule>
    <cfRule type="expression" dxfId="5654" priority="450" stopIfTrue="1">
      <formula>$N12&gt;0.15</formula>
    </cfRule>
  </conditionalFormatting>
  <conditionalFormatting sqref="E12">
    <cfRule type="expression" dxfId="5653" priority="445">
      <formula>AND(#REF!&gt;0.08,#REF!&lt;0.15)</formula>
    </cfRule>
    <cfRule type="expression" dxfId="5652" priority="446" stopIfTrue="1">
      <formula>#REF!&gt;0.15</formula>
    </cfRule>
  </conditionalFormatting>
  <conditionalFormatting sqref="E12">
    <cfRule type="expression" dxfId="5651" priority="447">
      <formula>AND($N12&gt;0.08,$N12&lt;0.15)</formula>
    </cfRule>
    <cfRule type="expression" dxfId="5650" priority="448" stopIfTrue="1">
      <formula>$N12&gt;0.15</formula>
    </cfRule>
  </conditionalFormatting>
  <conditionalFormatting sqref="E12">
    <cfRule type="expression" dxfId="5649" priority="443">
      <formula>AND($N12&gt;0.08,$N12&lt;0.15)</formula>
    </cfRule>
    <cfRule type="expression" dxfId="5648" priority="444" stopIfTrue="1">
      <formula>$N12&gt;0.15</formula>
    </cfRule>
  </conditionalFormatting>
  <conditionalFormatting sqref="E12">
    <cfRule type="expression" dxfId="5647" priority="441">
      <formula>AND(#REF!&gt;0.08,#REF!&lt;0.15)</formula>
    </cfRule>
    <cfRule type="expression" dxfId="5646" priority="442" stopIfTrue="1">
      <formula>#REF!&gt;0.15</formula>
    </cfRule>
  </conditionalFormatting>
  <conditionalFormatting sqref="D12">
    <cfRule type="expression" dxfId="5645" priority="439">
      <formula>AND($N12&gt;0.08,$N12&lt;0.15)</formula>
    </cfRule>
    <cfRule type="expression" dxfId="5644" priority="440" stopIfTrue="1">
      <formula>$N12&gt;0.15</formula>
    </cfRule>
  </conditionalFormatting>
  <conditionalFormatting sqref="D12">
    <cfRule type="expression" dxfId="5643" priority="437">
      <formula>AND($N12&gt;0.08,$N12&lt;0.15)</formula>
    </cfRule>
    <cfRule type="expression" dxfId="5642" priority="438" stopIfTrue="1">
      <formula>$N12&gt;0.15</formula>
    </cfRule>
  </conditionalFormatting>
  <conditionalFormatting sqref="H12">
    <cfRule type="expression" dxfId="5641" priority="435">
      <formula>AND($N12&gt;0.08,$N12&lt;0.15)</formula>
    </cfRule>
    <cfRule type="expression" dxfId="5640" priority="436" stopIfTrue="1">
      <formula>$N12&gt;0.15</formula>
    </cfRule>
  </conditionalFormatting>
  <conditionalFormatting sqref="H12">
    <cfRule type="expression" dxfId="5639" priority="433">
      <formula>AND($N12&gt;0.08,$N12&lt;0.15)</formula>
    </cfRule>
    <cfRule type="expression" dxfId="5638" priority="434" stopIfTrue="1">
      <formula>$N12&gt;0.15</formula>
    </cfRule>
  </conditionalFormatting>
  <conditionalFormatting sqref="H12">
    <cfRule type="expression" dxfId="5637" priority="431">
      <formula>AND($N12&gt;0.08,$N12&lt;0.15)</formula>
    </cfRule>
    <cfRule type="expression" dxfId="5636" priority="432" stopIfTrue="1">
      <formula>$N12&gt;0.15</formula>
    </cfRule>
  </conditionalFormatting>
  <conditionalFormatting sqref="H12">
    <cfRule type="expression" dxfId="5635" priority="429">
      <formula>AND($N12&gt;0.08,$N12&lt;0.15)</formula>
    </cfRule>
    <cfRule type="expression" dxfId="5634" priority="430" stopIfTrue="1">
      <formula>$N12&gt;0.15</formula>
    </cfRule>
  </conditionalFormatting>
  <conditionalFormatting sqref="G15">
    <cfRule type="expression" dxfId="5633" priority="425">
      <formula>AND($N15&gt;0.08,$N15&lt;0.15)</formula>
    </cfRule>
    <cfRule type="expression" dxfId="5632" priority="426" stopIfTrue="1">
      <formula>$N15&gt;0.15</formula>
    </cfRule>
  </conditionalFormatting>
  <conditionalFormatting sqref="G15">
    <cfRule type="expression" dxfId="5631" priority="427">
      <formula>AND($N15&gt;0.08,$N15&lt;0.15)</formula>
    </cfRule>
    <cfRule type="expression" dxfId="5630" priority="428" stopIfTrue="1">
      <formula>$N15&gt;0.15</formula>
    </cfRule>
  </conditionalFormatting>
  <conditionalFormatting sqref="G15">
    <cfRule type="expression" dxfId="5629" priority="421">
      <formula>AND($N15&gt;0.08,$N15&lt;0.15)</formula>
    </cfRule>
    <cfRule type="expression" dxfId="5628" priority="422" stopIfTrue="1">
      <formula>$N15&gt;0.15</formula>
    </cfRule>
  </conditionalFormatting>
  <conditionalFormatting sqref="G15">
    <cfRule type="expression" dxfId="5627" priority="423">
      <formula>AND($N15&gt;0.08,$N15&lt;0.15)</formula>
    </cfRule>
    <cfRule type="expression" dxfId="5626" priority="424" stopIfTrue="1">
      <formula>$N15&gt;0.15</formula>
    </cfRule>
  </conditionalFormatting>
  <conditionalFormatting sqref="F15">
    <cfRule type="expression" dxfId="5625" priority="417">
      <formula>AND($N15&gt;0.08,$N15&lt;0.15)</formula>
    </cfRule>
    <cfRule type="expression" dxfId="5624" priority="418" stopIfTrue="1">
      <formula>$N15&gt;0.15</formula>
    </cfRule>
  </conditionalFormatting>
  <conditionalFormatting sqref="F15">
    <cfRule type="expression" dxfId="5623" priority="419">
      <formula>AND($N15&gt;0.08,$N15&lt;0.15)</formula>
    </cfRule>
    <cfRule type="expression" dxfId="5622" priority="420" stopIfTrue="1">
      <formula>$N15&gt;0.15</formula>
    </cfRule>
  </conditionalFormatting>
  <conditionalFormatting sqref="F15">
    <cfRule type="expression" dxfId="5621" priority="415">
      <formula>AND($N15&gt;0.08,$N15&lt;0.15)</formula>
    </cfRule>
    <cfRule type="expression" dxfId="5620" priority="416" stopIfTrue="1">
      <formula>$N15&gt;0.15</formula>
    </cfRule>
  </conditionalFormatting>
  <conditionalFormatting sqref="F15">
    <cfRule type="expression" dxfId="5619" priority="413">
      <formula>AND(#REF!&gt;0.08,#REF!&lt;0.15)</formula>
    </cfRule>
    <cfRule type="expression" dxfId="5618" priority="414" stopIfTrue="1">
      <formula>#REF!&gt;0.15</formula>
    </cfRule>
  </conditionalFormatting>
  <conditionalFormatting sqref="F15">
    <cfRule type="expression" dxfId="5617" priority="411">
      <formula>AND($N15&gt;0.08,$N15&lt;0.15)</formula>
    </cfRule>
    <cfRule type="expression" dxfId="5616" priority="412" stopIfTrue="1">
      <formula>$N15&gt;0.15</formula>
    </cfRule>
  </conditionalFormatting>
  <conditionalFormatting sqref="F15">
    <cfRule type="expression" dxfId="5615" priority="409">
      <formula>AND(#REF!&gt;0.08,#REF!&lt;0.15)</formula>
    </cfRule>
    <cfRule type="expression" dxfId="5614" priority="410" stopIfTrue="1">
      <formula>#REF!&gt;0.15</formula>
    </cfRule>
  </conditionalFormatting>
  <conditionalFormatting sqref="F15">
    <cfRule type="expression" dxfId="5613" priority="407">
      <formula>AND($N15&gt;0.08,$N15&lt;0.15)</formula>
    </cfRule>
    <cfRule type="expression" dxfId="5612" priority="408" stopIfTrue="1">
      <formula>$N15&gt;0.15</formula>
    </cfRule>
  </conditionalFormatting>
  <conditionalFormatting sqref="F15">
    <cfRule type="expression" dxfId="5611" priority="405">
      <formula>AND(#REF!&gt;0.08,#REF!&lt;0.15)</formula>
    </cfRule>
    <cfRule type="expression" dxfId="5610" priority="406" stopIfTrue="1">
      <formula>#REF!&gt;0.15</formula>
    </cfRule>
  </conditionalFormatting>
  <conditionalFormatting sqref="F15">
    <cfRule type="expression" dxfId="5609" priority="403">
      <formula>AND($N15&gt;0.08,$N15&lt;0.15)</formula>
    </cfRule>
    <cfRule type="expression" dxfId="5608" priority="404" stopIfTrue="1">
      <formula>$N15&gt;0.15</formula>
    </cfRule>
  </conditionalFormatting>
  <conditionalFormatting sqref="F15">
    <cfRule type="expression" dxfId="5607" priority="401">
      <formula>AND(#REF!&gt;0.08,#REF!&lt;0.15)</formula>
    </cfRule>
    <cfRule type="expression" dxfId="5606" priority="402" stopIfTrue="1">
      <formula>#REF!&gt;0.15</formula>
    </cfRule>
  </conditionalFormatting>
  <conditionalFormatting sqref="E15">
    <cfRule type="expression" dxfId="5605" priority="397">
      <formula>AND(#REF!&gt;0.08,#REF!&lt;0.15)</formula>
    </cfRule>
    <cfRule type="expression" dxfId="5604" priority="398" stopIfTrue="1">
      <formula>#REF!&gt;0.15</formula>
    </cfRule>
  </conditionalFormatting>
  <conditionalFormatting sqref="E15">
    <cfRule type="expression" dxfId="5603" priority="399">
      <formula>AND($N15&gt;0.08,$N15&lt;0.15)</formula>
    </cfRule>
    <cfRule type="expression" dxfId="5602" priority="400" stopIfTrue="1">
      <formula>$N15&gt;0.15</formula>
    </cfRule>
  </conditionalFormatting>
  <conditionalFormatting sqref="E15">
    <cfRule type="expression" dxfId="5601" priority="395">
      <formula>AND($N15&gt;0.08,$N15&lt;0.15)</formula>
    </cfRule>
    <cfRule type="expression" dxfId="5600" priority="396" stopIfTrue="1">
      <formula>$N15&gt;0.15</formula>
    </cfRule>
  </conditionalFormatting>
  <conditionalFormatting sqref="E15">
    <cfRule type="expression" dxfId="5599" priority="393">
      <formula>AND(#REF!&gt;0.08,#REF!&lt;0.15)</formula>
    </cfRule>
    <cfRule type="expression" dxfId="5598" priority="394" stopIfTrue="1">
      <formula>#REF!&gt;0.15</formula>
    </cfRule>
  </conditionalFormatting>
  <conditionalFormatting sqref="D15">
    <cfRule type="expression" dxfId="5597" priority="391">
      <formula>AND($N15&gt;0.08,$N15&lt;0.15)</formula>
    </cfRule>
    <cfRule type="expression" dxfId="5596" priority="392" stopIfTrue="1">
      <formula>$N15&gt;0.15</formula>
    </cfRule>
  </conditionalFormatting>
  <conditionalFormatting sqref="D15">
    <cfRule type="expression" dxfId="5595" priority="389">
      <formula>AND($N15&gt;0.08,$N15&lt;0.15)</formula>
    </cfRule>
    <cfRule type="expression" dxfId="5594" priority="390" stopIfTrue="1">
      <formula>$N15&gt;0.15</formula>
    </cfRule>
  </conditionalFormatting>
  <conditionalFormatting sqref="E15">
    <cfRule type="expression" dxfId="5593" priority="385">
      <formula>AND(#REF!&gt;0.08,#REF!&lt;0.15)</formula>
    </cfRule>
    <cfRule type="expression" dxfId="5592" priority="386" stopIfTrue="1">
      <formula>#REF!&gt;0.15</formula>
    </cfRule>
  </conditionalFormatting>
  <conditionalFormatting sqref="E15">
    <cfRule type="expression" dxfId="5591" priority="387">
      <formula>AND($N15&gt;0.08,$N15&lt;0.15)</formula>
    </cfRule>
    <cfRule type="expression" dxfId="5590" priority="388" stopIfTrue="1">
      <formula>$N15&gt;0.15</formula>
    </cfRule>
  </conditionalFormatting>
  <conditionalFormatting sqref="E15">
    <cfRule type="expression" dxfId="5589" priority="383">
      <formula>AND($N15&gt;0.08,$N15&lt;0.15)</formula>
    </cfRule>
    <cfRule type="expression" dxfId="5588" priority="384" stopIfTrue="1">
      <formula>$N15&gt;0.15</formula>
    </cfRule>
  </conditionalFormatting>
  <conditionalFormatting sqref="E15">
    <cfRule type="expression" dxfId="5587" priority="381">
      <formula>AND(#REF!&gt;0.08,#REF!&lt;0.15)</formula>
    </cfRule>
    <cfRule type="expression" dxfId="5586" priority="382" stopIfTrue="1">
      <formula>#REF!&gt;0.15</formula>
    </cfRule>
  </conditionalFormatting>
  <conditionalFormatting sqref="D15">
    <cfRule type="expression" dxfId="5585" priority="379">
      <formula>AND($N15&gt;0.08,$N15&lt;0.15)</formula>
    </cfRule>
    <cfRule type="expression" dxfId="5584" priority="380" stopIfTrue="1">
      <formula>$N15&gt;0.15</formula>
    </cfRule>
  </conditionalFormatting>
  <conditionalFormatting sqref="D15">
    <cfRule type="expression" dxfId="5583" priority="377">
      <formula>AND($N15&gt;0.08,$N15&lt;0.15)</formula>
    </cfRule>
    <cfRule type="expression" dxfId="5582" priority="378" stopIfTrue="1">
      <formula>$N15&gt;0.15</formula>
    </cfRule>
  </conditionalFormatting>
  <conditionalFormatting sqref="H15">
    <cfRule type="expression" dxfId="5581" priority="375">
      <formula>AND($N15&gt;0.08,$N15&lt;0.15)</formula>
    </cfRule>
    <cfRule type="expression" dxfId="5580" priority="376" stopIfTrue="1">
      <formula>$N15&gt;0.15</formula>
    </cfRule>
  </conditionalFormatting>
  <conditionalFormatting sqref="H15">
    <cfRule type="expression" dxfId="5579" priority="373">
      <formula>AND($N15&gt;0.08,$N15&lt;0.15)</formula>
    </cfRule>
    <cfRule type="expression" dxfId="5578" priority="374" stopIfTrue="1">
      <formula>$N15&gt;0.15</formula>
    </cfRule>
  </conditionalFormatting>
  <conditionalFormatting sqref="H15">
    <cfRule type="expression" dxfId="5577" priority="371">
      <formula>AND($N15&gt;0.08,$N15&lt;0.15)</formula>
    </cfRule>
    <cfRule type="expression" dxfId="5576" priority="372" stopIfTrue="1">
      <formula>$N15&gt;0.15</formula>
    </cfRule>
  </conditionalFormatting>
  <conditionalFormatting sqref="H15">
    <cfRule type="expression" dxfId="5575" priority="369">
      <formula>AND($N15&gt;0.08,$N15&lt;0.15)</formula>
    </cfRule>
    <cfRule type="expression" dxfId="5574" priority="370" stopIfTrue="1">
      <formula>$N15&gt;0.15</formula>
    </cfRule>
  </conditionalFormatting>
  <conditionalFormatting sqref="G16">
    <cfRule type="expression" dxfId="5573" priority="365">
      <formula>AND($N16&gt;0.08,$N16&lt;0.15)</formula>
    </cfRule>
    <cfRule type="expression" dxfId="5572" priority="366" stopIfTrue="1">
      <formula>$N16&gt;0.15</formula>
    </cfRule>
  </conditionalFormatting>
  <conditionalFormatting sqref="G16">
    <cfRule type="expression" dxfId="5571" priority="367">
      <formula>AND($N16&gt;0.08,$N16&lt;0.15)</formula>
    </cfRule>
    <cfRule type="expression" dxfId="5570" priority="368" stopIfTrue="1">
      <formula>$N16&gt;0.15</formula>
    </cfRule>
  </conditionalFormatting>
  <conditionalFormatting sqref="G16">
    <cfRule type="expression" dxfId="5569" priority="361">
      <formula>AND($N16&gt;0.08,$N16&lt;0.15)</formula>
    </cfRule>
    <cfRule type="expression" dxfId="5568" priority="362" stopIfTrue="1">
      <formula>$N16&gt;0.15</formula>
    </cfRule>
  </conditionalFormatting>
  <conditionalFormatting sqref="G16">
    <cfRule type="expression" dxfId="5567" priority="363">
      <formula>AND($N16&gt;0.08,$N16&lt;0.15)</formula>
    </cfRule>
    <cfRule type="expression" dxfId="5566" priority="364" stopIfTrue="1">
      <formula>$N16&gt;0.15</formula>
    </cfRule>
  </conditionalFormatting>
  <conditionalFormatting sqref="F16">
    <cfRule type="expression" dxfId="5565" priority="357">
      <formula>AND($N16&gt;0.08,$N16&lt;0.15)</formula>
    </cfRule>
    <cfRule type="expression" dxfId="5564" priority="358" stopIfTrue="1">
      <formula>$N16&gt;0.15</formula>
    </cfRule>
  </conditionalFormatting>
  <conditionalFormatting sqref="F16">
    <cfRule type="expression" dxfId="5563" priority="359">
      <formula>AND($N16&gt;0.08,$N16&lt;0.15)</formula>
    </cfRule>
    <cfRule type="expression" dxfId="5562" priority="360" stopIfTrue="1">
      <formula>$N16&gt;0.15</formula>
    </cfRule>
  </conditionalFormatting>
  <conditionalFormatting sqref="F16">
    <cfRule type="expression" dxfId="5561" priority="355">
      <formula>AND($N16&gt;0.08,$N16&lt;0.15)</formula>
    </cfRule>
    <cfRule type="expression" dxfId="5560" priority="356" stopIfTrue="1">
      <formula>$N16&gt;0.15</formula>
    </cfRule>
  </conditionalFormatting>
  <conditionalFormatting sqref="F16">
    <cfRule type="expression" dxfId="5559" priority="353">
      <formula>AND(#REF!&gt;0.08,#REF!&lt;0.15)</formula>
    </cfRule>
    <cfRule type="expression" dxfId="5558" priority="354" stopIfTrue="1">
      <formula>#REF!&gt;0.15</formula>
    </cfRule>
  </conditionalFormatting>
  <conditionalFormatting sqref="F16">
    <cfRule type="expression" dxfId="5557" priority="351">
      <formula>AND($N16&gt;0.08,$N16&lt;0.15)</formula>
    </cfRule>
    <cfRule type="expression" dxfId="5556" priority="352" stopIfTrue="1">
      <formula>$N16&gt;0.15</formula>
    </cfRule>
  </conditionalFormatting>
  <conditionalFormatting sqref="F16">
    <cfRule type="expression" dxfId="5555" priority="349">
      <formula>AND(#REF!&gt;0.08,#REF!&lt;0.15)</formula>
    </cfRule>
    <cfRule type="expression" dxfId="5554" priority="350" stopIfTrue="1">
      <formula>#REF!&gt;0.15</formula>
    </cfRule>
  </conditionalFormatting>
  <conditionalFormatting sqref="F16">
    <cfRule type="expression" dxfId="5553" priority="347">
      <formula>AND($N16&gt;0.08,$N16&lt;0.15)</formula>
    </cfRule>
    <cfRule type="expression" dxfId="5552" priority="348" stopIfTrue="1">
      <formula>$N16&gt;0.15</formula>
    </cfRule>
  </conditionalFormatting>
  <conditionalFormatting sqref="F16">
    <cfRule type="expression" dxfId="5551" priority="345">
      <formula>AND(#REF!&gt;0.08,#REF!&lt;0.15)</formula>
    </cfRule>
    <cfRule type="expression" dxfId="5550" priority="346" stopIfTrue="1">
      <formula>#REF!&gt;0.15</formula>
    </cfRule>
  </conditionalFormatting>
  <conditionalFormatting sqref="F16">
    <cfRule type="expression" dxfId="5549" priority="343">
      <formula>AND($N16&gt;0.08,$N16&lt;0.15)</formula>
    </cfRule>
    <cfRule type="expression" dxfId="5548" priority="344" stopIfTrue="1">
      <formula>$N16&gt;0.15</formula>
    </cfRule>
  </conditionalFormatting>
  <conditionalFormatting sqref="F16">
    <cfRule type="expression" dxfId="5547" priority="341">
      <formula>AND(#REF!&gt;0.08,#REF!&lt;0.15)</formula>
    </cfRule>
    <cfRule type="expression" dxfId="5546" priority="342" stopIfTrue="1">
      <formula>#REF!&gt;0.15</formula>
    </cfRule>
  </conditionalFormatting>
  <conditionalFormatting sqref="E16">
    <cfRule type="expression" dxfId="5545" priority="337">
      <formula>AND(#REF!&gt;0.08,#REF!&lt;0.15)</formula>
    </cfRule>
    <cfRule type="expression" dxfId="5544" priority="338" stopIfTrue="1">
      <formula>#REF!&gt;0.15</formula>
    </cfRule>
  </conditionalFormatting>
  <conditionalFormatting sqref="E16">
    <cfRule type="expression" dxfId="5543" priority="339">
      <formula>AND($N16&gt;0.08,$N16&lt;0.15)</formula>
    </cfRule>
    <cfRule type="expression" dxfId="5542" priority="340" stopIfTrue="1">
      <formula>$N16&gt;0.15</formula>
    </cfRule>
  </conditionalFormatting>
  <conditionalFormatting sqref="E16">
    <cfRule type="expression" dxfId="5541" priority="335">
      <formula>AND($N16&gt;0.08,$N16&lt;0.15)</formula>
    </cfRule>
    <cfRule type="expression" dxfId="5540" priority="336" stopIfTrue="1">
      <formula>$N16&gt;0.15</formula>
    </cfRule>
  </conditionalFormatting>
  <conditionalFormatting sqref="E16">
    <cfRule type="expression" dxfId="5539" priority="333">
      <formula>AND(#REF!&gt;0.08,#REF!&lt;0.15)</formula>
    </cfRule>
    <cfRule type="expression" dxfId="5538" priority="334" stopIfTrue="1">
      <formula>#REF!&gt;0.15</formula>
    </cfRule>
  </conditionalFormatting>
  <conditionalFormatting sqref="D16:D17">
    <cfRule type="expression" dxfId="5537" priority="331">
      <formula>AND($N16&gt;0.08,$N16&lt;0.15)</formula>
    </cfRule>
    <cfRule type="expression" dxfId="5536" priority="332" stopIfTrue="1">
      <formula>$N16&gt;0.15</formula>
    </cfRule>
  </conditionalFormatting>
  <conditionalFormatting sqref="D16:D17">
    <cfRule type="expression" dxfId="5535" priority="329">
      <formula>AND($N16&gt;0.08,$N16&lt;0.15)</formula>
    </cfRule>
    <cfRule type="expression" dxfId="5534" priority="330" stopIfTrue="1">
      <formula>$N16&gt;0.15</formula>
    </cfRule>
  </conditionalFormatting>
  <conditionalFormatting sqref="E16">
    <cfRule type="expression" dxfId="5533" priority="325">
      <formula>AND(#REF!&gt;0.08,#REF!&lt;0.15)</formula>
    </cfRule>
    <cfRule type="expression" dxfId="5532" priority="326" stopIfTrue="1">
      <formula>#REF!&gt;0.15</formula>
    </cfRule>
  </conditionalFormatting>
  <conditionalFormatting sqref="E16">
    <cfRule type="expression" dxfId="5531" priority="327">
      <formula>AND($N16&gt;0.08,$N16&lt;0.15)</formula>
    </cfRule>
    <cfRule type="expression" dxfId="5530" priority="328" stopIfTrue="1">
      <formula>$N16&gt;0.15</formula>
    </cfRule>
  </conditionalFormatting>
  <conditionalFormatting sqref="E16">
    <cfRule type="expression" dxfId="5529" priority="323">
      <formula>AND($N16&gt;0.08,$N16&lt;0.15)</formula>
    </cfRule>
    <cfRule type="expression" dxfId="5528" priority="324" stopIfTrue="1">
      <formula>$N16&gt;0.15</formula>
    </cfRule>
  </conditionalFormatting>
  <conditionalFormatting sqref="E16">
    <cfRule type="expression" dxfId="5527" priority="321">
      <formula>AND(#REF!&gt;0.08,#REF!&lt;0.15)</formula>
    </cfRule>
    <cfRule type="expression" dxfId="5526" priority="322" stopIfTrue="1">
      <formula>#REF!&gt;0.15</formula>
    </cfRule>
  </conditionalFormatting>
  <conditionalFormatting sqref="D16:D17">
    <cfRule type="expression" dxfId="5525" priority="319">
      <formula>AND($N16&gt;0.08,$N16&lt;0.15)</formula>
    </cfRule>
    <cfRule type="expression" dxfId="5524" priority="320" stopIfTrue="1">
      <formula>$N16&gt;0.15</formula>
    </cfRule>
  </conditionalFormatting>
  <conditionalFormatting sqref="D16:D17">
    <cfRule type="expression" dxfId="5523" priority="317">
      <formula>AND($N16&gt;0.08,$N16&lt;0.15)</formula>
    </cfRule>
    <cfRule type="expression" dxfId="5522" priority="318" stopIfTrue="1">
      <formula>$N16&gt;0.15</formula>
    </cfRule>
  </conditionalFormatting>
  <conditionalFormatting sqref="H16">
    <cfRule type="expression" dxfId="5521" priority="315">
      <formula>AND($N16&gt;0.08,$N16&lt;0.15)</formula>
    </cfRule>
    <cfRule type="expression" dxfId="5520" priority="316" stopIfTrue="1">
      <formula>$N16&gt;0.15</formula>
    </cfRule>
  </conditionalFormatting>
  <conditionalFormatting sqref="H16">
    <cfRule type="expression" dxfId="5519" priority="313">
      <formula>AND($N16&gt;0.08,$N16&lt;0.15)</formula>
    </cfRule>
    <cfRule type="expression" dxfId="5518" priority="314" stopIfTrue="1">
      <formula>$N16&gt;0.15</formula>
    </cfRule>
  </conditionalFormatting>
  <conditionalFormatting sqref="H16">
    <cfRule type="expression" dxfId="5517" priority="311">
      <formula>AND($N16&gt;0.08,$N16&lt;0.15)</formula>
    </cfRule>
    <cfRule type="expression" dxfId="5516" priority="312" stopIfTrue="1">
      <formula>$N16&gt;0.15</formula>
    </cfRule>
  </conditionalFormatting>
  <conditionalFormatting sqref="H16">
    <cfRule type="expression" dxfId="5515" priority="309">
      <formula>AND($N16&gt;0.08,$N16&lt;0.15)</formula>
    </cfRule>
    <cfRule type="expression" dxfId="5514" priority="310" stopIfTrue="1">
      <formula>$N16&gt;0.15</formula>
    </cfRule>
  </conditionalFormatting>
  <conditionalFormatting sqref="G20">
    <cfRule type="expression" dxfId="5513" priority="305">
      <formula>AND($N20&gt;0.08,$N20&lt;0.15)</formula>
    </cfRule>
    <cfRule type="expression" dxfId="5512" priority="306" stopIfTrue="1">
      <formula>$N20&gt;0.15</formula>
    </cfRule>
  </conditionalFormatting>
  <conditionalFormatting sqref="G20">
    <cfRule type="expression" dxfId="5511" priority="307">
      <formula>AND($N20&gt;0.08,$N20&lt;0.15)</formula>
    </cfRule>
    <cfRule type="expression" dxfId="5510" priority="308" stopIfTrue="1">
      <formula>$N20&gt;0.15</formula>
    </cfRule>
  </conditionalFormatting>
  <conditionalFormatting sqref="G20">
    <cfRule type="expression" dxfId="5509" priority="301">
      <formula>AND($N20&gt;0.08,$N20&lt;0.15)</formula>
    </cfRule>
    <cfRule type="expression" dxfId="5508" priority="302" stopIfTrue="1">
      <formula>$N20&gt;0.15</formula>
    </cfRule>
  </conditionalFormatting>
  <conditionalFormatting sqref="G20">
    <cfRule type="expression" dxfId="5507" priority="303">
      <formula>AND($N20&gt;0.08,$N20&lt;0.15)</formula>
    </cfRule>
    <cfRule type="expression" dxfId="5506" priority="304" stopIfTrue="1">
      <formula>$N20&gt;0.15</formula>
    </cfRule>
  </conditionalFormatting>
  <conditionalFormatting sqref="F20">
    <cfRule type="expression" dxfId="5505" priority="297">
      <formula>AND($N20&gt;0.08,$N20&lt;0.15)</formula>
    </cfRule>
    <cfRule type="expression" dxfId="5504" priority="298" stopIfTrue="1">
      <formula>$N20&gt;0.15</formula>
    </cfRule>
  </conditionalFormatting>
  <conditionalFormatting sqref="F20">
    <cfRule type="expression" dxfId="5503" priority="299">
      <formula>AND($N20&gt;0.08,$N20&lt;0.15)</formula>
    </cfRule>
    <cfRule type="expression" dxfId="5502" priority="300" stopIfTrue="1">
      <formula>$N20&gt;0.15</formula>
    </cfRule>
  </conditionalFormatting>
  <conditionalFormatting sqref="F20">
    <cfRule type="expression" dxfId="5501" priority="295">
      <formula>AND($N20&gt;0.08,$N20&lt;0.15)</formula>
    </cfRule>
    <cfRule type="expression" dxfId="5500" priority="296" stopIfTrue="1">
      <formula>$N20&gt;0.15</formula>
    </cfRule>
  </conditionalFormatting>
  <conditionalFormatting sqref="F20">
    <cfRule type="expression" dxfId="5499" priority="293">
      <formula>AND(#REF!&gt;0.08,#REF!&lt;0.15)</formula>
    </cfRule>
    <cfRule type="expression" dxfId="5498" priority="294" stopIfTrue="1">
      <formula>#REF!&gt;0.15</formula>
    </cfRule>
  </conditionalFormatting>
  <conditionalFormatting sqref="F20">
    <cfRule type="expression" dxfId="5497" priority="291">
      <formula>AND($N20&gt;0.08,$N20&lt;0.15)</formula>
    </cfRule>
    <cfRule type="expression" dxfId="5496" priority="292" stopIfTrue="1">
      <formula>$N20&gt;0.15</formula>
    </cfRule>
  </conditionalFormatting>
  <conditionalFormatting sqref="F20">
    <cfRule type="expression" dxfId="5495" priority="289">
      <formula>AND(#REF!&gt;0.08,#REF!&lt;0.15)</formula>
    </cfRule>
    <cfRule type="expression" dxfId="5494" priority="290" stopIfTrue="1">
      <formula>#REF!&gt;0.15</formula>
    </cfRule>
  </conditionalFormatting>
  <conditionalFormatting sqref="F20">
    <cfRule type="expression" dxfId="5493" priority="287">
      <formula>AND($N20&gt;0.08,$N20&lt;0.15)</formula>
    </cfRule>
    <cfRule type="expression" dxfId="5492" priority="288" stopIfTrue="1">
      <formula>$N20&gt;0.15</formula>
    </cfRule>
  </conditionalFormatting>
  <conditionalFormatting sqref="F20">
    <cfRule type="expression" dxfId="5491" priority="285">
      <formula>AND(#REF!&gt;0.08,#REF!&lt;0.15)</formula>
    </cfRule>
    <cfRule type="expression" dxfId="5490" priority="286" stopIfTrue="1">
      <formula>#REF!&gt;0.15</formula>
    </cfRule>
  </conditionalFormatting>
  <conditionalFormatting sqref="F20">
    <cfRule type="expression" dxfId="5489" priority="283">
      <formula>AND($N20&gt;0.08,$N20&lt;0.15)</formula>
    </cfRule>
    <cfRule type="expression" dxfId="5488" priority="284" stopIfTrue="1">
      <formula>$N20&gt;0.15</formula>
    </cfRule>
  </conditionalFormatting>
  <conditionalFormatting sqref="F20">
    <cfRule type="expression" dxfId="5487" priority="281">
      <formula>AND(#REF!&gt;0.08,#REF!&lt;0.15)</formula>
    </cfRule>
    <cfRule type="expression" dxfId="5486" priority="282" stopIfTrue="1">
      <formula>#REF!&gt;0.15</formula>
    </cfRule>
  </conditionalFormatting>
  <conditionalFormatting sqref="E20">
    <cfRule type="expression" dxfId="5485" priority="277">
      <formula>AND(#REF!&gt;0.08,#REF!&lt;0.15)</formula>
    </cfRule>
    <cfRule type="expression" dxfId="5484" priority="278" stopIfTrue="1">
      <formula>#REF!&gt;0.15</formula>
    </cfRule>
  </conditionalFormatting>
  <conditionalFormatting sqref="E20">
    <cfRule type="expression" dxfId="5483" priority="279">
      <formula>AND($N20&gt;0.08,$N20&lt;0.15)</formula>
    </cfRule>
    <cfRule type="expression" dxfId="5482" priority="280" stopIfTrue="1">
      <formula>$N20&gt;0.15</formula>
    </cfRule>
  </conditionalFormatting>
  <conditionalFormatting sqref="E20">
    <cfRule type="expression" dxfId="5481" priority="275">
      <formula>AND($N20&gt;0.08,$N20&lt;0.15)</formula>
    </cfRule>
    <cfRule type="expression" dxfId="5480" priority="276" stopIfTrue="1">
      <formula>$N20&gt;0.15</formula>
    </cfRule>
  </conditionalFormatting>
  <conditionalFormatting sqref="E20">
    <cfRule type="expression" dxfId="5479" priority="273">
      <formula>AND(#REF!&gt;0.08,#REF!&lt;0.15)</formula>
    </cfRule>
    <cfRule type="expression" dxfId="5478" priority="274" stopIfTrue="1">
      <formula>#REF!&gt;0.15</formula>
    </cfRule>
  </conditionalFormatting>
  <conditionalFormatting sqref="D20">
    <cfRule type="expression" dxfId="5477" priority="271">
      <formula>AND($N20&gt;0.08,$N20&lt;0.15)</formula>
    </cfRule>
    <cfRule type="expression" dxfId="5476" priority="272" stopIfTrue="1">
      <formula>$N20&gt;0.15</formula>
    </cfRule>
  </conditionalFormatting>
  <conditionalFormatting sqref="D20">
    <cfRule type="expression" dxfId="5475" priority="269">
      <formula>AND($N20&gt;0.08,$N20&lt;0.15)</formula>
    </cfRule>
    <cfRule type="expression" dxfId="5474" priority="270" stopIfTrue="1">
      <formula>$N20&gt;0.15</formula>
    </cfRule>
  </conditionalFormatting>
  <conditionalFormatting sqref="E20">
    <cfRule type="expression" dxfId="5473" priority="265">
      <formula>AND(#REF!&gt;0.08,#REF!&lt;0.15)</formula>
    </cfRule>
    <cfRule type="expression" dxfId="5472" priority="266" stopIfTrue="1">
      <formula>#REF!&gt;0.15</formula>
    </cfRule>
  </conditionalFormatting>
  <conditionalFormatting sqref="E20">
    <cfRule type="expression" dxfId="5471" priority="267">
      <formula>AND($N20&gt;0.08,$N20&lt;0.15)</formula>
    </cfRule>
    <cfRule type="expression" dxfId="5470" priority="268" stopIfTrue="1">
      <formula>$N20&gt;0.15</formula>
    </cfRule>
  </conditionalFormatting>
  <conditionalFormatting sqref="E20">
    <cfRule type="expression" dxfId="5469" priority="263">
      <formula>AND($N20&gt;0.08,$N20&lt;0.15)</formula>
    </cfRule>
    <cfRule type="expression" dxfId="5468" priority="264" stopIfTrue="1">
      <formula>$N20&gt;0.15</formula>
    </cfRule>
  </conditionalFormatting>
  <conditionalFormatting sqref="E20">
    <cfRule type="expression" dxfId="5467" priority="261">
      <formula>AND(#REF!&gt;0.08,#REF!&lt;0.15)</formula>
    </cfRule>
    <cfRule type="expression" dxfId="5466" priority="262" stopIfTrue="1">
      <formula>#REF!&gt;0.15</formula>
    </cfRule>
  </conditionalFormatting>
  <conditionalFormatting sqref="D20">
    <cfRule type="expression" dxfId="5465" priority="259">
      <formula>AND($N20&gt;0.08,$N20&lt;0.15)</formula>
    </cfRule>
    <cfRule type="expression" dxfId="5464" priority="260" stopIfTrue="1">
      <formula>$N20&gt;0.15</formula>
    </cfRule>
  </conditionalFormatting>
  <conditionalFormatting sqref="D20">
    <cfRule type="expression" dxfId="5463" priority="257">
      <formula>AND($N20&gt;0.08,$N20&lt;0.15)</formula>
    </cfRule>
    <cfRule type="expression" dxfId="5462" priority="258" stopIfTrue="1">
      <formula>$N20&gt;0.15</formula>
    </cfRule>
  </conditionalFormatting>
  <conditionalFormatting sqref="H20">
    <cfRule type="expression" dxfId="5461" priority="255">
      <formula>AND($N20&gt;0.08,$N20&lt;0.15)</formula>
    </cfRule>
    <cfRule type="expression" dxfId="5460" priority="256" stopIfTrue="1">
      <formula>$N20&gt;0.15</formula>
    </cfRule>
  </conditionalFormatting>
  <conditionalFormatting sqref="H20">
    <cfRule type="expression" dxfId="5459" priority="253">
      <formula>AND($N20&gt;0.08,$N20&lt;0.15)</formula>
    </cfRule>
    <cfRule type="expression" dxfId="5458" priority="254" stopIfTrue="1">
      <formula>$N20&gt;0.15</formula>
    </cfRule>
  </conditionalFormatting>
  <conditionalFormatting sqref="H20">
    <cfRule type="expression" dxfId="5457" priority="251">
      <formula>AND($N20&gt;0.08,$N20&lt;0.15)</formula>
    </cfRule>
    <cfRule type="expression" dxfId="5456" priority="252" stopIfTrue="1">
      <formula>$N20&gt;0.15</formula>
    </cfRule>
  </conditionalFormatting>
  <conditionalFormatting sqref="H20">
    <cfRule type="expression" dxfId="5455" priority="249">
      <formula>AND($N20&gt;0.08,$N20&lt;0.15)</formula>
    </cfRule>
    <cfRule type="expression" dxfId="5454" priority="250" stopIfTrue="1">
      <formula>$N20&gt;0.15</formula>
    </cfRule>
  </conditionalFormatting>
  <conditionalFormatting sqref="G21">
    <cfRule type="expression" dxfId="5453" priority="245">
      <formula>AND($N21&gt;0.08,$N21&lt;0.15)</formula>
    </cfRule>
    <cfRule type="expression" dxfId="5452" priority="246" stopIfTrue="1">
      <formula>$N21&gt;0.15</formula>
    </cfRule>
  </conditionalFormatting>
  <conditionalFormatting sqref="G21">
    <cfRule type="expression" dxfId="5451" priority="247">
      <formula>AND($N21&gt;0.08,$N21&lt;0.15)</formula>
    </cfRule>
    <cfRule type="expression" dxfId="5450" priority="248" stopIfTrue="1">
      <formula>$N21&gt;0.15</formula>
    </cfRule>
  </conditionalFormatting>
  <conditionalFormatting sqref="G21">
    <cfRule type="expression" dxfId="5449" priority="241">
      <formula>AND($N21&gt;0.08,$N21&lt;0.15)</formula>
    </cfRule>
    <cfRule type="expression" dxfId="5448" priority="242" stopIfTrue="1">
      <formula>$N21&gt;0.15</formula>
    </cfRule>
  </conditionalFormatting>
  <conditionalFormatting sqref="G21">
    <cfRule type="expression" dxfId="5447" priority="243">
      <formula>AND($N21&gt;0.08,$N21&lt;0.15)</formula>
    </cfRule>
    <cfRule type="expression" dxfId="5446" priority="244" stopIfTrue="1">
      <formula>$N21&gt;0.15</formula>
    </cfRule>
  </conditionalFormatting>
  <conditionalFormatting sqref="F21">
    <cfRule type="expression" dxfId="5445" priority="237">
      <formula>AND($N21&gt;0.08,$N21&lt;0.15)</formula>
    </cfRule>
    <cfRule type="expression" dxfId="5444" priority="238" stopIfTrue="1">
      <formula>$N21&gt;0.15</formula>
    </cfRule>
  </conditionalFormatting>
  <conditionalFormatting sqref="F21">
    <cfRule type="expression" dxfId="5443" priority="239">
      <formula>AND($N21&gt;0.08,$N21&lt;0.15)</formula>
    </cfRule>
    <cfRule type="expression" dxfId="5442" priority="240" stopIfTrue="1">
      <formula>$N21&gt;0.15</formula>
    </cfRule>
  </conditionalFormatting>
  <conditionalFormatting sqref="F21">
    <cfRule type="expression" dxfId="5441" priority="235">
      <formula>AND($N21&gt;0.08,$N21&lt;0.15)</formula>
    </cfRule>
    <cfRule type="expression" dxfId="5440" priority="236" stopIfTrue="1">
      <formula>$N21&gt;0.15</formula>
    </cfRule>
  </conditionalFormatting>
  <conditionalFormatting sqref="F21">
    <cfRule type="expression" dxfId="5439" priority="233">
      <formula>AND(#REF!&gt;0.08,#REF!&lt;0.15)</formula>
    </cfRule>
    <cfRule type="expression" dxfId="5438" priority="234" stopIfTrue="1">
      <formula>#REF!&gt;0.15</formula>
    </cfRule>
  </conditionalFormatting>
  <conditionalFormatting sqref="F21">
    <cfRule type="expression" dxfId="5437" priority="231">
      <formula>AND($N21&gt;0.08,$N21&lt;0.15)</formula>
    </cfRule>
    <cfRule type="expression" dxfId="5436" priority="232" stopIfTrue="1">
      <formula>$N21&gt;0.15</formula>
    </cfRule>
  </conditionalFormatting>
  <conditionalFormatting sqref="F21">
    <cfRule type="expression" dxfId="5435" priority="229">
      <formula>AND(#REF!&gt;0.08,#REF!&lt;0.15)</formula>
    </cfRule>
    <cfRule type="expression" dxfId="5434" priority="230" stopIfTrue="1">
      <formula>#REF!&gt;0.15</formula>
    </cfRule>
  </conditionalFormatting>
  <conditionalFormatting sqref="F21">
    <cfRule type="expression" dxfId="5433" priority="227">
      <formula>AND($N21&gt;0.08,$N21&lt;0.15)</formula>
    </cfRule>
    <cfRule type="expression" dxfId="5432" priority="228" stopIfTrue="1">
      <formula>$N21&gt;0.15</formula>
    </cfRule>
  </conditionalFormatting>
  <conditionalFormatting sqref="F21">
    <cfRule type="expression" dxfId="5431" priority="225">
      <formula>AND(#REF!&gt;0.08,#REF!&lt;0.15)</formula>
    </cfRule>
    <cfRule type="expression" dxfId="5430" priority="226" stopIfTrue="1">
      <formula>#REF!&gt;0.15</formula>
    </cfRule>
  </conditionalFormatting>
  <conditionalFormatting sqref="F21">
    <cfRule type="expression" dxfId="5429" priority="223">
      <formula>AND($N21&gt;0.08,$N21&lt;0.15)</formula>
    </cfRule>
    <cfRule type="expression" dxfId="5428" priority="224" stopIfTrue="1">
      <formula>$N21&gt;0.15</formula>
    </cfRule>
  </conditionalFormatting>
  <conditionalFormatting sqref="F21">
    <cfRule type="expression" dxfId="5427" priority="221">
      <formula>AND(#REF!&gt;0.08,#REF!&lt;0.15)</formula>
    </cfRule>
    <cfRule type="expression" dxfId="5426" priority="222" stopIfTrue="1">
      <formula>#REF!&gt;0.15</formula>
    </cfRule>
  </conditionalFormatting>
  <conditionalFormatting sqref="E21">
    <cfRule type="expression" dxfId="5425" priority="217">
      <formula>AND(#REF!&gt;0.08,#REF!&lt;0.15)</formula>
    </cfRule>
    <cfRule type="expression" dxfId="5424" priority="218" stopIfTrue="1">
      <formula>#REF!&gt;0.15</formula>
    </cfRule>
  </conditionalFormatting>
  <conditionalFormatting sqref="E21">
    <cfRule type="expression" dxfId="5423" priority="219">
      <formula>AND($N21&gt;0.08,$N21&lt;0.15)</formula>
    </cfRule>
    <cfRule type="expression" dxfId="5422" priority="220" stopIfTrue="1">
      <formula>$N21&gt;0.15</formula>
    </cfRule>
  </conditionalFormatting>
  <conditionalFormatting sqref="E21">
    <cfRule type="expression" dxfId="5421" priority="215">
      <formula>AND($N21&gt;0.08,$N21&lt;0.15)</formula>
    </cfRule>
    <cfRule type="expression" dxfId="5420" priority="216" stopIfTrue="1">
      <formula>$N21&gt;0.15</formula>
    </cfRule>
  </conditionalFormatting>
  <conditionalFormatting sqref="E21">
    <cfRule type="expression" dxfId="5419" priority="213">
      <formula>AND(#REF!&gt;0.08,#REF!&lt;0.15)</formula>
    </cfRule>
    <cfRule type="expression" dxfId="5418" priority="214" stopIfTrue="1">
      <formula>#REF!&gt;0.15</formula>
    </cfRule>
  </conditionalFormatting>
  <conditionalFormatting sqref="D21">
    <cfRule type="expression" dxfId="5417" priority="211">
      <formula>AND($N21&gt;0.08,$N21&lt;0.15)</formula>
    </cfRule>
    <cfRule type="expression" dxfId="5416" priority="212" stopIfTrue="1">
      <formula>$N21&gt;0.15</formula>
    </cfRule>
  </conditionalFormatting>
  <conditionalFormatting sqref="D21">
    <cfRule type="expression" dxfId="5415" priority="209">
      <formula>AND($N21&gt;0.08,$N21&lt;0.15)</formula>
    </cfRule>
    <cfRule type="expression" dxfId="5414" priority="210" stopIfTrue="1">
      <formula>$N21&gt;0.15</formula>
    </cfRule>
  </conditionalFormatting>
  <conditionalFormatting sqref="E21">
    <cfRule type="expression" dxfId="5413" priority="205">
      <formula>AND(#REF!&gt;0.08,#REF!&lt;0.15)</formula>
    </cfRule>
    <cfRule type="expression" dxfId="5412" priority="206" stopIfTrue="1">
      <formula>#REF!&gt;0.15</formula>
    </cfRule>
  </conditionalFormatting>
  <conditionalFormatting sqref="E21">
    <cfRule type="expression" dxfId="5411" priority="207">
      <formula>AND($N21&gt;0.08,$N21&lt;0.15)</formula>
    </cfRule>
    <cfRule type="expression" dxfId="5410" priority="208" stopIfTrue="1">
      <formula>$N21&gt;0.15</formula>
    </cfRule>
  </conditionalFormatting>
  <conditionalFormatting sqref="E21">
    <cfRule type="expression" dxfId="5409" priority="203">
      <formula>AND($N21&gt;0.08,$N21&lt;0.15)</formula>
    </cfRule>
    <cfRule type="expression" dxfId="5408" priority="204" stopIfTrue="1">
      <formula>$N21&gt;0.15</formula>
    </cfRule>
  </conditionalFormatting>
  <conditionalFormatting sqref="E21">
    <cfRule type="expression" dxfId="5407" priority="201">
      <formula>AND(#REF!&gt;0.08,#REF!&lt;0.15)</formula>
    </cfRule>
    <cfRule type="expression" dxfId="5406" priority="202" stopIfTrue="1">
      <formula>#REF!&gt;0.15</formula>
    </cfRule>
  </conditionalFormatting>
  <conditionalFormatting sqref="D21">
    <cfRule type="expression" dxfId="5405" priority="199">
      <formula>AND($N21&gt;0.08,$N21&lt;0.15)</formula>
    </cfRule>
    <cfRule type="expression" dxfId="5404" priority="200" stopIfTrue="1">
      <formula>$N21&gt;0.15</formula>
    </cfRule>
  </conditionalFormatting>
  <conditionalFormatting sqref="D21">
    <cfRule type="expression" dxfId="5403" priority="197">
      <formula>AND($N21&gt;0.08,$N21&lt;0.15)</formula>
    </cfRule>
    <cfRule type="expression" dxfId="5402" priority="198" stopIfTrue="1">
      <formula>$N21&gt;0.15</formula>
    </cfRule>
  </conditionalFormatting>
  <conditionalFormatting sqref="H21">
    <cfRule type="expression" dxfId="5401" priority="195">
      <formula>AND($N21&gt;0.08,$N21&lt;0.15)</formula>
    </cfRule>
    <cfRule type="expression" dxfId="5400" priority="196" stopIfTrue="1">
      <formula>$N21&gt;0.15</formula>
    </cfRule>
  </conditionalFormatting>
  <conditionalFormatting sqref="H21">
    <cfRule type="expression" dxfId="5399" priority="193">
      <formula>AND($N21&gt;0.08,$N21&lt;0.15)</formula>
    </cfRule>
    <cfRule type="expression" dxfId="5398" priority="194" stopIfTrue="1">
      <formula>$N21&gt;0.15</formula>
    </cfRule>
  </conditionalFormatting>
  <conditionalFormatting sqref="H21">
    <cfRule type="expression" dxfId="5397" priority="191">
      <formula>AND($N21&gt;0.08,$N21&lt;0.15)</formula>
    </cfRule>
    <cfRule type="expression" dxfId="5396" priority="192" stopIfTrue="1">
      <formula>$N21&gt;0.15</formula>
    </cfRule>
  </conditionalFormatting>
  <conditionalFormatting sqref="H21">
    <cfRule type="expression" dxfId="5395" priority="189">
      <formula>AND($N21&gt;0.08,$N21&lt;0.15)</formula>
    </cfRule>
    <cfRule type="expression" dxfId="5394" priority="190" stopIfTrue="1">
      <formula>$N21&gt;0.15</formula>
    </cfRule>
  </conditionalFormatting>
  <conditionalFormatting sqref="G7">
    <cfRule type="expression" dxfId="5393" priority="185">
      <formula>AND($N7&gt;0.08,$N7&lt;0.15)</formula>
    </cfRule>
    <cfRule type="expression" dxfId="5392" priority="186" stopIfTrue="1">
      <formula>$N7&gt;0.15</formula>
    </cfRule>
  </conditionalFormatting>
  <conditionalFormatting sqref="G7">
    <cfRule type="expression" dxfId="5391" priority="187">
      <formula>AND($N7&gt;0.08,$N7&lt;0.15)</formula>
    </cfRule>
    <cfRule type="expression" dxfId="5390" priority="188" stopIfTrue="1">
      <formula>$N7&gt;0.15</formula>
    </cfRule>
  </conditionalFormatting>
  <conditionalFormatting sqref="G7">
    <cfRule type="expression" dxfId="5389" priority="181">
      <formula>AND($N7&gt;0.08,$N7&lt;0.15)</formula>
    </cfRule>
    <cfRule type="expression" dxfId="5388" priority="182" stopIfTrue="1">
      <formula>$N7&gt;0.15</formula>
    </cfRule>
  </conditionalFormatting>
  <conditionalFormatting sqref="G7">
    <cfRule type="expression" dxfId="5387" priority="183">
      <formula>AND($N7&gt;0.08,$N7&lt;0.15)</formula>
    </cfRule>
    <cfRule type="expression" dxfId="5386" priority="184" stopIfTrue="1">
      <formula>$N7&gt;0.15</formula>
    </cfRule>
  </conditionalFormatting>
  <conditionalFormatting sqref="F7">
    <cfRule type="expression" dxfId="5385" priority="177">
      <formula>AND($N7&gt;0.08,$N7&lt;0.15)</formula>
    </cfRule>
    <cfRule type="expression" dxfId="5384" priority="178" stopIfTrue="1">
      <formula>$N7&gt;0.15</formula>
    </cfRule>
  </conditionalFormatting>
  <conditionalFormatting sqref="F7">
    <cfRule type="expression" dxfId="5383" priority="179">
      <formula>AND($N7&gt;0.08,$N7&lt;0.15)</formula>
    </cfRule>
    <cfRule type="expression" dxfId="5382" priority="180" stopIfTrue="1">
      <formula>$N7&gt;0.15</formula>
    </cfRule>
  </conditionalFormatting>
  <conditionalFormatting sqref="F7">
    <cfRule type="expression" dxfId="5381" priority="175">
      <formula>AND($N7&gt;0.08,$N7&lt;0.15)</formula>
    </cfRule>
    <cfRule type="expression" dxfId="5380" priority="176" stopIfTrue="1">
      <formula>$N7&gt;0.15</formula>
    </cfRule>
  </conditionalFormatting>
  <conditionalFormatting sqref="F7">
    <cfRule type="expression" dxfId="5379" priority="173">
      <formula>AND(#REF!&gt;0.08,#REF!&lt;0.15)</formula>
    </cfRule>
    <cfRule type="expression" dxfId="5378" priority="174" stopIfTrue="1">
      <formula>#REF!&gt;0.15</formula>
    </cfRule>
  </conditionalFormatting>
  <conditionalFormatting sqref="F7">
    <cfRule type="expression" dxfId="5377" priority="171">
      <formula>AND($N7&gt;0.08,$N7&lt;0.15)</formula>
    </cfRule>
    <cfRule type="expression" dxfId="5376" priority="172" stopIfTrue="1">
      <formula>$N7&gt;0.15</formula>
    </cfRule>
  </conditionalFormatting>
  <conditionalFormatting sqref="F7">
    <cfRule type="expression" dxfId="5375" priority="169">
      <formula>AND(#REF!&gt;0.08,#REF!&lt;0.15)</formula>
    </cfRule>
    <cfRule type="expression" dxfId="5374" priority="170" stopIfTrue="1">
      <formula>#REF!&gt;0.15</formula>
    </cfRule>
  </conditionalFormatting>
  <conditionalFormatting sqref="F7">
    <cfRule type="expression" dxfId="5373" priority="167">
      <formula>AND($N7&gt;0.08,$N7&lt;0.15)</formula>
    </cfRule>
    <cfRule type="expression" dxfId="5372" priority="168" stopIfTrue="1">
      <formula>$N7&gt;0.15</formula>
    </cfRule>
  </conditionalFormatting>
  <conditionalFormatting sqref="F7">
    <cfRule type="expression" dxfId="5371" priority="165">
      <formula>AND(#REF!&gt;0.08,#REF!&lt;0.15)</formula>
    </cfRule>
    <cfRule type="expression" dxfId="5370" priority="166" stopIfTrue="1">
      <formula>#REF!&gt;0.15</formula>
    </cfRule>
  </conditionalFormatting>
  <conditionalFormatting sqref="F7">
    <cfRule type="expression" dxfId="5369" priority="163">
      <formula>AND($N7&gt;0.08,$N7&lt;0.15)</formula>
    </cfRule>
    <cfRule type="expression" dxfId="5368" priority="164" stopIfTrue="1">
      <formula>$N7&gt;0.15</formula>
    </cfRule>
  </conditionalFormatting>
  <conditionalFormatting sqref="F7">
    <cfRule type="expression" dxfId="5367" priority="161">
      <formula>AND(#REF!&gt;0.08,#REF!&lt;0.15)</formula>
    </cfRule>
    <cfRule type="expression" dxfId="5366" priority="162" stopIfTrue="1">
      <formula>#REF!&gt;0.15</formula>
    </cfRule>
  </conditionalFormatting>
  <conditionalFormatting sqref="E7">
    <cfRule type="expression" dxfId="5365" priority="157">
      <formula>AND(#REF!&gt;0.08,#REF!&lt;0.15)</formula>
    </cfRule>
    <cfRule type="expression" dxfId="5364" priority="158" stopIfTrue="1">
      <formula>#REF!&gt;0.15</formula>
    </cfRule>
  </conditionalFormatting>
  <conditionalFormatting sqref="E7">
    <cfRule type="expression" dxfId="5363" priority="159">
      <formula>AND($N7&gt;0.08,$N7&lt;0.15)</formula>
    </cfRule>
    <cfRule type="expression" dxfId="5362" priority="160" stopIfTrue="1">
      <formula>$N7&gt;0.15</formula>
    </cfRule>
  </conditionalFormatting>
  <conditionalFormatting sqref="E7">
    <cfRule type="expression" dxfId="5361" priority="155">
      <formula>AND($N7&gt;0.08,$N7&lt;0.15)</formula>
    </cfRule>
    <cfRule type="expression" dxfId="5360" priority="156" stopIfTrue="1">
      <formula>$N7&gt;0.15</formula>
    </cfRule>
  </conditionalFormatting>
  <conditionalFormatting sqref="E7">
    <cfRule type="expression" dxfId="5359" priority="153">
      <formula>AND(#REF!&gt;0.08,#REF!&lt;0.15)</formula>
    </cfRule>
    <cfRule type="expression" dxfId="5358" priority="154" stopIfTrue="1">
      <formula>#REF!&gt;0.15</formula>
    </cfRule>
  </conditionalFormatting>
  <conditionalFormatting sqref="E7">
    <cfRule type="expression" dxfId="5357" priority="149">
      <formula>AND(#REF!&gt;0.08,#REF!&lt;0.15)</formula>
    </cfRule>
    <cfRule type="expression" dxfId="5356" priority="150" stopIfTrue="1">
      <formula>#REF!&gt;0.15</formula>
    </cfRule>
  </conditionalFormatting>
  <conditionalFormatting sqref="E7">
    <cfRule type="expression" dxfId="5355" priority="151">
      <formula>AND($N7&gt;0.08,$N7&lt;0.15)</formula>
    </cfRule>
    <cfRule type="expression" dxfId="5354" priority="152" stopIfTrue="1">
      <formula>$N7&gt;0.15</formula>
    </cfRule>
  </conditionalFormatting>
  <conditionalFormatting sqref="E7">
    <cfRule type="expression" dxfId="5353" priority="147">
      <formula>AND($N7&gt;0.08,$N7&lt;0.15)</formula>
    </cfRule>
    <cfRule type="expression" dxfId="5352" priority="148" stopIfTrue="1">
      <formula>$N7&gt;0.15</formula>
    </cfRule>
  </conditionalFormatting>
  <conditionalFormatting sqref="E7">
    <cfRule type="expression" dxfId="5351" priority="145">
      <formula>AND(#REF!&gt;0.08,#REF!&lt;0.15)</formula>
    </cfRule>
    <cfRule type="expression" dxfId="5350" priority="146" stopIfTrue="1">
      <formula>#REF!&gt;0.15</formula>
    </cfRule>
  </conditionalFormatting>
  <conditionalFormatting sqref="H7">
    <cfRule type="expression" dxfId="5349" priority="143">
      <formula>AND($N7&gt;0.08,$N7&lt;0.15)</formula>
    </cfRule>
    <cfRule type="expression" dxfId="5348" priority="144" stopIfTrue="1">
      <formula>$N7&gt;0.15</formula>
    </cfRule>
  </conditionalFormatting>
  <conditionalFormatting sqref="H7">
    <cfRule type="expression" dxfId="5347" priority="141">
      <formula>AND($N7&gt;0.08,$N7&lt;0.15)</formula>
    </cfRule>
    <cfRule type="expression" dxfId="5346" priority="142" stopIfTrue="1">
      <formula>$N7&gt;0.15</formula>
    </cfRule>
  </conditionalFormatting>
  <conditionalFormatting sqref="H7">
    <cfRule type="expression" dxfId="5345" priority="139">
      <formula>AND($N7&gt;0.08,$N7&lt;0.15)</formula>
    </cfRule>
    <cfRule type="expression" dxfId="5344" priority="140" stopIfTrue="1">
      <formula>$N7&gt;0.15</formula>
    </cfRule>
  </conditionalFormatting>
  <conditionalFormatting sqref="H7">
    <cfRule type="expression" dxfId="5343" priority="137">
      <formula>AND($N7&gt;0.08,$N7&lt;0.15)</formula>
    </cfRule>
    <cfRule type="expression" dxfId="5342" priority="138" stopIfTrue="1">
      <formula>$N7&gt;0.15</formula>
    </cfRule>
  </conditionalFormatting>
  <conditionalFormatting sqref="D7">
    <cfRule type="expression" dxfId="5341" priority="135">
      <formula>AND($N7&gt;0.08,$N7&lt;0.15)</formula>
    </cfRule>
    <cfRule type="expression" dxfId="5340" priority="136" stopIfTrue="1">
      <formula>$N7&gt;0.15</formula>
    </cfRule>
  </conditionalFormatting>
  <conditionalFormatting sqref="D7">
    <cfRule type="expression" dxfId="5339" priority="133">
      <formula>AND($N7&gt;0.08,$N7&lt;0.15)</formula>
    </cfRule>
    <cfRule type="expression" dxfId="5338" priority="134" stopIfTrue="1">
      <formula>$N7&gt;0.15</formula>
    </cfRule>
  </conditionalFormatting>
  <conditionalFormatting sqref="D7">
    <cfRule type="expression" dxfId="5337" priority="131">
      <formula>AND($N7&gt;0.08,$N7&lt;0.15)</formula>
    </cfRule>
    <cfRule type="expression" dxfId="5336" priority="132" stopIfTrue="1">
      <formula>$N7&gt;0.15</formula>
    </cfRule>
  </conditionalFormatting>
  <conditionalFormatting sqref="D7">
    <cfRule type="expression" dxfId="5335" priority="129">
      <formula>AND($N7&gt;0.08,$N7&lt;0.15)</formula>
    </cfRule>
    <cfRule type="expression" dxfId="5334" priority="130" stopIfTrue="1">
      <formula>$N7&gt;0.15</formula>
    </cfRule>
  </conditionalFormatting>
  <conditionalFormatting sqref="D9">
    <cfRule type="expression" dxfId="5333" priority="127">
      <formula>AND($N9&gt;0.08,$N9&lt;0.15)</formula>
    </cfRule>
    <cfRule type="expression" dxfId="5332" priority="128" stopIfTrue="1">
      <formula>$N9&gt;0.15</formula>
    </cfRule>
  </conditionalFormatting>
  <conditionalFormatting sqref="D9">
    <cfRule type="expression" dxfId="5331" priority="125">
      <formula>AND($N9&gt;0.08,$N9&lt;0.15)</formula>
    </cfRule>
    <cfRule type="expression" dxfId="5330" priority="126" stopIfTrue="1">
      <formula>$N9&gt;0.15</formula>
    </cfRule>
  </conditionalFormatting>
  <conditionalFormatting sqref="D9">
    <cfRule type="expression" dxfId="5329" priority="123">
      <formula>AND($N9&gt;0.08,$N9&lt;0.15)</formula>
    </cfRule>
    <cfRule type="expression" dxfId="5328" priority="124" stopIfTrue="1">
      <formula>$N9&gt;0.15</formula>
    </cfRule>
  </conditionalFormatting>
  <conditionalFormatting sqref="D9">
    <cfRule type="expression" dxfId="5327" priority="121">
      <formula>AND($N9&gt;0.08,$N9&lt;0.15)</formula>
    </cfRule>
    <cfRule type="expression" dxfId="5326" priority="122" stopIfTrue="1">
      <formula>$N9&gt;0.15</formula>
    </cfRule>
  </conditionalFormatting>
  <conditionalFormatting sqref="F9">
    <cfRule type="expression" dxfId="5325" priority="117">
      <formula>AND($N9&gt;0.08,$N9&lt;0.15)</formula>
    </cfRule>
    <cfRule type="expression" dxfId="5324" priority="118" stopIfTrue="1">
      <formula>$N9&gt;0.15</formula>
    </cfRule>
  </conditionalFormatting>
  <conditionalFormatting sqref="F9">
    <cfRule type="expression" dxfId="5323" priority="119">
      <formula>AND($N9&gt;0.08,$N9&lt;0.15)</formula>
    </cfRule>
    <cfRule type="expression" dxfId="5322" priority="120" stopIfTrue="1">
      <formula>$N9&gt;0.15</formula>
    </cfRule>
  </conditionalFormatting>
  <conditionalFormatting sqref="F9">
    <cfRule type="expression" dxfId="5321" priority="115">
      <formula>AND($N9&gt;0.08,$N9&lt;0.15)</formula>
    </cfRule>
    <cfRule type="expression" dxfId="5320" priority="116" stopIfTrue="1">
      <formula>$N9&gt;0.15</formula>
    </cfRule>
  </conditionalFormatting>
  <conditionalFormatting sqref="F9">
    <cfRule type="expression" dxfId="5319" priority="113">
      <formula>AND(#REF!&gt;0.08,#REF!&lt;0.15)</formula>
    </cfRule>
    <cfRule type="expression" dxfId="5318" priority="114" stopIfTrue="1">
      <formula>#REF!&gt;0.15</formula>
    </cfRule>
  </conditionalFormatting>
  <conditionalFormatting sqref="F9">
    <cfRule type="expression" dxfId="5317" priority="111">
      <formula>AND($N9&gt;0.08,$N9&lt;0.15)</formula>
    </cfRule>
    <cfRule type="expression" dxfId="5316" priority="112" stopIfTrue="1">
      <formula>$N9&gt;0.15</formula>
    </cfRule>
  </conditionalFormatting>
  <conditionalFormatting sqref="F9">
    <cfRule type="expression" dxfId="5315" priority="109">
      <formula>AND(#REF!&gt;0.08,#REF!&lt;0.15)</formula>
    </cfRule>
    <cfRule type="expression" dxfId="5314" priority="110" stopIfTrue="1">
      <formula>#REF!&gt;0.15</formula>
    </cfRule>
  </conditionalFormatting>
  <conditionalFormatting sqref="E9">
    <cfRule type="expression" dxfId="5313" priority="105">
      <formula>AND(#REF!&gt;0.08,#REF!&lt;0.15)</formula>
    </cfRule>
    <cfRule type="expression" dxfId="5312" priority="106" stopIfTrue="1">
      <formula>#REF!&gt;0.15</formula>
    </cfRule>
  </conditionalFormatting>
  <conditionalFormatting sqref="E9">
    <cfRule type="expression" dxfId="5311" priority="107">
      <formula>AND($N9&gt;0.08,$N9&lt;0.15)</formula>
    </cfRule>
    <cfRule type="expression" dxfId="5310" priority="108" stopIfTrue="1">
      <formula>$N9&gt;0.15</formula>
    </cfRule>
  </conditionalFormatting>
  <conditionalFormatting sqref="E9">
    <cfRule type="expression" dxfId="5309" priority="103">
      <formula>AND($N9&gt;0.08,$N9&lt;0.15)</formula>
    </cfRule>
    <cfRule type="expression" dxfId="5308" priority="104" stopIfTrue="1">
      <formula>$N9&gt;0.15</formula>
    </cfRule>
  </conditionalFormatting>
  <conditionalFormatting sqref="E9">
    <cfRule type="expression" dxfId="5307" priority="101">
      <formula>AND(#REF!&gt;0.08,#REF!&lt;0.15)</formula>
    </cfRule>
    <cfRule type="expression" dxfId="5306" priority="102" stopIfTrue="1">
      <formula>#REF!&gt;0.15</formula>
    </cfRule>
  </conditionalFormatting>
  <conditionalFormatting sqref="G9">
    <cfRule type="expression" dxfId="5305" priority="97">
      <formula>AND($N9&gt;0.08,$N9&lt;0.15)</formula>
    </cfRule>
    <cfRule type="expression" dxfId="5304" priority="98" stopIfTrue="1">
      <formula>$N9&gt;0.15</formula>
    </cfRule>
  </conditionalFormatting>
  <conditionalFormatting sqref="G9">
    <cfRule type="expression" dxfId="5303" priority="99">
      <formula>AND($N9&gt;0.08,$N9&lt;0.15)</formula>
    </cfRule>
    <cfRule type="expression" dxfId="5302" priority="100" stopIfTrue="1">
      <formula>$N9&gt;0.15</formula>
    </cfRule>
  </conditionalFormatting>
  <conditionalFormatting sqref="E9">
    <cfRule type="expression" dxfId="5301" priority="89">
      <formula>AND(#REF!&gt;0.08,#REF!&lt;0.15)</formula>
    </cfRule>
    <cfRule type="expression" dxfId="5300" priority="90" stopIfTrue="1">
      <formula>#REF!&gt;0.15</formula>
    </cfRule>
  </conditionalFormatting>
  <conditionalFormatting sqref="E9">
    <cfRule type="expression" dxfId="5299" priority="91">
      <formula>AND($N9&gt;0.08,$N9&lt;0.15)</formula>
    </cfRule>
    <cfRule type="expression" dxfId="5298" priority="92" stopIfTrue="1">
      <formula>$N9&gt;0.15</formula>
    </cfRule>
  </conditionalFormatting>
  <conditionalFormatting sqref="E9">
    <cfRule type="expression" dxfId="5297" priority="83">
      <formula>AND($N9&gt;0.08,$N9&lt;0.15)</formula>
    </cfRule>
    <cfRule type="expression" dxfId="5296" priority="84" stopIfTrue="1">
      <formula>$N9&gt;0.15</formula>
    </cfRule>
  </conditionalFormatting>
  <conditionalFormatting sqref="F9">
    <cfRule type="expression" dxfId="5295" priority="95">
      <formula>AND($N9&gt;0.08,$N9&lt;0.15)</formula>
    </cfRule>
    <cfRule type="expression" dxfId="5294" priority="96" stopIfTrue="1">
      <formula>$N9&gt;0.15</formula>
    </cfRule>
  </conditionalFormatting>
  <conditionalFormatting sqref="F9">
    <cfRule type="expression" dxfId="5293" priority="93">
      <formula>AND(#REF!&gt;0.08,#REF!&lt;0.15)</formula>
    </cfRule>
    <cfRule type="expression" dxfId="5292" priority="94" stopIfTrue="1">
      <formula>#REF!&gt;0.15</formula>
    </cfRule>
  </conditionalFormatting>
  <conditionalFormatting sqref="F9">
    <cfRule type="expression" dxfId="5291" priority="87">
      <formula>AND($N9&gt;0.08,$N9&lt;0.15)</formula>
    </cfRule>
    <cfRule type="expression" dxfId="5290" priority="88" stopIfTrue="1">
      <formula>$N9&gt;0.15</formula>
    </cfRule>
  </conditionalFormatting>
  <conditionalFormatting sqref="F9">
    <cfRule type="expression" dxfId="5289" priority="85">
      <formula>AND(#REF!&gt;0.08,#REF!&lt;0.15)</formula>
    </cfRule>
    <cfRule type="expression" dxfId="5288" priority="86" stopIfTrue="1">
      <formula>#REF!&gt;0.15</formula>
    </cfRule>
  </conditionalFormatting>
  <conditionalFormatting sqref="E9">
    <cfRule type="expression" dxfId="5287" priority="81">
      <formula>AND(#REF!&gt;0.08,#REF!&lt;0.15)</formula>
    </cfRule>
    <cfRule type="expression" dxfId="5286" priority="82" stopIfTrue="1">
      <formula>#REF!&gt;0.15</formula>
    </cfRule>
  </conditionalFormatting>
  <conditionalFormatting sqref="G9">
    <cfRule type="expression" dxfId="5285" priority="77">
      <formula>AND(#REF!&gt;0.08,#REF!&lt;0.15)</formula>
    </cfRule>
    <cfRule type="expression" dxfId="5284" priority="78" stopIfTrue="1">
      <formula>#REF!&gt;0.15</formula>
    </cfRule>
  </conditionalFormatting>
  <conditionalFormatting sqref="G9">
    <cfRule type="expression" dxfId="5283" priority="79">
      <formula>AND($N9&gt;0.08,$N9&lt;0.15)</formula>
    </cfRule>
    <cfRule type="expression" dxfId="5282" priority="80" stopIfTrue="1">
      <formula>$N9&gt;0.15</formula>
    </cfRule>
  </conditionalFormatting>
  <conditionalFormatting sqref="G9">
    <cfRule type="expression" dxfId="5281" priority="75">
      <formula>AND($N9&gt;0.08,$N9&lt;0.15)</formula>
    </cfRule>
    <cfRule type="expression" dxfId="5280" priority="76" stopIfTrue="1">
      <formula>$N9&gt;0.15</formula>
    </cfRule>
  </conditionalFormatting>
  <conditionalFormatting sqref="G9">
    <cfRule type="expression" dxfId="5279" priority="73">
      <formula>AND(#REF!&gt;0.08,#REF!&lt;0.15)</formula>
    </cfRule>
    <cfRule type="expression" dxfId="5278" priority="74" stopIfTrue="1">
      <formula>#REF!&gt;0.15</formula>
    </cfRule>
  </conditionalFormatting>
  <conditionalFormatting sqref="H9">
    <cfRule type="expression" dxfId="5277" priority="71">
      <formula>AND($N9&gt;0.08,$N9&lt;0.15)</formula>
    </cfRule>
    <cfRule type="expression" dxfId="5276" priority="72" stopIfTrue="1">
      <formula>$N9&gt;0.15</formula>
    </cfRule>
  </conditionalFormatting>
  <conditionalFormatting sqref="H9">
    <cfRule type="expression" dxfId="5275" priority="69">
      <formula>AND($N9&gt;0.08,$N9&lt;0.15)</formula>
    </cfRule>
    <cfRule type="expression" dxfId="5274" priority="70" stopIfTrue="1">
      <formula>$N9&gt;0.15</formula>
    </cfRule>
  </conditionalFormatting>
  <conditionalFormatting sqref="H9">
    <cfRule type="expression" dxfId="5273" priority="67">
      <formula>AND($N9&gt;0.08,$N9&lt;0.15)</formula>
    </cfRule>
    <cfRule type="expression" dxfId="5272" priority="68" stopIfTrue="1">
      <formula>$N9&gt;0.15</formula>
    </cfRule>
  </conditionalFormatting>
  <conditionalFormatting sqref="H9">
    <cfRule type="expression" dxfId="5271" priority="65">
      <formula>AND($N9&gt;0.08,$N9&lt;0.15)</formula>
    </cfRule>
    <cfRule type="expression" dxfId="5270" priority="66" stopIfTrue="1">
      <formula>$N9&gt;0.15</formula>
    </cfRule>
  </conditionalFormatting>
  <conditionalFormatting sqref="F10">
    <cfRule type="expression" dxfId="5269" priority="61">
      <formula>AND($N10&gt;0.08,$N10&lt;0.15)</formula>
    </cfRule>
    <cfRule type="expression" dxfId="5268" priority="62" stopIfTrue="1">
      <formula>$N10&gt;0.15</formula>
    </cfRule>
  </conditionalFormatting>
  <conditionalFormatting sqref="F10">
    <cfRule type="expression" dxfId="5267" priority="63">
      <formula>AND($N10&gt;0.08,$N10&lt;0.15)</formula>
    </cfRule>
    <cfRule type="expression" dxfId="5266" priority="64" stopIfTrue="1">
      <formula>$N10&gt;0.15</formula>
    </cfRule>
  </conditionalFormatting>
  <conditionalFormatting sqref="F10">
    <cfRule type="expression" dxfId="5265" priority="59">
      <formula>AND($N10&gt;0.08,$N10&lt;0.15)</formula>
    </cfRule>
    <cfRule type="expression" dxfId="5264" priority="60" stopIfTrue="1">
      <formula>$N10&gt;0.15</formula>
    </cfRule>
  </conditionalFormatting>
  <conditionalFormatting sqref="F10">
    <cfRule type="expression" dxfId="5263" priority="57">
      <formula>AND(#REF!&gt;0.08,#REF!&lt;0.15)</formula>
    </cfRule>
    <cfRule type="expression" dxfId="5262" priority="58" stopIfTrue="1">
      <formula>#REF!&gt;0.15</formula>
    </cfRule>
  </conditionalFormatting>
  <conditionalFormatting sqref="F10">
    <cfRule type="expression" dxfId="5261" priority="55">
      <formula>AND($N10&gt;0.08,$N10&lt;0.15)</formula>
    </cfRule>
    <cfRule type="expression" dxfId="5260" priority="56" stopIfTrue="1">
      <formula>$N10&gt;0.15</formula>
    </cfRule>
  </conditionalFormatting>
  <conditionalFormatting sqref="F10">
    <cfRule type="expression" dxfId="5259" priority="53">
      <formula>AND(#REF!&gt;0.08,#REF!&lt;0.15)</formula>
    </cfRule>
    <cfRule type="expression" dxfId="5258" priority="54" stopIfTrue="1">
      <formula>#REF!&gt;0.15</formula>
    </cfRule>
  </conditionalFormatting>
  <conditionalFormatting sqref="E10">
    <cfRule type="expression" dxfId="5257" priority="49">
      <formula>AND(#REF!&gt;0.08,#REF!&lt;0.15)</formula>
    </cfRule>
    <cfRule type="expression" dxfId="5256" priority="50" stopIfTrue="1">
      <formula>#REF!&gt;0.15</formula>
    </cfRule>
  </conditionalFormatting>
  <conditionalFormatting sqref="E10">
    <cfRule type="expression" dxfId="5255" priority="51">
      <formula>AND($N10&gt;0.08,$N10&lt;0.15)</formula>
    </cfRule>
    <cfRule type="expression" dxfId="5254" priority="52" stopIfTrue="1">
      <formula>$N10&gt;0.15</formula>
    </cfRule>
  </conditionalFormatting>
  <conditionalFormatting sqref="E10">
    <cfRule type="expression" dxfId="5253" priority="47">
      <formula>AND($N10&gt;0.08,$N10&lt;0.15)</formula>
    </cfRule>
    <cfRule type="expression" dxfId="5252" priority="48" stopIfTrue="1">
      <formula>$N10&gt;0.15</formula>
    </cfRule>
  </conditionalFormatting>
  <conditionalFormatting sqref="E10">
    <cfRule type="expression" dxfId="5251" priority="45">
      <formula>AND(#REF!&gt;0.08,#REF!&lt;0.15)</formula>
    </cfRule>
    <cfRule type="expression" dxfId="5250" priority="46" stopIfTrue="1">
      <formula>#REF!&gt;0.15</formula>
    </cfRule>
  </conditionalFormatting>
  <conditionalFormatting sqref="D10">
    <cfRule type="expression" dxfId="5249" priority="43">
      <formula>AND($N10&gt;0.08,$N10&lt;0.15)</formula>
    </cfRule>
    <cfRule type="expression" dxfId="5248" priority="44" stopIfTrue="1">
      <formula>$N10&gt;0.15</formula>
    </cfRule>
  </conditionalFormatting>
  <conditionalFormatting sqref="D10">
    <cfRule type="expression" dxfId="5247" priority="41">
      <formula>AND($N10&gt;0.08,$N10&lt;0.15)</formula>
    </cfRule>
    <cfRule type="expression" dxfId="5246" priority="42" stopIfTrue="1">
      <formula>$N10&gt;0.15</formula>
    </cfRule>
  </conditionalFormatting>
  <conditionalFormatting sqref="G10">
    <cfRule type="expression" dxfId="5245" priority="37">
      <formula>AND($N10&gt;0.08,$N10&lt;0.15)</formula>
    </cfRule>
    <cfRule type="expression" dxfId="5244" priority="38" stopIfTrue="1">
      <formula>$N10&gt;0.15</formula>
    </cfRule>
  </conditionalFormatting>
  <conditionalFormatting sqref="G10">
    <cfRule type="expression" dxfId="5243" priority="39">
      <formula>AND($N10&gt;0.08,$N10&lt;0.15)</formula>
    </cfRule>
    <cfRule type="expression" dxfId="5242" priority="40" stopIfTrue="1">
      <formula>$N10&gt;0.15</formula>
    </cfRule>
  </conditionalFormatting>
  <conditionalFormatting sqref="E10">
    <cfRule type="expression" dxfId="5241" priority="29">
      <formula>AND(#REF!&gt;0.08,#REF!&lt;0.15)</formula>
    </cfRule>
    <cfRule type="expression" dxfId="5240" priority="30" stopIfTrue="1">
      <formula>#REF!&gt;0.15</formula>
    </cfRule>
  </conditionalFormatting>
  <conditionalFormatting sqref="E10">
    <cfRule type="expression" dxfId="5239" priority="31">
      <formula>AND($N10&gt;0.08,$N10&lt;0.15)</formula>
    </cfRule>
    <cfRule type="expression" dxfId="5238" priority="32" stopIfTrue="1">
      <formula>$N10&gt;0.15</formula>
    </cfRule>
  </conditionalFormatting>
  <conditionalFormatting sqref="E10">
    <cfRule type="expression" dxfId="5237" priority="23">
      <formula>AND($N10&gt;0.08,$N10&lt;0.15)</formula>
    </cfRule>
    <cfRule type="expression" dxfId="5236" priority="24" stopIfTrue="1">
      <formula>$N10&gt;0.15</formula>
    </cfRule>
  </conditionalFormatting>
  <conditionalFormatting sqref="F10">
    <cfRule type="expression" dxfId="5235" priority="35">
      <formula>AND($N10&gt;0.08,$N10&lt;0.15)</formula>
    </cfRule>
    <cfRule type="expression" dxfId="5234" priority="36" stopIfTrue="1">
      <formula>$N10&gt;0.15</formula>
    </cfRule>
  </conditionalFormatting>
  <conditionalFormatting sqref="F10">
    <cfRule type="expression" dxfId="5233" priority="33">
      <formula>AND(#REF!&gt;0.08,#REF!&lt;0.15)</formula>
    </cfRule>
    <cfRule type="expression" dxfId="5232" priority="34" stopIfTrue="1">
      <formula>#REF!&gt;0.15</formula>
    </cfRule>
  </conditionalFormatting>
  <conditionalFormatting sqref="F10">
    <cfRule type="expression" dxfId="5231" priority="27">
      <formula>AND($N10&gt;0.08,$N10&lt;0.15)</formula>
    </cfRule>
    <cfRule type="expression" dxfId="5230" priority="28" stopIfTrue="1">
      <formula>$N10&gt;0.15</formula>
    </cfRule>
  </conditionalFormatting>
  <conditionalFormatting sqref="F10">
    <cfRule type="expression" dxfId="5229" priority="25">
      <formula>AND(#REF!&gt;0.08,#REF!&lt;0.15)</formula>
    </cfRule>
    <cfRule type="expression" dxfId="5228" priority="26" stopIfTrue="1">
      <formula>#REF!&gt;0.15</formula>
    </cfRule>
  </conditionalFormatting>
  <conditionalFormatting sqref="E10">
    <cfRule type="expression" dxfId="5227" priority="21">
      <formula>AND(#REF!&gt;0.08,#REF!&lt;0.15)</formula>
    </cfRule>
    <cfRule type="expression" dxfId="5226" priority="22" stopIfTrue="1">
      <formula>#REF!&gt;0.15</formula>
    </cfRule>
  </conditionalFormatting>
  <conditionalFormatting sqref="D10">
    <cfRule type="expression" dxfId="5225" priority="19">
      <formula>AND($N10&gt;0.08,$N10&lt;0.15)</formula>
    </cfRule>
    <cfRule type="expression" dxfId="5224" priority="20" stopIfTrue="1">
      <formula>$N10&gt;0.15</formula>
    </cfRule>
  </conditionalFormatting>
  <conditionalFormatting sqref="D10">
    <cfRule type="expression" dxfId="5223" priority="17">
      <formula>AND($N10&gt;0.08,$N10&lt;0.15)</formula>
    </cfRule>
    <cfRule type="expression" dxfId="5222" priority="18" stopIfTrue="1">
      <formula>$N10&gt;0.15</formula>
    </cfRule>
  </conditionalFormatting>
  <conditionalFormatting sqref="G10">
    <cfRule type="expression" dxfId="5221" priority="13">
      <formula>AND(#REF!&gt;0.08,#REF!&lt;0.15)</formula>
    </cfRule>
    <cfRule type="expression" dxfId="5220" priority="14" stopIfTrue="1">
      <formula>#REF!&gt;0.15</formula>
    </cfRule>
  </conditionalFormatting>
  <conditionalFormatting sqref="G10">
    <cfRule type="expression" dxfId="5219" priority="15">
      <formula>AND($N10&gt;0.08,$N10&lt;0.15)</formula>
    </cfRule>
    <cfRule type="expression" dxfId="5218" priority="16" stopIfTrue="1">
      <formula>$N10&gt;0.15</formula>
    </cfRule>
  </conditionalFormatting>
  <conditionalFormatting sqref="G10">
    <cfRule type="expression" dxfId="5217" priority="11">
      <formula>AND($N10&gt;0.08,$N10&lt;0.15)</formula>
    </cfRule>
    <cfRule type="expression" dxfId="5216" priority="12" stopIfTrue="1">
      <formula>$N10&gt;0.15</formula>
    </cfRule>
  </conditionalFormatting>
  <conditionalFormatting sqref="G10">
    <cfRule type="expression" dxfId="5215" priority="9">
      <formula>AND(#REF!&gt;0.08,#REF!&lt;0.15)</formula>
    </cfRule>
    <cfRule type="expression" dxfId="5214" priority="10" stopIfTrue="1">
      <formula>#REF!&gt;0.15</formula>
    </cfRule>
  </conditionalFormatting>
  <conditionalFormatting sqref="H10">
    <cfRule type="expression" dxfId="5213" priority="7">
      <formula>AND($N10&gt;0.08,$N10&lt;0.15)</formula>
    </cfRule>
    <cfRule type="expression" dxfId="5212" priority="8" stopIfTrue="1">
      <formula>$N10&gt;0.15</formula>
    </cfRule>
  </conditionalFormatting>
  <conditionalFormatting sqref="H10">
    <cfRule type="expression" dxfId="5211" priority="5">
      <formula>AND($N10&gt;0.08,$N10&lt;0.15)</formula>
    </cfRule>
    <cfRule type="expression" dxfId="5210" priority="6" stopIfTrue="1">
      <formula>$N10&gt;0.15</formula>
    </cfRule>
  </conditionalFormatting>
  <conditionalFormatting sqref="H10">
    <cfRule type="expression" dxfId="5209" priority="3">
      <formula>AND($N10&gt;0.08,$N10&lt;0.15)</formula>
    </cfRule>
    <cfRule type="expression" dxfId="5208" priority="4" stopIfTrue="1">
      <formula>$N10&gt;0.15</formula>
    </cfRule>
  </conditionalFormatting>
  <conditionalFormatting sqref="H10">
    <cfRule type="expression" dxfId="5207" priority="1">
      <formula>AND($N10&gt;0.08,$N10&lt;0.15)</formula>
    </cfRule>
    <cfRule type="expression" dxfId="5206" priority="2" stopIfTrue="1">
      <formula>$N10&gt;0.15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5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17" sqref="F17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30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30</v>
      </c>
      <c r="D7" s="59" t="s">
        <v>1297</v>
      </c>
      <c r="E7" s="48" t="s">
        <v>1296</v>
      </c>
      <c r="F7" s="48" t="s">
        <v>1295</v>
      </c>
      <c r="G7" s="48" t="s">
        <v>1298</v>
      </c>
      <c r="H7" s="49" t="s">
        <v>1299</v>
      </c>
      <c r="I7" s="50"/>
      <c r="J7" s="51">
        <f t="shared" ref="J7:J41" si="0">L7+M7</f>
        <v>752</v>
      </c>
      <c r="K7" s="52"/>
      <c r="L7" s="50">
        <v>750</v>
      </c>
      <c r="M7" s="51">
        <f t="shared" ref="M7:M41" si="1">SUBTOTAL(9,O7:W7)</f>
        <v>2</v>
      </c>
      <c r="N7" s="53">
        <f t="shared" ref="N7:N41" si="2">IF(L7="",0,M7/J7)</f>
        <v>2.6595744680851063E-3</v>
      </c>
      <c r="O7" s="55">
        <v>2</v>
      </c>
      <c r="P7" s="55"/>
      <c r="Q7" s="55"/>
      <c r="R7" s="55"/>
      <c r="S7" s="55"/>
      <c r="T7" s="55"/>
      <c r="U7" s="55"/>
      <c r="V7" s="55"/>
      <c r="W7" s="55"/>
      <c r="X7" s="49">
        <v>20180730</v>
      </c>
      <c r="Y7" s="49">
        <v>5</v>
      </c>
      <c r="Z7" s="49" t="s">
        <v>1303</v>
      </c>
      <c r="AA7" s="49" t="str">
        <f t="shared" ref="AA7:AA41" si="3">IF(Z7="A","하선동","박춘걸")</f>
        <v>하선동</v>
      </c>
      <c r="AB7" s="59" t="s">
        <v>1304</v>
      </c>
      <c r="AC7" s="63"/>
      <c r="AD7" s="41"/>
    </row>
    <row r="8" spans="1:30" s="42" customFormat="1" ht="19.5" customHeight="1">
      <c r="A8" s="49">
        <v>2</v>
      </c>
      <c r="B8" s="49">
        <v>7</v>
      </c>
      <c r="C8" s="49">
        <v>30</v>
      </c>
      <c r="D8" s="59" t="s">
        <v>1301</v>
      </c>
      <c r="E8" s="48" t="s">
        <v>1300</v>
      </c>
      <c r="F8" s="48" t="s">
        <v>1251</v>
      </c>
      <c r="G8" s="48" t="s">
        <v>1302</v>
      </c>
      <c r="H8" s="49" t="s">
        <v>1299</v>
      </c>
      <c r="I8" s="50"/>
      <c r="J8" s="51">
        <f t="shared" si="0"/>
        <v>1945</v>
      </c>
      <c r="K8" s="52"/>
      <c r="L8" s="50">
        <v>1600</v>
      </c>
      <c r="M8" s="51">
        <f t="shared" si="1"/>
        <v>345</v>
      </c>
      <c r="N8" s="53">
        <f t="shared" si="2"/>
        <v>0.17737789203084833</v>
      </c>
      <c r="O8" s="55">
        <v>330</v>
      </c>
      <c r="P8" s="55"/>
      <c r="Q8" s="55"/>
      <c r="R8" s="55">
        <v>15</v>
      </c>
      <c r="S8" s="55"/>
      <c r="T8" s="55"/>
      <c r="U8" s="55"/>
      <c r="V8" s="55"/>
      <c r="W8" s="55"/>
      <c r="X8" s="49">
        <v>20180730</v>
      </c>
      <c r="Y8" s="49">
        <v>13</v>
      </c>
      <c r="Z8" s="49" t="s">
        <v>1303</v>
      </c>
      <c r="AA8" s="49" t="str">
        <f t="shared" si="3"/>
        <v>하선동</v>
      </c>
      <c r="AB8" s="59" t="s">
        <v>1304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7</v>
      </c>
      <c r="C9" s="49">
        <v>30</v>
      </c>
      <c r="D9" s="59" t="s">
        <v>1301</v>
      </c>
      <c r="E9" s="48" t="s">
        <v>1306</v>
      </c>
      <c r="F9" s="48" t="s">
        <v>1305</v>
      </c>
      <c r="G9" s="48">
        <v>7301</v>
      </c>
      <c r="H9" s="49" t="s">
        <v>1299</v>
      </c>
      <c r="I9" s="50"/>
      <c r="J9" s="51">
        <f t="shared" si="0"/>
        <v>1143</v>
      </c>
      <c r="K9" s="52"/>
      <c r="L9" s="50">
        <v>1130</v>
      </c>
      <c r="M9" s="51">
        <f t="shared" si="1"/>
        <v>13</v>
      </c>
      <c r="N9" s="53">
        <f t="shared" si="2"/>
        <v>1.1373578302712161E-2</v>
      </c>
      <c r="O9" s="55">
        <v>11</v>
      </c>
      <c r="P9" s="55"/>
      <c r="Q9" s="55"/>
      <c r="R9" s="55"/>
      <c r="S9" s="55">
        <v>2</v>
      </c>
      <c r="T9" s="55"/>
      <c r="U9" s="55"/>
      <c r="V9" s="55"/>
      <c r="W9" s="55"/>
      <c r="X9" s="49">
        <v>20180730</v>
      </c>
      <c r="Y9" s="49">
        <v>7</v>
      </c>
      <c r="Z9" s="49" t="s">
        <v>1321</v>
      </c>
      <c r="AA9" s="49" t="str">
        <f t="shared" si="3"/>
        <v>박춘걸</v>
      </c>
      <c r="AB9" s="59" t="s">
        <v>1322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7</v>
      </c>
      <c r="C10" s="49">
        <v>30</v>
      </c>
      <c r="D10" s="59" t="s">
        <v>1309</v>
      </c>
      <c r="E10" s="48" t="s">
        <v>1308</v>
      </c>
      <c r="F10" s="48" t="s">
        <v>1217</v>
      </c>
      <c r="G10" s="48" t="s">
        <v>1307</v>
      </c>
      <c r="H10" s="49" t="s">
        <v>1299</v>
      </c>
      <c r="I10" s="50"/>
      <c r="J10" s="51">
        <f t="shared" si="0"/>
        <v>650</v>
      </c>
      <c r="K10" s="52"/>
      <c r="L10" s="50">
        <v>650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20180730</v>
      </c>
      <c r="Y10" s="49">
        <v>14</v>
      </c>
      <c r="Z10" s="49" t="s">
        <v>1303</v>
      </c>
      <c r="AA10" s="49" t="str">
        <f t="shared" si="3"/>
        <v>하선동</v>
      </c>
      <c r="AB10" s="59" t="s">
        <v>1322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7</v>
      </c>
      <c r="C11" s="49">
        <v>30</v>
      </c>
      <c r="D11" s="59" t="s">
        <v>1315</v>
      </c>
      <c r="E11" s="48" t="s">
        <v>1312</v>
      </c>
      <c r="F11" s="48" t="s">
        <v>1310</v>
      </c>
      <c r="G11" s="48" t="s">
        <v>1311</v>
      </c>
      <c r="H11" s="49" t="s">
        <v>1299</v>
      </c>
      <c r="I11" s="50"/>
      <c r="J11" s="51">
        <f t="shared" si="0"/>
        <v>2800</v>
      </c>
      <c r="K11" s="52"/>
      <c r="L11" s="50">
        <v>2800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20180730</v>
      </c>
      <c r="Y11" s="49">
        <v>3</v>
      </c>
      <c r="Z11" s="49" t="s">
        <v>1321</v>
      </c>
      <c r="AA11" s="49" t="str">
        <f t="shared" si="3"/>
        <v>박춘걸</v>
      </c>
      <c r="AB11" s="59" t="s">
        <v>1322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7</v>
      </c>
      <c r="C12" s="49">
        <v>30</v>
      </c>
      <c r="D12" s="59" t="s">
        <v>1315</v>
      </c>
      <c r="E12" s="48" t="s">
        <v>1313</v>
      </c>
      <c r="F12" s="48" t="s">
        <v>1316</v>
      </c>
      <c r="G12" s="48" t="s">
        <v>1318</v>
      </c>
      <c r="H12" s="49" t="s">
        <v>1299</v>
      </c>
      <c r="I12" s="50"/>
      <c r="J12" s="51">
        <f t="shared" si="0"/>
        <v>4740</v>
      </c>
      <c r="K12" s="52"/>
      <c r="L12" s="50">
        <v>4740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20180730</v>
      </c>
      <c r="Y12" s="49">
        <v>5</v>
      </c>
      <c r="Z12" s="49" t="s">
        <v>1321</v>
      </c>
      <c r="AA12" s="49" t="str">
        <f t="shared" si="3"/>
        <v>박춘걸</v>
      </c>
      <c r="AB12" s="59" t="s">
        <v>1322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30</v>
      </c>
      <c r="D13" s="59" t="s">
        <v>1309</v>
      </c>
      <c r="E13" s="48" t="s">
        <v>1308</v>
      </c>
      <c r="F13" s="48" t="s">
        <v>979</v>
      </c>
      <c r="G13" s="48" t="s">
        <v>1317</v>
      </c>
      <c r="H13" s="59" t="s">
        <v>1299</v>
      </c>
      <c r="I13" s="50"/>
      <c r="J13" s="51">
        <f t="shared" si="0"/>
        <v>639</v>
      </c>
      <c r="K13" s="52"/>
      <c r="L13" s="50">
        <v>630</v>
      </c>
      <c r="M13" s="51">
        <f t="shared" si="1"/>
        <v>9</v>
      </c>
      <c r="N13" s="53">
        <f t="shared" si="2"/>
        <v>1.4084507042253521E-2</v>
      </c>
      <c r="O13" s="55">
        <v>7</v>
      </c>
      <c r="P13" s="55"/>
      <c r="Q13" s="55"/>
      <c r="R13" s="55">
        <v>2</v>
      </c>
      <c r="S13" s="55"/>
      <c r="T13" s="55"/>
      <c r="U13" s="55"/>
      <c r="V13" s="55"/>
      <c r="W13" s="55"/>
      <c r="X13" s="49">
        <v>20180730</v>
      </c>
      <c r="Y13" s="49">
        <v>8</v>
      </c>
      <c r="Z13" s="49" t="s">
        <v>1321</v>
      </c>
      <c r="AA13" s="49" t="str">
        <f t="shared" si="3"/>
        <v>박춘걸</v>
      </c>
      <c r="AB13" s="59" t="s">
        <v>1322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7</v>
      </c>
      <c r="C14" s="49">
        <v>30</v>
      </c>
      <c r="D14" s="59" t="s">
        <v>1315</v>
      </c>
      <c r="E14" s="48" t="s">
        <v>1296</v>
      </c>
      <c r="F14" s="48" t="s">
        <v>1295</v>
      </c>
      <c r="G14" s="48" t="s">
        <v>1298</v>
      </c>
      <c r="H14" s="59" t="s">
        <v>1320</v>
      </c>
      <c r="I14" s="50"/>
      <c r="J14" s="51">
        <f t="shared" si="0"/>
        <v>2388</v>
      </c>
      <c r="K14" s="52"/>
      <c r="L14" s="50">
        <v>2380</v>
      </c>
      <c r="M14" s="51">
        <f t="shared" si="1"/>
        <v>8</v>
      </c>
      <c r="N14" s="53">
        <f t="shared" si="2"/>
        <v>3.3500837520938024E-3</v>
      </c>
      <c r="O14" s="55">
        <v>3</v>
      </c>
      <c r="P14" s="55">
        <v>5</v>
      </c>
      <c r="Q14" s="55"/>
      <c r="R14" s="55"/>
      <c r="S14" s="55"/>
      <c r="T14" s="55"/>
      <c r="U14" s="55"/>
      <c r="V14" s="55"/>
      <c r="W14" s="55"/>
      <c r="X14" s="49">
        <v>20180730</v>
      </c>
      <c r="Y14" s="49">
        <v>5</v>
      </c>
      <c r="Z14" s="49" t="s">
        <v>1303</v>
      </c>
      <c r="AA14" s="49" t="str">
        <f t="shared" si="3"/>
        <v>하선동</v>
      </c>
      <c r="AB14" s="59" t="s">
        <v>1322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30</v>
      </c>
      <c r="D15" s="59" t="s">
        <v>1301</v>
      </c>
      <c r="E15" s="48" t="s">
        <v>1314</v>
      </c>
      <c r="F15" s="48" t="s">
        <v>1319</v>
      </c>
      <c r="G15" s="48">
        <v>7301</v>
      </c>
      <c r="H15" s="49" t="s">
        <v>1299</v>
      </c>
      <c r="I15" s="50"/>
      <c r="J15" s="51">
        <f t="shared" si="0"/>
        <v>1650</v>
      </c>
      <c r="K15" s="52"/>
      <c r="L15" s="50">
        <v>1650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20180730</v>
      </c>
      <c r="Y15" s="49">
        <v>3</v>
      </c>
      <c r="Z15" s="49" t="s">
        <v>1303</v>
      </c>
      <c r="AA15" s="49" t="str">
        <f t="shared" si="3"/>
        <v>하선동</v>
      </c>
      <c r="AB15" s="59" t="s">
        <v>1322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7</v>
      </c>
      <c r="C16" s="49">
        <v>30</v>
      </c>
      <c r="D16" s="59" t="s">
        <v>1301</v>
      </c>
      <c r="E16" s="48" t="s">
        <v>1308</v>
      </c>
      <c r="F16" s="48" t="s">
        <v>1323</v>
      </c>
      <c r="G16" s="48" t="s">
        <v>1318</v>
      </c>
      <c r="H16" s="49" t="s">
        <v>1299</v>
      </c>
      <c r="I16" s="50"/>
      <c r="J16" s="51">
        <f t="shared" si="0"/>
        <v>950</v>
      </c>
      <c r="K16" s="52"/>
      <c r="L16" s="50">
        <v>950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20180727</v>
      </c>
      <c r="Y16" s="49">
        <v>13</v>
      </c>
      <c r="Z16" s="49" t="s">
        <v>1303</v>
      </c>
      <c r="AA16" s="49" t="str">
        <f t="shared" si="3"/>
        <v>하선동</v>
      </c>
      <c r="AB16" s="59" t="s">
        <v>1324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7</v>
      </c>
      <c r="C17" s="49">
        <v>30</v>
      </c>
      <c r="D17" s="59" t="s">
        <v>1301</v>
      </c>
      <c r="E17" s="48" t="s">
        <v>1306</v>
      </c>
      <c r="F17" s="48" t="s">
        <v>1305</v>
      </c>
      <c r="G17" s="48">
        <v>7301</v>
      </c>
      <c r="H17" s="49" t="s">
        <v>1299</v>
      </c>
      <c r="I17" s="50"/>
      <c r="J17" s="51">
        <f t="shared" si="0"/>
        <v>1402</v>
      </c>
      <c r="K17" s="52"/>
      <c r="L17" s="50">
        <v>1400</v>
      </c>
      <c r="M17" s="51">
        <f t="shared" si="1"/>
        <v>2</v>
      </c>
      <c r="N17" s="53">
        <f t="shared" si="2"/>
        <v>1.4265335235378032E-3</v>
      </c>
      <c r="O17" s="55">
        <v>2</v>
      </c>
      <c r="P17" s="55"/>
      <c r="Q17" s="55"/>
      <c r="R17" s="55"/>
      <c r="S17" s="55"/>
      <c r="T17" s="55"/>
      <c r="U17" s="55"/>
      <c r="V17" s="55"/>
      <c r="W17" s="55"/>
      <c r="X17" s="49">
        <v>20180727</v>
      </c>
      <c r="Y17" s="49">
        <v>7</v>
      </c>
      <c r="Z17" s="49" t="s">
        <v>1303</v>
      </c>
      <c r="AA17" s="49" t="str">
        <f t="shared" si="3"/>
        <v>하선동</v>
      </c>
      <c r="AB17" s="59" t="s">
        <v>1324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30</v>
      </c>
      <c r="D18" s="59" t="s">
        <v>1301</v>
      </c>
      <c r="E18" s="48" t="s">
        <v>1308</v>
      </c>
      <c r="F18" s="48" t="s">
        <v>1323</v>
      </c>
      <c r="G18" s="48" t="s">
        <v>1318</v>
      </c>
      <c r="H18" s="49" t="s">
        <v>1299</v>
      </c>
      <c r="I18" s="50"/>
      <c r="J18" s="51">
        <f t="shared" si="0"/>
        <v>2495</v>
      </c>
      <c r="K18" s="52"/>
      <c r="L18" s="50">
        <v>2480</v>
      </c>
      <c r="M18" s="51">
        <f t="shared" si="1"/>
        <v>15</v>
      </c>
      <c r="N18" s="53">
        <f t="shared" si="2"/>
        <v>6.0120240480961923E-3</v>
      </c>
      <c r="O18" s="55">
        <v>12</v>
      </c>
      <c r="P18" s="55"/>
      <c r="Q18" s="55"/>
      <c r="R18" s="55">
        <v>1</v>
      </c>
      <c r="S18" s="55">
        <v>2</v>
      </c>
      <c r="T18" s="55"/>
      <c r="U18" s="55"/>
      <c r="V18" s="55"/>
      <c r="W18" s="55"/>
      <c r="X18" s="49">
        <v>20180730</v>
      </c>
      <c r="Y18" s="49">
        <v>13</v>
      </c>
      <c r="Z18" s="49" t="s">
        <v>1303</v>
      </c>
      <c r="AA18" s="49" t="str">
        <f t="shared" si="3"/>
        <v>하선동</v>
      </c>
      <c r="AB18" s="59" t="s">
        <v>1324</v>
      </c>
      <c r="AC18" s="63"/>
      <c r="AD18" s="41"/>
    </row>
    <row r="19" spans="1:30" s="42" customFormat="1" ht="19.5" customHeight="1">
      <c r="A19" s="49">
        <v>13</v>
      </c>
      <c r="B19" s="49">
        <v>7</v>
      </c>
      <c r="C19" s="49">
        <v>30</v>
      </c>
      <c r="D19" s="59" t="s">
        <v>1301</v>
      </c>
      <c r="E19" s="48" t="s">
        <v>1306</v>
      </c>
      <c r="F19" s="48" t="s">
        <v>1305</v>
      </c>
      <c r="G19" s="48">
        <v>7301</v>
      </c>
      <c r="H19" s="49" t="s">
        <v>1299</v>
      </c>
      <c r="I19" s="50"/>
      <c r="J19" s="51">
        <f t="shared" si="0"/>
        <v>820</v>
      </c>
      <c r="K19" s="52"/>
      <c r="L19" s="50">
        <v>500</v>
      </c>
      <c r="M19" s="51">
        <f t="shared" si="1"/>
        <v>320</v>
      </c>
      <c r="N19" s="53">
        <f t="shared" si="2"/>
        <v>0.3902439024390244</v>
      </c>
      <c r="O19" s="55"/>
      <c r="P19" s="55">
        <v>320</v>
      </c>
      <c r="Q19" s="55"/>
      <c r="R19" s="55"/>
      <c r="S19" s="55"/>
      <c r="T19" s="55"/>
      <c r="U19" s="55"/>
      <c r="V19" s="55"/>
      <c r="W19" s="55"/>
      <c r="X19" s="49">
        <v>20180730</v>
      </c>
      <c r="Y19" s="49">
        <v>7</v>
      </c>
      <c r="Z19" s="49" t="s">
        <v>1303</v>
      </c>
      <c r="AA19" s="49" t="str">
        <f t="shared" si="3"/>
        <v>하선동</v>
      </c>
      <c r="AB19" s="59" t="s">
        <v>1324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30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30</v>
      </c>
      <c r="D21" s="59"/>
      <c r="E21" s="48"/>
      <c r="F21" s="48"/>
      <c r="G21" s="48"/>
      <c r="H21" s="94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7</v>
      </c>
      <c r="C22" s="49">
        <v>30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30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30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30</v>
      </c>
      <c r="D25" s="59"/>
      <c r="E25" s="48"/>
      <c r="F25" s="48"/>
      <c r="G25" s="48"/>
      <c r="H25" s="5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30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30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30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30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30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30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30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30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30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30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30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30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30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30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30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30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22374</v>
      </c>
      <c r="K42" s="109">
        <f>SUM(K7:K41)</f>
        <v>0</v>
      </c>
      <c r="L42" s="110">
        <f>SUM(L7:L41)</f>
        <v>21660</v>
      </c>
      <c r="M42" s="111">
        <f>SUM(M7:M41)</f>
        <v>714</v>
      </c>
      <c r="N42" s="112">
        <f>M42/J42</f>
        <v>3.1912040761598287E-2</v>
      </c>
      <c r="O42" s="95">
        <f t="shared" ref="O42:W42" si="5">SUM( O7:O41)</f>
        <v>367</v>
      </c>
      <c r="P42" s="95">
        <f t="shared" si="5"/>
        <v>325</v>
      </c>
      <c r="Q42" s="95">
        <f t="shared" si="5"/>
        <v>0</v>
      </c>
      <c r="R42" s="95">
        <f t="shared" si="5"/>
        <v>18</v>
      </c>
      <c r="S42" s="95">
        <f t="shared" si="5"/>
        <v>4</v>
      </c>
      <c r="T42" s="95">
        <f t="shared" si="5"/>
        <v>0</v>
      </c>
      <c r="U42" s="95">
        <f t="shared" si="5"/>
        <v>0</v>
      </c>
      <c r="V42" s="95">
        <f t="shared" si="5"/>
        <v>0</v>
      </c>
      <c r="W42" s="46">
        <f t="shared" si="5"/>
        <v>0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96">
        <f>IFERROR(O42/$M42,"")</f>
        <v>0.51400560224089631</v>
      </c>
      <c r="P43" s="96">
        <f t="shared" ref="P43:W43" si="6">IFERROR(P42/$M42,"")</f>
        <v>0.45518207282913165</v>
      </c>
      <c r="Q43" s="96">
        <f t="shared" si="6"/>
        <v>0</v>
      </c>
      <c r="R43" s="96">
        <f t="shared" si="6"/>
        <v>2.5210084033613446E-2</v>
      </c>
      <c r="S43" s="96">
        <f t="shared" si="6"/>
        <v>5.6022408963585435E-3</v>
      </c>
      <c r="T43" s="96">
        <f t="shared" si="6"/>
        <v>0</v>
      </c>
      <c r="U43" s="96">
        <f t="shared" si="6"/>
        <v>0</v>
      </c>
      <c r="V43" s="96">
        <f t="shared" si="6"/>
        <v>0</v>
      </c>
      <c r="W43" s="47">
        <f t="shared" si="6"/>
        <v>0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23:N23 I22:M22 I16:I21 K12:L21 A7:A41 Y12:Z15 AB31:AB41 Y18:Z29 I25:N29 J24:N24">
    <cfRule type="expression" dxfId="5205" priority="1975">
      <formula>AND($N7&gt;0.08,$N7&lt;0.15)</formula>
    </cfRule>
    <cfRule type="expression" dxfId="5204" priority="1976" stopIfTrue="1">
      <formula>$N7&gt;0.15</formula>
    </cfRule>
  </conditionalFormatting>
  <conditionalFormatting sqref="Y12:Z13 AB31:AB38 X30:X35">
    <cfRule type="expression" dxfId="5203" priority="1973">
      <formula>AND($N12&gt;0.08,$N12&lt;0.15)</formula>
    </cfRule>
    <cfRule type="expression" dxfId="5202" priority="1974" stopIfTrue="1">
      <formula>$N12&gt;0.15</formula>
    </cfRule>
  </conditionalFormatting>
  <conditionalFormatting sqref="I40:W40 Y40:Z40">
    <cfRule type="expression" dxfId="5201" priority="1959">
      <formula>AND($N40&gt;0.08,$N40&lt;0.15)</formula>
    </cfRule>
    <cfRule type="expression" dxfId="5200" priority="1960" stopIfTrue="1">
      <formula>$N40&gt;0.15</formula>
    </cfRule>
  </conditionalFormatting>
  <conditionalFormatting sqref="J31:W31 Y31:Z31">
    <cfRule type="expression" dxfId="5199" priority="1965">
      <formula>AND($N31&gt;0.08,$N31&lt;0.15)</formula>
    </cfRule>
    <cfRule type="expression" dxfId="5198" priority="1966" stopIfTrue="1">
      <formula>$N31&gt;0.15</formula>
    </cfRule>
  </conditionalFormatting>
  <conditionalFormatting sqref="I12">
    <cfRule type="expression" dxfId="5197" priority="1971">
      <formula>AND($N12&gt;0.08,$N12&lt;0.15)</formula>
    </cfRule>
    <cfRule type="expression" dxfId="5196" priority="1972" stopIfTrue="1">
      <formula>$N12&gt;0.15</formula>
    </cfRule>
  </conditionalFormatting>
  <conditionalFormatting sqref="I13">
    <cfRule type="expression" dxfId="5195" priority="1969">
      <formula>AND($N13&gt;0.08,$N13&lt;0.15)</formula>
    </cfRule>
    <cfRule type="expression" dxfId="5194" priority="1970" stopIfTrue="1">
      <formula>$N13&gt;0.15</formula>
    </cfRule>
  </conditionalFormatting>
  <conditionalFormatting sqref="I32:W32 Y32:Z32 Y33:Y37">
    <cfRule type="expression" dxfId="5193" priority="1963">
      <formula>AND($N32&gt;0.08,$N32&lt;0.15)</formula>
    </cfRule>
    <cfRule type="expression" dxfId="5192" priority="1964" stopIfTrue="1">
      <formula>$N32&gt;0.15</formula>
    </cfRule>
  </conditionalFormatting>
  <conditionalFormatting sqref="J30:W30 Y30:Z30">
    <cfRule type="expression" dxfId="5191" priority="1967">
      <formula>AND($N30&gt;0.08,$N30&lt;0.15)</formula>
    </cfRule>
    <cfRule type="expression" dxfId="5190" priority="1968" stopIfTrue="1">
      <formula>$N30&gt;0.15</formula>
    </cfRule>
  </conditionalFormatting>
  <conditionalFormatting sqref="Y38:Z39 I33:W39 Z33:Z37">
    <cfRule type="expression" dxfId="5189" priority="1961">
      <formula>AND($N33&gt;0.08,$N33&lt;0.15)</formula>
    </cfRule>
    <cfRule type="expression" dxfId="5188" priority="1962" stopIfTrue="1">
      <formula>$N33&gt;0.15</formula>
    </cfRule>
  </conditionalFormatting>
  <conditionalFormatting sqref="I41:W41 Y41:Z41">
    <cfRule type="expression" dxfId="5187" priority="1957">
      <formula>AND($N41&gt;0.08,$N41&lt;0.15)</formula>
    </cfRule>
    <cfRule type="expression" dxfId="5186" priority="1958" stopIfTrue="1">
      <formula>$N41&gt;0.15</formula>
    </cfRule>
  </conditionalFormatting>
  <conditionalFormatting sqref="I30">
    <cfRule type="expression" dxfId="5185" priority="1955">
      <formula>AND($N30&gt;0.08,$N30&lt;0.15)</formula>
    </cfRule>
    <cfRule type="expression" dxfId="5184" priority="1956" stopIfTrue="1">
      <formula>$N30&gt;0.15</formula>
    </cfRule>
  </conditionalFormatting>
  <conditionalFormatting sqref="I31">
    <cfRule type="expression" dxfId="5183" priority="1953">
      <formula>AND($N31&gt;0.08,$N31&lt;0.15)</formula>
    </cfRule>
    <cfRule type="expression" dxfId="5182" priority="1954" stopIfTrue="1">
      <formula>$N31&gt;0.15</formula>
    </cfRule>
  </conditionalFormatting>
  <conditionalFormatting sqref="I14">
    <cfRule type="expression" dxfId="5181" priority="1951">
      <formula>AND($N14&gt;0.08,$N14&lt;0.15)</formula>
    </cfRule>
    <cfRule type="expression" dxfId="5180" priority="1952" stopIfTrue="1">
      <formula>$N14&gt;0.15</formula>
    </cfRule>
  </conditionalFormatting>
  <conditionalFormatting sqref="J24:W24 Y24:Z24">
    <cfRule type="expression" dxfId="5179" priority="1949">
      <formula>AND($N24&gt;0.08,$N24&lt;0.15)</formula>
    </cfRule>
    <cfRule type="expression" dxfId="5178" priority="1950" stopIfTrue="1">
      <formula>$N24&gt;0.15</formula>
    </cfRule>
  </conditionalFormatting>
  <conditionalFormatting sqref="X30:X35">
    <cfRule type="expression" dxfId="5177" priority="1947">
      <formula>AND($N30&gt;0.08,$N30&lt;0.15)</formula>
    </cfRule>
    <cfRule type="expression" dxfId="5176" priority="1948" stopIfTrue="1">
      <formula>$N30&gt;0.15</formula>
    </cfRule>
  </conditionalFormatting>
  <conditionalFormatting sqref="X30:X35">
    <cfRule type="expression" dxfId="5175" priority="1945">
      <formula>AND($N30&gt;0.08,$N30&lt;0.15)</formula>
    </cfRule>
    <cfRule type="expression" dxfId="5174" priority="1946" stopIfTrue="1">
      <formula>$N30&gt;0.15</formula>
    </cfRule>
  </conditionalFormatting>
  <conditionalFormatting sqref="X30:X35">
    <cfRule type="expression" dxfId="5173" priority="1943">
      <formula>AND($N30&gt;0.08,$N30&lt;0.15)</formula>
    </cfRule>
    <cfRule type="expression" dxfId="5172" priority="1944" stopIfTrue="1">
      <formula>$N30&gt;0.15</formula>
    </cfRule>
  </conditionalFormatting>
  <conditionalFormatting sqref="B7:C41">
    <cfRule type="expression" dxfId="5171" priority="1941">
      <formula>AND($N7&gt;0.08,$N7&lt;0.15)</formula>
    </cfRule>
    <cfRule type="expression" dxfId="5170" priority="1942" stopIfTrue="1">
      <formula>$N7&gt;0.15</formula>
    </cfRule>
  </conditionalFormatting>
  <conditionalFormatting sqref="I15">
    <cfRule type="expression" dxfId="5169" priority="1939">
      <formula>AND($N15&gt;0.08,$N15&lt;0.15)</formula>
    </cfRule>
    <cfRule type="expression" dxfId="5168" priority="1940" stopIfTrue="1">
      <formula>$N15&gt;0.15</formula>
    </cfRule>
  </conditionalFormatting>
  <conditionalFormatting sqref="I15">
    <cfRule type="expression" dxfId="5167" priority="1937">
      <formula>AND($N15&gt;0.08,$N15&lt;0.15)</formula>
    </cfRule>
    <cfRule type="expression" dxfId="5166" priority="1938" stopIfTrue="1">
      <formula>$N15&gt;0.15</formula>
    </cfRule>
  </conditionalFormatting>
  <conditionalFormatting sqref="D41">
    <cfRule type="expression" dxfId="5165" priority="1935">
      <formula>AND($N41&gt;0.08,$N41&lt;0.15)</formula>
    </cfRule>
    <cfRule type="expression" dxfId="5164" priority="1936" stopIfTrue="1">
      <formula>$N41&gt;0.15</formula>
    </cfRule>
  </conditionalFormatting>
  <conditionalFormatting sqref="E41">
    <cfRule type="expression" dxfId="5163" priority="1931">
      <formula>AND($N41&gt;0.08,$N41&lt;0.15)</formula>
    </cfRule>
    <cfRule type="expression" dxfId="5162" priority="1932" stopIfTrue="1">
      <formula>$N41&gt;0.15</formula>
    </cfRule>
  </conditionalFormatting>
  <conditionalFormatting sqref="D41">
    <cfRule type="expression" dxfId="5161" priority="1933">
      <formula>AND($N41&gt;0.08,$N41&lt;0.15)</formula>
    </cfRule>
    <cfRule type="expression" dxfId="5160" priority="1934" stopIfTrue="1">
      <formula>$N41&gt;0.15</formula>
    </cfRule>
  </conditionalFormatting>
  <conditionalFormatting sqref="E41">
    <cfRule type="expression" dxfId="5159" priority="1929">
      <formula>AND(#REF!&gt;0.08,#REF!&lt;0.15)</formula>
    </cfRule>
    <cfRule type="expression" dxfId="5158" priority="1930" stopIfTrue="1">
      <formula>#REF!&gt;0.15</formula>
    </cfRule>
  </conditionalFormatting>
  <conditionalFormatting sqref="F41">
    <cfRule type="expression" dxfId="5157" priority="1927">
      <formula>AND($N41&gt;0.08,$N41&lt;0.15)</formula>
    </cfRule>
    <cfRule type="expression" dxfId="5156" priority="1928" stopIfTrue="1">
      <formula>$N41&gt;0.15</formula>
    </cfRule>
  </conditionalFormatting>
  <conditionalFormatting sqref="F41">
    <cfRule type="expression" dxfId="5155" priority="1925">
      <formula>AND(#REF!&gt;0.08,#REF!&lt;0.15)</formula>
    </cfRule>
    <cfRule type="expression" dxfId="5154" priority="1926" stopIfTrue="1">
      <formula>#REF!&gt;0.15</formula>
    </cfRule>
  </conditionalFormatting>
  <conditionalFormatting sqref="E41">
    <cfRule type="expression" dxfId="5153" priority="1923">
      <formula>AND($N41&gt;0.08,$N41&lt;0.15)</formula>
    </cfRule>
    <cfRule type="expression" dxfId="5152" priority="1924" stopIfTrue="1">
      <formula>$N41&gt;0.15</formula>
    </cfRule>
  </conditionalFormatting>
  <conditionalFormatting sqref="E41">
    <cfRule type="expression" dxfId="5151" priority="1921">
      <formula>AND(#REF!&gt;0.08,#REF!&lt;0.15)</formula>
    </cfRule>
    <cfRule type="expression" dxfId="5150" priority="1922" stopIfTrue="1">
      <formula>#REF!&gt;0.15</formula>
    </cfRule>
  </conditionalFormatting>
  <conditionalFormatting sqref="F41">
    <cfRule type="expression" dxfId="5149" priority="1919">
      <formula>AND($N41&gt;0.08,$N41&lt;0.15)</formula>
    </cfRule>
    <cfRule type="expression" dxfId="5148" priority="1920" stopIfTrue="1">
      <formula>$N41&gt;0.15</formula>
    </cfRule>
  </conditionalFormatting>
  <conditionalFormatting sqref="F41">
    <cfRule type="expression" dxfId="5147" priority="1917">
      <formula>AND(#REF!&gt;0.08,#REF!&lt;0.15)</formula>
    </cfRule>
    <cfRule type="expression" dxfId="5146" priority="1918" stopIfTrue="1">
      <formula>#REF!&gt;0.15</formula>
    </cfRule>
  </conditionalFormatting>
  <conditionalFormatting sqref="H41">
    <cfRule type="expression" dxfId="5145" priority="1915">
      <formula>AND($N41&gt;0.08,$N41&lt;0.15)</formula>
    </cfRule>
    <cfRule type="expression" dxfId="5144" priority="1916" stopIfTrue="1">
      <formula>$N41&gt;0.15</formula>
    </cfRule>
  </conditionalFormatting>
  <conditionalFormatting sqref="H41">
    <cfRule type="expression" dxfId="5143" priority="1913">
      <formula>AND($N41&gt;0.08,$N41&lt;0.15)</formula>
    </cfRule>
    <cfRule type="expression" dxfId="5142" priority="1914" stopIfTrue="1">
      <formula>$N41&gt;0.15</formula>
    </cfRule>
  </conditionalFormatting>
  <conditionalFormatting sqref="G41">
    <cfRule type="expression" dxfId="5141" priority="1911">
      <formula>AND($N41&gt;0.08,$N41&lt;0.15)</formula>
    </cfRule>
    <cfRule type="expression" dxfId="5140" priority="1912" stopIfTrue="1">
      <formula>$N41&gt;0.15</formula>
    </cfRule>
  </conditionalFormatting>
  <conditionalFormatting sqref="G41">
    <cfRule type="expression" dxfId="5139" priority="1909">
      <formula>AND($N41&gt;0.08,$N41&lt;0.15)</formula>
    </cfRule>
    <cfRule type="expression" dxfId="5138" priority="1910" stopIfTrue="1">
      <formula>$N41&gt;0.15</formula>
    </cfRule>
  </conditionalFormatting>
  <conditionalFormatting sqref="AB31:AB40">
    <cfRule type="expression" dxfId="5137" priority="1897">
      <formula>AND($N31&gt;0.08,$N31&lt;0.15)</formula>
    </cfRule>
    <cfRule type="expression" dxfId="5136" priority="1898" stopIfTrue="1">
      <formula>$N31&gt;0.15</formula>
    </cfRule>
  </conditionalFormatting>
  <conditionalFormatting sqref="AB31:AB38">
    <cfRule type="expression" dxfId="5135" priority="1907">
      <formula>AND($N31&gt;0.08,$N31&lt;0.15)</formula>
    </cfRule>
    <cfRule type="expression" dxfId="5134" priority="1908" stopIfTrue="1">
      <formula>$N31&gt;0.15</formula>
    </cfRule>
  </conditionalFormatting>
  <conditionalFormatting sqref="AB31:AB38">
    <cfRule type="expression" dxfId="5133" priority="1905">
      <formula>AND($N31&gt;0.08,$N31&lt;0.15)</formula>
    </cfRule>
    <cfRule type="expression" dxfId="5132" priority="1906" stopIfTrue="1">
      <formula>$N31&gt;0.15</formula>
    </cfRule>
  </conditionalFormatting>
  <conditionalFormatting sqref="AB31:AB38">
    <cfRule type="expression" dxfId="5131" priority="1903">
      <formula>AND($N31&gt;0.08,$N31&lt;0.15)</formula>
    </cfRule>
    <cfRule type="expression" dxfId="5130" priority="1904" stopIfTrue="1">
      <formula>$N31&gt;0.15</formula>
    </cfRule>
  </conditionalFormatting>
  <conditionalFormatting sqref="AB31:AB38">
    <cfRule type="expression" dxfId="5129" priority="1901">
      <formula>AND($N31&gt;0.08,$N31&lt;0.15)</formula>
    </cfRule>
    <cfRule type="expression" dxfId="5128" priority="1902" stopIfTrue="1">
      <formula>$N31&gt;0.15</formula>
    </cfRule>
  </conditionalFormatting>
  <conditionalFormatting sqref="AB31:AB38">
    <cfRule type="expression" dxfId="5127" priority="1899">
      <formula>AND($N31&gt;0.08,$N31&lt;0.15)</formula>
    </cfRule>
    <cfRule type="expression" dxfId="5126" priority="1900" stopIfTrue="1">
      <formula>$N31&gt;0.15</formula>
    </cfRule>
  </conditionalFormatting>
  <conditionalFormatting sqref="R23:W23">
    <cfRule type="expression" dxfId="5125" priority="1895">
      <formula>AND($N23&gt;0.08,$N23&lt;0.15)</formula>
    </cfRule>
    <cfRule type="expression" dxfId="5124" priority="1896" stopIfTrue="1">
      <formula>$N23&gt;0.15</formula>
    </cfRule>
  </conditionalFormatting>
  <conditionalFormatting sqref="F39">
    <cfRule type="expression" dxfId="5123" priority="1893">
      <formula>AND($N39&gt;0.08,$N39&lt;0.15)</formula>
    </cfRule>
    <cfRule type="expression" dxfId="5122" priority="1894" stopIfTrue="1">
      <formula>$N39&gt;0.15</formula>
    </cfRule>
  </conditionalFormatting>
  <conditionalFormatting sqref="F39">
    <cfRule type="expression" dxfId="5121" priority="1891">
      <formula>AND(#REF!&gt;0.08,#REF!&lt;0.15)</formula>
    </cfRule>
    <cfRule type="expression" dxfId="5120" priority="1892" stopIfTrue="1">
      <formula>#REF!&gt;0.15</formula>
    </cfRule>
  </conditionalFormatting>
  <conditionalFormatting sqref="E39">
    <cfRule type="expression" dxfId="5119" priority="1889">
      <formula>AND($N39&gt;0.08,$N39&lt;0.15)</formula>
    </cfRule>
    <cfRule type="expression" dxfId="5118" priority="1890" stopIfTrue="1">
      <formula>$N39&gt;0.15</formula>
    </cfRule>
  </conditionalFormatting>
  <conditionalFormatting sqref="E39">
    <cfRule type="expression" dxfId="5117" priority="1887">
      <formula>AND(#REF!&gt;0.08,#REF!&lt;0.15)</formula>
    </cfRule>
    <cfRule type="expression" dxfId="5116" priority="1888" stopIfTrue="1">
      <formula>#REF!&gt;0.15</formula>
    </cfRule>
  </conditionalFormatting>
  <conditionalFormatting sqref="F39">
    <cfRule type="expression" dxfId="5115" priority="1885">
      <formula>AND($N39&gt;0.08,$N39&lt;0.15)</formula>
    </cfRule>
    <cfRule type="expression" dxfId="5114" priority="1886" stopIfTrue="1">
      <formula>$N39&gt;0.15</formula>
    </cfRule>
  </conditionalFormatting>
  <conditionalFormatting sqref="F39">
    <cfRule type="expression" dxfId="5113" priority="1883">
      <formula>AND(#REF!&gt;0.08,#REF!&lt;0.15)</formula>
    </cfRule>
    <cfRule type="expression" dxfId="5112" priority="1884" stopIfTrue="1">
      <formula>#REF!&gt;0.15</formula>
    </cfRule>
  </conditionalFormatting>
  <conditionalFormatting sqref="E39">
    <cfRule type="expression" dxfId="5111" priority="1881">
      <formula>AND($N39&gt;0.08,$N39&lt;0.15)</formula>
    </cfRule>
    <cfRule type="expression" dxfId="5110" priority="1882" stopIfTrue="1">
      <formula>$N39&gt;0.15</formula>
    </cfRule>
  </conditionalFormatting>
  <conditionalFormatting sqref="E39">
    <cfRule type="expression" dxfId="5109" priority="1879">
      <formula>AND(#REF!&gt;0.08,#REF!&lt;0.15)</formula>
    </cfRule>
    <cfRule type="expression" dxfId="5108" priority="1880" stopIfTrue="1">
      <formula>#REF!&gt;0.15</formula>
    </cfRule>
  </conditionalFormatting>
  <conditionalFormatting sqref="G39">
    <cfRule type="expression" dxfId="5107" priority="1877">
      <formula>AND($N39&gt;0.08,$N39&lt;0.15)</formula>
    </cfRule>
    <cfRule type="expression" dxfId="5106" priority="1878" stopIfTrue="1">
      <formula>$N39&gt;0.15</formula>
    </cfRule>
  </conditionalFormatting>
  <conditionalFormatting sqref="G39">
    <cfRule type="expression" dxfId="5105" priority="1875">
      <formula>AND($N39&gt;0.08,$N39&lt;0.15)</formula>
    </cfRule>
    <cfRule type="expression" dxfId="5104" priority="1876" stopIfTrue="1">
      <formula>$N39&gt;0.15</formula>
    </cfRule>
  </conditionalFormatting>
  <conditionalFormatting sqref="D39">
    <cfRule type="expression" dxfId="5103" priority="1873">
      <formula>AND($N39&gt;0.08,$N39&lt;0.15)</formula>
    </cfRule>
    <cfRule type="expression" dxfId="5102" priority="1874" stopIfTrue="1">
      <formula>$N39&gt;0.15</formula>
    </cfRule>
  </conditionalFormatting>
  <conditionalFormatting sqref="H39">
    <cfRule type="expression" dxfId="5101" priority="1871">
      <formula>AND($N39&gt;0.08,$N39&lt;0.15)</formula>
    </cfRule>
    <cfRule type="expression" dxfId="5100" priority="1872" stopIfTrue="1">
      <formula>$N39&gt;0.15</formula>
    </cfRule>
  </conditionalFormatting>
  <conditionalFormatting sqref="D39">
    <cfRule type="expression" dxfId="5099" priority="1869">
      <formula>AND($N39&gt;0.08,$N39&lt;0.15)</formula>
    </cfRule>
    <cfRule type="expression" dxfId="5098" priority="1870" stopIfTrue="1">
      <formula>$N39&gt;0.15</formula>
    </cfRule>
  </conditionalFormatting>
  <conditionalFormatting sqref="H39">
    <cfRule type="expression" dxfId="5097" priority="1867">
      <formula>AND($N39&gt;0.08,$N39&lt;0.15)</formula>
    </cfRule>
    <cfRule type="expression" dxfId="5096" priority="1868" stopIfTrue="1">
      <formula>$N39&gt;0.15</formula>
    </cfRule>
  </conditionalFormatting>
  <conditionalFormatting sqref="D40">
    <cfRule type="expression" dxfId="5095" priority="1865">
      <formula>AND($N40&gt;0.08,$N40&lt;0.15)</formula>
    </cfRule>
    <cfRule type="expression" dxfId="5094" priority="1866" stopIfTrue="1">
      <formula>$N40&gt;0.15</formula>
    </cfRule>
  </conditionalFormatting>
  <conditionalFormatting sqref="G40">
    <cfRule type="expression" dxfId="5093" priority="1853">
      <formula>AND($N40&gt;0.08,$N40&lt;0.15)</formula>
    </cfRule>
    <cfRule type="expression" dxfId="5092" priority="1854" stopIfTrue="1">
      <formula>$N40&gt;0.15</formula>
    </cfRule>
  </conditionalFormatting>
  <conditionalFormatting sqref="D40">
    <cfRule type="expression" dxfId="5091" priority="1851">
      <formula>AND($N40&gt;0.08,$N40&lt;0.15)</formula>
    </cfRule>
    <cfRule type="expression" dxfId="5090" priority="1852" stopIfTrue="1">
      <formula>$N40&gt;0.15</formula>
    </cfRule>
  </conditionalFormatting>
  <conditionalFormatting sqref="F40">
    <cfRule type="expression" dxfId="5089" priority="1863">
      <formula>AND($N40&gt;0.08,$N40&lt;0.15)</formula>
    </cfRule>
    <cfRule type="expression" dxfId="5088" priority="1864" stopIfTrue="1">
      <formula>$N40&gt;0.15</formula>
    </cfRule>
  </conditionalFormatting>
  <conditionalFormatting sqref="F40">
    <cfRule type="expression" dxfId="5087" priority="1861">
      <formula>AND(#REF!&gt;0.08,#REF!&lt;0.15)</formula>
    </cfRule>
    <cfRule type="expression" dxfId="5086" priority="1862" stopIfTrue="1">
      <formula>#REF!&gt;0.15</formula>
    </cfRule>
  </conditionalFormatting>
  <conditionalFormatting sqref="G40">
    <cfRule type="expression" dxfId="5085" priority="1859">
      <formula>AND($N40&gt;0.08,$N40&lt;0.15)</formula>
    </cfRule>
    <cfRule type="expression" dxfId="5084" priority="1860" stopIfTrue="1">
      <formula>$N40&gt;0.15</formula>
    </cfRule>
  </conditionalFormatting>
  <conditionalFormatting sqref="F40">
    <cfRule type="expression" dxfId="5083" priority="1857">
      <formula>AND($N40&gt;0.08,$N40&lt;0.15)</formula>
    </cfRule>
    <cfRule type="expression" dxfId="5082" priority="1858" stopIfTrue="1">
      <formula>$N40&gt;0.15</formula>
    </cfRule>
  </conditionalFormatting>
  <conditionalFormatting sqref="F40">
    <cfRule type="expression" dxfId="5081" priority="1855">
      <formula>AND(#REF!&gt;0.08,#REF!&lt;0.15)</formula>
    </cfRule>
    <cfRule type="expression" dxfId="5080" priority="1856" stopIfTrue="1">
      <formula>#REF!&gt;0.15</formula>
    </cfRule>
  </conditionalFormatting>
  <conditionalFormatting sqref="H40">
    <cfRule type="expression" dxfId="5079" priority="1849">
      <formula>AND($N40&gt;0.08,$N40&lt;0.15)</formula>
    </cfRule>
    <cfRule type="expression" dxfId="5078" priority="1850" stopIfTrue="1">
      <formula>$N40&gt;0.15</formula>
    </cfRule>
  </conditionalFormatting>
  <conditionalFormatting sqref="H40">
    <cfRule type="expression" dxfId="5077" priority="1847">
      <formula>AND($N40&gt;0.08,$N40&lt;0.15)</formula>
    </cfRule>
    <cfRule type="expression" dxfId="5076" priority="1848" stopIfTrue="1">
      <formula>$N40&gt;0.15</formula>
    </cfRule>
  </conditionalFormatting>
  <conditionalFormatting sqref="E40">
    <cfRule type="expression" dxfId="5075" priority="1845">
      <formula>AND($N40&gt;0.08,$N40&lt;0.15)</formula>
    </cfRule>
    <cfRule type="expression" dxfId="5074" priority="1846" stopIfTrue="1">
      <formula>$N40&gt;0.15</formula>
    </cfRule>
  </conditionalFormatting>
  <conditionalFormatting sqref="E40">
    <cfRule type="expression" dxfId="5073" priority="1843">
      <formula>AND($N40&gt;0.08,$N40&lt;0.15)</formula>
    </cfRule>
    <cfRule type="expression" dxfId="5072" priority="1844" stopIfTrue="1">
      <formula>$N40&gt;0.15</formula>
    </cfRule>
  </conditionalFormatting>
  <conditionalFormatting sqref="AB31:AB35">
    <cfRule type="expression" dxfId="5071" priority="1841">
      <formula>AND($N31&gt;0.08,$N31&lt;0.15)</formula>
    </cfRule>
    <cfRule type="expression" dxfId="5070" priority="1842" stopIfTrue="1">
      <formula>$N31&gt;0.15</formula>
    </cfRule>
  </conditionalFormatting>
  <conditionalFormatting sqref="AB31:AB35">
    <cfRule type="expression" dxfId="5069" priority="1839">
      <formula>AND($N31&gt;0.08,$N31&lt;0.15)</formula>
    </cfRule>
    <cfRule type="expression" dxfId="5068" priority="1840" stopIfTrue="1">
      <formula>$N31&gt;0.15</formula>
    </cfRule>
  </conditionalFormatting>
  <conditionalFormatting sqref="AB31:AB35">
    <cfRule type="expression" dxfId="5067" priority="1837">
      <formula>AND($N31&gt;0.08,$N31&lt;0.15)</formula>
    </cfRule>
    <cfRule type="expression" dxfId="5066" priority="1838" stopIfTrue="1">
      <formula>$N31&gt;0.15</formula>
    </cfRule>
  </conditionalFormatting>
  <conditionalFormatting sqref="F38">
    <cfRule type="expression" dxfId="5065" priority="1833">
      <formula>AND(#REF!&gt;0.08,#REF!&lt;0.15)</formula>
    </cfRule>
    <cfRule type="expression" dxfId="5064" priority="1834" stopIfTrue="1">
      <formula>#REF!&gt;0.15</formula>
    </cfRule>
  </conditionalFormatting>
  <conditionalFormatting sqref="F38">
    <cfRule type="expression" dxfId="5063" priority="1835">
      <formula>AND($N38&gt;0.08,$N38&lt;0.15)</formula>
    </cfRule>
    <cfRule type="expression" dxfId="5062" priority="1836" stopIfTrue="1">
      <formula>$N38&gt;0.15</formula>
    </cfRule>
  </conditionalFormatting>
  <conditionalFormatting sqref="F38">
    <cfRule type="expression" dxfId="5061" priority="1831">
      <formula>AND($N38&gt;0.08,$N38&lt;0.15)</formula>
    </cfRule>
    <cfRule type="expression" dxfId="5060" priority="1832" stopIfTrue="1">
      <formula>$N38&gt;0.15</formula>
    </cfRule>
  </conditionalFormatting>
  <conditionalFormatting sqref="F38">
    <cfRule type="expression" dxfId="5059" priority="1829">
      <formula>AND(#REF!&gt;0.08,#REF!&lt;0.15)</formula>
    </cfRule>
    <cfRule type="expression" dxfId="5058" priority="1830" stopIfTrue="1">
      <formula>#REF!&gt;0.15</formula>
    </cfRule>
  </conditionalFormatting>
  <conditionalFormatting sqref="G38">
    <cfRule type="expression" dxfId="5057" priority="1825">
      <formula>AND($N38&gt;0.08,$N38&lt;0.15)</formula>
    </cfRule>
    <cfRule type="expression" dxfId="5056" priority="1826" stopIfTrue="1">
      <formula>$N38&gt;0.15</formula>
    </cfRule>
  </conditionalFormatting>
  <conditionalFormatting sqref="G38">
    <cfRule type="expression" dxfId="5055" priority="1827">
      <formula>AND($N38&gt;0.08,$N38&lt;0.15)</formula>
    </cfRule>
    <cfRule type="expression" dxfId="5054" priority="1828" stopIfTrue="1">
      <formula>$N38&gt;0.15</formula>
    </cfRule>
  </conditionalFormatting>
  <conditionalFormatting sqref="N12:N22 J12:J21 M12:M21 I10 M10:W11 Y10:Z11 X24:X29 K10:K11 AB7:AB30">
    <cfRule type="expression" dxfId="5053" priority="1823">
      <formula>AND($N7&gt;0.08,$N7&lt;0.15)</formula>
    </cfRule>
    <cfRule type="expression" dxfId="5052" priority="1824" stopIfTrue="1">
      <formula>$N7&gt;0.15</formula>
    </cfRule>
  </conditionalFormatting>
  <conditionalFormatting sqref="AB7:AB30">
    <cfRule type="expression" dxfId="5051" priority="1821">
      <formula>AND($N7&gt;0.08,$N7&lt;0.15)</formula>
    </cfRule>
    <cfRule type="expression" dxfId="5050" priority="1822" stopIfTrue="1">
      <formula>$N7&gt;0.15</formula>
    </cfRule>
  </conditionalFormatting>
  <conditionalFormatting sqref="X24:X29">
    <cfRule type="expression" dxfId="5049" priority="1819">
      <formula>AND($N24&gt;0.08,$N24&lt;0.15)</formula>
    </cfRule>
    <cfRule type="expression" dxfId="5048" priority="1820" stopIfTrue="1">
      <formula>$N24&gt;0.15</formula>
    </cfRule>
  </conditionalFormatting>
  <conditionalFormatting sqref="AB7:AB30">
    <cfRule type="expression" dxfId="5047" priority="1807">
      <formula>AND($N7&gt;0.08,$N7&lt;0.15)</formula>
    </cfRule>
    <cfRule type="expression" dxfId="5046" priority="1808" stopIfTrue="1">
      <formula>$N7&gt;0.15</formula>
    </cfRule>
  </conditionalFormatting>
  <conditionalFormatting sqref="AB8:AB30">
    <cfRule type="expression" dxfId="5045" priority="1817">
      <formula>AND($N8&gt;0.08,$N8&lt;0.15)</formula>
    </cfRule>
    <cfRule type="expression" dxfId="5044" priority="1818" stopIfTrue="1">
      <formula>$N8&gt;0.15</formula>
    </cfRule>
  </conditionalFormatting>
  <conditionalFormatting sqref="AB9:AB30">
    <cfRule type="expression" dxfId="5043" priority="1815">
      <formula>AND($N9&gt;0.08,$N9&lt;0.15)</formula>
    </cfRule>
    <cfRule type="expression" dxfId="5042" priority="1816" stopIfTrue="1">
      <formula>$N9&gt;0.15</formula>
    </cfRule>
  </conditionalFormatting>
  <conditionalFormatting sqref="AB7:AB30">
    <cfRule type="expression" dxfId="5041" priority="1813">
      <formula>AND($N7&gt;0.08,$N7&lt;0.15)</formula>
    </cfRule>
    <cfRule type="expression" dxfId="5040" priority="1814" stopIfTrue="1">
      <formula>$N7&gt;0.15</formula>
    </cfRule>
  </conditionalFormatting>
  <conditionalFormatting sqref="AB7:AB30">
    <cfRule type="expression" dxfId="5039" priority="1811">
      <formula>AND($N7&gt;0.08,$N7&lt;0.15)</formula>
    </cfRule>
    <cfRule type="expression" dxfId="5038" priority="1812" stopIfTrue="1">
      <formula>$N7&gt;0.15</formula>
    </cfRule>
  </conditionalFormatting>
  <conditionalFormatting sqref="AB7:AB30">
    <cfRule type="expression" dxfId="5037" priority="1809">
      <formula>AND($N7&gt;0.08,$N7&lt;0.15)</formula>
    </cfRule>
    <cfRule type="expression" dxfId="5036" priority="1810" stopIfTrue="1">
      <formula>$N7&gt;0.15</formula>
    </cfRule>
  </conditionalFormatting>
  <conditionalFormatting sqref="AB7:AB30">
    <cfRule type="expression" dxfId="5035" priority="1805">
      <formula>AND($N7&gt;0.08,$N7&lt;0.15)</formula>
    </cfRule>
    <cfRule type="expression" dxfId="5034" priority="1806" stopIfTrue="1">
      <formula>$N7&gt;0.15</formula>
    </cfRule>
  </conditionalFormatting>
  <conditionalFormatting sqref="AB7:AB30">
    <cfRule type="expression" dxfId="5033" priority="1803">
      <formula>AND($N7&gt;0.08,$N7&lt;0.15)</formula>
    </cfRule>
    <cfRule type="expression" dxfId="5032" priority="1804" stopIfTrue="1">
      <formula>$N7&gt;0.15</formula>
    </cfRule>
  </conditionalFormatting>
  <conditionalFormatting sqref="AB7:AB30">
    <cfRule type="expression" dxfId="5031" priority="1801">
      <formula>AND($N7&gt;0.08,$N7&lt;0.15)</formula>
    </cfRule>
    <cfRule type="expression" dxfId="5030" priority="1802" stopIfTrue="1">
      <formula>$N7&gt;0.15</formula>
    </cfRule>
  </conditionalFormatting>
  <conditionalFormatting sqref="Y10:Z10">
    <cfRule type="expression" dxfId="5029" priority="1799">
      <formula>AND($N10&gt;0.08,$N10&lt;0.15)</formula>
    </cfRule>
    <cfRule type="expression" dxfId="5028" priority="1800" stopIfTrue="1">
      <formula>$N10&gt;0.15</formula>
    </cfRule>
  </conditionalFormatting>
  <conditionalFormatting sqref="I11">
    <cfRule type="expression" dxfId="5027" priority="1797">
      <formula>AND($N11&gt;0.08,$N11&lt;0.15)</formula>
    </cfRule>
    <cfRule type="expression" dxfId="5026" priority="1798" stopIfTrue="1">
      <formula>$N11&gt;0.15</formula>
    </cfRule>
  </conditionalFormatting>
  <conditionalFormatting sqref="I11">
    <cfRule type="expression" dxfId="5025" priority="1795">
      <formula>AND($N11&gt;0.08,$N11&lt;0.15)</formula>
    </cfRule>
    <cfRule type="expression" dxfId="5024" priority="1796" stopIfTrue="1">
      <formula>$N11&gt;0.15</formula>
    </cfRule>
  </conditionalFormatting>
  <conditionalFormatting sqref="J11">
    <cfRule type="expression" dxfId="5023" priority="1793">
      <formula>AND($N11&gt;0.08,$N11&lt;0.15)</formula>
    </cfRule>
    <cfRule type="expression" dxfId="5022" priority="1794" stopIfTrue="1">
      <formula>$N11&gt;0.15</formula>
    </cfRule>
  </conditionalFormatting>
  <conditionalFormatting sqref="G34">
    <cfRule type="expression" dxfId="5021" priority="1789">
      <formula>AND($N34&gt;0.08,$N34&lt;0.15)</formula>
    </cfRule>
    <cfRule type="expression" dxfId="5020" priority="1790" stopIfTrue="1">
      <formula>$N34&gt;0.15</formula>
    </cfRule>
  </conditionalFormatting>
  <conditionalFormatting sqref="G34">
    <cfRule type="expression" dxfId="5019" priority="1791">
      <formula>AND($N34&gt;0.08,$N34&lt;0.15)</formula>
    </cfRule>
    <cfRule type="expression" dxfId="5018" priority="1792" stopIfTrue="1">
      <formula>$N34&gt;0.15</formula>
    </cfRule>
  </conditionalFormatting>
  <conditionalFormatting sqref="E34">
    <cfRule type="expression" dxfId="5017" priority="1785">
      <formula>AND(#REF!&gt;0.08,#REF!&lt;0.15)</formula>
    </cfRule>
    <cfRule type="expression" dxfId="5016" priority="1786" stopIfTrue="1">
      <formula>#REF!&gt;0.15</formula>
    </cfRule>
  </conditionalFormatting>
  <conditionalFormatting sqref="E34">
    <cfRule type="expression" dxfId="5015" priority="1787">
      <formula>AND($N34&gt;0.08,$N34&lt;0.15)</formula>
    </cfRule>
    <cfRule type="expression" dxfId="5014" priority="1788" stopIfTrue="1">
      <formula>$N34&gt;0.15</formula>
    </cfRule>
  </conditionalFormatting>
  <conditionalFormatting sqref="E34">
    <cfRule type="expression" dxfId="5013" priority="1783">
      <formula>AND($N34&gt;0.08,$N34&lt;0.15)</formula>
    </cfRule>
    <cfRule type="expression" dxfId="5012" priority="1784" stopIfTrue="1">
      <formula>$N34&gt;0.15</formula>
    </cfRule>
  </conditionalFormatting>
  <conditionalFormatting sqref="E34">
    <cfRule type="expression" dxfId="5011" priority="1781">
      <formula>AND(#REF!&gt;0.08,#REF!&lt;0.15)</formula>
    </cfRule>
    <cfRule type="expression" dxfId="5010" priority="1782" stopIfTrue="1">
      <formula>#REF!&gt;0.15</formula>
    </cfRule>
  </conditionalFormatting>
  <conditionalFormatting sqref="D34">
    <cfRule type="expression" dxfId="5009" priority="1779">
      <formula>AND($N34&gt;0.08,$N34&lt;0.15)</formula>
    </cfRule>
    <cfRule type="expression" dxfId="5008" priority="1780" stopIfTrue="1">
      <formula>$N34&gt;0.15</formula>
    </cfRule>
  </conditionalFormatting>
  <conditionalFormatting sqref="D34">
    <cfRule type="expression" dxfId="5007" priority="1777">
      <formula>AND($N34&gt;0.08,$N34&lt;0.15)</formula>
    </cfRule>
    <cfRule type="expression" dxfId="5006" priority="1778" stopIfTrue="1">
      <formula>$N34&gt;0.15</formula>
    </cfRule>
  </conditionalFormatting>
  <conditionalFormatting sqref="F34">
    <cfRule type="expression" dxfId="5005" priority="1773">
      <formula>AND($N34&gt;0.08,$N34&lt;0.15)</formula>
    </cfRule>
    <cfRule type="expression" dxfId="5004" priority="1774" stopIfTrue="1">
      <formula>$N34&gt;0.15</formula>
    </cfRule>
  </conditionalFormatting>
  <conditionalFormatting sqref="F34">
    <cfRule type="expression" dxfId="5003" priority="1775">
      <formula>AND($N34&gt;0.08,$N34&lt;0.15)</formula>
    </cfRule>
    <cfRule type="expression" dxfId="5002" priority="1776" stopIfTrue="1">
      <formula>$N34&gt;0.15</formula>
    </cfRule>
  </conditionalFormatting>
  <conditionalFormatting sqref="F34">
    <cfRule type="expression" dxfId="5001" priority="1771">
      <formula>AND($N34&gt;0.08,$N34&lt;0.15)</formula>
    </cfRule>
    <cfRule type="expression" dxfId="5000" priority="1772" stopIfTrue="1">
      <formula>$N34&gt;0.15</formula>
    </cfRule>
  </conditionalFormatting>
  <conditionalFormatting sqref="F34">
    <cfRule type="expression" dxfId="4999" priority="1769">
      <formula>AND(#REF!&gt;0.08,#REF!&lt;0.15)</formula>
    </cfRule>
    <cfRule type="expression" dxfId="4998" priority="1770" stopIfTrue="1">
      <formula>#REF!&gt;0.15</formula>
    </cfRule>
  </conditionalFormatting>
  <conditionalFormatting sqref="F34">
    <cfRule type="expression" dxfId="4997" priority="1767">
      <formula>AND($N34&gt;0.08,$N34&lt;0.15)</formula>
    </cfRule>
    <cfRule type="expression" dxfId="4996" priority="1768" stopIfTrue="1">
      <formula>$N34&gt;0.15</formula>
    </cfRule>
  </conditionalFormatting>
  <conditionalFormatting sqref="F34">
    <cfRule type="expression" dxfId="4995" priority="1765">
      <formula>AND(#REF!&gt;0.08,#REF!&lt;0.15)</formula>
    </cfRule>
    <cfRule type="expression" dxfId="4994" priority="1766" stopIfTrue="1">
      <formula>#REF!&gt;0.15</formula>
    </cfRule>
  </conditionalFormatting>
  <conditionalFormatting sqref="H34">
    <cfRule type="expression" dxfId="4993" priority="1763">
      <formula>AND($N34&gt;0.08,$N34&lt;0.15)</formula>
    </cfRule>
    <cfRule type="expression" dxfId="4992" priority="1764" stopIfTrue="1">
      <formula>$N34&gt;0.15</formula>
    </cfRule>
  </conditionalFormatting>
  <conditionalFormatting sqref="H34">
    <cfRule type="expression" dxfId="4991" priority="1761">
      <formula>AND($N34&gt;0.08,$N34&lt;0.15)</formula>
    </cfRule>
    <cfRule type="expression" dxfId="4990" priority="1762" stopIfTrue="1">
      <formula>$N34&gt;0.15</formula>
    </cfRule>
  </conditionalFormatting>
  <conditionalFormatting sqref="F36">
    <cfRule type="expression" dxfId="4989" priority="1757">
      <formula>AND($N36&gt;0.08,$N36&lt;0.15)</formula>
    </cfRule>
    <cfRule type="expression" dxfId="4988" priority="1758" stopIfTrue="1">
      <formula>$N36&gt;0.15</formula>
    </cfRule>
  </conditionalFormatting>
  <conditionalFormatting sqref="F36">
    <cfRule type="expression" dxfId="4987" priority="1759">
      <formula>AND($N36&gt;0.08,$N36&lt;0.15)</formula>
    </cfRule>
    <cfRule type="expression" dxfId="4986" priority="1760" stopIfTrue="1">
      <formula>$N36&gt;0.15</formula>
    </cfRule>
  </conditionalFormatting>
  <conditionalFormatting sqref="F36">
    <cfRule type="expression" dxfId="4985" priority="1755">
      <formula>AND($N36&gt;0.08,$N36&lt;0.15)</formula>
    </cfRule>
    <cfRule type="expression" dxfId="4984" priority="1756" stopIfTrue="1">
      <formula>$N36&gt;0.15</formula>
    </cfRule>
  </conditionalFormatting>
  <conditionalFormatting sqref="F36">
    <cfRule type="expression" dxfId="4983" priority="1753">
      <formula>AND(#REF!&gt;0.08,#REF!&lt;0.15)</formula>
    </cfRule>
    <cfRule type="expression" dxfId="4982" priority="1754" stopIfTrue="1">
      <formula>#REF!&gt;0.15</formula>
    </cfRule>
  </conditionalFormatting>
  <conditionalFormatting sqref="F36">
    <cfRule type="expression" dxfId="4981" priority="1751">
      <formula>AND($N36&gt;0.08,$N36&lt;0.15)</formula>
    </cfRule>
    <cfRule type="expression" dxfId="4980" priority="1752" stopIfTrue="1">
      <formula>$N36&gt;0.15</formula>
    </cfRule>
  </conditionalFormatting>
  <conditionalFormatting sqref="F36">
    <cfRule type="expression" dxfId="4979" priority="1749">
      <formula>AND(#REF!&gt;0.08,#REF!&lt;0.15)</formula>
    </cfRule>
    <cfRule type="expression" dxfId="4978" priority="1750" stopIfTrue="1">
      <formula>#REF!&gt;0.15</formula>
    </cfRule>
  </conditionalFormatting>
  <conditionalFormatting sqref="H36">
    <cfRule type="expression" dxfId="4977" priority="1747">
      <formula>AND($N36&gt;0.08,$N36&lt;0.15)</formula>
    </cfRule>
    <cfRule type="expression" dxfId="4976" priority="1748" stopIfTrue="1">
      <formula>$N36&gt;0.15</formula>
    </cfRule>
  </conditionalFormatting>
  <conditionalFormatting sqref="H36">
    <cfRule type="expression" dxfId="4975" priority="1745">
      <formula>AND($N36&gt;0.08,$N36&lt;0.15)</formula>
    </cfRule>
    <cfRule type="expression" dxfId="4974" priority="1746" stopIfTrue="1">
      <formula>$N36&gt;0.15</formula>
    </cfRule>
  </conditionalFormatting>
  <conditionalFormatting sqref="E36">
    <cfRule type="expression" dxfId="4973" priority="1741">
      <formula>AND(#REF!&gt;0.08,#REF!&lt;0.15)</formula>
    </cfRule>
    <cfRule type="expression" dxfId="4972" priority="1742" stopIfTrue="1">
      <formula>#REF!&gt;0.15</formula>
    </cfRule>
  </conditionalFormatting>
  <conditionalFormatting sqref="E36">
    <cfRule type="expression" dxfId="4971" priority="1743">
      <formula>AND($N36&gt;0.08,$N36&lt;0.15)</formula>
    </cfRule>
    <cfRule type="expression" dxfId="4970" priority="1744" stopIfTrue="1">
      <formula>$N36&gt;0.15</formula>
    </cfRule>
  </conditionalFormatting>
  <conditionalFormatting sqref="E36">
    <cfRule type="expression" dxfId="4969" priority="1739">
      <formula>AND($N36&gt;0.08,$N36&lt;0.15)</formula>
    </cfRule>
    <cfRule type="expression" dxfId="4968" priority="1740" stopIfTrue="1">
      <formula>$N36&gt;0.15</formula>
    </cfRule>
  </conditionalFormatting>
  <conditionalFormatting sqref="E36">
    <cfRule type="expression" dxfId="4967" priority="1737">
      <formula>AND(#REF!&gt;0.08,#REF!&lt;0.15)</formula>
    </cfRule>
    <cfRule type="expression" dxfId="4966" priority="1738" stopIfTrue="1">
      <formula>#REF!&gt;0.15</formula>
    </cfRule>
  </conditionalFormatting>
  <conditionalFormatting sqref="D36">
    <cfRule type="expression" dxfId="4965" priority="1735">
      <formula>AND($N36&gt;0.08,$N36&lt;0.15)</formula>
    </cfRule>
    <cfRule type="expression" dxfId="4964" priority="1736" stopIfTrue="1">
      <formula>$N36&gt;0.15</formula>
    </cfRule>
  </conditionalFormatting>
  <conditionalFormatting sqref="D36">
    <cfRule type="expression" dxfId="4963" priority="1733">
      <formula>AND($N36&gt;0.08,$N36&lt;0.15)</formula>
    </cfRule>
    <cfRule type="expression" dxfId="4962" priority="1734" stopIfTrue="1">
      <formula>$N36&gt;0.15</formula>
    </cfRule>
  </conditionalFormatting>
  <conditionalFormatting sqref="G36">
    <cfRule type="expression" dxfId="4961" priority="1729">
      <formula>AND($N36&gt;0.08,$N36&lt;0.15)</formula>
    </cfRule>
    <cfRule type="expression" dxfId="4960" priority="1730" stopIfTrue="1">
      <formula>$N36&gt;0.15</formula>
    </cfRule>
  </conditionalFormatting>
  <conditionalFormatting sqref="G36">
    <cfRule type="expression" dxfId="4959" priority="1731">
      <formula>AND($N36&gt;0.08,$N36&lt;0.15)</formula>
    </cfRule>
    <cfRule type="expression" dxfId="4958" priority="1732" stopIfTrue="1">
      <formula>$N36&gt;0.15</formula>
    </cfRule>
  </conditionalFormatting>
  <conditionalFormatting sqref="F37">
    <cfRule type="expression" dxfId="4957" priority="1725">
      <formula>AND($N37&gt;0.08,$N37&lt;0.15)</formula>
    </cfRule>
    <cfRule type="expression" dxfId="4956" priority="1726" stopIfTrue="1">
      <formula>$N37&gt;0.15</formula>
    </cfRule>
  </conditionalFormatting>
  <conditionalFormatting sqref="F37">
    <cfRule type="expression" dxfId="4955" priority="1727">
      <formula>AND($N37&gt;0.08,$N37&lt;0.15)</formula>
    </cfRule>
    <cfRule type="expression" dxfId="4954" priority="1728" stopIfTrue="1">
      <formula>$N37&gt;0.15</formula>
    </cfRule>
  </conditionalFormatting>
  <conditionalFormatting sqref="F37">
    <cfRule type="expression" dxfId="4953" priority="1723">
      <formula>AND($N37&gt;0.08,$N37&lt;0.15)</formula>
    </cfRule>
    <cfRule type="expression" dxfId="4952" priority="1724" stopIfTrue="1">
      <formula>$N37&gt;0.15</formula>
    </cfRule>
  </conditionalFormatting>
  <conditionalFormatting sqref="F37">
    <cfRule type="expression" dxfId="4951" priority="1721">
      <formula>AND(#REF!&gt;0.08,#REF!&lt;0.15)</formula>
    </cfRule>
    <cfRule type="expression" dxfId="4950" priority="1722" stopIfTrue="1">
      <formula>#REF!&gt;0.15</formula>
    </cfRule>
  </conditionalFormatting>
  <conditionalFormatting sqref="F37">
    <cfRule type="expression" dxfId="4949" priority="1719">
      <formula>AND($N37&gt;0.08,$N37&lt;0.15)</formula>
    </cfRule>
    <cfRule type="expression" dxfId="4948" priority="1720" stopIfTrue="1">
      <formula>$N37&gt;0.15</formula>
    </cfRule>
  </conditionalFormatting>
  <conditionalFormatting sqref="F37">
    <cfRule type="expression" dxfId="4947" priority="1717">
      <formula>AND(#REF!&gt;0.08,#REF!&lt;0.15)</formula>
    </cfRule>
    <cfRule type="expression" dxfId="4946" priority="1718" stopIfTrue="1">
      <formula>#REF!&gt;0.15</formula>
    </cfRule>
  </conditionalFormatting>
  <conditionalFormatting sqref="H37:H38">
    <cfRule type="expression" dxfId="4945" priority="1715">
      <formula>AND($N37&gt;0.08,$N37&lt;0.15)</formula>
    </cfRule>
    <cfRule type="expression" dxfId="4944" priority="1716" stopIfTrue="1">
      <formula>$N37&gt;0.15</formula>
    </cfRule>
  </conditionalFormatting>
  <conditionalFormatting sqref="H37:H38">
    <cfRule type="expression" dxfId="4943" priority="1713">
      <formula>AND($N37&gt;0.08,$N37&lt;0.15)</formula>
    </cfRule>
    <cfRule type="expression" dxfId="4942" priority="1714" stopIfTrue="1">
      <formula>$N37&gt;0.15</formula>
    </cfRule>
  </conditionalFormatting>
  <conditionalFormatting sqref="E37:E38">
    <cfRule type="expression" dxfId="4941" priority="1709">
      <formula>AND(#REF!&gt;0.08,#REF!&lt;0.15)</formula>
    </cfRule>
    <cfRule type="expression" dxfId="4940" priority="1710" stopIfTrue="1">
      <formula>#REF!&gt;0.15</formula>
    </cfRule>
  </conditionalFormatting>
  <conditionalFormatting sqref="E37:E38">
    <cfRule type="expression" dxfId="4939" priority="1711">
      <formula>AND($N37&gt;0.08,$N37&lt;0.15)</formula>
    </cfRule>
    <cfRule type="expression" dxfId="4938" priority="1712" stopIfTrue="1">
      <formula>$N37&gt;0.15</formula>
    </cfRule>
  </conditionalFormatting>
  <conditionalFormatting sqref="E37:E38">
    <cfRule type="expression" dxfId="4937" priority="1707">
      <formula>AND($N37&gt;0.08,$N37&lt;0.15)</formula>
    </cfRule>
    <cfRule type="expression" dxfId="4936" priority="1708" stopIfTrue="1">
      <formula>$N37&gt;0.15</formula>
    </cfRule>
  </conditionalFormatting>
  <conditionalFormatting sqref="E37:E38">
    <cfRule type="expression" dxfId="4935" priority="1705">
      <formula>AND(#REF!&gt;0.08,#REF!&lt;0.15)</formula>
    </cfRule>
    <cfRule type="expression" dxfId="4934" priority="1706" stopIfTrue="1">
      <formula>#REF!&gt;0.15</formula>
    </cfRule>
  </conditionalFormatting>
  <conditionalFormatting sqref="D37:D38">
    <cfRule type="expression" dxfId="4933" priority="1703">
      <formula>AND($N37&gt;0.08,$N37&lt;0.15)</formula>
    </cfRule>
    <cfRule type="expression" dxfId="4932" priority="1704" stopIfTrue="1">
      <formula>$N37&gt;0.15</formula>
    </cfRule>
  </conditionalFormatting>
  <conditionalFormatting sqref="D37:D38">
    <cfRule type="expression" dxfId="4931" priority="1701">
      <formula>AND($N37&gt;0.08,$N37&lt;0.15)</formula>
    </cfRule>
    <cfRule type="expression" dxfId="4930" priority="1702" stopIfTrue="1">
      <formula>$N37&gt;0.15</formula>
    </cfRule>
  </conditionalFormatting>
  <conditionalFormatting sqref="G37">
    <cfRule type="expression" dxfId="4929" priority="1697">
      <formula>AND($N37&gt;0.08,$N37&lt;0.15)</formula>
    </cfRule>
    <cfRule type="expression" dxfId="4928" priority="1698" stopIfTrue="1">
      <formula>$N37&gt;0.15</formula>
    </cfRule>
  </conditionalFormatting>
  <conditionalFormatting sqref="G37">
    <cfRule type="expression" dxfId="4927" priority="1699">
      <formula>AND($N37&gt;0.08,$N37&lt;0.15)</formula>
    </cfRule>
    <cfRule type="expression" dxfId="4926" priority="1700" stopIfTrue="1">
      <formula>$N37&gt;0.15</formula>
    </cfRule>
  </conditionalFormatting>
  <conditionalFormatting sqref="O11">
    <cfRule type="expression" dxfId="4925" priority="1695">
      <formula>AND($N11&gt;0.08,$N11&lt;0.15)</formula>
    </cfRule>
    <cfRule type="expression" dxfId="4924" priority="1696" stopIfTrue="1">
      <formula>$N11&gt;0.15</formula>
    </cfRule>
  </conditionalFormatting>
  <conditionalFormatting sqref="AA12:AA41">
    <cfRule type="expression" dxfId="4923" priority="1693">
      <formula>AND($N12&gt;0.08,$N12&lt;0.15)</formula>
    </cfRule>
    <cfRule type="expression" dxfId="4922" priority="1694" stopIfTrue="1">
      <formula>$N12&gt;0.15</formula>
    </cfRule>
  </conditionalFormatting>
  <conditionalFormatting sqref="AA12:AA41">
    <cfRule type="expression" dxfId="4921" priority="1691">
      <formula>AND($N12&gt;0.08,$N12&lt;0.15)</formula>
    </cfRule>
    <cfRule type="expression" dxfId="4920" priority="1692" stopIfTrue="1">
      <formula>$N12&gt;0.15</formula>
    </cfRule>
  </conditionalFormatting>
  <conditionalFormatting sqref="AA10:AA11">
    <cfRule type="expression" dxfId="4919" priority="1689">
      <formula>AND($N10&gt;0.08,$N10&lt;0.15)</formula>
    </cfRule>
    <cfRule type="expression" dxfId="4918" priority="1690" stopIfTrue="1">
      <formula>$N10&gt;0.15</formula>
    </cfRule>
  </conditionalFormatting>
  <conditionalFormatting sqref="AA10:AA11">
    <cfRule type="expression" dxfId="4917" priority="1687">
      <formula>AND($N10&gt;0.08,$N10&lt;0.15)</formula>
    </cfRule>
    <cfRule type="expression" dxfId="4916" priority="1688" stopIfTrue="1">
      <formula>$N10&gt;0.15</formula>
    </cfRule>
  </conditionalFormatting>
  <conditionalFormatting sqref="O7:Z7 L11 I7:K8 Y8:Z9 M8:W9 M7 I9 K9 J9:J10 X8:X23">
    <cfRule type="expression" dxfId="4915" priority="1685">
      <formula>AND($N7&gt;0.08,$N7&lt;0.15)</formula>
    </cfRule>
    <cfRule type="expression" dxfId="4914" priority="1686" stopIfTrue="1">
      <formula>$N7&gt;0.15</formula>
    </cfRule>
  </conditionalFormatting>
  <conditionalFormatting sqref="X7:X23">
    <cfRule type="expression" dxfId="4913" priority="1683">
      <formula>AND($N7&gt;0.08,$N7&lt;0.15)</formula>
    </cfRule>
    <cfRule type="expression" dxfId="4912" priority="1684" stopIfTrue="1">
      <formula>$N7&gt;0.15</formula>
    </cfRule>
  </conditionalFormatting>
  <conditionalFormatting sqref="K9 Y9:Z9 L11 M9:W9">
    <cfRule type="expression" dxfId="4911" priority="1681">
      <formula>AND($N9&gt;0.08,$N9&lt;0.15)</formula>
    </cfRule>
    <cfRule type="expression" dxfId="4910" priority="1682" stopIfTrue="1">
      <formula>$N9&gt;0.15</formula>
    </cfRule>
  </conditionalFormatting>
  <conditionalFormatting sqref="I9">
    <cfRule type="expression" dxfId="4909" priority="1679">
      <formula>AND($N9&gt;0.08,$N9&lt;0.15)</formula>
    </cfRule>
    <cfRule type="expression" dxfId="4908" priority="1680" stopIfTrue="1">
      <formula>$N9&gt;0.15</formula>
    </cfRule>
  </conditionalFormatting>
  <conditionalFormatting sqref="R8:W8">
    <cfRule type="expression" dxfId="4907" priority="1677">
      <formula>AND($N8&gt;0.08,$N8&lt;0.15)</formula>
    </cfRule>
    <cfRule type="expression" dxfId="4906" priority="1678" stopIfTrue="1">
      <formula>$N8&gt;0.15</formula>
    </cfRule>
  </conditionalFormatting>
  <conditionalFormatting sqref="N7">
    <cfRule type="expression" dxfId="4905" priority="1675">
      <formula>AND($N7&gt;0.08,$N7&lt;0.15)</formula>
    </cfRule>
    <cfRule type="expression" dxfId="4904" priority="1676" stopIfTrue="1">
      <formula>$N7&gt;0.15</formula>
    </cfRule>
  </conditionalFormatting>
  <conditionalFormatting sqref="AA7:AA9">
    <cfRule type="expression" dxfId="4903" priority="1673">
      <formula>AND($N7&gt;0.08,$N7&lt;0.15)</formula>
    </cfRule>
    <cfRule type="expression" dxfId="4902" priority="1674" stopIfTrue="1">
      <formula>$N7&gt;0.15</formula>
    </cfRule>
  </conditionalFormatting>
  <conditionalFormatting sqref="AA7:AA9">
    <cfRule type="expression" dxfId="4901" priority="1671">
      <formula>AND($N7&gt;0.08,$N7&lt;0.15)</formula>
    </cfRule>
    <cfRule type="expression" dxfId="4900" priority="1672" stopIfTrue="1">
      <formula>$N7&gt;0.15</formula>
    </cfRule>
  </conditionalFormatting>
  <conditionalFormatting sqref="Y16:Z16">
    <cfRule type="expression" dxfId="4899" priority="1669">
      <formula>AND($N16&gt;0.08,$N16&lt;0.15)</formula>
    </cfRule>
    <cfRule type="expression" dxfId="4898" priority="1670" stopIfTrue="1">
      <formula>$N16&gt;0.15</formula>
    </cfRule>
  </conditionalFormatting>
  <conditionalFormatting sqref="F30:F31">
    <cfRule type="expression" dxfId="4897" priority="1665">
      <formula>AND($N30&gt;0.08,$N30&lt;0.15)</formula>
    </cfRule>
    <cfRule type="expression" dxfId="4896" priority="1666" stopIfTrue="1">
      <formula>$N30&gt;0.15</formula>
    </cfRule>
  </conditionalFormatting>
  <conditionalFormatting sqref="F30:F31">
    <cfRule type="expression" dxfId="4895" priority="1667">
      <formula>AND($N30&gt;0.08,$N30&lt;0.15)</formula>
    </cfRule>
    <cfRule type="expression" dxfId="4894" priority="1668" stopIfTrue="1">
      <formula>$N30&gt;0.15</formula>
    </cfRule>
  </conditionalFormatting>
  <conditionalFormatting sqref="F30:F31">
    <cfRule type="expression" dxfId="4893" priority="1663">
      <formula>AND($N30&gt;0.08,$N30&lt;0.15)</formula>
    </cfRule>
    <cfRule type="expression" dxfId="4892" priority="1664" stopIfTrue="1">
      <formula>$N30&gt;0.15</formula>
    </cfRule>
  </conditionalFormatting>
  <conditionalFormatting sqref="F30:F31">
    <cfRule type="expression" dxfId="4891" priority="1661">
      <formula>AND(#REF!&gt;0.08,#REF!&lt;0.15)</formula>
    </cfRule>
    <cfRule type="expression" dxfId="4890" priority="1662" stopIfTrue="1">
      <formula>#REF!&gt;0.15</formula>
    </cfRule>
  </conditionalFormatting>
  <conditionalFormatting sqref="F30:F31">
    <cfRule type="expression" dxfId="4889" priority="1659">
      <formula>AND($N30&gt;0.08,$N30&lt;0.15)</formula>
    </cfRule>
    <cfRule type="expression" dxfId="4888" priority="1660" stopIfTrue="1">
      <formula>$N30&gt;0.15</formula>
    </cfRule>
  </conditionalFormatting>
  <conditionalFormatting sqref="F30:F31">
    <cfRule type="expression" dxfId="4887" priority="1657">
      <formula>AND(#REF!&gt;0.08,#REF!&lt;0.15)</formula>
    </cfRule>
    <cfRule type="expression" dxfId="4886" priority="1658" stopIfTrue="1">
      <formula>#REF!&gt;0.15</formula>
    </cfRule>
  </conditionalFormatting>
  <conditionalFormatting sqref="E30:E31">
    <cfRule type="expression" dxfId="4885" priority="1653">
      <formula>AND(#REF!&gt;0.08,#REF!&lt;0.15)</formula>
    </cfRule>
    <cfRule type="expression" dxfId="4884" priority="1654" stopIfTrue="1">
      <formula>#REF!&gt;0.15</formula>
    </cfRule>
  </conditionalFormatting>
  <conditionalFormatting sqref="E30:E31">
    <cfRule type="expression" dxfId="4883" priority="1655">
      <formula>AND($N30&gt;0.08,$N30&lt;0.15)</formula>
    </cfRule>
    <cfRule type="expression" dxfId="4882" priority="1656" stopIfTrue="1">
      <formula>$N30&gt;0.15</formula>
    </cfRule>
  </conditionalFormatting>
  <conditionalFormatting sqref="E30:E31">
    <cfRule type="expression" dxfId="4881" priority="1651">
      <formula>AND($N30&gt;0.08,$N30&lt;0.15)</formula>
    </cfRule>
    <cfRule type="expression" dxfId="4880" priority="1652" stopIfTrue="1">
      <formula>$N30&gt;0.15</formula>
    </cfRule>
  </conditionalFormatting>
  <conditionalFormatting sqref="E30:E31">
    <cfRule type="expression" dxfId="4879" priority="1649">
      <formula>AND(#REF!&gt;0.08,#REF!&lt;0.15)</formula>
    </cfRule>
    <cfRule type="expression" dxfId="4878" priority="1650" stopIfTrue="1">
      <formula>#REF!&gt;0.15</formula>
    </cfRule>
  </conditionalFormatting>
  <conditionalFormatting sqref="D30:D31">
    <cfRule type="expression" dxfId="4877" priority="1647">
      <formula>AND($N30&gt;0.08,$N30&lt;0.15)</formula>
    </cfRule>
    <cfRule type="expression" dxfId="4876" priority="1648" stopIfTrue="1">
      <formula>$N30&gt;0.15</formula>
    </cfRule>
  </conditionalFormatting>
  <conditionalFormatting sqref="D30:D31">
    <cfRule type="expression" dxfId="4875" priority="1645">
      <formula>AND($N30&gt;0.08,$N30&lt;0.15)</formula>
    </cfRule>
    <cfRule type="expression" dxfId="4874" priority="1646" stopIfTrue="1">
      <formula>$N30&gt;0.15</formula>
    </cfRule>
  </conditionalFormatting>
  <conditionalFormatting sqref="G30:G31">
    <cfRule type="expression" dxfId="4873" priority="1641">
      <formula>AND($N30&gt;0.08,$N30&lt;0.15)</formula>
    </cfRule>
    <cfRule type="expression" dxfId="4872" priority="1642" stopIfTrue="1">
      <formula>$N30&gt;0.15</formula>
    </cfRule>
  </conditionalFormatting>
  <conditionalFormatting sqref="G30:G31">
    <cfRule type="expression" dxfId="4871" priority="1643">
      <formula>AND($N30&gt;0.08,$N30&lt;0.15)</formula>
    </cfRule>
    <cfRule type="expression" dxfId="4870" priority="1644" stopIfTrue="1">
      <formula>$N30&gt;0.15</formula>
    </cfRule>
  </conditionalFormatting>
  <conditionalFormatting sqref="F30:F31">
    <cfRule type="expression" dxfId="4869" priority="1637">
      <formula>AND($N30&gt;0.08,$N30&lt;0.15)</formula>
    </cfRule>
    <cfRule type="expression" dxfId="4868" priority="1638" stopIfTrue="1">
      <formula>$N30&gt;0.15</formula>
    </cfRule>
  </conditionalFormatting>
  <conditionalFormatting sqref="F30:F31">
    <cfRule type="expression" dxfId="4867" priority="1639">
      <formula>AND($N30&gt;0.08,$N30&lt;0.15)</formula>
    </cfRule>
    <cfRule type="expression" dxfId="4866" priority="1640" stopIfTrue="1">
      <formula>$N30&gt;0.15</formula>
    </cfRule>
  </conditionalFormatting>
  <conditionalFormatting sqref="F30:F31">
    <cfRule type="expression" dxfId="4865" priority="1635">
      <formula>AND($N30&gt;0.08,$N30&lt;0.15)</formula>
    </cfRule>
    <cfRule type="expression" dxfId="4864" priority="1636" stopIfTrue="1">
      <formula>$N30&gt;0.15</formula>
    </cfRule>
  </conditionalFormatting>
  <conditionalFormatting sqref="F30:F31">
    <cfRule type="expression" dxfId="4863" priority="1633">
      <formula>AND(#REF!&gt;0.08,#REF!&lt;0.15)</formula>
    </cfRule>
    <cfRule type="expression" dxfId="4862" priority="1634" stopIfTrue="1">
      <formula>#REF!&gt;0.15</formula>
    </cfRule>
  </conditionalFormatting>
  <conditionalFormatting sqref="F30:F31">
    <cfRule type="expression" dxfId="4861" priority="1631">
      <formula>AND($N30&gt;0.08,$N30&lt;0.15)</formula>
    </cfRule>
    <cfRule type="expression" dxfId="4860" priority="1632" stopIfTrue="1">
      <formula>$N30&gt;0.15</formula>
    </cfRule>
  </conditionalFormatting>
  <conditionalFormatting sqref="F30:F31">
    <cfRule type="expression" dxfId="4859" priority="1629">
      <formula>AND(#REF!&gt;0.08,#REF!&lt;0.15)</formula>
    </cfRule>
    <cfRule type="expression" dxfId="4858" priority="1630" stopIfTrue="1">
      <formula>#REF!&gt;0.15</formula>
    </cfRule>
  </conditionalFormatting>
  <conditionalFormatting sqref="E30:E31">
    <cfRule type="expression" dxfId="4857" priority="1625">
      <formula>AND(#REF!&gt;0.08,#REF!&lt;0.15)</formula>
    </cfRule>
    <cfRule type="expression" dxfId="4856" priority="1626" stopIfTrue="1">
      <formula>#REF!&gt;0.15</formula>
    </cfRule>
  </conditionalFormatting>
  <conditionalFormatting sqref="E30:E31">
    <cfRule type="expression" dxfId="4855" priority="1627">
      <formula>AND($N30&gt;0.08,$N30&lt;0.15)</formula>
    </cfRule>
    <cfRule type="expression" dxfId="4854" priority="1628" stopIfTrue="1">
      <formula>$N30&gt;0.15</formula>
    </cfRule>
  </conditionalFormatting>
  <conditionalFormatting sqref="E30:E31">
    <cfRule type="expression" dxfId="4853" priority="1623">
      <formula>AND($N30&gt;0.08,$N30&lt;0.15)</formula>
    </cfRule>
    <cfRule type="expression" dxfId="4852" priority="1624" stopIfTrue="1">
      <formula>$N30&gt;0.15</formula>
    </cfRule>
  </conditionalFormatting>
  <conditionalFormatting sqref="E30:E31">
    <cfRule type="expression" dxfId="4851" priority="1621">
      <formula>AND(#REF!&gt;0.08,#REF!&lt;0.15)</formula>
    </cfRule>
    <cfRule type="expression" dxfId="4850" priority="1622" stopIfTrue="1">
      <formula>#REF!&gt;0.15</formula>
    </cfRule>
  </conditionalFormatting>
  <conditionalFormatting sqref="D30:D31">
    <cfRule type="expression" dxfId="4849" priority="1619">
      <formula>AND($N30&gt;0.08,$N30&lt;0.15)</formula>
    </cfRule>
    <cfRule type="expression" dxfId="4848" priority="1620" stopIfTrue="1">
      <formula>$N30&gt;0.15</formula>
    </cfRule>
  </conditionalFormatting>
  <conditionalFormatting sqref="D30:D31">
    <cfRule type="expression" dxfId="4847" priority="1617">
      <formula>AND($N30&gt;0.08,$N30&lt;0.15)</formula>
    </cfRule>
    <cfRule type="expression" dxfId="4846" priority="1618" stopIfTrue="1">
      <formula>$N30&gt;0.15</formula>
    </cfRule>
  </conditionalFormatting>
  <conditionalFormatting sqref="G30:G31">
    <cfRule type="expression" dxfId="4845" priority="1613">
      <formula>AND($N30&gt;0.08,$N30&lt;0.15)</formula>
    </cfRule>
    <cfRule type="expression" dxfId="4844" priority="1614" stopIfTrue="1">
      <formula>$N30&gt;0.15</formula>
    </cfRule>
  </conditionalFormatting>
  <conditionalFormatting sqref="G30:G31">
    <cfRule type="expression" dxfId="4843" priority="1615">
      <formula>AND($N30&gt;0.08,$N30&lt;0.15)</formula>
    </cfRule>
    <cfRule type="expression" dxfId="4842" priority="1616" stopIfTrue="1">
      <formula>$N30&gt;0.15</formula>
    </cfRule>
  </conditionalFormatting>
  <conditionalFormatting sqref="H30:H31">
    <cfRule type="expression" dxfId="4841" priority="1611">
      <formula>AND($N30&gt;0.08,$N30&lt;0.15)</formula>
    </cfRule>
    <cfRule type="expression" dxfId="4840" priority="1612" stopIfTrue="1">
      <formula>$N30&gt;0.15</formula>
    </cfRule>
  </conditionalFormatting>
  <conditionalFormatting sqref="H30:H31">
    <cfRule type="expression" dxfId="4839" priority="1609">
      <formula>AND($N30&gt;0.08,$N30&lt;0.15)</formula>
    </cfRule>
    <cfRule type="expression" dxfId="4838" priority="1610" stopIfTrue="1">
      <formula>$N30&gt;0.15</formula>
    </cfRule>
  </conditionalFormatting>
  <conditionalFormatting sqref="H30:H31">
    <cfRule type="expression" dxfId="4837" priority="1607">
      <formula>AND($N30&gt;0.08,$N30&lt;0.15)</formula>
    </cfRule>
    <cfRule type="expression" dxfId="4836" priority="1608" stopIfTrue="1">
      <formula>$N30&gt;0.15</formula>
    </cfRule>
  </conditionalFormatting>
  <conditionalFormatting sqref="H30:H31">
    <cfRule type="expression" dxfId="4835" priority="1605">
      <formula>AND($N30&gt;0.08,$N30&lt;0.15)</formula>
    </cfRule>
    <cfRule type="expression" dxfId="4834" priority="1606" stopIfTrue="1">
      <formula>$N30&gt;0.15</formula>
    </cfRule>
  </conditionalFormatting>
  <conditionalFormatting sqref="F32">
    <cfRule type="expression" dxfId="4833" priority="1601">
      <formula>AND($N32&gt;0.08,$N32&lt;0.15)</formula>
    </cfRule>
    <cfRule type="expression" dxfId="4832" priority="1602" stopIfTrue="1">
      <formula>$N32&gt;0.15</formula>
    </cfRule>
  </conditionalFormatting>
  <conditionalFormatting sqref="F32">
    <cfRule type="expression" dxfId="4831" priority="1603">
      <formula>AND($N32&gt;0.08,$N32&lt;0.15)</formula>
    </cfRule>
    <cfRule type="expression" dxfId="4830" priority="1604" stopIfTrue="1">
      <formula>$N32&gt;0.15</formula>
    </cfRule>
  </conditionalFormatting>
  <conditionalFormatting sqref="F32">
    <cfRule type="expression" dxfId="4829" priority="1599">
      <formula>AND($N32&gt;0.08,$N32&lt;0.15)</formula>
    </cfRule>
    <cfRule type="expression" dxfId="4828" priority="1600" stopIfTrue="1">
      <formula>$N32&gt;0.15</formula>
    </cfRule>
  </conditionalFormatting>
  <conditionalFormatting sqref="F32">
    <cfRule type="expression" dxfId="4827" priority="1597">
      <formula>AND(#REF!&gt;0.08,#REF!&lt;0.15)</formula>
    </cfRule>
    <cfRule type="expression" dxfId="4826" priority="1598" stopIfTrue="1">
      <formula>#REF!&gt;0.15</formula>
    </cfRule>
  </conditionalFormatting>
  <conditionalFormatting sqref="F32">
    <cfRule type="expression" dxfId="4825" priority="1595">
      <formula>AND($N32&gt;0.08,$N32&lt;0.15)</formula>
    </cfRule>
    <cfRule type="expression" dxfId="4824" priority="1596" stopIfTrue="1">
      <formula>$N32&gt;0.15</formula>
    </cfRule>
  </conditionalFormatting>
  <conditionalFormatting sqref="F32">
    <cfRule type="expression" dxfId="4823" priority="1593">
      <formula>AND(#REF!&gt;0.08,#REF!&lt;0.15)</formula>
    </cfRule>
    <cfRule type="expression" dxfId="4822" priority="1594" stopIfTrue="1">
      <formula>#REF!&gt;0.15</formula>
    </cfRule>
  </conditionalFormatting>
  <conditionalFormatting sqref="E32">
    <cfRule type="expression" dxfId="4821" priority="1589">
      <formula>AND(#REF!&gt;0.08,#REF!&lt;0.15)</formula>
    </cfRule>
    <cfRule type="expression" dxfId="4820" priority="1590" stopIfTrue="1">
      <formula>#REF!&gt;0.15</formula>
    </cfRule>
  </conditionalFormatting>
  <conditionalFormatting sqref="E32">
    <cfRule type="expression" dxfId="4819" priority="1591">
      <formula>AND($N32&gt;0.08,$N32&lt;0.15)</formula>
    </cfRule>
    <cfRule type="expression" dxfId="4818" priority="1592" stopIfTrue="1">
      <formula>$N32&gt;0.15</formula>
    </cfRule>
  </conditionalFormatting>
  <conditionalFormatting sqref="E32">
    <cfRule type="expression" dxfId="4817" priority="1587">
      <formula>AND($N32&gt;0.08,$N32&lt;0.15)</formula>
    </cfRule>
    <cfRule type="expression" dxfId="4816" priority="1588" stopIfTrue="1">
      <formula>$N32&gt;0.15</formula>
    </cfRule>
  </conditionalFormatting>
  <conditionalFormatting sqref="E32">
    <cfRule type="expression" dxfId="4815" priority="1585">
      <formula>AND(#REF!&gt;0.08,#REF!&lt;0.15)</formula>
    </cfRule>
    <cfRule type="expression" dxfId="4814" priority="1586" stopIfTrue="1">
      <formula>#REF!&gt;0.15</formula>
    </cfRule>
  </conditionalFormatting>
  <conditionalFormatting sqref="D32">
    <cfRule type="expression" dxfId="4813" priority="1583">
      <formula>AND($N32&gt;0.08,$N32&lt;0.15)</formula>
    </cfRule>
    <cfRule type="expression" dxfId="4812" priority="1584" stopIfTrue="1">
      <formula>$N32&gt;0.15</formula>
    </cfRule>
  </conditionalFormatting>
  <conditionalFormatting sqref="D32">
    <cfRule type="expression" dxfId="4811" priority="1581">
      <formula>AND($N32&gt;0.08,$N32&lt;0.15)</formula>
    </cfRule>
    <cfRule type="expression" dxfId="4810" priority="1582" stopIfTrue="1">
      <formula>$N32&gt;0.15</formula>
    </cfRule>
  </conditionalFormatting>
  <conditionalFormatting sqref="G32">
    <cfRule type="expression" dxfId="4809" priority="1577">
      <formula>AND($N32&gt;0.08,$N32&lt;0.15)</formula>
    </cfRule>
    <cfRule type="expression" dxfId="4808" priority="1578" stopIfTrue="1">
      <formula>$N32&gt;0.15</formula>
    </cfRule>
  </conditionalFormatting>
  <conditionalFormatting sqref="G32">
    <cfRule type="expression" dxfId="4807" priority="1579">
      <formula>AND($N32&gt;0.08,$N32&lt;0.15)</formula>
    </cfRule>
    <cfRule type="expression" dxfId="4806" priority="1580" stopIfTrue="1">
      <formula>$N32&gt;0.15</formula>
    </cfRule>
  </conditionalFormatting>
  <conditionalFormatting sqref="E32">
    <cfRule type="expression" dxfId="4805" priority="1569">
      <formula>AND(#REF!&gt;0.08,#REF!&lt;0.15)</formula>
    </cfRule>
    <cfRule type="expression" dxfId="4804" priority="1570" stopIfTrue="1">
      <formula>#REF!&gt;0.15</formula>
    </cfRule>
  </conditionalFormatting>
  <conditionalFormatting sqref="E32">
    <cfRule type="expression" dxfId="4803" priority="1571">
      <formula>AND($N32&gt;0.08,$N32&lt;0.15)</formula>
    </cfRule>
    <cfRule type="expression" dxfId="4802" priority="1572" stopIfTrue="1">
      <formula>$N32&gt;0.15</formula>
    </cfRule>
  </conditionalFormatting>
  <conditionalFormatting sqref="E32">
    <cfRule type="expression" dxfId="4801" priority="1563">
      <formula>AND($N32&gt;0.08,$N32&lt;0.15)</formula>
    </cfRule>
    <cfRule type="expression" dxfId="4800" priority="1564" stopIfTrue="1">
      <formula>$N32&gt;0.15</formula>
    </cfRule>
  </conditionalFormatting>
  <conditionalFormatting sqref="F32">
    <cfRule type="expression" dxfId="4799" priority="1575">
      <formula>AND($N32&gt;0.08,$N32&lt;0.15)</formula>
    </cfRule>
    <cfRule type="expression" dxfId="4798" priority="1576" stopIfTrue="1">
      <formula>$N32&gt;0.15</formula>
    </cfRule>
  </conditionalFormatting>
  <conditionalFormatting sqref="F32">
    <cfRule type="expression" dxfId="4797" priority="1573">
      <formula>AND(#REF!&gt;0.08,#REF!&lt;0.15)</formula>
    </cfRule>
    <cfRule type="expression" dxfId="4796" priority="1574" stopIfTrue="1">
      <formula>#REF!&gt;0.15</formula>
    </cfRule>
  </conditionalFormatting>
  <conditionalFormatting sqref="F32">
    <cfRule type="expression" dxfId="4795" priority="1567">
      <formula>AND($N32&gt;0.08,$N32&lt;0.15)</formula>
    </cfRule>
    <cfRule type="expression" dxfId="4794" priority="1568" stopIfTrue="1">
      <formula>$N32&gt;0.15</formula>
    </cfRule>
  </conditionalFormatting>
  <conditionalFormatting sqref="F32">
    <cfRule type="expression" dxfId="4793" priority="1565">
      <formula>AND(#REF!&gt;0.08,#REF!&lt;0.15)</formula>
    </cfRule>
    <cfRule type="expression" dxfId="4792" priority="1566" stopIfTrue="1">
      <formula>#REF!&gt;0.15</formula>
    </cfRule>
  </conditionalFormatting>
  <conditionalFormatting sqref="E32">
    <cfRule type="expression" dxfId="4791" priority="1561">
      <formula>AND(#REF!&gt;0.08,#REF!&lt;0.15)</formula>
    </cfRule>
    <cfRule type="expression" dxfId="4790" priority="1562" stopIfTrue="1">
      <formula>#REF!&gt;0.15</formula>
    </cfRule>
  </conditionalFormatting>
  <conditionalFormatting sqref="D32">
    <cfRule type="expression" dxfId="4789" priority="1559">
      <formula>AND($N32&gt;0.08,$N32&lt;0.15)</formula>
    </cfRule>
    <cfRule type="expression" dxfId="4788" priority="1560" stopIfTrue="1">
      <formula>$N32&gt;0.15</formula>
    </cfRule>
  </conditionalFormatting>
  <conditionalFormatting sqref="D32">
    <cfRule type="expression" dxfId="4787" priority="1557">
      <formula>AND($N32&gt;0.08,$N32&lt;0.15)</formula>
    </cfRule>
    <cfRule type="expression" dxfId="4786" priority="1558" stopIfTrue="1">
      <formula>$N32&gt;0.15</formula>
    </cfRule>
  </conditionalFormatting>
  <conditionalFormatting sqref="G32">
    <cfRule type="expression" dxfId="4785" priority="1553">
      <formula>AND(#REF!&gt;0.08,#REF!&lt;0.15)</formula>
    </cfRule>
    <cfRule type="expression" dxfId="4784" priority="1554" stopIfTrue="1">
      <formula>#REF!&gt;0.15</formula>
    </cfRule>
  </conditionalFormatting>
  <conditionalFormatting sqref="G32">
    <cfRule type="expression" dxfId="4783" priority="1555">
      <formula>AND($N32&gt;0.08,$N32&lt;0.15)</formula>
    </cfRule>
    <cfRule type="expression" dxfId="4782" priority="1556" stopIfTrue="1">
      <formula>$N32&gt;0.15</formula>
    </cfRule>
  </conditionalFormatting>
  <conditionalFormatting sqref="G32">
    <cfRule type="expression" dxfId="4781" priority="1551">
      <formula>AND($N32&gt;0.08,$N32&lt;0.15)</formula>
    </cfRule>
    <cfRule type="expression" dxfId="4780" priority="1552" stopIfTrue="1">
      <formula>$N32&gt;0.15</formula>
    </cfRule>
  </conditionalFormatting>
  <conditionalFormatting sqref="G32">
    <cfRule type="expression" dxfId="4779" priority="1549">
      <formula>AND(#REF!&gt;0.08,#REF!&lt;0.15)</formula>
    </cfRule>
    <cfRule type="expression" dxfId="4778" priority="1550" stopIfTrue="1">
      <formula>#REF!&gt;0.15</formula>
    </cfRule>
  </conditionalFormatting>
  <conditionalFormatting sqref="H32">
    <cfRule type="expression" dxfId="4777" priority="1547">
      <formula>AND($N32&gt;0.08,$N32&lt;0.15)</formula>
    </cfRule>
    <cfRule type="expression" dxfId="4776" priority="1548" stopIfTrue="1">
      <formula>$N32&gt;0.15</formula>
    </cfRule>
  </conditionalFormatting>
  <conditionalFormatting sqref="H32">
    <cfRule type="expression" dxfId="4775" priority="1545">
      <formula>AND($N32&gt;0.08,$N32&lt;0.15)</formula>
    </cfRule>
    <cfRule type="expression" dxfId="4774" priority="1546" stopIfTrue="1">
      <formula>$N32&gt;0.15</formula>
    </cfRule>
  </conditionalFormatting>
  <conditionalFormatting sqref="H32">
    <cfRule type="expression" dxfId="4773" priority="1543">
      <formula>AND($N32&gt;0.08,$N32&lt;0.15)</formula>
    </cfRule>
    <cfRule type="expression" dxfId="4772" priority="1544" stopIfTrue="1">
      <formula>$N32&gt;0.15</formula>
    </cfRule>
  </conditionalFormatting>
  <conditionalFormatting sqref="H32">
    <cfRule type="expression" dxfId="4771" priority="1541">
      <formula>AND($N32&gt;0.08,$N32&lt;0.15)</formula>
    </cfRule>
    <cfRule type="expression" dxfId="4770" priority="1542" stopIfTrue="1">
      <formula>$N32&gt;0.15</formula>
    </cfRule>
  </conditionalFormatting>
  <conditionalFormatting sqref="F33">
    <cfRule type="expression" dxfId="4769" priority="1537">
      <formula>AND($N33&gt;0.08,$N33&lt;0.15)</formula>
    </cfRule>
    <cfRule type="expression" dxfId="4768" priority="1538" stopIfTrue="1">
      <formula>$N33&gt;0.15</formula>
    </cfRule>
  </conditionalFormatting>
  <conditionalFormatting sqref="F33">
    <cfRule type="expression" dxfId="4767" priority="1539">
      <formula>AND($N33&gt;0.08,$N33&lt;0.15)</formula>
    </cfRule>
    <cfRule type="expression" dxfId="4766" priority="1540" stopIfTrue="1">
      <formula>$N33&gt;0.15</formula>
    </cfRule>
  </conditionalFormatting>
  <conditionalFormatting sqref="F33">
    <cfRule type="expression" dxfId="4765" priority="1535">
      <formula>AND($N33&gt;0.08,$N33&lt;0.15)</formula>
    </cfRule>
    <cfRule type="expression" dxfId="4764" priority="1536" stopIfTrue="1">
      <formula>$N33&gt;0.15</formula>
    </cfRule>
  </conditionalFormatting>
  <conditionalFormatting sqref="F33">
    <cfRule type="expression" dxfId="4763" priority="1533">
      <formula>AND(#REF!&gt;0.08,#REF!&lt;0.15)</formula>
    </cfRule>
    <cfRule type="expression" dxfId="4762" priority="1534" stopIfTrue="1">
      <formula>#REF!&gt;0.15</formula>
    </cfRule>
  </conditionalFormatting>
  <conditionalFormatting sqref="F33">
    <cfRule type="expression" dxfId="4761" priority="1531">
      <formula>AND($N33&gt;0.08,$N33&lt;0.15)</formula>
    </cfRule>
    <cfRule type="expression" dxfId="4760" priority="1532" stopIfTrue="1">
      <formula>$N33&gt;0.15</formula>
    </cfRule>
  </conditionalFormatting>
  <conditionalFormatting sqref="F33">
    <cfRule type="expression" dxfId="4759" priority="1529">
      <formula>AND(#REF!&gt;0.08,#REF!&lt;0.15)</formula>
    </cfRule>
    <cfRule type="expression" dxfId="4758" priority="1530" stopIfTrue="1">
      <formula>#REF!&gt;0.15</formula>
    </cfRule>
  </conditionalFormatting>
  <conditionalFormatting sqref="E33">
    <cfRule type="expression" dxfId="4757" priority="1525">
      <formula>AND(#REF!&gt;0.08,#REF!&lt;0.15)</formula>
    </cfRule>
    <cfRule type="expression" dxfId="4756" priority="1526" stopIfTrue="1">
      <formula>#REF!&gt;0.15</formula>
    </cfRule>
  </conditionalFormatting>
  <conditionalFormatting sqref="E33">
    <cfRule type="expression" dxfId="4755" priority="1527">
      <formula>AND($N33&gt;0.08,$N33&lt;0.15)</formula>
    </cfRule>
    <cfRule type="expression" dxfId="4754" priority="1528" stopIfTrue="1">
      <formula>$N33&gt;0.15</formula>
    </cfRule>
  </conditionalFormatting>
  <conditionalFormatting sqref="E33">
    <cfRule type="expression" dxfId="4753" priority="1523">
      <formula>AND($N33&gt;0.08,$N33&lt;0.15)</formula>
    </cfRule>
    <cfRule type="expression" dxfId="4752" priority="1524" stopIfTrue="1">
      <formula>$N33&gt;0.15</formula>
    </cfRule>
  </conditionalFormatting>
  <conditionalFormatting sqref="E33">
    <cfRule type="expression" dxfId="4751" priority="1521">
      <formula>AND(#REF!&gt;0.08,#REF!&lt;0.15)</formula>
    </cfRule>
    <cfRule type="expression" dxfId="4750" priority="1522" stopIfTrue="1">
      <formula>#REF!&gt;0.15</formula>
    </cfRule>
  </conditionalFormatting>
  <conditionalFormatting sqref="D33">
    <cfRule type="expression" dxfId="4749" priority="1519">
      <formula>AND($N33&gt;0.08,$N33&lt;0.15)</formula>
    </cfRule>
    <cfRule type="expression" dxfId="4748" priority="1520" stopIfTrue="1">
      <formula>$N33&gt;0.15</formula>
    </cfRule>
  </conditionalFormatting>
  <conditionalFormatting sqref="D33">
    <cfRule type="expression" dxfId="4747" priority="1517">
      <formula>AND($N33&gt;0.08,$N33&lt;0.15)</formula>
    </cfRule>
    <cfRule type="expression" dxfId="4746" priority="1518" stopIfTrue="1">
      <formula>$N33&gt;0.15</formula>
    </cfRule>
  </conditionalFormatting>
  <conditionalFormatting sqref="E33">
    <cfRule type="expression" dxfId="4745" priority="1509">
      <formula>AND(#REF!&gt;0.08,#REF!&lt;0.15)</formula>
    </cfRule>
    <cfRule type="expression" dxfId="4744" priority="1510" stopIfTrue="1">
      <formula>#REF!&gt;0.15</formula>
    </cfRule>
  </conditionalFormatting>
  <conditionalFormatting sqref="E33">
    <cfRule type="expression" dxfId="4743" priority="1511">
      <formula>AND($N33&gt;0.08,$N33&lt;0.15)</formula>
    </cfRule>
    <cfRule type="expression" dxfId="4742" priority="1512" stopIfTrue="1">
      <formula>$N33&gt;0.15</formula>
    </cfRule>
  </conditionalFormatting>
  <conditionalFormatting sqref="E33">
    <cfRule type="expression" dxfId="4741" priority="1503">
      <formula>AND($N33&gt;0.08,$N33&lt;0.15)</formula>
    </cfRule>
    <cfRule type="expression" dxfId="4740" priority="1504" stopIfTrue="1">
      <formula>$N33&gt;0.15</formula>
    </cfRule>
  </conditionalFormatting>
  <conditionalFormatting sqref="F33">
    <cfRule type="expression" dxfId="4739" priority="1515">
      <formula>AND($N33&gt;0.08,$N33&lt;0.15)</formula>
    </cfRule>
    <cfRule type="expression" dxfId="4738" priority="1516" stopIfTrue="1">
      <formula>$N33&gt;0.15</formula>
    </cfRule>
  </conditionalFormatting>
  <conditionalFormatting sqref="F33">
    <cfRule type="expression" dxfId="4737" priority="1513">
      <formula>AND(#REF!&gt;0.08,#REF!&lt;0.15)</formula>
    </cfRule>
    <cfRule type="expression" dxfId="4736" priority="1514" stopIfTrue="1">
      <formula>#REF!&gt;0.15</formula>
    </cfRule>
  </conditionalFormatting>
  <conditionalFormatting sqref="F33">
    <cfRule type="expression" dxfId="4735" priority="1507">
      <formula>AND($N33&gt;0.08,$N33&lt;0.15)</formula>
    </cfRule>
    <cfRule type="expression" dxfId="4734" priority="1508" stopIfTrue="1">
      <formula>$N33&gt;0.15</formula>
    </cfRule>
  </conditionalFormatting>
  <conditionalFormatting sqref="F33">
    <cfRule type="expression" dxfId="4733" priority="1505">
      <formula>AND(#REF!&gt;0.08,#REF!&lt;0.15)</formula>
    </cfRule>
    <cfRule type="expression" dxfId="4732" priority="1506" stopIfTrue="1">
      <formula>#REF!&gt;0.15</formula>
    </cfRule>
  </conditionalFormatting>
  <conditionalFormatting sqref="E33">
    <cfRule type="expression" dxfId="4731" priority="1501">
      <formula>AND(#REF!&gt;0.08,#REF!&lt;0.15)</formula>
    </cfRule>
    <cfRule type="expression" dxfId="4730" priority="1502" stopIfTrue="1">
      <formula>#REF!&gt;0.15</formula>
    </cfRule>
  </conditionalFormatting>
  <conditionalFormatting sqref="D33">
    <cfRule type="expression" dxfId="4729" priority="1499">
      <formula>AND($N33&gt;0.08,$N33&lt;0.15)</formula>
    </cfRule>
    <cfRule type="expression" dxfId="4728" priority="1500" stopIfTrue="1">
      <formula>$N33&gt;0.15</formula>
    </cfRule>
  </conditionalFormatting>
  <conditionalFormatting sqref="D33">
    <cfRule type="expression" dxfId="4727" priority="1497">
      <formula>AND($N33&gt;0.08,$N33&lt;0.15)</formula>
    </cfRule>
    <cfRule type="expression" dxfId="4726" priority="1498" stopIfTrue="1">
      <formula>$N33&gt;0.15</formula>
    </cfRule>
  </conditionalFormatting>
  <conditionalFormatting sqref="G33">
    <cfRule type="expression" dxfId="4725" priority="1493">
      <formula>AND($N33&gt;0.08,$N33&lt;0.15)</formula>
    </cfRule>
    <cfRule type="expression" dxfId="4724" priority="1494" stopIfTrue="1">
      <formula>$N33&gt;0.15</formula>
    </cfRule>
  </conditionalFormatting>
  <conditionalFormatting sqref="G33">
    <cfRule type="expression" dxfId="4723" priority="1495">
      <formula>AND($N33&gt;0.08,$N33&lt;0.15)</formula>
    </cfRule>
    <cfRule type="expression" dxfId="4722" priority="1496" stopIfTrue="1">
      <formula>$N33&gt;0.15</formula>
    </cfRule>
  </conditionalFormatting>
  <conditionalFormatting sqref="G33">
    <cfRule type="expression" dxfId="4721" priority="1489">
      <formula>AND($N33&gt;0.08,$N33&lt;0.15)</formula>
    </cfRule>
    <cfRule type="expression" dxfId="4720" priority="1490" stopIfTrue="1">
      <formula>$N33&gt;0.15</formula>
    </cfRule>
  </conditionalFormatting>
  <conditionalFormatting sqref="G33">
    <cfRule type="expression" dxfId="4719" priority="1491">
      <formula>AND($N33&gt;0.08,$N33&lt;0.15)</formula>
    </cfRule>
    <cfRule type="expression" dxfId="4718" priority="1492" stopIfTrue="1">
      <formula>$N33&gt;0.15</formula>
    </cfRule>
  </conditionalFormatting>
  <conditionalFormatting sqref="H33">
    <cfRule type="expression" dxfId="4717" priority="1487">
      <formula>AND($N33&gt;0.08,$N33&lt;0.15)</formula>
    </cfRule>
    <cfRule type="expression" dxfId="4716" priority="1488" stopIfTrue="1">
      <formula>$N33&gt;0.15</formula>
    </cfRule>
  </conditionalFormatting>
  <conditionalFormatting sqref="H33">
    <cfRule type="expression" dxfId="4715" priority="1485">
      <formula>AND($N33&gt;0.08,$N33&lt;0.15)</formula>
    </cfRule>
    <cfRule type="expression" dxfId="4714" priority="1486" stopIfTrue="1">
      <formula>$N33&gt;0.15</formula>
    </cfRule>
  </conditionalFormatting>
  <conditionalFormatting sqref="H33">
    <cfRule type="expression" dxfId="4713" priority="1483">
      <formula>AND($N33&gt;0.08,$N33&lt;0.15)</formula>
    </cfRule>
    <cfRule type="expression" dxfId="4712" priority="1484" stopIfTrue="1">
      <formula>$N33&gt;0.15</formula>
    </cfRule>
  </conditionalFormatting>
  <conditionalFormatting sqref="H33">
    <cfRule type="expression" dxfId="4711" priority="1481">
      <formula>AND($N33&gt;0.08,$N33&lt;0.15)</formula>
    </cfRule>
    <cfRule type="expression" dxfId="4710" priority="1482" stopIfTrue="1">
      <formula>$N33&gt;0.15</formula>
    </cfRule>
  </conditionalFormatting>
  <conditionalFormatting sqref="F35">
    <cfRule type="expression" dxfId="4709" priority="1477">
      <formula>AND($N35&gt;0.08,$N35&lt;0.15)</formula>
    </cfRule>
    <cfRule type="expression" dxfId="4708" priority="1478" stopIfTrue="1">
      <formula>$N35&gt;0.15</formula>
    </cfRule>
  </conditionalFormatting>
  <conditionalFormatting sqref="F35">
    <cfRule type="expression" dxfId="4707" priority="1479">
      <formula>AND($N35&gt;0.08,$N35&lt;0.15)</formula>
    </cfRule>
    <cfRule type="expression" dxfId="4706" priority="1480" stopIfTrue="1">
      <formula>$N35&gt;0.15</formula>
    </cfRule>
  </conditionalFormatting>
  <conditionalFormatting sqref="F35">
    <cfRule type="expression" dxfId="4705" priority="1475">
      <formula>AND($N35&gt;0.08,$N35&lt;0.15)</formula>
    </cfRule>
    <cfRule type="expression" dxfId="4704" priority="1476" stopIfTrue="1">
      <formula>$N35&gt;0.15</formula>
    </cfRule>
  </conditionalFormatting>
  <conditionalFormatting sqref="F35">
    <cfRule type="expression" dxfId="4703" priority="1473">
      <formula>AND(#REF!&gt;0.08,#REF!&lt;0.15)</formula>
    </cfRule>
    <cfRule type="expression" dxfId="4702" priority="1474" stopIfTrue="1">
      <formula>#REF!&gt;0.15</formula>
    </cfRule>
  </conditionalFormatting>
  <conditionalFormatting sqref="F35">
    <cfRule type="expression" dxfId="4701" priority="1471">
      <formula>AND($N35&gt;0.08,$N35&lt;0.15)</formula>
    </cfRule>
    <cfRule type="expression" dxfId="4700" priority="1472" stopIfTrue="1">
      <formula>$N35&gt;0.15</formula>
    </cfRule>
  </conditionalFormatting>
  <conditionalFormatting sqref="F35">
    <cfRule type="expression" dxfId="4699" priority="1469">
      <formula>AND(#REF!&gt;0.08,#REF!&lt;0.15)</formula>
    </cfRule>
    <cfRule type="expression" dxfId="4698" priority="1470" stopIfTrue="1">
      <formula>#REF!&gt;0.15</formula>
    </cfRule>
  </conditionalFormatting>
  <conditionalFormatting sqref="E35">
    <cfRule type="expression" dxfId="4697" priority="1465">
      <formula>AND(#REF!&gt;0.08,#REF!&lt;0.15)</formula>
    </cfRule>
    <cfRule type="expression" dxfId="4696" priority="1466" stopIfTrue="1">
      <formula>#REF!&gt;0.15</formula>
    </cfRule>
  </conditionalFormatting>
  <conditionalFormatting sqref="E35">
    <cfRule type="expression" dxfId="4695" priority="1467">
      <formula>AND($N35&gt;0.08,$N35&lt;0.15)</formula>
    </cfRule>
    <cfRule type="expression" dxfId="4694" priority="1468" stopIfTrue="1">
      <formula>$N35&gt;0.15</formula>
    </cfRule>
  </conditionalFormatting>
  <conditionalFormatting sqref="E35">
    <cfRule type="expression" dxfId="4693" priority="1463">
      <formula>AND($N35&gt;0.08,$N35&lt;0.15)</formula>
    </cfRule>
    <cfRule type="expression" dxfId="4692" priority="1464" stopIfTrue="1">
      <formula>$N35&gt;0.15</formula>
    </cfRule>
  </conditionalFormatting>
  <conditionalFormatting sqref="E35">
    <cfRule type="expression" dxfId="4691" priority="1461">
      <formula>AND(#REF!&gt;0.08,#REF!&lt;0.15)</formula>
    </cfRule>
    <cfRule type="expression" dxfId="4690" priority="1462" stopIfTrue="1">
      <formula>#REF!&gt;0.15</formula>
    </cfRule>
  </conditionalFormatting>
  <conditionalFormatting sqref="D35">
    <cfRule type="expression" dxfId="4689" priority="1459">
      <formula>AND($N35&gt;0.08,$N35&lt;0.15)</formula>
    </cfRule>
    <cfRule type="expression" dxfId="4688" priority="1460" stopIfTrue="1">
      <formula>$N35&gt;0.15</formula>
    </cfRule>
  </conditionalFormatting>
  <conditionalFormatting sqref="D35">
    <cfRule type="expression" dxfId="4687" priority="1457">
      <formula>AND($N35&gt;0.08,$N35&lt;0.15)</formula>
    </cfRule>
    <cfRule type="expression" dxfId="4686" priority="1458" stopIfTrue="1">
      <formula>$N35&gt;0.15</formula>
    </cfRule>
  </conditionalFormatting>
  <conditionalFormatting sqref="G35">
    <cfRule type="expression" dxfId="4685" priority="1453">
      <formula>AND($N35&gt;0.08,$N35&lt;0.15)</formula>
    </cfRule>
    <cfRule type="expression" dxfId="4684" priority="1454" stopIfTrue="1">
      <formula>$N35&gt;0.15</formula>
    </cfRule>
  </conditionalFormatting>
  <conditionalFormatting sqref="G35">
    <cfRule type="expression" dxfId="4683" priority="1455">
      <formula>AND($N35&gt;0.08,$N35&lt;0.15)</formula>
    </cfRule>
    <cfRule type="expression" dxfId="4682" priority="1456" stopIfTrue="1">
      <formula>$N35&gt;0.15</formula>
    </cfRule>
  </conditionalFormatting>
  <conditionalFormatting sqref="F35">
    <cfRule type="expression" dxfId="4681" priority="1449">
      <formula>AND($N35&gt;0.08,$N35&lt;0.15)</formula>
    </cfRule>
    <cfRule type="expression" dxfId="4680" priority="1450" stopIfTrue="1">
      <formula>$N35&gt;0.15</formula>
    </cfRule>
  </conditionalFormatting>
  <conditionalFormatting sqref="F35">
    <cfRule type="expression" dxfId="4679" priority="1451">
      <formula>AND($N35&gt;0.08,$N35&lt;0.15)</formula>
    </cfRule>
    <cfRule type="expression" dxfId="4678" priority="1452" stopIfTrue="1">
      <formula>$N35&gt;0.15</formula>
    </cfRule>
  </conditionalFormatting>
  <conditionalFormatting sqref="F35">
    <cfRule type="expression" dxfId="4677" priority="1447">
      <formula>AND($N35&gt;0.08,$N35&lt;0.15)</formula>
    </cfRule>
    <cfRule type="expression" dxfId="4676" priority="1448" stopIfTrue="1">
      <formula>$N35&gt;0.15</formula>
    </cfRule>
  </conditionalFormatting>
  <conditionalFormatting sqref="F35">
    <cfRule type="expression" dxfId="4675" priority="1445">
      <formula>AND(#REF!&gt;0.08,#REF!&lt;0.15)</formula>
    </cfRule>
    <cfRule type="expression" dxfId="4674" priority="1446" stopIfTrue="1">
      <formula>#REF!&gt;0.15</formula>
    </cfRule>
  </conditionalFormatting>
  <conditionalFormatting sqref="F35">
    <cfRule type="expression" dxfId="4673" priority="1443">
      <formula>AND($N35&gt;0.08,$N35&lt;0.15)</formula>
    </cfRule>
    <cfRule type="expression" dxfId="4672" priority="1444" stopIfTrue="1">
      <formula>$N35&gt;0.15</formula>
    </cfRule>
  </conditionalFormatting>
  <conditionalFormatting sqref="F35">
    <cfRule type="expression" dxfId="4671" priority="1441">
      <formula>AND(#REF!&gt;0.08,#REF!&lt;0.15)</formula>
    </cfRule>
    <cfRule type="expression" dxfId="4670" priority="1442" stopIfTrue="1">
      <formula>#REF!&gt;0.15</formula>
    </cfRule>
  </conditionalFormatting>
  <conditionalFormatting sqref="E35">
    <cfRule type="expression" dxfId="4669" priority="1437">
      <formula>AND(#REF!&gt;0.08,#REF!&lt;0.15)</formula>
    </cfRule>
    <cfRule type="expression" dxfId="4668" priority="1438" stopIfTrue="1">
      <formula>#REF!&gt;0.15</formula>
    </cfRule>
  </conditionalFormatting>
  <conditionalFormatting sqref="E35">
    <cfRule type="expression" dxfId="4667" priority="1439">
      <formula>AND($N35&gt;0.08,$N35&lt;0.15)</formula>
    </cfRule>
    <cfRule type="expression" dxfId="4666" priority="1440" stopIfTrue="1">
      <formula>$N35&gt;0.15</formula>
    </cfRule>
  </conditionalFormatting>
  <conditionalFormatting sqref="E35">
    <cfRule type="expression" dxfId="4665" priority="1435">
      <formula>AND($N35&gt;0.08,$N35&lt;0.15)</formula>
    </cfRule>
    <cfRule type="expression" dxfId="4664" priority="1436" stopIfTrue="1">
      <formula>$N35&gt;0.15</formula>
    </cfRule>
  </conditionalFormatting>
  <conditionalFormatting sqref="E35">
    <cfRule type="expression" dxfId="4663" priority="1433">
      <formula>AND(#REF!&gt;0.08,#REF!&lt;0.15)</formula>
    </cfRule>
    <cfRule type="expression" dxfId="4662" priority="1434" stopIfTrue="1">
      <formula>#REF!&gt;0.15</formula>
    </cfRule>
  </conditionalFormatting>
  <conditionalFormatting sqref="D35">
    <cfRule type="expression" dxfId="4661" priority="1431">
      <formula>AND($N35&gt;0.08,$N35&lt;0.15)</formula>
    </cfRule>
    <cfRule type="expression" dxfId="4660" priority="1432" stopIfTrue="1">
      <formula>$N35&gt;0.15</formula>
    </cfRule>
  </conditionalFormatting>
  <conditionalFormatting sqref="D35">
    <cfRule type="expression" dxfId="4659" priority="1429">
      <formula>AND($N35&gt;0.08,$N35&lt;0.15)</formula>
    </cfRule>
    <cfRule type="expression" dxfId="4658" priority="1430" stopIfTrue="1">
      <formula>$N35&gt;0.15</formula>
    </cfRule>
  </conditionalFormatting>
  <conditionalFormatting sqref="G35">
    <cfRule type="expression" dxfId="4657" priority="1425">
      <formula>AND($N35&gt;0.08,$N35&lt;0.15)</formula>
    </cfRule>
    <cfRule type="expression" dxfId="4656" priority="1426" stopIfTrue="1">
      <formula>$N35&gt;0.15</formula>
    </cfRule>
  </conditionalFormatting>
  <conditionalFormatting sqref="G35">
    <cfRule type="expression" dxfId="4655" priority="1427">
      <formula>AND($N35&gt;0.08,$N35&lt;0.15)</formula>
    </cfRule>
    <cfRule type="expression" dxfId="4654" priority="1428" stopIfTrue="1">
      <formula>$N35&gt;0.15</formula>
    </cfRule>
  </conditionalFormatting>
  <conditionalFormatting sqref="H35">
    <cfRule type="expression" dxfId="4653" priority="1423">
      <formula>AND($N35&gt;0.08,$N35&lt;0.15)</formula>
    </cfRule>
    <cfRule type="expression" dxfId="4652" priority="1424" stopIfTrue="1">
      <formula>$N35&gt;0.15</formula>
    </cfRule>
  </conditionalFormatting>
  <conditionalFormatting sqref="H35">
    <cfRule type="expression" dxfId="4651" priority="1421">
      <formula>AND($N35&gt;0.08,$N35&lt;0.15)</formula>
    </cfRule>
    <cfRule type="expression" dxfId="4650" priority="1422" stopIfTrue="1">
      <formula>$N35&gt;0.15</formula>
    </cfRule>
  </conditionalFormatting>
  <conditionalFormatting sqref="H35">
    <cfRule type="expression" dxfId="4649" priority="1419">
      <formula>AND($N35&gt;0.08,$N35&lt;0.15)</formula>
    </cfRule>
    <cfRule type="expression" dxfId="4648" priority="1420" stopIfTrue="1">
      <formula>$N35&gt;0.15</formula>
    </cfRule>
  </conditionalFormatting>
  <conditionalFormatting sqref="H35">
    <cfRule type="expression" dxfId="4647" priority="1417">
      <formula>AND($N35&gt;0.08,$N35&lt;0.15)</formula>
    </cfRule>
    <cfRule type="expression" dxfId="4646" priority="1418" stopIfTrue="1">
      <formula>$N35&gt;0.15</formula>
    </cfRule>
  </conditionalFormatting>
  <conditionalFormatting sqref="Y17:Z17">
    <cfRule type="expression" dxfId="4645" priority="1415">
      <formula>AND($N17&gt;0.08,$N17&lt;0.15)</formula>
    </cfRule>
    <cfRule type="expression" dxfId="4644" priority="1416" stopIfTrue="1">
      <formula>$N17&gt;0.15</formula>
    </cfRule>
  </conditionalFormatting>
  <conditionalFormatting sqref="I24">
    <cfRule type="expression" dxfId="4643" priority="1405">
      <formula>AND($N24&gt;0.08,$N24&lt;0.15)</formula>
    </cfRule>
    <cfRule type="expression" dxfId="4642" priority="1406" stopIfTrue="1">
      <formula>$N24&gt;0.15</formula>
    </cfRule>
  </conditionalFormatting>
  <conditionalFormatting sqref="I24">
    <cfRule type="expression" dxfId="4641" priority="1403">
      <formula>AND($N24&gt;0.08,$N24&lt;0.15)</formula>
    </cfRule>
    <cfRule type="expression" dxfId="4640" priority="1404" stopIfTrue="1">
      <formula>$N24&gt;0.15</formula>
    </cfRule>
  </conditionalFormatting>
  <conditionalFormatting sqref="I24">
    <cfRule type="expression" dxfId="4639" priority="1401">
      <formula>AND($N24&gt;0.08,$N24&lt;0.15)</formula>
    </cfRule>
    <cfRule type="expression" dxfId="4638" priority="1402" stopIfTrue="1">
      <formula>$N24&gt;0.15</formula>
    </cfRule>
  </conditionalFormatting>
  <conditionalFormatting sqref="I24">
    <cfRule type="expression" dxfId="4637" priority="1399">
      <formula>AND($N24&gt;0.08,$N24&lt;0.15)</formula>
    </cfRule>
    <cfRule type="expression" dxfId="4636" priority="1400" stopIfTrue="1">
      <formula>$N24&gt;0.15</formula>
    </cfRule>
  </conditionalFormatting>
  <conditionalFormatting sqref="F25">
    <cfRule type="expression" dxfId="4635" priority="1395">
      <formula>AND($N25&gt;0.08,$N25&lt;0.15)</formula>
    </cfRule>
    <cfRule type="expression" dxfId="4634" priority="1396" stopIfTrue="1">
      <formula>$N25&gt;0.15</formula>
    </cfRule>
  </conditionalFormatting>
  <conditionalFormatting sqref="F25">
    <cfRule type="expression" dxfId="4633" priority="1397">
      <formula>AND($N25&gt;0.08,$N25&lt;0.15)</formula>
    </cfRule>
    <cfRule type="expression" dxfId="4632" priority="1398" stopIfTrue="1">
      <formula>$N25&gt;0.15</formula>
    </cfRule>
  </conditionalFormatting>
  <conditionalFormatting sqref="F25">
    <cfRule type="expression" dxfId="4631" priority="1393">
      <formula>AND($N25&gt;0.08,$N25&lt;0.15)</formula>
    </cfRule>
    <cfRule type="expression" dxfId="4630" priority="1394" stopIfTrue="1">
      <formula>$N25&gt;0.15</formula>
    </cfRule>
  </conditionalFormatting>
  <conditionalFormatting sqref="F25">
    <cfRule type="expression" dxfId="4629" priority="1391">
      <formula>AND(#REF!&gt;0.08,#REF!&lt;0.15)</formula>
    </cfRule>
    <cfRule type="expression" dxfId="4628" priority="1392" stopIfTrue="1">
      <formula>#REF!&gt;0.15</formula>
    </cfRule>
  </conditionalFormatting>
  <conditionalFormatting sqref="F25">
    <cfRule type="expression" dxfId="4627" priority="1389">
      <formula>AND($N25&gt;0.08,$N25&lt;0.15)</formula>
    </cfRule>
    <cfRule type="expression" dxfId="4626" priority="1390" stopIfTrue="1">
      <formula>$N25&gt;0.15</formula>
    </cfRule>
  </conditionalFormatting>
  <conditionalFormatting sqref="F25">
    <cfRule type="expression" dxfId="4625" priority="1387">
      <formula>AND(#REF!&gt;0.08,#REF!&lt;0.15)</formula>
    </cfRule>
    <cfRule type="expression" dxfId="4624" priority="1388" stopIfTrue="1">
      <formula>#REF!&gt;0.15</formula>
    </cfRule>
  </conditionalFormatting>
  <conditionalFormatting sqref="E25">
    <cfRule type="expression" dxfId="4623" priority="1383">
      <formula>AND(#REF!&gt;0.08,#REF!&lt;0.15)</formula>
    </cfRule>
    <cfRule type="expression" dxfId="4622" priority="1384" stopIfTrue="1">
      <formula>#REF!&gt;0.15</formula>
    </cfRule>
  </conditionalFormatting>
  <conditionalFormatting sqref="E25">
    <cfRule type="expression" dxfId="4621" priority="1385">
      <formula>AND($N25&gt;0.08,$N25&lt;0.15)</formula>
    </cfRule>
    <cfRule type="expression" dxfId="4620" priority="1386" stopIfTrue="1">
      <formula>$N25&gt;0.15</formula>
    </cfRule>
  </conditionalFormatting>
  <conditionalFormatting sqref="E25">
    <cfRule type="expression" dxfId="4619" priority="1381">
      <formula>AND($N25&gt;0.08,$N25&lt;0.15)</formula>
    </cfRule>
    <cfRule type="expression" dxfId="4618" priority="1382" stopIfTrue="1">
      <formula>$N25&gt;0.15</formula>
    </cfRule>
  </conditionalFormatting>
  <conditionalFormatting sqref="E25">
    <cfRule type="expression" dxfId="4617" priority="1379">
      <formula>AND(#REF!&gt;0.08,#REF!&lt;0.15)</formula>
    </cfRule>
    <cfRule type="expression" dxfId="4616" priority="1380" stopIfTrue="1">
      <formula>#REF!&gt;0.15</formula>
    </cfRule>
  </conditionalFormatting>
  <conditionalFormatting sqref="D25">
    <cfRule type="expression" dxfId="4615" priority="1377">
      <formula>AND($N25&gt;0.08,$N25&lt;0.15)</formula>
    </cfRule>
    <cfRule type="expression" dxfId="4614" priority="1378" stopIfTrue="1">
      <formula>$N25&gt;0.15</formula>
    </cfRule>
  </conditionalFormatting>
  <conditionalFormatting sqref="D25">
    <cfRule type="expression" dxfId="4613" priority="1375">
      <formula>AND($N25&gt;0.08,$N25&lt;0.15)</formula>
    </cfRule>
    <cfRule type="expression" dxfId="4612" priority="1376" stopIfTrue="1">
      <formula>$N25&gt;0.15</formula>
    </cfRule>
  </conditionalFormatting>
  <conditionalFormatting sqref="G25">
    <cfRule type="expression" dxfId="4611" priority="1371">
      <formula>AND($N25&gt;0.08,$N25&lt;0.15)</formula>
    </cfRule>
    <cfRule type="expression" dxfId="4610" priority="1372" stopIfTrue="1">
      <formula>$N25&gt;0.15</formula>
    </cfRule>
  </conditionalFormatting>
  <conditionalFormatting sqref="G25">
    <cfRule type="expression" dxfId="4609" priority="1373">
      <formula>AND($N25&gt;0.08,$N25&lt;0.15)</formula>
    </cfRule>
    <cfRule type="expression" dxfId="4608" priority="1374" stopIfTrue="1">
      <formula>$N25&gt;0.15</formula>
    </cfRule>
  </conditionalFormatting>
  <conditionalFormatting sqref="E25">
    <cfRule type="expression" dxfId="4607" priority="1363">
      <formula>AND(#REF!&gt;0.08,#REF!&lt;0.15)</formula>
    </cfRule>
    <cfRule type="expression" dxfId="4606" priority="1364" stopIfTrue="1">
      <formula>#REF!&gt;0.15</formula>
    </cfRule>
  </conditionalFormatting>
  <conditionalFormatting sqref="E25">
    <cfRule type="expression" dxfId="4605" priority="1365">
      <formula>AND($N25&gt;0.08,$N25&lt;0.15)</formula>
    </cfRule>
    <cfRule type="expression" dxfId="4604" priority="1366" stopIfTrue="1">
      <formula>$N25&gt;0.15</formula>
    </cfRule>
  </conditionalFormatting>
  <conditionalFormatting sqref="E25">
    <cfRule type="expression" dxfId="4603" priority="1357">
      <formula>AND($N25&gt;0.08,$N25&lt;0.15)</formula>
    </cfRule>
    <cfRule type="expression" dxfId="4602" priority="1358" stopIfTrue="1">
      <formula>$N25&gt;0.15</formula>
    </cfRule>
  </conditionalFormatting>
  <conditionalFormatting sqref="F25">
    <cfRule type="expression" dxfId="4601" priority="1369">
      <formula>AND($N25&gt;0.08,$N25&lt;0.15)</formula>
    </cfRule>
    <cfRule type="expression" dxfId="4600" priority="1370" stopIfTrue="1">
      <formula>$N25&gt;0.15</formula>
    </cfRule>
  </conditionalFormatting>
  <conditionalFormatting sqref="F25">
    <cfRule type="expression" dxfId="4599" priority="1367">
      <formula>AND(#REF!&gt;0.08,#REF!&lt;0.15)</formula>
    </cfRule>
    <cfRule type="expression" dxfId="4598" priority="1368" stopIfTrue="1">
      <formula>#REF!&gt;0.15</formula>
    </cfRule>
  </conditionalFormatting>
  <conditionalFormatting sqref="F25">
    <cfRule type="expression" dxfId="4597" priority="1361">
      <formula>AND($N25&gt;0.08,$N25&lt;0.15)</formula>
    </cfRule>
    <cfRule type="expression" dxfId="4596" priority="1362" stopIfTrue="1">
      <formula>$N25&gt;0.15</formula>
    </cfRule>
  </conditionalFormatting>
  <conditionalFormatting sqref="F25">
    <cfRule type="expression" dxfId="4595" priority="1359">
      <formula>AND(#REF!&gt;0.08,#REF!&lt;0.15)</formula>
    </cfRule>
    <cfRule type="expression" dxfId="4594" priority="1360" stopIfTrue="1">
      <formula>#REF!&gt;0.15</formula>
    </cfRule>
  </conditionalFormatting>
  <conditionalFormatting sqref="E25">
    <cfRule type="expression" dxfId="4593" priority="1355">
      <formula>AND(#REF!&gt;0.08,#REF!&lt;0.15)</formula>
    </cfRule>
    <cfRule type="expression" dxfId="4592" priority="1356" stopIfTrue="1">
      <formula>#REF!&gt;0.15</formula>
    </cfRule>
  </conditionalFormatting>
  <conditionalFormatting sqref="D25">
    <cfRule type="expression" dxfId="4591" priority="1353">
      <formula>AND($N25&gt;0.08,$N25&lt;0.15)</formula>
    </cfRule>
    <cfRule type="expression" dxfId="4590" priority="1354" stopIfTrue="1">
      <formula>$N25&gt;0.15</formula>
    </cfRule>
  </conditionalFormatting>
  <conditionalFormatting sqref="D25">
    <cfRule type="expression" dxfId="4589" priority="1351">
      <formula>AND($N25&gt;0.08,$N25&lt;0.15)</formula>
    </cfRule>
    <cfRule type="expression" dxfId="4588" priority="1352" stopIfTrue="1">
      <formula>$N25&gt;0.15</formula>
    </cfRule>
  </conditionalFormatting>
  <conditionalFormatting sqref="G25">
    <cfRule type="expression" dxfId="4587" priority="1347">
      <formula>AND(#REF!&gt;0.08,#REF!&lt;0.15)</formula>
    </cfRule>
    <cfRule type="expression" dxfId="4586" priority="1348" stopIfTrue="1">
      <formula>#REF!&gt;0.15</formula>
    </cfRule>
  </conditionalFormatting>
  <conditionalFormatting sqref="G25">
    <cfRule type="expression" dxfId="4585" priority="1349">
      <formula>AND($N25&gt;0.08,$N25&lt;0.15)</formula>
    </cfRule>
    <cfRule type="expression" dxfId="4584" priority="1350" stopIfTrue="1">
      <formula>$N25&gt;0.15</formula>
    </cfRule>
  </conditionalFormatting>
  <conditionalFormatting sqref="G25">
    <cfRule type="expression" dxfId="4583" priority="1345">
      <formula>AND($N25&gt;0.08,$N25&lt;0.15)</formula>
    </cfRule>
    <cfRule type="expression" dxfId="4582" priority="1346" stopIfTrue="1">
      <formula>$N25&gt;0.15</formula>
    </cfRule>
  </conditionalFormatting>
  <conditionalFormatting sqref="G25">
    <cfRule type="expression" dxfId="4581" priority="1343">
      <formula>AND(#REF!&gt;0.08,#REF!&lt;0.15)</formula>
    </cfRule>
    <cfRule type="expression" dxfId="4580" priority="1344" stopIfTrue="1">
      <formula>#REF!&gt;0.15</formula>
    </cfRule>
  </conditionalFormatting>
  <conditionalFormatting sqref="H25">
    <cfRule type="expression" dxfId="4579" priority="1341">
      <formula>AND($N25&gt;0.08,$N25&lt;0.15)</formula>
    </cfRule>
    <cfRule type="expression" dxfId="4578" priority="1342" stopIfTrue="1">
      <formula>$N25&gt;0.15</formula>
    </cfRule>
  </conditionalFormatting>
  <conditionalFormatting sqref="H25">
    <cfRule type="expression" dxfId="4577" priority="1339">
      <formula>AND($N25&gt;0.08,$N25&lt;0.15)</formula>
    </cfRule>
    <cfRule type="expression" dxfId="4576" priority="1340" stopIfTrue="1">
      <formula>$N25&gt;0.15</formula>
    </cfRule>
  </conditionalFormatting>
  <conditionalFormatting sqref="H25">
    <cfRule type="expression" dxfId="4575" priority="1337">
      <formula>AND($N25&gt;0.08,$N25&lt;0.15)</formula>
    </cfRule>
    <cfRule type="expression" dxfId="4574" priority="1338" stopIfTrue="1">
      <formula>$N25&gt;0.15</formula>
    </cfRule>
  </conditionalFormatting>
  <conditionalFormatting sqref="H25">
    <cfRule type="expression" dxfId="4573" priority="1335">
      <formula>AND($N25&gt;0.08,$N25&lt;0.15)</formula>
    </cfRule>
    <cfRule type="expression" dxfId="4572" priority="1336" stopIfTrue="1">
      <formula>$N25&gt;0.15</formula>
    </cfRule>
  </conditionalFormatting>
  <conditionalFormatting sqref="F24">
    <cfRule type="expression" dxfId="4571" priority="1331">
      <formula>AND($N24&gt;0.08,$N24&lt;0.15)</formula>
    </cfRule>
    <cfRule type="expression" dxfId="4570" priority="1332" stopIfTrue="1">
      <formula>$N24&gt;0.15</formula>
    </cfRule>
  </conditionalFormatting>
  <conditionalFormatting sqref="F24">
    <cfRule type="expression" dxfId="4569" priority="1333">
      <formula>AND($N24&gt;0.08,$N24&lt;0.15)</formula>
    </cfRule>
    <cfRule type="expression" dxfId="4568" priority="1334" stopIfTrue="1">
      <formula>$N24&gt;0.15</formula>
    </cfRule>
  </conditionalFormatting>
  <conditionalFormatting sqref="F24">
    <cfRule type="expression" dxfId="4567" priority="1329">
      <formula>AND($N24&gt;0.08,$N24&lt;0.15)</formula>
    </cfRule>
    <cfRule type="expression" dxfId="4566" priority="1330" stopIfTrue="1">
      <formula>$N24&gt;0.15</formula>
    </cfRule>
  </conditionalFormatting>
  <conditionalFormatting sqref="F24">
    <cfRule type="expression" dxfId="4565" priority="1327">
      <formula>AND(#REF!&gt;0.08,#REF!&lt;0.15)</formula>
    </cfRule>
    <cfRule type="expression" dxfId="4564" priority="1328" stopIfTrue="1">
      <formula>#REF!&gt;0.15</formula>
    </cfRule>
  </conditionalFormatting>
  <conditionalFormatting sqref="F24">
    <cfRule type="expression" dxfId="4563" priority="1325">
      <formula>AND($N24&gt;0.08,$N24&lt;0.15)</formula>
    </cfRule>
    <cfRule type="expression" dxfId="4562" priority="1326" stopIfTrue="1">
      <formula>$N24&gt;0.15</formula>
    </cfRule>
  </conditionalFormatting>
  <conditionalFormatting sqref="F24">
    <cfRule type="expression" dxfId="4561" priority="1323">
      <formula>AND(#REF!&gt;0.08,#REF!&lt;0.15)</formula>
    </cfRule>
    <cfRule type="expression" dxfId="4560" priority="1324" stopIfTrue="1">
      <formula>#REF!&gt;0.15</formula>
    </cfRule>
  </conditionalFormatting>
  <conditionalFormatting sqref="E24">
    <cfRule type="expression" dxfId="4559" priority="1319">
      <formula>AND(#REF!&gt;0.08,#REF!&lt;0.15)</formula>
    </cfRule>
    <cfRule type="expression" dxfId="4558" priority="1320" stopIfTrue="1">
      <formula>#REF!&gt;0.15</formula>
    </cfRule>
  </conditionalFormatting>
  <conditionalFormatting sqref="E24">
    <cfRule type="expression" dxfId="4557" priority="1321">
      <formula>AND($N24&gt;0.08,$N24&lt;0.15)</formula>
    </cfRule>
    <cfRule type="expression" dxfId="4556" priority="1322" stopIfTrue="1">
      <formula>$N24&gt;0.15</formula>
    </cfRule>
  </conditionalFormatting>
  <conditionalFormatting sqref="E24">
    <cfRule type="expression" dxfId="4555" priority="1317">
      <formula>AND($N24&gt;0.08,$N24&lt;0.15)</formula>
    </cfRule>
    <cfRule type="expression" dxfId="4554" priority="1318" stopIfTrue="1">
      <formula>$N24&gt;0.15</formula>
    </cfRule>
  </conditionalFormatting>
  <conditionalFormatting sqref="E24">
    <cfRule type="expression" dxfId="4553" priority="1315">
      <formula>AND(#REF!&gt;0.08,#REF!&lt;0.15)</formula>
    </cfRule>
    <cfRule type="expression" dxfId="4552" priority="1316" stopIfTrue="1">
      <formula>#REF!&gt;0.15</formula>
    </cfRule>
  </conditionalFormatting>
  <conditionalFormatting sqref="D24">
    <cfRule type="expression" dxfId="4551" priority="1313">
      <formula>AND($N24&gt;0.08,$N24&lt;0.15)</formula>
    </cfRule>
    <cfRule type="expression" dxfId="4550" priority="1314" stopIfTrue="1">
      <formula>$N24&gt;0.15</formula>
    </cfRule>
  </conditionalFormatting>
  <conditionalFormatting sqref="D24">
    <cfRule type="expression" dxfId="4549" priority="1311">
      <formula>AND($N24&gt;0.08,$N24&lt;0.15)</formula>
    </cfRule>
    <cfRule type="expression" dxfId="4548" priority="1312" stopIfTrue="1">
      <formula>$N24&gt;0.15</formula>
    </cfRule>
  </conditionalFormatting>
  <conditionalFormatting sqref="G24">
    <cfRule type="expression" dxfId="4547" priority="1307">
      <formula>AND($N24&gt;0.08,$N24&lt;0.15)</formula>
    </cfRule>
    <cfRule type="expression" dxfId="4546" priority="1308" stopIfTrue="1">
      <formula>$N24&gt;0.15</formula>
    </cfRule>
  </conditionalFormatting>
  <conditionalFormatting sqref="G24">
    <cfRule type="expression" dxfId="4545" priority="1309">
      <formula>AND($N24&gt;0.08,$N24&lt;0.15)</formula>
    </cfRule>
    <cfRule type="expression" dxfId="4544" priority="1310" stopIfTrue="1">
      <formula>$N24&gt;0.15</formula>
    </cfRule>
  </conditionalFormatting>
  <conditionalFormatting sqref="E24">
    <cfRule type="expression" dxfId="4543" priority="1299">
      <formula>AND(#REF!&gt;0.08,#REF!&lt;0.15)</formula>
    </cfRule>
    <cfRule type="expression" dxfId="4542" priority="1300" stopIfTrue="1">
      <formula>#REF!&gt;0.15</formula>
    </cfRule>
  </conditionalFormatting>
  <conditionalFormatting sqref="E24">
    <cfRule type="expression" dxfId="4541" priority="1301">
      <formula>AND($N24&gt;0.08,$N24&lt;0.15)</formula>
    </cfRule>
    <cfRule type="expression" dxfId="4540" priority="1302" stopIfTrue="1">
      <formula>$N24&gt;0.15</formula>
    </cfRule>
  </conditionalFormatting>
  <conditionalFormatting sqref="E24">
    <cfRule type="expression" dxfId="4539" priority="1293">
      <formula>AND($N24&gt;0.08,$N24&lt;0.15)</formula>
    </cfRule>
    <cfRule type="expression" dxfId="4538" priority="1294" stopIfTrue="1">
      <formula>$N24&gt;0.15</formula>
    </cfRule>
  </conditionalFormatting>
  <conditionalFormatting sqref="F24">
    <cfRule type="expression" dxfId="4537" priority="1305">
      <formula>AND($N24&gt;0.08,$N24&lt;0.15)</formula>
    </cfRule>
    <cfRule type="expression" dxfId="4536" priority="1306" stopIfTrue="1">
      <formula>$N24&gt;0.15</formula>
    </cfRule>
  </conditionalFormatting>
  <conditionalFormatting sqref="F24">
    <cfRule type="expression" dxfId="4535" priority="1303">
      <formula>AND(#REF!&gt;0.08,#REF!&lt;0.15)</formula>
    </cfRule>
    <cfRule type="expression" dxfId="4534" priority="1304" stopIfTrue="1">
      <formula>#REF!&gt;0.15</formula>
    </cfRule>
  </conditionalFormatting>
  <conditionalFormatting sqref="F24">
    <cfRule type="expression" dxfId="4533" priority="1297">
      <formula>AND($N24&gt;0.08,$N24&lt;0.15)</formula>
    </cfRule>
    <cfRule type="expression" dxfId="4532" priority="1298" stopIfTrue="1">
      <formula>$N24&gt;0.15</formula>
    </cfRule>
  </conditionalFormatting>
  <conditionalFormatting sqref="F24">
    <cfRule type="expression" dxfId="4531" priority="1295">
      <formula>AND(#REF!&gt;0.08,#REF!&lt;0.15)</formula>
    </cfRule>
    <cfRule type="expression" dxfId="4530" priority="1296" stopIfTrue="1">
      <formula>#REF!&gt;0.15</formula>
    </cfRule>
  </conditionalFormatting>
  <conditionalFormatting sqref="E24">
    <cfRule type="expression" dxfId="4529" priority="1291">
      <formula>AND(#REF!&gt;0.08,#REF!&lt;0.15)</formula>
    </cfRule>
    <cfRule type="expression" dxfId="4528" priority="1292" stopIfTrue="1">
      <formula>#REF!&gt;0.15</formula>
    </cfRule>
  </conditionalFormatting>
  <conditionalFormatting sqref="D24">
    <cfRule type="expression" dxfId="4527" priority="1289">
      <formula>AND($N24&gt;0.08,$N24&lt;0.15)</formula>
    </cfRule>
    <cfRule type="expression" dxfId="4526" priority="1290" stopIfTrue="1">
      <formula>$N24&gt;0.15</formula>
    </cfRule>
  </conditionalFormatting>
  <conditionalFormatting sqref="D24">
    <cfRule type="expression" dxfId="4525" priority="1287">
      <formula>AND($N24&gt;0.08,$N24&lt;0.15)</formula>
    </cfRule>
    <cfRule type="expression" dxfId="4524" priority="1288" stopIfTrue="1">
      <formula>$N24&gt;0.15</formula>
    </cfRule>
  </conditionalFormatting>
  <conditionalFormatting sqref="G24">
    <cfRule type="expression" dxfId="4523" priority="1283">
      <formula>AND(#REF!&gt;0.08,#REF!&lt;0.15)</formula>
    </cfRule>
    <cfRule type="expression" dxfId="4522" priority="1284" stopIfTrue="1">
      <formula>#REF!&gt;0.15</formula>
    </cfRule>
  </conditionalFormatting>
  <conditionalFormatting sqref="G24">
    <cfRule type="expression" dxfId="4521" priority="1285">
      <formula>AND($N24&gt;0.08,$N24&lt;0.15)</formula>
    </cfRule>
    <cfRule type="expression" dxfId="4520" priority="1286" stopIfTrue="1">
      <formula>$N24&gt;0.15</formula>
    </cfRule>
  </conditionalFormatting>
  <conditionalFormatting sqref="G24">
    <cfRule type="expression" dxfId="4519" priority="1281">
      <formula>AND($N24&gt;0.08,$N24&lt;0.15)</formula>
    </cfRule>
    <cfRule type="expression" dxfId="4518" priority="1282" stopIfTrue="1">
      <formula>$N24&gt;0.15</formula>
    </cfRule>
  </conditionalFormatting>
  <conditionalFormatting sqref="G24">
    <cfRule type="expression" dxfId="4517" priority="1279">
      <formula>AND(#REF!&gt;0.08,#REF!&lt;0.15)</formula>
    </cfRule>
    <cfRule type="expression" dxfId="4516" priority="1280" stopIfTrue="1">
      <formula>#REF!&gt;0.15</formula>
    </cfRule>
  </conditionalFormatting>
  <conditionalFormatting sqref="H24">
    <cfRule type="expression" dxfId="4515" priority="1277">
      <formula>AND($N24&gt;0.08,$N24&lt;0.15)</formula>
    </cfRule>
    <cfRule type="expression" dxfId="4514" priority="1278" stopIfTrue="1">
      <formula>$N24&gt;0.15</formula>
    </cfRule>
  </conditionalFormatting>
  <conditionalFormatting sqref="H24">
    <cfRule type="expression" dxfId="4513" priority="1275">
      <formula>AND($N24&gt;0.08,$N24&lt;0.15)</formula>
    </cfRule>
    <cfRule type="expression" dxfId="4512" priority="1276" stopIfTrue="1">
      <formula>$N24&gt;0.15</formula>
    </cfRule>
  </conditionalFormatting>
  <conditionalFormatting sqref="H24">
    <cfRule type="expression" dxfId="4511" priority="1273">
      <formula>AND($N24&gt;0.08,$N24&lt;0.15)</formula>
    </cfRule>
    <cfRule type="expression" dxfId="4510" priority="1274" stopIfTrue="1">
      <formula>$N24&gt;0.15</formula>
    </cfRule>
  </conditionalFormatting>
  <conditionalFormatting sqref="H24">
    <cfRule type="expression" dxfId="4509" priority="1271">
      <formula>AND($N24&gt;0.08,$N24&lt;0.15)</formula>
    </cfRule>
    <cfRule type="expression" dxfId="4508" priority="1272" stopIfTrue="1">
      <formula>$N24&gt;0.15</formula>
    </cfRule>
  </conditionalFormatting>
  <conditionalFormatting sqref="F26">
    <cfRule type="expression" dxfId="4507" priority="1267">
      <formula>AND($N26&gt;0.08,$N26&lt;0.15)</formula>
    </cfRule>
    <cfRule type="expression" dxfId="4506" priority="1268" stopIfTrue="1">
      <formula>$N26&gt;0.15</formula>
    </cfRule>
  </conditionalFormatting>
  <conditionalFormatting sqref="F26">
    <cfRule type="expression" dxfId="4505" priority="1269">
      <formula>AND($N26&gt;0.08,$N26&lt;0.15)</formula>
    </cfRule>
    <cfRule type="expression" dxfId="4504" priority="1270" stopIfTrue="1">
      <formula>$N26&gt;0.15</formula>
    </cfRule>
  </conditionalFormatting>
  <conditionalFormatting sqref="F26">
    <cfRule type="expression" dxfId="4503" priority="1265">
      <formula>AND($N26&gt;0.08,$N26&lt;0.15)</formula>
    </cfRule>
    <cfRule type="expression" dxfId="4502" priority="1266" stopIfTrue="1">
      <formula>$N26&gt;0.15</formula>
    </cfRule>
  </conditionalFormatting>
  <conditionalFormatting sqref="F26">
    <cfRule type="expression" dxfId="4501" priority="1263">
      <formula>AND(#REF!&gt;0.08,#REF!&lt;0.15)</formula>
    </cfRule>
    <cfRule type="expression" dxfId="4500" priority="1264" stopIfTrue="1">
      <formula>#REF!&gt;0.15</formula>
    </cfRule>
  </conditionalFormatting>
  <conditionalFormatting sqref="F26">
    <cfRule type="expression" dxfId="4499" priority="1261">
      <formula>AND($N26&gt;0.08,$N26&lt;0.15)</formula>
    </cfRule>
    <cfRule type="expression" dxfId="4498" priority="1262" stopIfTrue="1">
      <formula>$N26&gt;0.15</formula>
    </cfRule>
  </conditionalFormatting>
  <conditionalFormatting sqref="F26">
    <cfRule type="expression" dxfId="4497" priority="1259">
      <formula>AND(#REF!&gt;0.08,#REF!&lt;0.15)</formula>
    </cfRule>
    <cfRule type="expression" dxfId="4496" priority="1260" stopIfTrue="1">
      <formula>#REF!&gt;0.15</formula>
    </cfRule>
  </conditionalFormatting>
  <conditionalFormatting sqref="E26">
    <cfRule type="expression" dxfId="4495" priority="1255">
      <formula>AND(#REF!&gt;0.08,#REF!&lt;0.15)</formula>
    </cfRule>
    <cfRule type="expression" dxfId="4494" priority="1256" stopIfTrue="1">
      <formula>#REF!&gt;0.15</formula>
    </cfRule>
  </conditionalFormatting>
  <conditionalFormatting sqref="E26">
    <cfRule type="expression" dxfId="4493" priority="1257">
      <formula>AND($N26&gt;0.08,$N26&lt;0.15)</formula>
    </cfRule>
    <cfRule type="expression" dxfId="4492" priority="1258" stopIfTrue="1">
      <formula>$N26&gt;0.15</formula>
    </cfRule>
  </conditionalFormatting>
  <conditionalFormatting sqref="E26">
    <cfRule type="expression" dxfId="4491" priority="1253">
      <formula>AND($N26&gt;0.08,$N26&lt;0.15)</formula>
    </cfRule>
    <cfRule type="expression" dxfId="4490" priority="1254" stopIfTrue="1">
      <formula>$N26&gt;0.15</formula>
    </cfRule>
  </conditionalFormatting>
  <conditionalFormatting sqref="E26">
    <cfRule type="expression" dxfId="4489" priority="1251">
      <formula>AND(#REF!&gt;0.08,#REF!&lt;0.15)</formula>
    </cfRule>
    <cfRule type="expression" dxfId="4488" priority="1252" stopIfTrue="1">
      <formula>#REF!&gt;0.15</formula>
    </cfRule>
  </conditionalFormatting>
  <conditionalFormatting sqref="D26">
    <cfRule type="expression" dxfId="4487" priority="1249">
      <formula>AND($N26&gt;0.08,$N26&lt;0.15)</formula>
    </cfRule>
    <cfRule type="expression" dxfId="4486" priority="1250" stopIfTrue="1">
      <formula>$N26&gt;0.15</formula>
    </cfRule>
  </conditionalFormatting>
  <conditionalFormatting sqref="D26">
    <cfRule type="expression" dxfId="4485" priority="1247">
      <formula>AND($N26&gt;0.08,$N26&lt;0.15)</formula>
    </cfRule>
    <cfRule type="expression" dxfId="4484" priority="1248" stopIfTrue="1">
      <formula>$N26&gt;0.15</formula>
    </cfRule>
  </conditionalFormatting>
  <conditionalFormatting sqref="E26">
    <cfRule type="expression" dxfId="4483" priority="1239">
      <formula>AND(#REF!&gt;0.08,#REF!&lt;0.15)</formula>
    </cfRule>
    <cfRule type="expression" dxfId="4482" priority="1240" stopIfTrue="1">
      <formula>#REF!&gt;0.15</formula>
    </cfRule>
  </conditionalFormatting>
  <conditionalFormatting sqref="E26">
    <cfRule type="expression" dxfId="4481" priority="1241">
      <formula>AND($N26&gt;0.08,$N26&lt;0.15)</formula>
    </cfRule>
    <cfRule type="expression" dxfId="4480" priority="1242" stopIfTrue="1">
      <formula>$N26&gt;0.15</formula>
    </cfRule>
  </conditionalFormatting>
  <conditionalFormatting sqref="E26">
    <cfRule type="expression" dxfId="4479" priority="1233">
      <formula>AND($N26&gt;0.08,$N26&lt;0.15)</formula>
    </cfRule>
    <cfRule type="expression" dxfId="4478" priority="1234" stopIfTrue="1">
      <formula>$N26&gt;0.15</formula>
    </cfRule>
  </conditionalFormatting>
  <conditionalFormatting sqref="F26">
    <cfRule type="expression" dxfId="4477" priority="1245">
      <formula>AND($N26&gt;0.08,$N26&lt;0.15)</formula>
    </cfRule>
    <cfRule type="expression" dxfId="4476" priority="1246" stopIfTrue="1">
      <formula>$N26&gt;0.15</formula>
    </cfRule>
  </conditionalFormatting>
  <conditionalFormatting sqref="F26">
    <cfRule type="expression" dxfId="4475" priority="1243">
      <formula>AND(#REF!&gt;0.08,#REF!&lt;0.15)</formula>
    </cfRule>
    <cfRule type="expression" dxfId="4474" priority="1244" stopIfTrue="1">
      <formula>#REF!&gt;0.15</formula>
    </cfRule>
  </conditionalFormatting>
  <conditionalFormatting sqref="F26">
    <cfRule type="expression" dxfId="4473" priority="1237">
      <formula>AND($N26&gt;0.08,$N26&lt;0.15)</formula>
    </cfRule>
    <cfRule type="expression" dxfId="4472" priority="1238" stopIfTrue="1">
      <formula>$N26&gt;0.15</formula>
    </cfRule>
  </conditionalFormatting>
  <conditionalFormatting sqref="F26">
    <cfRule type="expression" dxfId="4471" priority="1235">
      <formula>AND(#REF!&gt;0.08,#REF!&lt;0.15)</formula>
    </cfRule>
    <cfRule type="expression" dxfId="4470" priority="1236" stopIfTrue="1">
      <formula>#REF!&gt;0.15</formula>
    </cfRule>
  </conditionalFormatting>
  <conditionalFormatting sqref="E26">
    <cfRule type="expression" dxfId="4469" priority="1231">
      <formula>AND(#REF!&gt;0.08,#REF!&lt;0.15)</formula>
    </cfRule>
    <cfRule type="expression" dxfId="4468" priority="1232" stopIfTrue="1">
      <formula>#REF!&gt;0.15</formula>
    </cfRule>
  </conditionalFormatting>
  <conditionalFormatting sqref="D26">
    <cfRule type="expression" dxfId="4467" priority="1229">
      <formula>AND($N26&gt;0.08,$N26&lt;0.15)</formula>
    </cfRule>
    <cfRule type="expression" dxfId="4466" priority="1230" stopIfTrue="1">
      <formula>$N26&gt;0.15</formula>
    </cfRule>
  </conditionalFormatting>
  <conditionalFormatting sqref="D26">
    <cfRule type="expression" dxfId="4465" priority="1227">
      <formula>AND($N26&gt;0.08,$N26&lt;0.15)</formula>
    </cfRule>
    <cfRule type="expression" dxfId="4464" priority="1228" stopIfTrue="1">
      <formula>$N26&gt;0.15</formula>
    </cfRule>
  </conditionalFormatting>
  <conditionalFormatting sqref="G26">
    <cfRule type="expression" dxfId="4463" priority="1223">
      <formula>AND($N26&gt;0.08,$N26&lt;0.15)</formula>
    </cfRule>
    <cfRule type="expression" dxfId="4462" priority="1224" stopIfTrue="1">
      <formula>$N26&gt;0.15</formula>
    </cfRule>
  </conditionalFormatting>
  <conditionalFormatting sqref="G26">
    <cfRule type="expression" dxfId="4461" priority="1225">
      <formula>AND($N26&gt;0.08,$N26&lt;0.15)</formula>
    </cfRule>
    <cfRule type="expression" dxfId="4460" priority="1226" stopIfTrue="1">
      <formula>$N26&gt;0.15</formula>
    </cfRule>
  </conditionalFormatting>
  <conditionalFormatting sqref="G26">
    <cfRule type="expression" dxfId="4459" priority="1219">
      <formula>AND(#REF!&gt;0.08,#REF!&lt;0.15)</formula>
    </cfRule>
    <cfRule type="expression" dxfId="4458" priority="1220" stopIfTrue="1">
      <formula>#REF!&gt;0.15</formula>
    </cfRule>
  </conditionalFormatting>
  <conditionalFormatting sqref="G26">
    <cfRule type="expression" dxfId="4457" priority="1221">
      <formula>AND($N26&gt;0.08,$N26&lt;0.15)</formula>
    </cfRule>
    <cfRule type="expression" dxfId="4456" priority="1222" stopIfTrue="1">
      <formula>$N26&gt;0.15</formula>
    </cfRule>
  </conditionalFormatting>
  <conditionalFormatting sqref="G26">
    <cfRule type="expression" dxfId="4455" priority="1217">
      <formula>AND($N26&gt;0.08,$N26&lt;0.15)</formula>
    </cfRule>
    <cfRule type="expression" dxfId="4454" priority="1218" stopIfTrue="1">
      <formula>$N26&gt;0.15</formula>
    </cfRule>
  </conditionalFormatting>
  <conditionalFormatting sqref="G26">
    <cfRule type="expression" dxfId="4453" priority="1215">
      <formula>AND(#REF!&gt;0.08,#REF!&lt;0.15)</formula>
    </cfRule>
    <cfRule type="expression" dxfId="4452" priority="1216" stopIfTrue="1">
      <formula>#REF!&gt;0.15</formula>
    </cfRule>
  </conditionalFormatting>
  <conditionalFormatting sqref="H26">
    <cfRule type="expression" dxfId="4451" priority="1213">
      <formula>AND($N26&gt;0.08,$N26&lt;0.15)</formula>
    </cfRule>
    <cfRule type="expression" dxfId="4450" priority="1214" stopIfTrue="1">
      <formula>$N26&gt;0.15</formula>
    </cfRule>
  </conditionalFormatting>
  <conditionalFormatting sqref="H26">
    <cfRule type="expression" dxfId="4449" priority="1211">
      <formula>AND($N26&gt;0.08,$N26&lt;0.15)</formula>
    </cfRule>
    <cfRule type="expression" dxfId="4448" priority="1212" stopIfTrue="1">
      <formula>$N26&gt;0.15</formula>
    </cfRule>
  </conditionalFormatting>
  <conditionalFormatting sqref="H26">
    <cfRule type="expression" dxfId="4447" priority="1209">
      <formula>AND($N26&gt;0.08,$N26&lt;0.15)</formula>
    </cfRule>
    <cfRule type="expression" dxfId="4446" priority="1210" stopIfTrue="1">
      <formula>$N26&gt;0.15</formula>
    </cfRule>
  </conditionalFormatting>
  <conditionalFormatting sqref="H26">
    <cfRule type="expression" dxfId="4445" priority="1207">
      <formula>AND($N26&gt;0.08,$N26&lt;0.15)</formula>
    </cfRule>
    <cfRule type="expression" dxfId="4444" priority="1208" stopIfTrue="1">
      <formula>$N26&gt;0.15</formula>
    </cfRule>
  </conditionalFormatting>
  <conditionalFormatting sqref="F27">
    <cfRule type="expression" dxfId="4443" priority="1203">
      <formula>AND($N27&gt;0.08,$N27&lt;0.15)</formula>
    </cfRule>
    <cfRule type="expression" dxfId="4442" priority="1204" stopIfTrue="1">
      <formula>$N27&gt;0.15</formula>
    </cfRule>
  </conditionalFormatting>
  <conditionalFormatting sqref="F27">
    <cfRule type="expression" dxfId="4441" priority="1205">
      <formula>AND($N27&gt;0.08,$N27&lt;0.15)</formula>
    </cfRule>
    <cfRule type="expression" dxfId="4440" priority="1206" stopIfTrue="1">
      <formula>$N27&gt;0.15</formula>
    </cfRule>
  </conditionalFormatting>
  <conditionalFormatting sqref="F27">
    <cfRule type="expression" dxfId="4439" priority="1201">
      <formula>AND($N27&gt;0.08,$N27&lt;0.15)</formula>
    </cfRule>
    <cfRule type="expression" dxfId="4438" priority="1202" stopIfTrue="1">
      <formula>$N27&gt;0.15</formula>
    </cfRule>
  </conditionalFormatting>
  <conditionalFormatting sqref="F27">
    <cfRule type="expression" dxfId="4437" priority="1199">
      <formula>AND(#REF!&gt;0.08,#REF!&lt;0.15)</formula>
    </cfRule>
    <cfRule type="expression" dxfId="4436" priority="1200" stopIfTrue="1">
      <formula>#REF!&gt;0.15</formula>
    </cfRule>
  </conditionalFormatting>
  <conditionalFormatting sqref="F27">
    <cfRule type="expression" dxfId="4435" priority="1197">
      <formula>AND($N27&gt;0.08,$N27&lt;0.15)</formula>
    </cfRule>
    <cfRule type="expression" dxfId="4434" priority="1198" stopIfTrue="1">
      <formula>$N27&gt;0.15</formula>
    </cfRule>
  </conditionalFormatting>
  <conditionalFormatting sqref="F27">
    <cfRule type="expression" dxfId="4433" priority="1195">
      <formula>AND(#REF!&gt;0.08,#REF!&lt;0.15)</formula>
    </cfRule>
    <cfRule type="expression" dxfId="4432" priority="1196" stopIfTrue="1">
      <formula>#REF!&gt;0.15</formula>
    </cfRule>
  </conditionalFormatting>
  <conditionalFormatting sqref="E27">
    <cfRule type="expression" dxfId="4431" priority="1191">
      <formula>AND(#REF!&gt;0.08,#REF!&lt;0.15)</formula>
    </cfRule>
    <cfRule type="expression" dxfId="4430" priority="1192" stopIfTrue="1">
      <formula>#REF!&gt;0.15</formula>
    </cfRule>
  </conditionalFormatting>
  <conditionalFormatting sqref="E27">
    <cfRule type="expression" dxfId="4429" priority="1193">
      <formula>AND($N27&gt;0.08,$N27&lt;0.15)</formula>
    </cfRule>
    <cfRule type="expression" dxfId="4428" priority="1194" stopIfTrue="1">
      <formula>$N27&gt;0.15</formula>
    </cfRule>
  </conditionalFormatting>
  <conditionalFormatting sqref="E27">
    <cfRule type="expression" dxfId="4427" priority="1189">
      <formula>AND($N27&gt;0.08,$N27&lt;0.15)</formula>
    </cfRule>
    <cfRule type="expression" dxfId="4426" priority="1190" stopIfTrue="1">
      <formula>$N27&gt;0.15</formula>
    </cfRule>
  </conditionalFormatting>
  <conditionalFormatting sqref="E27">
    <cfRule type="expression" dxfId="4425" priority="1187">
      <formula>AND(#REF!&gt;0.08,#REF!&lt;0.15)</formula>
    </cfRule>
    <cfRule type="expression" dxfId="4424" priority="1188" stopIfTrue="1">
      <formula>#REF!&gt;0.15</formula>
    </cfRule>
  </conditionalFormatting>
  <conditionalFormatting sqref="D27">
    <cfRule type="expression" dxfId="4423" priority="1185">
      <formula>AND($N27&gt;0.08,$N27&lt;0.15)</formula>
    </cfRule>
    <cfRule type="expression" dxfId="4422" priority="1186" stopIfTrue="1">
      <formula>$N27&gt;0.15</formula>
    </cfRule>
  </conditionalFormatting>
  <conditionalFormatting sqref="D27">
    <cfRule type="expression" dxfId="4421" priority="1183">
      <formula>AND($N27&gt;0.08,$N27&lt;0.15)</formula>
    </cfRule>
    <cfRule type="expression" dxfId="4420" priority="1184" stopIfTrue="1">
      <formula>$N27&gt;0.15</formula>
    </cfRule>
  </conditionalFormatting>
  <conditionalFormatting sqref="G27">
    <cfRule type="expression" dxfId="4419" priority="1179">
      <formula>AND($N27&gt;0.08,$N27&lt;0.15)</formula>
    </cfRule>
    <cfRule type="expression" dxfId="4418" priority="1180" stopIfTrue="1">
      <formula>$N27&gt;0.15</formula>
    </cfRule>
  </conditionalFormatting>
  <conditionalFormatting sqref="G27">
    <cfRule type="expression" dxfId="4417" priority="1181">
      <formula>AND($N27&gt;0.08,$N27&lt;0.15)</formula>
    </cfRule>
    <cfRule type="expression" dxfId="4416" priority="1182" stopIfTrue="1">
      <formula>$N27&gt;0.15</formula>
    </cfRule>
  </conditionalFormatting>
  <conditionalFormatting sqref="F27">
    <cfRule type="expression" dxfId="4415" priority="1175">
      <formula>AND($N27&gt;0.08,$N27&lt;0.15)</formula>
    </cfRule>
    <cfRule type="expression" dxfId="4414" priority="1176" stopIfTrue="1">
      <formula>$N27&gt;0.15</formula>
    </cfRule>
  </conditionalFormatting>
  <conditionalFormatting sqref="F27">
    <cfRule type="expression" dxfId="4413" priority="1177">
      <formula>AND($N27&gt;0.08,$N27&lt;0.15)</formula>
    </cfRule>
    <cfRule type="expression" dxfId="4412" priority="1178" stopIfTrue="1">
      <formula>$N27&gt;0.15</formula>
    </cfRule>
  </conditionalFormatting>
  <conditionalFormatting sqref="F27">
    <cfRule type="expression" dxfId="4411" priority="1173">
      <formula>AND($N27&gt;0.08,$N27&lt;0.15)</formula>
    </cfRule>
    <cfRule type="expression" dxfId="4410" priority="1174" stopIfTrue="1">
      <formula>$N27&gt;0.15</formula>
    </cfRule>
  </conditionalFormatting>
  <conditionalFormatting sqref="F27">
    <cfRule type="expression" dxfId="4409" priority="1171">
      <formula>AND(#REF!&gt;0.08,#REF!&lt;0.15)</formula>
    </cfRule>
    <cfRule type="expression" dxfId="4408" priority="1172" stopIfTrue="1">
      <formula>#REF!&gt;0.15</formula>
    </cfRule>
  </conditionalFormatting>
  <conditionalFormatting sqref="F27">
    <cfRule type="expression" dxfId="4407" priority="1169">
      <formula>AND($N27&gt;0.08,$N27&lt;0.15)</formula>
    </cfRule>
    <cfRule type="expression" dxfId="4406" priority="1170" stopIfTrue="1">
      <formula>$N27&gt;0.15</formula>
    </cfRule>
  </conditionalFormatting>
  <conditionalFormatting sqref="F27">
    <cfRule type="expression" dxfId="4405" priority="1167">
      <formula>AND(#REF!&gt;0.08,#REF!&lt;0.15)</formula>
    </cfRule>
    <cfRule type="expression" dxfId="4404" priority="1168" stopIfTrue="1">
      <formula>#REF!&gt;0.15</formula>
    </cfRule>
  </conditionalFormatting>
  <conditionalFormatting sqref="E27">
    <cfRule type="expression" dxfId="4403" priority="1163">
      <formula>AND(#REF!&gt;0.08,#REF!&lt;0.15)</formula>
    </cfRule>
    <cfRule type="expression" dxfId="4402" priority="1164" stopIfTrue="1">
      <formula>#REF!&gt;0.15</formula>
    </cfRule>
  </conditionalFormatting>
  <conditionalFormatting sqref="E27">
    <cfRule type="expression" dxfId="4401" priority="1165">
      <formula>AND($N27&gt;0.08,$N27&lt;0.15)</formula>
    </cfRule>
    <cfRule type="expression" dxfId="4400" priority="1166" stopIfTrue="1">
      <formula>$N27&gt;0.15</formula>
    </cfRule>
  </conditionalFormatting>
  <conditionalFormatting sqref="E27">
    <cfRule type="expression" dxfId="4399" priority="1161">
      <formula>AND($N27&gt;0.08,$N27&lt;0.15)</formula>
    </cfRule>
    <cfRule type="expression" dxfId="4398" priority="1162" stopIfTrue="1">
      <formula>$N27&gt;0.15</formula>
    </cfRule>
  </conditionalFormatting>
  <conditionalFormatting sqref="E27">
    <cfRule type="expression" dxfId="4397" priority="1159">
      <formula>AND(#REF!&gt;0.08,#REF!&lt;0.15)</formula>
    </cfRule>
    <cfRule type="expression" dxfId="4396" priority="1160" stopIfTrue="1">
      <formula>#REF!&gt;0.15</formula>
    </cfRule>
  </conditionalFormatting>
  <conditionalFormatting sqref="D27">
    <cfRule type="expression" dxfId="4395" priority="1157">
      <formula>AND($N27&gt;0.08,$N27&lt;0.15)</formula>
    </cfRule>
    <cfRule type="expression" dxfId="4394" priority="1158" stopIfTrue="1">
      <formula>$N27&gt;0.15</formula>
    </cfRule>
  </conditionalFormatting>
  <conditionalFormatting sqref="D27">
    <cfRule type="expression" dxfId="4393" priority="1155">
      <formula>AND($N27&gt;0.08,$N27&lt;0.15)</formula>
    </cfRule>
    <cfRule type="expression" dxfId="4392" priority="1156" stopIfTrue="1">
      <formula>$N27&gt;0.15</formula>
    </cfRule>
  </conditionalFormatting>
  <conditionalFormatting sqref="G27">
    <cfRule type="expression" dxfId="4391" priority="1151">
      <formula>AND($N27&gt;0.08,$N27&lt;0.15)</formula>
    </cfRule>
    <cfRule type="expression" dxfId="4390" priority="1152" stopIfTrue="1">
      <formula>$N27&gt;0.15</formula>
    </cfRule>
  </conditionalFormatting>
  <conditionalFormatting sqref="G27">
    <cfRule type="expression" dxfId="4389" priority="1153">
      <formula>AND($N27&gt;0.08,$N27&lt;0.15)</formula>
    </cfRule>
    <cfRule type="expression" dxfId="4388" priority="1154" stopIfTrue="1">
      <formula>$N27&gt;0.15</formula>
    </cfRule>
  </conditionalFormatting>
  <conditionalFormatting sqref="H27">
    <cfRule type="expression" dxfId="4387" priority="1149">
      <formula>AND($N27&gt;0.08,$N27&lt;0.15)</formula>
    </cfRule>
    <cfRule type="expression" dxfId="4386" priority="1150" stopIfTrue="1">
      <formula>$N27&gt;0.15</formula>
    </cfRule>
  </conditionalFormatting>
  <conditionalFormatting sqref="H27">
    <cfRule type="expression" dxfId="4385" priority="1147">
      <formula>AND($N27&gt;0.08,$N27&lt;0.15)</formula>
    </cfRule>
    <cfRule type="expression" dxfId="4384" priority="1148" stopIfTrue="1">
      <formula>$N27&gt;0.15</formula>
    </cfRule>
  </conditionalFormatting>
  <conditionalFormatting sqref="H27">
    <cfRule type="expression" dxfId="4383" priority="1145">
      <formula>AND($N27&gt;0.08,$N27&lt;0.15)</formula>
    </cfRule>
    <cfRule type="expression" dxfId="4382" priority="1146" stopIfTrue="1">
      <formula>$N27&gt;0.15</formula>
    </cfRule>
  </conditionalFormatting>
  <conditionalFormatting sqref="H27">
    <cfRule type="expression" dxfId="4381" priority="1143">
      <formula>AND($N27&gt;0.08,$N27&lt;0.15)</formula>
    </cfRule>
    <cfRule type="expression" dxfId="4380" priority="1144" stopIfTrue="1">
      <formula>$N27&gt;0.15</formula>
    </cfRule>
  </conditionalFormatting>
  <conditionalFormatting sqref="F28">
    <cfRule type="expression" dxfId="4379" priority="1139">
      <formula>AND($N28&gt;0.08,$N28&lt;0.15)</formula>
    </cfRule>
    <cfRule type="expression" dxfId="4378" priority="1140" stopIfTrue="1">
      <formula>$N28&gt;0.15</formula>
    </cfRule>
  </conditionalFormatting>
  <conditionalFormatting sqref="F28">
    <cfRule type="expression" dxfId="4377" priority="1141">
      <formula>AND($N28&gt;0.08,$N28&lt;0.15)</formula>
    </cfRule>
    <cfRule type="expression" dxfId="4376" priority="1142" stopIfTrue="1">
      <formula>$N28&gt;0.15</formula>
    </cfRule>
  </conditionalFormatting>
  <conditionalFormatting sqref="F28">
    <cfRule type="expression" dxfId="4375" priority="1137">
      <formula>AND($N28&gt;0.08,$N28&lt;0.15)</formula>
    </cfRule>
    <cfRule type="expression" dxfId="4374" priority="1138" stopIfTrue="1">
      <formula>$N28&gt;0.15</formula>
    </cfRule>
  </conditionalFormatting>
  <conditionalFormatting sqref="F28">
    <cfRule type="expression" dxfId="4373" priority="1135">
      <formula>AND(#REF!&gt;0.08,#REF!&lt;0.15)</formula>
    </cfRule>
    <cfRule type="expression" dxfId="4372" priority="1136" stopIfTrue="1">
      <formula>#REF!&gt;0.15</formula>
    </cfRule>
  </conditionalFormatting>
  <conditionalFormatting sqref="F28">
    <cfRule type="expression" dxfId="4371" priority="1133">
      <formula>AND($N28&gt;0.08,$N28&lt;0.15)</formula>
    </cfRule>
    <cfRule type="expression" dxfId="4370" priority="1134" stopIfTrue="1">
      <formula>$N28&gt;0.15</formula>
    </cfRule>
  </conditionalFormatting>
  <conditionalFormatting sqref="F28">
    <cfRule type="expression" dxfId="4369" priority="1131">
      <formula>AND(#REF!&gt;0.08,#REF!&lt;0.15)</formula>
    </cfRule>
    <cfRule type="expression" dxfId="4368" priority="1132" stopIfTrue="1">
      <formula>#REF!&gt;0.15</formula>
    </cfRule>
  </conditionalFormatting>
  <conditionalFormatting sqref="E28">
    <cfRule type="expression" dxfId="4367" priority="1127">
      <formula>AND(#REF!&gt;0.08,#REF!&lt;0.15)</formula>
    </cfRule>
    <cfRule type="expression" dxfId="4366" priority="1128" stopIfTrue="1">
      <formula>#REF!&gt;0.15</formula>
    </cfRule>
  </conditionalFormatting>
  <conditionalFormatting sqref="E28">
    <cfRule type="expression" dxfId="4365" priority="1129">
      <formula>AND($N28&gt;0.08,$N28&lt;0.15)</formula>
    </cfRule>
    <cfRule type="expression" dxfId="4364" priority="1130" stopIfTrue="1">
      <formula>$N28&gt;0.15</formula>
    </cfRule>
  </conditionalFormatting>
  <conditionalFormatting sqref="E28">
    <cfRule type="expression" dxfId="4363" priority="1125">
      <formula>AND($N28&gt;0.08,$N28&lt;0.15)</formula>
    </cfRule>
    <cfRule type="expression" dxfId="4362" priority="1126" stopIfTrue="1">
      <formula>$N28&gt;0.15</formula>
    </cfRule>
  </conditionalFormatting>
  <conditionalFormatting sqref="E28">
    <cfRule type="expression" dxfId="4361" priority="1123">
      <formula>AND(#REF!&gt;0.08,#REF!&lt;0.15)</formula>
    </cfRule>
    <cfRule type="expression" dxfId="4360" priority="1124" stopIfTrue="1">
      <formula>#REF!&gt;0.15</formula>
    </cfRule>
  </conditionalFormatting>
  <conditionalFormatting sqref="D28">
    <cfRule type="expression" dxfId="4359" priority="1121">
      <formula>AND($N28&gt;0.08,$N28&lt;0.15)</formula>
    </cfRule>
    <cfRule type="expression" dxfId="4358" priority="1122" stopIfTrue="1">
      <formula>$N28&gt;0.15</formula>
    </cfRule>
  </conditionalFormatting>
  <conditionalFormatting sqref="D28">
    <cfRule type="expression" dxfId="4357" priority="1119">
      <formula>AND($N28&gt;0.08,$N28&lt;0.15)</formula>
    </cfRule>
    <cfRule type="expression" dxfId="4356" priority="1120" stopIfTrue="1">
      <formula>$N28&gt;0.15</formula>
    </cfRule>
  </conditionalFormatting>
  <conditionalFormatting sqref="G28">
    <cfRule type="expression" dxfId="4355" priority="1115">
      <formula>AND($N28&gt;0.08,$N28&lt;0.15)</formula>
    </cfRule>
    <cfRule type="expression" dxfId="4354" priority="1116" stopIfTrue="1">
      <formula>$N28&gt;0.15</formula>
    </cfRule>
  </conditionalFormatting>
  <conditionalFormatting sqref="G28">
    <cfRule type="expression" dxfId="4353" priority="1117">
      <formula>AND($N28&gt;0.08,$N28&lt;0.15)</formula>
    </cfRule>
    <cfRule type="expression" dxfId="4352" priority="1118" stopIfTrue="1">
      <formula>$N28&gt;0.15</formula>
    </cfRule>
  </conditionalFormatting>
  <conditionalFormatting sqref="E28">
    <cfRule type="expression" dxfId="4351" priority="1107">
      <formula>AND(#REF!&gt;0.08,#REF!&lt;0.15)</formula>
    </cfRule>
    <cfRule type="expression" dxfId="4350" priority="1108" stopIfTrue="1">
      <formula>#REF!&gt;0.15</formula>
    </cfRule>
  </conditionalFormatting>
  <conditionalFormatting sqref="E28">
    <cfRule type="expression" dxfId="4349" priority="1109">
      <formula>AND($N28&gt;0.08,$N28&lt;0.15)</formula>
    </cfRule>
    <cfRule type="expression" dxfId="4348" priority="1110" stopIfTrue="1">
      <formula>$N28&gt;0.15</formula>
    </cfRule>
  </conditionalFormatting>
  <conditionalFormatting sqref="E28">
    <cfRule type="expression" dxfId="4347" priority="1101">
      <formula>AND($N28&gt;0.08,$N28&lt;0.15)</formula>
    </cfRule>
    <cfRule type="expression" dxfId="4346" priority="1102" stopIfTrue="1">
      <formula>$N28&gt;0.15</formula>
    </cfRule>
  </conditionalFormatting>
  <conditionalFormatting sqref="F28">
    <cfRule type="expression" dxfId="4345" priority="1113">
      <formula>AND($N28&gt;0.08,$N28&lt;0.15)</formula>
    </cfRule>
    <cfRule type="expression" dxfId="4344" priority="1114" stopIfTrue="1">
      <formula>$N28&gt;0.15</formula>
    </cfRule>
  </conditionalFormatting>
  <conditionalFormatting sqref="F28">
    <cfRule type="expression" dxfId="4343" priority="1111">
      <formula>AND(#REF!&gt;0.08,#REF!&lt;0.15)</formula>
    </cfRule>
    <cfRule type="expression" dxfId="4342" priority="1112" stopIfTrue="1">
      <formula>#REF!&gt;0.15</formula>
    </cfRule>
  </conditionalFormatting>
  <conditionalFormatting sqref="F28">
    <cfRule type="expression" dxfId="4341" priority="1105">
      <formula>AND($N28&gt;0.08,$N28&lt;0.15)</formula>
    </cfRule>
    <cfRule type="expression" dxfId="4340" priority="1106" stopIfTrue="1">
      <formula>$N28&gt;0.15</formula>
    </cfRule>
  </conditionalFormatting>
  <conditionalFormatting sqref="F28">
    <cfRule type="expression" dxfId="4339" priority="1103">
      <formula>AND(#REF!&gt;0.08,#REF!&lt;0.15)</formula>
    </cfRule>
    <cfRule type="expression" dxfId="4338" priority="1104" stopIfTrue="1">
      <formula>#REF!&gt;0.15</formula>
    </cfRule>
  </conditionalFormatting>
  <conditionalFormatting sqref="E28">
    <cfRule type="expression" dxfId="4337" priority="1099">
      <formula>AND(#REF!&gt;0.08,#REF!&lt;0.15)</formula>
    </cfRule>
    <cfRule type="expression" dxfId="4336" priority="1100" stopIfTrue="1">
      <formula>#REF!&gt;0.15</formula>
    </cfRule>
  </conditionalFormatting>
  <conditionalFormatting sqref="D28">
    <cfRule type="expression" dxfId="4335" priority="1097">
      <formula>AND($N28&gt;0.08,$N28&lt;0.15)</formula>
    </cfRule>
    <cfRule type="expression" dxfId="4334" priority="1098" stopIfTrue="1">
      <formula>$N28&gt;0.15</formula>
    </cfRule>
  </conditionalFormatting>
  <conditionalFormatting sqref="D28">
    <cfRule type="expression" dxfId="4333" priority="1095">
      <formula>AND($N28&gt;0.08,$N28&lt;0.15)</formula>
    </cfRule>
    <cfRule type="expression" dxfId="4332" priority="1096" stopIfTrue="1">
      <formula>$N28&gt;0.15</formula>
    </cfRule>
  </conditionalFormatting>
  <conditionalFormatting sqref="G28">
    <cfRule type="expression" dxfId="4331" priority="1091">
      <formula>AND(#REF!&gt;0.08,#REF!&lt;0.15)</formula>
    </cfRule>
    <cfRule type="expression" dxfId="4330" priority="1092" stopIfTrue="1">
      <formula>#REF!&gt;0.15</formula>
    </cfRule>
  </conditionalFormatting>
  <conditionalFormatting sqref="G28">
    <cfRule type="expression" dxfId="4329" priority="1093">
      <formula>AND($N28&gt;0.08,$N28&lt;0.15)</formula>
    </cfRule>
    <cfRule type="expression" dxfId="4328" priority="1094" stopIfTrue="1">
      <formula>$N28&gt;0.15</formula>
    </cfRule>
  </conditionalFormatting>
  <conditionalFormatting sqref="G28">
    <cfRule type="expression" dxfId="4327" priority="1089">
      <formula>AND($N28&gt;0.08,$N28&lt;0.15)</formula>
    </cfRule>
    <cfRule type="expression" dxfId="4326" priority="1090" stopIfTrue="1">
      <formula>$N28&gt;0.15</formula>
    </cfRule>
  </conditionalFormatting>
  <conditionalFormatting sqref="G28">
    <cfRule type="expression" dxfId="4325" priority="1087">
      <formula>AND(#REF!&gt;0.08,#REF!&lt;0.15)</formula>
    </cfRule>
    <cfRule type="expression" dxfId="4324" priority="1088" stopIfTrue="1">
      <formula>#REF!&gt;0.15</formula>
    </cfRule>
  </conditionalFormatting>
  <conditionalFormatting sqref="H28">
    <cfRule type="expression" dxfId="4323" priority="1085">
      <formula>AND($N28&gt;0.08,$N28&lt;0.15)</formula>
    </cfRule>
    <cfRule type="expression" dxfId="4322" priority="1086" stopIfTrue="1">
      <formula>$N28&gt;0.15</formula>
    </cfRule>
  </conditionalFormatting>
  <conditionalFormatting sqref="H28">
    <cfRule type="expression" dxfId="4321" priority="1083">
      <formula>AND($N28&gt;0.08,$N28&lt;0.15)</formula>
    </cfRule>
    <cfRule type="expression" dxfId="4320" priority="1084" stopIfTrue="1">
      <formula>$N28&gt;0.15</formula>
    </cfRule>
  </conditionalFormatting>
  <conditionalFormatting sqref="H28">
    <cfRule type="expression" dxfId="4319" priority="1081">
      <formula>AND($N28&gt;0.08,$N28&lt;0.15)</formula>
    </cfRule>
    <cfRule type="expression" dxfId="4318" priority="1082" stopIfTrue="1">
      <formula>$N28&gt;0.15</formula>
    </cfRule>
  </conditionalFormatting>
  <conditionalFormatting sqref="H28">
    <cfRule type="expression" dxfId="4317" priority="1079">
      <formula>AND($N28&gt;0.08,$N28&lt;0.15)</formula>
    </cfRule>
    <cfRule type="expression" dxfId="4316" priority="1080" stopIfTrue="1">
      <formula>$N28&gt;0.15</formula>
    </cfRule>
  </conditionalFormatting>
  <conditionalFormatting sqref="G29">
    <cfRule type="expression" dxfId="4315" priority="1075">
      <formula>AND($N29&gt;0.08,$N29&lt;0.15)</formula>
    </cfRule>
    <cfRule type="expression" dxfId="4314" priority="1076" stopIfTrue="1">
      <formula>$N29&gt;0.15</formula>
    </cfRule>
  </conditionalFormatting>
  <conditionalFormatting sqref="G29">
    <cfRule type="expression" dxfId="4313" priority="1077">
      <formula>AND($N29&gt;0.08,$N29&lt;0.15)</formula>
    </cfRule>
    <cfRule type="expression" dxfId="4312" priority="1078" stopIfTrue="1">
      <formula>$N29&gt;0.15</formula>
    </cfRule>
  </conditionalFormatting>
  <conditionalFormatting sqref="G29">
    <cfRule type="expression" dxfId="4311" priority="1071">
      <formula>AND($N29&gt;0.08,$N29&lt;0.15)</formula>
    </cfRule>
    <cfRule type="expression" dxfId="4310" priority="1072" stopIfTrue="1">
      <formula>$N29&gt;0.15</formula>
    </cfRule>
  </conditionalFormatting>
  <conditionalFormatting sqref="G29">
    <cfRule type="expression" dxfId="4309" priority="1073">
      <formula>AND($N29&gt;0.08,$N29&lt;0.15)</formula>
    </cfRule>
    <cfRule type="expression" dxfId="4308" priority="1074" stopIfTrue="1">
      <formula>$N29&gt;0.15</formula>
    </cfRule>
  </conditionalFormatting>
  <conditionalFormatting sqref="F29">
    <cfRule type="expression" dxfId="4307" priority="1067">
      <formula>AND($N29&gt;0.08,$N29&lt;0.15)</formula>
    </cfRule>
    <cfRule type="expression" dxfId="4306" priority="1068" stopIfTrue="1">
      <formula>$N29&gt;0.15</formula>
    </cfRule>
  </conditionalFormatting>
  <conditionalFormatting sqref="F29">
    <cfRule type="expression" dxfId="4305" priority="1069">
      <formula>AND($N29&gt;0.08,$N29&lt;0.15)</formula>
    </cfRule>
    <cfRule type="expression" dxfId="4304" priority="1070" stopIfTrue="1">
      <formula>$N29&gt;0.15</formula>
    </cfRule>
  </conditionalFormatting>
  <conditionalFormatting sqref="F29">
    <cfRule type="expression" dxfId="4303" priority="1065">
      <formula>AND($N29&gt;0.08,$N29&lt;0.15)</formula>
    </cfRule>
    <cfRule type="expression" dxfId="4302" priority="1066" stopIfTrue="1">
      <formula>$N29&gt;0.15</formula>
    </cfRule>
  </conditionalFormatting>
  <conditionalFormatting sqref="F29">
    <cfRule type="expression" dxfId="4301" priority="1063">
      <formula>AND(#REF!&gt;0.08,#REF!&lt;0.15)</formula>
    </cfRule>
    <cfRule type="expression" dxfId="4300" priority="1064" stopIfTrue="1">
      <formula>#REF!&gt;0.15</formula>
    </cfRule>
  </conditionalFormatting>
  <conditionalFormatting sqref="F29">
    <cfRule type="expression" dxfId="4299" priority="1061">
      <formula>AND($N29&gt;0.08,$N29&lt;0.15)</formula>
    </cfRule>
    <cfRule type="expression" dxfId="4298" priority="1062" stopIfTrue="1">
      <formula>$N29&gt;0.15</formula>
    </cfRule>
  </conditionalFormatting>
  <conditionalFormatting sqref="F29">
    <cfRule type="expression" dxfId="4297" priority="1059">
      <formula>AND(#REF!&gt;0.08,#REF!&lt;0.15)</formula>
    </cfRule>
    <cfRule type="expression" dxfId="4296" priority="1060" stopIfTrue="1">
      <formula>#REF!&gt;0.15</formula>
    </cfRule>
  </conditionalFormatting>
  <conditionalFormatting sqref="F29">
    <cfRule type="expression" dxfId="4295" priority="1057">
      <formula>AND($N29&gt;0.08,$N29&lt;0.15)</formula>
    </cfRule>
    <cfRule type="expression" dxfId="4294" priority="1058" stopIfTrue="1">
      <formula>$N29&gt;0.15</formula>
    </cfRule>
  </conditionalFormatting>
  <conditionalFormatting sqref="F29">
    <cfRule type="expression" dxfId="4293" priority="1055">
      <formula>AND(#REF!&gt;0.08,#REF!&lt;0.15)</formula>
    </cfRule>
    <cfRule type="expression" dxfId="4292" priority="1056" stopIfTrue="1">
      <formula>#REF!&gt;0.15</formula>
    </cfRule>
  </conditionalFormatting>
  <conditionalFormatting sqref="F29">
    <cfRule type="expression" dxfId="4291" priority="1053">
      <formula>AND($N29&gt;0.08,$N29&lt;0.15)</formula>
    </cfRule>
    <cfRule type="expression" dxfId="4290" priority="1054" stopIfTrue="1">
      <formula>$N29&gt;0.15</formula>
    </cfRule>
  </conditionalFormatting>
  <conditionalFormatting sqref="F29">
    <cfRule type="expression" dxfId="4289" priority="1051">
      <formula>AND(#REF!&gt;0.08,#REF!&lt;0.15)</formula>
    </cfRule>
    <cfRule type="expression" dxfId="4288" priority="1052" stopIfTrue="1">
      <formula>#REF!&gt;0.15</formula>
    </cfRule>
  </conditionalFormatting>
  <conditionalFormatting sqref="E29">
    <cfRule type="expression" dxfId="4287" priority="1047">
      <formula>AND(#REF!&gt;0.08,#REF!&lt;0.15)</formula>
    </cfRule>
    <cfRule type="expression" dxfId="4286" priority="1048" stopIfTrue="1">
      <formula>#REF!&gt;0.15</formula>
    </cfRule>
  </conditionalFormatting>
  <conditionalFormatting sqref="E29">
    <cfRule type="expression" dxfId="4285" priority="1049">
      <formula>AND($N29&gt;0.08,$N29&lt;0.15)</formula>
    </cfRule>
    <cfRule type="expression" dxfId="4284" priority="1050" stopIfTrue="1">
      <formula>$N29&gt;0.15</formula>
    </cfRule>
  </conditionalFormatting>
  <conditionalFormatting sqref="E29">
    <cfRule type="expression" dxfId="4283" priority="1045">
      <formula>AND($N29&gt;0.08,$N29&lt;0.15)</formula>
    </cfRule>
    <cfRule type="expression" dxfId="4282" priority="1046" stopIfTrue="1">
      <formula>$N29&gt;0.15</formula>
    </cfRule>
  </conditionalFormatting>
  <conditionalFormatting sqref="E29">
    <cfRule type="expression" dxfId="4281" priority="1043">
      <formula>AND(#REF!&gt;0.08,#REF!&lt;0.15)</formula>
    </cfRule>
    <cfRule type="expression" dxfId="4280" priority="1044" stopIfTrue="1">
      <formula>#REF!&gt;0.15</formula>
    </cfRule>
  </conditionalFormatting>
  <conditionalFormatting sqref="D29">
    <cfRule type="expression" dxfId="4279" priority="1041">
      <formula>AND($N29&gt;0.08,$N29&lt;0.15)</formula>
    </cfRule>
    <cfRule type="expression" dxfId="4278" priority="1042" stopIfTrue="1">
      <formula>$N29&gt;0.15</formula>
    </cfRule>
  </conditionalFormatting>
  <conditionalFormatting sqref="D29">
    <cfRule type="expression" dxfId="4277" priority="1039">
      <formula>AND($N29&gt;0.08,$N29&lt;0.15)</formula>
    </cfRule>
    <cfRule type="expression" dxfId="4276" priority="1040" stopIfTrue="1">
      <formula>$N29&gt;0.15</formula>
    </cfRule>
  </conditionalFormatting>
  <conditionalFormatting sqref="E29">
    <cfRule type="expression" dxfId="4275" priority="1035">
      <formula>AND(#REF!&gt;0.08,#REF!&lt;0.15)</formula>
    </cfRule>
    <cfRule type="expression" dxfId="4274" priority="1036" stopIfTrue="1">
      <formula>#REF!&gt;0.15</formula>
    </cfRule>
  </conditionalFormatting>
  <conditionalFormatting sqref="E29">
    <cfRule type="expression" dxfId="4273" priority="1037">
      <formula>AND($N29&gt;0.08,$N29&lt;0.15)</formula>
    </cfRule>
    <cfRule type="expression" dxfId="4272" priority="1038" stopIfTrue="1">
      <formula>$N29&gt;0.15</formula>
    </cfRule>
  </conditionalFormatting>
  <conditionalFormatting sqref="E29">
    <cfRule type="expression" dxfId="4271" priority="1033">
      <formula>AND($N29&gt;0.08,$N29&lt;0.15)</formula>
    </cfRule>
    <cfRule type="expression" dxfId="4270" priority="1034" stopIfTrue="1">
      <formula>$N29&gt;0.15</formula>
    </cfRule>
  </conditionalFormatting>
  <conditionalFormatting sqref="E29">
    <cfRule type="expression" dxfId="4269" priority="1031">
      <formula>AND(#REF!&gt;0.08,#REF!&lt;0.15)</formula>
    </cfRule>
    <cfRule type="expression" dxfId="4268" priority="1032" stopIfTrue="1">
      <formula>#REF!&gt;0.15</formula>
    </cfRule>
  </conditionalFormatting>
  <conditionalFormatting sqref="D29">
    <cfRule type="expression" dxfId="4267" priority="1029">
      <formula>AND($N29&gt;0.08,$N29&lt;0.15)</formula>
    </cfRule>
    <cfRule type="expression" dxfId="4266" priority="1030" stopIfTrue="1">
      <formula>$N29&gt;0.15</formula>
    </cfRule>
  </conditionalFormatting>
  <conditionalFormatting sqref="D29">
    <cfRule type="expression" dxfId="4265" priority="1027">
      <formula>AND($N29&gt;0.08,$N29&lt;0.15)</formula>
    </cfRule>
    <cfRule type="expression" dxfId="4264" priority="1028" stopIfTrue="1">
      <formula>$N29&gt;0.15</formula>
    </cfRule>
  </conditionalFormatting>
  <conditionalFormatting sqref="H29">
    <cfRule type="expression" dxfId="4263" priority="1025">
      <formula>AND($N29&gt;0.08,$N29&lt;0.15)</formula>
    </cfRule>
    <cfRule type="expression" dxfId="4262" priority="1026" stopIfTrue="1">
      <formula>$N29&gt;0.15</formula>
    </cfRule>
  </conditionalFormatting>
  <conditionalFormatting sqref="H29">
    <cfRule type="expression" dxfId="4261" priority="1023">
      <formula>AND($N29&gt;0.08,$N29&lt;0.15)</formula>
    </cfRule>
    <cfRule type="expression" dxfId="4260" priority="1024" stopIfTrue="1">
      <formula>$N29&gt;0.15</formula>
    </cfRule>
  </conditionalFormatting>
  <conditionalFormatting sqref="H29">
    <cfRule type="expression" dxfId="4259" priority="1021">
      <formula>AND($N29&gt;0.08,$N29&lt;0.15)</formula>
    </cfRule>
    <cfRule type="expression" dxfId="4258" priority="1022" stopIfTrue="1">
      <formula>$N29&gt;0.15</formula>
    </cfRule>
  </conditionalFormatting>
  <conditionalFormatting sqref="H29">
    <cfRule type="expression" dxfId="4257" priority="1019">
      <formula>AND($N29&gt;0.08,$N29&lt;0.15)</formula>
    </cfRule>
    <cfRule type="expression" dxfId="4256" priority="1020" stopIfTrue="1">
      <formula>$N29&gt;0.15</formula>
    </cfRule>
  </conditionalFormatting>
  <conditionalFormatting sqref="F13:F14">
    <cfRule type="expression" dxfId="4255" priority="1015">
      <formula>AND($N13&gt;0.08,$N13&lt;0.15)</formula>
    </cfRule>
    <cfRule type="expression" dxfId="4254" priority="1016" stopIfTrue="1">
      <formula>$N13&gt;0.15</formula>
    </cfRule>
  </conditionalFormatting>
  <conditionalFormatting sqref="F13:F14">
    <cfRule type="expression" dxfId="4253" priority="1017">
      <formula>AND($N13&gt;0.08,$N13&lt;0.15)</formula>
    </cfRule>
    <cfRule type="expression" dxfId="4252" priority="1018" stopIfTrue="1">
      <formula>$N13&gt;0.15</formula>
    </cfRule>
  </conditionalFormatting>
  <conditionalFormatting sqref="F13:F14">
    <cfRule type="expression" dxfId="4251" priority="1013">
      <formula>AND($N13&gt;0.08,$N13&lt;0.15)</formula>
    </cfRule>
    <cfRule type="expression" dxfId="4250" priority="1014" stopIfTrue="1">
      <formula>$N13&gt;0.15</formula>
    </cfRule>
  </conditionalFormatting>
  <conditionalFormatting sqref="F13:F14">
    <cfRule type="expression" dxfId="4249" priority="1011">
      <formula>AND(#REF!&gt;0.08,#REF!&lt;0.15)</formula>
    </cfRule>
    <cfRule type="expression" dxfId="4248" priority="1012" stopIfTrue="1">
      <formula>#REF!&gt;0.15</formula>
    </cfRule>
  </conditionalFormatting>
  <conditionalFormatting sqref="F13:F14">
    <cfRule type="expression" dxfId="4247" priority="1009">
      <formula>AND($N13&gt;0.08,$N13&lt;0.15)</formula>
    </cfRule>
    <cfRule type="expression" dxfId="4246" priority="1010" stopIfTrue="1">
      <formula>$N13&gt;0.15</formula>
    </cfRule>
  </conditionalFormatting>
  <conditionalFormatting sqref="F13:F14">
    <cfRule type="expression" dxfId="4245" priority="1007">
      <formula>AND(#REF!&gt;0.08,#REF!&lt;0.15)</formula>
    </cfRule>
    <cfRule type="expression" dxfId="4244" priority="1008" stopIfTrue="1">
      <formula>#REF!&gt;0.15</formula>
    </cfRule>
  </conditionalFormatting>
  <conditionalFormatting sqref="E13:E14">
    <cfRule type="expression" dxfId="4243" priority="1003">
      <formula>AND(#REF!&gt;0.08,#REF!&lt;0.15)</formula>
    </cfRule>
    <cfRule type="expression" dxfId="4242" priority="1004" stopIfTrue="1">
      <formula>#REF!&gt;0.15</formula>
    </cfRule>
  </conditionalFormatting>
  <conditionalFormatting sqref="E13:E14">
    <cfRule type="expression" dxfId="4241" priority="1005">
      <formula>AND($N13&gt;0.08,$N13&lt;0.15)</formula>
    </cfRule>
    <cfRule type="expression" dxfId="4240" priority="1006" stopIfTrue="1">
      <formula>$N13&gt;0.15</formula>
    </cfRule>
  </conditionalFormatting>
  <conditionalFormatting sqref="E13:E14">
    <cfRule type="expression" dxfId="4239" priority="1001">
      <formula>AND($N13&gt;0.08,$N13&lt;0.15)</formula>
    </cfRule>
    <cfRule type="expression" dxfId="4238" priority="1002" stopIfTrue="1">
      <formula>$N13&gt;0.15</formula>
    </cfRule>
  </conditionalFormatting>
  <conditionalFormatting sqref="E13:E14">
    <cfRule type="expression" dxfId="4237" priority="999">
      <formula>AND(#REF!&gt;0.08,#REF!&lt;0.15)</formula>
    </cfRule>
    <cfRule type="expression" dxfId="4236" priority="1000" stopIfTrue="1">
      <formula>#REF!&gt;0.15</formula>
    </cfRule>
  </conditionalFormatting>
  <conditionalFormatting sqref="D13:D14">
    <cfRule type="expression" dxfId="4235" priority="997">
      <formula>AND($N13&gt;0.08,$N13&lt;0.15)</formula>
    </cfRule>
    <cfRule type="expression" dxfId="4234" priority="998" stopIfTrue="1">
      <formula>$N13&gt;0.15</formula>
    </cfRule>
  </conditionalFormatting>
  <conditionalFormatting sqref="D13:D14">
    <cfRule type="expression" dxfId="4233" priority="995">
      <formula>AND($N13&gt;0.08,$N13&lt;0.15)</formula>
    </cfRule>
    <cfRule type="expression" dxfId="4232" priority="996" stopIfTrue="1">
      <formula>$N13&gt;0.15</formula>
    </cfRule>
  </conditionalFormatting>
  <conditionalFormatting sqref="G13:G14">
    <cfRule type="expression" dxfId="4231" priority="991">
      <formula>AND($N13&gt;0.08,$N13&lt;0.15)</formula>
    </cfRule>
    <cfRule type="expression" dxfId="4230" priority="992" stopIfTrue="1">
      <formula>$N13&gt;0.15</formula>
    </cfRule>
  </conditionalFormatting>
  <conditionalFormatting sqref="G13:G14">
    <cfRule type="expression" dxfId="4229" priority="993">
      <formula>AND($N13&gt;0.08,$N13&lt;0.15)</formula>
    </cfRule>
    <cfRule type="expression" dxfId="4228" priority="994" stopIfTrue="1">
      <formula>$N13&gt;0.15</formula>
    </cfRule>
  </conditionalFormatting>
  <conditionalFormatting sqref="E13:E14">
    <cfRule type="expression" dxfId="4227" priority="983">
      <formula>AND(#REF!&gt;0.08,#REF!&lt;0.15)</formula>
    </cfRule>
    <cfRule type="expression" dxfId="4226" priority="984" stopIfTrue="1">
      <formula>#REF!&gt;0.15</formula>
    </cfRule>
  </conditionalFormatting>
  <conditionalFormatting sqref="E13:E14">
    <cfRule type="expression" dxfId="4225" priority="985">
      <formula>AND($N13&gt;0.08,$N13&lt;0.15)</formula>
    </cfRule>
    <cfRule type="expression" dxfId="4224" priority="986" stopIfTrue="1">
      <formula>$N13&gt;0.15</formula>
    </cfRule>
  </conditionalFormatting>
  <conditionalFormatting sqref="E13:E14">
    <cfRule type="expression" dxfId="4223" priority="977">
      <formula>AND($N13&gt;0.08,$N13&lt;0.15)</formula>
    </cfRule>
    <cfRule type="expression" dxfId="4222" priority="978" stopIfTrue="1">
      <formula>$N13&gt;0.15</formula>
    </cfRule>
  </conditionalFormatting>
  <conditionalFormatting sqref="F13:F14">
    <cfRule type="expression" dxfId="4221" priority="989">
      <formula>AND($N13&gt;0.08,$N13&lt;0.15)</formula>
    </cfRule>
    <cfRule type="expression" dxfId="4220" priority="990" stopIfTrue="1">
      <formula>$N13&gt;0.15</formula>
    </cfRule>
  </conditionalFormatting>
  <conditionalFormatting sqref="F13:F14">
    <cfRule type="expression" dxfId="4219" priority="987">
      <formula>AND(#REF!&gt;0.08,#REF!&lt;0.15)</formula>
    </cfRule>
    <cfRule type="expression" dxfId="4218" priority="988" stopIfTrue="1">
      <formula>#REF!&gt;0.15</formula>
    </cfRule>
  </conditionalFormatting>
  <conditionalFormatting sqref="F13:F14">
    <cfRule type="expression" dxfId="4217" priority="981">
      <formula>AND($N13&gt;0.08,$N13&lt;0.15)</formula>
    </cfRule>
    <cfRule type="expression" dxfId="4216" priority="982" stopIfTrue="1">
      <formula>$N13&gt;0.15</formula>
    </cfRule>
  </conditionalFormatting>
  <conditionalFormatting sqref="F13:F14">
    <cfRule type="expression" dxfId="4215" priority="979">
      <formula>AND(#REF!&gt;0.08,#REF!&lt;0.15)</formula>
    </cfRule>
    <cfRule type="expression" dxfId="4214" priority="980" stopIfTrue="1">
      <formula>#REF!&gt;0.15</formula>
    </cfRule>
  </conditionalFormatting>
  <conditionalFormatting sqref="E13:E14">
    <cfRule type="expression" dxfId="4213" priority="975">
      <formula>AND(#REF!&gt;0.08,#REF!&lt;0.15)</formula>
    </cfRule>
    <cfRule type="expression" dxfId="4212" priority="976" stopIfTrue="1">
      <formula>#REF!&gt;0.15</formula>
    </cfRule>
  </conditionalFormatting>
  <conditionalFormatting sqref="D13:D14">
    <cfRule type="expression" dxfId="4211" priority="973">
      <formula>AND($N13&gt;0.08,$N13&lt;0.15)</formula>
    </cfRule>
    <cfRule type="expression" dxfId="4210" priority="974" stopIfTrue="1">
      <formula>$N13&gt;0.15</formula>
    </cfRule>
  </conditionalFormatting>
  <conditionalFormatting sqref="D13:D14">
    <cfRule type="expression" dxfId="4209" priority="971">
      <formula>AND($N13&gt;0.08,$N13&lt;0.15)</formula>
    </cfRule>
    <cfRule type="expression" dxfId="4208" priority="972" stopIfTrue="1">
      <formula>$N13&gt;0.15</formula>
    </cfRule>
  </conditionalFormatting>
  <conditionalFormatting sqref="G13:G14">
    <cfRule type="expression" dxfId="4207" priority="967">
      <formula>AND(#REF!&gt;0.08,#REF!&lt;0.15)</formula>
    </cfRule>
    <cfRule type="expression" dxfId="4206" priority="968" stopIfTrue="1">
      <formula>#REF!&gt;0.15</formula>
    </cfRule>
  </conditionalFormatting>
  <conditionalFormatting sqref="G13:G14">
    <cfRule type="expression" dxfId="4205" priority="969">
      <formula>AND($N13&gt;0.08,$N13&lt;0.15)</formula>
    </cfRule>
    <cfRule type="expression" dxfId="4204" priority="970" stopIfTrue="1">
      <formula>$N13&gt;0.15</formula>
    </cfRule>
  </conditionalFormatting>
  <conditionalFormatting sqref="G13:G14">
    <cfRule type="expression" dxfId="4203" priority="965">
      <formula>AND($N13&gt;0.08,$N13&lt;0.15)</formula>
    </cfRule>
    <cfRule type="expression" dxfId="4202" priority="966" stopIfTrue="1">
      <formula>$N13&gt;0.15</formula>
    </cfRule>
  </conditionalFormatting>
  <conditionalFormatting sqref="G13:G14">
    <cfRule type="expression" dxfId="4201" priority="963">
      <formula>AND(#REF!&gt;0.08,#REF!&lt;0.15)</formula>
    </cfRule>
    <cfRule type="expression" dxfId="4200" priority="964" stopIfTrue="1">
      <formula>#REF!&gt;0.15</formula>
    </cfRule>
  </conditionalFormatting>
  <conditionalFormatting sqref="H13:H14">
    <cfRule type="expression" dxfId="4199" priority="961">
      <formula>AND($N13&gt;0.08,$N13&lt;0.15)</formula>
    </cfRule>
    <cfRule type="expression" dxfId="4198" priority="962" stopIfTrue="1">
      <formula>$N13&gt;0.15</formula>
    </cfRule>
  </conditionalFormatting>
  <conditionalFormatting sqref="H13:H14">
    <cfRule type="expression" dxfId="4197" priority="959">
      <formula>AND($N13&gt;0.08,$N13&lt;0.15)</formula>
    </cfRule>
    <cfRule type="expression" dxfId="4196" priority="960" stopIfTrue="1">
      <formula>$N13&gt;0.15</formula>
    </cfRule>
  </conditionalFormatting>
  <conditionalFormatting sqref="H13:H14">
    <cfRule type="expression" dxfId="4195" priority="957">
      <formula>AND($N13&gt;0.08,$N13&lt;0.15)</formula>
    </cfRule>
    <cfRule type="expression" dxfId="4194" priority="958" stopIfTrue="1">
      <formula>$N13&gt;0.15</formula>
    </cfRule>
  </conditionalFormatting>
  <conditionalFormatting sqref="H13:H14">
    <cfRule type="expression" dxfId="4193" priority="955">
      <formula>AND($N13&gt;0.08,$N13&lt;0.15)</formula>
    </cfRule>
    <cfRule type="expression" dxfId="4192" priority="956" stopIfTrue="1">
      <formula>$N13&gt;0.15</formula>
    </cfRule>
  </conditionalFormatting>
  <conditionalFormatting sqref="L10">
    <cfRule type="expression" dxfId="4191" priority="953">
      <formula>AND($N10&gt;0.08,$N10&lt;0.15)</formula>
    </cfRule>
    <cfRule type="expression" dxfId="4190" priority="954" stopIfTrue="1">
      <formula>$N10&gt;0.15</formula>
    </cfRule>
  </conditionalFormatting>
  <conditionalFormatting sqref="L7:L9">
    <cfRule type="expression" dxfId="4189" priority="951">
      <formula>AND($N7&gt;0.08,$N7&lt;0.15)</formula>
    </cfRule>
    <cfRule type="expression" dxfId="4188" priority="952" stopIfTrue="1">
      <formula>$N7&gt;0.15</formula>
    </cfRule>
  </conditionalFormatting>
  <conditionalFormatting sqref="L9">
    <cfRule type="expression" dxfId="4187" priority="949">
      <formula>AND($N9&gt;0.08,$N9&lt;0.15)</formula>
    </cfRule>
    <cfRule type="expression" dxfId="4186" priority="950" stopIfTrue="1">
      <formula>$N9&gt;0.15</formula>
    </cfRule>
  </conditionalFormatting>
  <conditionalFormatting sqref="G22">
    <cfRule type="expression" dxfId="4185" priority="909">
      <formula>AND($N22&gt;0.08,$N22&lt;0.15)</formula>
    </cfRule>
    <cfRule type="expression" dxfId="4184" priority="910" stopIfTrue="1">
      <formula>$N22&gt;0.15</formula>
    </cfRule>
  </conditionalFormatting>
  <conditionalFormatting sqref="G22">
    <cfRule type="expression" dxfId="4183" priority="911">
      <formula>AND($N22&gt;0.08,$N22&lt;0.15)</formula>
    </cfRule>
    <cfRule type="expression" dxfId="4182" priority="912" stopIfTrue="1">
      <formula>$N22&gt;0.15</formula>
    </cfRule>
  </conditionalFormatting>
  <conditionalFormatting sqref="G22">
    <cfRule type="expression" dxfId="4181" priority="905">
      <formula>AND($N22&gt;0.08,$N22&lt;0.15)</formula>
    </cfRule>
    <cfRule type="expression" dxfId="4180" priority="906" stopIfTrue="1">
      <formula>$N22&gt;0.15</formula>
    </cfRule>
  </conditionalFormatting>
  <conditionalFormatting sqref="G22">
    <cfRule type="expression" dxfId="4179" priority="907">
      <formula>AND($N22&gt;0.08,$N22&lt;0.15)</formula>
    </cfRule>
    <cfRule type="expression" dxfId="4178" priority="908" stopIfTrue="1">
      <formula>$N22&gt;0.15</formula>
    </cfRule>
  </conditionalFormatting>
  <conditionalFormatting sqref="F22">
    <cfRule type="expression" dxfId="4177" priority="901">
      <formula>AND($N22&gt;0.08,$N22&lt;0.15)</formula>
    </cfRule>
    <cfRule type="expression" dxfId="4176" priority="902" stopIfTrue="1">
      <formula>$N22&gt;0.15</formula>
    </cfRule>
  </conditionalFormatting>
  <conditionalFormatting sqref="F22">
    <cfRule type="expression" dxfId="4175" priority="903">
      <formula>AND($N22&gt;0.08,$N22&lt;0.15)</formula>
    </cfRule>
    <cfRule type="expression" dxfId="4174" priority="904" stopIfTrue="1">
      <formula>$N22&gt;0.15</formula>
    </cfRule>
  </conditionalFormatting>
  <conditionalFormatting sqref="F22">
    <cfRule type="expression" dxfId="4173" priority="899">
      <formula>AND($N22&gt;0.08,$N22&lt;0.15)</formula>
    </cfRule>
    <cfRule type="expression" dxfId="4172" priority="900" stopIfTrue="1">
      <formula>$N22&gt;0.15</formula>
    </cfRule>
  </conditionalFormatting>
  <conditionalFormatting sqref="F22">
    <cfRule type="expression" dxfId="4171" priority="897">
      <formula>AND(#REF!&gt;0.08,#REF!&lt;0.15)</formula>
    </cfRule>
    <cfRule type="expression" dxfId="4170" priority="898" stopIfTrue="1">
      <formula>#REF!&gt;0.15</formula>
    </cfRule>
  </conditionalFormatting>
  <conditionalFormatting sqref="F22">
    <cfRule type="expression" dxfId="4169" priority="895">
      <formula>AND($N22&gt;0.08,$N22&lt;0.15)</formula>
    </cfRule>
    <cfRule type="expression" dxfId="4168" priority="896" stopIfTrue="1">
      <formula>$N22&gt;0.15</formula>
    </cfRule>
  </conditionalFormatting>
  <conditionalFormatting sqref="F22">
    <cfRule type="expression" dxfId="4167" priority="893">
      <formula>AND(#REF!&gt;0.08,#REF!&lt;0.15)</formula>
    </cfRule>
    <cfRule type="expression" dxfId="4166" priority="894" stopIfTrue="1">
      <formula>#REF!&gt;0.15</formula>
    </cfRule>
  </conditionalFormatting>
  <conditionalFormatting sqref="F22">
    <cfRule type="expression" dxfId="4165" priority="891">
      <formula>AND($N22&gt;0.08,$N22&lt;0.15)</formula>
    </cfRule>
    <cfRule type="expression" dxfId="4164" priority="892" stopIfTrue="1">
      <formula>$N22&gt;0.15</formula>
    </cfRule>
  </conditionalFormatting>
  <conditionalFormatting sqref="F22">
    <cfRule type="expression" dxfId="4163" priority="889">
      <formula>AND(#REF!&gt;0.08,#REF!&lt;0.15)</formula>
    </cfRule>
    <cfRule type="expression" dxfId="4162" priority="890" stopIfTrue="1">
      <formula>#REF!&gt;0.15</formula>
    </cfRule>
  </conditionalFormatting>
  <conditionalFormatting sqref="F22">
    <cfRule type="expression" dxfId="4161" priority="887">
      <formula>AND($N22&gt;0.08,$N22&lt;0.15)</formula>
    </cfRule>
    <cfRule type="expression" dxfId="4160" priority="888" stopIfTrue="1">
      <formula>$N22&gt;0.15</formula>
    </cfRule>
  </conditionalFormatting>
  <conditionalFormatting sqref="F22">
    <cfRule type="expression" dxfId="4159" priority="885">
      <formula>AND(#REF!&gt;0.08,#REF!&lt;0.15)</formula>
    </cfRule>
    <cfRule type="expression" dxfId="4158" priority="886" stopIfTrue="1">
      <formula>#REF!&gt;0.15</formula>
    </cfRule>
  </conditionalFormatting>
  <conditionalFormatting sqref="E22">
    <cfRule type="expression" dxfId="4157" priority="881">
      <formula>AND(#REF!&gt;0.08,#REF!&lt;0.15)</formula>
    </cfRule>
    <cfRule type="expression" dxfId="4156" priority="882" stopIfTrue="1">
      <formula>#REF!&gt;0.15</formula>
    </cfRule>
  </conditionalFormatting>
  <conditionalFormatting sqref="E22">
    <cfRule type="expression" dxfId="4155" priority="883">
      <formula>AND($N22&gt;0.08,$N22&lt;0.15)</formula>
    </cfRule>
    <cfRule type="expression" dxfId="4154" priority="884" stopIfTrue="1">
      <formula>$N22&gt;0.15</formula>
    </cfRule>
  </conditionalFormatting>
  <conditionalFormatting sqref="E22">
    <cfRule type="expression" dxfId="4153" priority="879">
      <formula>AND($N22&gt;0.08,$N22&lt;0.15)</formula>
    </cfRule>
    <cfRule type="expression" dxfId="4152" priority="880" stopIfTrue="1">
      <formula>$N22&gt;0.15</formula>
    </cfRule>
  </conditionalFormatting>
  <conditionalFormatting sqref="E22">
    <cfRule type="expression" dxfId="4151" priority="877">
      <formula>AND(#REF!&gt;0.08,#REF!&lt;0.15)</formula>
    </cfRule>
    <cfRule type="expression" dxfId="4150" priority="878" stopIfTrue="1">
      <formula>#REF!&gt;0.15</formula>
    </cfRule>
  </conditionalFormatting>
  <conditionalFormatting sqref="D22">
    <cfRule type="expression" dxfId="4149" priority="875">
      <formula>AND($N22&gt;0.08,$N22&lt;0.15)</formula>
    </cfRule>
    <cfRule type="expression" dxfId="4148" priority="876" stopIfTrue="1">
      <formula>$N22&gt;0.15</formula>
    </cfRule>
  </conditionalFormatting>
  <conditionalFormatting sqref="D22">
    <cfRule type="expression" dxfId="4147" priority="873">
      <formula>AND($N22&gt;0.08,$N22&lt;0.15)</formula>
    </cfRule>
    <cfRule type="expression" dxfId="4146" priority="874" stopIfTrue="1">
      <formula>$N22&gt;0.15</formula>
    </cfRule>
  </conditionalFormatting>
  <conditionalFormatting sqref="E22">
    <cfRule type="expression" dxfId="4145" priority="869">
      <formula>AND(#REF!&gt;0.08,#REF!&lt;0.15)</formula>
    </cfRule>
    <cfRule type="expression" dxfId="4144" priority="870" stopIfTrue="1">
      <formula>#REF!&gt;0.15</formula>
    </cfRule>
  </conditionalFormatting>
  <conditionalFormatting sqref="E22">
    <cfRule type="expression" dxfId="4143" priority="871">
      <formula>AND($N22&gt;0.08,$N22&lt;0.15)</formula>
    </cfRule>
    <cfRule type="expression" dxfId="4142" priority="872" stopIfTrue="1">
      <formula>$N22&gt;0.15</formula>
    </cfRule>
  </conditionalFormatting>
  <conditionalFormatting sqref="E22">
    <cfRule type="expression" dxfId="4141" priority="867">
      <formula>AND($N22&gt;0.08,$N22&lt;0.15)</formula>
    </cfRule>
    <cfRule type="expression" dxfId="4140" priority="868" stopIfTrue="1">
      <formula>$N22&gt;0.15</formula>
    </cfRule>
  </conditionalFormatting>
  <conditionalFormatting sqref="E22">
    <cfRule type="expression" dxfId="4139" priority="865">
      <formula>AND(#REF!&gt;0.08,#REF!&lt;0.15)</formula>
    </cfRule>
    <cfRule type="expression" dxfId="4138" priority="866" stopIfTrue="1">
      <formula>#REF!&gt;0.15</formula>
    </cfRule>
  </conditionalFormatting>
  <conditionalFormatting sqref="D22">
    <cfRule type="expression" dxfId="4137" priority="863">
      <formula>AND($N22&gt;0.08,$N22&lt;0.15)</formula>
    </cfRule>
    <cfRule type="expression" dxfId="4136" priority="864" stopIfTrue="1">
      <formula>$N22&gt;0.15</formula>
    </cfRule>
  </conditionalFormatting>
  <conditionalFormatting sqref="D22">
    <cfRule type="expression" dxfId="4135" priority="861">
      <formula>AND($N22&gt;0.08,$N22&lt;0.15)</formula>
    </cfRule>
    <cfRule type="expression" dxfId="4134" priority="862" stopIfTrue="1">
      <formula>$N22&gt;0.15</formula>
    </cfRule>
  </conditionalFormatting>
  <conditionalFormatting sqref="H22">
    <cfRule type="expression" dxfId="4133" priority="859">
      <formula>AND($N22&gt;0.08,$N22&lt;0.15)</formula>
    </cfRule>
    <cfRule type="expression" dxfId="4132" priority="860" stopIfTrue="1">
      <formula>$N22&gt;0.15</formula>
    </cfRule>
  </conditionalFormatting>
  <conditionalFormatting sqref="H22">
    <cfRule type="expression" dxfId="4131" priority="857">
      <formula>AND($N22&gt;0.08,$N22&lt;0.15)</formula>
    </cfRule>
    <cfRule type="expression" dxfId="4130" priority="858" stopIfTrue="1">
      <formula>$N22&gt;0.15</formula>
    </cfRule>
  </conditionalFormatting>
  <conditionalFormatting sqref="H22">
    <cfRule type="expression" dxfId="4129" priority="855">
      <formula>AND($N22&gt;0.08,$N22&lt;0.15)</formula>
    </cfRule>
    <cfRule type="expression" dxfId="4128" priority="856" stopIfTrue="1">
      <formula>$N22&gt;0.15</formula>
    </cfRule>
  </conditionalFormatting>
  <conditionalFormatting sqref="H22">
    <cfRule type="expression" dxfId="4127" priority="853">
      <formula>AND($N22&gt;0.08,$N22&lt;0.15)</formula>
    </cfRule>
    <cfRule type="expression" dxfId="4126" priority="854" stopIfTrue="1">
      <formula>$N22&gt;0.15</formula>
    </cfRule>
  </conditionalFormatting>
  <conditionalFormatting sqref="G23">
    <cfRule type="expression" dxfId="4125" priority="849">
      <formula>AND($N23&gt;0.08,$N23&lt;0.15)</formula>
    </cfRule>
    <cfRule type="expression" dxfId="4124" priority="850" stopIfTrue="1">
      <formula>$N23&gt;0.15</formula>
    </cfRule>
  </conditionalFormatting>
  <conditionalFormatting sqref="G23">
    <cfRule type="expression" dxfId="4123" priority="851">
      <formula>AND($N23&gt;0.08,$N23&lt;0.15)</formula>
    </cfRule>
    <cfRule type="expression" dxfId="4122" priority="852" stopIfTrue="1">
      <formula>$N23&gt;0.15</formula>
    </cfRule>
  </conditionalFormatting>
  <conditionalFormatting sqref="G23">
    <cfRule type="expression" dxfId="4121" priority="845">
      <formula>AND($N23&gt;0.08,$N23&lt;0.15)</formula>
    </cfRule>
    <cfRule type="expression" dxfId="4120" priority="846" stopIfTrue="1">
      <formula>$N23&gt;0.15</formula>
    </cfRule>
  </conditionalFormatting>
  <conditionalFormatting sqref="G23">
    <cfRule type="expression" dxfId="4119" priority="847">
      <formula>AND($N23&gt;0.08,$N23&lt;0.15)</formula>
    </cfRule>
    <cfRule type="expression" dxfId="4118" priority="848" stopIfTrue="1">
      <formula>$N23&gt;0.15</formula>
    </cfRule>
  </conditionalFormatting>
  <conditionalFormatting sqref="F23">
    <cfRule type="expression" dxfId="4117" priority="841">
      <formula>AND($N23&gt;0.08,$N23&lt;0.15)</formula>
    </cfRule>
    <cfRule type="expression" dxfId="4116" priority="842" stopIfTrue="1">
      <formula>$N23&gt;0.15</formula>
    </cfRule>
  </conditionalFormatting>
  <conditionalFormatting sqref="F23">
    <cfRule type="expression" dxfId="4115" priority="843">
      <formula>AND($N23&gt;0.08,$N23&lt;0.15)</formula>
    </cfRule>
    <cfRule type="expression" dxfId="4114" priority="844" stopIfTrue="1">
      <formula>$N23&gt;0.15</formula>
    </cfRule>
  </conditionalFormatting>
  <conditionalFormatting sqref="F23">
    <cfRule type="expression" dxfId="4113" priority="839">
      <formula>AND($N23&gt;0.08,$N23&lt;0.15)</formula>
    </cfRule>
    <cfRule type="expression" dxfId="4112" priority="840" stopIfTrue="1">
      <formula>$N23&gt;0.15</formula>
    </cfRule>
  </conditionalFormatting>
  <conditionalFormatting sqref="F23">
    <cfRule type="expression" dxfId="4111" priority="837">
      <formula>AND(#REF!&gt;0.08,#REF!&lt;0.15)</formula>
    </cfRule>
    <cfRule type="expression" dxfId="4110" priority="838" stopIfTrue="1">
      <formula>#REF!&gt;0.15</formula>
    </cfRule>
  </conditionalFormatting>
  <conditionalFormatting sqref="F23">
    <cfRule type="expression" dxfId="4109" priority="835">
      <formula>AND($N23&gt;0.08,$N23&lt;0.15)</formula>
    </cfRule>
    <cfRule type="expression" dxfId="4108" priority="836" stopIfTrue="1">
      <formula>$N23&gt;0.15</formula>
    </cfRule>
  </conditionalFormatting>
  <conditionalFormatting sqref="F23">
    <cfRule type="expression" dxfId="4107" priority="833">
      <formula>AND(#REF!&gt;0.08,#REF!&lt;0.15)</formula>
    </cfRule>
    <cfRule type="expression" dxfId="4106" priority="834" stopIfTrue="1">
      <formula>#REF!&gt;0.15</formula>
    </cfRule>
  </conditionalFormatting>
  <conditionalFormatting sqref="F23">
    <cfRule type="expression" dxfId="4105" priority="831">
      <formula>AND($N23&gt;0.08,$N23&lt;0.15)</formula>
    </cfRule>
    <cfRule type="expression" dxfId="4104" priority="832" stopIfTrue="1">
      <formula>$N23&gt;0.15</formula>
    </cfRule>
  </conditionalFormatting>
  <conditionalFormatting sqref="F23">
    <cfRule type="expression" dxfId="4103" priority="829">
      <formula>AND(#REF!&gt;0.08,#REF!&lt;0.15)</formula>
    </cfRule>
    <cfRule type="expression" dxfId="4102" priority="830" stopIfTrue="1">
      <formula>#REF!&gt;0.15</formula>
    </cfRule>
  </conditionalFormatting>
  <conditionalFormatting sqref="F23">
    <cfRule type="expression" dxfId="4101" priority="827">
      <formula>AND($N23&gt;0.08,$N23&lt;0.15)</formula>
    </cfRule>
    <cfRule type="expression" dxfId="4100" priority="828" stopIfTrue="1">
      <formula>$N23&gt;0.15</formula>
    </cfRule>
  </conditionalFormatting>
  <conditionalFormatting sqref="F23">
    <cfRule type="expression" dxfId="4099" priority="825">
      <formula>AND(#REF!&gt;0.08,#REF!&lt;0.15)</formula>
    </cfRule>
    <cfRule type="expression" dxfId="4098" priority="826" stopIfTrue="1">
      <formula>#REF!&gt;0.15</formula>
    </cfRule>
  </conditionalFormatting>
  <conditionalFormatting sqref="E23">
    <cfRule type="expression" dxfId="4097" priority="821">
      <formula>AND(#REF!&gt;0.08,#REF!&lt;0.15)</formula>
    </cfRule>
    <cfRule type="expression" dxfId="4096" priority="822" stopIfTrue="1">
      <formula>#REF!&gt;0.15</formula>
    </cfRule>
  </conditionalFormatting>
  <conditionalFormatting sqref="E23">
    <cfRule type="expression" dxfId="4095" priority="823">
      <formula>AND($N23&gt;0.08,$N23&lt;0.15)</formula>
    </cfRule>
    <cfRule type="expression" dxfId="4094" priority="824" stopIfTrue="1">
      <formula>$N23&gt;0.15</formula>
    </cfRule>
  </conditionalFormatting>
  <conditionalFormatting sqref="E23">
    <cfRule type="expression" dxfId="4093" priority="819">
      <formula>AND($N23&gt;0.08,$N23&lt;0.15)</formula>
    </cfRule>
    <cfRule type="expression" dxfId="4092" priority="820" stopIfTrue="1">
      <formula>$N23&gt;0.15</formula>
    </cfRule>
  </conditionalFormatting>
  <conditionalFormatting sqref="E23">
    <cfRule type="expression" dxfId="4091" priority="817">
      <formula>AND(#REF!&gt;0.08,#REF!&lt;0.15)</formula>
    </cfRule>
    <cfRule type="expression" dxfId="4090" priority="818" stopIfTrue="1">
      <formula>#REF!&gt;0.15</formula>
    </cfRule>
  </conditionalFormatting>
  <conditionalFormatting sqref="D23">
    <cfRule type="expression" dxfId="4089" priority="815">
      <formula>AND($N23&gt;0.08,$N23&lt;0.15)</formula>
    </cfRule>
    <cfRule type="expression" dxfId="4088" priority="816" stopIfTrue="1">
      <formula>$N23&gt;0.15</formula>
    </cfRule>
  </conditionalFormatting>
  <conditionalFormatting sqref="D23">
    <cfRule type="expression" dxfId="4087" priority="813">
      <formula>AND($N23&gt;0.08,$N23&lt;0.15)</formula>
    </cfRule>
    <cfRule type="expression" dxfId="4086" priority="814" stopIfTrue="1">
      <formula>$N23&gt;0.15</formula>
    </cfRule>
  </conditionalFormatting>
  <conditionalFormatting sqref="E23">
    <cfRule type="expression" dxfId="4085" priority="809">
      <formula>AND(#REF!&gt;0.08,#REF!&lt;0.15)</formula>
    </cfRule>
    <cfRule type="expression" dxfId="4084" priority="810" stopIfTrue="1">
      <formula>#REF!&gt;0.15</formula>
    </cfRule>
  </conditionalFormatting>
  <conditionalFormatting sqref="E23">
    <cfRule type="expression" dxfId="4083" priority="811">
      <formula>AND($N23&gt;0.08,$N23&lt;0.15)</formula>
    </cfRule>
    <cfRule type="expression" dxfId="4082" priority="812" stopIfTrue="1">
      <formula>$N23&gt;0.15</formula>
    </cfRule>
  </conditionalFormatting>
  <conditionalFormatting sqref="E23">
    <cfRule type="expression" dxfId="4081" priority="807">
      <formula>AND($N23&gt;0.08,$N23&lt;0.15)</formula>
    </cfRule>
    <cfRule type="expression" dxfId="4080" priority="808" stopIfTrue="1">
      <formula>$N23&gt;0.15</formula>
    </cfRule>
  </conditionalFormatting>
  <conditionalFormatting sqref="E23">
    <cfRule type="expression" dxfId="4079" priority="805">
      <formula>AND(#REF!&gt;0.08,#REF!&lt;0.15)</formula>
    </cfRule>
    <cfRule type="expression" dxfId="4078" priority="806" stopIfTrue="1">
      <formula>#REF!&gt;0.15</formula>
    </cfRule>
  </conditionalFormatting>
  <conditionalFormatting sqref="D23">
    <cfRule type="expression" dxfId="4077" priority="803">
      <formula>AND($N23&gt;0.08,$N23&lt;0.15)</formula>
    </cfRule>
    <cfRule type="expression" dxfId="4076" priority="804" stopIfTrue="1">
      <formula>$N23&gt;0.15</formula>
    </cfRule>
  </conditionalFormatting>
  <conditionalFormatting sqref="D23">
    <cfRule type="expression" dxfId="4075" priority="801">
      <formula>AND($N23&gt;0.08,$N23&lt;0.15)</formula>
    </cfRule>
    <cfRule type="expression" dxfId="4074" priority="802" stopIfTrue="1">
      <formula>$N23&gt;0.15</formula>
    </cfRule>
  </conditionalFormatting>
  <conditionalFormatting sqref="H23">
    <cfRule type="expression" dxfId="4073" priority="799">
      <formula>AND($N23&gt;0.08,$N23&lt;0.15)</formula>
    </cfRule>
    <cfRule type="expression" dxfId="4072" priority="800" stopIfTrue="1">
      <formula>$N23&gt;0.15</formula>
    </cfRule>
  </conditionalFormatting>
  <conditionalFormatting sqref="H23">
    <cfRule type="expression" dxfId="4071" priority="797">
      <formula>AND($N23&gt;0.08,$N23&lt;0.15)</formula>
    </cfRule>
    <cfRule type="expression" dxfId="4070" priority="798" stopIfTrue="1">
      <formula>$N23&gt;0.15</formula>
    </cfRule>
  </conditionalFormatting>
  <conditionalFormatting sqref="H23">
    <cfRule type="expression" dxfId="4069" priority="795">
      <formula>AND($N23&gt;0.08,$N23&lt;0.15)</formula>
    </cfRule>
    <cfRule type="expression" dxfId="4068" priority="796" stopIfTrue="1">
      <formula>$N23&gt;0.15</formula>
    </cfRule>
  </conditionalFormatting>
  <conditionalFormatting sqref="H23">
    <cfRule type="expression" dxfId="4067" priority="793">
      <formula>AND($N23&gt;0.08,$N23&lt;0.15)</formula>
    </cfRule>
    <cfRule type="expression" dxfId="4066" priority="794" stopIfTrue="1">
      <formula>$N23&gt;0.15</formula>
    </cfRule>
  </conditionalFormatting>
  <conditionalFormatting sqref="G11">
    <cfRule type="expression" dxfId="4065" priority="789">
      <formula>AND($N11&gt;0.08,$N11&lt;0.15)</formula>
    </cfRule>
    <cfRule type="expression" dxfId="4064" priority="790" stopIfTrue="1">
      <formula>$N11&gt;0.15</formula>
    </cfRule>
  </conditionalFormatting>
  <conditionalFormatting sqref="G11">
    <cfRule type="expression" dxfId="4063" priority="791">
      <formula>AND($N11&gt;0.08,$N11&lt;0.15)</formula>
    </cfRule>
    <cfRule type="expression" dxfId="4062" priority="792" stopIfTrue="1">
      <formula>$N11&gt;0.15</formula>
    </cfRule>
  </conditionalFormatting>
  <conditionalFormatting sqref="G11">
    <cfRule type="expression" dxfId="4061" priority="785">
      <formula>AND($N11&gt;0.08,$N11&lt;0.15)</formula>
    </cfRule>
    <cfRule type="expression" dxfId="4060" priority="786" stopIfTrue="1">
      <formula>$N11&gt;0.15</formula>
    </cfRule>
  </conditionalFormatting>
  <conditionalFormatting sqref="G11">
    <cfRule type="expression" dxfId="4059" priority="787">
      <formula>AND($N11&gt;0.08,$N11&lt;0.15)</formula>
    </cfRule>
    <cfRule type="expression" dxfId="4058" priority="788" stopIfTrue="1">
      <formula>$N11&gt;0.15</formula>
    </cfRule>
  </conditionalFormatting>
  <conditionalFormatting sqref="F11">
    <cfRule type="expression" dxfId="4057" priority="781">
      <formula>AND($N11&gt;0.08,$N11&lt;0.15)</formula>
    </cfRule>
    <cfRule type="expression" dxfId="4056" priority="782" stopIfTrue="1">
      <formula>$N11&gt;0.15</formula>
    </cfRule>
  </conditionalFormatting>
  <conditionalFormatting sqref="F11">
    <cfRule type="expression" dxfId="4055" priority="783">
      <formula>AND($N11&gt;0.08,$N11&lt;0.15)</formula>
    </cfRule>
    <cfRule type="expression" dxfId="4054" priority="784" stopIfTrue="1">
      <formula>$N11&gt;0.15</formula>
    </cfRule>
  </conditionalFormatting>
  <conditionalFormatting sqref="F11">
    <cfRule type="expression" dxfId="4053" priority="779">
      <formula>AND($N11&gt;0.08,$N11&lt;0.15)</formula>
    </cfRule>
    <cfRule type="expression" dxfId="4052" priority="780" stopIfTrue="1">
      <formula>$N11&gt;0.15</formula>
    </cfRule>
  </conditionalFormatting>
  <conditionalFormatting sqref="F11">
    <cfRule type="expression" dxfId="4051" priority="777">
      <formula>AND(#REF!&gt;0.08,#REF!&lt;0.15)</formula>
    </cfRule>
    <cfRule type="expression" dxfId="4050" priority="778" stopIfTrue="1">
      <formula>#REF!&gt;0.15</formula>
    </cfRule>
  </conditionalFormatting>
  <conditionalFormatting sqref="F11">
    <cfRule type="expression" dxfId="4049" priority="775">
      <formula>AND($N11&gt;0.08,$N11&lt;0.15)</formula>
    </cfRule>
    <cfRule type="expression" dxfId="4048" priority="776" stopIfTrue="1">
      <formula>$N11&gt;0.15</formula>
    </cfRule>
  </conditionalFormatting>
  <conditionalFormatting sqref="F11">
    <cfRule type="expression" dxfId="4047" priority="773">
      <formula>AND(#REF!&gt;0.08,#REF!&lt;0.15)</formula>
    </cfRule>
    <cfRule type="expression" dxfId="4046" priority="774" stopIfTrue="1">
      <formula>#REF!&gt;0.15</formula>
    </cfRule>
  </conditionalFormatting>
  <conditionalFormatting sqref="F11">
    <cfRule type="expression" dxfId="4045" priority="771">
      <formula>AND($N11&gt;0.08,$N11&lt;0.15)</formula>
    </cfRule>
    <cfRule type="expression" dxfId="4044" priority="772" stopIfTrue="1">
      <formula>$N11&gt;0.15</formula>
    </cfRule>
  </conditionalFormatting>
  <conditionalFormatting sqref="F11">
    <cfRule type="expression" dxfId="4043" priority="769">
      <formula>AND(#REF!&gt;0.08,#REF!&lt;0.15)</formula>
    </cfRule>
    <cfRule type="expression" dxfId="4042" priority="770" stopIfTrue="1">
      <formula>#REF!&gt;0.15</formula>
    </cfRule>
  </conditionalFormatting>
  <conditionalFormatting sqref="F11">
    <cfRule type="expression" dxfId="4041" priority="767">
      <formula>AND($N11&gt;0.08,$N11&lt;0.15)</formula>
    </cfRule>
    <cfRule type="expression" dxfId="4040" priority="768" stopIfTrue="1">
      <formula>$N11&gt;0.15</formula>
    </cfRule>
  </conditionalFormatting>
  <conditionalFormatting sqref="F11">
    <cfRule type="expression" dxfId="4039" priority="765">
      <formula>AND(#REF!&gt;0.08,#REF!&lt;0.15)</formula>
    </cfRule>
    <cfRule type="expression" dxfId="4038" priority="766" stopIfTrue="1">
      <formula>#REF!&gt;0.15</formula>
    </cfRule>
  </conditionalFormatting>
  <conditionalFormatting sqref="E11">
    <cfRule type="expression" dxfId="4037" priority="761">
      <formula>AND(#REF!&gt;0.08,#REF!&lt;0.15)</formula>
    </cfRule>
    <cfRule type="expression" dxfId="4036" priority="762" stopIfTrue="1">
      <formula>#REF!&gt;0.15</formula>
    </cfRule>
  </conditionalFormatting>
  <conditionalFormatting sqref="E11">
    <cfRule type="expression" dxfId="4035" priority="763">
      <formula>AND($N11&gt;0.08,$N11&lt;0.15)</formula>
    </cfRule>
    <cfRule type="expression" dxfId="4034" priority="764" stopIfTrue="1">
      <formula>$N11&gt;0.15</formula>
    </cfRule>
  </conditionalFormatting>
  <conditionalFormatting sqref="E11">
    <cfRule type="expression" dxfId="4033" priority="759">
      <formula>AND($N11&gt;0.08,$N11&lt;0.15)</formula>
    </cfRule>
    <cfRule type="expression" dxfId="4032" priority="760" stopIfTrue="1">
      <formula>$N11&gt;0.15</formula>
    </cfRule>
  </conditionalFormatting>
  <conditionalFormatting sqref="E11">
    <cfRule type="expression" dxfId="4031" priority="757">
      <formula>AND(#REF!&gt;0.08,#REF!&lt;0.15)</formula>
    </cfRule>
    <cfRule type="expression" dxfId="4030" priority="758" stopIfTrue="1">
      <formula>#REF!&gt;0.15</formula>
    </cfRule>
  </conditionalFormatting>
  <conditionalFormatting sqref="D11:D12">
    <cfRule type="expression" dxfId="4029" priority="755">
      <formula>AND($N11&gt;0.08,$N11&lt;0.15)</formula>
    </cfRule>
    <cfRule type="expression" dxfId="4028" priority="756" stopIfTrue="1">
      <formula>$N11&gt;0.15</formula>
    </cfRule>
  </conditionalFormatting>
  <conditionalFormatting sqref="D11:D12">
    <cfRule type="expression" dxfId="4027" priority="753">
      <formula>AND($N11&gt;0.08,$N11&lt;0.15)</formula>
    </cfRule>
    <cfRule type="expression" dxfId="4026" priority="754" stopIfTrue="1">
      <formula>$N11&gt;0.15</formula>
    </cfRule>
  </conditionalFormatting>
  <conditionalFormatting sqref="E11">
    <cfRule type="expression" dxfId="4025" priority="749">
      <formula>AND(#REF!&gt;0.08,#REF!&lt;0.15)</formula>
    </cfRule>
    <cfRule type="expression" dxfId="4024" priority="750" stopIfTrue="1">
      <formula>#REF!&gt;0.15</formula>
    </cfRule>
  </conditionalFormatting>
  <conditionalFormatting sqref="E11">
    <cfRule type="expression" dxfId="4023" priority="751">
      <formula>AND($N11&gt;0.08,$N11&lt;0.15)</formula>
    </cfRule>
    <cfRule type="expression" dxfId="4022" priority="752" stopIfTrue="1">
      <formula>$N11&gt;0.15</formula>
    </cfRule>
  </conditionalFormatting>
  <conditionalFormatting sqref="E11">
    <cfRule type="expression" dxfId="4021" priority="747">
      <formula>AND($N11&gt;0.08,$N11&lt;0.15)</formula>
    </cfRule>
    <cfRule type="expression" dxfId="4020" priority="748" stopIfTrue="1">
      <formula>$N11&gt;0.15</formula>
    </cfRule>
  </conditionalFormatting>
  <conditionalFormatting sqref="E11">
    <cfRule type="expression" dxfId="4019" priority="745">
      <formula>AND(#REF!&gt;0.08,#REF!&lt;0.15)</formula>
    </cfRule>
    <cfRule type="expression" dxfId="4018" priority="746" stopIfTrue="1">
      <formula>#REF!&gt;0.15</formula>
    </cfRule>
  </conditionalFormatting>
  <conditionalFormatting sqref="D11:D12">
    <cfRule type="expression" dxfId="4017" priority="743">
      <formula>AND($N11&gt;0.08,$N11&lt;0.15)</formula>
    </cfRule>
    <cfRule type="expression" dxfId="4016" priority="744" stopIfTrue="1">
      <formula>$N11&gt;0.15</formula>
    </cfRule>
  </conditionalFormatting>
  <conditionalFormatting sqref="D11:D12">
    <cfRule type="expression" dxfId="4015" priority="741">
      <formula>AND($N11&gt;0.08,$N11&lt;0.15)</formula>
    </cfRule>
    <cfRule type="expression" dxfId="4014" priority="742" stopIfTrue="1">
      <formula>$N11&gt;0.15</formula>
    </cfRule>
  </conditionalFormatting>
  <conditionalFormatting sqref="H11">
    <cfRule type="expression" dxfId="4013" priority="739">
      <formula>AND($N11&gt;0.08,$N11&lt;0.15)</formula>
    </cfRule>
    <cfRule type="expression" dxfId="4012" priority="740" stopIfTrue="1">
      <formula>$N11&gt;0.15</formula>
    </cfRule>
  </conditionalFormatting>
  <conditionalFormatting sqref="H11">
    <cfRule type="expression" dxfId="4011" priority="737">
      <formula>AND($N11&gt;0.08,$N11&lt;0.15)</formula>
    </cfRule>
    <cfRule type="expression" dxfId="4010" priority="738" stopIfTrue="1">
      <formula>$N11&gt;0.15</formula>
    </cfRule>
  </conditionalFormatting>
  <conditionalFormatting sqref="H11">
    <cfRule type="expression" dxfId="4009" priority="735">
      <formula>AND($N11&gt;0.08,$N11&lt;0.15)</formula>
    </cfRule>
    <cfRule type="expression" dxfId="4008" priority="736" stopIfTrue="1">
      <formula>$N11&gt;0.15</formula>
    </cfRule>
  </conditionalFormatting>
  <conditionalFormatting sqref="H11">
    <cfRule type="expression" dxfId="4007" priority="733">
      <formula>AND($N11&gt;0.08,$N11&lt;0.15)</formula>
    </cfRule>
    <cfRule type="expression" dxfId="4006" priority="734" stopIfTrue="1">
      <formula>$N11&gt;0.15</formula>
    </cfRule>
  </conditionalFormatting>
  <conditionalFormatting sqref="G17">
    <cfRule type="expression" dxfId="4005" priority="729">
      <formula>AND($N17&gt;0.08,$N17&lt;0.15)</formula>
    </cfRule>
    <cfRule type="expression" dxfId="4004" priority="730" stopIfTrue="1">
      <formula>$N17&gt;0.15</formula>
    </cfRule>
  </conditionalFormatting>
  <conditionalFormatting sqref="G17">
    <cfRule type="expression" dxfId="4003" priority="731">
      <formula>AND($N17&gt;0.08,$N17&lt;0.15)</formula>
    </cfRule>
    <cfRule type="expression" dxfId="4002" priority="732" stopIfTrue="1">
      <formula>$N17&gt;0.15</formula>
    </cfRule>
  </conditionalFormatting>
  <conditionalFormatting sqref="G17">
    <cfRule type="expression" dxfId="4001" priority="725">
      <formula>AND($N17&gt;0.08,$N17&lt;0.15)</formula>
    </cfRule>
    <cfRule type="expression" dxfId="4000" priority="726" stopIfTrue="1">
      <formula>$N17&gt;0.15</formula>
    </cfRule>
  </conditionalFormatting>
  <conditionalFormatting sqref="G17">
    <cfRule type="expression" dxfId="3999" priority="727">
      <formula>AND($N17&gt;0.08,$N17&lt;0.15)</formula>
    </cfRule>
    <cfRule type="expression" dxfId="3998" priority="728" stopIfTrue="1">
      <formula>$N17&gt;0.15</formula>
    </cfRule>
  </conditionalFormatting>
  <conditionalFormatting sqref="F17">
    <cfRule type="expression" dxfId="3997" priority="721">
      <formula>AND($N17&gt;0.08,$N17&lt;0.15)</formula>
    </cfRule>
    <cfRule type="expression" dxfId="3996" priority="722" stopIfTrue="1">
      <formula>$N17&gt;0.15</formula>
    </cfRule>
  </conditionalFormatting>
  <conditionalFormatting sqref="F17">
    <cfRule type="expression" dxfId="3995" priority="723">
      <formula>AND($N17&gt;0.08,$N17&lt;0.15)</formula>
    </cfRule>
    <cfRule type="expression" dxfId="3994" priority="724" stopIfTrue="1">
      <formula>$N17&gt;0.15</formula>
    </cfRule>
  </conditionalFormatting>
  <conditionalFormatting sqref="F17">
    <cfRule type="expression" dxfId="3993" priority="719">
      <formula>AND($N17&gt;0.08,$N17&lt;0.15)</formula>
    </cfRule>
    <cfRule type="expression" dxfId="3992" priority="720" stopIfTrue="1">
      <formula>$N17&gt;0.15</formula>
    </cfRule>
  </conditionalFormatting>
  <conditionalFormatting sqref="F17">
    <cfRule type="expression" dxfId="3991" priority="717">
      <formula>AND(#REF!&gt;0.08,#REF!&lt;0.15)</formula>
    </cfRule>
    <cfRule type="expression" dxfId="3990" priority="718" stopIfTrue="1">
      <formula>#REF!&gt;0.15</formula>
    </cfRule>
  </conditionalFormatting>
  <conditionalFormatting sqref="F17">
    <cfRule type="expression" dxfId="3989" priority="715">
      <formula>AND($N17&gt;0.08,$N17&lt;0.15)</formula>
    </cfRule>
    <cfRule type="expression" dxfId="3988" priority="716" stopIfTrue="1">
      <formula>$N17&gt;0.15</formula>
    </cfRule>
  </conditionalFormatting>
  <conditionalFormatting sqref="F17">
    <cfRule type="expression" dxfId="3987" priority="713">
      <formula>AND(#REF!&gt;0.08,#REF!&lt;0.15)</formula>
    </cfRule>
    <cfRule type="expression" dxfId="3986" priority="714" stopIfTrue="1">
      <formula>#REF!&gt;0.15</formula>
    </cfRule>
  </conditionalFormatting>
  <conditionalFormatting sqref="F17">
    <cfRule type="expression" dxfId="3985" priority="711">
      <formula>AND($N17&gt;0.08,$N17&lt;0.15)</formula>
    </cfRule>
    <cfRule type="expression" dxfId="3984" priority="712" stopIfTrue="1">
      <formula>$N17&gt;0.15</formula>
    </cfRule>
  </conditionalFormatting>
  <conditionalFormatting sqref="F17">
    <cfRule type="expression" dxfId="3983" priority="709">
      <formula>AND(#REF!&gt;0.08,#REF!&lt;0.15)</formula>
    </cfRule>
    <cfRule type="expression" dxfId="3982" priority="710" stopIfTrue="1">
      <formula>#REF!&gt;0.15</formula>
    </cfRule>
  </conditionalFormatting>
  <conditionalFormatting sqref="F17">
    <cfRule type="expression" dxfId="3981" priority="707">
      <formula>AND($N17&gt;0.08,$N17&lt;0.15)</formula>
    </cfRule>
    <cfRule type="expression" dxfId="3980" priority="708" stopIfTrue="1">
      <formula>$N17&gt;0.15</formula>
    </cfRule>
  </conditionalFormatting>
  <conditionalFormatting sqref="F17">
    <cfRule type="expression" dxfId="3979" priority="705">
      <formula>AND(#REF!&gt;0.08,#REF!&lt;0.15)</formula>
    </cfRule>
    <cfRule type="expression" dxfId="3978" priority="706" stopIfTrue="1">
      <formula>#REF!&gt;0.15</formula>
    </cfRule>
  </conditionalFormatting>
  <conditionalFormatting sqref="E17">
    <cfRule type="expression" dxfId="3977" priority="701">
      <formula>AND(#REF!&gt;0.08,#REF!&lt;0.15)</formula>
    </cfRule>
    <cfRule type="expression" dxfId="3976" priority="702" stopIfTrue="1">
      <formula>#REF!&gt;0.15</formula>
    </cfRule>
  </conditionalFormatting>
  <conditionalFormatting sqref="E17">
    <cfRule type="expression" dxfId="3975" priority="703">
      <formula>AND($N17&gt;0.08,$N17&lt;0.15)</formula>
    </cfRule>
    <cfRule type="expression" dxfId="3974" priority="704" stopIfTrue="1">
      <formula>$N17&gt;0.15</formula>
    </cfRule>
  </conditionalFormatting>
  <conditionalFormatting sqref="E17">
    <cfRule type="expression" dxfId="3973" priority="699">
      <formula>AND($N17&gt;0.08,$N17&lt;0.15)</formula>
    </cfRule>
    <cfRule type="expression" dxfId="3972" priority="700" stopIfTrue="1">
      <formula>$N17&gt;0.15</formula>
    </cfRule>
  </conditionalFormatting>
  <conditionalFormatting sqref="E17">
    <cfRule type="expression" dxfId="3971" priority="697">
      <formula>AND(#REF!&gt;0.08,#REF!&lt;0.15)</formula>
    </cfRule>
    <cfRule type="expression" dxfId="3970" priority="698" stopIfTrue="1">
      <formula>#REF!&gt;0.15</formula>
    </cfRule>
  </conditionalFormatting>
  <conditionalFormatting sqref="E17">
    <cfRule type="expression" dxfId="3969" priority="693">
      <formula>AND(#REF!&gt;0.08,#REF!&lt;0.15)</formula>
    </cfRule>
    <cfRule type="expression" dxfId="3968" priority="694" stopIfTrue="1">
      <formula>#REF!&gt;0.15</formula>
    </cfRule>
  </conditionalFormatting>
  <conditionalFormatting sqref="E17">
    <cfRule type="expression" dxfId="3967" priority="695">
      <formula>AND($N17&gt;0.08,$N17&lt;0.15)</formula>
    </cfRule>
    <cfRule type="expression" dxfId="3966" priority="696" stopIfTrue="1">
      <formula>$N17&gt;0.15</formula>
    </cfRule>
  </conditionalFormatting>
  <conditionalFormatting sqref="E17">
    <cfRule type="expression" dxfId="3965" priority="691">
      <formula>AND($N17&gt;0.08,$N17&lt;0.15)</formula>
    </cfRule>
    <cfRule type="expression" dxfId="3964" priority="692" stopIfTrue="1">
      <formula>$N17&gt;0.15</formula>
    </cfRule>
  </conditionalFormatting>
  <conditionalFormatting sqref="E17">
    <cfRule type="expression" dxfId="3963" priority="689">
      <formula>AND(#REF!&gt;0.08,#REF!&lt;0.15)</formula>
    </cfRule>
    <cfRule type="expression" dxfId="3962" priority="690" stopIfTrue="1">
      <formula>#REF!&gt;0.15</formula>
    </cfRule>
  </conditionalFormatting>
  <conditionalFormatting sqref="H17">
    <cfRule type="expression" dxfId="3961" priority="687">
      <formula>AND($N17&gt;0.08,$N17&lt;0.15)</formula>
    </cfRule>
    <cfRule type="expression" dxfId="3960" priority="688" stopIfTrue="1">
      <formula>$N17&gt;0.15</formula>
    </cfRule>
  </conditionalFormatting>
  <conditionalFormatting sqref="H17">
    <cfRule type="expression" dxfId="3959" priority="685">
      <formula>AND($N17&gt;0.08,$N17&lt;0.15)</formula>
    </cfRule>
    <cfRule type="expression" dxfId="3958" priority="686" stopIfTrue="1">
      <formula>$N17&gt;0.15</formula>
    </cfRule>
  </conditionalFormatting>
  <conditionalFormatting sqref="H17">
    <cfRule type="expression" dxfId="3957" priority="683">
      <formula>AND($N17&gt;0.08,$N17&lt;0.15)</formula>
    </cfRule>
    <cfRule type="expression" dxfId="3956" priority="684" stopIfTrue="1">
      <formula>$N17&gt;0.15</formula>
    </cfRule>
  </conditionalFormatting>
  <conditionalFormatting sqref="H17">
    <cfRule type="expression" dxfId="3955" priority="681">
      <formula>AND($N17&gt;0.08,$N17&lt;0.15)</formula>
    </cfRule>
    <cfRule type="expression" dxfId="3954" priority="682" stopIfTrue="1">
      <formula>$N17&gt;0.15</formula>
    </cfRule>
  </conditionalFormatting>
  <conditionalFormatting sqref="D8">
    <cfRule type="expression" dxfId="3953" priority="679">
      <formula>AND($N8&gt;0.08,$N8&lt;0.15)</formula>
    </cfRule>
    <cfRule type="expression" dxfId="3952" priority="680" stopIfTrue="1">
      <formula>$N8&gt;0.15</formula>
    </cfRule>
  </conditionalFormatting>
  <conditionalFormatting sqref="D8">
    <cfRule type="expression" dxfId="3951" priority="677">
      <formula>AND($N8&gt;0.08,$N8&lt;0.15)</formula>
    </cfRule>
    <cfRule type="expression" dxfId="3950" priority="678" stopIfTrue="1">
      <formula>$N8&gt;0.15</formula>
    </cfRule>
  </conditionalFormatting>
  <conditionalFormatting sqref="D8">
    <cfRule type="expression" dxfId="3949" priority="675">
      <formula>AND($N8&gt;0.08,$N8&lt;0.15)</formula>
    </cfRule>
    <cfRule type="expression" dxfId="3948" priority="676" stopIfTrue="1">
      <formula>$N8&gt;0.15</formula>
    </cfRule>
  </conditionalFormatting>
  <conditionalFormatting sqref="D8">
    <cfRule type="expression" dxfId="3947" priority="673">
      <formula>AND($N8&gt;0.08,$N8&lt;0.15)</formula>
    </cfRule>
    <cfRule type="expression" dxfId="3946" priority="674" stopIfTrue="1">
      <formula>$N8&gt;0.15</formula>
    </cfRule>
  </conditionalFormatting>
  <conditionalFormatting sqref="F8">
    <cfRule type="expression" dxfId="3945" priority="669">
      <formula>AND($N8&gt;0.08,$N8&lt;0.15)</formula>
    </cfRule>
    <cfRule type="expression" dxfId="3944" priority="670" stopIfTrue="1">
      <formula>$N8&gt;0.15</formula>
    </cfRule>
  </conditionalFormatting>
  <conditionalFormatting sqref="F8">
    <cfRule type="expression" dxfId="3943" priority="671">
      <formula>AND($N8&gt;0.08,$N8&lt;0.15)</formula>
    </cfRule>
    <cfRule type="expression" dxfId="3942" priority="672" stopIfTrue="1">
      <formula>$N8&gt;0.15</formula>
    </cfRule>
  </conditionalFormatting>
  <conditionalFormatting sqref="F8">
    <cfRule type="expression" dxfId="3941" priority="667">
      <formula>AND($N8&gt;0.08,$N8&lt;0.15)</formula>
    </cfRule>
    <cfRule type="expression" dxfId="3940" priority="668" stopIfTrue="1">
      <formula>$N8&gt;0.15</formula>
    </cfRule>
  </conditionalFormatting>
  <conditionalFormatting sqref="F8">
    <cfRule type="expression" dxfId="3939" priority="665">
      <formula>AND(#REF!&gt;0.08,#REF!&lt;0.15)</formula>
    </cfRule>
    <cfRule type="expression" dxfId="3938" priority="666" stopIfTrue="1">
      <formula>#REF!&gt;0.15</formula>
    </cfRule>
  </conditionalFormatting>
  <conditionalFormatting sqref="F8">
    <cfRule type="expression" dxfId="3937" priority="663">
      <formula>AND($N8&gt;0.08,$N8&lt;0.15)</formula>
    </cfRule>
    <cfRule type="expression" dxfId="3936" priority="664" stopIfTrue="1">
      <formula>$N8&gt;0.15</formula>
    </cfRule>
  </conditionalFormatting>
  <conditionalFormatting sqref="F8">
    <cfRule type="expression" dxfId="3935" priority="661">
      <formula>AND(#REF!&gt;0.08,#REF!&lt;0.15)</formula>
    </cfRule>
    <cfRule type="expression" dxfId="3934" priority="662" stopIfTrue="1">
      <formula>#REF!&gt;0.15</formula>
    </cfRule>
  </conditionalFormatting>
  <conditionalFormatting sqref="E8">
    <cfRule type="expression" dxfId="3933" priority="657">
      <formula>AND(#REF!&gt;0.08,#REF!&lt;0.15)</formula>
    </cfRule>
    <cfRule type="expression" dxfId="3932" priority="658" stopIfTrue="1">
      <formula>#REF!&gt;0.15</formula>
    </cfRule>
  </conditionalFormatting>
  <conditionalFormatting sqref="E8">
    <cfRule type="expression" dxfId="3931" priority="659">
      <formula>AND($N8&gt;0.08,$N8&lt;0.15)</formula>
    </cfRule>
    <cfRule type="expression" dxfId="3930" priority="660" stopIfTrue="1">
      <formula>$N8&gt;0.15</formula>
    </cfRule>
  </conditionalFormatting>
  <conditionalFormatting sqref="E8">
    <cfRule type="expression" dxfId="3929" priority="655">
      <formula>AND($N8&gt;0.08,$N8&lt;0.15)</formula>
    </cfRule>
    <cfRule type="expression" dxfId="3928" priority="656" stopIfTrue="1">
      <formula>$N8&gt;0.15</formula>
    </cfRule>
  </conditionalFormatting>
  <conditionalFormatting sqref="E8">
    <cfRule type="expression" dxfId="3927" priority="653">
      <formula>AND(#REF!&gt;0.08,#REF!&lt;0.15)</formula>
    </cfRule>
    <cfRule type="expression" dxfId="3926" priority="654" stopIfTrue="1">
      <formula>#REF!&gt;0.15</formula>
    </cfRule>
  </conditionalFormatting>
  <conditionalFormatting sqref="G8">
    <cfRule type="expression" dxfId="3925" priority="649">
      <formula>AND($N8&gt;0.08,$N8&lt;0.15)</formula>
    </cfRule>
    <cfRule type="expression" dxfId="3924" priority="650" stopIfTrue="1">
      <formula>$N8&gt;0.15</formula>
    </cfRule>
  </conditionalFormatting>
  <conditionalFormatting sqref="G8">
    <cfRule type="expression" dxfId="3923" priority="651">
      <formula>AND($N8&gt;0.08,$N8&lt;0.15)</formula>
    </cfRule>
    <cfRule type="expression" dxfId="3922" priority="652" stopIfTrue="1">
      <formula>$N8&gt;0.15</formula>
    </cfRule>
  </conditionalFormatting>
  <conditionalFormatting sqref="E8">
    <cfRule type="expression" dxfId="3921" priority="641">
      <formula>AND(#REF!&gt;0.08,#REF!&lt;0.15)</formula>
    </cfRule>
    <cfRule type="expression" dxfId="3920" priority="642" stopIfTrue="1">
      <formula>#REF!&gt;0.15</formula>
    </cfRule>
  </conditionalFormatting>
  <conditionalFormatting sqref="E8">
    <cfRule type="expression" dxfId="3919" priority="643">
      <formula>AND($N8&gt;0.08,$N8&lt;0.15)</formula>
    </cfRule>
    <cfRule type="expression" dxfId="3918" priority="644" stopIfTrue="1">
      <formula>$N8&gt;0.15</formula>
    </cfRule>
  </conditionalFormatting>
  <conditionalFormatting sqref="E8">
    <cfRule type="expression" dxfId="3917" priority="635">
      <formula>AND($N8&gt;0.08,$N8&lt;0.15)</formula>
    </cfRule>
    <cfRule type="expression" dxfId="3916" priority="636" stopIfTrue="1">
      <formula>$N8&gt;0.15</formula>
    </cfRule>
  </conditionalFormatting>
  <conditionalFormatting sqref="F8">
    <cfRule type="expression" dxfId="3915" priority="647">
      <formula>AND($N8&gt;0.08,$N8&lt;0.15)</formula>
    </cfRule>
    <cfRule type="expression" dxfId="3914" priority="648" stopIfTrue="1">
      <formula>$N8&gt;0.15</formula>
    </cfRule>
  </conditionalFormatting>
  <conditionalFormatting sqref="F8">
    <cfRule type="expression" dxfId="3913" priority="645">
      <formula>AND(#REF!&gt;0.08,#REF!&lt;0.15)</formula>
    </cfRule>
    <cfRule type="expression" dxfId="3912" priority="646" stopIfTrue="1">
      <formula>#REF!&gt;0.15</formula>
    </cfRule>
  </conditionalFormatting>
  <conditionalFormatting sqref="F8">
    <cfRule type="expression" dxfId="3911" priority="639">
      <formula>AND($N8&gt;0.08,$N8&lt;0.15)</formula>
    </cfRule>
    <cfRule type="expression" dxfId="3910" priority="640" stopIfTrue="1">
      <formula>$N8&gt;0.15</formula>
    </cfRule>
  </conditionalFormatting>
  <conditionalFormatting sqref="F8">
    <cfRule type="expression" dxfId="3909" priority="637">
      <formula>AND(#REF!&gt;0.08,#REF!&lt;0.15)</formula>
    </cfRule>
    <cfRule type="expression" dxfId="3908" priority="638" stopIfTrue="1">
      <formula>#REF!&gt;0.15</formula>
    </cfRule>
  </conditionalFormatting>
  <conditionalFormatting sqref="E8">
    <cfRule type="expression" dxfId="3907" priority="633">
      <formula>AND(#REF!&gt;0.08,#REF!&lt;0.15)</formula>
    </cfRule>
    <cfRule type="expression" dxfId="3906" priority="634" stopIfTrue="1">
      <formula>#REF!&gt;0.15</formula>
    </cfRule>
  </conditionalFormatting>
  <conditionalFormatting sqref="G8">
    <cfRule type="expression" dxfId="3905" priority="629">
      <formula>AND(#REF!&gt;0.08,#REF!&lt;0.15)</formula>
    </cfRule>
    <cfRule type="expression" dxfId="3904" priority="630" stopIfTrue="1">
      <formula>#REF!&gt;0.15</formula>
    </cfRule>
  </conditionalFormatting>
  <conditionalFormatting sqref="G8">
    <cfRule type="expression" dxfId="3903" priority="631">
      <formula>AND($N8&gt;0.08,$N8&lt;0.15)</formula>
    </cfRule>
    <cfRule type="expression" dxfId="3902" priority="632" stopIfTrue="1">
      <formula>$N8&gt;0.15</formula>
    </cfRule>
  </conditionalFormatting>
  <conditionalFormatting sqref="G8">
    <cfRule type="expression" dxfId="3901" priority="627">
      <formula>AND($N8&gt;0.08,$N8&lt;0.15)</formula>
    </cfRule>
    <cfRule type="expression" dxfId="3900" priority="628" stopIfTrue="1">
      <formula>$N8&gt;0.15</formula>
    </cfRule>
  </conditionalFormatting>
  <conditionalFormatting sqref="G8">
    <cfRule type="expression" dxfId="3899" priority="625">
      <formula>AND(#REF!&gt;0.08,#REF!&lt;0.15)</formula>
    </cfRule>
    <cfRule type="expression" dxfId="3898" priority="626" stopIfTrue="1">
      <formula>#REF!&gt;0.15</formula>
    </cfRule>
  </conditionalFormatting>
  <conditionalFormatting sqref="H8">
    <cfRule type="expression" dxfId="3897" priority="623">
      <formula>AND($N8&gt;0.08,$N8&lt;0.15)</formula>
    </cfRule>
    <cfRule type="expression" dxfId="3896" priority="624" stopIfTrue="1">
      <formula>$N8&gt;0.15</formula>
    </cfRule>
  </conditionalFormatting>
  <conditionalFormatting sqref="H8">
    <cfRule type="expression" dxfId="3895" priority="621">
      <formula>AND($N8&gt;0.08,$N8&lt;0.15)</formula>
    </cfRule>
    <cfRule type="expression" dxfId="3894" priority="622" stopIfTrue="1">
      <formula>$N8&gt;0.15</formula>
    </cfRule>
  </conditionalFormatting>
  <conditionalFormatting sqref="H8">
    <cfRule type="expression" dxfId="3893" priority="619">
      <formula>AND($N8&gt;0.08,$N8&lt;0.15)</formula>
    </cfRule>
    <cfRule type="expression" dxfId="3892" priority="620" stopIfTrue="1">
      <formula>$N8&gt;0.15</formula>
    </cfRule>
  </conditionalFormatting>
  <conditionalFormatting sqref="H8">
    <cfRule type="expression" dxfId="3891" priority="617">
      <formula>AND($N8&gt;0.08,$N8&lt;0.15)</formula>
    </cfRule>
    <cfRule type="expression" dxfId="3890" priority="618" stopIfTrue="1">
      <formula>$N8&gt;0.15</formula>
    </cfRule>
  </conditionalFormatting>
  <conditionalFormatting sqref="G12">
    <cfRule type="expression" dxfId="3889" priority="613">
      <formula>AND($N12&gt;0.08,$N12&lt;0.15)</formula>
    </cfRule>
    <cfRule type="expression" dxfId="3888" priority="614" stopIfTrue="1">
      <formula>$N12&gt;0.15</formula>
    </cfRule>
  </conditionalFormatting>
  <conditionalFormatting sqref="G12">
    <cfRule type="expression" dxfId="3887" priority="615">
      <formula>AND($N12&gt;0.08,$N12&lt;0.15)</formula>
    </cfRule>
    <cfRule type="expression" dxfId="3886" priority="616" stopIfTrue="1">
      <formula>$N12&gt;0.15</formula>
    </cfRule>
  </conditionalFormatting>
  <conditionalFormatting sqref="G12">
    <cfRule type="expression" dxfId="3885" priority="609">
      <formula>AND($N12&gt;0.08,$N12&lt;0.15)</formula>
    </cfRule>
    <cfRule type="expression" dxfId="3884" priority="610" stopIfTrue="1">
      <formula>$N12&gt;0.15</formula>
    </cfRule>
  </conditionalFormatting>
  <conditionalFormatting sqref="G12">
    <cfRule type="expression" dxfId="3883" priority="611">
      <formula>AND($N12&gt;0.08,$N12&lt;0.15)</formula>
    </cfRule>
    <cfRule type="expression" dxfId="3882" priority="612" stopIfTrue="1">
      <formula>$N12&gt;0.15</formula>
    </cfRule>
  </conditionalFormatting>
  <conditionalFormatting sqref="F12">
    <cfRule type="expression" dxfId="3881" priority="605">
      <formula>AND($N12&gt;0.08,$N12&lt;0.15)</formula>
    </cfRule>
    <cfRule type="expression" dxfId="3880" priority="606" stopIfTrue="1">
      <formula>$N12&gt;0.15</formula>
    </cfRule>
  </conditionalFormatting>
  <conditionalFormatting sqref="F12">
    <cfRule type="expression" dxfId="3879" priority="607">
      <formula>AND($N12&gt;0.08,$N12&lt;0.15)</formula>
    </cfRule>
    <cfRule type="expression" dxfId="3878" priority="608" stopIfTrue="1">
      <formula>$N12&gt;0.15</formula>
    </cfRule>
  </conditionalFormatting>
  <conditionalFormatting sqref="F12">
    <cfRule type="expression" dxfId="3877" priority="603">
      <formula>AND($N12&gt;0.08,$N12&lt;0.15)</formula>
    </cfRule>
    <cfRule type="expression" dxfId="3876" priority="604" stopIfTrue="1">
      <formula>$N12&gt;0.15</formula>
    </cfRule>
  </conditionalFormatting>
  <conditionalFormatting sqref="F12">
    <cfRule type="expression" dxfId="3875" priority="601">
      <formula>AND(#REF!&gt;0.08,#REF!&lt;0.15)</formula>
    </cfRule>
    <cfRule type="expression" dxfId="3874" priority="602" stopIfTrue="1">
      <formula>#REF!&gt;0.15</formula>
    </cfRule>
  </conditionalFormatting>
  <conditionalFormatting sqref="F12">
    <cfRule type="expression" dxfId="3873" priority="599">
      <formula>AND($N12&gt;0.08,$N12&lt;0.15)</formula>
    </cfRule>
    <cfRule type="expression" dxfId="3872" priority="600" stopIfTrue="1">
      <formula>$N12&gt;0.15</formula>
    </cfRule>
  </conditionalFormatting>
  <conditionalFormatting sqref="F12">
    <cfRule type="expression" dxfId="3871" priority="597">
      <formula>AND(#REF!&gt;0.08,#REF!&lt;0.15)</formula>
    </cfRule>
    <cfRule type="expression" dxfId="3870" priority="598" stopIfTrue="1">
      <formula>#REF!&gt;0.15</formula>
    </cfRule>
  </conditionalFormatting>
  <conditionalFormatting sqref="F12">
    <cfRule type="expression" dxfId="3869" priority="595">
      <formula>AND($N12&gt;0.08,$N12&lt;0.15)</formula>
    </cfRule>
    <cfRule type="expression" dxfId="3868" priority="596" stopIfTrue="1">
      <formula>$N12&gt;0.15</formula>
    </cfRule>
  </conditionalFormatting>
  <conditionalFormatting sqref="F12">
    <cfRule type="expression" dxfId="3867" priority="593">
      <formula>AND(#REF!&gt;0.08,#REF!&lt;0.15)</formula>
    </cfRule>
    <cfRule type="expression" dxfId="3866" priority="594" stopIfTrue="1">
      <formula>#REF!&gt;0.15</formula>
    </cfRule>
  </conditionalFormatting>
  <conditionalFormatting sqref="F12">
    <cfRule type="expression" dxfId="3865" priority="591">
      <formula>AND($N12&gt;0.08,$N12&lt;0.15)</formula>
    </cfRule>
    <cfRule type="expression" dxfId="3864" priority="592" stopIfTrue="1">
      <formula>$N12&gt;0.15</formula>
    </cfRule>
  </conditionalFormatting>
  <conditionalFormatting sqref="F12">
    <cfRule type="expression" dxfId="3863" priority="589">
      <formula>AND(#REF!&gt;0.08,#REF!&lt;0.15)</formula>
    </cfRule>
    <cfRule type="expression" dxfId="3862" priority="590" stopIfTrue="1">
      <formula>#REF!&gt;0.15</formula>
    </cfRule>
  </conditionalFormatting>
  <conditionalFormatting sqref="E12">
    <cfRule type="expression" dxfId="3861" priority="585">
      <formula>AND(#REF!&gt;0.08,#REF!&lt;0.15)</formula>
    </cfRule>
    <cfRule type="expression" dxfId="3860" priority="586" stopIfTrue="1">
      <formula>#REF!&gt;0.15</formula>
    </cfRule>
  </conditionalFormatting>
  <conditionalFormatting sqref="E12">
    <cfRule type="expression" dxfId="3859" priority="587">
      <formula>AND($N12&gt;0.08,$N12&lt;0.15)</formula>
    </cfRule>
    <cfRule type="expression" dxfId="3858" priority="588" stopIfTrue="1">
      <formula>$N12&gt;0.15</formula>
    </cfRule>
  </conditionalFormatting>
  <conditionalFormatting sqref="E12">
    <cfRule type="expression" dxfId="3857" priority="583">
      <formula>AND($N12&gt;0.08,$N12&lt;0.15)</formula>
    </cfRule>
    <cfRule type="expression" dxfId="3856" priority="584" stopIfTrue="1">
      <formula>$N12&gt;0.15</formula>
    </cfRule>
  </conditionalFormatting>
  <conditionalFormatting sqref="E12">
    <cfRule type="expression" dxfId="3855" priority="581">
      <formula>AND(#REF!&gt;0.08,#REF!&lt;0.15)</formula>
    </cfRule>
    <cfRule type="expression" dxfId="3854" priority="582" stopIfTrue="1">
      <formula>#REF!&gt;0.15</formula>
    </cfRule>
  </conditionalFormatting>
  <conditionalFormatting sqref="E12">
    <cfRule type="expression" dxfId="3853" priority="573">
      <formula>AND(#REF!&gt;0.08,#REF!&lt;0.15)</formula>
    </cfRule>
    <cfRule type="expression" dxfId="3852" priority="574" stopIfTrue="1">
      <formula>#REF!&gt;0.15</formula>
    </cfRule>
  </conditionalFormatting>
  <conditionalFormatting sqref="E12">
    <cfRule type="expression" dxfId="3851" priority="575">
      <formula>AND($N12&gt;0.08,$N12&lt;0.15)</formula>
    </cfRule>
    <cfRule type="expression" dxfId="3850" priority="576" stopIfTrue="1">
      <formula>$N12&gt;0.15</formula>
    </cfRule>
  </conditionalFormatting>
  <conditionalFormatting sqref="E12">
    <cfRule type="expression" dxfId="3849" priority="571">
      <formula>AND($N12&gt;0.08,$N12&lt;0.15)</formula>
    </cfRule>
    <cfRule type="expression" dxfId="3848" priority="572" stopIfTrue="1">
      <formula>$N12&gt;0.15</formula>
    </cfRule>
  </conditionalFormatting>
  <conditionalFormatting sqref="E12">
    <cfRule type="expression" dxfId="3847" priority="569">
      <formula>AND(#REF!&gt;0.08,#REF!&lt;0.15)</formula>
    </cfRule>
    <cfRule type="expression" dxfId="3846" priority="570" stopIfTrue="1">
      <formula>#REF!&gt;0.15</formula>
    </cfRule>
  </conditionalFormatting>
  <conditionalFormatting sqref="H12">
    <cfRule type="expression" dxfId="3845" priority="563">
      <formula>AND($N12&gt;0.08,$N12&lt;0.15)</formula>
    </cfRule>
    <cfRule type="expression" dxfId="3844" priority="564" stopIfTrue="1">
      <formula>$N12&gt;0.15</formula>
    </cfRule>
  </conditionalFormatting>
  <conditionalFormatting sqref="H12">
    <cfRule type="expression" dxfId="3843" priority="561">
      <formula>AND($N12&gt;0.08,$N12&lt;0.15)</formula>
    </cfRule>
    <cfRule type="expression" dxfId="3842" priority="562" stopIfTrue="1">
      <formula>$N12&gt;0.15</formula>
    </cfRule>
  </conditionalFormatting>
  <conditionalFormatting sqref="H12">
    <cfRule type="expression" dxfId="3841" priority="559">
      <formula>AND($N12&gt;0.08,$N12&lt;0.15)</formula>
    </cfRule>
    <cfRule type="expression" dxfId="3840" priority="560" stopIfTrue="1">
      <formula>$N12&gt;0.15</formula>
    </cfRule>
  </conditionalFormatting>
  <conditionalFormatting sqref="H12">
    <cfRule type="expression" dxfId="3839" priority="557">
      <formula>AND($N12&gt;0.08,$N12&lt;0.15)</formula>
    </cfRule>
    <cfRule type="expression" dxfId="3838" priority="558" stopIfTrue="1">
      <formula>$N12&gt;0.15</formula>
    </cfRule>
  </conditionalFormatting>
  <conditionalFormatting sqref="G15">
    <cfRule type="expression" dxfId="3837" priority="553">
      <formula>AND($N15&gt;0.08,$N15&lt;0.15)</formula>
    </cfRule>
    <cfRule type="expression" dxfId="3836" priority="554" stopIfTrue="1">
      <formula>$N15&gt;0.15</formula>
    </cfRule>
  </conditionalFormatting>
  <conditionalFormatting sqref="G15">
    <cfRule type="expression" dxfId="3835" priority="555">
      <formula>AND($N15&gt;0.08,$N15&lt;0.15)</formula>
    </cfRule>
    <cfRule type="expression" dxfId="3834" priority="556" stopIfTrue="1">
      <formula>$N15&gt;0.15</formula>
    </cfRule>
  </conditionalFormatting>
  <conditionalFormatting sqref="G15">
    <cfRule type="expression" dxfId="3833" priority="549">
      <formula>AND($N15&gt;0.08,$N15&lt;0.15)</formula>
    </cfRule>
    <cfRule type="expression" dxfId="3832" priority="550" stopIfTrue="1">
      <formula>$N15&gt;0.15</formula>
    </cfRule>
  </conditionalFormatting>
  <conditionalFormatting sqref="G15">
    <cfRule type="expression" dxfId="3831" priority="551">
      <formula>AND($N15&gt;0.08,$N15&lt;0.15)</formula>
    </cfRule>
    <cfRule type="expression" dxfId="3830" priority="552" stopIfTrue="1">
      <formula>$N15&gt;0.15</formula>
    </cfRule>
  </conditionalFormatting>
  <conditionalFormatting sqref="F15">
    <cfRule type="expression" dxfId="3829" priority="545">
      <formula>AND($N15&gt;0.08,$N15&lt;0.15)</formula>
    </cfRule>
    <cfRule type="expression" dxfId="3828" priority="546" stopIfTrue="1">
      <formula>$N15&gt;0.15</formula>
    </cfRule>
  </conditionalFormatting>
  <conditionalFormatting sqref="F15">
    <cfRule type="expression" dxfId="3827" priority="547">
      <formula>AND($N15&gt;0.08,$N15&lt;0.15)</formula>
    </cfRule>
    <cfRule type="expression" dxfId="3826" priority="548" stopIfTrue="1">
      <formula>$N15&gt;0.15</formula>
    </cfRule>
  </conditionalFormatting>
  <conditionalFormatting sqref="F15">
    <cfRule type="expression" dxfId="3825" priority="543">
      <formula>AND($N15&gt;0.08,$N15&lt;0.15)</formula>
    </cfRule>
    <cfRule type="expression" dxfId="3824" priority="544" stopIfTrue="1">
      <formula>$N15&gt;0.15</formula>
    </cfRule>
  </conditionalFormatting>
  <conditionalFormatting sqref="F15">
    <cfRule type="expression" dxfId="3823" priority="541">
      <formula>AND(#REF!&gt;0.08,#REF!&lt;0.15)</formula>
    </cfRule>
    <cfRule type="expression" dxfId="3822" priority="542" stopIfTrue="1">
      <formula>#REF!&gt;0.15</formula>
    </cfRule>
  </conditionalFormatting>
  <conditionalFormatting sqref="F15">
    <cfRule type="expression" dxfId="3821" priority="539">
      <formula>AND($N15&gt;0.08,$N15&lt;0.15)</formula>
    </cfRule>
    <cfRule type="expression" dxfId="3820" priority="540" stopIfTrue="1">
      <formula>$N15&gt;0.15</formula>
    </cfRule>
  </conditionalFormatting>
  <conditionalFormatting sqref="F15">
    <cfRule type="expression" dxfId="3819" priority="537">
      <formula>AND(#REF!&gt;0.08,#REF!&lt;0.15)</formula>
    </cfRule>
    <cfRule type="expression" dxfId="3818" priority="538" stopIfTrue="1">
      <formula>#REF!&gt;0.15</formula>
    </cfRule>
  </conditionalFormatting>
  <conditionalFormatting sqref="F15">
    <cfRule type="expression" dxfId="3817" priority="535">
      <formula>AND($N15&gt;0.08,$N15&lt;0.15)</formula>
    </cfRule>
    <cfRule type="expression" dxfId="3816" priority="536" stopIfTrue="1">
      <formula>$N15&gt;0.15</formula>
    </cfRule>
  </conditionalFormatting>
  <conditionalFormatting sqref="F15">
    <cfRule type="expression" dxfId="3815" priority="533">
      <formula>AND(#REF!&gt;0.08,#REF!&lt;0.15)</formula>
    </cfRule>
    <cfRule type="expression" dxfId="3814" priority="534" stopIfTrue="1">
      <formula>#REF!&gt;0.15</formula>
    </cfRule>
  </conditionalFormatting>
  <conditionalFormatting sqref="F15">
    <cfRule type="expression" dxfId="3813" priority="531">
      <formula>AND($N15&gt;0.08,$N15&lt;0.15)</formula>
    </cfRule>
    <cfRule type="expression" dxfId="3812" priority="532" stopIfTrue="1">
      <formula>$N15&gt;0.15</formula>
    </cfRule>
  </conditionalFormatting>
  <conditionalFormatting sqref="F15">
    <cfRule type="expression" dxfId="3811" priority="529">
      <formula>AND(#REF!&gt;0.08,#REF!&lt;0.15)</formula>
    </cfRule>
    <cfRule type="expression" dxfId="3810" priority="530" stopIfTrue="1">
      <formula>#REF!&gt;0.15</formula>
    </cfRule>
  </conditionalFormatting>
  <conditionalFormatting sqref="E15">
    <cfRule type="expression" dxfId="3809" priority="525">
      <formula>AND(#REF!&gt;0.08,#REF!&lt;0.15)</formula>
    </cfRule>
    <cfRule type="expression" dxfId="3808" priority="526" stopIfTrue="1">
      <formula>#REF!&gt;0.15</formula>
    </cfRule>
  </conditionalFormatting>
  <conditionalFormatting sqref="E15">
    <cfRule type="expression" dxfId="3807" priority="527">
      <formula>AND($N15&gt;0.08,$N15&lt;0.15)</formula>
    </cfRule>
    <cfRule type="expression" dxfId="3806" priority="528" stopIfTrue="1">
      <formula>$N15&gt;0.15</formula>
    </cfRule>
  </conditionalFormatting>
  <conditionalFormatting sqref="E15">
    <cfRule type="expression" dxfId="3805" priority="523">
      <formula>AND($N15&gt;0.08,$N15&lt;0.15)</formula>
    </cfRule>
    <cfRule type="expression" dxfId="3804" priority="524" stopIfTrue="1">
      <formula>$N15&gt;0.15</formula>
    </cfRule>
  </conditionalFormatting>
  <conditionalFormatting sqref="E15">
    <cfRule type="expression" dxfId="3803" priority="521">
      <formula>AND(#REF!&gt;0.08,#REF!&lt;0.15)</formula>
    </cfRule>
    <cfRule type="expression" dxfId="3802" priority="522" stopIfTrue="1">
      <formula>#REF!&gt;0.15</formula>
    </cfRule>
  </conditionalFormatting>
  <conditionalFormatting sqref="D15">
    <cfRule type="expression" dxfId="3801" priority="519">
      <formula>AND($N15&gt;0.08,$N15&lt;0.15)</formula>
    </cfRule>
    <cfRule type="expression" dxfId="3800" priority="520" stopIfTrue="1">
      <formula>$N15&gt;0.15</formula>
    </cfRule>
  </conditionalFormatting>
  <conditionalFormatting sqref="D15">
    <cfRule type="expression" dxfId="3799" priority="517">
      <formula>AND($N15&gt;0.08,$N15&lt;0.15)</formula>
    </cfRule>
    <cfRule type="expression" dxfId="3798" priority="518" stopIfTrue="1">
      <formula>$N15&gt;0.15</formula>
    </cfRule>
  </conditionalFormatting>
  <conditionalFormatting sqref="E15">
    <cfRule type="expression" dxfId="3797" priority="513">
      <formula>AND(#REF!&gt;0.08,#REF!&lt;0.15)</formula>
    </cfRule>
    <cfRule type="expression" dxfId="3796" priority="514" stopIfTrue="1">
      <formula>#REF!&gt;0.15</formula>
    </cfRule>
  </conditionalFormatting>
  <conditionalFormatting sqref="E15">
    <cfRule type="expression" dxfId="3795" priority="515">
      <formula>AND($N15&gt;0.08,$N15&lt;0.15)</formula>
    </cfRule>
    <cfRule type="expression" dxfId="3794" priority="516" stopIfTrue="1">
      <formula>$N15&gt;0.15</formula>
    </cfRule>
  </conditionalFormatting>
  <conditionalFormatting sqref="E15">
    <cfRule type="expression" dxfId="3793" priority="511">
      <formula>AND($N15&gt;0.08,$N15&lt;0.15)</formula>
    </cfRule>
    <cfRule type="expression" dxfId="3792" priority="512" stopIfTrue="1">
      <formula>$N15&gt;0.15</formula>
    </cfRule>
  </conditionalFormatting>
  <conditionalFormatting sqref="E15">
    <cfRule type="expression" dxfId="3791" priority="509">
      <formula>AND(#REF!&gt;0.08,#REF!&lt;0.15)</formula>
    </cfRule>
    <cfRule type="expression" dxfId="3790" priority="510" stopIfTrue="1">
      <formula>#REF!&gt;0.15</formula>
    </cfRule>
  </conditionalFormatting>
  <conditionalFormatting sqref="D15">
    <cfRule type="expression" dxfId="3789" priority="507">
      <formula>AND($N15&gt;0.08,$N15&lt;0.15)</formula>
    </cfRule>
    <cfRule type="expression" dxfId="3788" priority="508" stopIfTrue="1">
      <formula>$N15&gt;0.15</formula>
    </cfRule>
  </conditionalFormatting>
  <conditionalFormatting sqref="D15">
    <cfRule type="expression" dxfId="3787" priority="505">
      <formula>AND($N15&gt;0.08,$N15&lt;0.15)</formula>
    </cfRule>
    <cfRule type="expression" dxfId="3786" priority="506" stopIfTrue="1">
      <formula>$N15&gt;0.15</formula>
    </cfRule>
  </conditionalFormatting>
  <conditionalFormatting sqref="H15:H16">
    <cfRule type="expression" dxfId="3785" priority="503">
      <formula>AND($N15&gt;0.08,$N15&lt;0.15)</formula>
    </cfRule>
    <cfRule type="expression" dxfId="3784" priority="504" stopIfTrue="1">
      <formula>$N15&gt;0.15</formula>
    </cfRule>
  </conditionalFormatting>
  <conditionalFormatting sqref="H15:H16">
    <cfRule type="expression" dxfId="3783" priority="501">
      <formula>AND($N15&gt;0.08,$N15&lt;0.15)</formula>
    </cfRule>
    <cfRule type="expression" dxfId="3782" priority="502" stopIfTrue="1">
      <formula>$N15&gt;0.15</formula>
    </cfRule>
  </conditionalFormatting>
  <conditionalFormatting sqref="H15:H16">
    <cfRule type="expression" dxfId="3781" priority="499">
      <formula>AND($N15&gt;0.08,$N15&lt;0.15)</formula>
    </cfRule>
    <cfRule type="expression" dxfId="3780" priority="500" stopIfTrue="1">
      <formula>$N15&gt;0.15</formula>
    </cfRule>
  </conditionalFormatting>
  <conditionalFormatting sqref="H15:H16">
    <cfRule type="expression" dxfId="3779" priority="497">
      <formula>AND($N15&gt;0.08,$N15&lt;0.15)</formula>
    </cfRule>
    <cfRule type="expression" dxfId="3778" priority="498" stopIfTrue="1">
      <formula>$N15&gt;0.15</formula>
    </cfRule>
  </conditionalFormatting>
  <conditionalFormatting sqref="G16">
    <cfRule type="expression" dxfId="3777" priority="493">
      <formula>AND($N16&gt;0.08,$N16&lt;0.15)</formula>
    </cfRule>
    <cfRule type="expression" dxfId="3776" priority="494" stopIfTrue="1">
      <formula>$N16&gt;0.15</formula>
    </cfRule>
  </conditionalFormatting>
  <conditionalFormatting sqref="G16">
    <cfRule type="expression" dxfId="3775" priority="495">
      <formula>AND($N16&gt;0.08,$N16&lt;0.15)</formula>
    </cfRule>
    <cfRule type="expression" dxfId="3774" priority="496" stopIfTrue="1">
      <formula>$N16&gt;0.15</formula>
    </cfRule>
  </conditionalFormatting>
  <conditionalFormatting sqref="G16">
    <cfRule type="expression" dxfId="3773" priority="489">
      <formula>AND($N16&gt;0.08,$N16&lt;0.15)</formula>
    </cfRule>
    <cfRule type="expression" dxfId="3772" priority="490" stopIfTrue="1">
      <formula>$N16&gt;0.15</formula>
    </cfRule>
  </conditionalFormatting>
  <conditionalFormatting sqref="G16">
    <cfRule type="expression" dxfId="3771" priority="491">
      <formula>AND($N16&gt;0.08,$N16&lt;0.15)</formula>
    </cfRule>
    <cfRule type="expression" dxfId="3770" priority="492" stopIfTrue="1">
      <formula>$N16&gt;0.15</formula>
    </cfRule>
  </conditionalFormatting>
  <conditionalFormatting sqref="F16">
    <cfRule type="expression" dxfId="3769" priority="485">
      <formula>AND($N16&gt;0.08,$N16&lt;0.15)</formula>
    </cfRule>
    <cfRule type="expression" dxfId="3768" priority="486" stopIfTrue="1">
      <formula>$N16&gt;0.15</formula>
    </cfRule>
  </conditionalFormatting>
  <conditionalFormatting sqref="F16">
    <cfRule type="expression" dxfId="3767" priority="487">
      <formula>AND($N16&gt;0.08,$N16&lt;0.15)</formula>
    </cfRule>
    <cfRule type="expression" dxfId="3766" priority="488" stopIfTrue="1">
      <formula>$N16&gt;0.15</formula>
    </cfRule>
  </conditionalFormatting>
  <conditionalFormatting sqref="F16">
    <cfRule type="expression" dxfId="3765" priority="483">
      <formula>AND($N16&gt;0.08,$N16&lt;0.15)</formula>
    </cfRule>
    <cfRule type="expression" dxfId="3764" priority="484" stopIfTrue="1">
      <formula>$N16&gt;0.15</formula>
    </cfRule>
  </conditionalFormatting>
  <conditionalFormatting sqref="F16">
    <cfRule type="expression" dxfId="3763" priority="481">
      <formula>AND(#REF!&gt;0.08,#REF!&lt;0.15)</formula>
    </cfRule>
    <cfRule type="expression" dxfId="3762" priority="482" stopIfTrue="1">
      <formula>#REF!&gt;0.15</formula>
    </cfRule>
  </conditionalFormatting>
  <conditionalFormatting sqref="F16">
    <cfRule type="expression" dxfId="3761" priority="479">
      <formula>AND($N16&gt;0.08,$N16&lt;0.15)</formula>
    </cfRule>
    <cfRule type="expression" dxfId="3760" priority="480" stopIfTrue="1">
      <formula>$N16&gt;0.15</formula>
    </cfRule>
  </conditionalFormatting>
  <conditionalFormatting sqref="F16">
    <cfRule type="expression" dxfId="3759" priority="477">
      <formula>AND(#REF!&gt;0.08,#REF!&lt;0.15)</formula>
    </cfRule>
    <cfRule type="expression" dxfId="3758" priority="478" stopIfTrue="1">
      <formula>#REF!&gt;0.15</formula>
    </cfRule>
  </conditionalFormatting>
  <conditionalFormatting sqref="F16">
    <cfRule type="expression" dxfId="3757" priority="475">
      <formula>AND($N16&gt;0.08,$N16&lt;0.15)</formula>
    </cfRule>
    <cfRule type="expression" dxfId="3756" priority="476" stopIfTrue="1">
      <formula>$N16&gt;0.15</formula>
    </cfRule>
  </conditionalFormatting>
  <conditionalFormatting sqref="F16">
    <cfRule type="expression" dxfId="3755" priority="473">
      <formula>AND(#REF!&gt;0.08,#REF!&lt;0.15)</formula>
    </cfRule>
    <cfRule type="expression" dxfId="3754" priority="474" stopIfTrue="1">
      <formula>#REF!&gt;0.15</formula>
    </cfRule>
  </conditionalFormatting>
  <conditionalFormatting sqref="F16">
    <cfRule type="expression" dxfId="3753" priority="471">
      <formula>AND($N16&gt;0.08,$N16&lt;0.15)</formula>
    </cfRule>
    <cfRule type="expression" dxfId="3752" priority="472" stopIfTrue="1">
      <formula>$N16&gt;0.15</formula>
    </cfRule>
  </conditionalFormatting>
  <conditionalFormatting sqref="F16">
    <cfRule type="expression" dxfId="3751" priority="469">
      <formula>AND(#REF!&gt;0.08,#REF!&lt;0.15)</formula>
    </cfRule>
    <cfRule type="expression" dxfId="3750" priority="470" stopIfTrue="1">
      <formula>#REF!&gt;0.15</formula>
    </cfRule>
  </conditionalFormatting>
  <conditionalFormatting sqref="E16">
    <cfRule type="expression" dxfId="3749" priority="465">
      <formula>AND(#REF!&gt;0.08,#REF!&lt;0.15)</formula>
    </cfRule>
    <cfRule type="expression" dxfId="3748" priority="466" stopIfTrue="1">
      <formula>#REF!&gt;0.15</formula>
    </cfRule>
  </conditionalFormatting>
  <conditionalFormatting sqref="E16">
    <cfRule type="expression" dxfId="3747" priority="467">
      <formula>AND($N16&gt;0.08,$N16&lt;0.15)</formula>
    </cfRule>
    <cfRule type="expression" dxfId="3746" priority="468" stopIfTrue="1">
      <formula>$N16&gt;0.15</formula>
    </cfRule>
  </conditionalFormatting>
  <conditionalFormatting sqref="E16">
    <cfRule type="expression" dxfId="3745" priority="463">
      <formula>AND($N16&gt;0.08,$N16&lt;0.15)</formula>
    </cfRule>
    <cfRule type="expression" dxfId="3744" priority="464" stopIfTrue="1">
      <formula>$N16&gt;0.15</formula>
    </cfRule>
  </conditionalFormatting>
  <conditionalFormatting sqref="E16">
    <cfRule type="expression" dxfId="3743" priority="461">
      <formula>AND(#REF!&gt;0.08,#REF!&lt;0.15)</formula>
    </cfRule>
    <cfRule type="expression" dxfId="3742" priority="462" stopIfTrue="1">
      <formula>#REF!&gt;0.15</formula>
    </cfRule>
  </conditionalFormatting>
  <conditionalFormatting sqref="D16:D17">
    <cfRule type="expression" dxfId="3741" priority="459">
      <formula>AND($N16&gt;0.08,$N16&lt;0.15)</formula>
    </cfRule>
    <cfRule type="expression" dxfId="3740" priority="460" stopIfTrue="1">
      <formula>$N16&gt;0.15</formula>
    </cfRule>
  </conditionalFormatting>
  <conditionalFormatting sqref="D16:D17">
    <cfRule type="expression" dxfId="3739" priority="457">
      <formula>AND($N16&gt;0.08,$N16&lt;0.15)</formula>
    </cfRule>
    <cfRule type="expression" dxfId="3738" priority="458" stopIfTrue="1">
      <formula>$N16&gt;0.15</formula>
    </cfRule>
  </conditionalFormatting>
  <conditionalFormatting sqref="E16">
    <cfRule type="expression" dxfId="3737" priority="453">
      <formula>AND(#REF!&gt;0.08,#REF!&lt;0.15)</formula>
    </cfRule>
    <cfRule type="expression" dxfId="3736" priority="454" stopIfTrue="1">
      <formula>#REF!&gt;0.15</formula>
    </cfRule>
  </conditionalFormatting>
  <conditionalFormatting sqref="E16">
    <cfRule type="expression" dxfId="3735" priority="455">
      <formula>AND($N16&gt;0.08,$N16&lt;0.15)</formula>
    </cfRule>
    <cfRule type="expression" dxfId="3734" priority="456" stopIfTrue="1">
      <formula>$N16&gt;0.15</formula>
    </cfRule>
  </conditionalFormatting>
  <conditionalFormatting sqref="E16">
    <cfRule type="expression" dxfId="3733" priority="451">
      <formula>AND($N16&gt;0.08,$N16&lt;0.15)</formula>
    </cfRule>
    <cfRule type="expression" dxfId="3732" priority="452" stopIfTrue="1">
      <formula>$N16&gt;0.15</formula>
    </cfRule>
  </conditionalFormatting>
  <conditionalFormatting sqref="E16">
    <cfRule type="expression" dxfId="3731" priority="449">
      <formula>AND(#REF!&gt;0.08,#REF!&lt;0.15)</formula>
    </cfRule>
    <cfRule type="expression" dxfId="3730" priority="450" stopIfTrue="1">
      <formula>#REF!&gt;0.15</formula>
    </cfRule>
  </conditionalFormatting>
  <conditionalFormatting sqref="D16:D17">
    <cfRule type="expression" dxfId="3729" priority="447">
      <formula>AND($N16&gt;0.08,$N16&lt;0.15)</formula>
    </cfRule>
    <cfRule type="expression" dxfId="3728" priority="448" stopIfTrue="1">
      <formula>$N16&gt;0.15</formula>
    </cfRule>
  </conditionalFormatting>
  <conditionalFormatting sqref="D16:D17">
    <cfRule type="expression" dxfId="3727" priority="445">
      <formula>AND($N16&gt;0.08,$N16&lt;0.15)</formula>
    </cfRule>
    <cfRule type="expression" dxfId="3726" priority="446" stopIfTrue="1">
      <formula>$N16&gt;0.15</formula>
    </cfRule>
  </conditionalFormatting>
  <conditionalFormatting sqref="G20">
    <cfRule type="expression" dxfId="3725" priority="433">
      <formula>AND($N20&gt;0.08,$N20&lt;0.15)</formula>
    </cfRule>
    <cfRule type="expression" dxfId="3724" priority="434" stopIfTrue="1">
      <formula>$N20&gt;0.15</formula>
    </cfRule>
  </conditionalFormatting>
  <conditionalFormatting sqref="G20">
    <cfRule type="expression" dxfId="3723" priority="435">
      <formula>AND($N20&gt;0.08,$N20&lt;0.15)</formula>
    </cfRule>
    <cfRule type="expression" dxfId="3722" priority="436" stopIfTrue="1">
      <formula>$N20&gt;0.15</formula>
    </cfRule>
  </conditionalFormatting>
  <conditionalFormatting sqref="G20">
    <cfRule type="expression" dxfId="3721" priority="429">
      <formula>AND($N20&gt;0.08,$N20&lt;0.15)</formula>
    </cfRule>
    <cfRule type="expression" dxfId="3720" priority="430" stopIfTrue="1">
      <formula>$N20&gt;0.15</formula>
    </cfRule>
  </conditionalFormatting>
  <conditionalFormatting sqref="G20">
    <cfRule type="expression" dxfId="3719" priority="431">
      <formula>AND($N20&gt;0.08,$N20&lt;0.15)</formula>
    </cfRule>
    <cfRule type="expression" dxfId="3718" priority="432" stopIfTrue="1">
      <formula>$N20&gt;0.15</formula>
    </cfRule>
  </conditionalFormatting>
  <conditionalFormatting sqref="F20">
    <cfRule type="expression" dxfId="3717" priority="425">
      <formula>AND($N20&gt;0.08,$N20&lt;0.15)</formula>
    </cfRule>
    <cfRule type="expression" dxfId="3716" priority="426" stopIfTrue="1">
      <formula>$N20&gt;0.15</formula>
    </cfRule>
  </conditionalFormatting>
  <conditionalFormatting sqref="F20">
    <cfRule type="expression" dxfId="3715" priority="427">
      <formula>AND($N20&gt;0.08,$N20&lt;0.15)</formula>
    </cfRule>
    <cfRule type="expression" dxfId="3714" priority="428" stopIfTrue="1">
      <formula>$N20&gt;0.15</formula>
    </cfRule>
  </conditionalFormatting>
  <conditionalFormatting sqref="F20">
    <cfRule type="expression" dxfId="3713" priority="423">
      <formula>AND($N20&gt;0.08,$N20&lt;0.15)</formula>
    </cfRule>
    <cfRule type="expression" dxfId="3712" priority="424" stopIfTrue="1">
      <formula>$N20&gt;0.15</formula>
    </cfRule>
  </conditionalFormatting>
  <conditionalFormatting sqref="F20">
    <cfRule type="expression" dxfId="3711" priority="421">
      <formula>AND(#REF!&gt;0.08,#REF!&lt;0.15)</formula>
    </cfRule>
    <cfRule type="expression" dxfId="3710" priority="422" stopIfTrue="1">
      <formula>#REF!&gt;0.15</formula>
    </cfRule>
  </conditionalFormatting>
  <conditionalFormatting sqref="F20">
    <cfRule type="expression" dxfId="3709" priority="419">
      <formula>AND($N20&gt;0.08,$N20&lt;0.15)</formula>
    </cfRule>
    <cfRule type="expression" dxfId="3708" priority="420" stopIfTrue="1">
      <formula>$N20&gt;0.15</formula>
    </cfRule>
  </conditionalFormatting>
  <conditionalFormatting sqref="F20">
    <cfRule type="expression" dxfId="3707" priority="417">
      <formula>AND(#REF!&gt;0.08,#REF!&lt;0.15)</formula>
    </cfRule>
    <cfRule type="expression" dxfId="3706" priority="418" stopIfTrue="1">
      <formula>#REF!&gt;0.15</formula>
    </cfRule>
  </conditionalFormatting>
  <conditionalFormatting sqref="F20">
    <cfRule type="expression" dxfId="3705" priority="415">
      <formula>AND($N20&gt;0.08,$N20&lt;0.15)</formula>
    </cfRule>
    <cfRule type="expression" dxfId="3704" priority="416" stopIfTrue="1">
      <formula>$N20&gt;0.15</formula>
    </cfRule>
  </conditionalFormatting>
  <conditionalFormatting sqref="F20">
    <cfRule type="expression" dxfId="3703" priority="413">
      <formula>AND(#REF!&gt;0.08,#REF!&lt;0.15)</formula>
    </cfRule>
    <cfRule type="expression" dxfId="3702" priority="414" stopIfTrue="1">
      <formula>#REF!&gt;0.15</formula>
    </cfRule>
  </conditionalFormatting>
  <conditionalFormatting sqref="F20">
    <cfRule type="expression" dxfId="3701" priority="411">
      <formula>AND($N20&gt;0.08,$N20&lt;0.15)</formula>
    </cfRule>
    <cfRule type="expression" dxfId="3700" priority="412" stopIfTrue="1">
      <formula>$N20&gt;0.15</formula>
    </cfRule>
  </conditionalFormatting>
  <conditionalFormatting sqref="F20">
    <cfRule type="expression" dxfId="3699" priority="409">
      <formula>AND(#REF!&gt;0.08,#REF!&lt;0.15)</formula>
    </cfRule>
    <cfRule type="expression" dxfId="3698" priority="410" stopIfTrue="1">
      <formula>#REF!&gt;0.15</formula>
    </cfRule>
  </conditionalFormatting>
  <conditionalFormatting sqref="E20">
    <cfRule type="expression" dxfId="3697" priority="405">
      <formula>AND(#REF!&gt;0.08,#REF!&lt;0.15)</formula>
    </cfRule>
    <cfRule type="expression" dxfId="3696" priority="406" stopIfTrue="1">
      <formula>#REF!&gt;0.15</formula>
    </cfRule>
  </conditionalFormatting>
  <conditionalFormatting sqref="E20">
    <cfRule type="expression" dxfId="3695" priority="407">
      <formula>AND($N20&gt;0.08,$N20&lt;0.15)</formula>
    </cfRule>
    <cfRule type="expression" dxfId="3694" priority="408" stopIfTrue="1">
      <formula>$N20&gt;0.15</formula>
    </cfRule>
  </conditionalFormatting>
  <conditionalFormatting sqref="E20">
    <cfRule type="expression" dxfId="3693" priority="403">
      <formula>AND($N20&gt;0.08,$N20&lt;0.15)</formula>
    </cfRule>
    <cfRule type="expression" dxfId="3692" priority="404" stopIfTrue="1">
      <formula>$N20&gt;0.15</formula>
    </cfRule>
  </conditionalFormatting>
  <conditionalFormatting sqref="E20">
    <cfRule type="expression" dxfId="3691" priority="401">
      <formula>AND(#REF!&gt;0.08,#REF!&lt;0.15)</formula>
    </cfRule>
    <cfRule type="expression" dxfId="3690" priority="402" stopIfTrue="1">
      <formula>#REF!&gt;0.15</formula>
    </cfRule>
  </conditionalFormatting>
  <conditionalFormatting sqref="D20">
    <cfRule type="expression" dxfId="3689" priority="399">
      <formula>AND($N20&gt;0.08,$N20&lt;0.15)</formula>
    </cfRule>
    <cfRule type="expression" dxfId="3688" priority="400" stopIfTrue="1">
      <formula>$N20&gt;0.15</formula>
    </cfRule>
  </conditionalFormatting>
  <conditionalFormatting sqref="D20">
    <cfRule type="expression" dxfId="3687" priority="397">
      <formula>AND($N20&gt;0.08,$N20&lt;0.15)</formula>
    </cfRule>
    <cfRule type="expression" dxfId="3686" priority="398" stopIfTrue="1">
      <formula>$N20&gt;0.15</formula>
    </cfRule>
  </conditionalFormatting>
  <conditionalFormatting sqref="E20">
    <cfRule type="expression" dxfId="3685" priority="393">
      <formula>AND(#REF!&gt;0.08,#REF!&lt;0.15)</formula>
    </cfRule>
    <cfRule type="expression" dxfId="3684" priority="394" stopIfTrue="1">
      <formula>#REF!&gt;0.15</formula>
    </cfRule>
  </conditionalFormatting>
  <conditionalFormatting sqref="E20">
    <cfRule type="expression" dxfId="3683" priority="395">
      <formula>AND($N20&gt;0.08,$N20&lt;0.15)</formula>
    </cfRule>
    <cfRule type="expression" dxfId="3682" priority="396" stopIfTrue="1">
      <formula>$N20&gt;0.15</formula>
    </cfRule>
  </conditionalFormatting>
  <conditionalFormatting sqref="E20">
    <cfRule type="expression" dxfId="3681" priority="391">
      <formula>AND($N20&gt;0.08,$N20&lt;0.15)</formula>
    </cfRule>
    <cfRule type="expression" dxfId="3680" priority="392" stopIfTrue="1">
      <formula>$N20&gt;0.15</formula>
    </cfRule>
  </conditionalFormatting>
  <conditionalFormatting sqref="E20">
    <cfRule type="expression" dxfId="3679" priority="389">
      <formula>AND(#REF!&gt;0.08,#REF!&lt;0.15)</formula>
    </cfRule>
    <cfRule type="expression" dxfId="3678" priority="390" stopIfTrue="1">
      <formula>#REF!&gt;0.15</formula>
    </cfRule>
  </conditionalFormatting>
  <conditionalFormatting sqref="D20">
    <cfRule type="expression" dxfId="3677" priority="387">
      <formula>AND($N20&gt;0.08,$N20&lt;0.15)</formula>
    </cfRule>
    <cfRule type="expression" dxfId="3676" priority="388" stopIfTrue="1">
      <formula>$N20&gt;0.15</formula>
    </cfRule>
  </conditionalFormatting>
  <conditionalFormatting sqref="D20">
    <cfRule type="expression" dxfId="3675" priority="385">
      <formula>AND($N20&gt;0.08,$N20&lt;0.15)</formula>
    </cfRule>
    <cfRule type="expression" dxfId="3674" priority="386" stopIfTrue="1">
      <formula>$N20&gt;0.15</formula>
    </cfRule>
  </conditionalFormatting>
  <conditionalFormatting sqref="H20">
    <cfRule type="expression" dxfId="3673" priority="383">
      <formula>AND($N20&gt;0.08,$N20&lt;0.15)</formula>
    </cfRule>
    <cfRule type="expression" dxfId="3672" priority="384" stopIfTrue="1">
      <formula>$N20&gt;0.15</formula>
    </cfRule>
  </conditionalFormatting>
  <conditionalFormatting sqref="H20">
    <cfRule type="expression" dxfId="3671" priority="381">
      <formula>AND($N20&gt;0.08,$N20&lt;0.15)</formula>
    </cfRule>
    <cfRule type="expression" dxfId="3670" priority="382" stopIfTrue="1">
      <formula>$N20&gt;0.15</formula>
    </cfRule>
  </conditionalFormatting>
  <conditionalFormatting sqref="H20">
    <cfRule type="expression" dxfId="3669" priority="379">
      <formula>AND($N20&gt;0.08,$N20&lt;0.15)</formula>
    </cfRule>
    <cfRule type="expression" dxfId="3668" priority="380" stopIfTrue="1">
      <formula>$N20&gt;0.15</formula>
    </cfRule>
  </conditionalFormatting>
  <conditionalFormatting sqref="H20">
    <cfRule type="expression" dxfId="3667" priority="377">
      <formula>AND($N20&gt;0.08,$N20&lt;0.15)</formula>
    </cfRule>
    <cfRule type="expression" dxfId="3666" priority="378" stopIfTrue="1">
      <formula>$N20&gt;0.15</formula>
    </cfRule>
  </conditionalFormatting>
  <conditionalFormatting sqref="G21">
    <cfRule type="expression" dxfId="3665" priority="373">
      <formula>AND($N21&gt;0.08,$N21&lt;0.15)</formula>
    </cfRule>
    <cfRule type="expression" dxfId="3664" priority="374" stopIfTrue="1">
      <formula>$N21&gt;0.15</formula>
    </cfRule>
  </conditionalFormatting>
  <conditionalFormatting sqref="G21">
    <cfRule type="expression" dxfId="3663" priority="375">
      <formula>AND($N21&gt;0.08,$N21&lt;0.15)</formula>
    </cfRule>
    <cfRule type="expression" dxfId="3662" priority="376" stopIfTrue="1">
      <formula>$N21&gt;0.15</formula>
    </cfRule>
  </conditionalFormatting>
  <conditionalFormatting sqref="G21">
    <cfRule type="expression" dxfId="3661" priority="369">
      <formula>AND($N21&gt;0.08,$N21&lt;0.15)</formula>
    </cfRule>
    <cfRule type="expression" dxfId="3660" priority="370" stopIfTrue="1">
      <formula>$N21&gt;0.15</formula>
    </cfRule>
  </conditionalFormatting>
  <conditionalFormatting sqref="G21">
    <cfRule type="expression" dxfId="3659" priority="371">
      <formula>AND($N21&gt;0.08,$N21&lt;0.15)</formula>
    </cfRule>
    <cfRule type="expression" dxfId="3658" priority="372" stopIfTrue="1">
      <formula>$N21&gt;0.15</formula>
    </cfRule>
  </conditionalFormatting>
  <conditionalFormatting sqref="F21">
    <cfRule type="expression" dxfId="3657" priority="365">
      <formula>AND($N21&gt;0.08,$N21&lt;0.15)</formula>
    </cfRule>
    <cfRule type="expression" dxfId="3656" priority="366" stopIfTrue="1">
      <formula>$N21&gt;0.15</formula>
    </cfRule>
  </conditionalFormatting>
  <conditionalFormatting sqref="F21">
    <cfRule type="expression" dxfId="3655" priority="367">
      <formula>AND($N21&gt;0.08,$N21&lt;0.15)</formula>
    </cfRule>
    <cfRule type="expression" dxfId="3654" priority="368" stopIfTrue="1">
      <formula>$N21&gt;0.15</formula>
    </cfRule>
  </conditionalFormatting>
  <conditionalFormatting sqref="F21">
    <cfRule type="expression" dxfId="3653" priority="363">
      <formula>AND($N21&gt;0.08,$N21&lt;0.15)</formula>
    </cfRule>
    <cfRule type="expression" dxfId="3652" priority="364" stopIfTrue="1">
      <formula>$N21&gt;0.15</formula>
    </cfRule>
  </conditionalFormatting>
  <conditionalFormatting sqref="F21">
    <cfRule type="expression" dxfId="3651" priority="361">
      <formula>AND(#REF!&gt;0.08,#REF!&lt;0.15)</formula>
    </cfRule>
    <cfRule type="expression" dxfId="3650" priority="362" stopIfTrue="1">
      <formula>#REF!&gt;0.15</formula>
    </cfRule>
  </conditionalFormatting>
  <conditionalFormatting sqref="F21">
    <cfRule type="expression" dxfId="3649" priority="359">
      <formula>AND($N21&gt;0.08,$N21&lt;0.15)</formula>
    </cfRule>
    <cfRule type="expression" dxfId="3648" priority="360" stopIfTrue="1">
      <formula>$N21&gt;0.15</formula>
    </cfRule>
  </conditionalFormatting>
  <conditionalFormatting sqref="F21">
    <cfRule type="expression" dxfId="3647" priority="357">
      <formula>AND(#REF!&gt;0.08,#REF!&lt;0.15)</formula>
    </cfRule>
    <cfRule type="expression" dxfId="3646" priority="358" stopIfTrue="1">
      <formula>#REF!&gt;0.15</formula>
    </cfRule>
  </conditionalFormatting>
  <conditionalFormatting sqref="F21">
    <cfRule type="expression" dxfId="3645" priority="355">
      <formula>AND($N21&gt;0.08,$N21&lt;0.15)</formula>
    </cfRule>
    <cfRule type="expression" dxfId="3644" priority="356" stopIfTrue="1">
      <formula>$N21&gt;0.15</formula>
    </cfRule>
  </conditionalFormatting>
  <conditionalFormatting sqref="F21">
    <cfRule type="expression" dxfId="3643" priority="353">
      <formula>AND(#REF!&gt;0.08,#REF!&lt;0.15)</formula>
    </cfRule>
    <cfRule type="expression" dxfId="3642" priority="354" stopIfTrue="1">
      <formula>#REF!&gt;0.15</formula>
    </cfRule>
  </conditionalFormatting>
  <conditionalFormatting sqref="F21">
    <cfRule type="expression" dxfId="3641" priority="351">
      <formula>AND($N21&gt;0.08,$N21&lt;0.15)</formula>
    </cfRule>
    <cfRule type="expression" dxfId="3640" priority="352" stopIfTrue="1">
      <formula>$N21&gt;0.15</formula>
    </cfRule>
  </conditionalFormatting>
  <conditionalFormatting sqref="F21">
    <cfRule type="expression" dxfId="3639" priority="349">
      <formula>AND(#REF!&gt;0.08,#REF!&lt;0.15)</formula>
    </cfRule>
    <cfRule type="expression" dxfId="3638" priority="350" stopIfTrue="1">
      <formula>#REF!&gt;0.15</formula>
    </cfRule>
  </conditionalFormatting>
  <conditionalFormatting sqref="E21">
    <cfRule type="expression" dxfId="3637" priority="345">
      <formula>AND(#REF!&gt;0.08,#REF!&lt;0.15)</formula>
    </cfRule>
    <cfRule type="expression" dxfId="3636" priority="346" stopIfTrue="1">
      <formula>#REF!&gt;0.15</formula>
    </cfRule>
  </conditionalFormatting>
  <conditionalFormatting sqref="E21">
    <cfRule type="expression" dxfId="3635" priority="347">
      <formula>AND($N21&gt;0.08,$N21&lt;0.15)</formula>
    </cfRule>
    <cfRule type="expression" dxfId="3634" priority="348" stopIfTrue="1">
      <formula>$N21&gt;0.15</formula>
    </cfRule>
  </conditionalFormatting>
  <conditionalFormatting sqref="E21">
    <cfRule type="expression" dxfId="3633" priority="343">
      <formula>AND($N21&gt;0.08,$N21&lt;0.15)</formula>
    </cfRule>
    <cfRule type="expression" dxfId="3632" priority="344" stopIfTrue="1">
      <formula>$N21&gt;0.15</formula>
    </cfRule>
  </conditionalFormatting>
  <conditionalFormatting sqref="E21">
    <cfRule type="expression" dxfId="3631" priority="341">
      <formula>AND(#REF!&gt;0.08,#REF!&lt;0.15)</formula>
    </cfRule>
    <cfRule type="expression" dxfId="3630" priority="342" stopIfTrue="1">
      <formula>#REF!&gt;0.15</formula>
    </cfRule>
  </conditionalFormatting>
  <conditionalFormatting sqref="D21">
    <cfRule type="expression" dxfId="3629" priority="339">
      <formula>AND($N21&gt;0.08,$N21&lt;0.15)</formula>
    </cfRule>
    <cfRule type="expression" dxfId="3628" priority="340" stopIfTrue="1">
      <formula>$N21&gt;0.15</formula>
    </cfRule>
  </conditionalFormatting>
  <conditionalFormatting sqref="D21">
    <cfRule type="expression" dxfId="3627" priority="337">
      <formula>AND($N21&gt;0.08,$N21&lt;0.15)</formula>
    </cfRule>
    <cfRule type="expression" dxfId="3626" priority="338" stopIfTrue="1">
      <formula>$N21&gt;0.15</formula>
    </cfRule>
  </conditionalFormatting>
  <conditionalFormatting sqref="E21">
    <cfRule type="expression" dxfId="3625" priority="333">
      <formula>AND(#REF!&gt;0.08,#REF!&lt;0.15)</formula>
    </cfRule>
    <cfRule type="expression" dxfId="3624" priority="334" stopIfTrue="1">
      <formula>#REF!&gt;0.15</formula>
    </cfRule>
  </conditionalFormatting>
  <conditionalFormatting sqref="E21">
    <cfRule type="expression" dxfId="3623" priority="335">
      <formula>AND($N21&gt;0.08,$N21&lt;0.15)</formula>
    </cfRule>
    <cfRule type="expression" dxfId="3622" priority="336" stopIfTrue="1">
      <formula>$N21&gt;0.15</formula>
    </cfRule>
  </conditionalFormatting>
  <conditionalFormatting sqref="E21">
    <cfRule type="expression" dxfId="3621" priority="331">
      <formula>AND($N21&gt;0.08,$N21&lt;0.15)</formula>
    </cfRule>
    <cfRule type="expression" dxfId="3620" priority="332" stopIfTrue="1">
      <formula>$N21&gt;0.15</formula>
    </cfRule>
  </conditionalFormatting>
  <conditionalFormatting sqref="E21">
    <cfRule type="expression" dxfId="3619" priority="329">
      <formula>AND(#REF!&gt;0.08,#REF!&lt;0.15)</formula>
    </cfRule>
    <cfRule type="expression" dxfId="3618" priority="330" stopIfTrue="1">
      <formula>#REF!&gt;0.15</formula>
    </cfRule>
  </conditionalFormatting>
  <conditionalFormatting sqref="D21">
    <cfRule type="expression" dxfId="3617" priority="327">
      <formula>AND($N21&gt;0.08,$N21&lt;0.15)</formula>
    </cfRule>
    <cfRule type="expression" dxfId="3616" priority="328" stopIfTrue="1">
      <formula>$N21&gt;0.15</formula>
    </cfRule>
  </conditionalFormatting>
  <conditionalFormatting sqref="D21">
    <cfRule type="expression" dxfId="3615" priority="325">
      <formula>AND($N21&gt;0.08,$N21&lt;0.15)</formula>
    </cfRule>
    <cfRule type="expression" dxfId="3614" priority="326" stopIfTrue="1">
      <formula>$N21&gt;0.15</formula>
    </cfRule>
  </conditionalFormatting>
  <conditionalFormatting sqref="H21">
    <cfRule type="expression" dxfId="3613" priority="323">
      <formula>AND($N21&gt;0.08,$N21&lt;0.15)</formula>
    </cfRule>
    <cfRule type="expression" dxfId="3612" priority="324" stopIfTrue="1">
      <formula>$N21&gt;0.15</formula>
    </cfRule>
  </conditionalFormatting>
  <conditionalFormatting sqref="H21">
    <cfRule type="expression" dxfId="3611" priority="321">
      <formula>AND($N21&gt;0.08,$N21&lt;0.15)</formula>
    </cfRule>
    <cfRule type="expression" dxfId="3610" priority="322" stopIfTrue="1">
      <formula>$N21&gt;0.15</formula>
    </cfRule>
  </conditionalFormatting>
  <conditionalFormatting sqref="H21">
    <cfRule type="expression" dxfId="3609" priority="319">
      <formula>AND($N21&gt;0.08,$N21&lt;0.15)</formula>
    </cfRule>
    <cfRule type="expression" dxfId="3608" priority="320" stopIfTrue="1">
      <formula>$N21&gt;0.15</formula>
    </cfRule>
  </conditionalFormatting>
  <conditionalFormatting sqref="H21">
    <cfRule type="expression" dxfId="3607" priority="317">
      <formula>AND($N21&gt;0.08,$N21&lt;0.15)</formula>
    </cfRule>
    <cfRule type="expression" dxfId="3606" priority="318" stopIfTrue="1">
      <formula>$N21&gt;0.15</formula>
    </cfRule>
  </conditionalFormatting>
  <conditionalFormatting sqref="G7">
    <cfRule type="expression" dxfId="3605" priority="313">
      <formula>AND($N7&gt;0.08,$N7&lt;0.15)</formula>
    </cfRule>
    <cfRule type="expression" dxfId="3604" priority="314" stopIfTrue="1">
      <formula>$N7&gt;0.15</formula>
    </cfRule>
  </conditionalFormatting>
  <conditionalFormatting sqref="G7">
    <cfRule type="expression" dxfId="3603" priority="315">
      <formula>AND($N7&gt;0.08,$N7&lt;0.15)</formula>
    </cfRule>
    <cfRule type="expression" dxfId="3602" priority="316" stopIfTrue="1">
      <formula>$N7&gt;0.15</formula>
    </cfRule>
  </conditionalFormatting>
  <conditionalFormatting sqref="G7">
    <cfRule type="expression" dxfId="3601" priority="309">
      <formula>AND($N7&gt;0.08,$N7&lt;0.15)</formula>
    </cfRule>
    <cfRule type="expression" dxfId="3600" priority="310" stopIfTrue="1">
      <formula>$N7&gt;0.15</formula>
    </cfRule>
  </conditionalFormatting>
  <conditionalFormatting sqref="G7">
    <cfRule type="expression" dxfId="3599" priority="311">
      <formula>AND($N7&gt;0.08,$N7&lt;0.15)</formula>
    </cfRule>
    <cfRule type="expression" dxfId="3598" priority="312" stopIfTrue="1">
      <formula>$N7&gt;0.15</formula>
    </cfRule>
  </conditionalFormatting>
  <conditionalFormatting sqref="F7">
    <cfRule type="expression" dxfId="3597" priority="305">
      <formula>AND($N7&gt;0.08,$N7&lt;0.15)</formula>
    </cfRule>
    <cfRule type="expression" dxfId="3596" priority="306" stopIfTrue="1">
      <formula>$N7&gt;0.15</formula>
    </cfRule>
  </conditionalFormatting>
  <conditionalFormatting sqref="F7">
    <cfRule type="expression" dxfId="3595" priority="307">
      <formula>AND($N7&gt;0.08,$N7&lt;0.15)</formula>
    </cfRule>
    <cfRule type="expression" dxfId="3594" priority="308" stopIfTrue="1">
      <formula>$N7&gt;0.15</formula>
    </cfRule>
  </conditionalFormatting>
  <conditionalFormatting sqref="F7">
    <cfRule type="expression" dxfId="3593" priority="303">
      <formula>AND($N7&gt;0.08,$N7&lt;0.15)</formula>
    </cfRule>
    <cfRule type="expression" dxfId="3592" priority="304" stopIfTrue="1">
      <formula>$N7&gt;0.15</formula>
    </cfRule>
  </conditionalFormatting>
  <conditionalFormatting sqref="F7">
    <cfRule type="expression" dxfId="3591" priority="301">
      <formula>AND(#REF!&gt;0.08,#REF!&lt;0.15)</formula>
    </cfRule>
    <cfRule type="expression" dxfId="3590" priority="302" stopIfTrue="1">
      <formula>#REF!&gt;0.15</formula>
    </cfRule>
  </conditionalFormatting>
  <conditionalFormatting sqref="F7">
    <cfRule type="expression" dxfId="3589" priority="299">
      <formula>AND($N7&gt;0.08,$N7&lt;0.15)</formula>
    </cfRule>
    <cfRule type="expression" dxfId="3588" priority="300" stopIfTrue="1">
      <formula>$N7&gt;0.15</formula>
    </cfRule>
  </conditionalFormatting>
  <conditionalFormatting sqref="F7">
    <cfRule type="expression" dxfId="3587" priority="297">
      <formula>AND(#REF!&gt;0.08,#REF!&lt;0.15)</formula>
    </cfRule>
    <cfRule type="expression" dxfId="3586" priority="298" stopIfTrue="1">
      <formula>#REF!&gt;0.15</formula>
    </cfRule>
  </conditionalFormatting>
  <conditionalFormatting sqref="F7">
    <cfRule type="expression" dxfId="3585" priority="295">
      <formula>AND($N7&gt;0.08,$N7&lt;0.15)</formula>
    </cfRule>
    <cfRule type="expression" dxfId="3584" priority="296" stopIfTrue="1">
      <formula>$N7&gt;0.15</formula>
    </cfRule>
  </conditionalFormatting>
  <conditionalFormatting sqref="F7">
    <cfRule type="expression" dxfId="3583" priority="293">
      <formula>AND(#REF!&gt;0.08,#REF!&lt;0.15)</formula>
    </cfRule>
    <cfRule type="expression" dxfId="3582" priority="294" stopIfTrue="1">
      <formula>#REF!&gt;0.15</formula>
    </cfRule>
  </conditionalFormatting>
  <conditionalFormatting sqref="F7">
    <cfRule type="expression" dxfId="3581" priority="291">
      <formula>AND($N7&gt;0.08,$N7&lt;0.15)</formula>
    </cfRule>
    <cfRule type="expression" dxfId="3580" priority="292" stopIfTrue="1">
      <formula>$N7&gt;0.15</formula>
    </cfRule>
  </conditionalFormatting>
  <conditionalFormatting sqref="F7">
    <cfRule type="expression" dxfId="3579" priority="289">
      <formula>AND(#REF!&gt;0.08,#REF!&lt;0.15)</formula>
    </cfRule>
    <cfRule type="expression" dxfId="3578" priority="290" stopIfTrue="1">
      <formula>#REF!&gt;0.15</formula>
    </cfRule>
  </conditionalFormatting>
  <conditionalFormatting sqref="E7">
    <cfRule type="expression" dxfId="3577" priority="285">
      <formula>AND(#REF!&gt;0.08,#REF!&lt;0.15)</formula>
    </cfRule>
    <cfRule type="expression" dxfId="3576" priority="286" stopIfTrue="1">
      <formula>#REF!&gt;0.15</formula>
    </cfRule>
  </conditionalFormatting>
  <conditionalFormatting sqref="E7">
    <cfRule type="expression" dxfId="3575" priority="287">
      <formula>AND($N7&gt;0.08,$N7&lt;0.15)</formula>
    </cfRule>
    <cfRule type="expression" dxfId="3574" priority="288" stopIfTrue="1">
      <formula>$N7&gt;0.15</formula>
    </cfRule>
  </conditionalFormatting>
  <conditionalFormatting sqref="E7">
    <cfRule type="expression" dxfId="3573" priority="283">
      <formula>AND($N7&gt;0.08,$N7&lt;0.15)</formula>
    </cfRule>
    <cfRule type="expression" dxfId="3572" priority="284" stopIfTrue="1">
      <formula>$N7&gt;0.15</formula>
    </cfRule>
  </conditionalFormatting>
  <conditionalFormatting sqref="E7">
    <cfRule type="expression" dxfId="3571" priority="281">
      <formula>AND(#REF!&gt;0.08,#REF!&lt;0.15)</formula>
    </cfRule>
    <cfRule type="expression" dxfId="3570" priority="282" stopIfTrue="1">
      <formula>#REF!&gt;0.15</formula>
    </cfRule>
  </conditionalFormatting>
  <conditionalFormatting sqref="E7">
    <cfRule type="expression" dxfId="3569" priority="277">
      <formula>AND(#REF!&gt;0.08,#REF!&lt;0.15)</formula>
    </cfRule>
    <cfRule type="expression" dxfId="3568" priority="278" stopIfTrue="1">
      <formula>#REF!&gt;0.15</formula>
    </cfRule>
  </conditionalFormatting>
  <conditionalFormatting sqref="E7">
    <cfRule type="expression" dxfId="3567" priority="279">
      <formula>AND($N7&gt;0.08,$N7&lt;0.15)</formula>
    </cfRule>
    <cfRule type="expression" dxfId="3566" priority="280" stopIfTrue="1">
      <formula>$N7&gt;0.15</formula>
    </cfRule>
  </conditionalFormatting>
  <conditionalFormatting sqref="E7">
    <cfRule type="expression" dxfId="3565" priority="275">
      <formula>AND($N7&gt;0.08,$N7&lt;0.15)</formula>
    </cfRule>
    <cfRule type="expression" dxfId="3564" priority="276" stopIfTrue="1">
      <formula>$N7&gt;0.15</formula>
    </cfRule>
  </conditionalFormatting>
  <conditionalFormatting sqref="E7">
    <cfRule type="expression" dxfId="3563" priority="273">
      <formula>AND(#REF!&gt;0.08,#REF!&lt;0.15)</formula>
    </cfRule>
    <cfRule type="expression" dxfId="3562" priority="274" stopIfTrue="1">
      <formula>#REF!&gt;0.15</formula>
    </cfRule>
  </conditionalFormatting>
  <conditionalFormatting sqref="H7">
    <cfRule type="expression" dxfId="3561" priority="271">
      <formula>AND($N7&gt;0.08,$N7&lt;0.15)</formula>
    </cfRule>
    <cfRule type="expression" dxfId="3560" priority="272" stopIfTrue="1">
      <formula>$N7&gt;0.15</formula>
    </cfRule>
  </conditionalFormatting>
  <conditionalFormatting sqref="H7">
    <cfRule type="expression" dxfId="3559" priority="269">
      <formula>AND($N7&gt;0.08,$N7&lt;0.15)</formula>
    </cfRule>
    <cfRule type="expression" dxfId="3558" priority="270" stopIfTrue="1">
      <formula>$N7&gt;0.15</formula>
    </cfRule>
  </conditionalFormatting>
  <conditionalFormatting sqref="H7">
    <cfRule type="expression" dxfId="3557" priority="267">
      <formula>AND($N7&gt;0.08,$N7&lt;0.15)</formula>
    </cfRule>
    <cfRule type="expression" dxfId="3556" priority="268" stopIfTrue="1">
      <formula>$N7&gt;0.15</formula>
    </cfRule>
  </conditionalFormatting>
  <conditionalFormatting sqref="H7">
    <cfRule type="expression" dxfId="3555" priority="265">
      <formula>AND($N7&gt;0.08,$N7&lt;0.15)</formula>
    </cfRule>
    <cfRule type="expression" dxfId="3554" priority="266" stopIfTrue="1">
      <formula>$N7&gt;0.15</formula>
    </cfRule>
  </conditionalFormatting>
  <conditionalFormatting sqref="D7">
    <cfRule type="expression" dxfId="3553" priority="263">
      <formula>AND($N7&gt;0.08,$N7&lt;0.15)</formula>
    </cfRule>
    <cfRule type="expression" dxfId="3552" priority="264" stopIfTrue="1">
      <formula>$N7&gt;0.15</formula>
    </cfRule>
  </conditionalFormatting>
  <conditionalFormatting sqref="D7">
    <cfRule type="expression" dxfId="3551" priority="261">
      <formula>AND($N7&gt;0.08,$N7&lt;0.15)</formula>
    </cfRule>
    <cfRule type="expression" dxfId="3550" priority="262" stopIfTrue="1">
      <formula>$N7&gt;0.15</formula>
    </cfRule>
  </conditionalFormatting>
  <conditionalFormatting sqref="D7">
    <cfRule type="expression" dxfId="3549" priority="259">
      <formula>AND($N7&gt;0.08,$N7&lt;0.15)</formula>
    </cfRule>
    <cfRule type="expression" dxfId="3548" priority="260" stopIfTrue="1">
      <formula>$N7&gt;0.15</formula>
    </cfRule>
  </conditionalFormatting>
  <conditionalFormatting sqref="D7">
    <cfRule type="expression" dxfId="3547" priority="257">
      <formula>AND($N7&gt;0.08,$N7&lt;0.15)</formula>
    </cfRule>
    <cfRule type="expression" dxfId="3546" priority="258" stopIfTrue="1">
      <formula>$N7&gt;0.15</formula>
    </cfRule>
  </conditionalFormatting>
  <conditionalFormatting sqref="D9">
    <cfRule type="expression" dxfId="3545" priority="255">
      <formula>AND($N9&gt;0.08,$N9&lt;0.15)</formula>
    </cfRule>
    <cfRule type="expression" dxfId="3544" priority="256" stopIfTrue="1">
      <formula>$N9&gt;0.15</formula>
    </cfRule>
  </conditionalFormatting>
  <conditionalFormatting sqref="D9">
    <cfRule type="expression" dxfId="3543" priority="253">
      <formula>AND($N9&gt;0.08,$N9&lt;0.15)</formula>
    </cfRule>
    <cfRule type="expression" dxfId="3542" priority="254" stopIfTrue="1">
      <formula>$N9&gt;0.15</formula>
    </cfRule>
  </conditionalFormatting>
  <conditionalFormatting sqref="D9">
    <cfRule type="expression" dxfId="3541" priority="251">
      <formula>AND($N9&gt;0.08,$N9&lt;0.15)</formula>
    </cfRule>
    <cfRule type="expression" dxfId="3540" priority="252" stopIfTrue="1">
      <formula>$N9&gt;0.15</formula>
    </cfRule>
  </conditionalFormatting>
  <conditionalFormatting sqref="D9">
    <cfRule type="expression" dxfId="3539" priority="249">
      <formula>AND($N9&gt;0.08,$N9&lt;0.15)</formula>
    </cfRule>
    <cfRule type="expression" dxfId="3538" priority="250" stopIfTrue="1">
      <formula>$N9&gt;0.15</formula>
    </cfRule>
  </conditionalFormatting>
  <conditionalFormatting sqref="F9">
    <cfRule type="expression" dxfId="3537" priority="245">
      <formula>AND($N9&gt;0.08,$N9&lt;0.15)</formula>
    </cfRule>
    <cfRule type="expression" dxfId="3536" priority="246" stopIfTrue="1">
      <formula>$N9&gt;0.15</formula>
    </cfRule>
  </conditionalFormatting>
  <conditionalFormatting sqref="F9">
    <cfRule type="expression" dxfId="3535" priority="247">
      <formula>AND($N9&gt;0.08,$N9&lt;0.15)</formula>
    </cfRule>
    <cfRule type="expression" dxfId="3534" priority="248" stopIfTrue="1">
      <formula>$N9&gt;0.15</formula>
    </cfRule>
  </conditionalFormatting>
  <conditionalFormatting sqref="F9">
    <cfRule type="expression" dxfId="3533" priority="243">
      <formula>AND($N9&gt;0.08,$N9&lt;0.15)</formula>
    </cfRule>
    <cfRule type="expression" dxfId="3532" priority="244" stopIfTrue="1">
      <formula>$N9&gt;0.15</formula>
    </cfRule>
  </conditionalFormatting>
  <conditionalFormatting sqref="F9">
    <cfRule type="expression" dxfId="3531" priority="241">
      <formula>AND(#REF!&gt;0.08,#REF!&lt;0.15)</formula>
    </cfRule>
    <cfRule type="expression" dxfId="3530" priority="242" stopIfTrue="1">
      <formula>#REF!&gt;0.15</formula>
    </cfRule>
  </conditionalFormatting>
  <conditionalFormatting sqref="F9">
    <cfRule type="expression" dxfId="3529" priority="239">
      <formula>AND($N9&gt;0.08,$N9&lt;0.15)</formula>
    </cfRule>
    <cfRule type="expression" dxfId="3528" priority="240" stopIfTrue="1">
      <formula>$N9&gt;0.15</formula>
    </cfRule>
  </conditionalFormatting>
  <conditionalFormatting sqref="F9">
    <cfRule type="expression" dxfId="3527" priority="237">
      <formula>AND(#REF!&gt;0.08,#REF!&lt;0.15)</formula>
    </cfRule>
    <cfRule type="expression" dxfId="3526" priority="238" stopIfTrue="1">
      <formula>#REF!&gt;0.15</formula>
    </cfRule>
  </conditionalFormatting>
  <conditionalFormatting sqref="E9">
    <cfRule type="expression" dxfId="3525" priority="233">
      <formula>AND(#REF!&gt;0.08,#REF!&lt;0.15)</formula>
    </cfRule>
    <cfRule type="expression" dxfId="3524" priority="234" stopIfTrue="1">
      <formula>#REF!&gt;0.15</formula>
    </cfRule>
  </conditionalFormatting>
  <conditionalFormatting sqref="E9">
    <cfRule type="expression" dxfId="3523" priority="235">
      <formula>AND($N9&gt;0.08,$N9&lt;0.15)</formula>
    </cfRule>
    <cfRule type="expression" dxfId="3522" priority="236" stopIfTrue="1">
      <formula>$N9&gt;0.15</formula>
    </cfRule>
  </conditionalFormatting>
  <conditionalFormatting sqref="E9">
    <cfRule type="expression" dxfId="3521" priority="231">
      <formula>AND($N9&gt;0.08,$N9&lt;0.15)</formula>
    </cfRule>
    <cfRule type="expression" dxfId="3520" priority="232" stopIfTrue="1">
      <formula>$N9&gt;0.15</formula>
    </cfRule>
  </conditionalFormatting>
  <conditionalFormatting sqref="E9">
    <cfRule type="expression" dxfId="3519" priority="229">
      <formula>AND(#REF!&gt;0.08,#REF!&lt;0.15)</formula>
    </cfRule>
    <cfRule type="expression" dxfId="3518" priority="230" stopIfTrue="1">
      <formula>#REF!&gt;0.15</formula>
    </cfRule>
  </conditionalFormatting>
  <conditionalFormatting sqref="G9">
    <cfRule type="expression" dxfId="3517" priority="225">
      <formula>AND($N9&gt;0.08,$N9&lt;0.15)</formula>
    </cfRule>
    <cfRule type="expression" dxfId="3516" priority="226" stopIfTrue="1">
      <formula>$N9&gt;0.15</formula>
    </cfRule>
  </conditionalFormatting>
  <conditionalFormatting sqref="G9">
    <cfRule type="expression" dxfId="3515" priority="227">
      <formula>AND($N9&gt;0.08,$N9&lt;0.15)</formula>
    </cfRule>
    <cfRule type="expression" dxfId="3514" priority="228" stopIfTrue="1">
      <formula>$N9&gt;0.15</formula>
    </cfRule>
  </conditionalFormatting>
  <conditionalFormatting sqref="E9">
    <cfRule type="expression" dxfId="3513" priority="217">
      <formula>AND(#REF!&gt;0.08,#REF!&lt;0.15)</formula>
    </cfRule>
    <cfRule type="expression" dxfId="3512" priority="218" stopIfTrue="1">
      <formula>#REF!&gt;0.15</formula>
    </cfRule>
  </conditionalFormatting>
  <conditionalFormatting sqref="E9">
    <cfRule type="expression" dxfId="3511" priority="219">
      <formula>AND($N9&gt;0.08,$N9&lt;0.15)</formula>
    </cfRule>
    <cfRule type="expression" dxfId="3510" priority="220" stopIfTrue="1">
      <formula>$N9&gt;0.15</formula>
    </cfRule>
  </conditionalFormatting>
  <conditionalFormatting sqref="E9">
    <cfRule type="expression" dxfId="3509" priority="211">
      <formula>AND($N9&gt;0.08,$N9&lt;0.15)</formula>
    </cfRule>
    <cfRule type="expression" dxfId="3508" priority="212" stopIfTrue="1">
      <formula>$N9&gt;0.15</formula>
    </cfRule>
  </conditionalFormatting>
  <conditionalFormatting sqref="F9">
    <cfRule type="expression" dxfId="3507" priority="223">
      <formula>AND($N9&gt;0.08,$N9&lt;0.15)</formula>
    </cfRule>
    <cfRule type="expression" dxfId="3506" priority="224" stopIfTrue="1">
      <formula>$N9&gt;0.15</formula>
    </cfRule>
  </conditionalFormatting>
  <conditionalFormatting sqref="F9">
    <cfRule type="expression" dxfId="3505" priority="221">
      <formula>AND(#REF!&gt;0.08,#REF!&lt;0.15)</formula>
    </cfRule>
    <cfRule type="expression" dxfId="3504" priority="222" stopIfTrue="1">
      <formula>#REF!&gt;0.15</formula>
    </cfRule>
  </conditionalFormatting>
  <conditionalFormatting sqref="F9">
    <cfRule type="expression" dxfId="3503" priority="215">
      <formula>AND($N9&gt;0.08,$N9&lt;0.15)</formula>
    </cfRule>
    <cfRule type="expression" dxfId="3502" priority="216" stopIfTrue="1">
      <formula>$N9&gt;0.15</formula>
    </cfRule>
  </conditionalFormatting>
  <conditionalFormatting sqref="F9">
    <cfRule type="expression" dxfId="3501" priority="213">
      <formula>AND(#REF!&gt;0.08,#REF!&lt;0.15)</formula>
    </cfRule>
    <cfRule type="expression" dxfId="3500" priority="214" stopIfTrue="1">
      <formula>#REF!&gt;0.15</formula>
    </cfRule>
  </conditionalFormatting>
  <conditionalFormatting sqref="E9">
    <cfRule type="expression" dxfId="3499" priority="209">
      <formula>AND(#REF!&gt;0.08,#REF!&lt;0.15)</formula>
    </cfRule>
    <cfRule type="expression" dxfId="3498" priority="210" stopIfTrue="1">
      <formula>#REF!&gt;0.15</formula>
    </cfRule>
  </conditionalFormatting>
  <conditionalFormatting sqref="G9">
    <cfRule type="expression" dxfId="3497" priority="205">
      <formula>AND(#REF!&gt;0.08,#REF!&lt;0.15)</formula>
    </cfRule>
    <cfRule type="expression" dxfId="3496" priority="206" stopIfTrue="1">
      <formula>#REF!&gt;0.15</formula>
    </cfRule>
  </conditionalFormatting>
  <conditionalFormatting sqref="G9">
    <cfRule type="expression" dxfId="3495" priority="207">
      <formula>AND($N9&gt;0.08,$N9&lt;0.15)</formula>
    </cfRule>
    <cfRule type="expression" dxfId="3494" priority="208" stopIfTrue="1">
      <formula>$N9&gt;0.15</formula>
    </cfRule>
  </conditionalFormatting>
  <conditionalFormatting sqref="G9">
    <cfRule type="expression" dxfId="3493" priority="203">
      <formula>AND($N9&gt;0.08,$N9&lt;0.15)</formula>
    </cfRule>
    <cfRule type="expression" dxfId="3492" priority="204" stopIfTrue="1">
      <formula>$N9&gt;0.15</formula>
    </cfRule>
  </conditionalFormatting>
  <conditionalFormatting sqref="G9">
    <cfRule type="expression" dxfId="3491" priority="201">
      <formula>AND(#REF!&gt;0.08,#REF!&lt;0.15)</formula>
    </cfRule>
    <cfRule type="expression" dxfId="3490" priority="202" stopIfTrue="1">
      <formula>#REF!&gt;0.15</formula>
    </cfRule>
  </conditionalFormatting>
  <conditionalFormatting sqref="H9">
    <cfRule type="expression" dxfId="3489" priority="199">
      <formula>AND($N9&gt;0.08,$N9&lt;0.15)</formula>
    </cfRule>
    <cfRule type="expression" dxfId="3488" priority="200" stopIfTrue="1">
      <formula>$N9&gt;0.15</formula>
    </cfRule>
  </conditionalFormatting>
  <conditionalFormatting sqref="H9">
    <cfRule type="expression" dxfId="3487" priority="197">
      <formula>AND($N9&gt;0.08,$N9&lt;0.15)</formula>
    </cfRule>
    <cfRule type="expression" dxfId="3486" priority="198" stopIfTrue="1">
      <formula>$N9&gt;0.15</formula>
    </cfRule>
  </conditionalFormatting>
  <conditionalFormatting sqref="H9">
    <cfRule type="expression" dxfId="3485" priority="195">
      <formula>AND($N9&gt;0.08,$N9&lt;0.15)</formula>
    </cfRule>
    <cfRule type="expression" dxfId="3484" priority="196" stopIfTrue="1">
      <formula>$N9&gt;0.15</formula>
    </cfRule>
  </conditionalFormatting>
  <conditionalFormatting sqref="H9">
    <cfRule type="expression" dxfId="3483" priority="193">
      <formula>AND($N9&gt;0.08,$N9&lt;0.15)</formula>
    </cfRule>
    <cfRule type="expression" dxfId="3482" priority="194" stopIfTrue="1">
      <formula>$N9&gt;0.15</formula>
    </cfRule>
  </conditionalFormatting>
  <conditionalFormatting sqref="F10">
    <cfRule type="expression" dxfId="3481" priority="189">
      <formula>AND($N10&gt;0.08,$N10&lt;0.15)</formula>
    </cfRule>
    <cfRule type="expression" dxfId="3480" priority="190" stopIfTrue="1">
      <formula>$N10&gt;0.15</formula>
    </cfRule>
  </conditionalFormatting>
  <conditionalFormatting sqref="F10">
    <cfRule type="expression" dxfId="3479" priority="191">
      <formula>AND($N10&gt;0.08,$N10&lt;0.15)</formula>
    </cfRule>
    <cfRule type="expression" dxfId="3478" priority="192" stopIfTrue="1">
      <formula>$N10&gt;0.15</formula>
    </cfRule>
  </conditionalFormatting>
  <conditionalFormatting sqref="F10">
    <cfRule type="expression" dxfId="3477" priority="187">
      <formula>AND($N10&gt;0.08,$N10&lt;0.15)</formula>
    </cfRule>
    <cfRule type="expression" dxfId="3476" priority="188" stopIfTrue="1">
      <formula>$N10&gt;0.15</formula>
    </cfRule>
  </conditionalFormatting>
  <conditionalFormatting sqref="F10">
    <cfRule type="expression" dxfId="3475" priority="185">
      <formula>AND(#REF!&gt;0.08,#REF!&lt;0.15)</formula>
    </cfRule>
    <cfRule type="expression" dxfId="3474" priority="186" stopIfTrue="1">
      <formula>#REF!&gt;0.15</formula>
    </cfRule>
  </conditionalFormatting>
  <conditionalFormatting sqref="F10">
    <cfRule type="expression" dxfId="3473" priority="183">
      <formula>AND($N10&gt;0.08,$N10&lt;0.15)</formula>
    </cfRule>
    <cfRule type="expression" dxfId="3472" priority="184" stopIfTrue="1">
      <formula>$N10&gt;0.15</formula>
    </cfRule>
  </conditionalFormatting>
  <conditionalFormatting sqref="F10">
    <cfRule type="expression" dxfId="3471" priority="181">
      <formula>AND(#REF!&gt;0.08,#REF!&lt;0.15)</formula>
    </cfRule>
    <cfRule type="expression" dxfId="3470" priority="182" stopIfTrue="1">
      <formula>#REF!&gt;0.15</formula>
    </cfRule>
  </conditionalFormatting>
  <conditionalFormatting sqref="E10">
    <cfRule type="expression" dxfId="3469" priority="177">
      <formula>AND(#REF!&gt;0.08,#REF!&lt;0.15)</formula>
    </cfRule>
    <cfRule type="expression" dxfId="3468" priority="178" stopIfTrue="1">
      <formula>#REF!&gt;0.15</formula>
    </cfRule>
  </conditionalFormatting>
  <conditionalFormatting sqref="E10">
    <cfRule type="expression" dxfId="3467" priority="179">
      <formula>AND($N10&gt;0.08,$N10&lt;0.15)</formula>
    </cfRule>
    <cfRule type="expression" dxfId="3466" priority="180" stopIfTrue="1">
      <formula>$N10&gt;0.15</formula>
    </cfRule>
  </conditionalFormatting>
  <conditionalFormatting sqref="E10">
    <cfRule type="expression" dxfId="3465" priority="175">
      <formula>AND($N10&gt;0.08,$N10&lt;0.15)</formula>
    </cfRule>
    <cfRule type="expression" dxfId="3464" priority="176" stopIfTrue="1">
      <formula>$N10&gt;0.15</formula>
    </cfRule>
  </conditionalFormatting>
  <conditionalFormatting sqref="E10">
    <cfRule type="expression" dxfId="3463" priority="173">
      <formula>AND(#REF!&gt;0.08,#REF!&lt;0.15)</formula>
    </cfRule>
    <cfRule type="expression" dxfId="3462" priority="174" stopIfTrue="1">
      <formula>#REF!&gt;0.15</formula>
    </cfRule>
  </conditionalFormatting>
  <conditionalFormatting sqref="D10">
    <cfRule type="expression" dxfId="3461" priority="171">
      <formula>AND($N10&gt;0.08,$N10&lt;0.15)</formula>
    </cfRule>
    <cfRule type="expression" dxfId="3460" priority="172" stopIfTrue="1">
      <formula>$N10&gt;0.15</formula>
    </cfRule>
  </conditionalFormatting>
  <conditionalFormatting sqref="D10">
    <cfRule type="expression" dxfId="3459" priority="169">
      <formula>AND($N10&gt;0.08,$N10&lt;0.15)</formula>
    </cfRule>
    <cfRule type="expression" dxfId="3458" priority="170" stopIfTrue="1">
      <formula>$N10&gt;0.15</formula>
    </cfRule>
  </conditionalFormatting>
  <conditionalFormatting sqref="G10">
    <cfRule type="expression" dxfId="3457" priority="165">
      <formula>AND($N10&gt;0.08,$N10&lt;0.15)</formula>
    </cfRule>
    <cfRule type="expression" dxfId="3456" priority="166" stopIfTrue="1">
      <formula>$N10&gt;0.15</formula>
    </cfRule>
  </conditionalFormatting>
  <conditionalFormatting sqref="G10">
    <cfRule type="expression" dxfId="3455" priority="167">
      <formula>AND($N10&gt;0.08,$N10&lt;0.15)</formula>
    </cfRule>
    <cfRule type="expression" dxfId="3454" priority="168" stopIfTrue="1">
      <formula>$N10&gt;0.15</formula>
    </cfRule>
  </conditionalFormatting>
  <conditionalFormatting sqref="E10">
    <cfRule type="expression" dxfId="3453" priority="157">
      <formula>AND(#REF!&gt;0.08,#REF!&lt;0.15)</formula>
    </cfRule>
    <cfRule type="expression" dxfId="3452" priority="158" stopIfTrue="1">
      <formula>#REF!&gt;0.15</formula>
    </cfRule>
  </conditionalFormatting>
  <conditionalFormatting sqref="E10">
    <cfRule type="expression" dxfId="3451" priority="159">
      <formula>AND($N10&gt;0.08,$N10&lt;0.15)</formula>
    </cfRule>
    <cfRule type="expression" dxfId="3450" priority="160" stopIfTrue="1">
      <formula>$N10&gt;0.15</formula>
    </cfRule>
  </conditionalFormatting>
  <conditionalFormatting sqref="E10">
    <cfRule type="expression" dxfId="3449" priority="151">
      <formula>AND($N10&gt;0.08,$N10&lt;0.15)</formula>
    </cfRule>
    <cfRule type="expression" dxfId="3448" priority="152" stopIfTrue="1">
      <formula>$N10&gt;0.15</formula>
    </cfRule>
  </conditionalFormatting>
  <conditionalFormatting sqref="F10">
    <cfRule type="expression" dxfId="3447" priority="163">
      <formula>AND($N10&gt;0.08,$N10&lt;0.15)</formula>
    </cfRule>
    <cfRule type="expression" dxfId="3446" priority="164" stopIfTrue="1">
      <formula>$N10&gt;0.15</formula>
    </cfRule>
  </conditionalFormatting>
  <conditionalFormatting sqref="F10">
    <cfRule type="expression" dxfId="3445" priority="161">
      <formula>AND(#REF!&gt;0.08,#REF!&lt;0.15)</formula>
    </cfRule>
    <cfRule type="expression" dxfId="3444" priority="162" stopIfTrue="1">
      <formula>#REF!&gt;0.15</formula>
    </cfRule>
  </conditionalFormatting>
  <conditionalFormatting sqref="F10">
    <cfRule type="expression" dxfId="3443" priority="155">
      <formula>AND($N10&gt;0.08,$N10&lt;0.15)</formula>
    </cfRule>
    <cfRule type="expression" dxfId="3442" priority="156" stopIfTrue="1">
      <formula>$N10&gt;0.15</formula>
    </cfRule>
  </conditionalFormatting>
  <conditionalFormatting sqref="F10">
    <cfRule type="expression" dxfId="3441" priority="153">
      <formula>AND(#REF!&gt;0.08,#REF!&lt;0.15)</formula>
    </cfRule>
    <cfRule type="expression" dxfId="3440" priority="154" stopIfTrue="1">
      <formula>#REF!&gt;0.15</formula>
    </cfRule>
  </conditionalFormatting>
  <conditionalFormatting sqref="E10">
    <cfRule type="expression" dxfId="3439" priority="149">
      <formula>AND(#REF!&gt;0.08,#REF!&lt;0.15)</formula>
    </cfRule>
    <cfRule type="expression" dxfId="3438" priority="150" stopIfTrue="1">
      <formula>#REF!&gt;0.15</formula>
    </cfRule>
  </conditionalFormatting>
  <conditionalFormatting sqref="D10">
    <cfRule type="expression" dxfId="3437" priority="147">
      <formula>AND($N10&gt;0.08,$N10&lt;0.15)</formula>
    </cfRule>
    <cfRule type="expression" dxfId="3436" priority="148" stopIfTrue="1">
      <formula>$N10&gt;0.15</formula>
    </cfRule>
  </conditionalFormatting>
  <conditionalFormatting sqref="D10">
    <cfRule type="expression" dxfId="3435" priority="145">
      <formula>AND($N10&gt;0.08,$N10&lt;0.15)</formula>
    </cfRule>
    <cfRule type="expression" dxfId="3434" priority="146" stopIfTrue="1">
      <formula>$N10&gt;0.15</formula>
    </cfRule>
  </conditionalFormatting>
  <conditionalFormatting sqref="G10">
    <cfRule type="expression" dxfId="3433" priority="141">
      <formula>AND(#REF!&gt;0.08,#REF!&lt;0.15)</formula>
    </cfRule>
    <cfRule type="expression" dxfId="3432" priority="142" stopIfTrue="1">
      <formula>#REF!&gt;0.15</formula>
    </cfRule>
  </conditionalFormatting>
  <conditionalFormatting sqref="G10">
    <cfRule type="expression" dxfId="3431" priority="143">
      <formula>AND($N10&gt;0.08,$N10&lt;0.15)</formula>
    </cfRule>
    <cfRule type="expression" dxfId="3430" priority="144" stopIfTrue="1">
      <formula>$N10&gt;0.15</formula>
    </cfRule>
  </conditionalFormatting>
  <conditionalFormatting sqref="G10">
    <cfRule type="expression" dxfId="3429" priority="139">
      <formula>AND($N10&gt;0.08,$N10&lt;0.15)</formula>
    </cfRule>
    <cfRule type="expression" dxfId="3428" priority="140" stopIfTrue="1">
      <formula>$N10&gt;0.15</formula>
    </cfRule>
  </conditionalFormatting>
  <conditionalFormatting sqref="G10">
    <cfRule type="expression" dxfId="3427" priority="137">
      <formula>AND(#REF!&gt;0.08,#REF!&lt;0.15)</formula>
    </cfRule>
    <cfRule type="expression" dxfId="3426" priority="138" stopIfTrue="1">
      <formula>#REF!&gt;0.15</formula>
    </cfRule>
  </conditionalFormatting>
  <conditionalFormatting sqref="H10">
    <cfRule type="expression" dxfId="3425" priority="127">
      <formula>AND($N10&gt;0.08,$N10&lt;0.15)</formula>
    </cfRule>
    <cfRule type="expression" dxfId="3424" priority="128" stopIfTrue="1">
      <formula>$N10&gt;0.15</formula>
    </cfRule>
  </conditionalFormatting>
  <conditionalFormatting sqref="H10">
    <cfRule type="expression" dxfId="3423" priority="125">
      <formula>AND($N10&gt;0.08,$N10&lt;0.15)</formula>
    </cfRule>
    <cfRule type="expression" dxfId="3422" priority="126" stopIfTrue="1">
      <formula>$N10&gt;0.15</formula>
    </cfRule>
  </conditionalFormatting>
  <conditionalFormatting sqref="H10">
    <cfRule type="expression" dxfId="3421" priority="123">
      <formula>AND($N10&gt;0.08,$N10&lt;0.15)</formula>
    </cfRule>
    <cfRule type="expression" dxfId="3420" priority="124" stopIfTrue="1">
      <formula>$N10&gt;0.15</formula>
    </cfRule>
  </conditionalFormatting>
  <conditionalFormatting sqref="H10">
    <cfRule type="expression" dxfId="3419" priority="121">
      <formula>AND($N10&gt;0.08,$N10&lt;0.15)</formula>
    </cfRule>
    <cfRule type="expression" dxfId="3418" priority="122" stopIfTrue="1">
      <formula>$N10&gt;0.15</formula>
    </cfRule>
  </conditionalFormatting>
  <conditionalFormatting sqref="H18">
    <cfRule type="expression" dxfId="3417" priority="119">
      <formula>AND($N18&gt;0.08,$N18&lt;0.15)</formula>
    </cfRule>
    <cfRule type="expression" dxfId="3416" priority="120" stopIfTrue="1">
      <formula>$N18&gt;0.15</formula>
    </cfRule>
  </conditionalFormatting>
  <conditionalFormatting sqref="H18">
    <cfRule type="expression" dxfId="3415" priority="117">
      <formula>AND($N18&gt;0.08,$N18&lt;0.15)</formula>
    </cfRule>
    <cfRule type="expression" dxfId="3414" priority="118" stopIfTrue="1">
      <formula>$N18&gt;0.15</formula>
    </cfRule>
  </conditionalFormatting>
  <conditionalFormatting sqref="H18">
    <cfRule type="expression" dxfId="3413" priority="115">
      <formula>AND($N18&gt;0.08,$N18&lt;0.15)</formula>
    </cfRule>
    <cfRule type="expression" dxfId="3412" priority="116" stopIfTrue="1">
      <formula>$N18&gt;0.15</formula>
    </cfRule>
  </conditionalFormatting>
  <conditionalFormatting sqref="H18">
    <cfRule type="expression" dxfId="3411" priority="113">
      <formula>AND($N18&gt;0.08,$N18&lt;0.15)</formula>
    </cfRule>
    <cfRule type="expression" dxfId="3410" priority="114" stopIfTrue="1">
      <formula>$N18&gt;0.15</formula>
    </cfRule>
  </conditionalFormatting>
  <conditionalFormatting sqref="G18">
    <cfRule type="expression" dxfId="3409" priority="109">
      <formula>AND($N18&gt;0.08,$N18&lt;0.15)</formula>
    </cfRule>
    <cfRule type="expression" dxfId="3408" priority="110" stopIfTrue="1">
      <formula>$N18&gt;0.15</formula>
    </cfRule>
  </conditionalFormatting>
  <conditionalFormatting sqref="G18">
    <cfRule type="expression" dxfId="3407" priority="111">
      <formula>AND($N18&gt;0.08,$N18&lt;0.15)</formula>
    </cfRule>
    <cfRule type="expression" dxfId="3406" priority="112" stopIfTrue="1">
      <formula>$N18&gt;0.15</formula>
    </cfRule>
  </conditionalFormatting>
  <conditionalFormatting sqref="G18">
    <cfRule type="expression" dxfId="3405" priority="105">
      <formula>AND($N18&gt;0.08,$N18&lt;0.15)</formula>
    </cfRule>
    <cfRule type="expression" dxfId="3404" priority="106" stopIfTrue="1">
      <formula>$N18&gt;0.15</formula>
    </cfRule>
  </conditionalFormatting>
  <conditionalFormatting sqref="G18">
    <cfRule type="expression" dxfId="3403" priority="107">
      <formula>AND($N18&gt;0.08,$N18&lt;0.15)</formula>
    </cfRule>
    <cfRule type="expression" dxfId="3402" priority="108" stopIfTrue="1">
      <formula>$N18&gt;0.15</formula>
    </cfRule>
  </conditionalFormatting>
  <conditionalFormatting sqref="F18">
    <cfRule type="expression" dxfId="3401" priority="101">
      <formula>AND($N18&gt;0.08,$N18&lt;0.15)</formula>
    </cfRule>
    <cfRule type="expression" dxfId="3400" priority="102" stopIfTrue="1">
      <formula>$N18&gt;0.15</formula>
    </cfRule>
  </conditionalFormatting>
  <conditionalFormatting sqref="F18">
    <cfRule type="expression" dxfId="3399" priority="103">
      <formula>AND($N18&gt;0.08,$N18&lt;0.15)</formula>
    </cfRule>
    <cfRule type="expression" dxfId="3398" priority="104" stopIfTrue="1">
      <formula>$N18&gt;0.15</formula>
    </cfRule>
  </conditionalFormatting>
  <conditionalFormatting sqref="F18">
    <cfRule type="expression" dxfId="3397" priority="99">
      <formula>AND($N18&gt;0.08,$N18&lt;0.15)</formula>
    </cfRule>
    <cfRule type="expression" dxfId="3396" priority="100" stopIfTrue="1">
      <formula>$N18&gt;0.15</formula>
    </cfRule>
  </conditionalFormatting>
  <conditionalFormatting sqref="F18">
    <cfRule type="expression" dxfId="3395" priority="97">
      <formula>AND(#REF!&gt;0.08,#REF!&lt;0.15)</formula>
    </cfRule>
    <cfRule type="expression" dxfId="3394" priority="98" stopIfTrue="1">
      <formula>#REF!&gt;0.15</formula>
    </cfRule>
  </conditionalFormatting>
  <conditionalFormatting sqref="F18">
    <cfRule type="expression" dxfId="3393" priority="95">
      <formula>AND($N18&gt;0.08,$N18&lt;0.15)</formula>
    </cfRule>
    <cfRule type="expression" dxfId="3392" priority="96" stopIfTrue="1">
      <formula>$N18&gt;0.15</formula>
    </cfRule>
  </conditionalFormatting>
  <conditionalFormatting sqref="F18">
    <cfRule type="expression" dxfId="3391" priority="93">
      <formula>AND(#REF!&gt;0.08,#REF!&lt;0.15)</formula>
    </cfRule>
    <cfRule type="expression" dxfId="3390" priority="94" stopIfTrue="1">
      <formula>#REF!&gt;0.15</formula>
    </cfRule>
  </conditionalFormatting>
  <conditionalFormatting sqref="F18">
    <cfRule type="expression" dxfId="3389" priority="91">
      <formula>AND($N18&gt;0.08,$N18&lt;0.15)</formula>
    </cfRule>
    <cfRule type="expression" dxfId="3388" priority="92" stopIfTrue="1">
      <formula>$N18&gt;0.15</formula>
    </cfRule>
  </conditionalFormatting>
  <conditionalFormatting sqref="F18">
    <cfRule type="expression" dxfId="3387" priority="89">
      <formula>AND(#REF!&gt;0.08,#REF!&lt;0.15)</formula>
    </cfRule>
    <cfRule type="expression" dxfId="3386" priority="90" stopIfTrue="1">
      <formula>#REF!&gt;0.15</formula>
    </cfRule>
  </conditionalFormatting>
  <conditionalFormatting sqref="F18">
    <cfRule type="expression" dxfId="3385" priority="87">
      <formula>AND($N18&gt;0.08,$N18&lt;0.15)</formula>
    </cfRule>
    <cfRule type="expression" dxfId="3384" priority="88" stopIfTrue="1">
      <formula>$N18&gt;0.15</formula>
    </cfRule>
  </conditionalFormatting>
  <conditionalFormatting sqref="F18">
    <cfRule type="expression" dxfId="3383" priority="85">
      <formula>AND(#REF!&gt;0.08,#REF!&lt;0.15)</formula>
    </cfRule>
    <cfRule type="expression" dxfId="3382" priority="86" stopIfTrue="1">
      <formula>#REF!&gt;0.15</formula>
    </cfRule>
  </conditionalFormatting>
  <conditionalFormatting sqref="E18">
    <cfRule type="expression" dxfId="3381" priority="81">
      <formula>AND(#REF!&gt;0.08,#REF!&lt;0.15)</formula>
    </cfRule>
    <cfRule type="expression" dxfId="3380" priority="82" stopIfTrue="1">
      <formula>#REF!&gt;0.15</formula>
    </cfRule>
  </conditionalFormatting>
  <conditionalFormatting sqref="E18">
    <cfRule type="expression" dxfId="3379" priority="83">
      <formula>AND($N18&gt;0.08,$N18&lt;0.15)</formula>
    </cfRule>
    <cfRule type="expression" dxfId="3378" priority="84" stopIfTrue="1">
      <formula>$N18&gt;0.15</formula>
    </cfRule>
  </conditionalFormatting>
  <conditionalFormatting sqref="E18">
    <cfRule type="expression" dxfId="3377" priority="79">
      <formula>AND($N18&gt;0.08,$N18&lt;0.15)</formula>
    </cfRule>
    <cfRule type="expression" dxfId="3376" priority="80" stopIfTrue="1">
      <formula>$N18&gt;0.15</formula>
    </cfRule>
  </conditionalFormatting>
  <conditionalFormatting sqref="E18">
    <cfRule type="expression" dxfId="3375" priority="77">
      <formula>AND(#REF!&gt;0.08,#REF!&lt;0.15)</formula>
    </cfRule>
    <cfRule type="expression" dxfId="3374" priority="78" stopIfTrue="1">
      <formula>#REF!&gt;0.15</formula>
    </cfRule>
  </conditionalFormatting>
  <conditionalFormatting sqref="D18">
    <cfRule type="expression" dxfId="3373" priority="75">
      <formula>AND($N18&gt;0.08,$N18&lt;0.15)</formula>
    </cfRule>
    <cfRule type="expression" dxfId="3372" priority="76" stopIfTrue="1">
      <formula>$N18&gt;0.15</formula>
    </cfRule>
  </conditionalFormatting>
  <conditionalFormatting sqref="D18">
    <cfRule type="expression" dxfId="3371" priority="73">
      <formula>AND($N18&gt;0.08,$N18&lt;0.15)</formula>
    </cfRule>
    <cfRule type="expression" dxfId="3370" priority="74" stopIfTrue="1">
      <formula>$N18&gt;0.15</formula>
    </cfRule>
  </conditionalFormatting>
  <conditionalFormatting sqref="E18">
    <cfRule type="expression" dxfId="3369" priority="69">
      <formula>AND(#REF!&gt;0.08,#REF!&lt;0.15)</formula>
    </cfRule>
    <cfRule type="expression" dxfId="3368" priority="70" stopIfTrue="1">
      <formula>#REF!&gt;0.15</formula>
    </cfRule>
  </conditionalFormatting>
  <conditionalFormatting sqref="E18">
    <cfRule type="expression" dxfId="3367" priority="71">
      <formula>AND($N18&gt;0.08,$N18&lt;0.15)</formula>
    </cfRule>
    <cfRule type="expression" dxfId="3366" priority="72" stopIfTrue="1">
      <formula>$N18&gt;0.15</formula>
    </cfRule>
  </conditionalFormatting>
  <conditionalFormatting sqref="E18">
    <cfRule type="expression" dxfId="3365" priority="67">
      <formula>AND($N18&gt;0.08,$N18&lt;0.15)</formula>
    </cfRule>
    <cfRule type="expression" dxfId="3364" priority="68" stopIfTrue="1">
      <formula>$N18&gt;0.15</formula>
    </cfRule>
  </conditionalFormatting>
  <conditionalFormatting sqref="E18">
    <cfRule type="expression" dxfId="3363" priority="65">
      <formula>AND(#REF!&gt;0.08,#REF!&lt;0.15)</formula>
    </cfRule>
    <cfRule type="expression" dxfId="3362" priority="66" stopIfTrue="1">
      <formula>#REF!&gt;0.15</formula>
    </cfRule>
  </conditionalFormatting>
  <conditionalFormatting sqref="D18">
    <cfRule type="expression" dxfId="3361" priority="63">
      <formula>AND($N18&gt;0.08,$N18&lt;0.15)</formula>
    </cfRule>
    <cfRule type="expression" dxfId="3360" priority="64" stopIfTrue="1">
      <formula>$N18&gt;0.15</formula>
    </cfRule>
  </conditionalFormatting>
  <conditionalFormatting sqref="D18">
    <cfRule type="expression" dxfId="3359" priority="61">
      <formula>AND($N18&gt;0.08,$N18&lt;0.15)</formula>
    </cfRule>
    <cfRule type="expression" dxfId="3358" priority="62" stopIfTrue="1">
      <formula>$N18&gt;0.15</formula>
    </cfRule>
  </conditionalFormatting>
  <conditionalFormatting sqref="G19">
    <cfRule type="expression" dxfId="3357" priority="57">
      <formula>AND($N19&gt;0.08,$N19&lt;0.15)</formula>
    </cfRule>
    <cfRule type="expression" dxfId="3356" priority="58" stopIfTrue="1">
      <formula>$N19&gt;0.15</formula>
    </cfRule>
  </conditionalFormatting>
  <conditionalFormatting sqref="G19">
    <cfRule type="expression" dxfId="3355" priority="59">
      <formula>AND($N19&gt;0.08,$N19&lt;0.15)</formula>
    </cfRule>
    <cfRule type="expression" dxfId="3354" priority="60" stopIfTrue="1">
      <formula>$N19&gt;0.15</formula>
    </cfRule>
  </conditionalFormatting>
  <conditionalFormatting sqref="G19">
    <cfRule type="expression" dxfId="3353" priority="53">
      <formula>AND($N19&gt;0.08,$N19&lt;0.15)</formula>
    </cfRule>
    <cfRule type="expression" dxfId="3352" priority="54" stopIfTrue="1">
      <formula>$N19&gt;0.15</formula>
    </cfRule>
  </conditionalFormatting>
  <conditionalFormatting sqref="G19">
    <cfRule type="expression" dxfId="3351" priority="55">
      <formula>AND($N19&gt;0.08,$N19&lt;0.15)</formula>
    </cfRule>
    <cfRule type="expression" dxfId="3350" priority="56" stopIfTrue="1">
      <formula>$N19&gt;0.15</formula>
    </cfRule>
  </conditionalFormatting>
  <conditionalFormatting sqref="F19">
    <cfRule type="expression" dxfId="3349" priority="49">
      <formula>AND($N19&gt;0.08,$N19&lt;0.15)</formula>
    </cfRule>
    <cfRule type="expression" dxfId="3348" priority="50" stopIfTrue="1">
      <formula>$N19&gt;0.15</formula>
    </cfRule>
  </conditionalFormatting>
  <conditionalFormatting sqref="F19">
    <cfRule type="expression" dxfId="3347" priority="51">
      <formula>AND($N19&gt;0.08,$N19&lt;0.15)</formula>
    </cfRule>
    <cfRule type="expression" dxfId="3346" priority="52" stopIfTrue="1">
      <formula>$N19&gt;0.15</formula>
    </cfRule>
  </conditionalFormatting>
  <conditionalFormatting sqref="F19">
    <cfRule type="expression" dxfId="3345" priority="47">
      <formula>AND($N19&gt;0.08,$N19&lt;0.15)</formula>
    </cfRule>
    <cfRule type="expression" dxfId="3344" priority="48" stopIfTrue="1">
      <formula>$N19&gt;0.15</formula>
    </cfRule>
  </conditionalFormatting>
  <conditionalFormatting sqref="F19">
    <cfRule type="expression" dxfId="3343" priority="45">
      <formula>AND(#REF!&gt;0.08,#REF!&lt;0.15)</formula>
    </cfRule>
    <cfRule type="expression" dxfId="3342" priority="46" stopIfTrue="1">
      <formula>#REF!&gt;0.15</formula>
    </cfRule>
  </conditionalFormatting>
  <conditionalFormatting sqref="F19">
    <cfRule type="expression" dxfId="3341" priority="43">
      <formula>AND($N19&gt;0.08,$N19&lt;0.15)</formula>
    </cfRule>
    <cfRule type="expression" dxfId="3340" priority="44" stopIfTrue="1">
      <formula>$N19&gt;0.15</formula>
    </cfRule>
  </conditionalFormatting>
  <conditionalFormatting sqref="F19">
    <cfRule type="expression" dxfId="3339" priority="41">
      <formula>AND(#REF!&gt;0.08,#REF!&lt;0.15)</formula>
    </cfRule>
    <cfRule type="expression" dxfId="3338" priority="42" stopIfTrue="1">
      <formula>#REF!&gt;0.15</formula>
    </cfRule>
  </conditionalFormatting>
  <conditionalFormatting sqref="F19">
    <cfRule type="expression" dxfId="3337" priority="39">
      <formula>AND($N19&gt;0.08,$N19&lt;0.15)</formula>
    </cfRule>
    <cfRule type="expression" dxfId="3336" priority="40" stopIfTrue="1">
      <formula>$N19&gt;0.15</formula>
    </cfRule>
  </conditionalFormatting>
  <conditionalFormatting sqref="F19">
    <cfRule type="expression" dxfId="3335" priority="37">
      <formula>AND(#REF!&gt;0.08,#REF!&lt;0.15)</formula>
    </cfRule>
    <cfRule type="expression" dxfId="3334" priority="38" stopIfTrue="1">
      <formula>#REF!&gt;0.15</formula>
    </cfRule>
  </conditionalFormatting>
  <conditionalFormatting sqref="F19">
    <cfRule type="expression" dxfId="3333" priority="35">
      <formula>AND($N19&gt;0.08,$N19&lt;0.15)</formula>
    </cfRule>
    <cfRule type="expression" dxfId="3332" priority="36" stopIfTrue="1">
      <formula>$N19&gt;0.15</formula>
    </cfRule>
  </conditionalFormatting>
  <conditionalFormatting sqref="F19">
    <cfRule type="expression" dxfId="3331" priority="33">
      <formula>AND(#REF!&gt;0.08,#REF!&lt;0.15)</formula>
    </cfRule>
    <cfRule type="expression" dxfId="3330" priority="34" stopIfTrue="1">
      <formula>#REF!&gt;0.15</formula>
    </cfRule>
  </conditionalFormatting>
  <conditionalFormatting sqref="E19">
    <cfRule type="expression" dxfId="3329" priority="29">
      <formula>AND(#REF!&gt;0.08,#REF!&lt;0.15)</formula>
    </cfRule>
    <cfRule type="expression" dxfId="3328" priority="30" stopIfTrue="1">
      <formula>#REF!&gt;0.15</formula>
    </cfRule>
  </conditionalFormatting>
  <conditionalFormatting sqref="E19">
    <cfRule type="expression" dxfId="3327" priority="31">
      <formula>AND($N19&gt;0.08,$N19&lt;0.15)</formula>
    </cfRule>
    <cfRule type="expression" dxfId="3326" priority="32" stopIfTrue="1">
      <formula>$N19&gt;0.15</formula>
    </cfRule>
  </conditionalFormatting>
  <conditionalFormatting sqref="E19">
    <cfRule type="expression" dxfId="3325" priority="27">
      <formula>AND($N19&gt;0.08,$N19&lt;0.15)</formula>
    </cfRule>
    <cfRule type="expression" dxfId="3324" priority="28" stopIfTrue="1">
      <formula>$N19&gt;0.15</formula>
    </cfRule>
  </conditionalFormatting>
  <conditionalFormatting sqref="E19">
    <cfRule type="expression" dxfId="3323" priority="25">
      <formula>AND(#REF!&gt;0.08,#REF!&lt;0.15)</formula>
    </cfRule>
    <cfRule type="expression" dxfId="3322" priority="26" stopIfTrue="1">
      <formula>#REF!&gt;0.15</formula>
    </cfRule>
  </conditionalFormatting>
  <conditionalFormatting sqref="E19">
    <cfRule type="expression" dxfId="3321" priority="21">
      <formula>AND(#REF!&gt;0.08,#REF!&lt;0.15)</formula>
    </cfRule>
    <cfRule type="expression" dxfId="3320" priority="22" stopIfTrue="1">
      <formula>#REF!&gt;0.15</formula>
    </cfRule>
  </conditionalFormatting>
  <conditionalFormatting sqref="E19">
    <cfRule type="expression" dxfId="3319" priority="23">
      <formula>AND($N19&gt;0.08,$N19&lt;0.15)</formula>
    </cfRule>
    <cfRule type="expression" dxfId="3318" priority="24" stopIfTrue="1">
      <formula>$N19&gt;0.15</formula>
    </cfRule>
  </conditionalFormatting>
  <conditionalFormatting sqref="E19">
    <cfRule type="expression" dxfId="3317" priority="19">
      <formula>AND($N19&gt;0.08,$N19&lt;0.15)</formula>
    </cfRule>
    <cfRule type="expression" dxfId="3316" priority="20" stopIfTrue="1">
      <formula>$N19&gt;0.15</formula>
    </cfRule>
  </conditionalFormatting>
  <conditionalFormatting sqref="E19">
    <cfRule type="expression" dxfId="3315" priority="17">
      <formula>AND(#REF!&gt;0.08,#REF!&lt;0.15)</formula>
    </cfRule>
    <cfRule type="expression" dxfId="3314" priority="18" stopIfTrue="1">
      <formula>#REF!&gt;0.15</formula>
    </cfRule>
  </conditionalFormatting>
  <conditionalFormatting sqref="H19">
    <cfRule type="expression" dxfId="3313" priority="15">
      <formula>AND($N19&gt;0.08,$N19&lt;0.15)</formula>
    </cfRule>
    <cfRule type="expression" dxfId="3312" priority="16" stopIfTrue="1">
      <formula>$N19&gt;0.15</formula>
    </cfRule>
  </conditionalFormatting>
  <conditionalFormatting sqref="H19">
    <cfRule type="expression" dxfId="3311" priority="13">
      <formula>AND($N19&gt;0.08,$N19&lt;0.15)</formula>
    </cfRule>
    <cfRule type="expression" dxfId="3310" priority="14" stopIfTrue="1">
      <formula>$N19&gt;0.15</formula>
    </cfRule>
  </conditionalFormatting>
  <conditionalFormatting sqref="H19">
    <cfRule type="expression" dxfId="3309" priority="11">
      <formula>AND($N19&gt;0.08,$N19&lt;0.15)</formula>
    </cfRule>
    <cfRule type="expression" dxfId="3308" priority="12" stopIfTrue="1">
      <formula>$N19&gt;0.15</formula>
    </cfRule>
  </conditionalFormatting>
  <conditionalFormatting sqref="H19">
    <cfRule type="expression" dxfId="3307" priority="9">
      <formula>AND($N19&gt;0.08,$N19&lt;0.15)</formula>
    </cfRule>
    <cfRule type="expression" dxfId="3306" priority="10" stopIfTrue="1">
      <formula>$N19&gt;0.15</formula>
    </cfRule>
  </conditionalFormatting>
  <conditionalFormatting sqref="D19">
    <cfRule type="expression" dxfId="3305" priority="7">
      <formula>AND($N19&gt;0.08,$N19&lt;0.15)</formula>
    </cfRule>
    <cfRule type="expression" dxfId="3304" priority="8" stopIfTrue="1">
      <formula>$N19&gt;0.15</formula>
    </cfRule>
  </conditionalFormatting>
  <conditionalFormatting sqref="D19">
    <cfRule type="expression" dxfId="3303" priority="5">
      <formula>AND($N19&gt;0.08,$N19&lt;0.15)</formula>
    </cfRule>
    <cfRule type="expression" dxfId="3302" priority="6" stopIfTrue="1">
      <formula>$N19&gt;0.15</formula>
    </cfRule>
  </conditionalFormatting>
  <conditionalFormatting sqref="D19">
    <cfRule type="expression" dxfId="3301" priority="3">
      <formula>AND($N19&gt;0.08,$N19&lt;0.15)</formula>
    </cfRule>
    <cfRule type="expression" dxfId="3300" priority="4" stopIfTrue="1">
      <formula>$N19&gt;0.15</formula>
    </cfRule>
  </conditionalFormatting>
  <conditionalFormatting sqref="D19">
    <cfRule type="expression" dxfId="3299" priority="1">
      <formula>AND($N19&gt;0.08,$N19&lt;0.15)</formula>
    </cfRule>
    <cfRule type="expression" dxfId="3298" priority="2" stopIfTrue="1">
      <formula>$N19&gt;0.15</formula>
    </cfRule>
  </conditionalFormatting>
  <dataValidations count="5">
    <dataValidation type="list" allowBlank="1" showErrorMessage="1" errorTitle="아니에요~" error="다시 입력하여 주십시오." promptTitle="검사자" sqref="AB25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tabSelected="1" zoomScaleNormal="100" zoomScaleSheetLayoutView="100" workbookViewId="0">
      <pane ySplit="6" topLeftCell="A7" activePane="bottomLeft" state="frozen"/>
      <selection pane="bottomLeft" activeCell="K11" sqref="K11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20">
        <v>7</v>
      </c>
      <c r="B1" s="120" t="s">
        <v>923</v>
      </c>
      <c r="C1" s="120">
        <v>31</v>
      </c>
      <c r="D1" s="121" t="s">
        <v>950</v>
      </c>
      <c r="E1" s="122" t="s">
        <v>924</v>
      </c>
      <c r="F1" s="123"/>
      <c r="G1" s="123"/>
      <c r="H1" s="123"/>
      <c r="I1" s="33"/>
      <c r="J1" s="33"/>
      <c r="K1" s="33"/>
      <c r="L1" s="33"/>
      <c r="M1" s="33"/>
      <c r="N1" s="34"/>
    </row>
    <row r="2" spans="1:30" ht="13.5" customHeight="1">
      <c r="A2" s="120"/>
      <c r="B2" s="120"/>
      <c r="C2" s="120"/>
      <c r="D2" s="121"/>
      <c r="E2" s="123"/>
      <c r="F2" s="123"/>
      <c r="G2" s="123"/>
      <c r="H2" s="123"/>
      <c r="I2" s="33"/>
      <c r="J2" s="33"/>
      <c r="K2" s="33"/>
      <c r="L2" s="33"/>
      <c r="M2" s="33"/>
      <c r="N2" s="34"/>
    </row>
    <row r="3" spans="1:30" ht="13.5" customHeight="1">
      <c r="A3" s="120"/>
      <c r="B3" s="120"/>
      <c r="C3" s="120"/>
      <c r="D3" s="121"/>
      <c r="E3" s="123"/>
      <c r="F3" s="123"/>
      <c r="G3" s="123"/>
      <c r="H3" s="123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5" t="s">
        <v>6</v>
      </c>
      <c r="B5" s="115" t="s">
        <v>925</v>
      </c>
      <c r="C5" s="115" t="s">
        <v>926</v>
      </c>
      <c r="D5" s="115" t="s">
        <v>927</v>
      </c>
      <c r="E5" s="115" t="s">
        <v>928</v>
      </c>
      <c r="F5" s="115" t="s">
        <v>929</v>
      </c>
      <c r="G5" s="115" t="s">
        <v>930</v>
      </c>
      <c r="H5" s="119" t="s">
        <v>947</v>
      </c>
      <c r="I5" s="115" t="s">
        <v>931</v>
      </c>
      <c r="J5" s="115" t="s">
        <v>932</v>
      </c>
      <c r="K5" s="115" t="s">
        <v>933</v>
      </c>
      <c r="L5" s="115" t="s">
        <v>934</v>
      </c>
      <c r="M5" s="115" t="s">
        <v>935</v>
      </c>
      <c r="N5" s="117" t="s">
        <v>936</v>
      </c>
      <c r="O5" s="103" t="s">
        <v>937</v>
      </c>
      <c r="P5" s="103"/>
      <c r="Q5" s="103"/>
      <c r="R5" s="103"/>
      <c r="S5" s="103"/>
      <c r="T5" s="103"/>
      <c r="U5" s="103"/>
      <c r="V5" s="103"/>
      <c r="W5" s="103"/>
      <c r="X5" s="103" t="s">
        <v>938</v>
      </c>
      <c r="Y5" s="103"/>
      <c r="Z5" s="103"/>
      <c r="AA5" s="103" t="s">
        <v>939</v>
      </c>
      <c r="AB5" s="103" t="s">
        <v>940</v>
      </c>
      <c r="AC5" s="105" t="s">
        <v>941</v>
      </c>
    </row>
    <row r="6" spans="1:30" s="40" customFormat="1" ht="27.7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4"/>
      <c r="AB6" s="104"/>
      <c r="AC6" s="104"/>
    </row>
    <row r="7" spans="1:30" s="42" customFormat="1" ht="19.5" customHeight="1" thickTop="1">
      <c r="A7" s="49">
        <v>1</v>
      </c>
      <c r="B7" s="49">
        <v>7</v>
      </c>
      <c r="C7" s="49">
        <v>31</v>
      </c>
      <c r="D7" s="59" t="s">
        <v>1002</v>
      </c>
      <c r="E7" s="48" t="s">
        <v>890</v>
      </c>
      <c r="F7" s="48" t="s">
        <v>1310</v>
      </c>
      <c r="G7" s="48" t="s">
        <v>1203</v>
      </c>
      <c r="H7" s="49" t="s">
        <v>949</v>
      </c>
      <c r="I7" s="50"/>
      <c r="J7" s="51">
        <f t="shared" ref="J7:J41" si="0">L7+M7</f>
        <v>464</v>
      </c>
      <c r="K7" s="52"/>
      <c r="L7" s="50">
        <v>464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20180731</v>
      </c>
      <c r="Y7" s="49">
        <v>3</v>
      </c>
      <c r="Z7" s="49" t="s">
        <v>1339</v>
      </c>
      <c r="AA7" s="49" t="str">
        <f t="shared" ref="AA7:AA41" si="3">IF(Z7="A","하선동","박춘걸")</f>
        <v>하선동</v>
      </c>
      <c r="AB7" s="59" t="s">
        <v>1340</v>
      </c>
      <c r="AC7" s="63"/>
      <c r="AD7" s="41"/>
    </row>
    <row r="8" spans="1:30" s="42" customFormat="1" ht="19.5" customHeight="1">
      <c r="A8" s="49">
        <v>2</v>
      </c>
      <c r="B8" s="49">
        <v>7</v>
      </c>
      <c r="C8" s="49">
        <v>31</v>
      </c>
      <c r="D8" s="59" t="s">
        <v>1002</v>
      </c>
      <c r="E8" s="48" t="s">
        <v>1325</v>
      </c>
      <c r="F8" s="48" t="s">
        <v>1326</v>
      </c>
      <c r="G8" s="48" t="s">
        <v>1335</v>
      </c>
      <c r="H8" s="49" t="s">
        <v>1327</v>
      </c>
      <c r="I8" s="50"/>
      <c r="J8" s="51">
        <f t="shared" si="0"/>
        <v>1246</v>
      </c>
      <c r="K8" s="52"/>
      <c r="L8" s="50">
        <v>1246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20180731</v>
      </c>
      <c r="Y8" s="49">
        <v>14</v>
      </c>
      <c r="Z8" s="49" t="s">
        <v>1339</v>
      </c>
      <c r="AA8" s="49" t="str">
        <f t="shared" si="3"/>
        <v>하선동</v>
      </c>
      <c r="AB8" s="59" t="s">
        <v>1340</v>
      </c>
      <c r="AC8" s="63"/>
      <c r="AD8" s="41">
        <f t="shared" ref="AD8:AD16" si="4">IF(F8="",0,VLOOKUP(F8,제품피치,2))</f>
        <v>0.65</v>
      </c>
    </row>
    <row r="9" spans="1:30" s="42" customFormat="1" ht="19.5" customHeight="1">
      <c r="A9" s="49">
        <v>3</v>
      </c>
      <c r="B9" s="49">
        <v>7</v>
      </c>
      <c r="C9" s="49">
        <v>31</v>
      </c>
      <c r="D9" s="59" t="s">
        <v>1328</v>
      </c>
      <c r="E9" s="48" t="s">
        <v>1329</v>
      </c>
      <c r="F9" s="48" t="s">
        <v>1330</v>
      </c>
      <c r="G9" s="48" t="s">
        <v>957</v>
      </c>
      <c r="H9" s="49" t="s">
        <v>1327</v>
      </c>
      <c r="I9" s="50"/>
      <c r="J9" s="51">
        <f t="shared" si="0"/>
        <v>680</v>
      </c>
      <c r="K9" s="52"/>
      <c r="L9" s="50">
        <v>672</v>
      </c>
      <c r="M9" s="51">
        <f t="shared" si="1"/>
        <v>8</v>
      </c>
      <c r="N9" s="53">
        <f t="shared" si="2"/>
        <v>1.1764705882352941E-2</v>
      </c>
      <c r="O9" s="55">
        <v>2</v>
      </c>
      <c r="P9" s="55"/>
      <c r="Q9" s="55"/>
      <c r="R9" s="55"/>
      <c r="S9" s="55"/>
      <c r="T9" s="55"/>
      <c r="U9" s="55"/>
      <c r="V9" s="55"/>
      <c r="W9" s="55">
        <v>6</v>
      </c>
      <c r="X9" s="49">
        <v>20180731</v>
      </c>
      <c r="Y9" s="49">
        <v>13</v>
      </c>
      <c r="Z9" s="49" t="s">
        <v>1339</v>
      </c>
      <c r="AA9" s="49" t="str">
        <f t="shared" si="3"/>
        <v>하선동</v>
      </c>
      <c r="AB9" s="59" t="s">
        <v>1340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7</v>
      </c>
      <c r="C10" s="49">
        <v>31</v>
      </c>
      <c r="D10" s="59" t="s">
        <v>1333</v>
      </c>
      <c r="E10" s="48" t="s">
        <v>1332</v>
      </c>
      <c r="F10" s="48" t="s">
        <v>1331</v>
      </c>
      <c r="G10" s="48" t="s">
        <v>957</v>
      </c>
      <c r="H10" s="49" t="s">
        <v>1327</v>
      </c>
      <c r="I10" s="50"/>
      <c r="J10" s="51">
        <f t="shared" si="0"/>
        <v>716</v>
      </c>
      <c r="K10" s="52"/>
      <c r="L10" s="50">
        <v>710</v>
      </c>
      <c r="M10" s="51">
        <f t="shared" si="1"/>
        <v>6</v>
      </c>
      <c r="N10" s="53">
        <f t="shared" si="2"/>
        <v>8.3798882681564244E-3</v>
      </c>
      <c r="O10" s="55">
        <v>3</v>
      </c>
      <c r="P10" s="55"/>
      <c r="Q10" s="55"/>
      <c r="R10" s="55"/>
      <c r="S10" s="55"/>
      <c r="T10" s="55"/>
      <c r="U10" s="55"/>
      <c r="V10" s="55"/>
      <c r="W10" s="55">
        <v>3</v>
      </c>
      <c r="X10" s="49">
        <v>20180731</v>
      </c>
      <c r="Y10" s="49">
        <v>4</v>
      </c>
      <c r="Z10" s="49" t="s">
        <v>1339</v>
      </c>
      <c r="AA10" s="49" t="str">
        <f t="shared" si="3"/>
        <v>하선동</v>
      </c>
      <c r="AB10" s="59" t="s">
        <v>1340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7</v>
      </c>
      <c r="C11" s="49">
        <v>31</v>
      </c>
      <c r="D11" s="59" t="s">
        <v>1338</v>
      </c>
      <c r="E11" s="48" t="s">
        <v>1337</v>
      </c>
      <c r="F11" s="48" t="s">
        <v>1334</v>
      </c>
      <c r="G11" s="48" t="s">
        <v>1335</v>
      </c>
      <c r="H11" s="49" t="s">
        <v>1336</v>
      </c>
      <c r="I11" s="50"/>
      <c r="J11" s="51">
        <f t="shared" si="0"/>
        <v>710</v>
      </c>
      <c r="K11" s="52"/>
      <c r="L11" s="50">
        <v>671</v>
      </c>
      <c r="M11" s="51">
        <f t="shared" si="1"/>
        <v>39</v>
      </c>
      <c r="N11" s="53">
        <f t="shared" si="2"/>
        <v>5.4929577464788736E-2</v>
      </c>
      <c r="O11" s="55"/>
      <c r="P11" s="55"/>
      <c r="Q11" s="55"/>
      <c r="R11" s="55">
        <v>10</v>
      </c>
      <c r="S11" s="55"/>
      <c r="T11" s="55"/>
      <c r="U11" s="55">
        <v>29</v>
      </c>
      <c r="V11" s="55"/>
      <c r="W11" s="55"/>
      <c r="X11" s="49">
        <v>20180731</v>
      </c>
      <c r="Y11" s="49">
        <v>6</v>
      </c>
      <c r="Z11" s="49" t="s">
        <v>1339</v>
      </c>
      <c r="AA11" s="49" t="str">
        <f t="shared" si="3"/>
        <v>하선동</v>
      </c>
      <c r="AB11" s="59" t="s">
        <v>1340</v>
      </c>
      <c r="AC11" s="58"/>
      <c r="AD11" s="41">
        <f t="shared" si="4"/>
        <v>0.65</v>
      </c>
    </row>
    <row r="12" spans="1:30" s="42" customFormat="1" ht="19.5" customHeight="1">
      <c r="A12" s="49">
        <v>6</v>
      </c>
      <c r="B12" s="49">
        <v>7</v>
      </c>
      <c r="C12" s="49">
        <v>31</v>
      </c>
      <c r="D12" s="59" t="s">
        <v>1338</v>
      </c>
      <c r="E12" s="48" t="s">
        <v>1342</v>
      </c>
      <c r="F12" s="48" t="s">
        <v>1341</v>
      </c>
      <c r="G12" s="48" t="s">
        <v>969</v>
      </c>
      <c r="H12" s="49" t="s">
        <v>1327</v>
      </c>
      <c r="I12" s="50"/>
      <c r="J12" s="51">
        <f t="shared" si="0"/>
        <v>1013</v>
      </c>
      <c r="K12" s="52"/>
      <c r="L12" s="50">
        <v>900</v>
      </c>
      <c r="M12" s="51">
        <f t="shared" si="1"/>
        <v>113</v>
      </c>
      <c r="N12" s="53">
        <f t="shared" si="2"/>
        <v>0.11154985192497532</v>
      </c>
      <c r="O12" s="55">
        <v>87</v>
      </c>
      <c r="P12" s="55">
        <v>21</v>
      </c>
      <c r="Q12" s="55"/>
      <c r="R12" s="55">
        <v>5</v>
      </c>
      <c r="S12" s="55"/>
      <c r="T12" s="55"/>
      <c r="U12" s="55"/>
      <c r="V12" s="55"/>
      <c r="W12" s="55"/>
      <c r="X12" s="49">
        <v>20180731</v>
      </c>
      <c r="Y12" s="49">
        <v>7</v>
      </c>
      <c r="Z12" s="49" t="s">
        <v>1339</v>
      </c>
      <c r="AA12" s="49" t="str">
        <f t="shared" si="3"/>
        <v>하선동</v>
      </c>
      <c r="AB12" s="59" t="s">
        <v>1348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7</v>
      </c>
      <c r="C13" s="49">
        <v>31</v>
      </c>
      <c r="D13" s="59" t="s">
        <v>1338</v>
      </c>
      <c r="E13" s="48" t="s">
        <v>1343</v>
      </c>
      <c r="F13" s="48" t="s">
        <v>1344</v>
      </c>
      <c r="G13" s="48" t="s">
        <v>1335</v>
      </c>
      <c r="H13" s="59" t="s">
        <v>1336</v>
      </c>
      <c r="I13" s="50"/>
      <c r="J13" s="51">
        <f t="shared" si="0"/>
        <v>7000</v>
      </c>
      <c r="K13" s="52"/>
      <c r="L13" s="50">
        <v>7000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20180731</v>
      </c>
      <c r="Y13" s="49">
        <v>5</v>
      </c>
      <c r="Z13" s="49" t="s">
        <v>1339</v>
      </c>
      <c r="AA13" s="49" t="str">
        <f t="shared" si="3"/>
        <v>하선동</v>
      </c>
      <c r="AB13" s="59" t="s">
        <v>1348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7</v>
      </c>
      <c r="C14" s="49">
        <v>31</v>
      </c>
      <c r="D14" s="59" t="s">
        <v>1002</v>
      </c>
      <c r="E14" s="48" t="s">
        <v>890</v>
      </c>
      <c r="F14" s="48" t="s">
        <v>1310</v>
      </c>
      <c r="G14" s="48" t="s">
        <v>1203</v>
      </c>
      <c r="H14" s="49" t="s">
        <v>949</v>
      </c>
      <c r="I14" s="50"/>
      <c r="J14" s="51">
        <f t="shared" si="0"/>
        <v>2800</v>
      </c>
      <c r="K14" s="52"/>
      <c r="L14" s="50">
        <v>2800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20180731</v>
      </c>
      <c r="Y14" s="49">
        <v>3</v>
      </c>
      <c r="Z14" s="49" t="s">
        <v>1339</v>
      </c>
      <c r="AA14" s="49" t="str">
        <f t="shared" si="3"/>
        <v>하선동</v>
      </c>
      <c r="AB14" s="59" t="s">
        <v>1348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7</v>
      </c>
      <c r="C15" s="49">
        <v>31</v>
      </c>
      <c r="D15" s="59" t="s">
        <v>1333</v>
      </c>
      <c r="E15" s="48" t="s">
        <v>1342</v>
      </c>
      <c r="F15" s="48" t="s">
        <v>979</v>
      </c>
      <c r="G15" s="48" t="s">
        <v>957</v>
      </c>
      <c r="H15" s="49" t="s">
        <v>949</v>
      </c>
      <c r="I15" s="50"/>
      <c r="J15" s="51">
        <f t="shared" si="0"/>
        <v>1401</v>
      </c>
      <c r="K15" s="52"/>
      <c r="L15" s="50">
        <v>1400</v>
      </c>
      <c r="M15" s="51">
        <f t="shared" si="1"/>
        <v>1</v>
      </c>
      <c r="N15" s="53">
        <f t="shared" si="2"/>
        <v>7.1377587437544611E-4</v>
      </c>
      <c r="O15" s="55"/>
      <c r="P15" s="55"/>
      <c r="Q15" s="55"/>
      <c r="R15" s="55">
        <v>1</v>
      </c>
      <c r="S15" s="55"/>
      <c r="T15" s="55"/>
      <c r="U15" s="55"/>
      <c r="V15" s="55"/>
      <c r="W15" s="55"/>
      <c r="X15" s="49">
        <v>20180731</v>
      </c>
      <c r="Y15" s="49">
        <v>8</v>
      </c>
      <c r="Z15" s="49" t="s">
        <v>1339</v>
      </c>
      <c r="AA15" s="49" t="str">
        <f t="shared" si="3"/>
        <v>하선동</v>
      </c>
      <c r="AB15" s="59" t="s">
        <v>1348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7</v>
      </c>
      <c r="C16" s="49">
        <v>31</v>
      </c>
      <c r="D16" s="59" t="s">
        <v>1338</v>
      </c>
      <c r="E16" s="48" t="s">
        <v>1342</v>
      </c>
      <c r="F16" s="48" t="s">
        <v>1345</v>
      </c>
      <c r="G16" s="48" t="s">
        <v>952</v>
      </c>
      <c r="H16" s="49" t="s">
        <v>949</v>
      </c>
      <c r="I16" s="50"/>
      <c r="J16" s="51">
        <f t="shared" si="0"/>
        <v>307</v>
      </c>
      <c r="K16" s="52"/>
      <c r="L16" s="50">
        <v>210</v>
      </c>
      <c r="M16" s="51">
        <f t="shared" si="1"/>
        <v>97</v>
      </c>
      <c r="N16" s="53">
        <f t="shared" si="2"/>
        <v>0.31596091205211724</v>
      </c>
      <c r="O16" s="55"/>
      <c r="P16" s="55"/>
      <c r="Q16" s="55"/>
      <c r="R16" s="55"/>
      <c r="S16" s="55"/>
      <c r="T16" s="55"/>
      <c r="U16" s="55"/>
      <c r="V16" s="55"/>
      <c r="W16" s="55">
        <v>97</v>
      </c>
      <c r="X16" s="49">
        <v>20180731</v>
      </c>
      <c r="Y16" s="49">
        <v>13</v>
      </c>
      <c r="Z16" s="49" t="s">
        <v>1339</v>
      </c>
      <c r="AA16" s="49" t="str">
        <f t="shared" si="3"/>
        <v>하선동</v>
      </c>
      <c r="AB16" s="59" t="s">
        <v>1348</v>
      </c>
      <c r="AC16" s="63" t="s">
        <v>1347</v>
      </c>
      <c r="AD16" s="41">
        <f t="shared" si="4"/>
        <v>0.65</v>
      </c>
    </row>
    <row r="17" spans="1:30" s="42" customFormat="1" ht="19.5" customHeight="1">
      <c r="A17" s="49">
        <v>11</v>
      </c>
      <c r="B17" s="49">
        <v>7</v>
      </c>
      <c r="C17" s="49">
        <v>31</v>
      </c>
      <c r="D17" s="59" t="s">
        <v>955</v>
      </c>
      <c r="E17" s="48" t="s">
        <v>1025</v>
      </c>
      <c r="F17" s="48" t="s">
        <v>1275</v>
      </c>
      <c r="G17" s="48" t="s">
        <v>1027</v>
      </c>
      <c r="H17" s="49" t="s">
        <v>962</v>
      </c>
      <c r="I17" s="48"/>
      <c r="J17" s="49">
        <f t="shared" si="0"/>
        <v>1319</v>
      </c>
      <c r="K17" s="52"/>
      <c r="L17" s="50">
        <v>1250</v>
      </c>
      <c r="M17" s="51">
        <f t="shared" si="1"/>
        <v>69</v>
      </c>
      <c r="N17" s="53">
        <f t="shared" si="2"/>
        <v>5.2312357846853674E-2</v>
      </c>
      <c r="O17" s="55"/>
      <c r="P17" s="55"/>
      <c r="Q17" s="55"/>
      <c r="R17" s="55">
        <v>13</v>
      </c>
      <c r="S17" s="55">
        <v>17</v>
      </c>
      <c r="T17" s="55"/>
      <c r="U17" s="55">
        <v>39</v>
      </c>
      <c r="V17" s="55"/>
      <c r="W17" s="55"/>
      <c r="X17" s="49">
        <v>20180727</v>
      </c>
      <c r="Y17" s="49">
        <v>6</v>
      </c>
      <c r="Z17" s="49" t="s">
        <v>1339</v>
      </c>
      <c r="AA17" s="49" t="str">
        <f t="shared" si="3"/>
        <v>하선동</v>
      </c>
      <c r="AB17" s="59" t="s">
        <v>1350</v>
      </c>
      <c r="AC17" s="63"/>
      <c r="AD17" s="41"/>
    </row>
    <row r="18" spans="1:30" s="42" customFormat="1" ht="19.5" customHeight="1">
      <c r="A18" s="49">
        <v>12</v>
      </c>
      <c r="B18" s="49">
        <v>7</v>
      </c>
      <c r="C18" s="49">
        <v>31</v>
      </c>
      <c r="D18" s="59" t="s">
        <v>1338</v>
      </c>
      <c r="E18" s="48" t="s">
        <v>1337</v>
      </c>
      <c r="F18" s="48" t="s">
        <v>1334</v>
      </c>
      <c r="G18" s="48" t="s">
        <v>1335</v>
      </c>
      <c r="H18" s="49" t="s">
        <v>1336</v>
      </c>
      <c r="I18" s="50"/>
      <c r="J18" s="51">
        <f t="shared" si="0"/>
        <v>1986</v>
      </c>
      <c r="K18" s="52"/>
      <c r="L18" s="50">
        <v>1880</v>
      </c>
      <c r="M18" s="51">
        <f t="shared" si="1"/>
        <v>106</v>
      </c>
      <c r="N18" s="53">
        <f t="shared" si="2"/>
        <v>5.3373615307150048E-2</v>
      </c>
      <c r="O18" s="55">
        <v>23</v>
      </c>
      <c r="P18" s="55"/>
      <c r="Q18" s="55"/>
      <c r="R18" s="55">
        <v>17</v>
      </c>
      <c r="S18" s="55">
        <v>15</v>
      </c>
      <c r="T18" s="55"/>
      <c r="U18" s="55">
        <v>8</v>
      </c>
      <c r="V18" s="55"/>
      <c r="W18" s="55">
        <v>43</v>
      </c>
      <c r="X18" s="49">
        <v>20180731</v>
      </c>
      <c r="Y18" s="49">
        <v>6</v>
      </c>
      <c r="Z18" s="49" t="s">
        <v>1349</v>
      </c>
      <c r="AA18" s="49" t="str">
        <f t="shared" si="3"/>
        <v>박춘걸</v>
      </c>
      <c r="AB18" s="59" t="s">
        <v>1350</v>
      </c>
      <c r="AC18" s="63" t="s">
        <v>1346</v>
      </c>
      <c r="AD18" s="41"/>
    </row>
    <row r="19" spans="1:30" s="42" customFormat="1" ht="19.5" customHeight="1">
      <c r="A19" s="49">
        <v>13</v>
      </c>
      <c r="B19" s="49">
        <v>7</v>
      </c>
      <c r="C19" s="49">
        <v>31</v>
      </c>
      <c r="D19" s="59" t="s">
        <v>1338</v>
      </c>
      <c r="E19" s="48" t="s">
        <v>1337</v>
      </c>
      <c r="F19" s="48" t="s">
        <v>1334</v>
      </c>
      <c r="G19" s="48" t="s">
        <v>1335</v>
      </c>
      <c r="H19" s="49" t="s">
        <v>1336</v>
      </c>
      <c r="I19" s="50"/>
      <c r="J19" s="51">
        <f t="shared" si="0"/>
        <v>264</v>
      </c>
      <c r="K19" s="52"/>
      <c r="L19" s="50">
        <v>240</v>
      </c>
      <c r="M19" s="51">
        <f t="shared" si="1"/>
        <v>24</v>
      </c>
      <c r="N19" s="53">
        <f t="shared" si="2"/>
        <v>9.0909090909090912E-2</v>
      </c>
      <c r="O19" s="55"/>
      <c r="P19" s="55"/>
      <c r="Q19" s="55"/>
      <c r="R19" s="55">
        <v>11</v>
      </c>
      <c r="S19" s="55">
        <v>7</v>
      </c>
      <c r="T19" s="55"/>
      <c r="U19" s="55">
        <v>6</v>
      </c>
      <c r="V19" s="55"/>
      <c r="W19" s="55"/>
      <c r="X19" s="49">
        <v>20180731</v>
      </c>
      <c r="Y19" s="49">
        <v>6</v>
      </c>
      <c r="Z19" s="49" t="s">
        <v>1339</v>
      </c>
      <c r="AA19" s="49" t="str">
        <f t="shared" si="3"/>
        <v>하선동</v>
      </c>
      <c r="AB19" s="59" t="s">
        <v>1350</v>
      </c>
      <c r="AC19" s="58"/>
      <c r="AD19" s="41"/>
    </row>
    <row r="20" spans="1:30" s="42" customFormat="1" ht="19.5" customHeight="1">
      <c r="A20" s="49">
        <v>14</v>
      </c>
      <c r="B20" s="49">
        <v>7</v>
      </c>
      <c r="C20" s="49">
        <v>31</v>
      </c>
      <c r="D20" s="59" t="s">
        <v>1002</v>
      </c>
      <c r="E20" s="48" t="s">
        <v>890</v>
      </c>
      <c r="F20" s="48" t="s">
        <v>1310</v>
      </c>
      <c r="G20" s="48" t="s">
        <v>1203</v>
      </c>
      <c r="H20" s="49" t="s">
        <v>949</v>
      </c>
      <c r="I20" s="50"/>
      <c r="J20" s="51">
        <f t="shared" si="0"/>
        <v>291</v>
      </c>
      <c r="K20" s="52"/>
      <c r="L20" s="50">
        <v>290</v>
      </c>
      <c r="M20" s="51">
        <f t="shared" si="1"/>
        <v>1</v>
      </c>
      <c r="N20" s="53">
        <f t="shared" si="2"/>
        <v>3.4364261168384879E-3</v>
      </c>
      <c r="O20" s="55"/>
      <c r="P20" s="55"/>
      <c r="Q20" s="55"/>
      <c r="R20" s="55"/>
      <c r="S20" s="55"/>
      <c r="T20" s="55"/>
      <c r="U20" s="55"/>
      <c r="V20" s="55">
        <v>1</v>
      </c>
      <c r="W20" s="55"/>
      <c r="X20" s="49">
        <v>20180731</v>
      </c>
      <c r="Y20" s="49">
        <v>3</v>
      </c>
      <c r="Z20" s="49" t="s">
        <v>1349</v>
      </c>
      <c r="AA20" s="49" t="str">
        <f t="shared" si="3"/>
        <v>박춘걸</v>
      </c>
      <c r="AB20" s="59" t="s">
        <v>1351</v>
      </c>
      <c r="AC20" s="58"/>
      <c r="AD20" s="41"/>
    </row>
    <row r="21" spans="1:30" s="42" customFormat="1" ht="19.5" customHeight="1">
      <c r="A21" s="49">
        <v>15</v>
      </c>
      <c r="B21" s="49">
        <v>7</v>
      </c>
      <c r="C21" s="49">
        <v>31</v>
      </c>
      <c r="D21" s="59" t="s">
        <v>1002</v>
      </c>
      <c r="E21" s="48" t="s">
        <v>1325</v>
      </c>
      <c r="F21" s="48" t="s">
        <v>1326</v>
      </c>
      <c r="G21" s="48" t="s">
        <v>1335</v>
      </c>
      <c r="H21" s="49" t="s">
        <v>1327</v>
      </c>
      <c r="I21" s="50"/>
      <c r="J21" s="51">
        <f t="shared" si="0"/>
        <v>3422</v>
      </c>
      <c r="K21" s="52"/>
      <c r="L21" s="50">
        <v>3420</v>
      </c>
      <c r="M21" s="51">
        <f t="shared" si="1"/>
        <v>2</v>
      </c>
      <c r="N21" s="53">
        <f t="shared" si="2"/>
        <v>5.8445353594389242E-4</v>
      </c>
      <c r="O21" s="55"/>
      <c r="P21" s="55"/>
      <c r="Q21" s="55"/>
      <c r="R21" s="55"/>
      <c r="S21" s="55">
        <v>1</v>
      </c>
      <c r="T21" s="55"/>
      <c r="U21" s="55"/>
      <c r="V21" s="55">
        <v>1</v>
      </c>
      <c r="W21" s="55"/>
      <c r="X21" s="49">
        <v>20180731</v>
      </c>
      <c r="Y21" s="49">
        <v>14</v>
      </c>
      <c r="Z21" s="49" t="s">
        <v>1349</v>
      </c>
      <c r="AA21" s="49" t="str">
        <f t="shared" si="3"/>
        <v>박춘걸</v>
      </c>
      <c r="AB21" s="59" t="s">
        <v>1351</v>
      </c>
      <c r="AC21" s="58"/>
      <c r="AD21" s="41">
        <f>IF(F21="",0,VLOOKUP(F21,제품피치,2))</f>
        <v>0.65</v>
      </c>
    </row>
    <row r="22" spans="1:30" s="42" customFormat="1" ht="19.5" customHeight="1">
      <c r="A22" s="49">
        <v>16</v>
      </c>
      <c r="B22" s="49">
        <v>7</v>
      </c>
      <c r="C22" s="49">
        <v>31</v>
      </c>
      <c r="D22" s="59" t="s">
        <v>1333</v>
      </c>
      <c r="E22" s="48" t="s">
        <v>1325</v>
      </c>
      <c r="F22" s="48" t="s">
        <v>978</v>
      </c>
      <c r="G22" s="48" t="s">
        <v>1335</v>
      </c>
      <c r="H22" s="49" t="s">
        <v>1327</v>
      </c>
      <c r="I22" s="50"/>
      <c r="J22" s="51">
        <f t="shared" si="0"/>
        <v>2885</v>
      </c>
      <c r="K22" s="52"/>
      <c r="L22" s="50">
        <v>2810</v>
      </c>
      <c r="M22" s="51">
        <f t="shared" si="1"/>
        <v>75</v>
      </c>
      <c r="N22" s="53">
        <f t="shared" si="2"/>
        <v>2.5996533795493933E-2</v>
      </c>
      <c r="O22" s="55">
        <v>30</v>
      </c>
      <c r="P22" s="55"/>
      <c r="Q22" s="55"/>
      <c r="R22" s="55"/>
      <c r="S22" s="55">
        <v>45</v>
      </c>
      <c r="T22" s="55"/>
      <c r="U22" s="55"/>
      <c r="V22" s="55"/>
      <c r="W22" s="55"/>
      <c r="X22" s="49">
        <v>20180731</v>
      </c>
      <c r="Y22" s="49">
        <v>7</v>
      </c>
      <c r="Z22" s="49" t="s">
        <v>1349</v>
      </c>
      <c r="AA22" s="49" t="str">
        <f t="shared" si="3"/>
        <v>박춘걸</v>
      </c>
      <c r="AB22" s="59" t="s">
        <v>1351</v>
      </c>
      <c r="AC22" s="58"/>
      <c r="AD22" s="41"/>
    </row>
    <row r="23" spans="1:30" s="42" customFormat="1" ht="19.5" customHeight="1">
      <c r="A23" s="49">
        <v>17</v>
      </c>
      <c r="B23" s="49">
        <v>7</v>
      </c>
      <c r="C23" s="49">
        <v>31</v>
      </c>
      <c r="D23" s="59" t="s">
        <v>1333</v>
      </c>
      <c r="E23" s="48" t="s">
        <v>1342</v>
      </c>
      <c r="F23" s="48" t="s">
        <v>979</v>
      </c>
      <c r="G23" s="48" t="s">
        <v>957</v>
      </c>
      <c r="H23" s="49" t="s">
        <v>949</v>
      </c>
      <c r="I23" s="50"/>
      <c r="J23" s="51">
        <f t="shared" si="0"/>
        <v>2030</v>
      </c>
      <c r="K23" s="52"/>
      <c r="L23" s="50">
        <v>1970</v>
      </c>
      <c r="M23" s="51">
        <f t="shared" si="1"/>
        <v>60</v>
      </c>
      <c r="N23" s="53">
        <f t="shared" si="2"/>
        <v>2.9556650246305417E-2</v>
      </c>
      <c r="O23" s="55"/>
      <c r="P23" s="55"/>
      <c r="Q23" s="55">
        <v>59</v>
      </c>
      <c r="R23" s="55">
        <v>1</v>
      </c>
      <c r="S23" s="55"/>
      <c r="T23" s="55"/>
      <c r="U23" s="55"/>
      <c r="V23" s="55"/>
      <c r="W23" s="55"/>
      <c r="X23" s="49">
        <v>20180731</v>
      </c>
      <c r="Y23" s="49">
        <v>8</v>
      </c>
      <c r="Z23" s="49" t="s">
        <v>1349</v>
      </c>
      <c r="AA23" s="49" t="str">
        <f t="shared" si="3"/>
        <v>박춘걸</v>
      </c>
      <c r="AB23" s="59" t="s">
        <v>1351</v>
      </c>
      <c r="AC23" s="58"/>
      <c r="AD23" s="41"/>
    </row>
    <row r="24" spans="1:30" s="42" customFormat="1" ht="19.5" customHeight="1">
      <c r="A24" s="49">
        <v>18</v>
      </c>
      <c r="B24" s="49">
        <v>7</v>
      </c>
      <c r="C24" s="49">
        <v>31</v>
      </c>
      <c r="D24" s="59" t="s">
        <v>955</v>
      </c>
      <c r="E24" s="48" t="s">
        <v>1025</v>
      </c>
      <c r="F24" s="48" t="s">
        <v>1275</v>
      </c>
      <c r="G24" s="48" t="s">
        <v>1027</v>
      </c>
      <c r="H24" s="49" t="s">
        <v>962</v>
      </c>
      <c r="I24" s="49"/>
      <c r="J24" s="51">
        <f t="shared" si="0"/>
        <v>331</v>
      </c>
      <c r="K24" s="52"/>
      <c r="L24" s="50">
        <v>310</v>
      </c>
      <c r="M24" s="51">
        <f t="shared" si="1"/>
        <v>21</v>
      </c>
      <c r="N24" s="53">
        <f t="shared" si="2"/>
        <v>6.3444108761329304E-2</v>
      </c>
      <c r="O24" s="55"/>
      <c r="P24" s="55"/>
      <c r="Q24" s="55"/>
      <c r="R24" s="55">
        <v>1</v>
      </c>
      <c r="S24" s="55">
        <v>6</v>
      </c>
      <c r="T24" s="55"/>
      <c r="U24" s="55">
        <v>14</v>
      </c>
      <c r="V24" s="55"/>
      <c r="W24" s="55"/>
      <c r="X24" s="49">
        <v>20180726</v>
      </c>
      <c r="Y24" s="49">
        <v>6</v>
      </c>
      <c r="Z24" s="49" t="s">
        <v>1349</v>
      </c>
      <c r="AA24" s="49" t="str">
        <f t="shared" si="3"/>
        <v>박춘걸</v>
      </c>
      <c r="AB24" s="59" t="s">
        <v>1351</v>
      </c>
      <c r="AC24" s="57"/>
      <c r="AD24" s="41"/>
    </row>
    <row r="25" spans="1:30" s="42" customFormat="1" ht="19.5" customHeight="1">
      <c r="A25" s="49">
        <v>19</v>
      </c>
      <c r="B25" s="49">
        <v>7</v>
      </c>
      <c r="C25" s="49">
        <v>31</v>
      </c>
      <c r="D25" s="59" t="s">
        <v>1002</v>
      </c>
      <c r="E25" s="48" t="s">
        <v>1325</v>
      </c>
      <c r="F25" s="48" t="s">
        <v>1326</v>
      </c>
      <c r="G25" s="48" t="s">
        <v>1335</v>
      </c>
      <c r="H25" s="49" t="s">
        <v>1327</v>
      </c>
      <c r="I25" s="50"/>
      <c r="J25" s="51">
        <f t="shared" si="0"/>
        <v>301</v>
      </c>
      <c r="K25" s="52"/>
      <c r="L25" s="50">
        <v>300</v>
      </c>
      <c r="M25" s="51">
        <f t="shared" si="1"/>
        <v>1</v>
      </c>
      <c r="N25" s="53">
        <f t="shared" si="2"/>
        <v>3.3222591362126247E-3</v>
      </c>
      <c r="O25" s="55"/>
      <c r="P25" s="55"/>
      <c r="Q25" s="55"/>
      <c r="R25" s="55"/>
      <c r="S25" s="55"/>
      <c r="T25" s="55"/>
      <c r="U25" s="55"/>
      <c r="V25" s="55">
        <v>1</v>
      </c>
      <c r="W25" s="55"/>
      <c r="X25" s="49">
        <v>20180731</v>
      </c>
      <c r="Y25" s="49">
        <v>14</v>
      </c>
      <c r="Z25" s="49" t="s">
        <v>1339</v>
      </c>
      <c r="AA25" s="49" t="str">
        <f t="shared" si="3"/>
        <v>하선동</v>
      </c>
      <c r="AB25" s="59" t="s">
        <v>1351</v>
      </c>
      <c r="AC25" s="57"/>
      <c r="AD25" s="41"/>
    </row>
    <row r="26" spans="1:30" s="42" customFormat="1" ht="19.5" customHeight="1">
      <c r="A26" s="49">
        <v>20</v>
      </c>
      <c r="B26" s="49">
        <v>7</v>
      </c>
      <c r="C26" s="49">
        <v>31</v>
      </c>
      <c r="D26" s="59" t="s">
        <v>1333</v>
      </c>
      <c r="E26" s="48" t="s">
        <v>1342</v>
      </c>
      <c r="F26" s="48" t="s">
        <v>979</v>
      </c>
      <c r="G26" s="48" t="s">
        <v>957</v>
      </c>
      <c r="H26" s="49" t="s">
        <v>949</v>
      </c>
      <c r="I26" s="50"/>
      <c r="J26" s="51">
        <f t="shared" si="0"/>
        <v>294</v>
      </c>
      <c r="K26" s="52"/>
      <c r="L26" s="50">
        <v>290</v>
      </c>
      <c r="M26" s="51">
        <f t="shared" si="1"/>
        <v>4</v>
      </c>
      <c r="N26" s="53">
        <f t="shared" si="2"/>
        <v>1.3605442176870748E-2</v>
      </c>
      <c r="O26" s="55"/>
      <c r="P26" s="55"/>
      <c r="Q26" s="55">
        <v>4</v>
      </c>
      <c r="R26" s="55"/>
      <c r="S26" s="55"/>
      <c r="T26" s="55"/>
      <c r="U26" s="55"/>
      <c r="V26" s="55"/>
      <c r="W26" s="55"/>
      <c r="X26" s="49">
        <v>20180731</v>
      </c>
      <c r="Y26" s="49">
        <v>8</v>
      </c>
      <c r="Z26" s="49" t="s">
        <v>1339</v>
      </c>
      <c r="AA26" s="49" t="str">
        <f t="shared" si="3"/>
        <v>하선동</v>
      </c>
      <c r="AB26" s="59" t="s">
        <v>1351</v>
      </c>
      <c r="AC26" s="57"/>
      <c r="AD26" s="41"/>
    </row>
    <row r="27" spans="1:30" s="42" customFormat="1" ht="19.5" customHeight="1">
      <c r="A27" s="49">
        <v>21</v>
      </c>
      <c r="B27" s="49">
        <v>7</v>
      </c>
      <c r="C27" s="49">
        <v>31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7</v>
      </c>
      <c r="C28" s="49">
        <v>31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7</v>
      </c>
      <c r="C29" s="49">
        <v>31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7</v>
      </c>
      <c r="C30" s="49">
        <v>31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7</v>
      </c>
      <c r="C31" s="49">
        <v>31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7</v>
      </c>
      <c r="C32" s="49">
        <v>31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7</v>
      </c>
      <c r="C33" s="49">
        <v>31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7</v>
      </c>
      <c r="C34" s="49">
        <v>31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7</v>
      </c>
      <c r="C35" s="49">
        <v>31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7</v>
      </c>
      <c r="C36" s="49">
        <v>31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7</v>
      </c>
      <c r="C37" s="49">
        <v>31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7</v>
      </c>
      <c r="C38" s="49">
        <v>31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7</v>
      </c>
      <c r="C39" s="49">
        <v>31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7</v>
      </c>
      <c r="C40" s="49">
        <v>31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7</v>
      </c>
      <c r="C41" s="49">
        <v>31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6" t="s">
        <v>948</v>
      </c>
      <c r="B42" s="107"/>
      <c r="C42" s="107"/>
      <c r="D42" s="107"/>
      <c r="E42" s="107"/>
      <c r="F42" s="107"/>
      <c r="G42" s="107"/>
      <c r="H42" s="107"/>
      <c r="I42" s="109">
        <f>SUM(I7:I41)</f>
        <v>0</v>
      </c>
      <c r="J42" s="109">
        <f>SUM(J7:J41)</f>
        <v>29460</v>
      </c>
      <c r="K42" s="109">
        <f>SUM(K7:K41)</f>
        <v>0</v>
      </c>
      <c r="L42" s="110">
        <f>SUM(L7:L41)</f>
        <v>28833</v>
      </c>
      <c r="M42" s="111">
        <f>SUM(M7:M41)</f>
        <v>627</v>
      </c>
      <c r="N42" s="112">
        <f>M42/J42</f>
        <v>2.1283095723014258E-2</v>
      </c>
      <c r="O42" s="97">
        <f t="shared" ref="O42:W42" si="5">SUM( O7:O41)</f>
        <v>145</v>
      </c>
      <c r="P42" s="97">
        <f t="shared" si="5"/>
        <v>21</v>
      </c>
      <c r="Q42" s="97">
        <f t="shared" si="5"/>
        <v>63</v>
      </c>
      <c r="R42" s="97">
        <f t="shared" si="5"/>
        <v>59</v>
      </c>
      <c r="S42" s="97">
        <f t="shared" si="5"/>
        <v>91</v>
      </c>
      <c r="T42" s="97">
        <f t="shared" si="5"/>
        <v>0</v>
      </c>
      <c r="U42" s="97">
        <f t="shared" si="5"/>
        <v>96</v>
      </c>
      <c r="V42" s="97">
        <f t="shared" si="5"/>
        <v>3</v>
      </c>
      <c r="W42" s="46">
        <f t="shared" si="5"/>
        <v>149</v>
      </c>
      <c r="X42" s="113" t="s">
        <v>951</v>
      </c>
      <c r="Y42" s="114"/>
      <c r="Z42" s="114"/>
      <c r="AA42" s="114"/>
      <c r="AB42" s="114"/>
      <c r="AC42" s="114"/>
      <c r="AD42" s="42"/>
    </row>
    <row r="43" spans="1:31" s="43" customFormat="1" ht="19.5" customHeight="1">
      <c r="A43" s="108"/>
      <c r="B43" s="107"/>
      <c r="C43" s="107"/>
      <c r="D43" s="107"/>
      <c r="E43" s="107"/>
      <c r="F43" s="107"/>
      <c r="G43" s="107"/>
      <c r="H43" s="107"/>
      <c r="I43" s="109"/>
      <c r="J43" s="109"/>
      <c r="K43" s="109"/>
      <c r="L43" s="110"/>
      <c r="M43" s="111"/>
      <c r="N43" s="112"/>
      <c r="O43" s="98">
        <f>IFERROR(O42/$M42,"")</f>
        <v>0.23125996810207336</v>
      </c>
      <c r="P43" s="98">
        <f t="shared" ref="P43:W43" si="6">IFERROR(P42/$M42,"")</f>
        <v>3.3492822966507178E-2</v>
      </c>
      <c r="Q43" s="98">
        <f t="shared" si="6"/>
        <v>0.10047846889952153</v>
      </c>
      <c r="R43" s="98">
        <f t="shared" si="6"/>
        <v>9.4098883572567779E-2</v>
      </c>
      <c r="S43" s="98">
        <f t="shared" si="6"/>
        <v>0.14513556618819776</v>
      </c>
      <c r="T43" s="98">
        <f t="shared" si="6"/>
        <v>0</v>
      </c>
      <c r="U43" s="98">
        <f t="shared" si="6"/>
        <v>0.15311004784688995</v>
      </c>
      <c r="V43" s="98">
        <f t="shared" si="6"/>
        <v>4.7846889952153108E-3</v>
      </c>
      <c r="W43" s="47">
        <f t="shared" si="6"/>
        <v>0.23763955342902712</v>
      </c>
      <c r="X43" s="114"/>
      <c r="Y43" s="114"/>
      <c r="Z43" s="114"/>
      <c r="AA43" s="114"/>
      <c r="AB43" s="114"/>
      <c r="AC43" s="114"/>
      <c r="AD43" s="42"/>
    </row>
    <row r="44" spans="1:31" s="44" customFormat="1" ht="10.5" customHeight="1">
      <c r="A44" s="99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1"/>
      <c r="Y44" s="101"/>
      <c r="Z44" s="101"/>
      <c r="AA44" s="101"/>
      <c r="AB44" s="101"/>
      <c r="AC44" s="102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23:N23 I22:M22 I16 K12:L21 A7:A41 Y12:Z15 AB31:AB41 Y18:Z29 I25:N29 J24:N24 I18:I21">
    <cfRule type="expression" dxfId="3289" priority="2651">
      <formula>AND($N7&gt;0.08,$N7&lt;0.15)</formula>
    </cfRule>
    <cfRule type="expression" dxfId="3288" priority="2652" stopIfTrue="1">
      <formula>$N7&gt;0.15</formula>
    </cfRule>
  </conditionalFormatting>
  <conditionalFormatting sqref="Y12:Z13 AB31:AB38 X30:X35">
    <cfRule type="expression" dxfId="3287" priority="2649">
      <formula>AND($N12&gt;0.08,$N12&lt;0.15)</formula>
    </cfRule>
    <cfRule type="expression" dxfId="3286" priority="2650" stopIfTrue="1">
      <formula>$N12&gt;0.15</formula>
    </cfRule>
  </conditionalFormatting>
  <conditionalFormatting sqref="I40:W40 Y40:Z40">
    <cfRule type="expression" dxfId="3285" priority="2635">
      <formula>AND($N40&gt;0.08,$N40&lt;0.15)</formula>
    </cfRule>
    <cfRule type="expression" dxfId="3284" priority="2636" stopIfTrue="1">
      <formula>$N40&gt;0.15</formula>
    </cfRule>
  </conditionalFormatting>
  <conditionalFormatting sqref="J31:W31 Y31:Z31">
    <cfRule type="expression" dxfId="3283" priority="2641">
      <formula>AND($N31&gt;0.08,$N31&lt;0.15)</formula>
    </cfRule>
    <cfRule type="expression" dxfId="3282" priority="2642" stopIfTrue="1">
      <formula>$N31&gt;0.15</formula>
    </cfRule>
  </conditionalFormatting>
  <conditionalFormatting sqref="I12">
    <cfRule type="expression" dxfId="3281" priority="2647">
      <formula>AND($N12&gt;0.08,$N12&lt;0.15)</formula>
    </cfRule>
    <cfRule type="expression" dxfId="3280" priority="2648" stopIfTrue="1">
      <formula>$N12&gt;0.15</formula>
    </cfRule>
  </conditionalFormatting>
  <conditionalFormatting sqref="I13">
    <cfRule type="expression" dxfId="3279" priority="2645">
      <formula>AND($N13&gt;0.08,$N13&lt;0.15)</formula>
    </cfRule>
    <cfRule type="expression" dxfId="3278" priority="2646" stopIfTrue="1">
      <formula>$N13&gt;0.15</formula>
    </cfRule>
  </conditionalFormatting>
  <conditionalFormatting sqref="I32:W32 Y32:Z32 Y33:Y37">
    <cfRule type="expression" dxfId="3277" priority="2639">
      <formula>AND($N32&gt;0.08,$N32&lt;0.15)</formula>
    </cfRule>
    <cfRule type="expression" dxfId="3276" priority="2640" stopIfTrue="1">
      <formula>$N32&gt;0.15</formula>
    </cfRule>
  </conditionalFormatting>
  <conditionalFormatting sqref="J30:W30 Y30:Z30">
    <cfRule type="expression" dxfId="3275" priority="2643">
      <formula>AND($N30&gt;0.08,$N30&lt;0.15)</formula>
    </cfRule>
    <cfRule type="expression" dxfId="3274" priority="2644" stopIfTrue="1">
      <formula>$N30&gt;0.15</formula>
    </cfRule>
  </conditionalFormatting>
  <conditionalFormatting sqref="Y38:Z39 I33:W39 Z33:Z37">
    <cfRule type="expression" dxfId="3273" priority="2637">
      <formula>AND($N33&gt;0.08,$N33&lt;0.15)</formula>
    </cfRule>
    <cfRule type="expression" dxfId="3272" priority="2638" stopIfTrue="1">
      <formula>$N33&gt;0.15</formula>
    </cfRule>
  </conditionalFormatting>
  <conditionalFormatting sqref="I41:W41 Y41:Z41">
    <cfRule type="expression" dxfId="3271" priority="2633">
      <formula>AND($N41&gt;0.08,$N41&lt;0.15)</formula>
    </cfRule>
    <cfRule type="expression" dxfId="3270" priority="2634" stopIfTrue="1">
      <formula>$N41&gt;0.15</formula>
    </cfRule>
  </conditionalFormatting>
  <conditionalFormatting sqref="I30">
    <cfRule type="expression" dxfId="3269" priority="2631">
      <formula>AND($N30&gt;0.08,$N30&lt;0.15)</formula>
    </cfRule>
    <cfRule type="expression" dxfId="3268" priority="2632" stopIfTrue="1">
      <formula>$N30&gt;0.15</formula>
    </cfRule>
  </conditionalFormatting>
  <conditionalFormatting sqref="I31">
    <cfRule type="expression" dxfId="3267" priority="2629">
      <formula>AND($N31&gt;0.08,$N31&lt;0.15)</formula>
    </cfRule>
    <cfRule type="expression" dxfId="3266" priority="2630" stopIfTrue="1">
      <formula>$N31&gt;0.15</formula>
    </cfRule>
  </conditionalFormatting>
  <conditionalFormatting sqref="I14">
    <cfRule type="expression" dxfId="3265" priority="2627">
      <formula>AND($N14&gt;0.08,$N14&lt;0.15)</formula>
    </cfRule>
    <cfRule type="expression" dxfId="3264" priority="2628" stopIfTrue="1">
      <formula>$N14&gt;0.15</formula>
    </cfRule>
  </conditionalFormatting>
  <conditionalFormatting sqref="J24:W24 Y24:Z24">
    <cfRule type="expression" dxfId="3263" priority="2625">
      <formula>AND($N24&gt;0.08,$N24&lt;0.15)</formula>
    </cfRule>
    <cfRule type="expression" dxfId="3262" priority="2626" stopIfTrue="1">
      <formula>$N24&gt;0.15</formula>
    </cfRule>
  </conditionalFormatting>
  <conditionalFormatting sqref="X30:X35">
    <cfRule type="expression" dxfId="3261" priority="2623">
      <formula>AND($N30&gt;0.08,$N30&lt;0.15)</formula>
    </cfRule>
    <cfRule type="expression" dxfId="3260" priority="2624" stopIfTrue="1">
      <formula>$N30&gt;0.15</formula>
    </cfRule>
  </conditionalFormatting>
  <conditionalFormatting sqref="X30:X35">
    <cfRule type="expression" dxfId="3259" priority="2621">
      <formula>AND($N30&gt;0.08,$N30&lt;0.15)</formula>
    </cfRule>
    <cfRule type="expression" dxfId="3258" priority="2622" stopIfTrue="1">
      <formula>$N30&gt;0.15</formula>
    </cfRule>
  </conditionalFormatting>
  <conditionalFormatting sqref="X30:X35">
    <cfRule type="expression" dxfId="3257" priority="2619">
      <formula>AND($N30&gt;0.08,$N30&lt;0.15)</formula>
    </cfRule>
    <cfRule type="expression" dxfId="3256" priority="2620" stopIfTrue="1">
      <formula>$N30&gt;0.15</formula>
    </cfRule>
  </conditionalFormatting>
  <conditionalFormatting sqref="B7:C41">
    <cfRule type="expression" dxfId="3255" priority="2617">
      <formula>AND($N7&gt;0.08,$N7&lt;0.15)</formula>
    </cfRule>
    <cfRule type="expression" dxfId="3254" priority="2618" stopIfTrue="1">
      <formula>$N7&gt;0.15</formula>
    </cfRule>
  </conditionalFormatting>
  <conditionalFormatting sqref="I15">
    <cfRule type="expression" dxfId="3253" priority="2615">
      <formula>AND($N15&gt;0.08,$N15&lt;0.15)</formula>
    </cfRule>
    <cfRule type="expression" dxfId="3252" priority="2616" stopIfTrue="1">
      <formula>$N15&gt;0.15</formula>
    </cfRule>
  </conditionalFormatting>
  <conditionalFormatting sqref="I15">
    <cfRule type="expression" dxfId="3251" priority="2613">
      <formula>AND($N15&gt;0.08,$N15&lt;0.15)</formula>
    </cfRule>
    <cfRule type="expression" dxfId="3250" priority="2614" stopIfTrue="1">
      <formula>$N15&gt;0.15</formula>
    </cfRule>
  </conditionalFormatting>
  <conditionalFormatting sqref="D41">
    <cfRule type="expression" dxfId="3249" priority="2611">
      <formula>AND($N41&gt;0.08,$N41&lt;0.15)</formula>
    </cfRule>
    <cfRule type="expression" dxfId="3248" priority="2612" stopIfTrue="1">
      <formula>$N41&gt;0.15</formula>
    </cfRule>
  </conditionalFormatting>
  <conditionalFormatting sqref="E41">
    <cfRule type="expression" dxfId="3247" priority="2607">
      <formula>AND($N41&gt;0.08,$N41&lt;0.15)</formula>
    </cfRule>
    <cfRule type="expression" dxfId="3246" priority="2608" stopIfTrue="1">
      <formula>$N41&gt;0.15</formula>
    </cfRule>
  </conditionalFormatting>
  <conditionalFormatting sqref="D41">
    <cfRule type="expression" dxfId="3245" priority="2609">
      <formula>AND($N41&gt;0.08,$N41&lt;0.15)</formula>
    </cfRule>
    <cfRule type="expression" dxfId="3244" priority="2610" stopIfTrue="1">
      <formula>$N41&gt;0.15</formula>
    </cfRule>
  </conditionalFormatting>
  <conditionalFormatting sqref="E41">
    <cfRule type="expression" dxfId="3243" priority="2605">
      <formula>AND(#REF!&gt;0.08,#REF!&lt;0.15)</formula>
    </cfRule>
    <cfRule type="expression" dxfId="3242" priority="2606" stopIfTrue="1">
      <formula>#REF!&gt;0.15</formula>
    </cfRule>
  </conditionalFormatting>
  <conditionalFormatting sqref="F41">
    <cfRule type="expression" dxfId="3241" priority="2603">
      <formula>AND($N41&gt;0.08,$N41&lt;0.15)</formula>
    </cfRule>
    <cfRule type="expression" dxfId="3240" priority="2604" stopIfTrue="1">
      <formula>$N41&gt;0.15</formula>
    </cfRule>
  </conditionalFormatting>
  <conditionalFormatting sqref="F41">
    <cfRule type="expression" dxfId="3239" priority="2601">
      <formula>AND(#REF!&gt;0.08,#REF!&lt;0.15)</formula>
    </cfRule>
    <cfRule type="expression" dxfId="3238" priority="2602" stopIfTrue="1">
      <formula>#REF!&gt;0.15</formula>
    </cfRule>
  </conditionalFormatting>
  <conditionalFormatting sqref="E41">
    <cfRule type="expression" dxfId="3237" priority="2599">
      <formula>AND($N41&gt;0.08,$N41&lt;0.15)</formula>
    </cfRule>
    <cfRule type="expression" dxfId="3236" priority="2600" stopIfTrue="1">
      <formula>$N41&gt;0.15</formula>
    </cfRule>
  </conditionalFormatting>
  <conditionalFormatting sqref="E41">
    <cfRule type="expression" dxfId="3235" priority="2597">
      <formula>AND(#REF!&gt;0.08,#REF!&lt;0.15)</formula>
    </cfRule>
    <cfRule type="expression" dxfId="3234" priority="2598" stopIfTrue="1">
      <formula>#REF!&gt;0.15</formula>
    </cfRule>
  </conditionalFormatting>
  <conditionalFormatting sqref="F41">
    <cfRule type="expression" dxfId="3233" priority="2595">
      <formula>AND($N41&gt;0.08,$N41&lt;0.15)</formula>
    </cfRule>
    <cfRule type="expression" dxfId="3232" priority="2596" stopIfTrue="1">
      <formula>$N41&gt;0.15</formula>
    </cfRule>
  </conditionalFormatting>
  <conditionalFormatting sqref="F41">
    <cfRule type="expression" dxfId="3231" priority="2593">
      <formula>AND(#REF!&gt;0.08,#REF!&lt;0.15)</formula>
    </cfRule>
    <cfRule type="expression" dxfId="3230" priority="2594" stopIfTrue="1">
      <formula>#REF!&gt;0.15</formula>
    </cfRule>
  </conditionalFormatting>
  <conditionalFormatting sqref="H41">
    <cfRule type="expression" dxfId="3229" priority="2591">
      <formula>AND($N41&gt;0.08,$N41&lt;0.15)</formula>
    </cfRule>
    <cfRule type="expression" dxfId="3228" priority="2592" stopIfTrue="1">
      <formula>$N41&gt;0.15</formula>
    </cfRule>
  </conditionalFormatting>
  <conditionalFormatting sqref="H41">
    <cfRule type="expression" dxfId="3227" priority="2589">
      <formula>AND($N41&gt;0.08,$N41&lt;0.15)</formula>
    </cfRule>
    <cfRule type="expression" dxfId="3226" priority="2590" stopIfTrue="1">
      <formula>$N41&gt;0.15</formula>
    </cfRule>
  </conditionalFormatting>
  <conditionalFormatting sqref="G41">
    <cfRule type="expression" dxfId="3225" priority="2587">
      <formula>AND($N41&gt;0.08,$N41&lt;0.15)</formula>
    </cfRule>
    <cfRule type="expression" dxfId="3224" priority="2588" stopIfTrue="1">
      <formula>$N41&gt;0.15</formula>
    </cfRule>
  </conditionalFormatting>
  <conditionalFormatting sqref="G41">
    <cfRule type="expression" dxfId="3223" priority="2585">
      <formula>AND($N41&gt;0.08,$N41&lt;0.15)</formula>
    </cfRule>
    <cfRule type="expression" dxfId="3222" priority="2586" stopIfTrue="1">
      <formula>$N41&gt;0.15</formula>
    </cfRule>
  </conditionalFormatting>
  <conditionalFormatting sqref="AB31:AB40">
    <cfRule type="expression" dxfId="3221" priority="2573">
      <formula>AND($N31&gt;0.08,$N31&lt;0.15)</formula>
    </cfRule>
    <cfRule type="expression" dxfId="3220" priority="2574" stopIfTrue="1">
      <formula>$N31&gt;0.15</formula>
    </cfRule>
  </conditionalFormatting>
  <conditionalFormatting sqref="AB31:AB38">
    <cfRule type="expression" dxfId="3219" priority="2583">
      <formula>AND($N31&gt;0.08,$N31&lt;0.15)</formula>
    </cfRule>
    <cfRule type="expression" dxfId="3218" priority="2584" stopIfTrue="1">
      <formula>$N31&gt;0.15</formula>
    </cfRule>
  </conditionalFormatting>
  <conditionalFormatting sqref="AB31:AB38">
    <cfRule type="expression" dxfId="3217" priority="2581">
      <formula>AND($N31&gt;0.08,$N31&lt;0.15)</formula>
    </cfRule>
    <cfRule type="expression" dxfId="3216" priority="2582" stopIfTrue="1">
      <formula>$N31&gt;0.15</formula>
    </cfRule>
  </conditionalFormatting>
  <conditionalFormatting sqref="AB31:AB38">
    <cfRule type="expression" dxfId="3215" priority="2579">
      <formula>AND($N31&gt;0.08,$N31&lt;0.15)</formula>
    </cfRule>
    <cfRule type="expression" dxfId="3214" priority="2580" stopIfTrue="1">
      <formula>$N31&gt;0.15</formula>
    </cfRule>
  </conditionalFormatting>
  <conditionalFormatting sqref="AB31:AB38">
    <cfRule type="expression" dxfId="3213" priority="2577">
      <formula>AND($N31&gt;0.08,$N31&lt;0.15)</formula>
    </cfRule>
    <cfRule type="expression" dxfId="3212" priority="2578" stopIfTrue="1">
      <formula>$N31&gt;0.15</formula>
    </cfRule>
  </conditionalFormatting>
  <conditionalFormatting sqref="AB31:AB38">
    <cfRule type="expression" dxfId="3211" priority="2575">
      <formula>AND($N31&gt;0.08,$N31&lt;0.15)</formula>
    </cfRule>
    <cfRule type="expression" dxfId="3210" priority="2576" stopIfTrue="1">
      <formula>$N31&gt;0.15</formula>
    </cfRule>
  </conditionalFormatting>
  <conditionalFormatting sqref="R23:W23">
    <cfRule type="expression" dxfId="3209" priority="2571">
      <formula>AND($N23&gt;0.08,$N23&lt;0.15)</formula>
    </cfRule>
    <cfRule type="expression" dxfId="3208" priority="2572" stopIfTrue="1">
      <formula>$N23&gt;0.15</formula>
    </cfRule>
  </conditionalFormatting>
  <conditionalFormatting sqref="F39">
    <cfRule type="expression" dxfId="3207" priority="2569">
      <formula>AND($N39&gt;0.08,$N39&lt;0.15)</formula>
    </cfRule>
    <cfRule type="expression" dxfId="3206" priority="2570" stopIfTrue="1">
      <formula>$N39&gt;0.15</formula>
    </cfRule>
  </conditionalFormatting>
  <conditionalFormatting sqref="F39">
    <cfRule type="expression" dxfId="3205" priority="2567">
      <formula>AND(#REF!&gt;0.08,#REF!&lt;0.15)</formula>
    </cfRule>
    <cfRule type="expression" dxfId="3204" priority="2568" stopIfTrue="1">
      <formula>#REF!&gt;0.15</formula>
    </cfRule>
  </conditionalFormatting>
  <conditionalFormatting sqref="E39">
    <cfRule type="expression" dxfId="3203" priority="2565">
      <formula>AND($N39&gt;0.08,$N39&lt;0.15)</formula>
    </cfRule>
    <cfRule type="expression" dxfId="3202" priority="2566" stopIfTrue="1">
      <formula>$N39&gt;0.15</formula>
    </cfRule>
  </conditionalFormatting>
  <conditionalFormatting sqref="E39">
    <cfRule type="expression" dxfId="3201" priority="2563">
      <formula>AND(#REF!&gt;0.08,#REF!&lt;0.15)</formula>
    </cfRule>
    <cfRule type="expression" dxfId="3200" priority="2564" stopIfTrue="1">
      <formula>#REF!&gt;0.15</formula>
    </cfRule>
  </conditionalFormatting>
  <conditionalFormatting sqref="F39">
    <cfRule type="expression" dxfId="3199" priority="2561">
      <formula>AND($N39&gt;0.08,$N39&lt;0.15)</formula>
    </cfRule>
    <cfRule type="expression" dxfId="3198" priority="2562" stopIfTrue="1">
      <formula>$N39&gt;0.15</formula>
    </cfRule>
  </conditionalFormatting>
  <conditionalFormatting sqref="F39">
    <cfRule type="expression" dxfId="3197" priority="2559">
      <formula>AND(#REF!&gt;0.08,#REF!&lt;0.15)</formula>
    </cfRule>
    <cfRule type="expression" dxfId="3196" priority="2560" stopIfTrue="1">
      <formula>#REF!&gt;0.15</formula>
    </cfRule>
  </conditionalFormatting>
  <conditionalFormatting sqref="E39">
    <cfRule type="expression" dxfId="3195" priority="2557">
      <formula>AND($N39&gt;0.08,$N39&lt;0.15)</formula>
    </cfRule>
    <cfRule type="expression" dxfId="3194" priority="2558" stopIfTrue="1">
      <formula>$N39&gt;0.15</formula>
    </cfRule>
  </conditionalFormatting>
  <conditionalFormatting sqref="E39">
    <cfRule type="expression" dxfId="3193" priority="2555">
      <formula>AND(#REF!&gt;0.08,#REF!&lt;0.15)</formula>
    </cfRule>
    <cfRule type="expression" dxfId="3192" priority="2556" stopIfTrue="1">
      <formula>#REF!&gt;0.15</formula>
    </cfRule>
  </conditionalFormatting>
  <conditionalFormatting sqref="G39">
    <cfRule type="expression" dxfId="3191" priority="2553">
      <formula>AND($N39&gt;0.08,$N39&lt;0.15)</formula>
    </cfRule>
    <cfRule type="expression" dxfId="3190" priority="2554" stopIfTrue="1">
      <formula>$N39&gt;0.15</formula>
    </cfRule>
  </conditionalFormatting>
  <conditionalFormatting sqref="G39">
    <cfRule type="expression" dxfId="3189" priority="2551">
      <formula>AND($N39&gt;0.08,$N39&lt;0.15)</formula>
    </cfRule>
    <cfRule type="expression" dxfId="3188" priority="2552" stopIfTrue="1">
      <formula>$N39&gt;0.15</formula>
    </cfRule>
  </conditionalFormatting>
  <conditionalFormatting sqref="D39">
    <cfRule type="expression" dxfId="3187" priority="2549">
      <formula>AND($N39&gt;0.08,$N39&lt;0.15)</formula>
    </cfRule>
    <cfRule type="expression" dxfId="3186" priority="2550" stopIfTrue="1">
      <formula>$N39&gt;0.15</formula>
    </cfRule>
  </conditionalFormatting>
  <conditionalFormatting sqref="H39">
    <cfRule type="expression" dxfId="3185" priority="2547">
      <formula>AND($N39&gt;0.08,$N39&lt;0.15)</formula>
    </cfRule>
    <cfRule type="expression" dxfId="3184" priority="2548" stopIfTrue="1">
      <formula>$N39&gt;0.15</formula>
    </cfRule>
  </conditionalFormatting>
  <conditionalFormatting sqref="D39">
    <cfRule type="expression" dxfId="3183" priority="2545">
      <formula>AND($N39&gt;0.08,$N39&lt;0.15)</formula>
    </cfRule>
    <cfRule type="expression" dxfId="3182" priority="2546" stopIfTrue="1">
      <formula>$N39&gt;0.15</formula>
    </cfRule>
  </conditionalFormatting>
  <conditionalFormatting sqref="H39">
    <cfRule type="expression" dxfId="3181" priority="2543">
      <formula>AND($N39&gt;0.08,$N39&lt;0.15)</formula>
    </cfRule>
    <cfRule type="expression" dxfId="3180" priority="2544" stopIfTrue="1">
      <formula>$N39&gt;0.15</formula>
    </cfRule>
  </conditionalFormatting>
  <conditionalFormatting sqref="D40">
    <cfRule type="expression" dxfId="3179" priority="2541">
      <formula>AND($N40&gt;0.08,$N40&lt;0.15)</formula>
    </cfRule>
    <cfRule type="expression" dxfId="3178" priority="2542" stopIfTrue="1">
      <formula>$N40&gt;0.15</formula>
    </cfRule>
  </conditionalFormatting>
  <conditionalFormatting sqref="G40">
    <cfRule type="expression" dxfId="3177" priority="2529">
      <formula>AND($N40&gt;0.08,$N40&lt;0.15)</formula>
    </cfRule>
    <cfRule type="expression" dxfId="3176" priority="2530" stopIfTrue="1">
      <formula>$N40&gt;0.15</formula>
    </cfRule>
  </conditionalFormatting>
  <conditionalFormatting sqref="D40">
    <cfRule type="expression" dxfId="3175" priority="2527">
      <formula>AND($N40&gt;0.08,$N40&lt;0.15)</formula>
    </cfRule>
    <cfRule type="expression" dxfId="3174" priority="2528" stopIfTrue="1">
      <formula>$N40&gt;0.15</formula>
    </cfRule>
  </conditionalFormatting>
  <conditionalFormatting sqref="F40">
    <cfRule type="expression" dxfId="3173" priority="2539">
      <formula>AND($N40&gt;0.08,$N40&lt;0.15)</formula>
    </cfRule>
    <cfRule type="expression" dxfId="3172" priority="2540" stopIfTrue="1">
      <formula>$N40&gt;0.15</formula>
    </cfRule>
  </conditionalFormatting>
  <conditionalFormatting sqref="F40">
    <cfRule type="expression" dxfId="3171" priority="2537">
      <formula>AND(#REF!&gt;0.08,#REF!&lt;0.15)</formula>
    </cfRule>
    <cfRule type="expression" dxfId="3170" priority="2538" stopIfTrue="1">
      <formula>#REF!&gt;0.15</formula>
    </cfRule>
  </conditionalFormatting>
  <conditionalFormatting sqref="G40">
    <cfRule type="expression" dxfId="3169" priority="2535">
      <formula>AND($N40&gt;0.08,$N40&lt;0.15)</formula>
    </cfRule>
    <cfRule type="expression" dxfId="3168" priority="2536" stopIfTrue="1">
      <formula>$N40&gt;0.15</formula>
    </cfRule>
  </conditionalFormatting>
  <conditionalFormatting sqref="F40">
    <cfRule type="expression" dxfId="3167" priority="2533">
      <formula>AND($N40&gt;0.08,$N40&lt;0.15)</formula>
    </cfRule>
    <cfRule type="expression" dxfId="3166" priority="2534" stopIfTrue="1">
      <formula>$N40&gt;0.15</formula>
    </cfRule>
  </conditionalFormatting>
  <conditionalFormatting sqref="F40">
    <cfRule type="expression" dxfId="3165" priority="2531">
      <formula>AND(#REF!&gt;0.08,#REF!&lt;0.15)</formula>
    </cfRule>
    <cfRule type="expression" dxfId="3164" priority="2532" stopIfTrue="1">
      <formula>#REF!&gt;0.15</formula>
    </cfRule>
  </conditionalFormatting>
  <conditionalFormatting sqref="H40">
    <cfRule type="expression" dxfId="3163" priority="2525">
      <formula>AND($N40&gt;0.08,$N40&lt;0.15)</formula>
    </cfRule>
    <cfRule type="expression" dxfId="3162" priority="2526" stopIfTrue="1">
      <formula>$N40&gt;0.15</formula>
    </cfRule>
  </conditionalFormatting>
  <conditionalFormatting sqref="H40">
    <cfRule type="expression" dxfId="3161" priority="2523">
      <formula>AND($N40&gt;0.08,$N40&lt;0.15)</formula>
    </cfRule>
    <cfRule type="expression" dxfId="3160" priority="2524" stopIfTrue="1">
      <formula>$N40&gt;0.15</formula>
    </cfRule>
  </conditionalFormatting>
  <conditionalFormatting sqref="E40">
    <cfRule type="expression" dxfId="3159" priority="2521">
      <formula>AND($N40&gt;0.08,$N40&lt;0.15)</formula>
    </cfRule>
    <cfRule type="expression" dxfId="3158" priority="2522" stopIfTrue="1">
      <formula>$N40&gt;0.15</formula>
    </cfRule>
  </conditionalFormatting>
  <conditionalFormatting sqref="E40">
    <cfRule type="expression" dxfId="3157" priority="2519">
      <formula>AND($N40&gt;0.08,$N40&lt;0.15)</formula>
    </cfRule>
    <cfRule type="expression" dxfId="3156" priority="2520" stopIfTrue="1">
      <formula>$N40&gt;0.15</formula>
    </cfRule>
  </conditionalFormatting>
  <conditionalFormatting sqref="AB31:AB35">
    <cfRule type="expression" dxfId="3155" priority="2517">
      <formula>AND($N31&gt;0.08,$N31&lt;0.15)</formula>
    </cfRule>
    <cfRule type="expression" dxfId="3154" priority="2518" stopIfTrue="1">
      <formula>$N31&gt;0.15</formula>
    </cfRule>
  </conditionalFormatting>
  <conditionalFormatting sqref="AB31:AB35">
    <cfRule type="expression" dxfId="3153" priority="2515">
      <formula>AND($N31&gt;0.08,$N31&lt;0.15)</formula>
    </cfRule>
    <cfRule type="expression" dxfId="3152" priority="2516" stopIfTrue="1">
      <formula>$N31&gt;0.15</formula>
    </cfRule>
  </conditionalFormatting>
  <conditionalFormatting sqref="AB31:AB35">
    <cfRule type="expression" dxfId="3151" priority="2513">
      <formula>AND($N31&gt;0.08,$N31&lt;0.15)</formula>
    </cfRule>
    <cfRule type="expression" dxfId="3150" priority="2514" stopIfTrue="1">
      <formula>$N31&gt;0.15</formula>
    </cfRule>
  </conditionalFormatting>
  <conditionalFormatting sqref="F38">
    <cfRule type="expression" dxfId="3149" priority="2509">
      <formula>AND(#REF!&gt;0.08,#REF!&lt;0.15)</formula>
    </cfRule>
    <cfRule type="expression" dxfId="3148" priority="2510" stopIfTrue="1">
      <formula>#REF!&gt;0.15</formula>
    </cfRule>
  </conditionalFormatting>
  <conditionalFormatting sqref="F38">
    <cfRule type="expression" dxfId="3147" priority="2511">
      <formula>AND($N38&gt;0.08,$N38&lt;0.15)</formula>
    </cfRule>
    <cfRule type="expression" dxfId="3146" priority="2512" stopIfTrue="1">
      <formula>$N38&gt;0.15</formula>
    </cfRule>
  </conditionalFormatting>
  <conditionalFormatting sqref="F38">
    <cfRule type="expression" dxfId="3145" priority="2507">
      <formula>AND($N38&gt;0.08,$N38&lt;0.15)</formula>
    </cfRule>
    <cfRule type="expression" dxfId="3144" priority="2508" stopIfTrue="1">
      <formula>$N38&gt;0.15</formula>
    </cfRule>
  </conditionalFormatting>
  <conditionalFormatting sqref="F38">
    <cfRule type="expression" dxfId="3143" priority="2505">
      <formula>AND(#REF!&gt;0.08,#REF!&lt;0.15)</formula>
    </cfRule>
    <cfRule type="expression" dxfId="3142" priority="2506" stopIfTrue="1">
      <formula>#REF!&gt;0.15</formula>
    </cfRule>
  </conditionalFormatting>
  <conditionalFormatting sqref="G38">
    <cfRule type="expression" dxfId="3141" priority="2501">
      <formula>AND($N38&gt;0.08,$N38&lt;0.15)</formula>
    </cfRule>
    <cfRule type="expression" dxfId="3140" priority="2502" stopIfTrue="1">
      <formula>$N38&gt;0.15</formula>
    </cfRule>
  </conditionalFormatting>
  <conditionalFormatting sqref="G38">
    <cfRule type="expression" dxfId="3139" priority="2503">
      <formula>AND($N38&gt;0.08,$N38&lt;0.15)</formula>
    </cfRule>
    <cfRule type="expression" dxfId="3138" priority="2504" stopIfTrue="1">
      <formula>$N38&gt;0.15</formula>
    </cfRule>
  </conditionalFormatting>
  <conditionalFormatting sqref="N12:N22 J12:J16 M12:M21 I10 M10:W11 Y10:Z11 X27:X29 K10:K11 J18:J21 AB7:AB30">
    <cfRule type="expression" dxfId="3137" priority="2499">
      <formula>AND($N7&gt;0.08,$N7&lt;0.15)</formula>
    </cfRule>
    <cfRule type="expression" dxfId="3136" priority="2500" stopIfTrue="1">
      <formula>$N7&gt;0.15</formula>
    </cfRule>
  </conditionalFormatting>
  <conditionalFormatting sqref="AB7:AB30">
    <cfRule type="expression" dxfId="3135" priority="2497">
      <formula>AND($N7&gt;0.08,$N7&lt;0.15)</formula>
    </cfRule>
    <cfRule type="expression" dxfId="3134" priority="2498" stopIfTrue="1">
      <formula>$N7&gt;0.15</formula>
    </cfRule>
  </conditionalFormatting>
  <conditionalFormatting sqref="X27:X29">
    <cfRule type="expression" dxfId="3133" priority="2495">
      <formula>AND($N27&gt;0.08,$N27&lt;0.15)</formula>
    </cfRule>
    <cfRule type="expression" dxfId="3132" priority="2496" stopIfTrue="1">
      <formula>$N27&gt;0.15</formula>
    </cfRule>
  </conditionalFormatting>
  <conditionalFormatting sqref="AB7:AB30">
    <cfRule type="expression" dxfId="3131" priority="2483">
      <formula>AND($N7&gt;0.08,$N7&lt;0.15)</formula>
    </cfRule>
    <cfRule type="expression" dxfId="3130" priority="2484" stopIfTrue="1">
      <formula>$N7&gt;0.15</formula>
    </cfRule>
  </conditionalFormatting>
  <conditionalFormatting sqref="AB8:AB30">
    <cfRule type="expression" dxfId="3129" priority="2493">
      <formula>AND($N8&gt;0.08,$N8&lt;0.15)</formula>
    </cfRule>
    <cfRule type="expression" dxfId="3128" priority="2494" stopIfTrue="1">
      <formula>$N8&gt;0.15</formula>
    </cfRule>
  </conditionalFormatting>
  <conditionalFormatting sqref="AB9:AB30">
    <cfRule type="expression" dxfId="3127" priority="2491">
      <formula>AND($N9&gt;0.08,$N9&lt;0.15)</formula>
    </cfRule>
    <cfRule type="expression" dxfId="3126" priority="2492" stopIfTrue="1">
      <formula>$N9&gt;0.15</formula>
    </cfRule>
  </conditionalFormatting>
  <conditionalFormatting sqref="AB7:AB30">
    <cfRule type="expression" dxfId="3125" priority="2489">
      <formula>AND($N7&gt;0.08,$N7&lt;0.15)</formula>
    </cfRule>
    <cfRule type="expression" dxfId="3124" priority="2490" stopIfTrue="1">
      <formula>$N7&gt;0.15</formula>
    </cfRule>
  </conditionalFormatting>
  <conditionalFormatting sqref="AB7:AB30">
    <cfRule type="expression" dxfId="3123" priority="2487">
      <formula>AND($N7&gt;0.08,$N7&lt;0.15)</formula>
    </cfRule>
    <cfRule type="expression" dxfId="3122" priority="2488" stopIfTrue="1">
      <formula>$N7&gt;0.15</formula>
    </cfRule>
  </conditionalFormatting>
  <conditionalFormatting sqref="AB7:AB30">
    <cfRule type="expression" dxfId="3121" priority="2485">
      <formula>AND($N7&gt;0.08,$N7&lt;0.15)</formula>
    </cfRule>
    <cfRule type="expression" dxfId="3120" priority="2486" stopIfTrue="1">
      <formula>$N7&gt;0.15</formula>
    </cfRule>
  </conditionalFormatting>
  <conditionalFormatting sqref="AB7:AB30">
    <cfRule type="expression" dxfId="3119" priority="2481">
      <formula>AND($N7&gt;0.08,$N7&lt;0.15)</formula>
    </cfRule>
    <cfRule type="expression" dxfId="3118" priority="2482" stopIfTrue="1">
      <formula>$N7&gt;0.15</formula>
    </cfRule>
  </conditionalFormatting>
  <conditionalFormatting sqref="AB7:AB30">
    <cfRule type="expression" dxfId="3117" priority="2479">
      <formula>AND($N7&gt;0.08,$N7&lt;0.15)</formula>
    </cfRule>
    <cfRule type="expression" dxfId="3116" priority="2480" stopIfTrue="1">
      <formula>$N7&gt;0.15</formula>
    </cfRule>
  </conditionalFormatting>
  <conditionalFormatting sqref="AB7:AB30">
    <cfRule type="expression" dxfId="3115" priority="2477">
      <formula>AND($N7&gt;0.08,$N7&lt;0.15)</formula>
    </cfRule>
    <cfRule type="expression" dxfId="3114" priority="2478" stopIfTrue="1">
      <formula>$N7&gt;0.15</formula>
    </cfRule>
  </conditionalFormatting>
  <conditionalFormatting sqref="Y10:Z10">
    <cfRule type="expression" dxfId="3113" priority="2475">
      <formula>AND($N10&gt;0.08,$N10&lt;0.15)</formula>
    </cfRule>
    <cfRule type="expression" dxfId="3112" priority="2476" stopIfTrue="1">
      <formula>$N10&gt;0.15</formula>
    </cfRule>
  </conditionalFormatting>
  <conditionalFormatting sqref="I11">
    <cfRule type="expression" dxfId="3111" priority="2473">
      <formula>AND($N11&gt;0.08,$N11&lt;0.15)</formula>
    </cfRule>
    <cfRule type="expression" dxfId="3110" priority="2474" stopIfTrue="1">
      <formula>$N11&gt;0.15</formula>
    </cfRule>
  </conditionalFormatting>
  <conditionalFormatting sqref="I11">
    <cfRule type="expression" dxfId="3109" priority="2471">
      <formula>AND($N11&gt;0.08,$N11&lt;0.15)</formula>
    </cfRule>
    <cfRule type="expression" dxfId="3108" priority="2472" stopIfTrue="1">
      <formula>$N11&gt;0.15</formula>
    </cfRule>
  </conditionalFormatting>
  <conditionalFormatting sqref="J11">
    <cfRule type="expression" dxfId="3107" priority="2469">
      <formula>AND($N11&gt;0.08,$N11&lt;0.15)</formula>
    </cfRule>
    <cfRule type="expression" dxfId="3106" priority="2470" stopIfTrue="1">
      <formula>$N11&gt;0.15</formula>
    </cfRule>
  </conditionalFormatting>
  <conditionalFormatting sqref="G34">
    <cfRule type="expression" dxfId="3105" priority="2465">
      <formula>AND($N34&gt;0.08,$N34&lt;0.15)</formula>
    </cfRule>
    <cfRule type="expression" dxfId="3104" priority="2466" stopIfTrue="1">
      <formula>$N34&gt;0.15</formula>
    </cfRule>
  </conditionalFormatting>
  <conditionalFormatting sqref="G34">
    <cfRule type="expression" dxfId="3103" priority="2467">
      <formula>AND($N34&gt;0.08,$N34&lt;0.15)</formula>
    </cfRule>
    <cfRule type="expression" dxfId="3102" priority="2468" stopIfTrue="1">
      <formula>$N34&gt;0.15</formula>
    </cfRule>
  </conditionalFormatting>
  <conditionalFormatting sqref="E34">
    <cfRule type="expression" dxfId="3101" priority="2461">
      <formula>AND(#REF!&gt;0.08,#REF!&lt;0.15)</formula>
    </cfRule>
    <cfRule type="expression" dxfId="3100" priority="2462" stopIfTrue="1">
      <formula>#REF!&gt;0.15</formula>
    </cfRule>
  </conditionalFormatting>
  <conditionalFormatting sqref="E34">
    <cfRule type="expression" dxfId="3099" priority="2463">
      <formula>AND($N34&gt;0.08,$N34&lt;0.15)</formula>
    </cfRule>
    <cfRule type="expression" dxfId="3098" priority="2464" stopIfTrue="1">
      <formula>$N34&gt;0.15</formula>
    </cfRule>
  </conditionalFormatting>
  <conditionalFormatting sqref="E34">
    <cfRule type="expression" dxfId="3097" priority="2459">
      <formula>AND($N34&gt;0.08,$N34&lt;0.15)</formula>
    </cfRule>
    <cfRule type="expression" dxfId="3096" priority="2460" stopIfTrue="1">
      <formula>$N34&gt;0.15</formula>
    </cfRule>
  </conditionalFormatting>
  <conditionalFormatting sqref="E34">
    <cfRule type="expression" dxfId="3095" priority="2457">
      <formula>AND(#REF!&gt;0.08,#REF!&lt;0.15)</formula>
    </cfRule>
    <cfRule type="expression" dxfId="3094" priority="2458" stopIfTrue="1">
      <formula>#REF!&gt;0.15</formula>
    </cfRule>
  </conditionalFormatting>
  <conditionalFormatting sqref="D34">
    <cfRule type="expression" dxfId="3093" priority="2455">
      <formula>AND($N34&gt;0.08,$N34&lt;0.15)</formula>
    </cfRule>
    <cfRule type="expression" dxfId="3092" priority="2456" stopIfTrue="1">
      <formula>$N34&gt;0.15</formula>
    </cfRule>
  </conditionalFormatting>
  <conditionalFormatting sqref="D34">
    <cfRule type="expression" dxfId="3091" priority="2453">
      <formula>AND($N34&gt;0.08,$N34&lt;0.15)</formula>
    </cfRule>
    <cfRule type="expression" dxfId="3090" priority="2454" stopIfTrue="1">
      <formula>$N34&gt;0.15</formula>
    </cfRule>
  </conditionalFormatting>
  <conditionalFormatting sqref="F34">
    <cfRule type="expression" dxfId="3089" priority="2449">
      <formula>AND($N34&gt;0.08,$N34&lt;0.15)</formula>
    </cfRule>
    <cfRule type="expression" dxfId="3088" priority="2450" stopIfTrue="1">
      <formula>$N34&gt;0.15</formula>
    </cfRule>
  </conditionalFormatting>
  <conditionalFormatting sqref="F34">
    <cfRule type="expression" dxfId="3087" priority="2451">
      <formula>AND($N34&gt;0.08,$N34&lt;0.15)</formula>
    </cfRule>
    <cfRule type="expression" dxfId="3086" priority="2452" stopIfTrue="1">
      <formula>$N34&gt;0.15</formula>
    </cfRule>
  </conditionalFormatting>
  <conditionalFormatting sqref="F34">
    <cfRule type="expression" dxfId="3085" priority="2447">
      <formula>AND($N34&gt;0.08,$N34&lt;0.15)</formula>
    </cfRule>
    <cfRule type="expression" dxfId="3084" priority="2448" stopIfTrue="1">
      <formula>$N34&gt;0.15</formula>
    </cfRule>
  </conditionalFormatting>
  <conditionalFormatting sqref="F34">
    <cfRule type="expression" dxfId="3083" priority="2445">
      <formula>AND(#REF!&gt;0.08,#REF!&lt;0.15)</formula>
    </cfRule>
    <cfRule type="expression" dxfId="3082" priority="2446" stopIfTrue="1">
      <formula>#REF!&gt;0.15</formula>
    </cfRule>
  </conditionalFormatting>
  <conditionalFormatting sqref="F34">
    <cfRule type="expression" dxfId="3081" priority="2443">
      <formula>AND($N34&gt;0.08,$N34&lt;0.15)</formula>
    </cfRule>
    <cfRule type="expression" dxfId="3080" priority="2444" stopIfTrue="1">
      <formula>$N34&gt;0.15</formula>
    </cfRule>
  </conditionalFormatting>
  <conditionalFormatting sqref="F34">
    <cfRule type="expression" dxfId="3079" priority="2441">
      <formula>AND(#REF!&gt;0.08,#REF!&lt;0.15)</formula>
    </cfRule>
    <cfRule type="expression" dxfId="3078" priority="2442" stopIfTrue="1">
      <formula>#REF!&gt;0.15</formula>
    </cfRule>
  </conditionalFormatting>
  <conditionalFormatting sqref="H34">
    <cfRule type="expression" dxfId="3077" priority="2439">
      <formula>AND($N34&gt;0.08,$N34&lt;0.15)</formula>
    </cfRule>
    <cfRule type="expression" dxfId="3076" priority="2440" stopIfTrue="1">
      <formula>$N34&gt;0.15</formula>
    </cfRule>
  </conditionalFormatting>
  <conditionalFormatting sqref="H34">
    <cfRule type="expression" dxfId="3075" priority="2437">
      <formula>AND($N34&gt;0.08,$N34&lt;0.15)</formula>
    </cfRule>
    <cfRule type="expression" dxfId="3074" priority="2438" stopIfTrue="1">
      <formula>$N34&gt;0.15</formula>
    </cfRule>
  </conditionalFormatting>
  <conditionalFormatting sqref="F36">
    <cfRule type="expression" dxfId="3073" priority="2433">
      <formula>AND($N36&gt;0.08,$N36&lt;0.15)</formula>
    </cfRule>
    <cfRule type="expression" dxfId="3072" priority="2434" stopIfTrue="1">
      <formula>$N36&gt;0.15</formula>
    </cfRule>
  </conditionalFormatting>
  <conditionalFormatting sqref="F36">
    <cfRule type="expression" dxfId="3071" priority="2435">
      <formula>AND($N36&gt;0.08,$N36&lt;0.15)</formula>
    </cfRule>
    <cfRule type="expression" dxfId="3070" priority="2436" stopIfTrue="1">
      <formula>$N36&gt;0.15</formula>
    </cfRule>
  </conditionalFormatting>
  <conditionalFormatting sqref="F36">
    <cfRule type="expression" dxfId="3069" priority="2431">
      <formula>AND($N36&gt;0.08,$N36&lt;0.15)</formula>
    </cfRule>
    <cfRule type="expression" dxfId="3068" priority="2432" stopIfTrue="1">
      <formula>$N36&gt;0.15</formula>
    </cfRule>
  </conditionalFormatting>
  <conditionalFormatting sqref="F36">
    <cfRule type="expression" dxfId="3067" priority="2429">
      <formula>AND(#REF!&gt;0.08,#REF!&lt;0.15)</formula>
    </cfRule>
    <cfRule type="expression" dxfId="3066" priority="2430" stopIfTrue="1">
      <formula>#REF!&gt;0.15</formula>
    </cfRule>
  </conditionalFormatting>
  <conditionalFormatting sqref="F36">
    <cfRule type="expression" dxfId="3065" priority="2427">
      <formula>AND($N36&gt;0.08,$N36&lt;0.15)</formula>
    </cfRule>
    <cfRule type="expression" dxfId="3064" priority="2428" stopIfTrue="1">
      <formula>$N36&gt;0.15</formula>
    </cfRule>
  </conditionalFormatting>
  <conditionalFormatting sqref="F36">
    <cfRule type="expression" dxfId="3063" priority="2425">
      <formula>AND(#REF!&gt;0.08,#REF!&lt;0.15)</formula>
    </cfRule>
    <cfRule type="expression" dxfId="3062" priority="2426" stopIfTrue="1">
      <formula>#REF!&gt;0.15</formula>
    </cfRule>
  </conditionalFormatting>
  <conditionalFormatting sqref="H36">
    <cfRule type="expression" dxfId="3061" priority="2423">
      <formula>AND($N36&gt;0.08,$N36&lt;0.15)</formula>
    </cfRule>
    <cfRule type="expression" dxfId="3060" priority="2424" stopIfTrue="1">
      <formula>$N36&gt;0.15</formula>
    </cfRule>
  </conditionalFormatting>
  <conditionalFormatting sqref="H36">
    <cfRule type="expression" dxfId="3059" priority="2421">
      <formula>AND($N36&gt;0.08,$N36&lt;0.15)</formula>
    </cfRule>
    <cfRule type="expression" dxfId="3058" priority="2422" stopIfTrue="1">
      <formula>$N36&gt;0.15</formula>
    </cfRule>
  </conditionalFormatting>
  <conditionalFormatting sqref="E36">
    <cfRule type="expression" dxfId="3057" priority="2417">
      <formula>AND(#REF!&gt;0.08,#REF!&lt;0.15)</formula>
    </cfRule>
    <cfRule type="expression" dxfId="3056" priority="2418" stopIfTrue="1">
      <formula>#REF!&gt;0.15</formula>
    </cfRule>
  </conditionalFormatting>
  <conditionalFormatting sqref="E36">
    <cfRule type="expression" dxfId="3055" priority="2419">
      <formula>AND($N36&gt;0.08,$N36&lt;0.15)</formula>
    </cfRule>
    <cfRule type="expression" dxfId="3054" priority="2420" stopIfTrue="1">
      <formula>$N36&gt;0.15</formula>
    </cfRule>
  </conditionalFormatting>
  <conditionalFormatting sqref="E36">
    <cfRule type="expression" dxfId="3053" priority="2415">
      <formula>AND($N36&gt;0.08,$N36&lt;0.15)</formula>
    </cfRule>
    <cfRule type="expression" dxfId="3052" priority="2416" stopIfTrue="1">
      <formula>$N36&gt;0.15</formula>
    </cfRule>
  </conditionalFormatting>
  <conditionalFormatting sqref="E36">
    <cfRule type="expression" dxfId="3051" priority="2413">
      <formula>AND(#REF!&gt;0.08,#REF!&lt;0.15)</formula>
    </cfRule>
    <cfRule type="expression" dxfId="3050" priority="2414" stopIfTrue="1">
      <formula>#REF!&gt;0.15</formula>
    </cfRule>
  </conditionalFormatting>
  <conditionalFormatting sqref="D36">
    <cfRule type="expression" dxfId="3049" priority="2411">
      <formula>AND($N36&gt;0.08,$N36&lt;0.15)</formula>
    </cfRule>
    <cfRule type="expression" dxfId="3048" priority="2412" stopIfTrue="1">
      <formula>$N36&gt;0.15</formula>
    </cfRule>
  </conditionalFormatting>
  <conditionalFormatting sqref="D36">
    <cfRule type="expression" dxfId="3047" priority="2409">
      <formula>AND($N36&gt;0.08,$N36&lt;0.15)</formula>
    </cfRule>
    <cfRule type="expression" dxfId="3046" priority="2410" stopIfTrue="1">
      <formula>$N36&gt;0.15</formula>
    </cfRule>
  </conditionalFormatting>
  <conditionalFormatting sqref="G36">
    <cfRule type="expression" dxfId="3045" priority="2405">
      <formula>AND($N36&gt;0.08,$N36&lt;0.15)</formula>
    </cfRule>
    <cfRule type="expression" dxfId="3044" priority="2406" stopIfTrue="1">
      <formula>$N36&gt;0.15</formula>
    </cfRule>
  </conditionalFormatting>
  <conditionalFormatting sqref="G36">
    <cfRule type="expression" dxfId="3043" priority="2407">
      <formula>AND($N36&gt;0.08,$N36&lt;0.15)</formula>
    </cfRule>
    <cfRule type="expression" dxfId="3042" priority="2408" stopIfTrue="1">
      <formula>$N36&gt;0.15</formula>
    </cfRule>
  </conditionalFormatting>
  <conditionalFormatting sqref="F37">
    <cfRule type="expression" dxfId="3041" priority="2401">
      <formula>AND($N37&gt;0.08,$N37&lt;0.15)</formula>
    </cfRule>
    <cfRule type="expression" dxfId="3040" priority="2402" stopIfTrue="1">
      <formula>$N37&gt;0.15</formula>
    </cfRule>
  </conditionalFormatting>
  <conditionalFormatting sqref="F37">
    <cfRule type="expression" dxfId="3039" priority="2403">
      <formula>AND($N37&gt;0.08,$N37&lt;0.15)</formula>
    </cfRule>
    <cfRule type="expression" dxfId="3038" priority="2404" stopIfTrue="1">
      <formula>$N37&gt;0.15</formula>
    </cfRule>
  </conditionalFormatting>
  <conditionalFormatting sqref="F37">
    <cfRule type="expression" dxfId="3037" priority="2399">
      <formula>AND($N37&gt;0.08,$N37&lt;0.15)</formula>
    </cfRule>
    <cfRule type="expression" dxfId="3036" priority="2400" stopIfTrue="1">
      <formula>$N37&gt;0.15</formula>
    </cfRule>
  </conditionalFormatting>
  <conditionalFormatting sqref="F37">
    <cfRule type="expression" dxfId="3035" priority="2397">
      <formula>AND(#REF!&gt;0.08,#REF!&lt;0.15)</formula>
    </cfRule>
    <cfRule type="expression" dxfId="3034" priority="2398" stopIfTrue="1">
      <formula>#REF!&gt;0.15</formula>
    </cfRule>
  </conditionalFormatting>
  <conditionalFormatting sqref="F37">
    <cfRule type="expression" dxfId="3033" priority="2395">
      <formula>AND($N37&gt;0.08,$N37&lt;0.15)</formula>
    </cfRule>
    <cfRule type="expression" dxfId="3032" priority="2396" stopIfTrue="1">
      <formula>$N37&gt;0.15</formula>
    </cfRule>
  </conditionalFormatting>
  <conditionalFormatting sqref="F37">
    <cfRule type="expression" dxfId="3031" priority="2393">
      <formula>AND(#REF!&gt;0.08,#REF!&lt;0.15)</formula>
    </cfRule>
    <cfRule type="expression" dxfId="3030" priority="2394" stopIfTrue="1">
      <formula>#REF!&gt;0.15</formula>
    </cfRule>
  </conditionalFormatting>
  <conditionalFormatting sqref="H37:H38">
    <cfRule type="expression" dxfId="3029" priority="2391">
      <formula>AND($N37&gt;0.08,$N37&lt;0.15)</formula>
    </cfRule>
    <cfRule type="expression" dxfId="3028" priority="2392" stopIfTrue="1">
      <formula>$N37&gt;0.15</formula>
    </cfRule>
  </conditionalFormatting>
  <conditionalFormatting sqref="H37:H38">
    <cfRule type="expression" dxfId="3027" priority="2389">
      <formula>AND($N37&gt;0.08,$N37&lt;0.15)</formula>
    </cfRule>
    <cfRule type="expression" dxfId="3026" priority="2390" stopIfTrue="1">
      <formula>$N37&gt;0.15</formula>
    </cfRule>
  </conditionalFormatting>
  <conditionalFormatting sqref="E37:E38">
    <cfRule type="expression" dxfId="3025" priority="2385">
      <formula>AND(#REF!&gt;0.08,#REF!&lt;0.15)</formula>
    </cfRule>
    <cfRule type="expression" dxfId="3024" priority="2386" stopIfTrue="1">
      <formula>#REF!&gt;0.15</formula>
    </cfRule>
  </conditionalFormatting>
  <conditionalFormatting sqref="E37:E38">
    <cfRule type="expression" dxfId="3023" priority="2387">
      <formula>AND($N37&gt;0.08,$N37&lt;0.15)</formula>
    </cfRule>
    <cfRule type="expression" dxfId="3022" priority="2388" stopIfTrue="1">
      <formula>$N37&gt;0.15</formula>
    </cfRule>
  </conditionalFormatting>
  <conditionalFormatting sqref="E37:E38">
    <cfRule type="expression" dxfId="3021" priority="2383">
      <formula>AND($N37&gt;0.08,$N37&lt;0.15)</formula>
    </cfRule>
    <cfRule type="expression" dxfId="3020" priority="2384" stopIfTrue="1">
      <formula>$N37&gt;0.15</formula>
    </cfRule>
  </conditionalFormatting>
  <conditionalFormatting sqref="E37:E38">
    <cfRule type="expression" dxfId="3019" priority="2381">
      <formula>AND(#REF!&gt;0.08,#REF!&lt;0.15)</formula>
    </cfRule>
    <cfRule type="expression" dxfId="3018" priority="2382" stopIfTrue="1">
      <formula>#REF!&gt;0.15</formula>
    </cfRule>
  </conditionalFormatting>
  <conditionalFormatting sqref="D37:D38">
    <cfRule type="expression" dxfId="3017" priority="2379">
      <formula>AND($N37&gt;0.08,$N37&lt;0.15)</formula>
    </cfRule>
    <cfRule type="expression" dxfId="3016" priority="2380" stopIfTrue="1">
      <formula>$N37&gt;0.15</formula>
    </cfRule>
  </conditionalFormatting>
  <conditionalFormatting sqref="D37:D38">
    <cfRule type="expression" dxfId="3015" priority="2377">
      <formula>AND($N37&gt;0.08,$N37&lt;0.15)</formula>
    </cfRule>
    <cfRule type="expression" dxfId="3014" priority="2378" stopIfTrue="1">
      <formula>$N37&gt;0.15</formula>
    </cfRule>
  </conditionalFormatting>
  <conditionalFormatting sqref="G37">
    <cfRule type="expression" dxfId="3013" priority="2373">
      <formula>AND($N37&gt;0.08,$N37&lt;0.15)</formula>
    </cfRule>
    <cfRule type="expression" dxfId="3012" priority="2374" stopIfTrue="1">
      <formula>$N37&gt;0.15</formula>
    </cfRule>
  </conditionalFormatting>
  <conditionalFormatting sqref="G37">
    <cfRule type="expression" dxfId="3011" priority="2375">
      <formula>AND($N37&gt;0.08,$N37&lt;0.15)</formula>
    </cfRule>
    <cfRule type="expression" dxfId="3010" priority="2376" stopIfTrue="1">
      <formula>$N37&gt;0.15</formula>
    </cfRule>
  </conditionalFormatting>
  <conditionalFormatting sqref="O11">
    <cfRule type="expression" dxfId="3009" priority="2371">
      <formula>AND($N11&gt;0.08,$N11&lt;0.15)</formula>
    </cfRule>
    <cfRule type="expression" dxfId="3008" priority="2372" stopIfTrue="1">
      <formula>$N11&gt;0.15</formula>
    </cfRule>
  </conditionalFormatting>
  <conditionalFormatting sqref="AA12:AA41">
    <cfRule type="expression" dxfId="3007" priority="2369">
      <formula>AND($N12&gt;0.08,$N12&lt;0.15)</formula>
    </cfRule>
    <cfRule type="expression" dxfId="3006" priority="2370" stopIfTrue="1">
      <formula>$N12&gt;0.15</formula>
    </cfRule>
  </conditionalFormatting>
  <conditionalFormatting sqref="AA12:AA41">
    <cfRule type="expression" dxfId="3005" priority="2367">
      <formula>AND($N12&gt;0.08,$N12&lt;0.15)</formula>
    </cfRule>
    <cfRule type="expression" dxfId="3004" priority="2368" stopIfTrue="1">
      <formula>$N12&gt;0.15</formula>
    </cfRule>
  </conditionalFormatting>
  <conditionalFormatting sqref="AA10:AA11">
    <cfRule type="expression" dxfId="3003" priority="2365">
      <formula>AND($N10&gt;0.08,$N10&lt;0.15)</formula>
    </cfRule>
    <cfRule type="expression" dxfId="3002" priority="2366" stopIfTrue="1">
      <formula>$N10&gt;0.15</formula>
    </cfRule>
  </conditionalFormatting>
  <conditionalFormatting sqref="AA10:AA11">
    <cfRule type="expression" dxfId="3001" priority="2363">
      <formula>AND($N10&gt;0.08,$N10&lt;0.15)</formula>
    </cfRule>
    <cfRule type="expression" dxfId="3000" priority="2364" stopIfTrue="1">
      <formula>$N10&gt;0.15</formula>
    </cfRule>
  </conditionalFormatting>
  <conditionalFormatting sqref="O7:Z7 L11 I7:K8 Y8:Z9 M8:W9 M7 I9 K9 J9:J10 X8:X26">
    <cfRule type="expression" dxfId="2999" priority="2361">
      <formula>AND($N7&gt;0.08,$N7&lt;0.15)</formula>
    </cfRule>
    <cfRule type="expression" dxfId="2998" priority="2362" stopIfTrue="1">
      <formula>$N7&gt;0.15</formula>
    </cfRule>
  </conditionalFormatting>
  <conditionalFormatting sqref="X7:X26">
    <cfRule type="expression" dxfId="2997" priority="2359">
      <formula>AND($N7&gt;0.08,$N7&lt;0.15)</formula>
    </cfRule>
    <cfRule type="expression" dxfId="2996" priority="2360" stopIfTrue="1">
      <formula>$N7&gt;0.15</formula>
    </cfRule>
  </conditionalFormatting>
  <conditionalFormatting sqref="K9 Y9:Z9 L11 M9:W9">
    <cfRule type="expression" dxfId="2995" priority="2357">
      <formula>AND($N9&gt;0.08,$N9&lt;0.15)</formula>
    </cfRule>
    <cfRule type="expression" dxfId="2994" priority="2358" stopIfTrue="1">
      <formula>$N9&gt;0.15</formula>
    </cfRule>
  </conditionalFormatting>
  <conditionalFormatting sqref="I9">
    <cfRule type="expression" dxfId="2993" priority="2355">
      <formula>AND($N9&gt;0.08,$N9&lt;0.15)</formula>
    </cfRule>
    <cfRule type="expression" dxfId="2992" priority="2356" stopIfTrue="1">
      <formula>$N9&gt;0.15</formula>
    </cfRule>
  </conditionalFormatting>
  <conditionalFormatting sqref="R8:W8">
    <cfRule type="expression" dxfId="2991" priority="2353">
      <formula>AND($N8&gt;0.08,$N8&lt;0.15)</formula>
    </cfRule>
    <cfRule type="expression" dxfId="2990" priority="2354" stopIfTrue="1">
      <formula>$N8&gt;0.15</formula>
    </cfRule>
  </conditionalFormatting>
  <conditionalFormatting sqref="N7">
    <cfRule type="expression" dxfId="2989" priority="2351">
      <formula>AND($N7&gt;0.08,$N7&lt;0.15)</formula>
    </cfRule>
    <cfRule type="expression" dxfId="2988" priority="2352" stopIfTrue="1">
      <formula>$N7&gt;0.15</formula>
    </cfRule>
  </conditionalFormatting>
  <conditionalFormatting sqref="AA7:AA9">
    <cfRule type="expression" dxfId="2987" priority="2349">
      <formula>AND($N7&gt;0.08,$N7&lt;0.15)</formula>
    </cfRule>
    <cfRule type="expression" dxfId="2986" priority="2350" stopIfTrue="1">
      <formula>$N7&gt;0.15</formula>
    </cfRule>
  </conditionalFormatting>
  <conditionalFormatting sqref="AA7:AA9">
    <cfRule type="expression" dxfId="2985" priority="2347">
      <formula>AND($N7&gt;0.08,$N7&lt;0.15)</formula>
    </cfRule>
    <cfRule type="expression" dxfId="2984" priority="2348" stopIfTrue="1">
      <formula>$N7&gt;0.15</formula>
    </cfRule>
  </conditionalFormatting>
  <conditionalFormatting sqref="Y16:Z16">
    <cfRule type="expression" dxfId="2983" priority="2345">
      <formula>AND($N16&gt;0.08,$N16&lt;0.15)</formula>
    </cfRule>
    <cfRule type="expression" dxfId="2982" priority="2346" stopIfTrue="1">
      <formula>$N16&gt;0.15</formula>
    </cfRule>
  </conditionalFormatting>
  <conditionalFormatting sqref="F30:F31">
    <cfRule type="expression" dxfId="2981" priority="2341">
      <formula>AND($N30&gt;0.08,$N30&lt;0.15)</formula>
    </cfRule>
    <cfRule type="expression" dxfId="2980" priority="2342" stopIfTrue="1">
      <formula>$N30&gt;0.15</formula>
    </cfRule>
  </conditionalFormatting>
  <conditionalFormatting sqref="F30:F31">
    <cfRule type="expression" dxfId="2979" priority="2343">
      <formula>AND($N30&gt;0.08,$N30&lt;0.15)</formula>
    </cfRule>
    <cfRule type="expression" dxfId="2978" priority="2344" stopIfTrue="1">
      <formula>$N30&gt;0.15</formula>
    </cfRule>
  </conditionalFormatting>
  <conditionalFormatting sqref="F30:F31">
    <cfRule type="expression" dxfId="2977" priority="2339">
      <formula>AND($N30&gt;0.08,$N30&lt;0.15)</formula>
    </cfRule>
    <cfRule type="expression" dxfId="2976" priority="2340" stopIfTrue="1">
      <formula>$N30&gt;0.15</formula>
    </cfRule>
  </conditionalFormatting>
  <conditionalFormatting sqref="F30:F31">
    <cfRule type="expression" dxfId="2975" priority="2337">
      <formula>AND(#REF!&gt;0.08,#REF!&lt;0.15)</formula>
    </cfRule>
    <cfRule type="expression" dxfId="2974" priority="2338" stopIfTrue="1">
      <formula>#REF!&gt;0.15</formula>
    </cfRule>
  </conditionalFormatting>
  <conditionalFormatting sqref="F30:F31">
    <cfRule type="expression" dxfId="2973" priority="2335">
      <formula>AND($N30&gt;0.08,$N30&lt;0.15)</formula>
    </cfRule>
    <cfRule type="expression" dxfId="2972" priority="2336" stopIfTrue="1">
      <formula>$N30&gt;0.15</formula>
    </cfRule>
  </conditionalFormatting>
  <conditionalFormatting sqref="F30:F31">
    <cfRule type="expression" dxfId="2971" priority="2333">
      <formula>AND(#REF!&gt;0.08,#REF!&lt;0.15)</formula>
    </cfRule>
    <cfRule type="expression" dxfId="2970" priority="2334" stopIfTrue="1">
      <formula>#REF!&gt;0.15</formula>
    </cfRule>
  </conditionalFormatting>
  <conditionalFormatting sqref="E30:E31">
    <cfRule type="expression" dxfId="2969" priority="2329">
      <formula>AND(#REF!&gt;0.08,#REF!&lt;0.15)</formula>
    </cfRule>
    <cfRule type="expression" dxfId="2968" priority="2330" stopIfTrue="1">
      <formula>#REF!&gt;0.15</formula>
    </cfRule>
  </conditionalFormatting>
  <conditionalFormatting sqref="E30:E31">
    <cfRule type="expression" dxfId="2967" priority="2331">
      <formula>AND($N30&gt;0.08,$N30&lt;0.15)</formula>
    </cfRule>
    <cfRule type="expression" dxfId="2966" priority="2332" stopIfTrue="1">
      <formula>$N30&gt;0.15</formula>
    </cfRule>
  </conditionalFormatting>
  <conditionalFormatting sqref="E30:E31">
    <cfRule type="expression" dxfId="2965" priority="2327">
      <formula>AND($N30&gt;0.08,$N30&lt;0.15)</formula>
    </cfRule>
    <cfRule type="expression" dxfId="2964" priority="2328" stopIfTrue="1">
      <formula>$N30&gt;0.15</formula>
    </cfRule>
  </conditionalFormatting>
  <conditionalFormatting sqref="E30:E31">
    <cfRule type="expression" dxfId="2963" priority="2325">
      <formula>AND(#REF!&gt;0.08,#REF!&lt;0.15)</formula>
    </cfRule>
    <cfRule type="expression" dxfId="2962" priority="2326" stopIfTrue="1">
      <formula>#REF!&gt;0.15</formula>
    </cfRule>
  </conditionalFormatting>
  <conditionalFormatting sqref="D30:D31">
    <cfRule type="expression" dxfId="2961" priority="2323">
      <formula>AND($N30&gt;0.08,$N30&lt;0.15)</formula>
    </cfRule>
    <cfRule type="expression" dxfId="2960" priority="2324" stopIfTrue="1">
      <formula>$N30&gt;0.15</formula>
    </cfRule>
  </conditionalFormatting>
  <conditionalFormatting sqref="D30:D31">
    <cfRule type="expression" dxfId="2959" priority="2321">
      <formula>AND($N30&gt;0.08,$N30&lt;0.15)</formula>
    </cfRule>
    <cfRule type="expression" dxfId="2958" priority="2322" stopIfTrue="1">
      <formula>$N30&gt;0.15</formula>
    </cfRule>
  </conditionalFormatting>
  <conditionalFormatting sqref="G30:G31">
    <cfRule type="expression" dxfId="2957" priority="2317">
      <formula>AND($N30&gt;0.08,$N30&lt;0.15)</formula>
    </cfRule>
    <cfRule type="expression" dxfId="2956" priority="2318" stopIfTrue="1">
      <formula>$N30&gt;0.15</formula>
    </cfRule>
  </conditionalFormatting>
  <conditionalFormatting sqref="G30:G31">
    <cfRule type="expression" dxfId="2955" priority="2319">
      <formula>AND($N30&gt;0.08,$N30&lt;0.15)</formula>
    </cfRule>
    <cfRule type="expression" dxfId="2954" priority="2320" stopIfTrue="1">
      <formula>$N30&gt;0.15</formula>
    </cfRule>
  </conditionalFormatting>
  <conditionalFormatting sqref="F30:F31">
    <cfRule type="expression" dxfId="2953" priority="2313">
      <formula>AND($N30&gt;0.08,$N30&lt;0.15)</formula>
    </cfRule>
    <cfRule type="expression" dxfId="2952" priority="2314" stopIfTrue="1">
      <formula>$N30&gt;0.15</formula>
    </cfRule>
  </conditionalFormatting>
  <conditionalFormatting sqref="F30:F31">
    <cfRule type="expression" dxfId="2951" priority="2315">
      <formula>AND($N30&gt;0.08,$N30&lt;0.15)</formula>
    </cfRule>
    <cfRule type="expression" dxfId="2950" priority="2316" stopIfTrue="1">
      <formula>$N30&gt;0.15</formula>
    </cfRule>
  </conditionalFormatting>
  <conditionalFormatting sqref="F30:F31">
    <cfRule type="expression" dxfId="2949" priority="2311">
      <formula>AND($N30&gt;0.08,$N30&lt;0.15)</formula>
    </cfRule>
    <cfRule type="expression" dxfId="2948" priority="2312" stopIfTrue="1">
      <formula>$N30&gt;0.15</formula>
    </cfRule>
  </conditionalFormatting>
  <conditionalFormatting sqref="F30:F31">
    <cfRule type="expression" dxfId="2947" priority="2309">
      <formula>AND(#REF!&gt;0.08,#REF!&lt;0.15)</formula>
    </cfRule>
    <cfRule type="expression" dxfId="2946" priority="2310" stopIfTrue="1">
      <formula>#REF!&gt;0.15</formula>
    </cfRule>
  </conditionalFormatting>
  <conditionalFormatting sqref="F30:F31">
    <cfRule type="expression" dxfId="2945" priority="2307">
      <formula>AND($N30&gt;0.08,$N30&lt;0.15)</formula>
    </cfRule>
    <cfRule type="expression" dxfId="2944" priority="2308" stopIfTrue="1">
      <formula>$N30&gt;0.15</formula>
    </cfRule>
  </conditionalFormatting>
  <conditionalFormatting sqref="F30:F31">
    <cfRule type="expression" dxfId="2943" priority="2305">
      <formula>AND(#REF!&gt;0.08,#REF!&lt;0.15)</formula>
    </cfRule>
    <cfRule type="expression" dxfId="2942" priority="2306" stopIfTrue="1">
      <formula>#REF!&gt;0.15</formula>
    </cfRule>
  </conditionalFormatting>
  <conditionalFormatting sqref="E30:E31">
    <cfRule type="expression" dxfId="2941" priority="2301">
      <formula>AND(#REF!&gt;0.08,#REF!&lt;0.15)</formula>
    </cfRule>
    <cfRule type="expression" dxfId="2940" priority="2302" stopIfTrue="1">
      <formula>#REF!&gt;0.15</formula>
    </cfRule>
  </conditionalFormatting>
  <conditionalFormatting sqref="E30:E31">
    <cfRule type="expression" dxfId="2939" priority="2303">
      <formula>AND($N30&gt;0.08,$N30&lt;0.15)</formula>
    </cfRule>
    <cfRule type="expression" dxfId="2938" priority="2304" stopIfTrue="1">
      <formula>$N30&gt;0.15</formula>
    </cfRule>
  </conditionalFormatting>
  <conditionalFormatting sqref="E30:E31">
    <cfRule type="expression" dxfId="2937" priority="2299">
      <formula>AND($N30&gt;0.08,$N30&lt;0.15)</formula>
    </cfRule>
    <cfRule type="expression" dxfId="2936" priority="2300" stopIfTrue="1">
      <formula>$N30&gt;0.15</formula>
    </cfRule>
  </conditionalFormatting>
  <conditionalFormatting sqref="E30:E31">
    <cfRule type="expression" dxfId="2935" priority="2297">
      <formula>AND(#REF!&gt;0.08,#REF!&lt;0.15)</formula>
    </cfRule>
    <cfRule type="expression" dxfId="2934" priority="2298" stopIfTrue="1">
      <formula>#REF!&gt;0.15</formula>
    </cfRule>
  </conditionalFormatting>
  <conditionalFormatting sqref="D30:D31">
    <cfRule type="expression" dxfId="2933" priority="2295">
      <formula>AND($N30&gt;0.08,$N30&lt;0.15)</formula>
    </cfRule>
    <cfRule type="expression" dxfId="2932" priority="2296" stopIfTrue="1">
      <formula>$N30&gt;0.15</formula>
    </cfRule>
  </conditionalFormatting>
  <conditionalFormatting sqref="D30:D31">
    <cfRule type="expression" dxfId="2931" priority="2293">
      <formula>AND($N30&gt;0.08,$N30&lt;0.15)</formula>
    </cfRule>
    <cfRule type="expression" dxfId="2930" priority="2294" stopIfTrue="1">
      <formula>$N30&gt;0.15</formula>
    </cfRule>
  </conditionalFormatting>
  <conditionalFormatting sqref="G30:G31">
    <cfRule type="expression" dxfId="2929" priority="2289">
      <formula>AND($N30&gt;0.08,$N30&lt;0.15)</formula>
    </cfRule>
    <cfRule type="expression" dxfId="2928" priority="2290" stopIfTrue="1">
      <formula>$N30&gt;0.15</formula>
    </cfRule>
  </conditionalFormatting>
  <conditionalFormatting sqref="G30:G31">
    <cfRule type="expression" dxfId="2927" priority="2291">
      <formula>AND($N30&gt;0.08,$N30&lt;0.15)</formula>
    </cfRule>
    <cfRule type="expression" dxfId="2926" priority="2292" stopIfTrue="1">
      <formula>$N30&gt;0.15</formula>
    </cfRule>
  </conditionalFormatting>
  <conditionalFormatting sqref="H30:H31">
    <cfRule type="expression" dxfId="2925" priority="2287">
      <formula>AND($N30&gt;0.08,$N30&lt;0.15)</formula>
    </cfRule>
    <cfRule type="expression" dxfId="2924" priority="2288" stopIfTrue="1">
      <formula>$N30&gt;0.15</formula>
    </cfRule>
  </conditionalFormatting>
  <conditionalFormatting sqref="H30:H31">
    <cfRule type="expression" dxfId="2923" priority="2285">
      <formula>AND($N30&gt;0.08,$N30&lt;0.15)</formula>
    </cfRule>
    <cfRule type="expression" dxfId="2922" priority="2286" stopIfTrue="1">
      <formula>$N30&gt;0.15</formula>
    </cfRule>
  </conditionalFormatting>
  <conditionalFormatting sqref="H30:H31">
    <cfRule type="expression" dxfId="2921" priority="2283">
      <formula>AND($N30&gt;0.08,$N30&lt;0.15)</formula>
    </cfRule>
    <cfRule type="expression" dxfId="2920" priority="2284" stopIfTrue="1">
      <formula>$N30&gt;0.15</formula>
    </cfRule>
  </conditionalFormatting>
  <conditionalFormatting sqref="H30:H31">
    <cfRule type="expression" dxfId="2919" priority="2281">
      <formula>AND($N30&gt;0.08,$N30&lt;0.15)</formula>
    </cfRule>
    <cfRule type="expression" dxfId="2918" priority="2282" stopIfTrue="1">
      <formula>$N30&gt;0.15</formula>
    </cfRule>
  </conditionalFormatting>
  <conditionalFormatting sqref="F32">
    <cfRule type="expression" dxfId="2917" priority="2277">
      <formula>AND($N32&gt;0.08,$N32&lt;0.15)</formula>
    </cfRule>
    <cfRule type="expression" dxfId="2916" priority="2278" stopIfTrue="1">
      <formula>$N32&gt;0.15</formula>
    </cfRule>
  </conditionalFormatting>
  <conditionalFormatting sqref="F32">
    <cfRule type="expression" dxfId="2915" priority="2279">
      <formula>AND($N32&gt;0.08,$N32&lt;0.15)</formula>
    </cfRule>
    <cfRule type="expression" dxfId="2914" priority="2280" stopIfTrue="1">
      <formula>$N32&gt;0.15</formula>
    </cfRule>
  </conditionalFormatting>
  <conditionalFormatting sqref="F32">
    <cfRule type="expression" dxfId="2913" priority="2275">
      <formula>AND($N32&gt;0.08,$N32&lt;0.15)</formula>
    </cfRule>
    <cfRule type="expression" dxfId="2912" priority="2276" stopIfTrue="1">
      <formula>$N32&gt;0.15</formula>
    </cfRule>
  </conditionalFormatting>
  <conditionalFormatting sqref="F32">
    <cfRule type="expression" dxfId="2911" priority="2273">
      <formula>AND(#REF!&gt;0.08,#REF!&lt;0.15)</formula>
    </cfRule>
    <cfRule type="expression" dxfId="2910" priority="2274" stopIfTrue="1">
      <formula>#REF!&gt;0.15</formula>
    </cfRule>
  </conditionalFormatting>
  <conditionalFormatting sqref="F32">
    <cfRule type="expression" dxfId="2909" priority="2271">
      <formula>AND($N32&gt;0.08,$N32&lt;0.15)</formula>
    </cfRule>
    <cfRule type="expression" dxfId="2908" priority="2272" stopIfTrue="1">
      <formula>$N32&gt;0.15</formula>
    </cfRule>
  </conditionalFormatting>
  <conditionalFormatting sqref="F32">
    <cfRule type="expression" dxfId="2907" priority="2269">
      <formula>AND(#REF!&gt;0.08,#REF!&lt;0.15)</formula>
    </cfRule>
    <cfRule type="expression" dxfId="2906" priority="2270" stopIfTrue="1">
      <formula>#REF!&gt;0.15</formula>
    </cfRule>
  </conditionalFormatting>
  <conditionalFormatting sqref="E32">
    <cfRule type="expression" dxfId="2905" priority="2265">
      <formula>AND(#REF!&gt;0.08,#REF!&lt;0.15)</formula>
    </cfRule>
    <cfRule type="expression" dxfId="2904" priority="2266" stopIfTrue="1">
      <formula>#REF!&gt;0.15</formula>
    </cfRule>
  </conditionalFormatting>
  <conditionalFormatting sqref="E32">
    <cfRule type="expression" dxfId="2903" priority="2267">
      <formula>AND($N32&gt;0.08,$N32&lt;0.15)</formula>
    </cfRule>
    <cfRule type="expression" dxfId="2902" priority="2268" stopIfTrue="1">
      <formula>$N32&gt;0.15</formula>
    </cfRule>
  </conditionalFormatting>
  <conditionalFormatting sqref="E32">
    <cfRule type="expression" dxfId="2901" priority="2263">
      <formula>AND($N32&gt;0.08,$N32&lt;0.15)</formula>
    </cfRule>
    <cfRule type="expression" dxfId="2900" priority="2264" stopIfTrue="1">
      <formula>$N32&gt;0.15</formula>
    </cfRule>
  </conditionalFormatting>
  <conditionalFormatting sqref="E32">
    <cfRule type="expression" dxfId="2899" priority="2261">
      <formula>AND(#REF!&gt;0.08,#REF!&lt;0.15)</formula>
    </cfRule>
    <cfRule type="expression" dxfId="2898" priority="2262" stopIfTrue="1">
      <formula>#REF!&gt;0.15</formula>
    </cfRule>
  </conditionalFormatting>
  <conditionalFormatting sqref="D32">
    <cfRule type="expression" dxfId="2897" priority="2259">
      <formula>AND($N32&gt;0.08,$N32&lt;0.15)</formula>
    </cfRule>
    <cfRule type="expression" dxfId="2896" priority="2260" stopIfTrue="1">
      <formula>$N32&gt;0.15</formula>
    </cfRule>
  </conditionalFormatting>
  <conditionalFormatting sqref="D32">
    <cfRule type="expression" dxfId="2895" priority="2257">
      <formula>AND($N32&gt;0.08,$N32&lt;0.15)</formula>
    </cfRule>
    <cfRule type="expression" dxfId="2894" priority="2258" stopIfTrue="1">
      <formula>$N32&gt;0.15</formula>
    </cfRule>
  </conditionalFormatting>
  <conditionalFormatting sqref="G32">
    <cfRule type="expression" dxfId="2893" priority="2253">
      <formula>AND($N32&gt;0.08,$N32&lt;0.15)</formula>
    </cfRule>
    <cfRule type="expression" dxfId="2892" priority="2254" stopIfTrue="1">
      <formula>$N32&gt;0.15</formula>
    </cfRule>
  </conditionalFormatting>
  <conditionalFormatting sqref="G32">
    <cfRule type="expression" dxfId="2891" priority="2255">
      <formula>AND($N32&gt;0.08,$N32&lt;0.15)</formula>
    </cfRule>
    <cfRule type="expression" dxfId="2890" priority="2256" stopIfTrue="1">
      <formula>$N32&gt;0.15</formula>
    </cfRule>
  </conditionalFormatting>
  <conditionalFormatting sqref="E32">
    <cfRule type="expression" dxfId="2889" priority="2245">
      <formula>AND(#REF!&gt;0.08,#REF!&lt;0.15)</formula>
    </cfRule>
    <cfRule type="expression" dxfId="2888" priority="2246" stopIfTrue="1">
      <formula>#REF!&gt;0.15</formula>
    </cfRule>
  </conditionalFormatting>
  <conditionalFormatting sqref="E32">
    <cfRule type="expression" dxfId="2887" priority="2247">
      <formula>AND($N32&gt;0.08,$N32&lt;0.15)</formula>
    </cfRule>
    <cfRule type="expression" dxfId="2886" priority="2248" stopIfTrue="1">
      <formula>$N32&gt;0.15</formula>
    </cfRule>
  </conditionalFormatting>
  <conditionalFormatting sqref="E32">
    <cfRule type="expression" dxfId="2885" priority="2239">
      <formula>AND($N32&gt;0.08,$N32&lt;0.15)</formula>
    </cfRule>
    <cfRule type="expression" dxfId="2884" priority="2240" stopIfTrue="1">
      <formula>$N32&gt;0.15</formula>
    </cfRule>
  </conditionalFormatting>
  <conditionalFormatting sqref="F32">
    <cfRule type="expression" dxfId="2883" priority="2251">
      <formula>AND($N32&gt;0.08,$N32&lt;0.15)</formula>
    </cfRule>
    <cfRule type="expression" dxfId="2882" priority="2252" stopIfTrue="1">
      <formula>$N32&gt;0.15</formula>
    </cfRule>
  </conditionalFormatting>
  <conditionalFormatting sqref="F32">
    <cfRule type="expression" dxfId="2881" priority="2249">
      <formula>AND(#REF!&gt;0.08,#REF!&lt;0.15)</formula>
    </cfRule>
    <cfRule type="expression" dxfId="2880" priority="2250" stopIfTrue="1">
      <formula>#REF!&gt;0.15</formula>
    </cfRule>
  </conditionalFormatting>
  <conditionalFormatting sqref="F32">
    <cfRule type="expression" dxfId="2879" priority="2243">
      <formula>AND($N32&gt;0.08,$N32&lt;0.15)</formula>
    </cfRule>
    <cfRule type="expression" dxfId="2878" priority="2244" stopIfTrue="1">
      <formula>$N32&gt;0.15</formula>
    </cfRule>
  </conditionalFormatting>
  <conditionalFormatting sqref="F32">
    <cfRule type="expression" dxfId="2877" priority="2241">
      <formula>AND(#REF!&gt;0.08,#REF!&lt;0.15)</formula>
    </cfRule>
    <cfRule type="expression" dxfId="2876" priority="2242" stopIfTrue="1">
      <formula>#REF!&gt;0.15</formula>
    </cfRule>
  </conditionalFormatting>
  <conditionalFormatting sqref="E32">
    <cfRule type="expression" dxfId="2875" priority="2237">
      <formula>AND(#REF!&gt;0.08,#REF!&lt;0.15)</formula>
    </cfRule>
    <cfRule type="expression" dxfId="2874" priority="2238" stopIfTrue="1">
      <formula>#REF!&gt;0.15</formula>
    </cfRule>
  </conditionalFormatting>
  <conditionalFormatting sqref="D32">
    <cfRule type="expression" dxfId="2873" priority="2235">
      <formula>AND($N32&gt;0.08,$N32&lt;0.15)</formula>
    </cfRule>
    <cfRule type="expression" dxfId="2872" priority="2236" stopIfTrue="1">
      <formula>$N32&gt;0.15</formula>
    </cfRule>
  </conditionalFormatting>
  <conditionalFormatting sqref="D32">
    <cfRule type="expression" dxfId="2871" priority="2233">
      <formula>AND($N32&gt;0.08,$N32&lt;0.15)</formula>
    </cfRule>
    <cfRule type="expression" dxfId="2870" priority="2234" stopIfTrue="1">
      <formula>$N32&gt;0.15</formula>
    </cfRule>
  </conditionalFormatting>
  <conditionalFormatting sqref="G32">
    <cfRule type="expression" dxfId="2869" priority="2229">
      <formula>AND(#REF!&gt;0.08,#REF!&lt;0.15)</formula>
    </cfRule>
    <cfRule type="expression" dxfId="2868" priority="2230" stopIfTrue="1">
      <formula>#REF!&gt;0.15</formula>
    </cfRule>
  </conditionalFormatting>
  <conditionalFormatting sqref="G32">
    <cfRule type="expression" dxfId="2867" priority="2231">
      <formula>AND($N32&gt;0.08,$N32&lt;0.15)</formula>
    </cfRule>
    <cfRule type="expression" dxfId="2866" priority="2232" stopIfTrue="1">
      <formula>$N32&gt;0.15</formula>
    </cfRule>
  </conditionalFormatting>
  <conditionalFormatting sqref="G32">
    <cfRule type="expression" dxfId="2865" priority="2227">
      <formula>AND($N32&gt;0.08,$N32&lt;0.15)</formula>
    </cfRule>
    <cfRule type="expression" dxfId="2864" priority="2228" stopIfTrue="1">
      <formula>$N32&gt;0.15</formula>
    </cfRule>
  </conditionalFormatting>
  <conditionalFormatting sqref="G32">
    <cfRule type="expression" dxfId="2863" priority="2225">
      <formula>AND(#REF!&gt;0.08,#REF!&lt;0.15)</formula>
    </cfRule>
    <cfRule type="expression" dxfId="2862" priority="2226" stopIfTrue="1">
      <formula>#REF!&gt;0.15</formula>
    </cfRule>
  </conditionalFormatting>
  <conditionalFormatting sqref="H32">
    <cfRule type="expression" dxfId="2861" priority="2223">
      <formula>AND($N32&gt;0.08,$N32&lt;0.15)</formula>
    </cfRule>
    <cfRule type="expression" dxfId="2860" priority="2224" stopIfTrue="1">
      <formula>$N32&gt;0.15</formula>
    </cfRule>
  </conditionalFormatting>
  <conditionalFormatting sqref="H32">
    <cfRule type="expression" dxfId="2859" priority="2221">
      <formula>AND($N32&gt;0.08,$N32&lt;0.15)</formula>
    </cfRule>
    <cfRule type="expression" dxfId="2858" priority="2222" stopIfTrue="1">
      <formula>$N32&gt;0.15</formula>
    </cfRule>
  </conditionalFormatting>
  <conditionalFormatting sqref="H32">
    <cfRule type="expression" dxfId="2857" priority="2219">
      <formula>AND($N32&gt;0.08,$N32&lt;0.15)</formula>
    </cfRule>
    <cfRule type="expression" dxfId="2856" priority="2220" stopIfTrue="1">
      <formula>$N32&gt;0.15</formula>
    </cfRule>
  </conditionalFormatting>
  <conditionalFormatting sqref="H32">
    <cfRule type="expression" dxfId="2855" priority="2217">
      <formula>AND($N32&gt;0.08,$N32&lt;0.15)</formula>
    </cfRule>
    <cfRule type="expression" dxfId="2854" priority="2218" stopIfTrue="1">
      <formula>$N32&gt;0.15</formula>
    </cfRule>
  </conditionalFormatting>
  <conditionalFormatting sqref="F33">
    <cfRule type="expression" dxfId="2853" priority="2213">
      <formula>AND($N33&gt;0.08,$N33&lt;0.15)</formula>
    </cfRule>
    <cfRule type="expression" dxfId="2852" priority="2214" stopIfTrue="1">
      <formula>$N33&gt;0.15</formula>
    </cfRule>
  </conditionalFormatting>
  <conditionalFormatting sqref="F33">
    <cfRule type="expression" dxfId="2851" priority="2215">
      <formula>AND($N33&gt;0.08,$N33&lt;0.15)</formula>
    </cfRule>
    <cfRule type="expression" dxfId="2850" priority="2216" stopIfTrue="1">
      <formula>$N33&gt;0.15</formula>
    </cfRule>
  </conditionalFormatting>
  <conditionalFormatting sqref="F33">
    <cfRule type="expression" dxfId="2849" priority="2211">
      <formula>AND($N33&gt;0.08,$N33&lt;0.15)</formula>
    </cfRule>
    <cfRule type="expression" dxfId="2848" priority="2212" stopIfTrue="1">
      <formula>$N33&gt;0.15</formula>
    </cfRule>
  </conditionalFormatting>
  <conditionalFormatting sqref="F33">
    <cfRule type="expression" dxfId="2847" priority="2209">
      <formula>AND(#REF!&gt;0.08,#REF!&lt;0.15)</formula>
    </cfRule>
    <cfRule type="expression" dxfId="2846" priority="2210" stopIfTrue="1">
      <formula>#REF!&gt;0.15</formula>
    </cfRule>
  </conditionalFormatting>
  <conditionalFormatting sqref="F33">
    <cfRule type="expression" dxfId="2845" priority="2207">
      <formula>AND($N33&gt;0.08,$N33&lt;0.15)</formula>
    </cfRule>
    <cfRule type="expression" dxfId="2844" priority="2208" stopIfTrue="1">
      <formula>$N33&gt;0.15</formula>
    </cfRule>
  </conditionalFormatting>
  <conditionalFormatting sqref="F33">
    <cfRule type="expression" dxfId="2843" priority="2205">
      <formula>AND(#REF!&gt;0.08,#REF!&lt;0.15)</formula>
    </cfRule>
    <cfRule type="expression" dxfId="2842" priority="2206" stopIfTrue="1">
      <formula>#REF!&gt;0.15</formula>
    </cfRule>
  </conditionalFormatting>
  <conditionalFormatting sqref="E33">
    <cfRule type="expression" dxfId="2841" priority="2201">
      <formula>AND(#REF!&gt;0.08,#REF!&lt;0.15)</formula>
    </cfRule>
    <cfRule type="expression" dxfId="2840" priority="2202" stopIfTrue="1">
      <formula>#REF!&gt;0.15</formula>
    </cfRule>
  </conditionalFormatting>
  <conditionalFormatting sqref="E33">
    <cfRule type="expression" dxfId="2839" priority="2203">
      <formula>AND($N33&gt;0.08,$N33&lt;0.15)</formula>
    </cfRule>
    <cfRule type="expression" dxfId="2838" priority="2204" stopIfTrue="1">
      <formula>$N33&gt;0.15</formula>
    </cfRule>
  </conditionalFormatting>
  <conditionalFormatting sqref="E33">
    <cfRule type="expression" dxfId="2837" priority="2199">
      <formula>AND($N33&gt;0.08,$N33&lt;0.15)</formula>
    </cfRule>
    <cfRule type="expression" dxfId="2836" priority="2200" stopIfTrue="1">
      <formula>$N33&gt;0.15</formula>
    </cfRule>
  </conditionalFormatting>
  <conditionalFormatting sqref="E33">
    <cfRule type="expression" dxfId="2835" priority="2197">
      <formula>AND(#REF!&gt;0.08,#REF!&lt;0.15)</formula>
    </cfRule>
    <cfRule type="expression" dxfId="2834" priority="2198" stopIfTrue="1">
      <formula>#REF!&gt;0.15</formula>
    </cfRule>
  </conditionalFormatting>
  <conditionalFormatting sqref="D33">
    <cfRule type="expression" dxfId="2833" priority="2195">
      <formula>AND($N33&gt;0.08,$N33&lt;0.15)</formula>
    </cfRule>
    <cfRule type="expression" dxfId="2832" priority="2196" stopIfTrue="1">
      <formula>$N33&gt;0.15</formula>
    </cfRule>
  </conditionalFormatting>
  <conditionalFormatting sqref="D33">
    <cfRule type="expression" dxfId="2831" priority="2193">
      <formula>AND($N33&gt;0.08,$N33&lt;0.15)</formula>
    </cfRule>
    <cfRule type="expression" dxfId="2830" priority="2194" stopIfTrue="1">
      <formula>$N33&gt;0.15</formula>
    </cfRule>
  </conditionalFormatting>
  <conditionalFormatting sqref="E33">
    <cfRule type="expression" dxfId="2829" priority="2185">
      <formula>AND(#REF!&gt;0.08,#REF!&lt;0.15)</formula>
    </cfRule>
    <cfRule type="expression" dxfId="2828" priority="2186" stopIfTrue="1">
      <formula>#REF!&gt;0.15</formula>
    </cfRule>
  </conditionalFormatting>
  <conditionalFormatting sqref="E33">
    <cfRule type="expression" dxfId="2827" priority="2187">
      <formula>AND($N33&gt;0.08,$N33&lt;0.15)</formula>
    </cfRule>
    <cfRule type="expression" dxfId="2826" priority="2188" stopIfTrue="1">
      <formula>$N33&gt;0.15</formula>
    </cfRule>
  </conditionalFormatting>
  <conditionalFormatting sqref="E33">
    <cfRule type="expression" dxfId="2825" priority="2179">
      <formula>AND($N33&gt;0.08,$N33&lt;0.15)</formula>
    </cfRule>
    <cfRule type="expression" dxfId="2824" priority="2180" stopIfTrue="1">
      <formula>$N33&gt;0.15</formula>
    </cfRule>
  </conditionalFormatting>
  <conditionalFormatting sqref="F33">
    <cfRule type="expression" dxfId="2823" priority="2191">
      <formula>AND($N33&gt;0.08,$N33&lt;0.15)</formula>
    </cfRule>
    <cfRule type="expression" dxfId="2822" priority="2192" stopIfTrue="1">
      <formula>$N33&gt;0.15</formula>
    </cfRule>
  </conditionalFormatting>
  <conditionalFormatting sqref="F33">
    <cfRule type="expression" dxfId="2821" priority="2189">
      <formula>AND(#REF!&gt;0.08,#REF!&lt;0.15)</formula>
    </cfRule>
    <cfRule type="expression" dxfId="2820" priority="2190" stopIfTrue="1">
      <formula>#REF!&gt;0.15</formula>
    </cfRule>
  </conditionalFormatting>
  <conditionalFormatting sqref="F33">
    <cfRule type="expression" dxfId="2819" priority="2183">
      <formula>AND($N33&gt;0.08,$N33&lt;0.15)</formula>
    </cfRule>
    <cfRule type="expression" dxfId="2818" priority="2184" stopIfTrue="1">
      <formula>$N33&gt;0.15</formula>
    </cfRule>
  </conditionalFormatting>
  <conditionalFormatting sqref="F33">
    <cfRule type="expression" dxfId="2817" priority="2181">
      <formula>AND(#REF!&gt;0.08,#REF!&lt;0.15)</formula>
    </cfRule>
    <cfRule type="expression" dxfId="2816" priority="2182" stopIfTrue="1">
      <formula>#REF!&gt;0.15</formula>
    </cfRule>
  </conditionalFormatting>
  <conditionalFormatting sqref="E33">
    <cfRule type="expression" dxfId="2815" priority="2177">
      <formula>AND(#REF!&gt;0.08,#REF!&lt;0.15)</formula>
    </cfRule>
    <cfRule type="expression" dxfId="2814" priority="2178" stopIfTrue="1">
      <formula>#REF!&gt;0.15</formula>
    </cfRule>
  </conditionalFormatting>
  <conditionalFormatting sqref="D33">
    <cfRule type="expression" dxfId="2813" priority="2175">
      <formula>AND($N33&gt;0.08,$N33&lt;0.15)</formula>
    </cfRule>
    <cfRule type="expression" dxfId="2812" priority="2176" stopIfTrue="1">
      <formula>$N33&gt;0.15</formula>
    </cfRule>
  </conditionalFormatting>
  <conditionalFormatting sqref="D33">
    <cfRule type="expression" dxfId="2811" priority="2173">
      <formula>AND($N33&gt;0.08,$N33&lt;0.15)</formula>
    </cfRule>
    <cfRule type="expression" dxfId="2810" priority="2174" stopIfTrue="1">
      <formula>$N33&gt;0.15</formula>
    </cfRule>
  </conditionalFormatting>
  <conditionalFormatting sqref="G33">
    <cfRule type="expression" dxfId="2809" priority="2169">
      <formula>AND($N33&gt;0.08,$N33&lt;0.15)</formula>
    </cfRule>
    <cfRule type="expression" dxfId="2808" priority="2170" stopIfTrue="1">
      <formula>$N33&gt;0.15</formula>
    </cfRule>
  </conditionalFormatting>
  <conditionalFormatting sqref="G33">
    <cfRule type="expression" dxfId="2807" priority="2171">
      <formula>AND($N33&gt;0.08,$N33&lt;0.15)</formula>
    </cfRule>
    <cfRule type="expression" dxfId="2806" priority="2172" stopIfTrue="1">
      <formula>$N33&gt;0.15</formula>
    </cfRule>
  </conditionalFormatting>
  <conditionalFormatting sqref="G33">
    <cfRule type="expression" dxfId="2805" priority="2165">
      <formula>AND($N33&gt;0.08,$N33&lt;0.15)</formula>
    </cfRule>
    <cfRule type="expression" dxfId="2804" priority="2166" stopIfTrue="1">
      <formula>$N33&gt;0.15</formula>
    </cfRule>
  </conditionalFormatting>
  <conditionalFormatting sqref="G33">
    <cfRule type="expression" dxfId="2803" priority="2167">
      <formula>AND($N33&gt;0.08,$N33&lt;0.15)</formula>
    </cfRule>
    <cfRule type="expression" dxfId="2802" priority="2168" stopIfTrue="1">
      <formula>$N33&gt;0.15</formula>
    </cfRule>
  </conditionalFormatting>
  <conditionalFormatting sqref="H33">
    <cfRule type="expression" dxfId="2801" priority="2163">
      <formula>AND($N33&gt;0.08,$N33&lt;0.15)</formula>
    </cfRule>
    <cfRule type="expression" dxfId="2800" priority="2164" stopIfTrue="1">
      <formula>$N33&gt;0.15</formula>
    </cfRule>
  </conditionalFormatting>
  <conditionalFormatting sqref="H33">
    <cfRule type="expression" dxfId="2799" priority="2161">
      <formula>AND($N33&gt;0.08,$N33&lt;0.15)</formula>
    </cfRule>
    <cfRule type="expression" dxfId="2798" priority="2162" stopIfTrue="1">
      <formula>$N33&gt;0.15</formula>
    </cfRule>
  </conditionalFormatting>
  <conditionalFormatting sqref="H33">
    <cfRule type="expression" dxfId="2797" priority="2159">
      <formula>AND($N33&gt;0.08,$N33&lt;0.15)</formula>
    </cfRule>
    <cfRule type="expression" dxfId="2796" priority="2160" stopIfTrue="1">
      <formula>$N33&gt;0.15</formula>
    </cfRule>
  </conditionalFormatting>
  <conditionalFormatting sqref="H33">
    <cfRule type="expression" dxfId="2795" priority="2157">
      <formula>AND($N33&gt;0.08,$N33&lt;0.15)</formula>
    </cfRule>
    <cfRule type="expression" dxfId="2794" priority="2158" stopIfTrue="1">
      <formula>$N33&gt;0.15</formula>
    </cfRule>
  </conditionalFormatting>
  <conditionalFormatting sqref="F35">
    <cfRule type="expression" dxfId="2793" priority="2153">
      <formula>AND($N35&gt;0.08,$N35&lt;0.15)</formula>
    </cfRule>
    <cfRule type="expression" dxfId="2792" priority="2154" stopIfTrue="1">
      <formula>$N35&gt;0.15</formula>
    </cfRule>
  </conditionalFormatting>
  <conditionalFormatting sqref="F35">
    <cfRule type="expression" dxfId="2791" priority="2155">
      <formula>AND($N35&gt;0.08,$N35&lt;0.15)</formula>
    </cfRule>
    <cfRule type="expression" dxfId="2790" priority="2156" stopIfTrue="1">
      <formula>$N35&gt;0.15</formula>
    </cfRule>
  </conditionalFormatting>
  <conditionalFormatting sqref="F35">
    <cfRule type="expression" dxfId="2789" priority="2151">
      <formula>AND($N35&gt;0.08,$N35&lt;0.15)</formula>
    </cfRule>
    <cfRule type="expression" dxfId="2788" priority="2152" stopIfTrue="1">
      <formula>$N35&gt;0.15</formula>
    </cfRule>
  </conditionalFormatting>
  <conditionalFormatting sqref="F35">
    <cfRule type="expression" dxfId="2787" priority="2149">
      <formula>AND(#REF!&gt;0.08,#REF!&lt;0.15)</formula>
    </cfRule>
    <cfRule type="expression" dxfId="2786" priority="2150" stopIfTrue="1">
      <formula>#REF!&gt;0.15</formula>
    </cfRule>
  </conditionalFormatting>
  <conditionalFormatting sqref="F35">
    <cfRule type="expression" dxfId="2785" priority="2147">
      <formula>AND($N35&gt;0.08,$N35&lt;0.15)</formula>
    </cfRule>
    <cfRule type="expression" dxfId="2784" priority="2148" stopIfTrue="1">
      <formula>$N35&gt;0.15</formula>
    </cfRule>
  </conditionalFormatting>
  <conditionalFormatting sqref="F35">
    <cfRule type="expression" dxfId="2783" priority="2145">
      <formula>AND(#REF!&gt;0.08,#REF!&lt;0.15)</formula>
    </cfRule>
    <cfRule type="expression" dxfId="2782" priority="2146" stopIfTrue="1">
      <formula>#REF!&gt;0.15</formula>
    </cfRule>
  </conditionalFormatting>
  <conditionalFormatting sqref="E35">
    <cfRule type="expression" dxfId="2781" priority="2141">
      <formula>AND(#REF!&gt;0.08,#REF!&lt;0.15)</formula>
    </cfRule>
    <cfRule type="expression" dxfId="2780" priority="2142" stopIfTrue="1">
      <formula>#REF!&gt;0.15</formula>
    </cfRule>
  </conditionalFormatting>
  <conditionalFormatting sqref="E35">
    <cfRule type="expression" dxfId="2779" priority="2143">
      <formula>AND($N35&gt;0.08,$N35&lt;0.15)</formula>
    </cfRule>
    <cfRule type="expression" dxfId="2778" priority="2144" stopIfTrue="1">
      <formula>$N35&gt;0.15</formula>
    </cfRule>
  </conditionalFormatting>
  <conditionalFormatting sqref="E35">
    <cfRule type="expression" dxfId="2777" priority="2139">
      <formula>AND($N35&gt;0.08,$N35&lt;0.15)</formula>
    </cfRule>
    <cfRule type="expression" dxfId="2776" priority="2140" stopIfTrue="1">
      <formula>$N35&gt;0.15</formula>
    </cfRule>
  </conditionalFormatting>
  <conditionalFormatting sqref="E35">
    <cfRule type="expression" dxfId="2775" priority="2137">
      <formula>AND(#REF!&gt;0.08,#REF!&lt;0.15)</formula>
    </cfRule>
    <cfRule type="expression" dxfId="2774" priority="2138" stopIfTrue="1">
      <formula>#REF!&gt;0.15</formula>
    </cfRule>
  </conditionalFormatting>
  <conditionalFormatting sqref="D35">
    <cfRule type="expression" dxfId="2773" priority="2135">
      <formula>AND($N35&gt;0.08,$N35&lt;0.15)</formula>
    </cfRule>
    <cfRule type="expression" dxfId="2772" priority="2136" stopIfTrue="1">
      <formula>$N35&gt;0.15</formula>
    </cfRule>
  </conditionalFormatting>
  <conditionalFormatting sqref="D35">
    <cfRule type="expression" dxfId="2771" priority="2133">
      <formula>AND($N35&gt;0.08,$N35&lt;0.15)</formula>
    </cfRule>
    <cfRule type="expression" dxfId="2770" priority="2134" stopIfTrue="1">
      <formula>$N35&gt;0.15</formula>
    </cfRule>
  </conditionalFormatting>
  <conditionalFormatting sqref="G35">
    <cfRule type="expression" dxfId="2769" priority="2129">
      <formula>AND($N35&gt;0.08,$N35&lt;0.15)</formula>
    </cfRule>
    <cfRule type="expression" dxfId="2768" priority="2130" stopIfTrue="1">
      <formula>$N35&gt;0.15</formula>
    </cfRule>
  </conditionalFormatting>
  <conditionalFormatting sqref="G35">
    <cfRule type="expression" dxfId="2767" priority="2131">
      <formula>AND($N35&gt;0.08,$N35&lt;0.15)</formula>
    </cfRule>
    <cfRule type="expression" dxfId="2766" priority="2132" stopIfTrue="1">
      <formula>$N35&gt;0.15</formula>
    </cfRule>
  </conditionalFormatting>
  <conditionalFormatting sqref="F35">
    <cfRule type="expression" dxfId="2765" priority="2125">
      <formula>AND($N35&gt;0.08,$N35&lt;0.15)</formula>
    </cfRule>
    <cfRule type="expression" dxfId="2764" priority="2126" stopIfTrue="1">
      <formula>$N35&gt;0.15</formula>
    </cfRule>
  </conditionalFormatting>
  <conditionalFormatting sqref="F35">
    <cfRule type="expression" dxfId="2763" priority="2127">
      <formula>AND($N35&gt;0.08,$N35&lt;0.15)</formula>
    </cfRule>
    <cfRule type="expression" dxfId="2762" priority="2128" stopIfTrue="1">
      <formula>$N35&gt;0.15</formula>
    </cfRule>
  </conditionalFormatting>
  <conditionalFormatting sqref="F35">
    <cfRule type="expression" dxfId="2761" priority="2123">
      <formula>AND($N35&gt;0.08,$N35&lt;0.15)</formula>
    </cfRule>
    <cfRule type="expression" dxfId="2760" priority="2124" stopIfTrue="1">
      <formula>$N35&gt;0.15</formula>
    </cfRule>
  </conditionalFormatting>
  <conditionalFormatting sqref="F35">
    <cfRule type="expression" dxfId="2759" priority="2121">
      <formula>AND(#REF!&gt;0.08,#REF!&lt;0.15)</formula>
    </cfRule>
    <cfRule type="expression" dxfId="2758" priority="2122" stopIfTrue="1">
      <formula>#REF!&gt;0.15</formula>
    </cfRule>
  </conditionalFormatting>
  <conditionalFormatting sqref="F35">
    <cfRule type="expression" dxfId="2757" priority="2119">
      <formula>AND($N35&gt;0.08,$N35&lt;0.15)</formula>
    </cfRule>
    <cfRule type="expression" dxfId="2756" priority="2120" stopIfTrue="1">
      <formula>$N35&gt;0.15</formula>
    </cfRule>
  </conditionalFormatting>
  <conditionalFormatting sqref="F35">
    <cfRule type="expression" dxfId="2755" priority="2117">
      <formula>AND(#REF!&gt;0.08,#REF!&lt;0.15)</formula>
    </cfRule>
    <cfRule type="expression" dxfId="2754" priority="2118" stopIfTrue="1">
      <formula>#REF!&gt;0.15</formula>
    </cfRule>
  </conditionalFormatting>
  <conditionalFormatting sqref="E35">
    <cfRule type="expression" dxfId="2753" priority="2113">
      <formula>AND(#REF!&gt;0.08,#REF!&lt;0.15)</formula>
    </cfRule>
    <cfRule type="expression" dxfId="2752" priority="2114" stopIfTrue="1">
      <formula>#REF!&gt;0.15</formula>
    </cfRule>
  </conditionalFormatting>
  <conditionalFormatting sqref="E35">
    <cfRule type="expression" dxfId="2751" priority="2115">
      <formula>AND($N35&gt;0.08,$N35&lt;0.15)</formula>
    </cfRule>
    <cfRule type="expression" dxfId="2750" priority="2116" stopIfTrue="1">
      <formula>$N35&gt;0.15</formula>
    </cfRule>
  </conditionalFormatting>
  <conditionalFormatting sqref="E35">
    <cfRule type="expression" dxfId="2749" priority="2111">
      <formula>AND($N35&gt;0.08,$N35&lt;0.15)</formula>
    </cfRule>
    <cfRule type="expression" dxfId="2748" priority="2112" stopIfTrue="1">
      <formula>$N35&gt;0.15</formula>
    </cfRule>
  </conditionalFormatting>
  <conditionalFormatting sqref="E35">
    <cfRule type="expression" dxfId="2747" priority="2109">
      <formula>AND(#REF!&gt;0.08,#REF!&lt;0.15)</formula>
    </cfRule>
    <cfRule type="expression" dxfId="2746" priority="2110" stopIfTrue="1">
      <formula>#REF!&gt;0.15</formula>
    </cfRule>
  </conditionalFormatting>
  <conditionalFormatting sqref="D35">
    <cfRule type="expression" dxfId="2745" priority="2107">
      <formula>AND($N35&gt;0.08,$N35&lt;0.15)</formula>
    </cfRule>
    <cfRule type="expression" dxfId="2744" priority="2108" stopIfTrue="1">
      <formula>$N35&gt;0.15</formula>
    </cfRule>
  </conditionalFormatting>
  <conditionalFormatting sqref="D35">
    <cfRule type="expression" dxfId="2743" priority="2105">
      <formula>AND($N35&gt;0.08,$N35&lt;0.15)</formula>
    </cfRule>
    <cfRule type="expression" dxfId="2742" priority="2106" stopIfTrue="1">
      <formula>$N35&gt;0.15</formula>
    </cfRule>
  </conditionalFormatting>
  <conditionalFormatting sqref="G35">
    <cfRule type="expression" dxfId="2741" priority="2101">
      <formula>AND($N35&gt;0.08,$N35&lt;0.15)</formula>
    </cfRule>
    <cfRule type="expression" dxfId="2740" priority="2102" stopIfTrue="1">
      <formula>$N35&gt;0.15</formula>
    </cfRule>
  </conditionalFormatting>
  <conditionalFormatting sqref="G35">
    <cfRule type="expression" dxfId="2739" priority="2103">
      <formula>AND($N35&gt;0.08,$N35&lt;0.15)</formula>
    </cfRule>
    <cfRule type="expression" dxfId="2738" priority="2104" stopIfTrue="1">
      <formula>$N35&gt;0.15</formula>
    </cfRule>
  </conditionalFormatting>
  <conditionalFormatting sqref="H35">
    <cfRule type="expression" dxfId="2737" priority="2099">
      <formula>AND($N35&gt;0.08,$N35&lt;0.15)</formula>
    </cfRule>
    <cfRule type="expression" dxfId="2736" priority="2100" stopIfTrue="1">
      <formula>$N35&gt;0.15</formula>
    </cfRule>
  </conditionalFormatting>
  <conditionalFormatting sqref="H35">
    <cfRule type="expression" dxfId="2735" priority="2097">
      <formula>AND($N35&gt;0.08,$N35&lt;0.15)</formula>
    </cfRule>
    <cfRule type="expression" dxfId="2734" priority="2098" stopIfTrue="1">
      <formula>$N35&gt;0.15</formula>
    </cfRule>
  </conditionalFormatting>
  <conditionalFormatting sqref="H35">
    <cfRule type="expression" dxfId="2733" priority="2095">
      <formula>AND($N35&gt;0.08,$N35&lt;0.15)</formula>
    </cfRule>
    <cfRule type="expression" dxfId="2732" priority="2096" stopIfTrue="1">
      <formula>$N35&gt;0.15</formula>
    </cfRule>
  </conditionalFormatting>
  <conditionalFormatting sqref="H35">
    <cfRule type="expression" dxfId="2731" priority="2093">
      <formula>AND($N35&gt;0.08,$N35&lt;0.15)</formula>
    </cfRule>
    <cfRule type="expression" dxfId="2730" priority="2094" stopIfTrue="1">
      <formula>$N35&gt;0.15</formula>
    </cfRule>
  </conditionalFormatting>
  <conditionalFormatting sqref="Y17:Z17">
    <cfRule type="expression" dxfId="2729" priority="2091">
      <formula>AND($N17&gt;0.08,$N17&lt;0.15)</formula>
    </cfRule>
    <cfRule type="expression" dxfId="2728" priority="2092" stopIfTrue="1">
      <formula>$N17&gt;0.15</formula>
    </cfRule>
  </conditionalFormatting>
  <conditionalFormatting sqref="I24">
    <cfRule type="expression" dxfId="2727" priority="2089">
      <formula>AND($N24&gt;0.08,$N24&lt;0.15)</formula>
    </cfRule>
    <cfRule type="expression" dxfId="2726" priority="2090" stopIfTrue="1">
      <formula>$N24&gt;0.15</formula>
    </cfRule>
  </conditionalFormatting>
  <conditionalFormatting sqref="I24">
    <cfRule type="expression" dxfId="2725" priority="2087">
      <formula>AND($N24&gt;0.08,$N24&lt;0.15)</formula>
    </cfRule>
    <cfRule type="expression" dxfId="2724" priority="2088" stopIfTrue="1">
      <formula>$N24&gt;0.15</formula>
    </cfRule>
  </conditionalFormatting>
  <conditionalFormatting sqref="I24">
    <cfRule type="expression" dxfId="2723" priority="2085">
      <formula>AND($N24&gt;0.08,$N24&lt;0.15)</formula>
    </cfRule>
    <cfRule type="expression" dxfId="2722" priority="2086" stopIfTrue="1">
      <formula>$N24&gt;0.15</formula>
    </cfRule>
  </conditionalFormatting>
  <conditionalFormatting sqref="I24">
    <cfRule type="expression" dxfId="2721" priority="2083">
      <formula>AND($N24&gt;0.08,$N24&lt;0.15)</formula>
    </cfRule>
    <cfRule type="expression" dxfId="2720" priority="2084" stopIfTrue="1">
      <formula>$N24&gt;0.15</formula>
    </cfRule>
  </conditionalFormatting>
  <conditionalFormatting sqref="F27">
    <cfRule type="expression" dxfId="2527" priority="1887">
      <formula>AND($N27&gt;0.08,$N27&lt;0.15)</formula>
    </cfRule>
    <cfRule type="expression" dxfId="2526" priority="1888" stopIfTrue="1">
      <formula>$N27&gt;0.15</formula>
    </cfRule>
  </conditionalFormatting>
  <conditionalFormatting sqref="F27">
    <cfRule type="expression" dxfId="2525" priority="1889">
      <formula>AND($N27&gt;0.08,$N27&lt;0.15)</formula>
    </cfRule>
    <cfRule type="expression" dxfId="2524" priority="1890" stopIfTrue="1">
      <formula>$N27&gt;0.15</formula>
    </cfRule>
  </conditionalFormatting>
  <conditionalFormatting sqref="F27">
    <cfRule type="expression" dxfId="2523" priority="1885">
      <formula>AND($N27&gt;0.08,$N27&lt;0.15)</formula>
    </cfRule>
    <cfRule type="expression" dxfId="2522" priority="1886" stopIfTrue="1">
      <formula>$N27&gt;0.15</formula>
    </cfRule>
  </conditionalFormatting>
  <conditionalFormatting sqref="F27">
    <cfRule type="expression" dxfId="2521" priority="1883">
      <formula>AND(#REF!&gt;0.08,#REF!&lt;0.15)</formula>
    </cfRule>
    <cfRule type="expression" dxfId="2520" priority="1884" stopIfTrue="1">
      <formula>#REF!&gt;0.15</formula>
    </cfRule>
  </conditionalFormatting>
  <conditionalFormatting sqref="F27">
    <cfRule type="expression" dxfId="2519" priority="1881">
      <formula>AND($N27&gt;0.08,$N27&lt;0.15)</formula>
    </cfRule>
    <cfRule type="expression" dxfId="2518" priority="1882" stopIfTrue="1">
      <formula>$N27&gt;0.15</formula>
    </cfRule>
  </conditionalFormatting>
  <conditionalFormatting sqref="F27">
    <cfRule type="expression" dxfId="2517" priority="1879">
      <formula>AND(#REF!&gt;0.08,#REF!&lt;0.15)</formula>
    </cfRule>
    <cfRule type="expression" dxfId="2516" priority="1880" stopIfTrue="1">
      <formula>#REF!&gt;0.15</formula>
    </cfRule>
  </conditionalFormatting>
  <conditionalFormatting sqref="E27">
    <cfRule type="expression" dxfId="2515" priority="1875">
      <formula>AND(#REF!&gt;0.08,#REF!&lt;0.15)</formula>
    </cfRule>
    <cfRule type="expression" dxfId="2514" priority="1876" stopIfTrue="1">
      <formula>#REF!&gt;0.15</formula>
    </cfRule>
  </conditionalFormatting>
  <conditionalFormatting sqref="E27">
    <cfRule type="expression" dxfId="2513" priority="1877">
      <formula>AND($N27&gt;0.08,$N27&lt;0.15)</formula>
    </cfRule>
    <cfRule type="expression" dxfId="2512" priority="1878" stopIfTrue="1">
      <formula>$N27&gt;0.15</formula>
    </cfRule>
  </conditionalFormatting>
  <conditionalFormatting sqref="E27">
    <cfRule type="expression" dxfId="2511" priority="1873">
      <formula>AND($N27&gt;0.08,$N27&lt;0.15)</formula>
    </cfRule>
    <cfRule type="expression" dxfId="2510" priority="1874" stopIfTrue="1">
      <formula>$N27&gt;0.15</formula>
    </cfRule>
  </conditionalFormatting>
  <conditionalFormatting sqref="E27">
    <cfRule type="expression" dxfId="2509" priority="1871">
      <formula>AND(#REF!&gt;0.08,#REF!&lt;0.15)</formula>
    </cfRule>
    <cfRule type="expression" dxfId="2508" priority="1872" stopIfTrue="1">
      <formula>#REF!&gt;0.15</formula>
    </cfRule>
  </conditionalFormatting>
  <conditionalFormatting sqref="D27">
    <cfRule type="expression" dxfId="2507" priority="1869">
      <formula>AND($N27&gt;0.08,$N27&lt;0.15)</formula>
    </cfRule>
    <cfRule type="expression" dxfId="2506" priority="1870" stopIfTrue="1">
      <formula>$N27&gt;0.15</formula>
    </cfRule>
  </conditionalFormatting>
  <conditionalFormatting sqref="D27">
    <cfRule type="expression" dxfId="2505" priority="1867">
      <formula>AND($N27&gt;0.08,$N27&lt;0.15)</formula>
    </cfRule>
    <cfRule type="expression" dxfId="2504" priority="1868" stopIfTrue="1">
      <formula>$N27&gt;0.15</formula>
    </cfRule>
  </conditionalFormatting>
  <conditionalFormatting sqref="G27">
    <cfRule type="expression" dxfId="2503" priority="1863">
      <formula>AND($N27&gt;0.08,$N27&lt;0.15)</formula>
    </cfRule>
    <cfRule type="expression" dxfId="2502" priority="1864" stopIfTrue="1">
      <formula>$N27&gt;0.15</formula>
    </cfRule>
  </conditionalFormatting>
  <conditionalFormatting sqref="G27">
    <cfRule type="expression" dxfId="2501" priority="1865">
      <formula>AND($N27&gt;0.08,$N27&lt;0.15)</formula>
    </cfRule>
    <cfRule type="expression" dxfId="2500" priority="1866" stopIfTrue="1">
      <formula>$N27&gt;0.15</formula>
    </cfRule>
  </conditionalFormatting>
  <conditionalFormatting sqref="F27">
    <cfRule type="expression" dxfId="2499" priority="1859">
      <formula>AND($N27&gt;0.08,$N27&lt;0.15)</formula>
    </cfRule>
    <cfRule type="expression" dxfId="2498" priority="1860" stopIfTrue="1">
      <formula>$N27&gt;0.15</formula>
    </cfRule>
  </conditionalFormatting>
  <conditionalFormatting sqref="F27">
    <cfRule type="expression" dxfId="2497" priority="1861">
      <formula>AND($N27&gt;0.08,$N27&lt;0.15)</formula>
    </cfRule>
    <cfRule type="expression" dxfId="2496" priority="1862" stopIfTrue="1">
      <formula>$N27&gt;0.15</formula>
    </cfRule>
  </conditionalFormatting>
  <conditionalFormatting sqref="F27">
    <cfRule type="expression" dxfId="2495" priority="1857">
      <formula>AND($N27&gt;0.08,$N27&lt;0.15)</formula>
    </cfRule>
    <cfRule type="expression" dxfId="2494" priority="1858" stopIfTrue="1">
      <formula>$N27&gt;0.15</formula>
    </cfRule>
  </conditionalFormatting>
  <conditionalFormatting sqref="F27">
    <cfRule type="expression" dxfId="2493" priority="1855">
      <formula>AND(#REF!&gt;0.08,#REF!&lt;0.15)</formula>
    </cfRule>
    <cfRule type="expression" dxfId="2492" priority="1856" stopIfTrue="1">
      <formula>#REF!&gt;0.15</formula>
    </cfRule>
  </conditionalFormatting>
  <conditionalFormatting sqref="F27">
    <cfRule type="expression" dxfId="2491" priority="1853">
      <formula>AND($N27&gt;0.08,$N27&lt;0.15)</formula>
    </cfRule>
    <cfRule type="expression" dxfId="2490" priority="1854" stopIfTrue="1">
      <formula>$N27&gt;0.15</formula>
    </cfRule>
  </conditionalFormatting>
  <conditionalFormatting sqref="F27">
    <cfRule type="expression" dxfId="2489" priority="1851">
      <formula>AND(#REF!&gt;0.08,#REF!&lt;0.15)</formula>
    </cfRule>
    <cfRule type="expression" dxfId="2488" priority="1852" stopIfTrue="1">
      <formula>#REF!&gt;0.15</formula>
    </cfRule>
  </conditionalFormatting>
  <conditionalFormatting sqref="E27">
    <cfRule type="expression" dxfId="2487" priority="1847">
      <formula>AND(#REF!&gt;0.08,#REF!&lt;0.15)</formula>
    </cfRule>
    <cfRule type="expression" dxfId="2486" priority="1848" stopIfTrue="1">
      <formula>#REF!&gt;0.15</formula>
    </cfRule>
  </conditionalFormatting>
  <conditionalFormatting sqref="E27">
    <cfRule type="expression" dxfId="2485" priority="1849">
      <formula>AND($N27&gt;0.08,$N27&lt;0.15)</formula>
    </cfRule>
    <cfRule type="expression" dxfId="2484" priority="1850" stopIfTrue="1">
      <formula>$N27&gt;0.15</formula>
    </cfRule>
  </conditionalFormatting>
  <conditionalFormatting sqref="E27">
    <cfRule type="expression" dxfId="2483" priority="1845">
      <formula>AND($N27&gt;0.08,$N27&lt;0.15)</formula>
    </cfRule>
    <cfRule type="expression" dxfId="2482" priority="1846" stopIfTrue="1">
      <formula>$N27&gt;0.15</formula>
    </cfRule>
  </conditionalFormatting>
  <conditionalFormatting sqref="E27">
    <cfRule type="expression" dxfId="2481" priority="1843">
      <formula>AND(#REF!&gt;0.08,#REF!&lt;0.15)</formula>
    </cfRule>
    <cfRule type="expression" dxfId="2480" priority="1844" stopIfTrue="1">
      <formula>#REF!&gt;0.15</formula>
    </cfRule>
  </conditionalFormatting>
  <conditionalFormatting sqref="D27">
    <cfRule type="expression" dxfId="2479" priority="1841">
      <formula>AND($N27&gt;0.08,$N27&lt;0.15)</formula>
    </cfRule>
    <cfRule type="expression" dxfId="2478" priority="1842" stopIfTrue="1">
      <formula>$N27&gt;0.15</formula>
    </cfRule>
  </conditionalFormatting>
  <conditionalFormatting sqref="D27">
    <cfRule type="expression" dxfId="2477" priority="1839">
      <formula>AND($N27&gt;0.08,$N27&lt;0.15)</formula>
    </cfRule>
    <cfRule type="expression" dxfId="2476" priority="1840" stopIfTrue="1">
      <formula>$N27&gt;0.15</formula>
    </cfRule>
  </conditionalFormatting>
  <conditionalFormatting sqref="G27">
    <cfRule type="expression" dxfId="2475" priority="1835">
      <formula>AND($N27&gt;0.08,$N27&lt;0.15)</formula>
    </cfRule>
    <cfRule type="expression" dxfId="2474" priority="1836" stopIfTrue="1">
      <formula>$N27&gt;0.15</formula>
    </cfRule>
  </conditionalFormatting>
  <conditionalFormatting sqref="G27">
    <cfRule type="expression" dxfId="2473" priority="1837">
      <formula>AND($N27&gt;0.08,$N27&lt;0.15)</formula>
    </cfRule>
    <cfRule type="expression" dxfId="2472" priority="1838" stopIfTrue="1">
      <formula>$N27&gt;0.15</formula>
    </cfRule>
  </conditionalFormatting>
  <conditionalFormatting sqref="H27">
    <cfRule type="expression" dxfId="2471" priority="1833">
      <formula>AND($N27&gt;0.08,$N27&lt;0.15)</formula>
    </cfRule>
    <cfRule type="expression" dxfId="2470" priority="1834" stopIfTrue="1">
      <formula>$N27&gt;0.15</formula>
    </cfRule>
  </conditionalFormatting>
  <conditionalFormatting sqref="H27">
    <cfRule type="expression" dxfId="2469" priority="1831">
      <formula>AND($N27&gt;0.08,$N27&lt;0.15)</formula>
    </cfRule>
    <cfRule type="expression" dxfId="2468" priority="1832" stopIfTrue="1">
      <formula>$N27&gt;0.15</formula>
    </cfRule>
  </conditionalFormatting>
  <conditionalFormatting sqref="H27">
    <cfRule type="expression" dxfId="2467" priority="1829">
      <formula>AND($N27&gt;0.08,$N27&lt;0.15)</formula>
    </cfRule>
    <cfRule type="expression" dxfId="2466" priority="1830" stopIfTrue="1">
      <formula>$N27&gt;0.15</formula>
    </cfRule>
  </conditionalFormatting>
  <conditionalFormatting sqref="H27">
    <cfRule type="expression" dxfId="2465" priority="1827">
      <formula>AND($N27&gt;0.08,$N27&lt;0.15)</formula>
    </cfRule>
    <cfRule type="expression" dxfId="2464" priority="1828" stopIfTrue="1">
      <formula>$N27&gt;0.15</formula>
    </cfRule>
  </conditionalFormatting>
  <conditionalFormatting sqref="F28">
    <cfRule type="expression" dxfId="2463" priority="1823">
      <formula>AND($N28&gt;0.08,$N28&lt;0.15)</formula>
    </cfRule>
    <cfRule type="expression" dxfId="2462" priority="1824" stopIfTrue="1">
      <formula>$N28&gt;0.15</formula>
    </cfRule>
  </conditionalFormatting>
  <conditionalFormatting sqref="F28">
    <cfRule type="expression" dxfId="2461" priority="1825">
      <formula>AND($N28&gt;0.08,$N28&lt;0.15)</formula>
    </cfRule>
    <cfRule type="expression" dxfId="2460" priority="1826" stopIfTrue="1">
      <formula>$N28&gt;0.15</formula>
    </cfRule>
  </conditionalFormatting>
  <conditionalFormatting sqref="F28">
    <cfRule type="expression" dxfId="2459" priority="1821">
      <formula>AND($N28&gt;0.08,$N28&lt;0.15)</formula>
    </cfRule>
    <cfRule type="expression" dxfId="2458" priority="1822" stopIfTrue="1">
      <formula>$N28&gt;0.15</formula>
    </cfRule>
  </conditionalFormatting>
  <conditionalFormatting sqref="F28">
    <cfRule type="expression" dxfId="2457" priority="1819">
      <formula>AND(#REF!&gt;0.08,#REF!&lt;0.15)</formula>
    </cfRule>
    <cfRule type="expression" dxfId="2456" priority="1820" stopIfTrue="1">
      <formula>#REF!&gt;0.15</formula>
    </cfRule>
  </conditionalFormatting>
  <conditionalFormatting sqref="F28">
    <cfRule type="expression" dxfId="2455" priority="1817">
      <formula>AND($N28&gt;0.08,$N28&lt;0.15)</formula>
    </cfRule>
    <cfRule type="expression" dxfId="2454" priority="1818" stopIfTrue="1">
      <formula>$N28&gt;0.15</formula>
    </cfRule>
  </conditionalFormatting>
  <conditionalFormatting sqref="F28">
    <cfRule type="expression" dxfId="2453" priority="1815">
      <formula>AND(#REF!&gt;0.08,#REF!&lt;0.15)</formula>
    </cfRule>
    <cfRule type="expression" dxfId="2452" priority="1816" stopIfTrue="1">
      <formula>#REF!&gt;0.15</formula>
    </cfRule>
  </conditionalFormatting>
  <conditionalFormatting sqref="E28">
    <cfRule type="expression" dxfId="2451" priority="1811">
      <formula>AND(#REF!&gt;0.08,#REF!&lt;0.15)</formula>
    </cfRule>
    <cfRule type="expression" dxfId="2450" priority="1812" stopIfTrue="1">
      <formula>#REF!&gt;0.15</formula>
    </cfRule>
  </conditionalFormatting>
  <conditionalFormatting sqref="E28">
    <cfRule type="expression" dxfId="2449" priority="1813">
      <formula>AND($N28&gt;0.08,$N28&lt;0.15)</formula>
    </cfRule>
    <cfRule type="expression" dxfId="2448" priority="1814" stopIfTrue="1">
      <formula>$N28&gt;0.15</formula>
    </cfRule>
  </conditionalFormatting>
  <conditionalFormatting sqref="E28">
    <cfRule type="expression" dxfId="2447" priority="1809">
      <formula>AND($N28&gt;0.08,$N28&lt;0.15)</formula>
    </cfRule>
    <cfRule type="expression" dxfId="2446" priority="1810" stopIfTrue="1">
      <formula>$N28&gt;0.15</formula>
    </cfRule>
  </conditionalFormatting>
  <conditionalFormatting sqref="E28">
    <cfRule type="expression" dxfId="2445" priority="1807">
      <formula>AND(#REF!&gt;0.08,#REF!&lt;0.15)</formula>
    </cfRule>
    <cfRule type="expression" dxfId="2444" priority="1808" stopIfTrue="1">
      <formula>#REF!&gt;0.15</formula>
    </cfRule>
  </conditionalFormatting>
  <conditionalFormatting sqref="D28">
    <cfRule type="expression" dxfId="2443" priority="1805">
      <formula>AND($N28&gt;0.08,$N28&lt;0.15)</formula>
    </cfRule>
    <cfRule type="expression" dxfId="2442" priority="1806" stopIfTrue="1">
      <formula>$N28&gt;0.15</formula>
    </cfRule>
  </conditionalFormatting>
  <conditionalFormatting sqref="D28">
    <cfRule type="expression" dxfId="2441" priority="1803">
      <formula>AND($N28&gt;0.08,$N28&lt;0.15)</formula>
    </cfRule>
    <cfRule type="expression" dxfId="2440" priority="1804" stopIfTrue="1">
      <formula>$N28&gt;0.15</formula>
    </cfRule>
  </conditionalFormatting>
  <conditionalFormatting sqref="G28">
    <cfRule type="expression" dxfId="2439" priority="1799">
      <formula>AND($N28&gt;0.08,$N28&lt;0.15)</formula>
    </cfRule>
    <cfRule type="expression" dxfId="2438" priority="1800" stopIfTrue="1">
      <formula>$N28&gt;0.15</formula>
    </cfRule>
  </conditionalFormatting>
  <conditionalFormatting sqref="G28">
    <cfRule type="expression" dxfId="2437" priority="1801">
      <formula>AND($N28&gt;0.08,$N28&lt;0.15)</formula>
    </cfRule>
    <cfRule type="expression" dxfId="2436" priority="1802" stopIfTrue="1">
      <formula>$N28&gt;0.15</formula>
    </cfRule>
  </conditionalFormatting>
  <conditionalFormatting sqref="E28">
    <cfRule type="expression" dxfId="2435" priority="1791">
      <formula>AND(#REF!&gt;0.08,#REF!&lt;0.15)</formula>
    </cfRule>
    <cfRule type="expression" dxfId="2434" priority="1792" stopIfTrue="1">
      <formula>#REF!&gt;0.15</formula>
    </cfRule>
  </conditionalFormatting>
  <conditionalFormatting sqref="E28">
    <cfRule type="expression" dxfId="2433" priority="1793">
      <formula>AND($N28&gt;0.08,$N28&lt;0.15)</formula>
    </cfRule>
    <cfRule type="expression" dxfId="2432" priority="1794" stopIfTrue="1">
      <formula>$N28&gt;0.15</formula>
    </cfRule>
  </conditionalFormatting>
  <conditionalFormatting sqref="E28">
    <cfRule type="expression" dxfId="2431" priority="1785">
      <formula>AND($N28&gt;0.08,$N28&lt;0.15)</formula>
    </cfRule>
    <cfRule type="expression" dxfId="2430" priority="1786" stopIfTrue="1">
      <formula>$N28&gt;0.15</formula>
    </cfRule>
  </conditionalFormatting>
  <conditionalFormatting sqref="F28">
    <cfRule type="expression" dxfId="2429" priority="1797">
      <formula>AND($N28&gt;0.08,$N28&lt;0.15)</formula>
    </cfRule>
    <cfRule type="expression" dxfId="2428" priority="1798" stopIfTrue="1">
      <formula>$N28&gt;0.15</formula>
    </cfRule>
  </conditionalFormatting>
  <conditionalFormatting sqref="F28">
    <cfRule type="expression" dxfId="2427" priority="1795">
      <formula>AND(#REF!&gt;0.08,#REF!&lt;0.15)</formula>
    </cfRule>
    <cfRule type="expression" dxfId="2426" priority="1796" stopIfTrue="1">
      <formula>#REF!&gt;0.15</formula>
    </cfRule>
  </conditionalFormatting>
  <conditionalFormatting sqref="F28">
    <cfRule type="expression" dxfId="2425" priority="1789">
      <formula>AND($N28&gt;0.08,$N28&lt;0.15)</formula>
    </cfRule>
    <cfRule type="expression" dxfId="2424" priority="1790" stopIfTrue="1">
      <formula>$N28&gt;0.15</formula>
    </cfRule>
  </conditionalFormatting>
  <conditionalFormatting sqref="F28">
    <cfRule type="expression" dxfId="2423" priority="1787">
      <formula>AND(#REF!&gt;0.08,#REF!&lt;0.15)</formula>
    </cfRule>
    <cfRule type="expression" dxfId="2422" priority="1788" stopIfTrue="1">
      <formula>#REF!&gt;0.15</formula>
    </cfRule>
  </conditionalFormatting>
  <conditionalFormatting sqref="E28">
    <cfRule type="expression" dxfId="2421" priority="1783">
      <formula>AND(#REF!&gt;0.08,#REF!&lt;0.15)</formula>
    </cfRule>
    <cfRule type="expression" dxfId="2420" priority="1784" stopIfTrue="1">
      <formula>#REF!&gt;0.15</formula>
    </cfRule>
  </conditionalFormatting>
  <conditionalFormatting sqref="D28">
    <cfRule type="expression" dxfId="2419" priority="1781">
      <formula>AND($N28&gt;0.08,$N28&lt;0.15)</formula>
    </cfRule>
    <cfRule type="expression" dxfId="2418" priority="1782" stopIfTrue="1">
      <formula>$N28&gt;0.15</formula>
    </cfRule>
  </conditionalFormatting>
  <conditionalFormatting sqref="D28">
    <cfRule type="expression" dxfId="2417" priority="1779">
      <formula>AND($N28&gt;0.08,$N28&lt;0.15)</formula>
    </cfRule>
    <cfRule type="expression" dxfId="2416" priority="1780" stopIfTrue="1">
      <formula>$N28&gt;0.15</formula>
    </cfRule>
  </conditionalFormatting>
  <conditionalFormatting sqref="G28">
    <cfRule type="expression" dxfId="2415" priority="1775">
      <formula>AND(#REF!&gt;0.08,#REF!&lt;0.15)</formula>
    </cfRule>
    <cfRule type="expression" dxfId="2414" priority="1776" stopIfTrue="1">
      <formula>#REF!&gt;0.15</formula>
    </cfRule>
  </conditionalFormatting>
  <conditionalFormatting sqref="G28">
    <cfRule type="expression" dxfId="2413" priority="1777">
      <formula>AND($N28&gt;0.08,$N28&lt;0.15)</formula>
    </cfRule>
    <cfRule type="expression" dxfId="2412" priority="1778" stopIfTrue="1">
      <formula>$N28&gt;0.15</formula>
    </cfRule>
  </conditionalFormatting>
  <conditionalFormatting sqref="G28">
    <cfRule type="expression" dxfId="2411" priority="1773">
      <formula>AND($N28&gt;0.08,$N28&lt;0.15)</formula>
    </cfRule>
    <cfRule type="expression" dxfId="2410" priority="1774" stopIfTrue="1">
      <formula>$N28&gt;0.15</formula>
    </cfRule>
  </conditionalFormatting>
  <conditionalFormatting sqref="G28">
    <cfRule type="expression" dxfId="2409" priority="1771">
      <formula>AND(#REF!&gt;0.08,#REF!&lt;0.15)</formula>
    </cfRule>
    <cfRule type="expression" dxfId="2408" priority="1772" stopIfTrue="1">
      <formula>#REF!&gt;0.15</formula>
    </cfRule>
  </conditionalFormatting>
  <conditionalFormatting sqref="H28">
    <cfRule type="expression" dxfId="2407" priority="1769">
      <formula>AND($N28&gt;0.08,$N28&lt;0.15)</formula>
    </cfRule>
    <cfRule type="expression" dxfId="2406" priority="1770" stopIfTrue="1">
      <formula>$N28&gt;0.15</formula>
    </cfRule>
  </conditionalFormatting>
  <conditionalFormatting sqref="H28">
    <cfRule type="expression" dxfId="2405" priority="1767">
      <formula>AND($N28&gt;0.08,$N28&lt;0.15)</formula>
    </cfRule>
    <cfRule type="expression" dxfId="2404" priority="1768" stopIfTrue="1">
      <formula>$N28&gt;0.15</formula>
    </cfRule>
  </conditionalFormatting>
  <conditionalFormatting sqref="H28">
    <cfRule type="expression" dxfId="2403" priority="1765">
      <formula>AND($N28&gt;0.08,$N28&lt;0.15)</formula>
    </cfRule>
    <cfRule type="expression" dxfId="2402" priority="1766" stopIfTrue="1">
      <formula>$N28&gt;0.15</formula>
    </cfRule>
  </conditionalFormatting>
  <conditionalFormatting sqref="H28">
    <cfRule type="expression" dxfId="2401" priority="1763">
      <formula>AND($N28&gt;0.08,$N28&lt;0.15)</formula>
    </cfRule>
    <cfRule type="expression" dxfId="2400" priority="1764" stopIfTrue="1">
      <formula>$N28&gt;0.15</formula>
    </cfRule>
  </conditionalFormatting>
  <conditionalFormatting sqref="G29">
    <cfRule type="expression" dxfId="2399" priority="1759">
      <formula>AND($N29&gt;0.08,$N29&lt;0.15)</formula>
    </cfRule>
    <cfRule type="expression" dxfId="2398" priority="1760" stopIfTrue="1">
      <formula>$N29&gt;0.15</formula>
    </cfRule>
  </conditionalFormatting>
  <conditionalFormatting sqref="G29">
    <cfRule type="expression" dxfId="2397" priority="1761">
      <formula>AND($N29&gt;0.08,$N29&lt;0.15)</formula>
    </cfRule>
    <cfRule type="expression" dxfId="2396" priority="1762" stopIfTrue="1">
      <formula>$N29&gt;0.15</formula>
    </cfRule>
  </conditionalFormatting>
  <conditionalFormatting sqref="G29">
    <cfRule type="expression" dxfId="2395" priority="1755">
      <formula>AND($N29&gt;0.08,$N29&lt;0.15)</formula>
    </cfRule>
    <cfRule type="expression" dxfId="2394" priority="1756" stopIfTrue="1">
      <formula>$N29&gt;0.15</formula>
    </cfRule>
  </conditionalFormatting>
  <conditionalFormatting sqref="G29">
    <cfRule type="expression" dxfId="2393" priority="1757">
      <formula>AND($N29&gt;0.08,$N29&lt;0.15)</formula>
    </cfRule>
    <cfRule type="expression" dxfId="2392" priority="1758" stopIfTrue="1">
      <formula>$N29&gt;0.15</formula>
    </cfRule>
  </conditionalFormatting>
  <conditionalFormatting sqref="F29">
    <cfRule type="expression" dxfId="2391" priority="1751">
      <formula>AND($N29&gt;0.08,$N29&lt;0.15)</formula>
    </cfRule>
    <cfRule type="expression" dxfId="2390" priority="1752" stopIfTrue="1">
      <formula>$N29&gt;0.15</formula>
    </cfRule>
  </conditionalFormatting>
  <conditionalFormatting sqref="F29">
    <cfRule type="expression" dxfId="2389" priority="1753">
      <formula>AND($N29&gt;0.08,$N29&lt;0.15)</formula>
    </cfRule>
    <cfRule type="expression" dxfId="2388" priority="1754" stopIfTrue="1">
      <formula>$N29&gt;0.15</formula>
    </cfRule>
  </conditionalFormatting>
  <conditionalFormatting sqref="F29">
    <cfRule type="expression" dxfId="2387" priority="1749">
      <formula>AND($N29&gt;0.08,$N29&lt;0.15)</formula>
    </cfRule>
    <cfRule type="expression" dxfId="2386" priority="1750" stopIfTrue="1">
      <formula>$N29&gt;0.15</formula>
    </cfRule>
  </conditionalFormatting>
  <conditionalFormatting sqref="F29">
    <cfRule type="expression" dxfId="2385" priority="1747">
      <formula>AND(#REF!&gt;0.08,#REF!&lt;0.15)</formula>
    </cfRule>
    <cfRule type="expression" dxfId="2384" priority="1748" stopIfTrue="1">
      <formula>#REF!&gt;0.15</formula>
    </cfRule>
  </conditionalFormatting>
  <conditionalFormatting sqref="F29">
    <cfRule type="expression" dxfId="2383" priority="1745">
      <formula>AND($N29&gt;0.08,$N29&lt;0.15)</formula>
    </cfRule>
    <cfRule type="expression" dxfId="2382" priority="1746" stopIfTrue="1">
      <formula>$N29&gt;0.15</formula>
    </cfRule>
  </conditionalFormatting>
  <conditionalFormatting sqref="F29">
    <cfRule type="expression" dxfId="2381" priority="1743">
      <formula>AND(#REF!&gt;0.08,#REF!&lt;0.15)</formula>
    </cfRule>
    <cfRule type="expression" dxfId="2380" priority="1744" stopIfTrue="1">
      <formula>#REF!&gt;0.15</formula>
    </cfRule>
  </conditionalFormatting>
  <conditionalFormatting sqref="F29">
    <cfRule type="expression" dxfId="2379" priority="1741">
      <formula>AND($N29&gt;0.08,$N29&lt;0.15)</formula>
    </cfRule>
    <cfRule type="expression" dxfId="2378" priority="1742" stopIfTrue="1">
      <formula>$N29&gt;0.15</formula>
    </cfRule>
  </conditionalFormatting>
  <conditionalFormatting sqref="F29">
    <cfRule type="expression" dxfId="2377" priority="1739">
      <formula>AND(#REF!&gt;0.08,#REF!&lt;0.15)</formula>
    </cfRule>
    <cfRule type="expression" dxfId="2376" priority="1740" stopIfTrue="1">
      <formula>#REF!&gt;0.15</formula>
    </cfRule>
  </conditionalFormatting>
  <conditionalFormatting sqref="F29">
    <cfRule type="expression" dxfId="2375" priority="1737">
      <formula>AND($N29&gt;0.08,$N29&lt;0.15)</formula>
    </cfRule>
    <cfRule type="expression" dxfId="2374" priority="1738" stopIfTrue="1">
      <formula>$N29&gt;0.15</formula>
    </cfRule>
  </conditionalFormatting>
  <conditionalFormatting sqref="F29">
    <cfRule type="expression" dxfId="2373" priority="1735">
      <formula>AND(#REF!&gt;0.08,#REF!&lt;0.15)</formula>
    </cfRule>
    <cfRule type="expression" dxfId="2372" priority="1736" stopIfTrue="1">
      <formula>#REF!&gt;0.15</formula>
    </cfRule>
  </conditionalFormatting>
  <conditionalFormatting sqref="E29">
    <cfRule type="expression" dxfId="2371" priority="1731">
      <formula>AND(#REF!&gt;0.08,#REF!&lt;0.15)</formula>
    </cfRule>
    <cfRule type="expression" dxfId="2370" priority="1732" stopIfTrue="1">
      <formula>#REF!&gt;0.15</formula>
    </cfRule>
  </conditionalFormatting>
  <conditionalFormatting sqref="E29">
    <cfRule type="expression" dxfId="2369" priority="1733">
      <formula>AND($N29&gt;0.08,$N29&lt;0.15)</formula>
    </cfRule>
    <cfRule type="expression" dxfId="2368" priority="1734" stopIfTrue="1">
      <formula>$N29&gt;0.15</formula>
    </cfRule>
  </conditionalFormatting>
  <conditionalFormatting sqref="E29">
    <cfRule type="expression" dxfId="2367" priority="1729">
      <formula>AND($N29&gt;0.08,$N29&lt;0.15)</formula>
    </cfRule>
    <cfRule type="expression" dxfId="2366" priority="1730" stopIfTrue="1">
      <formula>$N29&gt;0.15</formula>
    </cfRule>
  </conditionalFormatting>
  <conditionalFormatting sqref="E29">
    <cfRule type="expression" dxfId="2365" priority="1727">
      <formula>AND(#REF!&gt;0.08,#REF!&lt;0.15)</formula>
    </cfRule>
    <cfRule type="expression" dxfId="2364" priority="1728" stopIfTrue="1">
      <formula>#REF!&gt;0.15</formula>
    </cfRule>
  </conditionalFormatting>
  <conditionalFormatting sqref="D29">
    <cfRule type="expression" dxfId="2363" priority="1725">
      <formula>AND($N29&gt;0.08,$N29&lt;0.15)</formula>
    </cfRule>
    <cfRule type="expression" dxfId="2362" priority="1726" stopIfTrue="1">
      <formula>$N29&gt;0.15</formula>
    </cfRule>
  </conditionalFormatting>
  <conditionalFormatting sqref="D29">
    <cfRule type="expression" dxfId="2361" priority="1723">
      <formula>AND($N29&gt;0.08,$N29&lt;0.15)</formula>
    </cfRule>
    <cfRule type="expression" dxfId="2360" priority="1724" stopIfTrue="1">
      <formula>$N29&gt;0.15</formula>
    </cfRule>
  </conditionalFormatting>
  <conditionalFormatting sqref="E29">
    <cfRule type="expression" dxfId="2359" priority="1719">
      <formula>AND(#REF!&gt;0.08,#REF!&lt;0.15)</formula>
    </cfRule>
    <cfRule type="expression" dxfId="2358" priority="1720" stopIfTrue="1">
      <formula>#REF!&gt;0.15</formula>
    </cfRule>
  </conditionalFormatting>
  <conditionalFormatting sqref="E29">
    <cfRule type="expression" dxfId="2357" priority="1721">
      <formula>AND($N29&gt;0.08,$N29&lt;0.15)</formula>
    </cfRule>
    <cfRule type="expression" dxfId="2356" priority="1722" stopIfTrue="1">
      <formula>$N29&gt;0.15</formula>
    </cfRule>
  </conditionalFormatting>
  <conditionalFormatting sqref="E29">
    <cfRule type="expression" dxfId="2355" priority="1717">
      <formula>AND($N29&gt;0.08,$N29&lt;0.15)</formula>
    </cfRule>
    <cfRule type="expression" dxfId="2354" priority="1718" stopIfTrue="1">
      <formula>$N29&gt;0.15</formula>
    </cfRule>
  </conditionalFormatting>
  <conditionalFormatting sqref="E29">
    <cfRule type="expression" dxfId="2353" priority="1715">
      <formula>AND(#REF!&gt;0.08,#REF!&lt;0.15)</formula>
    </cfRule>
    <cfRule type="expression" dxfId="2352" priority="1716" stopIfTrue="1">
      <formula>#REF!&gt;0.15</formula>
    </cfRule>
  </conditionalFormatting>
  <conditionalFormatting sqref="D29">
    <cfRule type="expression" dxfId="2351" priority="1713">
      <formula>AND($N29&gt;0.08,$N29&lt;0.15)</formula>
    </cfRule>
    <cfRule type="expression" dxfId="2350" priority="1714" stopIfTrue="1">
      <formula>$N29&gt;0.15</formula>
    </cfRule>
  </conditionalFormatting>
  <conditionalFormatting sqref="D29">
    <cfRule type="expression" dxfId="2349" priority="1711">
      <formula>AND($N29&gt;0.08,$N29&lt;0.15)</formula>
    </cfRule>
    <cfRule type="expression" dxfId="2348" priority="1712" stopIfTrue="1">
      <formula>$N29&gt;0.15</formula>
    </cfRule>
  </conditionalFormatting>
  <conditionalFormatting sqref="H29">
    <cfRule type="expression" dxfId="2347" priority="1709">
      <formula>AND($N29&gt;0.08,$N29&lt;0.15)</formula>
    </cfRule>
    <cfRule type="expression" dxfId="2346" priority="1710" stopIfTrue="1">
      <formula>$N29&gt;0.15</formula>
    </cfRule>
  </conditionalFormatting>
  <conditionalFormatting sqref="H29">
    <cfRule type="expression" dxfId="2345" priority="1707">
      <formula>AND($N29&gt;0.08,$N29&lt;0.15)</formula>
    </cfRule>
    <cfRule type="expression" dxfId="2344" priority="1708" stopIfTrue="1">
      <formula>$N29&gt;0.15</formula>
    </cfRule>
  </conditionalFormatting>
  <conditionalFormatting sqref="H29">
    <cfRule type="expression" dxfId="2343" priority="1705">
      <formula>AND($N29&gt;0.08,$N29&lt;0.15)</formula>
    </cfRule>
    <cfRule type="expression" dxfId="2342" priority="1706" stopIfTrue="1">
      <formula>$N29&gt;0.15</formula>
    </cfRule>
  </conditionalFormatting>
  <conditionalFormatting sqref="H29">
    <cfRule type="expression" dxfId="2341" priority="1703">
      <formula>AND($N29&gt;0.08,$N29&lt;0.15)</formula>
    </cfRule>
    <cfRule type="expression" dxfId="2340" priority="1704" stopIfTrue="1">
      <formula>$N29&gt;0.15</formula>
    </cfRule>
  </conditionalFormatting>
  <conditionalFormatting sqref="F13">
    <cfRule type="expression" dxfId="2339" priority="1699">
      <formula>AND($N13&gt;0.08,$N13&lt;0.15)</formula>
    </cfRule>
    <cfRule type="expression" dxfId="2338" priority="1700" stopIfTrue="1">
      <formula>$N13&gt;0.15</formula>
    </cfRule>
  </conditionalFormatting>
  <conditionalFormatting sqref="F13">
    <cfRule type="expression" dxfId="2337" priority="1701">
      <formula>AND($N13&gt;0.08,$N13&lt;0.15)</formula>
    </cfRule>
    <cfRule type="expression" dxfId="2336" priority="1702" stopIfTrue="1">
      <formula>$N13&gt;0.15</formula>
    </cfRule>
  </conditionalFormatting>
  <conditionalFormatting sqref="F13">
    <cfRule type="expression" dxfId="2335" priority="1697">
      <formula>AND($N13&gt;0.08,$N13&lt;0.15)</formula>
    </cfRule>
    <cfRule type="expression" dxfId="2334" priority="1698" stopIfTrue="1">
      <formula>$N13&gt;0.15</formula>
    </cfRule>
  </conditionalFormatting>
  <conditionalFormatting sqref="F13">
    <cfRule type="expression" dxfId="2333" priority="1695">
      <formula>AND(#REF!&gt;0.08,#REF!&lt;0.15)</formula>
    </cfRule>
    <cfRule type="expression" dxfId="2332" priority="1696" stopIfTrue="1">
      <formula>#REF!&gt;0.15</formula>
    </cfRule>
  </conditionalFormatting>
  <conditionalFormatting sqref="F13">
    <cfRule type="expression" dxfId="2331" priority="1693">
      <formula>AND($N13&gt;0.08,$N13&lt;0.15)</formula>
    </cfRule>
    <cfRule type="expression" dxfId="2330" priority="1694" stopIfTrue="1">
      <formula>$N13&gt;0.15</formula>
    </cfRule>
  </conditionalFormatting>
  <conditionalFormatting sqref="F13">
    <cfRule type="expression" dxfId="2329" priority="1691">
      <formula>AND(#REF!&gt;0.08,#REF!&lt;0.15)</formula>
    </cfRule>
    <cfRule type="expression" dxfId="2328" priority="1692" stopIfTrue="1">
      <formula>#REF!&gt;0.15</formula>
    </cfRule>
  </conditionalFormatting>
  <conditionalFormatting sqref="E13">
    <cfRule type="expression" dxfId="2327" priority="1687">
      <formula>AND(#REF!&gt;0.08,#REF!&lt;0.15)</formula>
    </cfRule>
    <cfRule type="expression" dxfId="2326" priority="1688" stopIfTrue="1">
      <formula>#REF!&gt;0.15</formula>
    </cfRule>
  </conditionalFormatting>
  <conditionalFormatting sqref="E13">
    <cfRule type="expression" dxfId="2325" priority="1689">
      <formula>AND($N13&gt;0.08,$N13&lt;0.15)</formula>
    </cfRule>
    <cfRule type="expression" dxfId="2324" priority="1690" stopIfTrue="1">
      <formula>$N13&gt;0.15</formula>
    </cfRule>
  </conditionalFormatting>
  <conditionalFormatting sqref="E13">
    <cfRule type="expression" dxfId="2323" priority="1685">
      <formula>AND($N13&gt;0.08,$N13&lt;0.15)</formula>
    </cfRule>
    <cfRule type="expression" dxfId="2322" priority="1686" stopIfTrue="1">
      <formula>$N13&gt;0.15</formula>
    </cfRule>
  </conditionalFormatting>
  <conditionalFormatting sqref="E13">
    <cfRule type="expression" dxfId="2321" priority="1683">
      <formula>AND(#REF!&gt;0.08,#REF!&lt;0.15)</formula>
    </cfRule>
    <cfRule type="expression" dxfId="2320" priority="1684" stopIfTrue="1">
      <formula>#REF!&gt;0.15</formula>
    </cfRule>
  </conditionalFormatting>
  <conditionalFormatting sqref="G13">
    <cfRule type="expression" dxfId="2315" priority="1675">
      <formula>AND($N13&gt;0.08,$N13&lt;0.15)</formula>
    </cfRule>
    <cfRule type="expression" dxfId="2314" priority="1676" stopIfTrue="1">
      <formula>$N13&gt;0.15</formula>
    </cfRule>
  </conditionalFormatting>
  <conditionalFormatting sqref="G13">
    <cfRule type="expression" dxfId="2313" priority="1677">
      <formula>AND($N13&gt;0.08,$N13&lt;0.15)</formula>
    </cfRule>
    <cfRule type="expression" dxfId="2312" priority="1678" stopIfTrue="1">
      <formula>$N13&gt;0.15</formula>
    </cfRule>
  </conditionalFormatting>
  <conditionalFormatting sqref="E13">
    <cfRule type="expression" dxfId="2311" priority="1667">
      <formula>AND(#REF!&gt;0.08,#REF!&lt;0.15)</formula>
    </cfRule>
    <cfRule type="expression" dxfId="2310" priority="1668" stopIfTrue="1">
      <formula>#REF!&gt;0.15</formula>
    </cfRule>
  </conditionalFormatting>
  <conditionalFormatting sqref="E13">
    <cfRule type="expression" dxfId="2309" priority="1669">
      <formula>AND($N13&gt;0.08,$N13&lt;0.15)</formula>
    </cfRule>
    <cfRule type="expression" dxfId="2308" priority="1670" stopIfTrue="1">
      <formula>$N13&gt;0.15</formula>
    </cfRule>
  </conditionalFormatting>
  <conditionalFormatting sqref="E13">
    <cfRule type="expression" dxfId="2307" priority="1661">
      <formula>AND($N13&gt;0.08,$N13&lt;0.15)</formula>
    </cfRule>
    <cfRule type="expression" dxfId="2306" priority="1662" stopIfTrue="1">
      <formula>$N13&gt;0.15</formula>
    </cfRule>
  </conditionalFormatting>
  <conditionalFormatting sqref="F13">
    <cfRule type="expression" dxfId="2305" priority="1673">
      <formula>AND($N13&gt;0.08,$N13&lt;0.15)</formula>
    </cfRule>
    <cfRule type="expression" dxfId="2304" priority="1674" stopIfTrue="1">
      <formula>$N13&gt;0.15</formula>
    </cfRule>
  </conditionalFormatting>
  <conditionalFormatting sqref="F13">
    <cfRule type="expression" dxfId="2303" priority="1671">
      <formula>AND(#REF!&gt;0.08,#REF!&lt;0.15)</formula>
    </cfRule>
    <cfRule type="expression" dxfId="2302" priority="1672" stopIfTrue="1">
      <formula>#REF!&gt;0.15</formula>
    </cfRule>
  </conditionalFormatting>
  <conditionalFormatting sqref="F13">
    <cfRule type="expression" dxfId="2301" priority="1665">
      <formula>AND($N13&gt;0.08,$N13&lt;0.15)</formula>
    </cfRule>
    <cfRule type="expression" dxfId="2300" priority="1666" stopIfTrue="1">
      <formula>$N13&gt;0.15</formula>
    </cfRule>
  </conditionalFormatting>
  <conditionalFormatting sqref="F13">
    <cfRule type="expression" dxfId="2299" priority="1663">
      <formula>AND(#REF!&gt;0.08,#REF!&lt;0.15)</formula>
    </cfRule>
    <cfRule type="expression" dxfId="2298" priority="1664" stopIfTrue="1">
      <formula>#REF!&gt;0.15</formula>
    </cfRule>
  </conditionalFormatting>
  <conditionalFormatting sqref="E13">
    <cfRule type="expression" dxfId="2297" priority="1659">
      <formula>AND(#REF!&gt;0.08,#REF!&lt;0.15)</formula>
    </cfRule>
    <cfRule type="expression" dxfId="2296" priority="1660" stopIfTrue="1">
      <formula>#REF!&gt;0.15</formula>
    </cfRule>
  </conditionalFormatting>
  <conditionalFormatting sqref="G13">
    <cfRule type="expression" dxfId="2291" priority="1651">
      <formula>AND(#REF!&gt;0.08,#REF!&lt;0.15)</formula>
    </cfRule>
    <cfRule type="expression" dxfId="2290" priority="1652" stopIfTrue="1">
      <formula>#REF!&gt;0.15</formula>
    </cfRule>
  </conditionalFormatting>
  <conditionalFormatting sqref="G13">
    <cfRule type="expression" dxfId="2289" priority="1653">
      <formula>AND($N13&gt;0.08,$N13&lt;0.15)</formula>
    </cfRule>
    <cfRule type="expression" dxfId="2288" priority="1654" stopIfTrue="1">
      <formula>$N13&gt;0.15</formula>
    </cfRule>
  </conditionalFormatting>
  <conditionalFormatting sqref="G13">
    <cfRule type="expression" dxfId="2287" priority="1649">
      <formula>AND($N13&gt;0.08,$N13&lt;0.15)</formula>
    </cfRule>
    <cfRule type="expression" dxfId="2286" priority="1650" stopIfTrue="1">
      <formula>$N13&gt;0.15</formula>
    </cfRule>
  </conditionalFormatting>
  <conditionalFormatting sqref="G13">
    <cfRule type="expression" dxfId="2285" priority="1647">
      <formula>AND(#REF!&gt;0.08,#REF!&lt;0.15)</formula>
    </cfRule>
    <cfRule type="expression" dxfId="2284" priority="1648" stopIfTrue="1">
      <formula>#REF!&gt;0.15</formula>
    </cfRule>
  </conditionalFormatting>
  <conditionalFormatting sqref="H13">
    <cfRule type="expression" dxfId="2283" priority="1645">
      <formula>AND($N13&gt;0.08,$N13&lt;0.15)</formula>
    </cfRule>
    <cfRule type="expression" dxfId="2282" priority="1646" stopIfTrue="1">
      <formula>$N13&gt;0.15</formula>
    </cfRule>
  </conditionalFormatting>
  <conditionalFormatting sqref="H13">
    <cfRule type="expression" dxfId="2281" priority="1643">
      <formula>AND($N13&gt;0.08,$N13&lt;0.15)</formula>
    </cfRule>
    <cfRule type="expression" dxfId="2280" priority="1644" stopIfTrue="1">
      <formula>$N13&gt;0.15</formula>
    </cfRule>
  </conditionalFormatting>
  <conditionalFormatting sqref="H13">
    <cfRule type="expression" dxfId="2279" priority="1641">
      <formula>AND($N13&gt;0.08,$N13&lt;0.15)</formula>
    </cfRule>
    <cfRule type="expression" dxfId="2278" priority="1642" stopIfTrue="1">
      <formula>$N13&gt;0.15</formula>
    </cfRule>
  </conditionalFormatting>
  <conditionalFormatting sqref="H13">
    <cfRule type="expression" dxfId="2277" priority="1639">
      <formula>AND($N13&gt;0.08,$N13&lt;0.15)</formula>
    </cfRule>
    <cfRule type="expression" dxfId="2276" priority="1640" stopIfTrue="1">
      <formula>$N13&gt;0.15</formula>
    </cfRule>
  </conditionalFormatting>
  <conditionalFormatting sqref="L10">
    <cfRule type="expression" dxfId="2275" priority="1637">
      <formula>AND($N10&gt;0.08,$N10&lt;0.15)</formula>
    </cfRule>
    <cfRule type="expression" dxfId="2274" priority="1638" stopIfTrue="1">
      <formula>$N10&gt;0.15</formula>
    </cfRule>
  </conditionalFormatting>
  <conditionalFormatting sqref="L7:L9">
    <cfRule type="expression" dxfId="2273" priority="1635">
      <formula>AND($N7&gt;0.08,$N7&lt;0.15)</formula>
    </cfRule>
    <cfRule type="expression" dxfId="2272" priority="1636" stopIfTrue="1">
      <formula>$N7&gt;0.15</formula>
    </cfRule>
  </conditionalFormatting>
  <conditionalFormatting sqref="L9">
    <cfRule type="expression" dxfId="2271" priority="1633">
      <formula>AND($N9&gt;0.08,$N9&lt;0.15)</formula>
    </cfRule>
    <cfRule type="expression" dxfId="2270" priority="1634" stopIfTrue="1">
      <formula>$N9&gt;0.15</formula>
    </cfRule>
  </conditionalFormatting>
  <conditionalFormatting sqref="G22">
    <cfRule type="expression" dxfId="2269" priority="1629">
      <formula>AND($N22&gt;0.08,$N22&lt;0.15)</formula>
    </cfRule>
    <cfRule type="expression" dxfId="2268" priority="1630" stopIfTrue="1">
      <formula>$N22&gt;0.15</formula>
    </cfRule>
  </conditionalFormatting>
  <conditionalFormatting sqref="G22">
    <cfRule type="expression" dxfId="2267" priority="1631">
      <formula>AND($N22&gt;0.08,$N22&lt;0.15)</formula>
    </cfRule>
    <cfRule type="expression" dxfId="2266" priority="1632" stopIfTrue="1">
      <formula>$N22&gt;0.15</formula>
    </cfRule>
  </conditionalFormatting>
  <conditionalFormatting sqref="G22">
    <cfRule type="expression" dxfId="2265" priority="1625">
      <formula>AND($N22&gt;0.08,$N22&lt;0.15)</formula>
    </cfRule>
    <cfRule type="expression" dxfId="2264" priority="1626" stopIfTrue="1">
      <formula>$N22&gt;0.15</formula>
    </cfRule>
  </conditionalFormatting>
  <conditionalFormatting sqref="G22">
    <cfRule type="expression" dxfId="2263" priority="1627">
      <formula>AND($N22&gt;0.08,$N22&lt;0.15)</formula>
    </cfRule>
    <cfRule type="expression" dxfId="2262" priority="1628" stopIfTrue="1">
      <formula>$N22&gt;0.15</formula>
    </cfRule>
  </conditionalFormatting>
  <conditionalFormatting sqref="F22">
    <cfRule type="expression" dxfId="2261" priority="1621">
      <formula>AND($N22&gt;0.08,$N22&lt;0.15)</formula>
    </cfRule>
    <cfRule type="expression" dxfId="2260" priority="1622" stopIfTrue="1">
      <formula>$N22&gt;0.15</formula>
    </cfRule>
  </conditionalFormatting>
  <conditionalFormatting sqref="F22">
    <cfRule type="expression" dxfId="2259" priority="1623">
      <formula>AND($N22&gt;0.08,$N22&lt;0.15)</formula>
    </cfRule>
    <cfRule type="expression" dxfId="2258" priority="1624" stopIfTrue="1">
      <formula>$N22&gt;0.15</formula>
    </cfRule>
  </conditionalFormatting>
  <conditionalFormatting sqref="F22">
    <cfRule type="expression" dxfId="2257" priority="1619">
      <formula>AND($N22&gt;0.08,$N22&lt;0.15)</formula>
    </cfRule>
    <cfRule type="expression" dxfId="2256" priority="1620" stopIfTrue="1">
      <formula>$N22&gt;0.15</formula>
    </cfRule>
  </conditionalFormatting>
  <conditionalFormatting sqref="F22">
    <cfRule type="expression" dxfId="2255" priority="1617">
      <formula>AND(#REF!&gt;0.08,#REF!&lt;0.15)</formula>
    </cfRule>
    <cfRule type="expression" dxfId="2254" priority="1618" stopIfTrue="1">
      <formula>#REF!&gt;0.15</formula>
    </cfRule>
  </conditionalFormatting>
  <conditionalFormatting sqref="F22">
    <cfRule type="expression" dxfId="2253" priority="1615">
      <formula>AND($N22&gt;0.08,$N22&lt;0.15)</formula>
    </cfRule>
    <cfRule type="expression" dxfId="2252" priority="1616" stopIfTrue="1">
      <formula>$N22&gt;0.15</formula>
    </cfRule>
  </conditionalFormatting>
  <conditionalFormatting sqref="F22">
    <cfRule type="expression" dxfId="2251" priority="1613">
      <formula>AND(#REF!&gt;0.08,#REF!&lt;0.15)</formula>
    </cfRule>
    <cfRule type="expression" dxfId="2250" priority="1614" stopIfTrue="1">
      <formula>#REF!&gt;0.15</formula>
    </cfRule>
  </conditionalFormatting>
  <conditionalFormatting sqref="F22">
    <cfRule type="expression" dxfId="2249" priority="1611">
      <formula>AND($N22&gt;0.08,$N22&lt;0.15)</formula>
    </cfRule>
    <cfRule type="expression" dxfId="2248" priority="1612" stopIfTrue="1">
      <formula>$N22&gt;0.15</formula>
    </cfRule>
  </conditionalFormatting>
  <conditionalFormatting sqref="F22">
    <cfRule type="expression" dxfId="2247" priority="1609">
      <formula>AND(#REF!&gt;0.08,#REF!&lt;0.15)</formula>
    </cfRule>
    <cfRule type="expression" dxfId="2246" priority="1610" stopIfTrue="1">
      <formula>#REF!&gt;0.15</formula>
    </cfRule>
  </conditionalFormatting>
  <conditionalFormatting sqref="F22">
    <cfRule type="expression" dxfId="2245" priority="1607">
      <formula>AND($N22&gt;0.08,$N22&lt;0.15)</formula>
    </cfRule>
    <cfRule type="expression" dxfId="2244" priority="1608" stopIfTrue="1">
      <formula>$N22&gt;0.15</formula>
    </cfRule>
  </conditionalFormatting>
  <conditionalFormatting sqref="F22">
    <cfRule type="expression" dxfId="2243" priority="1605">
      <formula>AND(#REF!&gt;0.08,#REF!&lt;0.15)</formula>
    </cfRule>
    <cfRule type="expression" dxfId="2242" priority="1606" stopIfTrue="1">
      <formula>#REF!&gt;0.15</formula>
    </cfRule>
  </conditionalFormatting>
  <conditionalFormatting sqref="E22">
    <cfRule type="expression" dxfId="2241" priority="1601">
      <formula>AND(#REF!&gt;0.08,#REF!&lt;0.15)</formula>
    </cfRule>
    <cfRule type="expression" dxfId="2240" priority="1602" stopIfTrue="1">
      <formula>#REF!&gt;0.15</formula>
    </cfRule>
  </conditionalFormatting>
  <conditionalFormatting sqref="E22">
    <cfRule type="expression" dxfId="2239" priority="1603">
      <formula>AND($N22&gt;0.08,$N22&lt;0.15)</formula>
    </cfRule>
    <cfRule type="expression" dxfId="2238" priority="1604" stopIfTrue="1">
      <formula>$N22&gt;0.15</formula>
    </cfRule>
  </conditionalFormatting>
  <conditionalFormatting sqref="E22">
    <cfRule type="expression" dxfId="2237" priority="1599">
      <formula>AND($N22&gt;0.08,$N22&lt;0.15)</formula>
    </cfRule>
    <cfRule type="expression" dxfId="2236" priority="1600" stopIfTrue="1">
      <formula>$N22&gt;0.15</formula>
    </cfRule>
  </conditionalFormatting>
  <conditionalFormatting sqref="E22">
    <cfRule type="expression" dxfId="2235" priority="1597">
      <formula>AND(#REF!&gt;0.08,#REF!&lt;0.15)</formula>
    </cfRule>
    <cfRule type="expression" dxfId="2234" priority="1598" stopIfTrue="1">
      <formula>#REF!&gt;0.15</formula>
    </cfRule>
  </conditionalFormatting>
  <conditionalFormatting sqref="D22">
    <cfRule type="expression" dxfId="2233" priority="1595">
      <formula>AND($N22&gt;0.08,$N22&lt;0.15)</formula>
    </cfRule>
    <cfRule type="expression" dxfId="2232" priority="1596" stopIfTrue="1">
      <formula>$N22&gt;0.15</formula>
    </cfRule>
  </conditionalFormatting>
  <conditionalFormatting sqref="D22">
    <cfRule type="expression" dxfId="2231" priority="1593">
      <formula>AND($N22&gt;0.08,$N22&lt;0.15)</formula>
    </cfRule>
    <cfRule type="expression" dxfId="2230" priority="1594" stopIfTrue="1">
      <formula>$N22&gt;0.15</formula>
    </cfRule>
  </conditionalFormatting>
  <conditionalFormatting sqref="E22">
    <cfRule type="expression" dxfId="2229" priority="1589">
      <formula>AND(#REF!&gt;0.08,#REF!&lt;0.15)</formula>
    </cfRule>
    <cfRule type="expression" dxfId="2228" priority="1590" stopIfTrue="1">
      <formula>#REF!&gt;0.15</formula>
    </cfRule>
  </conditionalFormatting>
  <conditionalFormatting sqref="E22">
    <cfRule type="expression" dxfId="2227" priority="1591">
      <formula>AND($N22&gt;0.08,$N22&lt;0.15)</formula>
    </cfRule>
    <cfRule type="expression" dxfId="2226" priority="1592" stopIfTrue="1">
      <formula>$N22&gt;0.15</formula>
    </cfRule>
  </conditionalFormatting>
  <conditionalFormatting sqref="E22">
    <cfRule type="expression" dxfId="2225" priority="1587">
      <formula>AND($N22&gt;0.08,$N22&lt;0.15)</formula>
    </cfRule>
    <cfRule type="expression" dxfId="2224" priority="1588" stopIfTrue="1">
      <formula>$N22&gt;0.15</formula>
    </cfRule>
  </conditionalFormatting>
  <conditionalFormatting sqref="E22">
    <cfRule type="expression" dxfId="2223" priority="1585">
      <formula>AND(#REF!&gt;0.08,#REF!&lt;0.15)</formula>
    </cfRule>
    <cfRule type="expression" dxfId="2222" priority="1586" stopIfTrue="1">
      <formula>#REF!&gt;0.15</formula>
    </cfRule>
  </conditionalFormatting>
  <conditionalFormatting sqref="D22">
    <cfRule type="expression" dxfId="2221" priority="1583">
      <formula>AND($N22&gt;0.08,$N22&lt;0.15)</formula>
    </cfRule>
    <cfRule type="expression" dxfId="2220" priority="1584" stopIfTrue="1">
      <formula>$N22&gt;0.15</formula>
    </cfRule>
  </conditionalFormatting>
  <conditionalFormatting sqref="D22">
    <cfRule type="expression" dxfId="2219" priority="1581">
      <formula>AND($N22&gt;0.08,$N22&lt;0.15)</formula>
    </cfRule>
    <cfRule type="expression" dxfId="2218" priority="1582" stopIfTrue="1">
      <formula>$N22&gt;0.15</formula>
    </cfRule>
  </conditionalFormatting>
  <conditionalFormatting sqref="G11">
    <cfRule type="expression" dxfId="2149" priority="1509">
      <formula>AND($N11&gt;0.08,$N11&lt;0.15)</formula>
    </cfRule>
    <cfRule type="expression" dxfId="2148" priority="1510" stopIfTrue="1">
      <formula>$N11&gt;0.15</formula>
    </cfRule>
  </conditionalFormatting>
  <conditionalFormatting sqref="G11">
    <cfRule type="expression" dxfId="2147" priority="1511">
      <formula>AND($N11&gt;0.08,$N11&lt;0.15)</formula>
    </cfRule>
    <cfRule type="expression" dxfId="2146" priority="1512" stopIfTrue="1">
      <formula>$N11&gt;0.15</formula>
    </cfRule>
  </conditionalFormatting>
  <conditionalFormatting sqref="G11">
    <cfRule type="expression" dxfId="2145" priority="1505">
      <formula>AND($N11&gt;0.08,$N11&lt;0.15)</formula>
    </cfRule>
    <cfRule type="expression" dxfId="2144" priority="1506" stopIfTrue="1">
      <formula>$N11&gt;0.15</formula>
    </cfRule>
  </conditionalFormatting>
  <conditionalFormatting sqref="G11">
    <cfRule type="expression" dxfId="2143" priority="1507">
      <formula>AND($N11&gt;0.08,$N11&lt;0.15)</formula>
    </cfRule>
    <cfRule type="expression" dxfId="2142" priority="1508" stopIfTrue="1">
      <formula>$N11&gt;0.15</formula>
    </cfRule>
  </conditionalFormatting>
  <conditionalFormatting sqref="F11">
    <cfRule type="expression" dxfId="2141" priority="1501">
      <formula>AND($N11&gt;0.08,$N11&lt;0.15)</formula>
    </cfRule>
    <cfRule type="expression" dxfId="2140" priority="1502" stopIfTrue="1">
      <formula>$N11&gt;0.15</formula>
    </cfRule>
  </conditionalFormatting>
  <conditionalFormatting sqref="F11">
    <cfRule type="expression" dxfId="2139" priority="1503">
      <formula>AND($N11&gt;0.08,$N11&lt;0.15)</formula>
    </cfRule>
    <cfRule type="expression" dxfId="2138" priority="1504" stopIfTrue="1">
      <formula>$N11&gt;0.15</formula>
    </cfRule>
  </conditionalFormatting>
  <conditionalFormatting sqref="F11">
    <cfRule type="expression" dxfId="2137" priority="1499">
      <formula>AND($N11&gt;0.08,$N11&lt;0.15)</formula>
    </cfRule>
    <cfRule type="expression" dxfId="2136" priority="1500" stopIfTrue="1">
      <formula>$N11&gt;0.15</formula>
    </cfRule>
  </conditionalFormatting>
  <conditionalFormatting sqref="F11">
    <cfRule type="expression" dxfId="2135" priority="1497">
      <formula>AND(#REF!&gt;0.08,#REF!&lt;0.15)</formula>
    </cfRule>
    <cfRule type="expression" dxfId="2134" priority="1498" stopIfTrue="1">
      <formula>#REF!&gt;0.15</formula>
    </cfRule>
  </conditionalFormatting>
  <conditionalFormatting sqref="F11">
    <cfRule type="expression" dxfId="2133" priority="1495">
      <formula>AND($N11&gt;0.08,$N11&lt;0.15)</formula>
    </cfRule>
    <cfRule type="expression" dxfId="2132" priority="1496" stopIfTrue="1">
      <formula>$N11&gt;0.15</formula>
    </cfRule>
  </conditionalFormatting>
  <conditionalFormatting sqref="F11">
    <cfRule type="expression" dxfId="2131" priority="1493">
      <formula>AND(#REF!&gt;0.08,#REF!&lt;0.15)</formula>
    </cfRule>
    <cfRule type="expression" dxfId="2130" priority="1494" stopIfTrue="1">
      <formula>#REF!&gt;0.15</formula>
    </cfRule>
  </conditionalFormatting>
  <conditionalFormatting sqref="F11">
    <cfRule type="expression" dxfId="2129" priority="1491">
      <formula>AND($N11&gt;0.08,$N11&lt;0.15)</formula>
    </cfRule>
    <cfRule type="expression" dxfId="2128" priority="1492" stopIfTrue="1">
      <formula>$N11&gt;0.15</formula>
    </cfRule>
  </conditionalFormatting>
  <conditionalFormatting sqref="F11">
    <cfRule type="expression" dxfId="2127" priority="1489">
      <formula>AND(#REF!&gt;0.08,#REF!&lt;0.15)</formula>
    </cfRule>
    <cfRule type="expression" dxfId="2126" priority="1490" stopIfTrue="1">
      <formula>#REF!&gt;0.15</formula>
    </cfRule>
  </conditionalFormatting>
  <conditionalFormatting sqref="F11">
    <cfRule type="expression" dxfId="2125" priority="1487">
      <formula>AND($N11&gt;0.08,$N11&lt;0.15)</formula>
    </cfRule>
    <cfRule type="expression" dxfId="2124" priority="1488" stopIfTrue="1">
      <formula>$N11&gt;0.15</formula>
    </cfRule>
  </conditionalFormatting>
  <conditionalFormatting sqref="F11">
    <cfRule type="expression" dxfId="2123" priority="1485">
      <formula>AND(#REF!&gt;0.08,#REF!&lt;0.15)</formula>
    </cfRule>
    <cfRule type="expression" dxfId="2122" priority="1486" stopIfTrue="1">
      <formula>#REF!&gt;0.15</formula>
    </cfRule>
  </conditionalFormatting>
  <conditionalFormatting sqref="E11">
    <cfRule type="expression" dxfId="2121" priority="1481">
      <formula>AND(#REF!&gt;0.08,#REF!&lt;0.15)</formula>
    </cfRule>
    <cfRule type="expression" dxfId="2120" priority="1482" stopIfTrue="1">
      <formula>#REF!&gt;0.15</formula>
    </cfRule>
  </conditionalFormatting>
  <conditionalFormatting sqref="E11">
    <cfRule type="expression" dxfId="2119" priority="1483">
      <formula>AND($N11&gt;0.08,$N11&lt;0.15)</formula>
    </cfRule>
    <cfRule type="expression" dxfId="2118" priority="1484" stopIfTrue="1">
      <formula>$N11&gt;0.15</formula>
    </cfRule>
  </conditionalFormatting>
  <conditionalFormatting sqref="E11">
    <cfRule type="expression" dxfId="2117" priority="1479">
      <formula>AND($N11&gt;0.08,$N11&lt;0.15)</formula>
    </cfRule>
    <cfRule type="expression" dxfId="2116" priority="1480" stopIfTrue="1">
      <formula>$N11&gt;0.15</formula>
    </cfRule>
  </conditionalFormatting>
  <conditionalFormatting sqref="E11">
    <cfRule type="expression" dxfId="2115" priority="1477">
      <formula>AND(#REF!&gt;0.08,#REF!&lt;0.15)</formula>
    </cfRule>
    <cfRule type="expression" dxfId="2114" priority="1478" stopIfTrue="1">
      <formula>#REF!&gt;0.15</formula>
    </cfRule>
  </conditionalFormatting>
  <conditionalFormatting sqref="D11:D13">
    <cfRule type="expression" dxfId="2113" priority="1475">
      <formula>AND($N11&gt;0.08,$N11&lt;0.15)</formula>
    </cfRule>
    <cfRule type="expression" dxfId="2112" priority="1476" stopIfTrue="1">
      <formula>$N11&gt;0.15</formula>
    </cfRule>
  </conditionalFormatting>
  <conditionalFormatting sqref="D11:D13">
    <cfRule type="expression" dxfId="2111" priority="1473">
      <formula>AND($N11&gt;0.08,$N11&lt;0.15)</formula>
    </cfRule>
    <cfRule type="expression" dxfId="2110" priority="1474" stopIfTrue="1">
      <formula>$N11&gt;0.15</formula>
    </cfRule>
  </conditionalFormatting>
  <conditionalFormatting sqref="E11">
    <cfRule type="expression" dxfId="2109" priority="1469">
      <formula>AND(#REF!&gt;0.08,#REF!&lt;0.15)</formula>
    </cfRule>
    <cfRule type="expression" dxfId="2108" priority="1470" stopIfTrue="1">
      <formula>#REF!&gt;0.15</formula>
    </cfRule>
  </conditionalFormatting>
  <conditionalFormatting sqref="E11">
    <cfRule type="expression" dxfId="2107" priority="1471">
      <formula>AND($N11&gt;0.08,$N11&lt;0.15)</formula>
    </cfRule>
    <cfRule type="expression" dxfId="2106" priority="1472" stopIfTrue="1">
      <formula>$N11&gt;0.15</formula>
    </cfRule>
  </conditionalFormatting>
  <conditionalFormatting sqref="E11">
    <cfRule type="expression" dxfId="2105" priority="1467">
      <formula>AND($N11&gt;0.08,$N11&lt;0.15)</formula>
    </cfRule>
    <cfRule type="expression" dxfId="2104" priority="1468" stopIfTrue="1">
      <formula>$N11&gt;0.15</formula>
    </cfRule>
  </conditionalFormatting>
  <conditionalFormatting sqref="E11">
    <cfRule type="expression" dxfId="2103" priority="1465">
      <formula>AND(#REF!&gt;0.08,#REF!&lt;0.15)</formula>
    </cfRule>
    <cfRule type="expression" dxfId="2102" priority="1466" stopIfTrue="1">
      <formula>#REF!&gt;0.15</formula>
    </cfRule>
  </conditionalFormatting>
  <conditionalFormatting sqref="D11:D13">
    <cfRule type="expression" dxfId="2101" priority="1463">
      <formula>AND($N11&gt;0.08,$N11&lt;0.15)</formula>
    </cfRule>
    <cfRule type="expression" dxfId="2100" priority="1464" stopIfTrue="1">
      <formula>$N11&gt;0.15</formula>
    </cfRule>
  </conditionalFormatting>
  <conditionalFormatting sqref="D11:D13">
    <cfRule type="expression" dxfId="2099" priority="1461">
      <formula>AND($N11&gt;0.08,$N11&lt;0.15)</formula>
    </cfRule>
    <cfRule type="expression" dxfId="2098" priority="1462" stopIfTrue="1">
      <formula>$N11&gt;0.15</formula>
    </cfRule>
  </conditionalFormatting>
  <conditionalFormatting sqref="H11">
    <cfRule type="expression" dxfId="2097" priority="1459">
      <formula>AND($N11&gt;0.08,$N11&lt;0.15)</formula>
    </cfRule>
    <cfRule type="expression" dxfId="2096" priority="1460" stopIfTrue="1">
      <formula>$N11&gt;0.15</formula>
    </cfRule>
  </conditionalFormatting>
  <conditionalFormatting sqref="H11">
    <cfRule type="expression" dxfId="2095" priority="1457">
      <formula>AND($N11&gt;0.08,$N11&lt;0.15)</formula>
    </cfRule>
    <cfRule type="expression" dxfId="2094" priority="1458" stopIfTrue="1">
      <formula>$N11&gt;0.15</formula>
    </cfRule>
  </conditionalFormatting>
  <conditionalFormatting sqref="H11">
    <cfRule type="expression" dxfId="2093" priority="1455">
      <formula>AND($N11&gt;0.08,$N11&lt;0.15)</formula>
    </cfRule>
    <cfRule type="expression" dxfId="2092" priority="1456" stopIfTrue="1">
      <formula>$N11&gt;0.15</formula>
    </cfRule>
  </conditionalFormatting>
  <conditionalFormatting sqref="H11">
    <cfRule type="expression" dxfId="2091" priority="1453">
      <formula>AND($N11&gt;0.08,$N11&lt;0.15)</formula>
    </cfRule>
    <cfRule type="expression" dxfId="2090" priority="1454" stopIfTrue="1">
      <formula>$N11&gt;0.15</formula>
    </cfRule>
  </conditionalFormatting>
  <conditionalFormatting sqref="F8">
    <cfRule type="expression" dxfId="2029" priority="1389">
      <formula>AND($N8&gt;0.08,$N8&lt;0.15)</formula>
    </cfRule>
    <cfRule type="expression" dxfId="2028" priority="1390" stopIfTrue="1">
      <formula>$N8&gt;0.15</formula>
    </cfRule>
  </conditionalFormatting>
  <conditionalFormatting sqref="F8">
    <cfRule type="expression" dxfId="2027" priority="1391">
      <formula>AND($N8&gt;0.08,$N8&lt;0.15)</formula>
    </cfRule>
    <cfRule type="expression" dxfId="2026" priority="1392" stopIfTrue="1">
      <formula>$N8&gt;0.15</formula>
    </cfRule>
  </conditionalFormatting>
  <conditionalFormatting sqref="F8">
    <cfRule type="expression" dxfId="2025" priority="1387">
      <formula>AND($N8&gt;0.08,$N8&lt;0.15)</formula>
    </cfRule>
    <cfRule type="expression" dxfId="2024" priority="1388" stopIfTrue="1">
      <formula>$N8&gt;0.15</formula>
    </cfRule>
  </conditionalFormatting>
  <conditionalFormatting sqref="F8">
    <cfRule type="expression" dxfId="2023" priority="1385">
      <formula>AND(#REF!&gt;0.08,#REF!&lt;0.15)</formula>
    </cfRule>
    <cfRule type="expression" dxfId="2022" priority="1386" stopIfTrue="1">
      <formula>#REF!&gt;0.15</formula>
    </cfRule>
  </conditionalFormatting>
  <conditionalFormatting sqref="F8">
    <cfRule type="expression" dxfId="2021" priority="1383">
      <formula>AND($N8&gt;0.08,$N8&lt;0.15)</formula>
    </cfRule>
    <cfRule type="expression" dxfId="2020" priority="1384" stopIfTrue="1">
      <formula>$N8&gt;0.15</formula>
    </cfRule>
  </conditionalFormatting>
  <conditionalFormatting sqref="F8">
    <cfRule type="expression" dxfId="2019" priority="1381">
      <formula>AND(#REF!&gt;0.08,#REF!&lt;0.15)</formula>
    </cfRule>
    <cfRule type="expression" dxfId="2018" priority="1382" stopIfTrue="1">
      <formula>#REF!&gt;0.15</formula>
    </cfRule>
  </conditionalFormatting>
  <conditionalFormatting sqref="E8">
    <cfRule type="expression" dxfId="2017" priority="1377">
      <formula>AND(#REF!&gt;0.08,#REF!&lt;0.15)</formula>
    </cfRule>
    <cfRule type="expression" dxfId="2016" priority="1378" stopIfTrue="1">
      <formula>#REF!&gt;0.15</formula>
    </cfRule>
  </conditionalFormatting>
  <conditionalFormatting sqref="E8">
    <cfRule type="expression" dxfId="2015" priority="1379">
      <formula>AND($N8&gt;0.08,$N8&lt;0.15)</formula>
    </cfRule>
    <cfRule type="expression" dxfId="2014" priority="1380" stopIfTrue="1">
      <formula>$N8&gt;0.15</formula>
    </cfRule>
  </conditionalFormatting>
  <conditionalFormatting sqref="E8">
    <cfRule type="expression" dxfId="2013" priority="1375">
      <formula>AND($N8&gt;0.08,$N8&lt;0.15)</formula>
    </cfRule>
    <cfRule type="expression" dxfId="2012" priority="1376" stopIfTrue="1">
      <formula>$N8&gt;0.15</formula>
    </cfRule>
  </conditionalFormatting>
  <conditionalFormatting sqref="E8">
    <cfRule type="expression" dxfId="2011" priority="1373">
      <formula>AND(#REF!&gt;0.08,#REF!&lt;0.15)</formula>
    </cfRule>
    <cfRule type="expression" dxfId="2010" priority="1374" stopIfTrue="1">
      <formula>#REF!&gt;0.15</formula>
    </cfRule>
  </conditionalFormatting>
  <conditionalFormatting sqref="G8">
    <cfRule type="expression" dxfId="2009" priority="1369">
      <formula>AND($N8&gt;0.08,$N8&lt;0.15)</formula>
    </cfRule>
    <cfRule type="expression" dxfId="2008" priority="1370" stopIfTrue="1">
      <formula>$N8&gt;0.15</formula>
    </cfRule>
  </conditionalFormatting>
  <conditionalFormatting sqref="G8">
    <cfRule type="expression" dxfId="2007" priority="1371">
      <formula>AND($N8&gt;0.08,$N8&lt;0.15)</formula>
    </cfRule>
    <cfRule type="expression" dxfId="2006" priority="1372" stopIfTrue="1">
      <formula>$N8&gt;0.15</formula>
    </cfRule>
  </conditionalFormatting>
  <conditionalFormatting sqref="E8">
    <cfRule type="expression" dxfId="2005" priority="1361">
      <formula>AND(#REF!&gt;0.08,#REF!&lt;0.15)</formula>
    </cfRule>
    <cfRule type="expression" dxfId="2004" priority="1362" stopIfTrue="1">
      <formula>#REF!&gt;0.15</formula>
    </cfRule>
  </conditionalFormatting>
  <conditionalFormatting sqref="E8">
    <cfRule type="expression" dxfId="2003" priority="1363">
      <formula>AND($N8&gt;0.08,$N8&lt;0.15)</formula>
    </cfRule>
    <cfRule type="expression" dxfId="2002" priority="1364" stopIfTrue="1">
      <formula>$N8&gt;0.15</formula>
    </cfRule>
  </conditionalFormatting>
  <conditionalFormatting sqref="E8">
    <cfRule type="expression" dxfId="2001" priority="1355">
      <formula>AND($N8&gt;0.08,$N8&lt;0.15)</formula>
    </cfRule>
    <cfRule type="expression" dxfId="2000" priority="1356" stopIfTrue="1">
      <formula>$N8&gt;0.15</formula>
    </cfRule>
  </conditionalFormatting>
  <conditionalFormatting sqref="F8">
    <cfRule type="expression" dxfId="1999" priority="1367">
      <formula>AND($N8&gt;0.08,$N8&lt;0.15)</formula>
    </cfRule>
    <cfRule type="expression" dxfId="1998" priority="1368" stopIfTrue="1">
      <formula>$N8&gt;0.15</formula>
    </cfRule>
  </conditionalFormatting>
  <conditionalFormatting sqref="F8">
    <cfRule type="expression" dxfId="1997" priority="1365">
      <formula>AND(#REF!&gt;0.08,#REF!&lt;0.15)</formula>
    </cfRule>
    <cfRule type="expression" dxfId="1996" priority="1366" stopIfTrue="1">
      <formula>#REF!&gt;0.15</formula>
    </cfRule>
  </conditionalFormatting>
  <conditionalFormatting sqref="F8">
    <cfRule type="expression" dxfId="1995" priority="1359">
      <formula>AND($N8&gt;0.08,$N8&lt;0.15)</formula>
    </cfRule>
    <cfRule type="expression" dxfId="1994" priority="1360" stopIfTrue="1">
      <formula>$N8&gt;0.15</formula>
    </cfRule>
  </conditionalFormatting>
  <conditionalFormatting sqref="F8">
    <cfRule type="expression" dxfId="1993" priority="1357">
      <formula>AND(#REF!&gt;0.08,#REF!&lt;0.15)</formula>
    </cfRule>
    <cfRule type="expression" dxfId="1992" priority="1358" stopIfTrue="1">
      <formula>#REF!&gt;0.15</formula>
    </cfRule>
  </conditionalFormatting>
  <conditionalFormatting sqref="E8">
    <cfRule type="expression" dxfId="1991" priority="1353">
      <formula>AND(#REF!&gt;0.08,#REF!&lt;0.15)</formula>
    </cfRule>
    <cfRule type="expression" dxfId="1990" priority="1354" stopIfTrue="1">
      <formula>#REF!&gt;0.15</formula>
    </cfRule>
  </conditionalFormatting>
  <conditionalFormatting sqref="G8">
    <cfRule type="expression" dxfId="1989" priority="1349">
      <formula>AND(#REF!&gt;0.08,#REF!&lt;0.15)</formula>
    </cfRule>
    <cfRule type="expression" dxfId="1988" priority="1350" stopIfTrue="1">
      <formula>#REF!&gt;0.15</formula>
    </cfRule>
  </conditionalFormatting>
  <conditionalFormatting sqref="G8">
    <cfRule type="expression" dxfId="1987" priority="1351">
      <formula>AND($N8&gt;0.08,$N8&lt;0.15)</formula>
    </cfRule>
    <cfRule type="expression" dxfId="1986" priority="1352" stopIfTrue="1">
      <formula>$N8&gt;0.15</formula>
    </cfRule>
  </conditionalFormatting>
  <conditionalFormatting sqref="G8">
    <cfRule type="expression" dxfId="1985" priority="1347">
      <formula>AND($N8&gt;0.08,$N8&lt;0.15)</formula>
    </cfRule>
    <cfRule type="expression" dxfId="1984" priority="1348" stopIfTrue="1">
      <formula>$N8&gt;0.15</formula>
    </cfRule>
  </conditionalFormatting>
  <conditionalFormatting sqref="G8">
    <cfRule type="expression" dxfId="1983" priority="1345">
      <formula>AND(#REF!&gt;0.08,#REF!&lt;0.15)</formula>
    </cfRule>
    <cfRule type="expression" dxfId="1982" priority="1346" stopIfTrue="1">
      <formula>#REF!&gt;0.15</formula>
    </cfRule>
  </conditionalFormatting>
  <conditionalFormatting sqref="H8:H10">
    <cfRule type="expression" dxfId="1981" priority="1343">
      <formula>AND($N8&gt;0.08,$N8&lt;0.15)</formula>
    </cfRule>
    <cfRule type="expression" dxfId="1980" priority="1344" stopIfTrue="1">
      <formula>$N8&gt;0.15</formula>
    </cfRule>
  </conditionalFormatting>
  <conditionalFormatting sqref="H8:H10">
    <cfRule type="expression" dxfId="1979" priority="1341">
      <formula>AND($N8&gt;0.08,$N8&lt;0.15)</formula>
    </cfRule>
    <cfRule type="expression" dxfId="1978" priority="1342" stopIfTrue="1">
      <formula>$N8&gt;0.15</formula>
    </cfRule>
  </conditionalFormatting>
  <conditionalFormatting sqref="H8:H10">
    <cfRule type="expression" dxfId="1977" priority="1339">
      <formula>AND($N8&gt;0.08,$N8&lt;0.15)</formula>
    </cfRule>
    <cfRule type="expression" dxfId="1976" priority="1340" stopIfTrue="1">
      <formula>$N8&gt;0.15</formula>
    </cfRule>
  </conditionalFormatting>
  <conditionalFormatting sqref="H8:H10">
    <cfRule type="expression" dxfId="1975" priority="1337">
      <formula>AND($N8&gt;0.08,$N8&lt;0.15)</formula>
    </cfRule>
    <cfRule type="expression" dxfId="1974" priority="1338" stopIfTrue="1">
      <formula>$N8&gt;0.15</formula>
    </cfRule>
  </conditionalFormatting>
  <conditionalFormatting sqref="G12">
    <cfRule type="expression" dxfId="1973" priority="1333">
      <formula>AND($N12&gt;0.08,$N12&lt;0.15)</formula>
    </cfRule>
    <cfRule type="expression" dxfId="1972" priority="1334" stopIfTrue="1">
      <formula>$N12&gt;0.15</formula>
    </cfRule>
  </conditionalFormatting>
  <conditionalFormatting sqref="G12">
    <cfRule type="expression" dxfId="1971" priority="1335">
      <formula>AND($N12&gt;0.08,$N12&lt;0.15)</formula>
    </cfRule>
    <cfRule type="expression" dxfId="1970" priority="1336" stopIfTrue="1">
      <formula>$N12&gt;0.15</formula>
    </cfRule>
  </conditionalFormatting>
  <conditionalFormatting sqref="G12">
    <cfRule type="expression" dxfId="1969" priority="1329">
      <formula>AND($N12&gt;0.08,$N12&lt;0.15)</formula>
    </cfRule>
    <cfRule type="expression" dxfId="1968" priority="1330" stopIfTrue="1">
      <formula>$N12&gt;0.15</formula>
    </cfRule>
  </conditionalFormatting>
  <conditionalFormatting sqref="G12">
    <cfRule type="expression" dxfId="1967" priority="1331">
      <formula>AND($N12&gt;0.08,$N12&lt;0.15)</formula>
    </cfRule>
    <cfRule type="expression" dxfId="1966" priority="1332" stopIfTrue="1">
      <formula>$N12&gt;0.15</formula>
    </cfRule>
  </conditionalFormatting>
  <conditionalFormatting sqref="F12">
    <cfRule type="expression" dxfId="1965" priority="1325">
      <formula>AND($N12&gt;0.08,$N12&lt;0.15)</formula>
    </cfRule>
    <cfRule type="expression" dxfId="1964" priority="1326" stopIfTrue="1">
      <formula>$N12&gt;0.15</formula>
    </cfRule>
  </conditionalFormatting>
  <conditionalFormatting sqref="F12">
    <cfRule type="expression" dxfId="1963" priority="1327">
      <formula>AND($N12&gt;0.08,$N12&lt;0.15)</formula>
    </cfRule>
    <cfRule type="expression" dxfId="1962" priority="1328" stopIfTrue="1">
      <formula>$N12&gt;0.15</formula>
    </cfRule>
  </conditionalFormatting>
  <conditionalFormatting sqref="F12">
    <cfRule type="expression" dxfId="1961" priority="1323">
      <formula>AND($N12&gt;0.08,$N12&lt;0.15)</formula>
    </cfRule>
    <cfRule type="expression" dxfId="1960" priority="1324" stopIfTrue="1">
      <formula>$N12&gt;0.15</formula>
    </cfRule>
  </conditionalFormatting>
  <conditionalFormatting sqref="F12">
    <cfRule type="expression" dxfId="1959" priority="1321">
      <formula>AND(#REF!&gt;0.08,#REF!&lt;0.15)</formula>
    </cfRule>
    <cfRule type="expression" dxfId="1958" priority="1322" stopIfTrue="1">
      <formula>#REF!&gt;0.15</formula>
    </cfRule>
  </conditionalFormatting>
  <conditionalFormatting sqref="F12">
    <cfRule type="expression" dxfId="1957" priority="1319">
      <formula>AND($N12&gt;0.08,$N12&lt;0.15)</formula>
    </cfRule>
    <cfRule type="expression" dxfId="1956" priority="1320" stopIfTrue="1">
      <formula>$N12&gt;0.15</formula>
    </cfRule>
  </conditionalFormatting>
  <conditionalFormatting sqref="F12">
    <cfRule type="expression" dxfId="1955" priority="1317">
      <formula>AND(#REF!&gt;0.08,#REF!&lt;0.15)</formula>
    </cfRule>
    <cfRule type="expression" dxfId="1954" priority="1318" stopIfTrue="1">
      <formula>#REF!&gt;0.15</formula>
    </cfRule>
  </conditionalFormatting>
  <conditionalFormatting sqref="F12">
    <cfRule type="expression" dxfId="1953" priority="1315">
      <formula>AND($N12&gt;0.08,$N12&lt;0.15)</formula>
    </cfRule>
    <cfRule type="expression" dxfId="1952" priority="1316" stopIfTrue="1">
      <formula>$N12&gt;0.15</formula>
    </cfRule>
  </conditionalFormatting>
  <conditionalFormatting sqref="F12">
    <cfRule type="expression" dxfId="1951" priority="1313">
      <formula>AND(#REF!&gt;0.08,#REF!&lt;0.15)</formula>
    </cfRule>
    <cfRule type="expression" dxfId="1950" priority="1314" stopIfTrue="1">
      <formula>#REF!&gt;0.15</formula>
    </cfRule>
  </conditionalFormatting>
  <conditionalFormatting sqref="F12">
    <cfRule type="expression" dxfId="1949" priority="1311">
      <formula>AND($N12&gt;0.08,$N12&lt;0.15)</formula>
    </cfRule>
    <cfRule type="expression" dxfId="1948" priority="1312" stopIfTrue="1">
      <formula>$N12&gt;0.15</formula>
    </cfRule>
  </conditionalFormatting>
  <conditionalFormatting sqref="F12">
    <cfRule type="expression" dxfId="1947" priority="1309">
      <formula>AND(#REF!&gt;0.08,#REF!&lt;0.15)</formula>
    </cfRule>
    <cfRule type="expression" dxfId="1946" priority="1310" stopIfTrue="1">
      <formula>#REF!&gt;0.15</formula>
    </cfRule>
  </conditionalFormatting>
  <conditionalFormatting sqref="E12">
    <cfRule type="expression" dxfId="1945" priority="1305">
      <formula>AND(#REF!&gt;0.08,#REF!&lt;0.15)</formula>
    </cfRule>
    <cfRule type="expression" dxfId="1944" priority="1306" stopIfTrue="1">
      <formula>#REF!&gt;0.15</formula>
    </cfRule>
  </conditionalFormatting>
  <conditionalFormatting sqref="E12">
    <cfRule type="expression" dxfId="1943" priority="1307">
      <formula>AND($N12&gt;0.08,$N12&lt;0.15)</formula>
    </cfRule>
    <cfRule type="expression" dxfId="1942" priority="1308" stopIfTrue="1">
      <formula>$N12&gt;0.15</formula>
    </cfRule>
  </conditionalFormatting>
  <conditionalFormatting sqref="E12">
    <cfRule type="expression" dxfId="1941" priority="1303">
      <formula>AND($N12&gt;0.08,$N12&lt;0.15)</formula>
    </cfRule>
    <cfRule type="expression" dxfId="1940" priority="1304" stopIfTrue="1">
      <formula>$N12&gt;0.15</formula>
    </cfRule>
  </conditionalFormatting>
  <conditionalFormatting sqref="E12">
    <cfRule type="expression" dxfId="1939" priority="1301">
      <formula>AND(#REF!&gt;0.08,#REF!&lt;0.15)</formula>
    </cfRule>
    <cfRule type="expression" dxfId="1938" priority="1302" stopIfTrue="1">
      <formula>#REF!&gt;0.15</formula>
    </cfRule>
  </conditionalFormatting>
  <conditionalFormatting sqref="E12">
    <cfRule type="expression" dxfId="1937" priority="1297">
      <formula>AND(#REF!&gt;0.08,#REF!&lt;0.15)</formula>
    </cfRule>
    <cfRule type="expression" dxfId="1936" priority="1298" stopIfTrue="1">
      <formula>#REF!&gt;0.15</formula>
    </cfRule>
  </conditionalFormatting>
  <conditionalFormatting sqref="E12">
    <cfRule type="expression" dxfId="1935" priority="1299">
      <formula>AND($N12&gt;0.08,$N12&lt;0.15)</formula>
    </cfRule>
    <cfRule type="expression" dxfId="1934" priority="1300" stopIfTrue="1">
      <formula>$N12&gt;0.15</formula>
    </cfRule>
  </conditionalFormatting>
  <conditionalFormatting sqref="E12">
    <cfRule type="expression" dxfId="1933" priority="1295">
      <formula>AND($N12&gt;0.08,$N12&lt;0.15)</formula>
    </cfRule>
    <cfRule type="expression" dxfId="1932" priority="1296" stopIfTrue="1">
      <formula>$N12&gt;0.15</formula>
    </cfRule>
  </conditionalFormatting>
  <conditionalFormatting sqref="E12">
    <cfRule type="expression" dxfId="1931" priority="1293">
      <formula>AND(#REF!&gt;0.08,#REF!&lt;0.15)</formula>
    </cfRule>
    <cfRule type="expression" dxfId="1930" priority="1294" stopIfTrue="1">
      <formula>#REF!&gt;0.15</formula>
    </cfRule>
  </conditionalFormatting>
  <conditionalFormatting sqref="H12">
    <cfRule type="expression" dxfId="1929" priority="1291">
      <formula>AND($N12&gt;0.08,$N12&lt;0.15)</formula>
    </cfRule>
    <cfRule type="expression" dxfId="1928" priority="1292" stopIfTrue="1">
      <formula>$N12&gt;0.15</formula>
    </cfRule>
  </conditionalFormatting>
  <conditionalFormatting sqref="H12">
    <cfRule type="expression" dxfId="1927" priority="1289">
      <formula>AND($N12&gt;0.08,$N12&lt;0.15)</formula>
    </cfRule>
    <cfRule type="expression" dxfId="1926" priority="1290" stopIfTrue="1">
      <formula>$N12&gt;0.15</formula>
    </cfRule>
  </conditionalFormatting>
  <conditionalFormatting sqref="H12">
    <cfRule type="expression" dxfId="1925" priority="1287">
      <formula>AND($N12&gt;0.08,$N12&lt;0.15)</formula>
    </cfRule>
    <cfRule type="expression" dxfId="1924" priority="1288" stopIfTrue="1">
      <formula>$N12&gt;0.15</formula>
    </cfRule>
  </conditionalFormatting>
  <conditionalFormatting sqref="H12">
    <cfRule type="expression" dxfId="1923" priority="1285">
      <formula>AND($N12&gt;0.08,$N12&lt;0.15)</formula>
    </cfRule>
    <cfRule type="expression" dxfId="1922" priority="1286" stopIfTrue="1">
      <formula>$N12&gt;0.15</formula>
    </cfRule>
  </conditionalFormatting>
  <conditionalFormatting sqref="G15">
    <cfRule type="expression" dxfId="1921" priority="1281">
      <formula>AND($N15&gt;0.08,$N15&lt;0.15)</formula>
    </cfRule>
    <cfRule type="expression" dxfId="1920" priority="1282" stopIfTrue="1">
      <formula>$N15&gt;0.15</formula>
    </cfRule>
  </conditionalFormatting>
  <conditionalFormatting sqref="G15">
    <cfRule type="expression" dxfId="1919" priority="1283">
      <formula>AND($N15&gt;0.08,$N15&lt;0.15)</formula>
    </cfRule>
    <cfRule type="expression" dxfId="1918" priority="1284" stopIfTrue="1">
      <formula>$N15&gt;0.15</formula>
    </cfRule>
  </conditionalFormatting>
  <conditionalFormatting sqref="G15">
    <cfRule type="expression" dxfId="1917" priority="1277">
      <formula>AND($N15&gt;0.08,$N15&lt;0.15)</formula>
    </cfRule>
    <cfRule type="expression" dxfId="1916" priority="1278" stopIfTrue="1">
      <formula>$N15&gt;0.15</formula>
    </cfRule>
  </conditionalFormatting>
  <conditionalFormatting sqref="G15">
    <cfRule type="expression" dxfId="1915" priority="1279">
      <formula>AND($N15&gt;0.08,$N15&lt;0.15)</formula>
    </cfRule>
    <cfRule type="expression" dxfId="1914" priority="1280" stopIfTrue="1">
      <formula>$N15&gt;0.15</formula>
    </cfRule>
  </conditionalFormatting>
  <conditionalFormatting sqref="F15">
    <cfRule type="expression" dxfId="1913" priority="1273">
      <formula>AND($N15&gt;0.08,$N15&lt;0.15)</formula>
    </cfRule>
    <cfRule type="expression" dxfId="1912" priority="1274" stopIfTrue="1">
      <formula>$N15&gt;0.15</formula>
    </cfRule>
  </conditionalFormatting>
  <conditionalFormatting sqref="F15">
    <cfRule type="expression" dxfId="1911" priority="1275">
      <formula>AND($N15&gt;0.08,$N15&lt;0.15)</formula>
    </cfRule>
    <cfRule type="expression" dxfId="1910" priority="1276" stopIfTrue="1">
      <formula>$N15&gt;0.15</formula>
    </cfRule>
  </conditionalFormatting>
  <conditionalFormatting sqref="F15">
    <cfRule type="expression" dxfId="1909" priority="1271">
      <formula>AND($N15&gt;0.08,$N15&lt;0.15)</formula>
    </cfRule>
    <cfRule type="expression" dxfId="1908" priority="1272" stopIfTrue="1">
      <formula>$N15&gt;0.15</formula>
    </cfRule>
  </conditionalFormatting>
  <conditionalFormatting sqref="F15">
    <cfRule type="expression" dxfId="1907" priority="1269">
      <formula>AND(#REF!&gt;0.08,#REF!&lt;0.15)</formula>
    </cfRule>
    <cfRule type="expression" dxfId="1906" priority="1270" stopIfTrue="1">
      <formula>#REF!&gt;0.15</formula>
    </cfRule>
  </conditionalFormatting>
  <conditionalFormatting sqref="F15">
    <cfRule type="expression" dxfId="1905" priority="1267">
      <formula>AND($N15&gt;0.08,$N15&lt;0.15)</formula>
    </cfRule>
    <cfRule type="expression" dxfId="1904" priority="1268" stopIfTrue="1">
      <formula>$N15&gt;0.15</formula>
    </cfRule>
  </conditionalFormatting>
  <conditionalFormatting sqref="F15">
    <cfRule type="expression" dxfId="1903" priority="1265">
      <formula>AND(#REF!&gt;0.08,#REF!&lt;0.15)</formula>
    </cfRule>
    <cfRule type="expression" dxfId="1902" priority="1266" stopIfTrue="1">
      <formula>#REF!&gt;0.15</formula>
    </cfRule>
  </conditionalFormatting>
  <conditionalFormatting sqref="F15">
    <cfRule type="expression" dxfId="1901" priority="1263">
      <formula>AND($N15&gt;0.08,$N15&lt;0.15)</formula>
    </cfRule>
    <cfRule type="expression" dxfId="1900" priority="1264" stopIfTrue="1">
      <formula>$N15&gt;0.15</formula>
    </cfRule>
  </conditionalFormatting>
  <conditionalFormatting sqref="F15">
    <cfRule type="expression" dxfId="1899" priority="1261">
      <formula>AND(#REF!&gt;0.08,#REF!&lt;0.15)</formula>
    </cfRule>
    <cfRule type="expression" dxfId="1898" priority="1262" stopIfTrue="1">
      <formula>#REF!&gt;0.15</formula>
    </cfRule>
  </conditionalFormatting>
  <conditionalFormatting sqref="F15">
    <cfRule type="expression" dxfId="1897" priority="1259">
      <formula>AND($N15&gt;0.08,$N15&lt;0.15)</formula>
    </cfRule>
    <cfRule type="expression" dxfId="1896" priority="1260" stopIfTrue="1">
      <formula>$N15&gt;0.15</formula>
    </cfRule>
  </conditionalFormatting>
  <conditionalFormatting sqref="F15">
    <cfRule type="expression" dxfId="1895" priority="1257">
      <formula>AND(#REF!&gt;0.08,#REF!&lt;0.15)</formula>
    </cfRule>
    <cfRule type="expression" dxfId="1894" priority="1258" stopIfTrue="1">
      <formula>#REF!&gt;0.15</formula>
    </cfRule>
  </conditionalFormatting>
  <conditionalFormatting sqref="E15">
    <cfRule type="expression" dxfId="1893" priority="1253">
      <formula>AND(#REF!&gt;0.08,#REF!&lt;0.15)</formula>
    </cfRule>
    <cfRule type="expression" dxfId="1892" priority="1254" stopIfTrue="1">
      <formula>#REF!&gt;0.15</formula>
    </cfRule>
  </conditionalFormatting>
  <conditionalFormatting sqref="E15">
    <cfRule type="expression" dxfId="1891" priority="1255">
      <formula>AND($N15&gt;0.08,$N15&lt;0.15)</formula>
    </cfRule>
    <cfRule type="expression" dxfId="1890" priority="1256" stopIfTrue="1">
      <formula>$N15&gt;0.15</formula>
    </cfRule>
  </conditionalFormatting>
  <conditionalFormatting sqref="E15">
    <cfRule type="expression" dxfId="1889" priority="1251">
      <formula>AND($N15&gt;0.08,$N15&lt;0.15)</formula>
    </cfRule>
    <cfRule type="expression" dxfId="1888" priority="1252" stopIfTrue="1">
      <formula>$N15&gt;0.15</formula>
    </cfRule>
  </conditionalFormatting>
  <conditionalFormatting sqref="E15">
    <cfRule type="expression" dxfId="1887" priority="1249">
      <formula>AND(#REF!&gt;0.08,#REF!&lt;0.15)</formula>
    </cfRule>
    <cfRule type="expression" dxfId="1886" priority="1250" stopIfTrue="1">
      <formula>#REF!&gt;0.15</formula>
    </cfRule>
  </conditionalFormatting>
  <conditionalFormatting sqref="D15">
    <cfRule type="expression" dxfId="1885" priority="1247">
      <formula>AND($N15&gt;0.08,$N15&lt;0.15)</formula>
    </cfRule>
    <cfRule type="expression" dxfId="1884" priority="1248" stopIfTrue="1">
      <formula>$N15&gt;0.15</formula>
    </cfRule>
  </conditionalFormatting>
  <conditionalFormatting sqref="D15">
    <cfRule type="expression" dxfId="1883" priority="1245">
      <formula>AND($N15&gt;0.08,$N15&lt;0.15)</formula>
    </cfRule>
    <cfRule type="expression" dxfId="1882" priority="1246" stopIfTrue="1">
      <formula>$N15&gt;0.15</formula>
    </cfRule>
  </conditionalFormatting>
  <conditionalFormatting sqref="E15">
    <cfRule type="expression" dxfId="1881" priority="1241">
      <formula>AND(#REF!&gt;0.08,#REF!&lt;0.15)</formula>
    </cfRule>
    <cfRule type="expression" dxfId="1880" priority="1242" stopIfTrue="1">
      <formula>#REF!&gt;0.15</formula>
    </cfRule>
  </conditionalFormatting>
  <conditionalFormatting sqref="E15">
    <cfRule type="expression" dxfId="1879" priority="1243">
      <formula>AND($N15&gt;0.08,$N15&lt;0.15)</formula>
    </cfRule>
    <cfRule type="expression" dxfId="1878" priority="1244" stopIfTrue="1">
      <formula>$N15&gt;0.15</formula>
    </cfRule>
  </conditionalFormatting>
  <conditionalFormatting sqref="E15">
    <cfRule type="expression" dxfId="1877" priority="1239">
      <formula>AND($N15&gt;0.08,$N15&lt;0.15)</formula>
    </cfRule>
    <cfRule type="expression" dxfId="1876" priority="1240" stopIfTrue="1">
      <formula>$N15&gt;0.15</formula>
    </cfRule>
  </conditionalFormatting>
  <conditionalFormatting sqref="E15">
    <cfRule type="expression" dxfId="1875" priority="1237">
      <formula>AND(#REF!&gt;0.08,#REF!&lt;0.15)</formula>
    </cfRule>
    <cfRule type="expression" dxfId="1874" priority="1238" stopIfTrue="1">
      <formula>#REF!&gt;0.15</formula>
    </cfRule>
  </conditionalFormatting>
  <conditionalFormatting sqref="D15">
    <cfRule type="expression" dxfId="1873" priority="1235">
      <formula>AND($N15&gt;0.08,$N15&lt;0.15)</formula>
    </cfRule>
    <cfRule type="expression" dxfId="1872" priority="1236" stopIfTrue="1">
      <formula>$N15&gt;0.15</formula>
    </cfRule>
  </conditionalFormatting>
  <conditionalFormatting sqref="D15">
    <cfRule type="expression" dxfId="1871" priority="1233">
      <formula>AND($N15&gt;0.08,$N15&lt;0.15)</formula>
    </cfRule>
    <cfRule type="expression" dxfId="1870" priority="1234" stopIfTrue="1">
      <formula>$N15&gt;0.15</formula>
    </cfRule>
  </conditionalFormatting>
  <conditionalFormatting sqref="G16">
    <cfRule type="expression" dxfId="1861" priority="1221">
      <formula>AND($N16&gt;0.08,$N16&lt;0.15)</formula>
    </cfRule>
    <cfRule type="expression" dxfId="1860" priority="1222" stopIfTrue="1">
      <formula>$N16&gt;0.15</formula>
    </cfRule>
  </conditionalFormatting>
  <conditionalFormatting sqref="G16">
    <cfRule type="expression" dxfId="1859" priority="1223">
      <formula>AND($N16&gt;0.08,$N16&lt;0.15)</formula>
    </cfRule>
    <cfRule type="expression" dxfId="1858" priority="1224" stopIfTrue="1">
      <formula>$N16&gt;0.15</formula>
    </cfRule>
  </conditionalFormatting>
  <conditionalFormatting sqref="G16">
    <cfRule type="expression" dxfId="1857" priority="1217">
      <formula>AND($N16&gt;0.08,$N16&lt;0.15)</formula>
    </cfRule>
    <cfRule type="expression" dxfId="1856" priority="1218" stopIfTrue="1">
      <formula>$N16&gt;0.15</formula>
    </cfRule>
  </conditionalFormatting>
  <conditionalFormatting sqref="G16">
    <cfRule type="expression" dxfId="1855" priority="1219">
      <formula>AND($N16&gt;0.08,$N16&lt;0.15)</formula>
    </cfRule>
    <cfRule type="expression" dxfId="1854" priority="1220" stopIfTrue="1">
      <formula>$N16&gt;0.15</formula>
    </cfRule>
  </conditionalFormatting>
  <conditionalFormatting sqref="F16">
    <cfRule type="expression" dxfId="1853" priority="1213">
      <formula>AND($N16&gt;0.08,$N16&lt;0.15)</formula>
    </cfRule>
    <cfRule type="expression" dxfId="1852" priority="1214" stopIfTrue="1">
      <formula>$N16&gt;0.15</formula>
    </cfRule>
  </conditionalFormatting>
  <conditionalFormatting sqref="F16">
    <cfRule type="expression" dxfId="1851" priority="1215">
      <formula>AND($N16&gt;0.08,$N16&lt;0.15)</formula>
    </cfRule>
    <cfRule type="expression" dxfId="1850" priority="1216" stopIfTrue="1">
      <formula>$N16&gt;0.15</formula>
    </cfRule>
  </conditionalFormatting>
  <conditionalFormatting sqref="F16">
    <cfRule type="expression" dxfId="1849" priority="1211">
      <formula>AND($N16&gt;0.08,$N16&lt;0.15)</formula>
    </cfRule>
    <cfRule type="expression" dxfId="1848" priority="1212" stopIfTrue="1">
      <formula>$N16&gt;0.15</formula>
    </cfRule>
  </conditionalFormatting>
  <conditionalFormatting sqref="F16">
    <cfRule type="expression" dxfId="1847" priority="1209">
      <formula>AND(#REF!&gt;0.08,#REF!&lt;0.15)</formula>
    </cfRule>
    <cfRule type="expression" dxfId="1846" priority="1210" stopIfTrue="1">
      <formula>#REF!&gt;0.15</formula>
    </cfRule>
  </conditionalFormatting>
  <conditionalFormatting sqref="F16">
    <cfRule type="expression" dxfId="1845" priority="1207">
      <formula>AND($N16&gt;0.08,$N16&lt;0.15)</formula>
    </cfRule>
    <cfRule type="expression" dxfId="1844" priority="1208" stopIfTrue="1">
      <formula>$N16&gt;0.15</formula>
    </cfRule>
  </conditionalFormatting>
  <conditionalFormatting sqref="F16">
    <cfRule type="expression" dxfId="1843" priority="1205">
      <formula>AND(#REF!&gt;0.08,#REF!&lt;0.15)</formula>
    </cfRule>
    <cfRule type="expression" dxfId="1842" priority="1206" stopIfTrue="1">
      <formula>#REF!&gt;0.15</formula>
    </cfRule>
  </conditionalFormatting>
  <conditionalFormatting sqref="F16">
    <cfRule type="expression" dxfId="1841" priority="1203">
      <formula>AND($N16&gt;0.08,$N16&lt;0.15)</formula>
    </cfRule>
    <cfRule type="expression" dxfId="1840" priority="1204" stopIfTrue="1">
      <formula>$N16&gt;0.15</formula>
    </cfRule>
  </conditionalFormatting>
  <conditionalFormatting sqref="F16">
    <cfRule type="expression" dxfId="1839" priority="1201">
      <formula>AND(#REF!&gt;0.08,#REF!&lt;0.15)</formula>
    </cfRule>
    <cfRule type="expression" dxfId="1838" priority="1202" stopIfTrue="1">
      <formula>#REF!&gt;0.15</formula>
    </cfRule>
  </conditionalFormatting>
  <conditionalFormatting sqref="F16">
    <cfRule type="expression" dxfId="1837" priority="1199">
      <formula>AND($N16&gt;0.08,$N16&lt;0.15)</formula>
    </cfRule>
    <cfRule type="expression" dxfId="1836" priority="1200" stopIfTrue="1">
      <formula>$N16&gt;0.15</formula>
    </cfRule>
  </conditionalFormatting>
  <conditionalFormatting sqref="F16">
    <cfRule type="expression" dxfId="1835" priority="1197">
      <formula>AND(#REF!&gt;0.08,#REF!&lt;0.15)</formula>
    </cfRule>
    <cfRule type="expression" dxfId="1834" priority="1198" stopIfTrue="1">
      <formula>#REF!&gt;0.15</formula>
    </cfRule>
  </conditionalFormatting>
  <conditionalFormatting sqref="E16">
    <cfRule type="expression" dxfId="1833" priority="1193">
      <formula>AND(#REF!&gt;0.08,#REF!&lt;0.15)</formula>
    </cfRule>
    <cfRule type="expression" dxfId="1832" priority="1194" stopIfTrue="1">
      <formula>#REF!&gt;0.15</formula>
    </cfRule>
  </conditionalFormatting>
  <conditionalFormatting sqref="E16">
    <cfRule type="expression" dxfId="1831" priority="1195">
      <formula>AND($N16&gt;0.08,$N16&lt;0.15)</formula>
    </cfRule>
    <cfRule type="expression" dxfId="1830" priority="1196" stopIfTrue="1">
      <formula>$N16&gt;0.15</formula>
    </cfRule>
  </conditionalFormatting>
  <conditionalFormatting sqref="E16">
    <cfRule type="expression" dxfId="1829" priority="1191">
      <formula>AND($N16&gt;0.08,$N16&lt;0.15)</formula>
    </cfRule>
    <cfRule type="expression" dxfId="1828" priority="1192" stopIfTrue="1">
      <formula>$N16&gt;0.15</formula>
    </cfRule>
  </conditionalFormatting>
  <conditionalFormatting sqref="E16">
    <cfRule type="expression" dxfId="1827" priority="1189">
      <formula>AND(#REF!&gt;0.08,#REF!&lt;0.15)</formula>
    </cfRule>
    <cfRule type="expression" dxfId="1826" priority="1190" stopIfTrue="1">
      <formula>#REF!&gt;0.15</formula>
    </cfRule>
  </conditionalFormatting>
  <conditionalFormatting sqref="D16">
    <cfRule type="expression" dxfId="1825" priority="1187">
      <formula>AND($N16&gt;0.08,$N16&lt;0.15)</formula>
    </cfRule>
    <cfRule type="expression" dxfId="1824" priority="1188" stopIfTrue="1">
      <formula>$N16&gt;0.15</formula>
    </cfRule>
  </conditionalFormatting>
  <conditionalFormatting sqref="D16">
    <cfRule type="expression" dxfId="1823" priority="1185">
      <formula>AND($N16&gt;0.08,$N16&lt;0.15)</formula>
    </cfRule>
    <cfRule type="expression" dxfId="1822" priority="1186" stopIfTrue="1">
      <formula>$N16&gt;0.15</formula>
    </cfRule>
  </conditionalFormatting>
  <conditionalFormatting sqref="E16">
    <cfRule type="expression" dxfId="1821" priority="1181">
      <formula>AND(#REF!&gt;0.08,#REF!&lt;0.15)</formula>
    </cfRule>
    <cfRule type="expression" dxfId="1820" priority="1182" stopIfTrue="1">
      <formula>#REF!&gt;0.15</formula>
    </cfRule>
  </conditionalFormatting>
  <conditionalFormatting sqref="E16">
    <cfRule type="expression" dxfId="1819" priority="1183">
      <formula>AND($N16&gt;0.08,$N16&lt;0.15)</formula>
    </cfRule>
    <cfRule type="expression" dxfId="1818" priority="1184" stopIfTrue="1">
      <formula>$N16&gt;0.15</formula>
    </cfRule>
  </conditionalFormatting>
  <conditionalFormatting sqref="E16">
    <cfRule type="expression" dxfId="1817" priority="1179">
      <formula>AND($N16&gt;0.08,$N16&lt;0.15)</formula>
    </cfRule>
    <cfRule type="expression" dxfId="1816" priority="1180" stopIfTrue="1">
      <formula>$N16&gt;0.15</formula>
    </cfRule>
  </conditionalFormatting>
  <conditionalFormatting sqref="E16">
    <cfRule type="expression" dxfId="1815" priority="1177">
      <formula>AND(#REF!&gt;0.08,#REF!&lt;0.15)</formula>
    </cfRule>
    <cfRule type="expression" dxfId="1814" priority="1178" stopIfTrue="1">
      <formula>#REF!&gt;0.15</formula>
    </cfRule>
  </conditionalFormatting>
  <conditionalFormatting sqref="D16">
    <cfRule type="expression" dxfId="1813" priority="1175">
      <formula>AND($N16&gt;0.08,$N16&lt;0.15)</formula>
    </cfRule>
    <cfRule type="expression" dxfId="1812" priority="1176" stopIfTrue="1">
      <formula>$N16&gt;0.15</formula>
    </cfRule>
  </conditionalFormatting>
  <conditionalFormatting sqref="D16">
    <cfRule type="expression" dxfId="1811" priority="1173">
      <formula>AND($N16&gt;0.08,$N16&lt;0.15)</formula>
    </cfRule>
    <cfRule type="expression" dxfId="1810" priority="1174" stopIfTrue="1">
      <formula>$N16&gt;0.15</formula>
    </cfRule>
  </conditionalFormatting>
  <conditionalFormatting sqref="D9">
    <cfRule type="expression" dxfId="1629" priority="991">
      <formula>AND($N9&gt;0.08,$N9&lt;0.15)</formula>
    </cfRule>
    <cfRule type="expression" dxfId="1628" priority="992" stopIfTrue="1">
      <formula>$N9&gt;0.15</formula>
    </cfRule>
  </conditionalFormatting>
  <conditionalFormatting sqref="D9">
    <cfRule type="expression" dxfId="1627" priority="989">
      <formula>AND($N9&gt;0.08,$N9&lt;0.15)</formula>
    </cfRule>
    <cfRule type="expression" dxfId="1626" priority="990" stopIfTrue="1">
      <formula>$N9&gt;0.15</formula>
    </cfRule>
  </conditionalFormatting>
  <conditionalFormatting sqref="D9">
    <cfRule type="expression" dxfId="1625" priority="987">
      <formula>AND($N9&gt;0.08,$N9&lt;0.15)</formula>
    </cfRule>
    <cfRule type="expression" dxfId="1624" priority="988" stopIfTrue="1">
      <formula>$N9&gt;0.15</formula>
    </cfRule>
  </conditionalFormatting>
  <conditionalFormatting sqref="D9">
    <cfRule type="expression" dxfId="1623" priority="985">
      <formula>AND($N9&gt;0.08,$N9&lt;0.15)</formula>
    </cfRule>
    <cfRule type="expression" dxfId="1622" priority="986" stopIfTrue="1">
      <formula>$N9&gt;0.15</formula>
    </cfRule>
  </conditionalFormatting>
  <conditionalFormatting sqref="F9">
    <cfRule type="expression" dxfId="1621" priority="981">
      <formula>AND($N9&gt;0.08,$N9&lt;0.15)</formula>
    </cfRule>
    <cfRule type="expression" dxfId="1620" priority="982" stopIfTrue="1">
      <formula>$N9&gt;0.15</formula>
    </cfRule>
  </conditionalFormatting>
  <conditionalFormatting sqref="F9">
    <cfRule type="expression" dxfId="1619" priority="983">
      <formula>AND($N9&gt;0.08,$N9&lt;0.15)</formula>
    </cfRule>
    <cfRule type="expression" dxfId="1618" priority="984" stopIfTrue="1">
      <formula>$N9&gt;0.15</formula>
    </cfRule>
  </conditionalFormatting>
  <conditionalFormatting sqref="F9">
    <cfRule type="expression" dxfId="1617" priority="979">
      <formula>AND($N9&gt;0.08,$N9&lt;0.15)</formula>
    </cfRule>
    <cfRule type="expression" dxfId="1616" priority="980" stopIfTrue="1">
      <formula>$N9&gt;0.15</formula>
    </cfRule>
  </conditionalFormatting>
  <conditionalFormatting sqref="F9">
    <cfRule type="expression" dxfId="1615" priority="977">
      <formula>AND(#REF!&gt;0.08,#REF!&lt;0.15)</formula>
    </cfRule>
    <cfRule type="expression" dxfId="1614" priority="978" stopIfTrue="1">
      <formula>#REF!&gt;0.15</formula>
    </cfRule>
  </conditionalFormatting>
  <conditionalFormatting sqref="F9">
    <cfRule type="expression" dxfId="1613" priority="975">
      <formula>AND($N9&gt;0.08,$N9&lt;0.15)</formula>
    </cfRule>
    <cfRule type="expression" dxfId="1612" priority="976" stopIfTrue="1">
      <formula>$N9&gt;0.15</formula>
    </cfRule>
  </conditionalFormatting>
  <conditionalFormatting sqref="F9">
    <cfRule type="expression" dxfId="1611" priority="973">
      <formula>AND(#REF!&gt;0.08,#REF!&lt;0.15)</formula>
    </cfRule>
    <cfRule type="expression" dxfId="1610" priority="974" stopIfTrue="1">
      <formula>#REF!&gt;0.15</formula>
    </cfRule>
  </conditionalFormatting>
  <conditionalFormatting sqref="E9">
    <cfRule type="expression" dxfId="1609" priority="969">
      <formula>AND(#REF!&gt;0.08,#REF!&lt;0.15)</formula>
    </cfRule>
    <cfRule type="expression" dxfId="1608" priority="970" stopIfTrue="1">
      <formula>#REF!&gt;0.15</formula>
    </cfRule>
  </conditionalFormatting>
  <conditionalFormatting sqref="E9">
    <cfRule type="expression" dxfId="1607" priority="971">
      <formula>AND($N9&gt;0.08,$N9&lt;0.15)</formula>
    </cfRule>
    <cfRule type="expression" dxfId="1606" priority="972" stopIfTrue="1">
      <formula>$N9&gt;0.15</formula>
    </cfRule>
  </conditionalFormatting>
  <conditionalFormatting sqref="E9">
    <cfRule type="expression" dxfId="1605" priority="967">
      <formula>AND($N9&gt;0.08,$N9&lt;0.15)</formula>
    </cfRule>
    <cfRule type="expression" dxfId="1604" priority="968" stopIfTrue="1">
      <formula>$N9&gt;0.15</formula>
    </cfRule>
  </conditionalFormatting>
  <conditionalFormatting sqref="E9">
    <cfRule type="expression" dxfId="1603" priority="965">
      <formula>AND(#REF!&gt;0.08,#REF!&lt;0.15)</formula>
    </cfRule>
    <cfRule type="expression" dxfId="1602" priority="966" stopIfTrue="1">
      <formula>#REF!&gt;0.15</formula>
    </cfRule>
  </conditionalFormatting>
  <conditionalFormatting sqref="G9">
    <cfRule type="expression" dxfId="1601" priority="961">
      <formula>AND($N9&gt;0.08,$N9&lt;0.15)</formula>
    </cfRule>
    <cfRule type="expression" dxfId="1600" priority="962" stopIfTrue="1">
      <formula>$N9&gt;0.15</formula>
    </cfRule>
  </conditionalFormatting>
  <conditionalFormatting sqref="G9">
    <cfRule type="expression" dxfId="1599" priority="963">
      <formula>AND($N9&gt;0.08,$N9&lt;0.15)</formula>
    </cfRule>
    <cfRule type="expression" dxfId="1598" priority="964" stopIfTrue="1">
      <formula>$N9&gt;0.15</formula>
    </cfRule>
  </conditionalFormatting>
  <conditionalFormatting sqref="E9">
    <cfRule type="expression" dxfId="1597" priority="953">
      <formula>AND(#REF!&gt;0.08,#REF!&lt;0.15)</formula>
    </cfRule>
    <cfRule type="expression" dxfId="1596" priority="954" stopIfTrue="1">
      <formula>#REF!&gt;0.15</formula>
    </cfRule>
  </conditionalFormatting>
  <conditionalFormatting sqref="E9">
    <cfRule type="expression" dxfId="1595" priority="955">
      <formula>AND($N9&gt;0.08,$N9&lt;0.15)</formula>
    </cfRule>
    <cfRule type="expression" dxfId="1594" priority="956" stopIfTrue="1">
      <formula>$N9&gt;0.15</formula>
    </cfRule>
  </conditionalFormatting>
  <conditionalFormatting sqref="E9">
    <cfRule type="expression" dxfId="1593" priority="947">
      <formula>AND($N9&gt;0.08,$N9&lt;0.15)</formula>
    </cfRule>
    <cfRule type="expression" dxfId="1592" priority="948" stopIfTrue="1">
      <formula>$N9&gt;0.15</formula>
    </cfRule>
  </conditionalFormatting>
  <conditionalFormatting sqref="F9">
    <cfRule type="expression" dxfId="1591" priority="959">
      <formula>AND($N9&gt;0.08,$N9&lt;0.15)</formula>
    </cfRule>
    <cfRule type="expression" dxfId="1590" priority="960" stopIfTrue="1">
      <formula>$N9&gt;0.15</formula>
    </cfRule>
  </conditionalFormatting>
  <conditionalFormatting sqref="F9">
    <cfRule type="expression" dxfId="1589" priority="957">
      <formula>AND(#REF!&gt;0.08,#REF!&lt;0.15)</formula>
    </cfRule>
    <cfRule type="expression" dxfId="1588" priority="958" stopIfTrue="1">
      <formula>#REF!&gt;0.15</formula>
    </cfRule>
  </conditionalFormatting>
  <conditionalFormatting sqref="F9">
    <cfRule type="expression" dxfId="1587" priority="951">
      <formula>AND($N9&gt;0.08,$N9&lt;0.15)</formula>
    </cfRule>
    <cfRule type="expression" dxfId="1586" priority="952" stopIfTrue="1">
      <formula>$N9&gt;0.15</formula>
    </cfRule>
  </conditionalFormatting>
  <conditionalFormatting sqref="F9">
    <cfRule type="expression" dxfId="1585" priority="949">
      <formula>AND(#REF!&gt;0.08,#REF!&lt;0.15)</formula>
    </cfRule>
    <cfRule type="expression" dxfId="1584" priority="950" stopIfTrue="1">
      <formula>#REF!&gt;0.15</formula>
    </cfRule>
  </conditionalFormatting>
  <conditionalFormatting sqref="E9">
    <cfRule type="expression" dxfId="1583" priority="945">
      <formula>AND(#REF!&gt;0.08,#REF!&lt;0.15)</formula>
    </cfRule>
    <cfRule type="expression" dxfId="1582" priority="946" stopIfTrue="1">
      <formula>#REF!&gt;0.15</formula>
    </cfRule>
  </conditionalFormatting>
  <conditionalFormatting sqref="G9">
    <cfRule type="expression" dxfId="1581" priority="941">
      <formula>AND(#REF!&gt;0.08,#REF!&lt;0.15)</formula>
    </cfRule>
    <cfRule type="expression" dxfId="1580" priority="942" stopIfTrue="1">
      <formula>#REF!&gt;0.15</formula>
    </cfRule>
  </conditionalFormatting>
  <conditionalFormatting sqref="G9">
    <cfRule type="expression" dxfId="1579" priority="943">
      <formula>AND($N9&gt;0.08,$N9&lt;0.15)</formula>
    </cfRule>
    <cfRule type="expression" dxfId="1578" priority="944" stopIfTrue="1">
      <formula>$N9&gt;0.15</formula>
    </cfRule>
  </conditionalFormatting>
  <conditionalFormatting sqref="G9">
    <cfRule type="expression" dxfId="1577" priority="939">
      <formula>AND($N9&gt;0.08,$N9&lt;0.15)</formula>
    </cfRule>
    <cfRule type="expression" dxfId="1576" priority="940" stopIfTrue="1">
      <formula>$N9&gt;0.15</formula>
    </cfRule>
  </conditionalFormatting>
  <conditionalFormatting sqref="G9">
    <cfRule type="expression" dxfId="1575" priority="937">
      <formula>AND(#REF!&gt;0.08,#REF!&lt;0.15)</formula>
    </cfRule>
    <cfRule type="expression" dxfId="1574" priority="938" stopIfTrue="1">
      <formula>#REF!&gt;0.15</formula>
    </cfRule>
  </conditionalFormatting>
  <conditionalFormatting sqref="F10">
    <cfRule type="expression" dxfId="1565" priority="925">
      <formula>AND($N10&gt;0.08,$N10&lt;0.15)</formula>
    </cfRule>
    <cfRule type="expression" dxfId="1564" priority="926" stopIfTrue="1">
      <formula>$N10&gt;0.15</formula>
    </cfRule>
  </conditionalFormatting>
  <conditionalFormatting sqref="F10">
    <cfRule type="expression" dxfId="1563" priority="927">
      <formula>AND($N10&gt;0.08,$N10&lt;0.15)</formula>
    </cfRule>
    <cfRule type="expression" dxfId="1562" priority="928" stopIfTrue="1">
      <formula>$N10&gt;0.15</formula>
    </cfRule>
  </conditionalFormatting>
  <conditionalFormatting sqref="F10">
    <cfRule type="expression" dxfId="1561" priority="923">
      <formula>AND($N10&gt;0.08,$N10&lt;0.15)</formula>
    </cfRule>
    <cfRule type="expression" dxfId="1560" priority="924" stopIfTrue="1">
      <formula>$N10&gt;0.15</formula>
    </cfRule>
  </conditionalFormatting>
  <conditionalFormatting sqref="F10">
    <cfRule type="expression" dxfId="1559" priority="921">
      <formula>AND(#REF!&gt;0.08,#REF!&lt;0.15)</formula>
    </cfRule>
    <cfRule type="expression" dxfId="1558" priority="922" stopIfTrue="1">
      <formula>#REF!&gt;0.15</formula>
    </cfRule>
  </conditionalFormatting>
  <conditionalFormatting sqref="F10">
    <cfRule type="expression" dxfId="1557" priority="919">
      <formula>AND($N10&gt;0.08,$N10&lt;0.15)</formula>
    </cfRule>
    <cfRule type="expression" dxfId="1556" priority="920" stopIfTrue="1">
      <formula>$N10&gt;0.15</formula>
    </cfRule>
  </conditionalFormatting>
  <conditionalFormatting sqref="F10">
    <cfRule type="expression" dxfId="1555" priority="917">
      <formula>AND(#REF!&gt;0.08,#REF!&lt;0.15)</formula>
    </cfRule>
    <cfRule type="expression" dxfId="1554" priority="918" stopIfTrue="1">
      <formula>#REF!&gt;0.15</formula>
    </cfRule>
  </conditionalFormatting>
  <conditionalFormatting sqref="E10">
    <cfRule type="expression" dxfId="1553" priority="913">
      <formula>AND(#REF!&gt;0.08,#REF!&lt;0.15)</formula>
    </cfRule>
    <cfRule type="expression" dxfId="1552" priority="914" stopIfTrue="1">
      <formula>#REF!&gt;0.15</formula>
    </cfRule>
  </conditionalFormatting>
  <conditionalFormatting sqref="E10">
    <cfRule type="expression" dxfId="1551" priority="915">
      <formula>AND($N10&gt;0.08,$N10&lt;0.15)</formula>
    </cfRule>
    <cfRule type="expression" dxfId="1550" priority="916" stopIfTrue="1">
      <formula>$N10&gt;0.15</formula>
    </cfRule>
  </conditionalFormatting>
  <conditionalFormatting sqref="E10">
    <cfRule type="expression" dxfId="1549" priority="911">
      <formula>AND($N10&gt;0.08,$N10&lt;0.15)</formula>
    </cfRule>
    <cfRule type="expression" dxfId="1548" priority="912" stopIfTrue="1">
      <formula>$N10&gt;0.15</formula>
    </cfRule>
  </conditionalFormatting>
  <conditionalFormatting sqref="E10">
    <cfRule type="expression" dxfId="1547" priority="909">
      <formula>AND(#REF!&gt;0.08,#REF!&lt;0.15)</formula>
    </cfRule>
    <cfRule type="expression" dxfId="1546" priority="910" stopIfTrue="1">
      <formula>#REF!&gt;0.15</formula>
    </cfRule>
  </conditionalFormatting>
  <conditionalFormatting sqref="D10">
    <cfRule type="expression" dxfId="1545" priority="907">
      <formula>AND($N10&gt;0.08,$N10&lt;0.15)</formula>
    </cfRule>
    <cfRule type="expression" dxfId="1544" priority="908" stopIfTrue="1">
      <formula>$N10&gt;0.15</formula>
    </cfRule>
  </conditionalFormatting>
  <conditionalFormatting sqref="D10">
    <cfRule type="expression" dxfId="1543" priority="905">
      <formula>AND($N10&gt;0.08,$N10&lt;0.15)</formula>
    </cfRule>
    <cfRule type="expression" dxfId="1542" priority="906" stopIfTrue="1">
      <formula>$N10&gt;0.15</formula>
    </cfRule>
  </conditionalFormatting>
  <conditionalFormatting sqref="G10">
    <cfRule type="expression" dxfId="1541" priority="901">
      <formula>AND($N10&gt;0.08,$N10&lt;0.15)</formula>
    </cfRule>
    <cfRule type="expression" dxfId="1540" priority="902" stopIfTrue="1">
      <formula>$N10&gt;0.15</formula>
    </cfRule>
  </conditionalFormatting>
  <conditionalFormatting sqref="G10">
    <cfRule type="expression" dxfId="1539" priority="903">
      <formula>AND($N10&gt;0.08,$N10&lt;0.15)</formula>
    </cfRule>
    <cfRule type="expression" dxfId="1538" priority="904" stopIfTrue="1">
      <formula>$N10&gt;0.15</formula>
    </cfRule>
  </conditionalFormatting>
  <conditionalFormatting sqref="E10">
    <cfRule type="expression" dxfId="1537" priority="893">
      <formula>AND(#REF!&gt;0.08,#REF!&lt;0.15)</formula>
    </cfRule>
    <cfRule type="expression" dxfId="1536" priority="894" stopIfTrue="1">
      <formula>#REF!&gt;0.15</formula>
    </cfRule>
  </conditionalFormatting>
  <conditionalFormatting sqref="E10">
    <cfRule type="expression" dxfId="1535" priority="895">
      <formula>AND($N10&gt;0.08,$N10&lt;0.15)</formula>
    </cfRule>
    <cfRule type="expression" dxfId="1534" priority="896" stopIfTrue="1">
      <formula>$N10&gt;0.15</formula>
    </cfRule>
  </conditionalFormatting>
  <conditionalFormatting sqref="E10">
    <cfRule type="expression" dxfId="1533" priority="887">
      <formula>AND($N10&gt;0.08,$N10&lt;0.15)</formula>
    </cfRule>
    <cfRule type="expression" dxfId="1532" priority="888" stopIfTrue="1">
      <formula>$N10&gt;0.15</formula>
    </cfRule>
  </conditionalFormatting>
  <conditionalFormatting sqref="F10">
    <cfRule type="expression" dxfId="1531" priority="899">
      <formula>AND($N10&gt;0.08,$N10&lt;0.15)</formula>
    </cfRule>
    <cfRule type="expression" dxfId="1530" priority="900" stopIfTrue="1">
      <formula>$N10&gt;0.15</formula>
    </cfRule>
  </conditionalFormatting>
  <conditionalFormatting sqref="F10">
    <cfRule type="expression" dxfId="1529" priority="897">
      <formula>AND(#REF!&gt;0.08,#REF!&lt;0.15)</formula>
    </cfRule>
    <cfRule type="expression" dxfId="1528" priority="898" stopIfTrue="1">
      <formula>#REF!&gt;0.15</formula>
    </cfRule>
  </conditionalFormatting>
  <conditionalFormatting sqref="F10">
    <cfRule type="expression" dxfId="1527" priority="891">
      <formula>AND($N10&gt;0.08,$N10&lt;0.15)</formula>
    </cfRule>
    <cfRule type="expression" dxfId="1526" priority="892" stopIfTrue="1">
      <formula>$N10&gt;0.15</formula>
    </cfRule>
  </conditionalFormatting>
  <conditionalFormatting sqref="F10">
    <cfRule type="expression" dxfId="1525" priority="889">
      <formula>AND(#REF!&gt;0.08,#REF!&lt;0.15)</formula>
    </cfRule>
    <cfRule type="expression" dxfId="1524" priority="890" stopIfTrue="1">
      <formula>#REF!&gt;0.15</formula>
    </cfRule>
  </conditionalFormatting>
  <conditionalFormatting sqref="E10">
    <cfRule type="expression" dxfId="1523" priority="885">
      <formula>AND(#REF!&gt;0.08,#REF!&lt;0.15)</formula>
    </cfRule>
    <cfRule type="expression" dxfId="1522" priority="886" stopIfTrue="1">
      <formula>#REF!&gt;0.15</formula>
    </cfRule>
  </conditionalFormatting>
  <conditionalFormatting sqref="D10">
    <cfRule type="expression" dxfId="1521" priority="883">
      <formula>AND($N10&gt;0.08,$N10&lt;0.15)</formula>
    </cfRule>
    <cfRule type="expression" dxfId="1520" priority="884" stopIfTrue="1">
      <formula>$N10&gt;0.15</formula>
    </cfRule>
  </conditionalFormatting>
  <conditionalFormatting sqref="D10">
    <cfRule type="expression" dxfId="1519" priority="881">
      <formula>AND($N10&gt;0.08,$N10&lt;0.15)</formula>
    </cfRule>
    <cfRule type="expression" dxfId="1518" priority="882" stopIfTrue="1">
      <formula>$N10&gt;0.15</formula>
    </cfRule>
  </conditionalFormatting>
  <conditionalFormatting sqref="G10">
    <cfRule type="expression" dxfId="1517" priority="877">
      <formula>AND(#REF!&gt;0.08,#REF!&lt;0.15)</formula>
    </cfRule>
    <cfRule type="expression" dxfId="1516" priority="878" stopIfTrue="1">
      <formula>#REF!&gt;0.15</formula>
    </cfRule>
  </conditionalFormatting>
  <conditionalFormatting sqref="G10">
    <cfRule type="expression" dxfId="1515" priority="879">
      <formula>AND($N10&gt;0.08,$N10&lt;0.15)</formula>
    </cfRule>
    <cfRule type="expression" dxfId="1514" priority="880" stopIfTrue="1">
      <formula>$N10&gt;0.15</formula>
    </cfRule>
  </conditionalFormatting>
  <conditionalFormatting sqref="G10">
    <cfRule type="expression" dxfId="1513" priority="875">
      <formula>AND($N10&gt;0.08,$N10&lt;0.15)</formula>
    </cfRule>
    <cfRule type="expression" dxfId="1512" priority="876" stopIfTrue="1">
      <formula>$N10&gt;0.15</formula>
    </cfRule>
  </conditionalFormatting>
  <conditionalFormatting sqref="G10">
    <cfRule type="expression" dxfId="1511" priority="873">
      <formula>AND(#REF!&gt;0.08,#REF!&lt;0.15)</formula>
    </cfRule>
    <cfRule type="expression" dxfId="1510" priority="874" stopIfTrue="1">
      <formula>#REF!&gt;0.15</formula>
    </cfRule>
  </conditionalFormatting>
  <conditionalFormatting sqref="G7">
    <cfRule type="expression" dxfId="1381" priority="741">
      <formula>AND($N7&gt;0.08,$N7&lt;0.15)</formula>
    </cfRule>
    <cfRule type="expression" dxfId="1380" priority="742" stopIfTrue="1">
      <formula>$N7&gt;0.15</formula>
    </cfRule>
  </conditionalFormatting>
  <conditionalFormatting sqref="G7">
    <cfRule type="expression" dxfId="1379" priority="743">
      <formula>AND($N7&gt;0.08,$N7&lt;0.15)</formula>
    </cfRule>
    <cfRule type="expression" dxfId="1378" priority="744" stopIfTrue="1">
      <formula>$N7&gt;0.15</formula>
    </cfRule>
  </conditionalFormatting>
  <conditionalFormatting sqref="G7">
    <cfRule type="expression" dxfId="1377" priority="737">
      <formula>AND($N7&gt;0.08,$N7&lt;0.15)</formula>
    </cfRule>
    <cfRule type="expression" dxfId="1376" priority="738" stopIfTrue="1">
      <formula>$N7&gt;0.15</formula>
    </cfRule>
  </conditionalFormatting>
  <conditionalFormatting sqref="G7">
    <cfRule type="expression" dxfId="1375" priority="739">
      <formula>AND($N7&gt;0.08,$N7&lt;0.15)</formula>
    </cfRule>
    <cfRule type="expression" dxfId="1374" priority="740" stopIfTrue="1">
      <formula>$N7&gt;0.15</formula>
    </cfRule>
  </conditionalFormatting>
  <conditionalFormatting sqref="F7">
    <cfRule type="expression" dxfId="1373" priority="733">
      <formula>AND($N7&gt;0.08,$N7&lt;0.15)</formula>
    </cfRule>
    <cfRule type="expression" dxfId="1372" priority="734" stopIfTrue="1">
      <formula>$N7&gt;0.15</formula>
    </cfRule>
  </conditionalFormatting>
  <conditionalFormatting sqref="F7">
    <cfRule type="expression" dxfId="1371" priority="735">
      <formula>AND($N7&gt;0.08,$N7&lt;0.15)</formula>
    </cfRule>
    <cfRule type="expression" dxfId="1370" priority="736" stopIfTrue="1">
      <formula>$N7&gt;0.15</formula>
    </cfRule>
  </conditionalFormatting>
  <conditionalFormatting sqref="F7">
    <cfRule type="expression" dxfId="1369" priority="731">
      <formula>AND($N7&gt;0.08,$N7&lt;0.15)</formula>
    </cfRule>
    <cfRule type="expression" dxfId="1368" priority="732" stopIfTrue="1">
      <formula>$N7&gt;0.15</formula>
    </cfRule>
  </conditionalFormatting>
  <conditionalFormatting sqref="F7">
    <cfRule type="expression" dxfId="1367" priority="729">
      <formula>AND(#REF!&gt;0.08,#REF!&lt;0.15)</formula>
    </cfRule>
    <cfRule type="expression" dxfId="1366" priority="730" stopIfTrue="1">
      <formula>#REF!&gt;0.15</formula>
    </cfRule>
  </conditionalFormatting>
  <conditionalFormatting sqref="F7">
    <cfRule type="expression" dxfId="1365" priority="727">
      <formula>AND($N7&gt;0.08,$N7&lt;0.15)</formula>
    </cfRule>
    <cfRule type="expression" dxfId="1364" priority="728" stopIfTrue="1">
      <formula>$N7&gt;0.15</formula>
    </cfRule>
  </conditionalFormatting>
  <conditionalFormatting sqref="F7">
    <cfRule type="expression" dxfId="1363" priority="725">
      <formula>AND(#REF!&gt;0.08,#REF!&lt;0.15)</formula>
    </cfRule>
    <cfRule type="expression" dxfId="1362" priority="726" stopIfTrue="1">
      <formula>#REF!&gt;0.15</formula>
    </cfRule>
  </conditionalFormatting>
  <conditionalFormatting sqref="F7">
    <cfRule type="expression" dxfId="1361" priority="723">
      <formula>AND($N7&gt;0.08,$N7&lt;0.15)</formula>
    </cfRule>
    <cfRule type="expression" dxfId="1360" priority="724" stopIfTrue="1">
      <formula>$N7&gt;0.15</formula>
    </cfRule>
  </conditionalFormatting>
  <conditionalFormatting sqref="F7">
    <cfRule type="expression" dxfId="1359" priority="721">
      <formula>AND(#REF!&gt;0.08,#REF!&lt;0.15)</formula>
    </cfRule>
    <cfRule type="expression" dxfId="1358" priority="722" stopIfTrue="1">
      <formula>#REF!&gt;0.15</formula>
    </cfRule>
  </conditionalFormatting>
  <conditionalFormatting sqref="F7">
    <cfRule type="expression" dxfId="1357" priority="719">
      <formula>AND($N7&gt;0.08,$N7&lt;0.15)</formula>
    </cfRule>
    <cfRule type="expression" dxfId="1356" priority="720" stopIfTrue="1">
      <formula>$N7&gt;0.15</formula>
    </cfRule>
  </conditionalFormatting>
  <conditionalFormatting sqref="F7">
    <cfRule type="expression" dxfId="1355" priority="717">
      <formula>AND(#REF!&gt;0.08,#REF!&lt;0.15)</formula>
    </cfRule>
    <cfRule type="expression" dxfId="1354" priority="718" stopIfTrue="1">
      <formula>#REF!&gt;0.15</formula>
    </cfRule>
  </conditionalFormatting>
  <conditionalFormatting sqref="E7">
    <cfRule type="expression" dxfId="1353" priority="713">
      <formula>AND(#REF!&gt;0.08,#REF!&lt;0.15)</formula>
    </cfRule>
    <cfRule type="expression" dxfId="1352" priority="714" stopIfTrue="1">
      <formula>#REF!&gt;0.15</formula>
    </cfRule>
  </conditionalFormatting>
  <conditionalFormatting sqref="E7">
    <cfRule type="expression" dxfId="1351" priority="715">
      <formula>AND($N7&gt;0.08,$N7&lt;0.15)</formula>
    </cfRule>
    <cfRule type="expression" dxfId="1350" priority="716" stopIfTrue="1">
      <formula>$N7&gt;0.15</formula>
    </cfRule>
  </conditionalFormatting>
  <conditionalFormatting sqref="E7">
    <cfRule type="expression" dxfId="1349" priority="711">
      <formula>AND($N7&gt;0.08,$N7&lt;0.15)</formula>
    </cfRule>
    <cfRule type="expression" dxfId="1348" priority="712" stopIfTrue="1">
      <formula>$N7&gt;0.15</formula>
    </cfRule>
  </conditionalFormatting>
  <conditionalFormatting sqref="E7">
    <cfRule type="expression" dxfId="1347" priority="709">
      <formula>AND(#REF!&gt;0.08,#REF!&lt;0.15)</formula>
    </cfRule>
    <cfRule type="expression" dxfId="1346" priority="710" stopIfTrue="1">
      <formula>#REF!&gt;0.15</formula>
    </cfRule>
  </conditionalFormatting>
  <conditionalFormatting sqref="D7:D8">
    <cfRule type="expression" dxfId="1345" priority="707">
      <formula>AND($N7&gt;0.08,$N7&lt;0.15)</formula>
    </cfRule>
    <cfRule type="expression" dxfId="1344" priority="708" stopIfTrue="1">
      <formula>$N7&gt;0.15</formula>
    </cfRule>
  </conditionalFormatting>
  <conditionalFormatting sqref="D7:D8">
    <cfRule type="expression" dxfId="1343" priority="705">
      <formula>AND($N7&gt;0.08,$N7&lt;0.15)</formula>
    </cfRule>
    <cfRule type="expression" dxfId="1342" priority="706" stopIfTrue="1">
      <formula>$N7&gt;0.15</formula>
    </cfRule>
  </conditionalFormatting>
  <conditionalFormatting sqref="E7">
    <cfRule type="expression" dxfId="1341" priority="701">
      <formula>AND(#REF!&gt;0.08,#REF!&lt;0.15)</formula>
    </cfRule>
    <cfRule type="expression" dxfId="1340" priority="702" stopIfTrue="1">
      <formula>#REF!&gt;0.15</formula>
    </cfRule>
  </conditionalFormatting>
  <conditionalFormatting sqref="E7">
    <cfRule type="expression" dxfId="1339" priority="703">
      <formula>AND($N7&gt;0.08,$N7&lt;0.15)</formula>
    </cfRule>
    <cfRule type="expression" dxfId="1338" priority="704" stopIfTrue="1">
      <formula>$N7&gt;0.15</formula>
    </cfRule>
  </conditionalFormatting>
  <conditionalFormatting sqref="E7">
    <cfRule type="expression" dxfId="1337" priority="699">
      <formula>AND($N7&gt;0.08,$N7&lt;0.15)</formula>
    </cfRule>
    <cfRule type="expression" dxfId="1336" priority="700" stopIfTrue="1">
      <formula>$N7&gt;0.15</formula>
    </cfRule>
  </conditionalFormatting>
  <conditionalFormatting sqref="E7">
    <cfRule type="expression" dxfId="1335" priority="697">
      <formula>AND(#REF!&gt;0.08,#REF!&lt;0.15)</formula>
    </cfRule>
    <cfRule type="expression" dxfId="1334" priority="698" stopIfTrue="1">
      <formula>#REF!&gt;0.15</formula>
    </cfRule>
  </conditionalFormatting>
  <conditionalFormatting sqref="D7:D8">
    <cfRule type="expression" dxfId="1333" priority="695">
      <formula>AND($N7&gt;0.08,$N7&lt;0.15)</formula>
    </cfRule>
    <cfRule type="expression" dxfId="1332" priority="696" stopIfTrue="1">
      <formula>$N7&gt;0.15</formula>
    </cfRule>
  </conditionalFormatting>
  <conditionalFormatting sqref="D7:D8">
    <cfRule type="expression" dxfId="1331" priority="693">
      <formula>AND($N7&gt;0.08,$N7&lt;0.15)</formula>
    </cfRule>
    <cfRule type="expression" dxfId="1330" priority="694" stopIfTrue="1">
      <formula>$N7&gt;0.15</formula>
    </cfRule>
  </conditionalFormatting>
  <conditionalFormatting sqref="H7">
    <cfRule type="expression" dxfId="1329" priority="691">
      <formula>AND($N7&gt;0.08,$N7&lt;0.15)</formula>
    </cfRule>
    <cfRule type="expression" dxfId="1328" priority="692" stopIfTrue="1">
      <formula>$N7&gt;0.15</formula>
    </cfRule>
  </conditionalFormatting>
  <conditionalFormatting sqref="H7">
    <cfRule type="expression" dxfId="1327" priority="689">
      <formula>AND($N7&gt;0.08,$N7&lt;0.15)</formula>
    </cfRule>
    <cfRule type="expression" dxfId="1326" priority="690" stopIfTrue="1">
      <formula>$N7&gt;0.15</formula>
    </cfRule>
  </conditionalFormatting>
  <conditionalFormatting sqref="H7">
    <cfRule type="expression" dxfId="1325" priority="687">
      <formula>AND($N7&gt;0.08,$N7&lt;0.15)</formula>
    </cfRule>
    <cfRule type="expression" dxfId="1324" priority="688" stopIfTrue="1">
      <formula>$N7&gt;0.15</formula>
    </cfRule>
  </conditionalFormatting>
  <conditionalFormatting sqref="H7">
    <cfRule type="expression" dxfId="1323" priority="685">
      <formula>AND($N7&gt;0.08,$N7&lt;0.15)</formula>
    </cfRule>
    <cfRule type="expression" dxfId="1322" priority="686" stopIfTrue="1">
      <formula>$N7&gt;0.15</formula>
    </cfRule>
  </conditionalFormatting>
  <conditionalFormatting sqref="G14">
    <cfRule type="expression" dxfId="1321" priority="681">
      <formula>AND($N14&gt;0.08,$N14&lt;0.15)</formula>
    </cfRule>
    <cfRule type="expression" dxfId="1320" priority="682" stopIfTrue="1">
      <formula>$N14&gt;0.15</formula>
    </cfRule>
  </conditionalFormatting>
  <conditionalFormatting sqref="G14">
    <cfRule type="expression" dxfId="1319" priority="683">
      <formula>AND($N14&gt;0.08,$N14&lt;0.15)</formula>
    </cfRule>
    <cfRule type="expression" dxfId="1318" priority="684" stopIfTrue="1">
      <formula>$N14&gt;0.15</formula>
    </cfRule>
  </conditionalFormatting>
  <conditionalFormatting sqref="G14">
    <cfRule type="expression" dxfId="1317" priority="677">
      <formula>AND($N14&gt;0.08,$N14&lt;0.15)</formula>
    </cfRule>
    <cfRule type="expression" dxfId="1316" priority="678" stopIfTrue="1">
      <formula>$N14&gt;0.15</formula>
    </cfRule>
  </conditionalFormatting>
  <conditionalFormatting sqref="G14">
    <cfRule type="expression" dxfId="1315" priority="679">
      <formula>AND($N14&gt;0.08,$N14&lt;0.15)</formula>
    </cfRule>
    <cfRule type="expression" dxfId="1314" priority="680" stopIfTrue="1">
      <formula>$N14&gt;0.15</formula>
    </cfRule>
  </conditionalFormatting>
  <conditionalFormatting sqref="F14">
    <cfRule type="expression" dxfId="1313" priority="673">
      <formula>AND($N14&gt;0.08,$N14&lt;0.15)</formula>
    </cfRule>
    <cfRule type="expression" dxfId="1312" priority="674" stopIfTrue="1">
      <formula>$N14&gt;0.15</formula>
    </cfRule>
  </conditionalFormatting>
  <conditionalFormatting sqref="F14">
    <cfRule type="expression" dxfId="1311" priority="675">
      <formula>AND($N14&gt;0.08,$N14&lt;0.15)</formula>
    </cfRule>
    <cfRule type="expression" dxfId="1310" priority="676" stopIfTrue="1">
      <formula>$N14&gt;0.15</formula>
    </cfRule>
  </conditionalFormatting>
  <conditionalFormatting sqref="F14">
    <cfRule type="expression" dxfId="1309" priority="671">
      <formula>AND($N14&gt;0.08,$N14&lt;0.15)</formula>
    </cfRule>
    <cfRule type="expression" dxfId="1308" priority="672" stopIfTrue="1">
      <formula>$N14&gt;0.15</formula>
    </cfRule>
  </conditionalFormatting>
  <conditionalFormatting sqref="F14">
    <cfRule type="expression" dxfId="1307" priority="669">
      <formula>AND(#REF!&gt;0.08,#REF!&lt;0.15)</formula>
    </cfRule>
    <cfRule type="expression" dxfId="1306" priority="670" stopIfTrue="1">
      <formula>#REF!&gt;0.15</formula>
    </cfRule>
  </conditionalFormatting>
  <conditionalFormatting sqref="F14">
    <cfRule type="expression" dxfId="1305" priority="667">
      <formula>AND($N14&gt;0.08,$N14&lt;0.15)</formula>
    </cfRule>
    <cfRule type="expression" dxfId="1304" priority="668" stopIfTrue="1">
      <formula>$N14&gt;0.15</formula>
    </cfRule>
  </conditionalFormatting>
  <conditionalFormatting sqref="F14">
    <cfRule type="expression" dxfId="1303" priority="665">
      <formula>AND(#REF!&gt;0.08,#REF!&lt;0.15)</formula>
    </cfRule>
    <cfRule type="expression" dxfId="1302" priority="666" stopIfTrue="1">
      <formula>#REF!&gt;0.15</formula>
    </cfRule>
  </conditionalFormatting>
  <conditionalFormatting sqref="F14">
    <cfRule type="expression" dxfId="1301" priority="663">
      <formula>AND($N14&gt;0.08,$N14&lt;0.15)</formula>
    </cfRule>
    <cfRule type="expression" dxfId="1300" priority="664" stopIfTrue="1">
      <formula>$N14&gt;0.15</formula>
    </cfRule>
  </conditionalFormatting>
  <conditionalFormatting sqref="F14">
    <cfRule type="expression" dxfId="1299" priority="661">
      <formula>AND(#REF!&gt;0.08,#REF!&lt;0.15)</formula>
    </cfRule>
    <cfRule type="expression" dxfId="1298" priority="662" stopIfTrue="1">
      <formula>#REF!&gt;0.15</formula>
    </cfRule>
  </conditionalFormatting>
  <conditionalFormatting sqref="F14">
    <cfRule type="expression" dxfId="1297" priority="659">
      <formula>AND($N14&gt;0.08,$N14&lt;0.15)</formula>
    </cfRule>
    <cfRule type="expression" dxfId="1296" priority="660" stopIfTrue="1">
      <formula>$N14&gt;0.15</formula>
    </cfRule>
  </conditionalFormatting>
  <conditionalFormatting sqref="F14">
    <cfRule type="expression" dxfId="1295" priority="657">
      <formula>AND(#REF!&gt;0.08,#REF!&lt;0.15)</formula>
    </cfRule>
    <cfRule type="expression" dxfId="1294" priority="658" stopIfTrue="1">
      <formula>#REF!&gt;0.15</formula>
    </cfRule>
  </conditionalFormatting>
  <conditionalFormatting sqref="E14">
    <cfRule type="expression" dxfId="1293" priority="653">
      <formula>AND(#REF!&gt;0.08,#REF!&lt;0.15)</formula>
    </cfRule>
    <cfRule type="expression" dxfId="1292" priority="654" stopIfTrue="1">
      <formula>#REF!&gt;0.15</formula>
    </cfRule>
  </conditionalFormatting>
  <conditionalFormatting sqref="E14">
    <cfRule type="expression" dxfId="1291" priority="655">
      <formula>AND($N14&gt;0.08,$N14&lt;0.15)</formula>
    </cfRule>
    <cfRule type="expression" dxfId="1290" priority="656" stopIfTrue="1">
      <formula>$N14&gt;0.15</formula>
    </cfRule>
  </conditionalFormatting>
  <conditionalFormatting sqref="E14">
    <cfRule type="expression" dxfId="1289" priority="651">
      <formula>AND($N14&gt;0.08,$N14&lt;0.15)</formula>
    </cfRule>
    <cfRule type="expression" dxfId="1288" priority="652" stopIfTrue="1">
      <formula>$N14&gt;0.15</formula>
    </cfRule>
  </conditionalFormatting>
  <conditionalFormatting sqref="E14">
    <cfRule type="expression" dxfId="1287" priority="649">
      <formula>AND(#REF!&gt;0.08,#REF!&lt;0.15)</formula>
    </cfRule>
    <cfRule type="expression" dxfId="1286" priority="650" stopIfTrue="1">
      <formula>#REF!&gt;0.15</formula>
    </cfRule>
  </conditionalFormatting>
  <conditionalFormatting sqref="D14">
    <cfRule type="expression" dxfId="1285" priority="647">
      <formula>AND($N14&gt;0.08,$N14&lt;0.15)</formula>
    </cfRule>
    <cfRule type="expression" dxfId="1284" priority="648" stopIfTrue="1">
      <formula>$N14&gt;0.15</formula>
    </cfRule>
  </conditionalFormatting>
  <conditionalFormatting sqref="D14">
    <cfRule type="expression" dxfId="1283" priority="645">
      <formula>AND($N14&gt;0.08,$N14&lt;0.15)</formula>
    </cfRule>
    <cfRule type="expression" dxfId="1282" priority="646" stopIfTrue="1">
      <formula>$N14&gt;0.15</formula>
    </cfRule>
  </conditionalFormatting>
  <conditionalFormatting sqref="E14">
    <cfRule type="expression" dxfId="1281" priority="641">
      <formula>AND(#REF!&gt;0.08,#REF!&lt;0.15)</formula>
    </cfRule>
    <cfRule type="expression" dxfId="1280" priority="642" stopIfTrue="1">
      <formula>#REF!&gt;0.15</formula>
    </cfRule>
  </conditionalFormatting>
  <conditionalFormatting sqref="E14">
    <cfRule type="expression" dxfId="1279" priority="643">
      <formula>AND($N14&gt;0.08,$N14&lt;0.15)</formula>
    </cfRule>
    <cfRule type="expression" dxfId="1278" priority="644" stopIfTrue="1">
      <formula>$N14&gt;0.15</formula>
    </cfRule>
  </conditionalFormatting>
  <conditionalFormatting sqref="E14">
    <cfRule type="expression" dxfId="1277" priority="639">
      <formula>AND($N14&gt;0.08,$N14&lt;0.15)</formula>
    </cfRule>
    <cfRule type="expression" dxfId="1276" priority="640" stopIfTrue="1">
      <formula>$N14&gt;0.15</formula>
    </cfRule>
  </conditionalFormatting>
  <conditionalFormatting sqref="E14">
    <cfRule type="expression" dxfId="1275" priority="637">
      <formula>AND(#REF!&gt;0.08,#REF!&lt;0.15)</formula>
    </cfRule>
    <cfRule type="expression" dxfId="1274" priority="638" stopIfTrue="1">
      <formula>#REF!&gt;0.15</formula>
    </cfRule>
  </conditionalFormatting>
  <conditionalFormatting sqref="D14">
    <cfRule type="expression" dxfId="1273" priority="635">
      <formula>AND($N14&gt;0.08,$N14&lt;0.15)</formula>
    </cfRule>
    <cfRule type="expression" dxfId="1272" priority="636" stopIfTrue="1">
      <formula>$N14&gt;0.15</formula>
    </cfRule>
  </conditionalFormatting>
  <conditionalFormatting sqref="D14">
    <cfRule type="expression" dxfId="1271" priority="633">
      <formula>AND($N14&gt;0.08,$N14&lt;0.15)</formula>
    </cfRule>
    <cfRule type="expression" dxfId="1270" priority="634" stopIfTrue="1">
      <formula>$N14&gt;0.15</formula>
    </cfRule>
  </conditionalFormatting>
  <conditionalFormatting sqref="H14:H16">
    <cfRule type="expression" dxfId="1269" priority="631">
      <formula>AND($N14&gt;0.08,$N14&lt;0.15)</formula>
    </cfRule>
    <cfRule type="expression" dxfId="1268" priority="632" stopIfTrue="1">
      <formula>$N14&gt;0.15</formula>
    </cfRule>
  </conditionalFormatting>
  <conditionalFormatting sqref="H14:H16">
    <cfRule type="expression" dxfId="1267" priority="629">
      <formula>AND($N14&gt;0.08,$N14&lt;0.15)</formula>
    </cfRule>
    <cfRule type="expression" dxfId="1266" priority="630" stopIfTrue="1">
      <formula>$N14&gt;0.15</formula>
    </cfRule>
  </conditionalFormatting>
  <conditionalFormatting sqref="H14:H16">
    <cfRule type="expression" dxfId="1265" priority="627">
      <formula>AND($N14&gt;0.08,$N14&lt;0.15)</formula>
    </cfRule>
    <cfRule type="expression" dxfId="1264" priority="628" stopIfTrue="1">
      <formula>$N14&gt;0.15</formula>
    </cfRule>
  </conditionalFormatting>
  <conditionalFormatting sqref="H14:H16">
    <cfRule type="expression" dxfId="1263" priority="625">
      <formula>AND($N14&gt;0.08,$N14&lt;0.15)</formula>
    </cfRule>
    <cfRule type="expression" dxfId="1262" priority="626" stopIfTrue="1">
      <formula>$N14&gt;0.15</formula>
    </cfRule>
  </conditionalFormatting>
  <conditionalFormatting sqref="I17">
    <cfRule type="expression" dxfId="1203" priority="593">
      <formula>AND($N17&gt;0.08,$N17&lt;0.15)</formula>
    </cfRule>
    <cfRule type="expression" dxfId="1202" priority="594" stopIfTrue="1">
      <formula>$N17&gt;0.15</formula>
    </cfRule>
  </conditionalFormatting>
  <conditionalFormatting sqref="I17">
    <cfRule type="expression" dxfId="1199" priority="595">
      <formula>AND($N17&gt;0.08,$N17&lt;0.15)</formula>
    </cfRule>
    <cfRule type="expression" dxfId="1198" priority="596" stopIfTrue="1">
      <formula>$N17&gt;0.15</formula>
    </cfRule>
  </conditionalFormatting>
  <conditionalFormatting sqref="I17">
    <cfRule type="expression" dxfId="1163" priority="573">
      <formula>AND(#REF!&gt;0.08,#REF!&lt;0.15)</formula>
    </cfRule>
    <cfRule type="expression" dxfId="1162" priority="574" stopIfTrue="1">
      <formula>#REF!&gt;0.15</formula>
    </cfRule>
  </conditionalFormatting>
  <conditionalFormatting sqref="I17">
    <cfRule type="expression" dxfId="1159" priority="575">
      <formula>AND($N17&gt;0.08,$N17&lt;0.15)</formula>
    </cfRule>
    <cfRule type="expression" dxfId="1158" priority="576" stopIfTrue="1">
      <formula>$N17&gt;0.15</formula>
    </cfRule>
  </conditionalFormatting>
  <conditionalFormatting sqref="I17">
    <cfRule type="expression" dxfId="1155" priority="571">
      <formula>AND($N17&gt;0.08,$N17&lt;0.15)</formula>
    </cfRule>
    <cfRule type="expression" dxfId="1154" priority="572" stopIfTrue="1">
      <formula>$N17&gt;0.15</formula>
    </cfRule>
  </conditionalFormatting>
  <conditionalFormatting sqref="I17">
    <cfRule type="expression" dxfId="1151" priority="569">
      <formula>AND(#REF!&gt;0.08,#REF!&lt;0.15)</formula>
    </cfRule>
    <cfRule type="expression" dxfId="1150" priority="570" stopIfTrue="1">
      <formula>#REF!&gt;0.15</formula>
    </cfRule>
  </conditionalFormatting>
  <conditionalFormatting sqref="J17">
    <cfRule type="expression" dxfId="1147" priority="567">
      <formula>AND($N17&gt;0.08,$N17&lt;0.15)</formula>
    </cfRule>
    <cfRule type="expression" dxfId="1146" priority="568" stopIfTrue="1">
      <formula>$N17&gt;0.15</formula>
    </cfRule>
  </conditionalFormatting>
  <conditionalFormatting sqref="J17">
    <cfRule type="expression" dxfId="1143" priority="565">
      <formula>AND($N17&gt;0.08,$N17&lt;0.15)</formula>
    </cfRule>
    <cfRule type="expression" dxfId="1142" priority="566" stopIfTrue="1">
      <formula>$N17&gt;0.15</formula>
    </cfRule>
  </conditionalFormatting>
  <conditionalFormatting sqref="J17">
    <cfRule type="expression" dxfId="1139" priority="563">
      <formula>AND($N17&gt;0.08,$N17&lt;0.15)</formula>
    </cfRule>
    <cfRule type="expression" dxfId="1138" priority="564" stopIfTrue="1">
      <formula>$N17&gt;0.15</formula>
    </cfRule>
  </conditionalFormatting>
  <conditionalFormatting sqref="J17">
    <cfRule type="expression" dxfId="1135" priority="561">
      <formula>AND($N17&gt;0.08,$N17&lt;0.15)</formula>
    </cfRule>
    <cfRule type="expression" dxfId="1134" priority="562" stopIfTrue="1">
      <formula>$N17&gt;0.15</formula>
    </cfRule>
  </conditionalFormatting>
  <conditionalFormatting sqref="D17">
    <cfRule type="expression" dxfId="1131" priority="559">
      <formula>AND($N17&gt;0.08,$N17&lt;0.15)</formula>
    </cfRule>
    <cfRule type="expression" dxfId="1130" priority="560" stopIfTrue="1">
      <formula>$N17&gt;0.15</formula>
    </cfRule>
  </conditionalFormatting>
  <conditionalFormatting sqref="D17">
    <cfRule type="expression" dxfId="1127" priority="557">
      <formula>AND($N17&gt;0.08,$N17&lt;0.15)</formula>
    </cfRule>
    <cfRule type="expression" dxfId="1126" priority="558" stopIfTrue="1">
      <formula>$N17&gt;0.15</formula>
    </cfRule>
  </conditionalFormatting>
  <conditionalFormatting sqref="D17">
    <cfRule type="expression" dxfId="1123" priority="555">
      <formula>AND($N17&gt;0.08,$N17&lt;0.15)</formula>
    </cfRule>
    <cfRule type="expression" dxfId="1122" priority="556" stopIfTrue="1">
      <formula>$N17&gt;0.15</formula>
    </cfRule>
  </conditionalFormatting>
  <conditionalFormatting sqref="D17">
    <cfRule type="expression" dxfId="1119" priority="553">
      <formula>AND($N17&gt;0.08,$N17&lt;0.15)</formula>
    </cfRule>
    <cfRule type="expression" dxfId="1118" priority="554" stopIfTrue="1">
      <formula>$N17&gt;0.15</formula>
    </cfRule>
  </conditionalFormatting>
  <conditionalFormatting sqref="F17">
    <cfRule type="expression" dxfId="1115" priority="549">
      <formula>AND($N17&gt;0.08,$N17&lt;0.15)</formula>
    </cfRule>
    <cfRule type="expression" dxfId="1114" priority="550" stopIfTrue="1">
      <formula>$N17&gt;0.15</formula>
    </cfRule>
  </conditionalFormatting>
  <conditionalFormatting sqref="F17">
    <cfRule type="expression" dxfId="1111" priority="551">
      <formula>AND($N17&gt;0.08,$N17&lt;0.15)</formula>
    </cfRule>
    <cfRule type="expression" dxfId="1110" priority="552" stopIfTrue="1">
      <formula>$N17&gt;0.15</formula>
    </cfRule>
  </conditionalFormatting>
  <conditionalFormatting sqref="F17">
    <cfRule type="expression" dxfId="1107" priority="547">
      <formula>AND($N17&gt;0.08,$N17&lt;0.15)</formula>
    </cfRule>
    <cfRule type="expression" dxfId="1106" priority="548" stopIfTrue="1">
      <formula>$N17&gt;0.15</formula>
    </cfRule>
  </conditionalFormatting>
  <conditionalFormatting sqref="F17">
    <cfRule type="expression" dxfId="1103" priority="545">
      <formula>AND(#REF!&gt;0.08,#REF!&lt;0.15)</formula>
    </cfRule>
    <cfRule type="expression" dxfId="1102" priority="546" stopIfTrue="1">
      <formula>#REF!&gt;0.15</formula>
    </cfRule>
  </conditionalFormatting>
  <conditionalFormatting sqref="F17">
    <cfRule type="expression" dxfId="1099" priority="543">
      <formula>AND($N17&gt;0.08,$N17&lt;0.15)</formula>
    </cfRule>
    <cfRule type="expression" dxfId="1098" priority="544" stopIfTrue="1">
      <formula>$N17&gt;0.15</formula>
    </cfRule>
  </conditionalFormatting>
  <conditionalFormatting sqref="F17">
    <cfRule type="expression" dxfId="1095" priority="541">
      <formula>AND(#REF!&gt;0.08,#REF!&lt;0.15)</formula>
    </cfRule>
    <cfRule type="expression" dxfId="1094" priority="542" stopIfTrue="1">
      <formula>#REF!&gt;0.15</formula>
    </cfRule>
  </conditionalFormatting>
  <conditionalFormatting sqref="E17">
    <cfRule type="expression" dxfId="1091" priority="537">
      <formula>AND(#REF!&gt;0.08,#REF!&lt;0.15)</formula>
    </cfRule>
    <cfRule type="expression" dxfId="1090" priority="538" stopIfTrue="1">
      <formula>#REF!&gt;0.15</formula>
    </cfRule>
  </conditionalFormatting>
  <conditionalFormatting sqref="E17">
    <cfRule type="expression" dxfId="1087" priority="539">
      <formula>AND($N17&gt;0.08,$N17&lt;0.15)</formula>
    </cfRule>
    <cfRule type="expression" dxfId="1086" priority="540" stopIfTrue="1">
      <formula>$N17&gt;0.15</formula>
    </cfRule>
  </conditionalFormatting>
  <conditionalFormatting sqref="E17">
    <cfRule type="expression" dxfId="1083" priority="535">
      <formula>AND($N17&gt;0.08,$N17&lt;0.15)</formula>
    </cfRule>
    <cfRule type="expression" dxfId="1082" priority="536" stopIfTrue="1">
      <formula>$N17&gt;0.15</formula>
    </cfRule>
  </conditionalFormatting>
  <conditionalFormatting sqref="E17">
    <cfRule type="expression" dxfId="1079" priority="533">
      <formula>AND(#REF!&gt;0.08,#REF!&lt;0.15)</formula>
    </cfRule>
    <cfRule type="expression" dxfId="1078" priority="534" stopIfTrue="1">
      <formula>#REF!&gt;0.15</formula>
    </cfRule>
  </conditionalFormatting>
  <conditionalFormatting sqref="G17">
    <cfRule type="expression" dxfId="1075" priority="529">
      <formula>AND($N17&gt;0.08,$N17&lt;0.15)</formula>
    </cfRule>
    <cfRule type="expression" dxfId="1074" priority="530" stopIfTrue="1">
      <formula>$N17&gt;0.15</formula>
    </cfRule>
  </conditionalFormatting>
  <conditionalFormatting sqref="G17">
    <cfRule type="expression" dxfId="1071" priority="531">
      <formula>AND($N17&gt;0.08,$N17&lt;0.15)</formula>
    </cfRule>
    <cfRule type="expression" dxfId="1070" priority="532" stopIfTrue="1">
      <formula>$N17&gt;0.15</formula>
    </cfRule>
  </conditionalFormatting>
  <conditionalFormatting sqref="E17">
    <cfRule type="expression" dxfId="1067" priority="521">
      <formula>AND(#REF!&gt;0.08,#REF!&lt;0.15)</formula>
    </cfRule>
    <cfRule type="expression" dxfId="1066" priority="522" stopIfTrue="1">
      <formula>#REF!&gt;0.15</formula>
    </cfRule>
  </conditionalFormatting>
  <conditionalFormatting sqref="E17">
    <cfRule type="expression" dxfId="1063" priority="523">
      <formula>AND($N17&gt;0.08,$N17&lt;0.15)</formula>
    </cfRule>
    <cfRule type="expression" dxfId="1062" priority="524" stopIfTrue="1">
      <formula>$N17&gt;0.15</formula>
    </cfRule>
  </conditionalFormatting>
  <conditionalFormatting sqref="E17">
    <cfRule type="expression" dxfId="1059" priority="515">
      <formula>AND($N17&gt;0.08,$N17&lt;0.15)</formula>
    </cfRule>
    <cfRule type="expression" dxfId="1058" priority="516" stopIfTrue="1">
      <formula>$N17&gt;0.15</formula>
    </cfRule>
  </conditionalFormatting>
  <conditionalFormatting sqref="F17">
    <cfRule type="expression" dxfId="1055" priority="527">
      <formula>AND($N17&gt;0.08,$N17&lt;0.15)</formula>
    </cfRule>
    <cfRule type="expression" dxfId="1054" priority="528" stopIfTrue="1">
      <formula>$N17&gt;0.15</formula>
    </cfRule>
  </conditionalFormatting>
  <conditionalFormatting sqref="F17">
    <cfRule type="expression" dxfId="1051" priority="525">
      <formula>AND(#REF!&gt;0.08,#REF!&lt;0.15)</formula>
    </cfRule>
    <cfRule type="expression" dxfId="1050" priority="526" stopIfTrue="1">
      <formula>#REF!&gt;0.15</formula>
    </cfRule>
  </conditionalFormatting>
  <conditionalFormatting sqref="F17">
    <cfRule type="expression" dxfId="1047" priority="519">
      <formula>AND($N17&gt;0.08,$N17&lt;0.15)</formula>
    </cfRule>
    <cfRule type="expression" dxfId="1046" priority="520" stopIfTrue="1">
      <formula>$N17&gt;0.15</formula>
    </cfRule>
  </conditionalFormatting>
  <conditionalFormatting sqref="F17">
    <cfRule type="expression" dxfId="1043" priority="517">
      <formula>AND(#REF!&gt;0.08,#REF!&lt;0.15)</formula>
    </cfRule>
    <cfRule type="expression" dxfId="1042" priority="518" stopIfTrue="1">
      <formula>#REF!&gt;0.15</formula>
    </cfRule>
  </conditionalFormatting>
  <conditionalFormatting sqref="E17">
    <cfRule type="expression" dxfId="1039" priority="513">
      <formula>AND(#REF!&gt;0.08,#REF!&lt;0.15)</formula>
    </cfRule>
    <cfRule type="expression" dxfId="1038" priority="514" stopIfTrue="1">
      <formula>#REF!&gt;0.15</formula>
    </cfRule>
  </conditionalFormatting>
  <conditionalFormatting sqref="G17">
    <cfRule type="expression" dxfId="1035" priority="509">
      <formula>AND(#REF!&gt;0.08,#REF!&lt;0.15)</formula>
    </cfRule>
    <cfRule type="expression" dxfId="1034" priority="510" stopIfTrue="1">
      <formula>#REF!&gt;0.15</formula>
    </cfRule>
  </conditionalFormatting>
  <conditionalFormatting sqref="G17">
    <cfRule type="expression" dxfId="1031" priority="511">
      <formula>AND($N17&gt;0.08,$N17&lt;0.15)</formula>
    </cfRule>
    <cfRule type="expression" dxfId="1030" priority="512" stopIfTrue="1">
      <formula>$N17&gt;0.15</formula>
    </cfRule>
  </conditionalFormatting>
  <conditionalFormatting sqref="G17">
    <cfRule type="expression" dxfId="1027" priority="507">
      <formula>AND($N17&gt;0.08,$N17&lt;0.15)</formula>
    </cfRule>
    <cfRule type="expression" dxfId="1026" priority="508" stopIfTrue="1">
      <formula>$N17&gt;0.15</formula>
    </cfRule>
  </conditionalFormatting>
  <conditionalFormatting sqref="G17">
    <cfRule type="expression" dxfId="1023" priority="505">
      <formula>AND(#REF!&gt;0.08,#REF!&lt;0.15)</formula>
    </cfRule>
    <cfRule type="expression" dxfId="1022" priority="506" stopIfTrue="1">
      <formula>#REF!&gt;0.15</formula>
    </cfRule>
  </conditionalFormatting>
  <conditionalFormatting sqref="H17">
    <cfRule type="expression" dxfId="1019" priority="503">
      <formula>AND($N17&gt;0.08,$N17&lt;0.15)</formula>
    </cfRule>
    <cfRule type="expression" dxfId="1018" priority="504" stopIfTrue="1">
      <formula>$N17&gt;0.15</formula>
    </cfRule>
  </conditionalFormatting>
  <conditionalFormatting sqref="H17">
    <cfRule type="expression" dxfId="1015" priority="501">
      <formula>AND($N17&gt;0.08,$N17&lt;0.15)</formula>
    </cfRule>
    <cfRule type="expression" dxfId="1014" priority="502" stopIfTrue="1">
      <formula>$N17&gt;0.15</formula>
    </cfRule>
  </conditionalFormatting>
  <conditionalFormatting sqref="H17">
    <cfRule type="expression" dxfId="1011" priority="499">
      <formula>AND($N17&gt;0.08,$N17&lt;0.15)</formula>
    </cfRule>
    <cfRule type="expression" dxfId="1010" priority="500" stopIfTrue="1">
      <formula>$N17&gt;0.15</formula>
    </cfRule>
  </conditionalFormatting>
  <conditionalFormatting sqref="H17">
    <cfRule type="expression" dxfId="1007" priority="497">
      <formula>AND($N17&gt;0.08,$N17&lt;0.15)</formula>
    </cfRule>
    <cfRule type="expression" dxfId="1006" priority="498" stopIfTrue="1">
      <formula>$N17&gt;0.15</formula>
    </cfRule>
  </conditionalFormatting>
  <conditionalFormatting sqref="G18">
    <cfRule type="expression" dxfId="1003" priority="493">
      <formula>AND($N18&gt;0.08,$N18&lt;0.15)</formula>
    </cfRule>
    <cfRule type="expression" dxfId="1002" priority="494" stopIfTrue="1">
      <formula>$N18&gt;0.15</formula>
    </cfRule>
  </conditionalFormatting>
  <conditionalFormatting sqref="G18">
    <cfRule type="expression" dxfId="999" priority="495">
      <formula>AND($N18&gt;0.08,$N18&lt;0.15)</formula>
    </cfRule>
    <cfRule type="expression" dxfId="998" priority="496" stopIfTrue="1">
      <formula>$N18&gt;0.15</formula>
    </cfRule>
  </conditionalFormatting>
  <conditionalFormatting sqref="G18">
    <cfRule type="expression" dxfId="995" priority="489">
      <formula>AND($N18&gt;0.08,$N18&lt;0.15)</formula>
    </cfRule>
    <cfRule type="expression" dxfId="994" priority="490" stopIfTrue="1">
      <formula>$N18&gt;0.15</formula>
    </cfRule>
  </conditionalFormatting>
  <conditionalFormatting sqref="G18">
    <cfRule type="expression" dxfId="991" priority="491">
      <formula>AND($N18&gt;0.08,$N18&lt;0.15)</formula>
    </cfRule>
    <cfRule type="expression" dxfId="990" priority="492" stopIfTrue="1">
      <formula>$N18&gt;0.15</formula>
    </cfRule>
  </conditionalFormatting>
  <conditionalFormatting sqref="F18">
    <cfRule type="expression" dxfId="987" priority="485">
      <formula>AND($N18&gt;0.08,$N18&lt;0.15)</formula>
    </cfRule>
    <cfRule type="expression" dxfId="986" priority="486" stopIfTrue="1">
      <formula>$N18&gt;0.15</formula>
    </cfRule>
  </conditionalFormatting>
  <conditionalFormatting sqref="F18">
    <cfRule type="expression" dxfId="983" priority="487">
      <formula>AND($N18&gt;0.08,$N18&lt;0.15)</formula>
    </cfRule>
    <cfRule type="expression" dxfId="982" priority="488" stopIfTrue="1">
      <formula>$N18&gt;0.15</formula>
    </cfRule>
  </conditionalFormatting>
  <conditionalFormatting sqref="F18">
    <cfRule type="expression" dxfId="979" priority="483">
      <formula>AND($N18&gt;0.08,$N18&lt;0.15)</formula>
    </cfRule>
    <cfRule type="expression" dxfId="978" priority="484" stopIfTrue="1">
      <formula>$N18&gt;0.15</formula>
    </cfRule>
  </conditionalFormatting>
  <conditionalFormatting sqref="F18">
    <cfRule type="expression" dxfId="975" priority="481">
      <formula>AND(#REF!&gt;0.08,#REF!&lt;0.15)</formula>
    </cfRule>
    <cfRule type="expression" dxfId="974" priority="482" stopIfTrue="1">
      <formula>#REF!&gt;0.15</formula>
    </cfRule>
  </conditionalFormatting>
  <conditionalFormatting sqref="F18">
    <cfRule type="expression" dxfId="971" priority="479">
      <formula>AND($N18&gt;0.08,$N18&lt;0.15)</formula>
    </cfRule>
    <cfRule type="expression" dxfId="970" priority="480" stopIfTrue="1">
      <formula>$N18&gt;0.15</formula>
    </cfRule>
  </conditionalFormatting>
  <conditionalFormatting sqref="F18">
    <cfRule type="expression" dxfId="967" priority="477">
      <formula>AND(#REF!&gt;0.08,#REF!&lt;0.15)</formula>
    </cfRule>
    <cfRule type="expression" dxfId="966" priority="478" stopIfTrue="1">
      <formula>#REF!&gt;0.15</formula>
    </cfRule>
  </conditionalFormatting>
  <conditionalFormatting sqref="F18">
    <cfRule type="expression" dxfId="963" priority="475">
      <formula>AND($N18&gt;0.08,$N18&lt;0.15)</formula>
    </cfRule>
    <cfRule type="expression" dxfId="962" priority="476" stopIfTrue="1">
      <formula>$N18&gt;0.15</formula>
    </cfRule>
  </conditionalFormatting>
  <conditionalFormatting sqref="F18">
    <cfRule type="expression" dxfId="959" priority="473">
      <formula>AND(#REF!&gt;0.08,#REF!&lt;0.15)</formula>
    </cfRule>
    <cfRule type="expression" dxfId="958" priority="474" stopIfTrue="1">
      <formula>#REF!&gt;0.15</formula>
    </cfRule>
  </conditionalFormatting>
  <conditionalFormatting sqref="F18">
    <cfRule type="expression" dxfId="955" priority="471">
      <formula>AND($N18&gt;0.08,$N18&lt;0.15)</formula>
    </cfRule>
    <cfRule type="expression" dxfId="954" priority="472" stopIfTrue="1">
      <formula>$N18&gt;0.15</formula>
    </cfRule>
  </conditionalFormatting>
  <conditionalFormatting sqref="F18">
    <cfRule type="expression" dxfId="951" priority="469">
      <formula>AND(#REF!&gt;0.08,#REF!&lt;0.15)</formula>
    </cfRule>
    <cfRule type="expression" dxfId="950" priority="470" stopIfTrue="1">
      <formula>#REF!&gt;0.15</formula>
    </cfRule>
  </conditionalFormatting>
  <conditionalFormatting sqref="E18">
    <cfRule type="expression" dxfId="947" priority="465">
      <formula>AND(#REF!&gt;0.08,#REF!&lt;0.15)</formula>
    </cfRule>
    <cfRule type="expression" dxfId="946" priority="466" stopIfTrue="1">
      <formula>#REF!&gt;0.15</formula>
    </cfRule>
  </conditionalFormatting>
  <conditionalFormatting sqref="E18">
    <cfRule type="expression" dxfId="943" priority="467">
      <formula>AND($N18&gt;0.08,$N18&lt;0.15)</formula>
    </cfRule>
    <cfRule type="expression" dxfId="942" priority="468" stopIfTrue="1">
      <formula>$N18&gt;0.15</formula>
    </cfRule>
  </conditionalFormatting>
  <conditionalFormatting sqref="E18">
    <cfRule type="expression" dxfId="939" priority="463">
      <formula>AND($N18&gt;0.08,$N18&lt;0.15)</formula>
    </cfRule>
    <cfRule type="expression" dxfId="938" priority="464" stopIfTrue="1">
      <formula>$N18&gt;0.15</formula>
    </cfRule>
  </conditionalFormatting>
  <conditionalFormatting sqref="E18">
    <cfRule type="expression" dxfId="935" priority="461">
      <formula>AND(#REF!&gt;0.08,#REF!&lt;0.15)</formula>
    </cfRule>
    <cfRule type="expression" dxfId="934" priority="462" stopIfTrue="1">
      <formula>#REF!&gt;0.15</formula>
    </cfRule>
  </conditionalFormatting>
  <conditionalFormatting sqref="D18">
    <cfRule type="expression" dxfId="931" priority="459">
      <formula>AND($N18&gt;0.08,$N18&lt;0.15)</formula>
    </cfRule>
    <cfRule type="expression" dxfId="930" priority="460" stopIfTrue="1">
      <formula>$N18&gt;0.15</formula>
    </cfRule>
  </conditionalFormatting>
  <conditionalFormatting sqref="D18">
    <cfRule type="expression" dxfId="927" priority="457">
      <formula>AND($N18&gt;0.08,$N18&lt;0.15)</formula>
    </cfRule>
    <cfRule type="expression" dxfId="926" priority="458" stopIfTrue="1">
      <formula>$N18&gt;0.15</formula>
    </cfRule>
  </conditionalFormatting>
  <conditionalFormatting sqref="E18">
    <cfRule type="expression" dxfId="923" priority="453">
      <formula>AND(#REF!&gt;0.08,#REF!&lt;0.15)</formula>
    </cfRule>
    <cfRule type="expression" dxfId="922" priority="454" stopIfTrue="1">
      <formula>#REF!&gt;0.15</formula>
    </cfRule>
  </conditionalFormatting>
  <conditionalFormatting sqref="E18">
    <cfRule type="expression" dxfId="919" priority="455">
      <formula>AND($N18&gt;0.08,$N18&lt;0.15)</formula>
    </cfRule>
    <cfRule type="expression" dxfId="918" priority="456" stopIfTrue="1">
      <formula>$N18&gt;0.15</formula>
    </cfRule>
  </conditionalFormatting>
  <conditionalFormatting sqref="E18">
    <cfRule type="expression" dxfId="915" priority="451">
      <formula>AND($N18&gt;0.08,$N18&lt;0.15)</formula>
    </cfRule>
    <cfRule type="expression" dxfId="914" priority="452" stopIfTrue="1">
      <formula>$N18&gt;0.15</formula>
    </cfRule>
  </conditionalFormatting>
  <conditionalFormatting sqref="E18">
    <cfRule type="expression" dxfId="911" priority="449">
      <formula>AND(#REF!&gt;0.08,#REF!&lt;0.15)</formula>
    </cfRule>
    <cfRule type="expression" dxfId="910" priority="450" stopIfTrue="1">
      <formula>#REF!&gt;0.15</formula>
    </cfRule>
  </conditionalFormatting>
  <conditionalFormatting sqref="D18">
    <cfRule type="expression" dxfId="907" priority="447">
      <formula>AND($N18&gt;0.08,$N18&lt;0.15)</formula>
    </cfRule>
    <cfRule type="expression" dxfId="906" priority="448" stopIfTrue="1">
      <formula>$N18&gt;0.15</formula>
    </cfRule>
  </conditionalFormatting>
  <conditionalFormatting sqref="D18">
    <cfRule type="expression" dxfId="903" priority="445">
      <formula>AND($N18&gt;0.08,$N18&lt;0.15)</formula>
    </cfRule>
    <cfRule type="expression" dxfId="902" priority="446" stopIfTrue="1">
      <formula>$N18&gt;0.15</formula>
    </cfRule>
  </conditionalFormatting>
  <conditionalFormatting sqref="H18">
    <cfRule type="expression" dxfId="899" priority="443">
      <formula>AND($N18&gt;0.08,$N18&lt;0.15)</formula>
    </cfRule>
    <cfRule type="expression" dxfId="898" priority="444" stopIfTrue="1">
      <formula>$N18&gt;0.15</formula>
    </cfRule>
  </conditionalFormatting>
  <conditionalFormatting sqref="H18">
    <cfRule type="expression" dxfId="895" priority="441">
      <formula>AND($N18&gt;0.08,$N18&lt;0.15)</formula>
    </cfRule>
    <cfRule type="expression" dxfId="894" priority="442" stopIfTrue="1">
      <formula>$N18&gt;0.15</formula>
    </cfRule>
  </conditionalFormatting>
  <conditionalFormatting sqref="H18">
    <cfRule type="expression" dxfId="891" priority="439">
      <formula>AND($N18&gt;0.08,$N18&lt;0.15)</formula>
    </cfRule>
    <cfRule type="expression" dxfId="890" priority="440" stopIfTrue="1">
      <formula>$N18&gt;0.15</formula>
    </cfRule>
  </conditionalFormatting>
  <conditionalFormatting sqref="H18">
    <cfRule type="expression" dxfId="887" priority="437">
      <formula>AND($N18&gt;0.08,$N18&lt;0.15)</formula>
    </cfRule>
    <cfRule type="expression" dxfId="886" priority="438" stopIfTrue="1">
      <formula>$N18&gt;0.15</formula>
    </cfRule>
  </conditionalFormatting>
  <conditionalFormatting sqref="G19">
    <cfRule type="expression" dxfId="883" priority="433">
      <formula>AND($N19&gt;0.08,$N19&lt;0.15)</formula>
    </cfRule>
    <cfRule type="expression" dxfId="882" priority="434" stopIfTrue="1">
      <formula>$N19&gt;0.15</formula>
    </cfRule>
  </conditionalFormatting>
  <conditionalFormatting sqref="G19">
    <cfRule type="expression" dxfId="879" priority="435">
      <formula>AND($N19&gt;0.08,$N19&lt;0.15)</formula>
    </cfRule>
    <cfRule type="expression" dxfId="878" priority="436" stopIfTrue="1">
      <formula>$N19&gt;0.15</formula>
    </cfRule>
  </conditionalFormatting>
  <conditionalFormatting sqref="G19">
    <cfRule type="expression" dxfId="875" priority="429">
      <formula>AND($N19&gt;0.08,$N19&lt;0.15)</formula>
    </cfRule>
    <cfRule type="expression" dxfId="874" priority="430" stopIfTrue="1">
      <formula>$N19&gt;0.15</formula>
    </cfRule>
  </conditionalFormatting>
  <conditionalFormatting sqref="G19">
    <cfRule type="expression" dxfId="871" priority="431">
      <formula>AND($N19&gt;0.08,$N19&lt;0.15)</formula>
    </cfRule>
    <cfRule type="expression" dxfId="870" priority="432" stopIfTrue="1">
      <formula>$N19&gt;0.15</formula>
    </cfRule>
  </conditionalFormatting>
  <conditionalFormatting sqref="F19">
    <cfRule type="expression" dxfId="867" priority="425">
      <formula>AND($N19&gt;0.08,$N19&lt;0.15)</formula>
    </cfRule>
    <cfRule type="expression" dxfId="866" priority="426" stopIfTrue="1">
      <formula>$N19&gt;0.15</formula>
    </cfRule>
  </conditionalFormatting>
  <conditionalFormatting sqref="F19">
    <cfRule type="expression" dxfId="863" priority="427">
      <formula>AND($N19&gt;0.08,$N19&lt;0.15)</formula>
    </cfRule>
    <cfRule type="expression" dxfId="862" priority="428" stopIfTrue="1">
      <formula>$N19&gt;0.15</formula>
    </cfRule>
  </conditionalFormatting>
  <conditionalFormatting sqref="F19">
    <cfRule type="expression" dxfId="859" priority="423">
      <formula>AND($N19&gt;0.08,$N19&lt;0.15)</formula>
    </cfRule>
    <cfRule type="expression" dxfId="858" priority="424" stopIfTrue="1">
      <formula>$N19&gt;0.15</formula>
    </cfRule>
  </conditionalFormatting>
  <conditionalFormatting sqref="F19">
    <cfRule type="expression" dxfId="855" priority="421">
      <formula>AND(#REF!&gt;0.08,#REF!&lt;0.15)</formula>
    </cfRule>
    <cfRule type="expression" dxfId="854" priority="422" stopIfTrue="1">
      <formula>#REF!&gt;0.15</formula>
    </cfRule>
  </conditionalFormatting>
  <conditionalFormatting sqref="F19">
    <cfRule type="expression" dxfId="851" priority="419">
      <formula>AND($N19&gt;0.08,$N19&lt;0.15)</formula>
    </cfRule>
    <cfRule type="expression" dxfId="850" priority="420" stopIfTrue="1">
      <formula>$N19&gt;0.15</formula>
    </cfRule>
  </conditionalFormatting>
  <conditionalFormatting sqref="F19">
    <cfRule type="expression" dxfId="847" priority="417">
      <formula>AND(#REF!&gt;0.08,#REF!&lt;0.15)</formula>
    </cfRule>
    <cfRule type="expression" dxfId="846" priority="418" stopIfTrue="1">
      <formula>#REF!&gt;0.15</formula>
    </cfRule>
  </conditionalFormatting>
  <conditionalFormatting sqref="F19">
    <cfRule type="expression" dxfId="843" priority="415">
      <formula>AND($N19&gt;0.08,$N19&lt;0.15)</formula>
    </cfRule>
    <cfRule type="expression" dxfId="842" priority="416" stopIfTrue="1">
      <formula>$N19&gt;0.15</formula>
    </cfRule>
  </conditionalFormatting>
  <conditionalFormatting sqref="F19">
    <cfRule type="expression" dxfId="839" priority="413">
      <formula>AND(#REF!&gt;0.08,#REF!&lt;0.15)</formula>
    </cfRule>
    <cfRule type="expression" dxfId="838" priority="414" stopIfTrue="1">
      <formula>#REF!&gt;0.15</formula>
    </cfRule>
  </conditionalFormatting>
  <conditionalFormatting sqref="F19">
    <cfRule type="expression" dxfId="835" priority="411">
      <formula>AND($N19&gt;0.08,$N19&lt;0.15)</formula>
    </cfRule>
    <cfRule type="expression" dxfId="834" priority="412" stopIfTrue="1">
      <formula>$N19&gt;0.15</formula>
    </cfRule>
  </conditionalFormatting>
  <conditionalFormatting sqref="F19">
    <cfRule type="expression" dxfId="831" priority="409">
      <formula>AND(#REF!&gt;0.08,#REF!&lt;0.15)</formula>
    </cfRule>
    <cfRule type="expression" dxfId="830" priority="410" stopIfTrue="1">
      <formula>#REF!&gt;0.15</formula>
    </cfRule>
  </conditionalFormatting>
  <conditionalFormatting sqref="E19">
    <cfRule type="expression" dxfId="827" priority="405">
      <formula>AND(#REF!&gt;0.08,#REF!&lt;0.15)</formula>
    </cfRule>
    <cfRule type="expression" dxfId="826" priority="406" stopIfTrue="1">
      <formula>#REF!&gt;0.15</formula>
    </cfRule>
  </conditionalFormatting>
  <conditionalFormatting sqref="E19">
    <cfRule type="expression" dxfId="823" priority="407">
      <formula>AND($N19&gt;0.08,$N19&lt;0.15)</formula>
    </cfRule>
    <cfRule type="expression" dxfId="822" priority="408" stopIfTrue="1">
      <formula>$N19&gt;0.15</formula>
    </cfRule>
  </conditionalFormatting>
  <conditionalFormatting sqref="E19">
    <cfRule type="expression" dxfId="819" priority="403">
      <formula>AND($N19&gt;0.08,$N19&lt;0.15)</formula>
    </cfRule>
    <cfRule type="expression" dxfId="818" priority="404" stopIfTrue="1">
      <formula>$N19&gt;0.15</formula>
    </cfRule>
  </conditionalFormatting>
  <conditionalFormatting sqref="E19">
    <cfRule type="expression" dxfId="815" priority="401">
      <formula>AND(#REF!&gt;0.08,#REF!&lt;0.15)</formula>
    </cfRule>
    <cfRule type="expression" dxfId="814" priority="402" stopIfTrue="1">
      <formula>#REF!&gt;0.15</formula>
    </cfRule>
  </conditionalFormatting>
  <conditionalFormatting sqref="D19">
    <cfRule type="expression" dxfId="811" priority="399">
      <formula>AND($N19&gt;0.08,$N19&lt;0.15)</formula>
    </cfRule>
    <cfRule type="expression" dxfId="810" priority="400" stopIfTrue="1">
      <formula>$N19&gt;0.15</formula>
    </cfRule>
  </conditionalFormatting>
  <conditionalFormatting sqref="D19">
    <cfRule type="expression" dxfId="807" priority="397">
      <formula>AND($N19&gt;0.08,$N19&lt;0.15)</formula>
    </cfRule>
    <cfRule type="expression" dxfId="806" priority="398" stopIfTrue="1">
      <formula>$N19&gt;0.15</formula>
    </cfRule>
  </conditionalFormatting>
  <conditionalFormatting sqref="E19">
    <cfRule type="expression" dxfId="803" priority="393">
      <formula>AND(#REF!&gt;0.08,#REF!&lt;0.15)</formula>
    </cfRule>
    <cfRule type="expression" dxfId="802" priority="394" stopIfTrue="1">
      <formula>#REF!&gt;0.15</formula>
    </cfRule>
  </conditionalFormatting>
  <conditionalFormatting sqref="E19">
    <cfRule type="expression" dxfId="799" priority="395">
      <formula>AND($N19&gt;0.08,$N19&lt;0.15)</formula>
    </cfRule>
    <cfRule type="expression" dxfId="798" priority="396" stopIfTrue="1">
      <formula>$N19&gt;0.15</formula>
    </cfRule>
  </conditionalFormatting>
  <conditionalFormatting sqref="E19">
    <cfRule type="expression" dxfId="795" priority="391">
      <formula>AND($N19&gt;0.08,$N19&lt;0.15)</formula>
    </cfRule>
    <cfRule type="expression" dxfId="794" priority="392" stopIfTrue="1">
      <formula>$N19&gt;0.15</formula>
    </cfRule>
  </conditionalFormatting>
  <conditionalFormatting sqref="E19">
    <cfRule type="expression" dxfId="791" priority="389">
      <formula>AND(#REF!&gt;0.08,#REF!&lt;0.15)</formula>
    </cfRule>
    <cfRule type="expression" dxfId="790" priority="390" stopIfTrue="1">
      <formula>#REF!&gt;0.15</formula>
    </cfRule>
  </conditionalFormatting>
  <conditionalFormatting sqref="D19">
    <cfRule type="expression" dxfId="787" priority="387">
      <formula>AND($N19&gt;0.08,$N19&lt;0.15)</formula>
    </cfRule>
    <cfRule type="expression" dxfId="786" priority="388" stopIfTrue="1">
      <formula>$N19&gt;0.15</formula>
    </cfRule>
  </conditionalFormatting>
  <conditionalFormatting sqref="D19">
    <cfRule type="expression" dxfId="783" priority="385">
      <formula>AND($N19&gt;0.08,$N19&lt;0.15)</formula>
    </cfRule>
    <cfRule type="expression" dxfId="782" priority="386" stopIfTrue="1">
      <formula>$N19&gt;0.15</formula>
    </cfRule>
  </conditionalFormatting>
  <conditionalFormatting sqref="H19">
    <cfRule type="expression" dxfId="779" priority="383">
      <formula>AND($N19&gt;0.08,$N19&lt;0.15)</formula>
    </cfRule>
    <cfRule type="expression" dxfId="778" priority="384" stopIfTrue="1">
      <formula>$N19&gt;0.15</formula>
    </cfRule>
  </conditionalFormatting>
  <conditionalFormatting sqref="H19">
    <cfRule type="expression" dxfId="775" priority="381">
      <formula>AND($N19&gt;0.08,$N19&lt;0.15)</formula>
    </cfRule>
    <cfRule type="expression" dxfId="774" priority="382" stopIfTrue="1">
      <formula>$N19&gt;0.15</formula>
    </cfRule>
  </conditionalFormatting>
  <conditionalFormatting sqref="H19">
    <cfRule type="expression" dxfId="771" priority="379">
      <formula>AND($N19&gt;0.08,$N19&lt;0.15)</formula>
    </cfRule>
    <cfRule type="expression" dxfId="770" priority="380" stopIfTrue="1">
      <formula>$N19&gt;0.15</formula>
    </cfRule>
  </conditionalFormatting>
  <conditionalFormatting sqref="H19">
    <cfRule type="expression" dxfId="767" priority="377">
      <formula>AND($N19&gt;0.08,$N19&lt;0.15)</formula>
    </cfRule>
    <cfRule type="expression" dxfId="766" priority="378" stopIfTrue="1">
      <formula>$N19&gt;0.15</formula>
    </cfRule>
  </conditionalFormatting>
  <conditionalFormatting sqref="G20">
    <cfRule type="expression" dxfId="757" priority="373">
      <formula>AND($N20&gt;0.08,$N20&lt;0.15)</formula>
    </cfRule>
    <cfRule type="expression" dxfId="756" priority="374" stopIfTrue="1">
      <formula>$N20&gt;0.15</formula>
    </cfRule>
  </conditionalFormatting>
  <conditionalFormatting sqref="G20">
    <cfRule type="expression" dxfId="753" priority="375">
      <formula>AND($N20&gt;0.08,$N20&lt;0.15)</formula>
    </cfRule>
    <cfRule type="expression" dxfId="752" priority="376" stopIfTrue="1">
      <formula>$N20&gt;0.15</formula>
    </cfRule>
  </conditionalFormatting>
  <conditionalFormatting sqref="G20">
    <cfRule type="expression" dxfId="749" priority="369">
      <formula>AND($N20&gt;0.08,$N20&lt;0.15)</formula>
    </cfRule>
    <cfRule type="expression" dxfId="748" priority="370" stopIfTrue="1">
      <formula>$N20&gt;0.15</formula>
    </cfRule>
  </conditionalFormatting>
  <conditionalFormatting sqref="G20">
    <cfRule type="expression" dxfId="745" priority="371">
      <formula>AND($N20&gt;0.08,$N20&lt;0.15)</formula>
    </cfRule>
    <cfRule type="expression" dxfId="744" priority="372" stopIfTrue="1">
      <formula>$N20&gt;0.15</formula>
    </cfRule>
  </conditionalFormatting>
  <conditionalFormatting sqref="F20">
    <cfRule type="expression" dxfId="741" priority="365">
      <formula>AND($N20&gt;0.08,$N20&lt;0.15)</formula>
    </cfRule>
    <cfRule type="expression" dxfId="740" priority="366" stopIfTrue="1">
      <formula>$N20&gt;0.15</formula>
    </cfRule>
  </conditionalFormatting>
  <conditionalFormatting sqref="F20">
    <cfRule type="expression" dxfId="737" priority="367">
      <formula>AND($N20&gt;0.08,$N20&lt;0.15)</formula>
    </cfRule>
    <cfRule type="expression" dxfId="736" priority="368" stopIfTrue="1">
      <formula>$N20&gt;0.15</formula>
    </cfRule>
  </conditionalFormatting>
  <conditionalFormatting sqref="F20">
    <cfRule type="expression" dxfId="733" priority="363">
      <formula>AND($N20&gt;0.08,$N20&lt;0.15)</formula>
    </cfRule>
    <cfRule type="expression" dxfId="732" priority="364" stopIfTrue="1">
      <formula>$N20&gt;0.15</formula>
    </cfRule>
  </conditionalFormatting>
  <conditionalFormatting sqref="F20">
    <cfRule type="expression" dxfId="729" priority="361">
      <formula>AND(#REF!&gt;0.08,#REF!&lt;0.15)</formula>
    </cfRule>
    <cfRule type="expression" dxfId="728" priority="362" stopIfTrue="1">
      <formula>#REF!&gt;0.15</formula>
    </cfRule>
  </conditionalFormatting>
  <conditionalFormatting sqref="F20">
    <cfRule type="expression" dxfId="725" priority="359">
      <formula>AND($N20&gt;0.08,$N20&lt;0.15)</formula>
    </cfRule>
    <cfRule type="expression" dxfId="724" priority="360" stopIfTrue="1">
      <formula>$N20&gt;0.15</formula>
    </cfRule>
  </conditionalFormatting>
  <conditionalFormatting sqref="F20">
    <cfRule type="expression" dxfId="721" priority="357">
      <formula>AND(#REF!&gt;0.08,#REF!&lt;0.15)</formula>
    </cfRule>
    <cfRule type="expression" dxfId="720" priority="358" stopIfTrue="1">
      <formula>#REF!&gt;0.15</formula>
    </cfRule>
  </conditionalFormatting>
  <conditionalFormatting sqref="F20">
    <cfRule type="expression" dxfId="717" priority="355">
      <formula>AND($N20&gt;0.08,$N20&lt;0.15)</formula>
    </cfRule>
    <cfRule type="expression" dxfId="716" priority="356" stopIfTrue="1">
      <formula>$N20&gt;0.15</formula>
    </cfRule>
  </conditionalFormatting>
  <conditionalFormatting sqref="F20">
    <cfRule type="expression" dxfId="713" priority="353">
      <formula>AND(#REF!&gt;0.08,#REF!&lt;0.15)</formula>
    </cfRule>
    <cfRule type="expression" dxfId="712" priority="354" stopIfTrue="1">
      <formula>#REF!&gt;0.15</formula>
    </cfRule>
  </conditionalFormatting>
  <conditionalFormatting sqref="F20">
    <cfRule type="expression" dxfId="709" priority="351">
      <formula>AND($N20&gt;0.08,$N20&lt;0.15)</formula>
    </cfRule>
    <cfRule type="expression" dxfId="708" priority="352" stopIfTrue="1">
      <formula>$N20&gt;0.15</formula>
    </cfRule>
  </conditionalFormatting>
  <conditionalFormatting sqref="F20">
    <cfRule type="expression" dxfId="705" priority="349">
      <formula>AND(#REF!&gt;0.08,#REF!&lt;0.15)</formula>
    </cfRule>
    <cfRule type="expression" dxfId="704" priority="350" stopIfTrue="1">
      <formula>#REF!&gt;0.15</formula>
    </cfRule>
  </conditionalFormatting>
  <conditionalFormatting sqref="E20">
    <cfRule type="expression" dxfId="701" priority="345">
      <formula>AND(#REF!&gt;0.08,#REF!&lt;0.15)</formula>
    </cfRule>
    <cfRule type="expression" dxfId="700" priority="346" stopIfTrue="1">
      <formula>#REF!&gt;0.15</formula>
    </cfRule>
  </conditionalFormatting>
  <conditionalFormatting sqref="E20">
    <cfRule type="expression" dxfId="697" priority="347">
      <formula>AND($N20&gt;0.08,$N20&lt;0.15)</formula>
    </cfRule>
    <cfRule type="expression" dxfId="696" priority="348" stopIfTrue="1">
      <formula>$N20&gt;0.15</formula>
    </cfRule>
  </conditionalFormatting>
  <conditionalFormatting sqref="E20">
    <cfRule type="expression" dxfId="693" priority="343">
      <formula>AND($N20&gt;0.08,$N20&lt;0.15)</formula>
    </cfRule>
    <cfRule type="expression" dxfId="692" priority="344" stopIfTrue="1">
      <formula>$N20&gt;0.15</formula>
    </cfRule>
  </conditionalFormatting>
  <conditionalFormatting sqref="E20">
    <cfRule type="expression" dxfId="689" priority="341">
      <formula>AND(#REF!&gt;0.08,#REF!&lt;0.15)</formula>
    </cfRule>
    <cfRule type="expression" dxfId="688" priority="342" stopIfTrue="1">
      <formula>#REF!&gt;0.15</formula>
    </cfRule>
  </conditionalFormatting>
  <conditionalFormatting sqref="D20">
    <cfRule type="expression" dxfId="685" priority="339">
      <formula>AND($N20&gt;0.08,$N20&lt;0.15)</formula>
    </cfRule>
    <cfRule type="expression" dxfId="684" priority="340" stopIfTrue="1">
      <formula>$N20&gt;0.15</formula>
    </cfRule>
  </conditionalFormatting>
  <conditionalFormatting sqref="D20">
    <cfRule type="expression" dxfId="681" priority="337">
      <formula>AND($N20&gt;0.08,$N20&lt;0.15)</formula>
    </cfRule>
    <cfRule type="expression" dxfId="680" priority="338" stopIfTrue="1">
      <formula>$N20&gt;0.15</formula>
    </cfRule>
  </conditionalFormatting>
  <conditionalFormatting sqref="E20">
    <cfRule type="expression" dxfId="677" priority="333">
      <formula>AND(#REF!&gt;0.08,#REF!&lt;0.15)</formula>
    </cfRule>
    <cfRule type="expression" dxfId="676" priority="334" stopIfTrue="1">
      <formula>#REF!&gt;0.15</formula>
    </cfRule>
  </conditionalFormatting>
  <conditionalFormatting sqref="E20">
    <cfRule type="expression" dxfId="673" priority="335">
      <formula>AND($N20&gt;0.08,$N20&lt;0.15)</formula>
    </cfRule>
    <cfRule type="expression" dxfId="672" priority="336" stopIfTrue="1">
      <formula>$N20&gt;0.15</formula>
    </cfRule>
  </conditionalFormatting>
  <conditionalFormatting sqref="E20">
    <cfRule type="expression" dxfId="669" priority="331">
      <formula>AND($N20&gt;0.08,$N20&lt;0.15)</formula>
    </cfRule>
    <cfRule type="expression" dxfId="668" priority="332" stopIfTrue="1">
      <formula>$N20&gt;0.15</formula>
    </cfRule>
  </conditionalFormatting>
  <conditionalFormatting sqref="E20">
    <cfRule type="expression" dxfId="665" priority="329">
      <formula>AND(#REF!&gt;0.08,#REF!&lt;0.15)</formula>
    </cfRule>
    <cfRule type="expression" dxfId="664" priority="330" stopIfTrue="1">
      <formula>#REF!&gt;0.15</formula>
    </cfRule>
  </conditionalFormatting>
  <conditionalFormatting sqref="D20">
    <cfRule type="expression" dxfId="661" priority="327">
      <formula>AND($N20&gt;0.08,$N20&lt;0.15)</formula>
    </cfRule>
    <cfRule type="expression" dxfId="660" priority="328" stopIfTrue="1">
      <formula>$N20&gt;0.15</formula>
    </cfRule>
  </conditionalFormatting>
  <conditionalFormatting sqref="D20">
    <cfRule type="expression" dxfId="657" priority="325">
      <formula>AND($N20&gt;0.08,$N20&lt;0.15)</formula>
    </cfRule>
    <cfRule type="expression" dxfId="656" priority="326" stopIfTrue="1">
      <formula>$N20&gt;0.15</formula>
    </cfRule>
  </conditionalFormatting>
  <conditionalFormatting sqref="H20">
    <cfRule type="expression" dxfId="653" priority="323">
      <formula>AND($N20&gt;0.08,$N20&lt;0.15)</formula>
    </cfRule>
    <cfRule type="expression" dxfId="652" priority="324" stopIfTrue="1">
      <formula>$N20&gt;0.15</formula>
    </cfRule>
  </conditionalFormatting>
  <conditionalFormatting sqref="H20">
    <cfRule type="expression" dxfId="649" priority="321">
      <formula>AND($N20&gt;0.08,$N20&lt;0.15)</formula>
    </cfRule>
    <cfRule type="expression" dxfId="648" priority="322" stopIfTrue="1">
      <formula>$N20&gt;0.15</formula>
    </cfRule>
  </conditionalFormatting>
  <conditionalFormatting sqref="H20">
    <cfRule type="expression" dxfId="645" priority="319">
      <formula>AND($N20&gt;0.08,$N20&lt;0.15)</formula>
    </cfRule>
    <cfRule type="expression" dxfId="644" priority="320" stopIfTrue="1">
      <formula>$N20&gt;0.15</formula>
    </cfRule>
  </conditionalFormatting>
  <conditionalFormatting sqref="H20">
    <cfRule type="expression" dxfId="641" priority="317">
      <formula>AND($N20&gt;0.08,$N20&lt;0.15)</formula>
    </cfRule>
    <cfRule type="expression" dxfId="640" priority="318" stopIfTrue="1">
      <formula>$N20&gt;0.15</formula>
    </cfRule>
  </conditionalFormatting>
  <conditionalFormatting sqref="F21">
    <cfRule type="expression" dxfId="637" priority="313">
      <formula>AND($N21&gt;0.08,$N21&lt;0.15)</formula>
    </cfRule>
    <cfRule type="expression" dxfId="636" priority="314" stopIfTrue="1">
      <formula>$N21&gt;0.15</formula>
    </cfRule>
  </conditionalFormatting>
  <conditionalFormatting sqref="F21">
    <cfRule type="expression" dxfId="633" priority="315">
      <formula>AND($N21&gt;0.08,$N21&lt;0.15)</formula>
    </cfRule>
    <cfRule type="expression" dxfId="632" priority="316" stopIfTrue="1">
      <formula>$N21&gt;0.15</formula>
    </cfRule>
  </conditionalFormatting>
  <conditionalFormatting sqref="F21">
    <cfRule type="expression" dxfId="629" priority="311">
      <formula>AND($N21&gt;0.08,$N21&lt;0.15)</formula>
    </cfRule>
    <cfRule type="expression" dxfId="628" priority="312" stopIfTrue="1">
      <formula>$N21&gt;0.15</formula>
    </cfRule>
  </conditionalFormatting>
  <conditionalFormatting sqref="F21">
    <cfRule type="expression" dxfId="625" priority="309">
      <formula>AND(#REF!&gt;0.08,#REF!&lt;0.15)</formula>
    </cfRule>
    <cfRule type="expression" dxfId="624" priority="310" stopIfTrue="1">
      <formula>#REF!&gt;0.15</formula>
    </cfRule>
  </conditionalFormatting>
  <conditionalFormatting sqref="F21">
    <cfRule type="expression" dxfId="621" priority="307">
      <formula>AND($N21&gt;0.08,$N21&lt;0.15)</formula>
    </cfRule>
    <cfRule type="expression" dxfId="620" priority="308" stopIfTrue="1">
      <formula>$N21&gt;0.15</formula>
    </cfRule>
  </conditionalFormatting>
  <conditionalFormatting sqref="F21">
    <cfRule type="expression" dxfId="617" priority="305">
      <formula>AND(#REF!&gt;0.08,#REF!&lt;0.15)</formula>
    </cfRule>
    <cfRule type="expression" dxfId="616" priority="306" stopIfTrue="1">
      <formula>#REF!&gt;0.15</formula>
    </cfRule>
  </conditionalFormatting>
  <conditionalFormatting sqref="E21">
    <cfRule type="expression" dxfId="613" priority="301">
      <formula>AND(#REF!&gt;0.08,#REF!&lt;0.15)</formula>
    </cfRule>
    <cfRule type="expression" dxfId="612" priority="302" stopIfTrue="1">
      <formula>#REF!&gt;0.15</formula>
    </cfRule>
  </conditionalFormatting>
  <conditionalFormatting sqref="E21">
    <cfRule type="expression" dxfId="609" priority="303">
      <formula>AND($N21&gt;0.08,$N21&lt;0.15)</formula>
    </cfRule>
    <cfRule type="expression" dxfId="608" priority="304" stopIfTrue="1">
      <formula>$N21&gt;0.15</formula>
    </cfRule>
  </conditionalFormatting>
  <conditionalFormatting sqref="E21">
    <cfRule type="expression" dxfId="605" priority="299">
      <formula>AND($N21&gt;0.08,$N21&lt;0.15)</formula>
    </cfRule>
    <cfRule type="expression" dxfId="604" priority="300" stopIfTrue="1">
      <formula>$N21&gt;0.15</formula>
    </cfRule>
  </conditionalFormatting>
  <conditionalFormatting sqref="E21">
    <cfRule type="expression" dxfId="601" priority="297">
      <formula>AND(#REF!&gt;0.08,#REF!&lt;0.15)</formula>
    </cfRule>
    <cfRule type="expression" dxfId="600" priority="298" stopIfTrue="1">
      <formula>#REF!&gt;0.15</formula>
    </cfRule>
  </conditionalFormatting>
  <conditionalFormatting sqref="E21">
    <cfRule type="expression" dxfId="589" priority="285">
      <formula>AND(#REF!&gt;0.08,#REF!&lt;0.15)</formula>
    </cfRule>
    <cfRule type="expression" dxfId="588" priority="286" stopIfTrue="1">
      <formula>#REF!&gt;0.15</formula>
    </cfRule>
  </conditionalFormatting>
  <conditionalFormatting sqref="E21">
    <cfRule type="expression" dxfId="585" priority="287">
      <formula>AND($N21&gt;0.08,$N21&lt;0.15)</formula>
    </cfRule>
    <cfRule type="expression" dxfId="584" priority="288" stopIfTrue="1">
      <formula>$N21&gt;0.15</formula>
    </cfRule>
  </conditionalFormatting>
  <conditionalFormatting sqref="E21">
    <cfRule type="expression" dxfId="581" priority="279">
      <formula>AND($N21&gt;0.08,$N21&lt;0.15)</formula>
    </cfRule>
    <cfRule type="expression" dxfId="580" priority="280" stopIfTrue="1">
      <formula>$N21&gt;0.15</formula>
    </cfRule>
  </conditionalFormatting>
  <conditionalFormatting sqref="F21">
    <cfRule type="expression" dxfId="577" priority="291">
      <formula>AND($N21&gt;0.08,$N21&lt;0.15)</formula>
    </cfRule>
    <cfRule type="expression" dxfId="576" priority="292" stopIfTrue="1">
      <formula>$N21&gt;0.15</formula>
    </cfRule>
  </conditionalFormatting>
  <conditionalFormatting sqref="F21">
    <cfRule type="expression" dxfId="573" priority="289">
      <formula>AND(#REF!&gt;0.08,#REF!&lt;0.15)</formula>
    </cfRule>
    <cfRule type="expression" dxfId="572" priority="290" stopIfTrue="1">
      <formula>#REF!&gt;0.15</formula>
    </cfRule>
  </conditionalFormatting>
  <conditionalFormatting sqref="F21">
    <cfRule type="expression" dxfId="569" priority="283">
      <formula>AND($N21&gt;0.08,$N21&lt;0.15)</formula>
    </cfRule>
    <cfRule type="expression" dxfId="568" priority="284" stopIfTrue="1">
      <formula>$N21&gt;0.15</formula>
    </cfRule>
  </conditionalFormatting>
  <conditionalFormatting sqref="F21">
    <cfRule type="expression" dxfId="565" priority="281">
      <formula>AND(#REF!&gt;0.08,#REF!&lt;0.15)</formula>
    </cfRule>
    <cfRule type="expression" dxfId="564" priority="282" stopIfTrue="1">
      <formula>#REF!&gt;0.15</formula>
    </cfRule>
  </conditionalFormatting>
  <conditionalFormatting sqref="E21">
    <cfRule type="expression" dxfId="561" priority="277">
      <formula>AND(#REF!&gt;0.08,#REF!&lt;0.15)</formula>
    </cfRule>
    <cfRule type="expression" dxfId="560" priority="278" stopIfTrue="1">
      <formula>#REF!&gt;0.15</formula>
    </cfRule>
  </conditionalFormatting>
  <conditionalFormatting sqref="H21:H22">
    <cfRule type="expression" dxfId="541" priority="267">
      <formula>AND($N21&gt;0.08,$N21&lt;0.15)</formula>
    </cfRule>
    <cfRule type="expression" dxfId="540" priority="268" stopIfTrue="1">
      <formula>$N21&gt;0.15</formula>
    </cfRule>
  </conditionalFormatting>
  <conditionalFormatting sqref="H21:H22">
    <cfRule type="expression" dxfId="537" priority="265">
      <formula>AND($N21&gt;0.08,$N21&lt;0.15)</formula>
    </cfRule>
    <cfRule type="expression" dxfId="536" priority="266" stopIfTrue="1">
      <formula>$N21&gt;0.15</formula>
    </cfRule>
  </conditionalFormatting>
  <conditionalFormatting sqref="H21:H22">
    <cfRule type="expression" dxfId="533" priority="263">
      <formula>AND($N21&gt;0.08,$N21&lt;0.15)</formula>
    </cfRule>
    <cfRule type="expression" dxfId="532" priority="264" stopIfTrue="1">
      <formula>$N21&gt;0.15</formula>
    </cfRule>
  </conditionalFormatting>
  <conditionalFormatting sqref="H21:H22">
    <cfRule type="expression" dxfId="529" priority="261">
      <formula>AND($N21&gt;0.08,$N21&lt;0.15)</formula>
    </cfRule>
    <cfRule type="expression" dxfId="528" priority="262" stopIfTrue="1">
      <formula>$N21&gt;0.15</formula>
    </cfRule>
  </conditionalFormatting>
  <conditionalFormatting sqref="D21">
    <cfRule type="expression" dxfId="525" priority="259">
      <formula>AND($N21&gt;0.08,$N21&lt;0.15)</formula>
    </cfRule>
    <cfRule type="expression" dxfId="524" priority="260" stopIfTrue="1">
      <formula>$N21&gt;0.15</formula>
    </cfRule>
  </conditionalFormatting>
  <conditionalFormatting sqref="D21">
    <cfRule type="expression" dxfId="521" priority="257">
      <formula>AND($N21&gt;0.08,$N21&lt;0.15)</formula>
    </cfRule>
    <cfRule type="expression" dxfId="520" priority="258" stopIfTrue="1">
      <formula>$N21&gt;0.15</formula>
    </cfRule>
  </conditionalFormatting>
  <conditionalFormatting sqref="D21">
    <cfRule type="expression" dxfId="517" priority="255">
      <formula>AND($N21&gt;0.08,$N21&lt;0.15)</formula>
    </cfRule>
    <cfRule type="expression" dxfId="516" priority="256" stopIfTrue="1">
      <formula>$N21&gt;0.15</formula>
    </cfRule>
  </conditionalFormatting>
  <conditionalFormatting sqref="D21">
    <cfRule type="expression" dxfId="513" priority="253">
      <formula>AND($N21&gt;0.08,$N21&lt;0.15)</formula>
    </cfRule>
    <cfRule type="expression" dxfId="512" priority="254" stopIfTrue="1">
      <formula>$N21&gt;0.15</formula>
    </cfRule>
  </conditionalFormatting>
  <conditionalFormatting sqref="G21">
    <cfRule type="expression" dxfId="509" priority="249">
      <formula>AND($N21&gt;0.08,$N21&lt;0.15)</formula>
    </cfRule>
    <cfRule type="expression" dxfId="508" priority="250" stopIfTrue="1">
      <formula>$N21&gt;0.15</formula>
    </cfRule>
  </conditionalFormatting>
  <conditionalFormatting sqref="G21">
    <cfRule type="expression" dxfId="505" priority="251">
      <formula>AND($N21&gt;0.08,$N21&lt;0.15)</formula>
    </cfRule>
    <cfRule type="expression" dxfId="504" priority="252" stopIfTrue="1">
      <formula>$N21&gt;0.15</formula>
    </cfRule>
  </conditionalFormatting>
  <conditionalFormatting sqref="G21">
    <cfRule type="expression" dxfId="501" priority="245">
      <formula>AND($N21&gt;0.08,$N21&lt;0.15)</formula>
    </cfRule>
    <cfRule type="expression" dxfId="500" priority="246" stopIfTrue="1">
      <formula>$N21&gt;0.15</formula>
    </cfRule>
  </conditionalFormatting>
  <conditionalFormatting sqref="G21">
    <cfRule type="expression" dxfId="497" priority="247">
      <formula>AND($N21&gt;0.08,$N21&lt;0.15)</formula>
    </cfRule>
    <cfRule type="expression" dxfId="496" priority="248" stopIfTrue="1">
      <formula>$N21&gt;0.15</formula>
    </cfRule>
  </conditionalFormatting>
  <conditionalFormatting sqref="G23">
    <cfRule type="expression" dxfId="491" priority="241">
      <formula>AND($N23&gt;0.08,$N23&lt;0.15)</formula>
    </cfRule>
    <cfRule type="expression" dxfId="490" priority="242" stopIfTrue="1">
      <formula>$N23&gt;0.15</formula>
    </cfRule>
  </conditionalFormatting>
  <conditionalFormatting sqref="G23">
    <cfRule type="expression" dxfId="487" priority="243">
      <formula>AND($N23&gt;0.08,$N23&lt;0.15)</formula>
    </cfRule>
    <cfRule type="expression" dxfId="486" priority="244" stopIfTrue="1">
      <formula>$N23&gt;0.15</formula>
    </cfRule>
  </conditionalFormatting>
  <conditionalFormatting sqref="G23">
    <cfRule type="expression" dxfId="483" priority="237">
      <formula>AND($N23&gt;0.08,$N23&lt;0.15)</formula>
    </cfRule>
    <cfRule type="expression" dxfId="482" priority="238" stopIfTrue="1">
      <formula>$N23&gt;0.15</formula>
    </cfRule>
  </conditionalFormatting>
  <conditionalFormatting sqref="G23">
    <cfRule type="expression" dxfId="479" priority="239">
      <formula>AND($N23&gt;0.08,$N23&lt;0.15)</formula>
    </cfRule>
    <cfRule type="expression" dxfId="478" priority="240" stopIfTrue="1">
      <formula>$N23&gt;0.15</formula>
    </cfRule>
  </conditionalFormatting>
  <conditionalFormatting sqref="F23">
    <cfRule type="expression" dxfId="475" priority="233">
      <formula>AND($N23&gt;0.08,$N23&lt;0.15)</formula>
    </cfRule>
    <cfRule type="expression" dxfId="474" priority="234" stopIfTrue="1">
      <formula>$N23&gt;0.15</formula>
    </cfRule>
  </conditionalFormatting>
  <conditionalFormatting sqref="F23">
    <cfRule type="expression" dxfId="471" priority="235">
      <formula>AND($N23&gt;0.08,$N23&lt;0.15)</formula>
    </cfRule>
    <cfRule type="expression" dxfId="470" priority="236" stopIfTrue="1">
      <formula>$N23&gt;0.15</formula>
    </cfRule>
  </conditionalFormatting>
  <conditionalFormatting sqref="F23">
    <cfRule type="expression" dxfId="467" priority="231">
      <formula>AND($N23&gt;0.08,$N23&lt;0.15)</formula>
    </cfRule>
    <cfRule type="expression" dxfId="466" priority="232" stopIfTrue="1">
      <formula>$N23&gt;0.15</formula>
    </cfRule>
  </conditionalFormatting>
  <conditionalFormatting sqref="F23">
    <cfRule type="expression" dxfId="463" priority="229">
      <formula>AND(#REF!&gt;0.08,#REF!&lt;0.15)</formula>
    </cfRule>
    <cfRule type="expression" dxfId="462" priority="230" stopIfTrue="1">
      <formula>#REF!&gt;0.15</formula>
    </cfRule>
  </conditionalFormatting>
  <conditionalFormatting sqref="F23">
    <cfRule type="expression" dxfId="459" priority="227">
      <formula>AND($N23&gt;0.08,$N23&lt;0.15)</formula>
    </cfRule>
    <cfRule type="expression" dxfId="458" priority="228" stopIfTrue="1">
      <formula>$N23&gt;0.15</formula>
    </cfRule>
  </conditionalFormatting>
  <conditionalFormatting sqref="F23">
    <cfRule type="expression" dxfId="455" priority="225">
      <formula>AND(#REF!&gt;0.08,#REF!&lt;0.15)</formula>
    </cfRule>
    <cfRule type="expression" dxfId="454" priority="226" stopIfTrue="1">
      <formula>#REF!&gt;0.15</formula>
    </cfRule>
  </conditionalFormatting>
  <conditionalFormatting sqref="F23">
    <cfRule type="expression" dxfId="451" priority="223">
      <formula>AND($N23&gt;0.08,$N23&lt;0.15)</formula>
    </cfRule>
    <cfRule type="expression" dxfId="450" priority="224" stopIfTrue="1">
      <formula>$N23&gt;0.15</formula>
    </cfRule>
  </conditionalFormatting>
  <conditionalFormatting sqref="F23">
    <cfRule type="expression" dxfId="447" priority="221">
      <formula>AND(#REF!&gt;0.08,#REF!&lt;0.15)</formula>
    </cfRule>
    <cfRule type="expression" dxfId="446" priority="222" stopIfTrue="1">
      <formula>#REF!&gt;0.15</formula>
    </cfRule>
  </conditionalFormatting>
  <conditionalFormatting sqref="F23">
    <cfRule type="expression" dxfId="443" priority="219">
      <formula>AND($N23&gt;0.08,$N23&lt;0.15)</formula>
    </cfRule>
    <cfRule type="expression" dxfId="442" priority="220" stopIfTrue="1">
      <formula>$N23&gt;0.15</formula>
    </cfRule>
  </conditionalFormatting>
  <conditionalFormatting sqref="F23">
    <cfRule type="expression" dxfId="439" priority="217">
      <formula>AND(#REF!&gt;0.08,#REF!&lt;0.15)</formula>
    </cfRule>
    <cfRule type="expression" dxfId="438" priority="218" stopIfTrue="1">
      <formula>#REF!&gt;0.15</formula>
    </cfRule>
  </conditionalFormatting>
  <conditionalFormatting sqref="E23">
    <cfRule type="expression" dxfId="435" priority="213">
      <formula>AND(#REF!&gt;0.08,#REF!&lt;0.15)</formula>
    </cfRule>
    <cfRule type="expression" dxfId="434" priority="214" stopIfTrue="1">
      <formula>#REF!&gt;0.15</formula>
    </cfRule>
  </conditionalFormatting>
  <conditionalFormatting sqref="E23">
    <cfRule type="expression" dxfId="431" priority="215">
      <formula>AND($N23&gt;0.08,$N23&lt;0.15)</formula>
    </cfRule>
    <cfRule type="expression" dxfId="430" priority="216" stopIfTrue="1">
      <formula>$N23&gt;0.15</formula>
    </cfRule>
  </conditionalFormatting>
  <conditionalFormatting sqref="E23">
    <cfRule type="expression" dxfId="427" priority="211">
      <formula>AND($N23&gt;0.08,$N23&lt;0.15)</formula>
    </cfRule>
    <cfRule type="expression" dxfId="426" priority="212" stopIfTrue="1">
      <formula>$N23&gt;0.15</formula>
    </cfRule>
  </conditionalFormatting>
  <conditionalFormatting sqref="E23">
    <cfRule type="expression" dxfId="423" priority="209">
      <formula>AND(#REF!&gt;0.08,#REF!&lt;0.15)</formula>
    </cfRule>
    <cfRule type="expression" dxfId="422" priority="210" stopIfTrue="1">
      <formula>#REF!&gt;0.15</formula>
    </cfRule>
  </conditionalFormatting>
  <conditionalFormatting sqref="D23">
    <cfRule type="expression" dxfId="419" priority="207">
      <formula>AND($N23&gt;0.08,$N23&lt;0.15)</formula>
    </cfRule>
    <cfRule type="expression" dxfId="418" priority="208" stopIfTrue="1">
      <formula>$N23&gt;0.15</formula>
    </cfRule>
  </conditionalFormatting>
  <conditionalFormatting sqref="D23">
    <cfRule type="expression" dxfId="415" priority="205">
      <formula>AND($N23&gt;0.08,$N23&lt;0.15)</formula>
    </cfRule>
    <cfRule type="expression" dxfId="414" priority="206" stopIfTrue="1">
      <formula>$N23&gt;0.15</formula>
    </cfRule>
  </conditionalFormatting>
  <conditionalFormatting sqref="E23">
    <cfRule type="expression" dxfId="411" priority="201">
      <formula>AND(#REF!&gt;0.08,#REF!&lt;0.15)</formula>
    </cfRule>
    <cfRule type="expression" dxfId="410" priority="202" stopIfTrue="1">
      <formula>#REF!&gt;0.15</formula>
    </cfRule>
  </conditionalFormatting>
  <conditionalFormatting sqref="E23">
    <cfRule type="expression" dxfId="407" priority="203">
      <formula>AND($N23&gt;0.08,$N23&lt;0.15)</formula>
    </cfRule>
    <cfRule type="expression" dxfId="406" priority="204" stopIfTrue="1">
      <formula>$N23&gt;0.15</formula>
    </cfRule>
  </conditionalFormatting>
  <conditionalFormatting sqref="E23">
    <cfRule type="expression" dxfId="403" priority="199">
      <formula>AND($N23&gt;0.08,$N23&lt;0.15)</formula>
    </cfRule>
    <cfRule type="expression" dxfId="402" priority="200" stopIfTrue="1">
      <formula>$N23&gt;0.15</formula>
    </cfRule>
  </conditionalFormatting>
  <conditionalFormatting sqref="E23">
    <cfRule type="expression" dxfId="399" priority="197">
      <formula>AND(#REF!&gt;0.08,#REF!&lt;0.15)</formula>
    </cfRule>
    <cfRule type="expression" dxfId="398" priority="198" stopIfTrue="1">
      <formula>#REF!&gt;0.15</formula>
    </cfRule>
  </conditionalFormatting>
  <conditionalFormatting sqref="D23">
    <cfRule type="expression" dxfId="395" priority="195">
      <formula>AND($N23&gt;0.08,$N23&lt;0.15)</formula>
    </cfRule>
    <cfRule type="expression" dxfId="394" priority="196" stopIfTrue="1">
      <formula>$N23&gt;0.15</formula>
    </cfRule>
  </conditionalFormatting>
  <conditionalFormatting sqref="D23">
    <cfRule type="expression" dxfId="391" priority="193">
      <formula>AND($N23&gt;0.08,$N23&lt;0.15)</formula>
    </cfRule>
    <cfRule type="expression" dxfId="390" priority="194" stopIfTrue="1">
      <formula>$N23&gt;0.15</formula>
    </cfRule>
  </conditionalFormatting>
  <conditionalFormatting sqref="H23">
    <cfRule type="expression" dxfId="387" priority="191">
      <formula>AND($N23&gt;0.08,$N23&lt;0.15)</formula>
    </cfRule>
    <cfRule type="expression" dxfId="386" priority="192" stopIfTrue="1">
      <formula>$N23&gt;0.15</formula>
    </cfRule>
  </conditionalFormatting>
  <conditionalFormatting sqref="H23">
    <cfRule type="expression" dxfId="383" priority="189">
      <formula>AND($N23&gt;0.08,$N23&lt;0.15)</formula>
    </cfRule>
    <cfRule type="expression" dxfId="382" priority="190" stopIfTrue="1">
      <formula>$N23&gt;0.15</formula>
    </cfRule>
  </conditionalFormatting>
  <conditionalFormatting sqref="H23">
    <cfRule type="expression" dxfId="379" priority="187">
      <formula>AND($N23&gt;0.08,$N23&lt;0.15)</formula>
    </cfRule>
    <cfRule type="expression" dxfId="378" priority="188" stopIfTrue="1">
      <formula>$N23&gt;0.15</formula>
    </cfRule>
  </conditionalFormatting>
  <conditionalFormatting sqref="H23">
    <cfRule type="expression" dxfId="375" priority="185">
      <formula>AND($N23&gt;0.08,$N23&lt;0.15)</formula>
    </cfRule>
    <cfRule type="expression" dxfId="374" priority="186" stopIfTrue="1">
      <formula>$N23&gt;0.15</formula>
    </cfRule>
  </conditionalFormatting>
  <conditionalFormatting sqref="D24">
    <cfRule type="expression" dxfId="371" priority="183">
      <formula>AND($N24&gt;0.08,$N24&lt;0.15)</formula>
    </cfRule>
    <cfRule type="expression" dxfId="370" priority="184" stopIfTrue="1">
      <formula>$N24&gt;0.15</formula>
    </cfRule>
  </conditionalFormatting>
  <conditionalFormatting sqref="D24">
    <cfRule type="expression" dxfId="367" priority="181">
      <formula>AND($N24&gt;0.08,$N24&lt;0.15)</formula>
    </cfRule>
    <cfRule type="expression" dxfId="366" priority="182" stopIfTrue="1">
      <formula>$N24&gt;0.15</formula>
    </cfRule>
  </conditionalFormatting>
  <conditionalFormatting sqref="D24">
    <cfRule type="expression" dxfId="363" priority="179">
      <formula>AND($N24&gt;0.08,$N24&lt;0.15)</formula>
    </cfRule>
    <cfRule type="expression" dxfId="362" priority="180" stopIfTrue="1">
      <formula>$N24&gt;0.15</formula>
    </cfRule>
  </conditionalFormatting>
  <conditionalFormatting sqref="D24">
    <cfRule type="expression" dxfId="359" priority="177">
      <formula>AND($N24&gt;0.08,$N24&lt;0.15)</formula>
    </cfRule>
    <cfRule type="expression" dxfId="358" priority="178" stopIfTrue="1">
      <formula>$N24&gt;0.15</formula>
    </cfRule>
  </conditionalFormatting>
  <conditionalFormatting sqref="F24">
    <cfRule type="expression" dxfId="355" priority="173">
      <formula>AND($N24&gt;0.08,$N24&lt;0.15)</formula>
    </cfRule>
    <cfRule type="expression" dxfId="354" priority="174" stopIfTrue="1">
      <formula>$N24&gt;0.15</formula>
    </cfRule>
  </conditionalFormatting>
  <conditionalFormatting sqref="F24">
    <cfRule type="expression" dxfId="351" priority="175">
      <formula>AND($N24&gt;0.08,$N24&lt;0.15)</formula>
    </cfRule>
    <cfRule type="expression" dxfId="350" priority="176" stopIfTrue="1">
      <formula>$N24&gt;0.15</formula>
    </cfRule>
  </conditionalFormatting>
  <conditionalFormatting sqref="F24">
    <cfRule type="expression" dxfId="347" priority="171">
      <formula>AND($N24&gt;0.08,$N24&lt;0.15)</formula>
    </cfRule>
    <cfRule type="expression" dxfId="346" priority="172" stopIfTrue="1">
      <formula>$N24&gt;0.15</formula>
    </cfRule>
  </conditionalFormatting>
  <conditionalFormatting sqref="F24">
    <cfRule type="expression" dxfId="343" priority="169">
      <formula>AND(#REF!&gt;0.08,#REF!&lt;0.15)</formula>
    </cfRule>
    <cfRule type="expression" dxfId="342" priority="170" stopIfTrue="1">
      <formula>#REF!&gt;0.15</formula>
    </cfRule>
  </conditionalFormatting>
  <conditionalFormatting sqref="F24">
    <cfRule type="expression" dxfId="339" priority="167">
      <formula>AND($N24&gt;0.08,$N24&lt;0.15)</formula>
    </cfRule>
    <cfRule type="expression" dxfId="338" priority="168" stopIfTrue="1">
      <formula>$N24&gt;0.15</formula>
    </cfRule>
  </conditionalFormatting>
  <conditionalFormatting sqref="F24">
    <cfRule type="expression" dxfId="335" priority="165">
      <formula>AND(#REF!&gt;0.08,#REF!&lt;0.15)</formula>
    </cfRule>
    <cfRule type="expression" dxfId="334" priority="166" stopIfTrue="1">
      <formula>#REF!&gt;0.15</formula>
    </cfRule>
  </conditionalFormatting>
  <conditionalFormatting sqref="E24">
    <cfRule type="expression" dxfId="331" priority="161">
      <formula>AND(#REF!&gt;0.08,#REF!&lt;0.15)</formula>
    </cfRule>
    <cfRule type="expression" dxfId="330" priority="162" stopIfTrue="1">
      <formula>#REF!&gt;0.15</formula>
    </cfRule>
  </conditionalFormatting>
  <conditionalFormatting sqref="E24">
    <cfRule type="expression" dxfId="327" priority="163">
      <formula>AND($N24&gt;0.08,$N24&lt;0.15)</formula>
    </cfRule>
    <cfRule type="expression" dxfId="326" priority="164" stopIfTrue="1">
      <formula>$N24&gt;0.15</formula>
    </cfRule>
  </conditionalFormatting>
  <conditionalFormatting sqref="E24">
    <cfRule type="expression" dxfId="323" priority="159">
      <formula>AND($N24&gt;0.08,$N24&lt;0.15)</formula>
    </cfRule>
    <cfRule type="expression" dxfId="322" priority="160" stopIfTrue="1">
      <formula>$N24&gt;0.15</formula>
    </cfRule>
  </conditionalFormatting>
  <conditionalFormatting sqref="E24">
    <cfRule type="expression" dxfId="319" priority="157">
      <formula>AND(#REF!&gt;0.08,#REF!&lt;0.15)</formula>
    </cfRule>
    <cfRule type="expression" dxfId="318" priority="158" stopIfTrue="1">
      <formula>#REF!&gt;0.15</formula>
    </cfRule>
  </conditionalFormatting>
  <conditionalFormatting sqref="G24">
    <cfRule type="expression" dxfId="315" priority="153">
      <formula>AND($N24&gt;0.08,$N24&lt;0.15)</formula>
    </cfRule>
    <cfRule type="expression" dxfId="314" priority="154" stopIfTrue="1">
      <formula>$N24&gt;0.15</formula>
    </cfRule>
  </conditionalFormatting>
  <conditionalFormatting sqref="G24">
    <cfRule type="expression" dxfId="311" priority="155">
      <formula>AND($N24&gt;0.08,$N24&lt;0.15)</formula>
    </cfRule>
    <cfRule type="expression" dxfId="310" priority="156" stopIfTrue="1">
      <formula>$N24&gt;0.15</formula>
    </cfRule>
  </conditionalFormatting>
  <conditionalFormatting sqref="E24">
    <cfRule type="expression" dxfId="307" priority="145">
      <formula>AND(#REF!&gt;0.08,#REF!&lt;0.15)</formula>
    </cfRule>
    <cfRule type="expression" dxfId="306" priority="146" stopIfTrue="1">
      <formula>#REF!&gt;0.15</formula>
    </cfRule>
  </conditionalFormatting>
  <conditionalFormatting sqref="E24">
    <cfRule type="expression" dxfId="303" priority="147">
      <formula>AND($N24&gt;0.08,$N24&lt;0.15)</formula>
    </cfRule>
    <cfRule type="expression" dxfId="302" priority="148" stopIfTrue="1">
      <formula>$N24&gt;0.15</formula>
    </cfRule>
  </conditionalFormatting>
  <conditionalFormatting sqref="E24">
    <cfRule type="expression" dxfId="299" priority="139">
      <formula>AND($N24&gt;0.08,$N24&lt;0.15)</formula>
    </cfRule>
    <cfRule type="expression" dxfId="298" priority="140" stopIfTrue="1">
      <formula>$N24&gt;0.15</formula>
    </cfRule>
  </conditionalFormatting>
  <conditionalFormatting sqref="F24">
    <cfRule type="expression" dxfId="295" priority="151">
      <formula>AND($N24&gt;0.08,$N24&lt;0.15)</formula>
    </cfRule>
    <cfRule type="expression" dxfId="294" priority="152" stopIfTrue="1">
      <formula>$N24&gt;0.15</formula>
    </cfRule>
  </conditionalFormatting>
  <conditionalFormatting sqref="F24">
    <cfRule type="expression" dxfId="291" priority="149">
      <formula>AND(#REF!&gt;0.08,#REF!&lt;0.15)</formula>
    </cfRule>
    <cfRule type="expression" dxfId="290" priority="150" stopIfTrue="1">
      <formula>#REF!&gt;0.15</formula>
    </cfRule>
  </conditionalFormatting>
  <conditionalFormatting sqref="F24">
    <cfRule type="expression" dxfId="287" priority="143">
      <formula>AND($N24&gt;0.08,$N24&lt;0.15)</formula>
    </cfRule>
    <cfRule type="expression" dxfId="286" priority="144" stopIfTrue="1">
      <formula>$N24&gt;0.15</formula>
    </cfRule>
  </conditionalFormatting>
  <conditionalFormatting sqref="F24">
    <cfRule type="expression" dxfId="283" priority="141">
      <formula>AND(#REF!&gt;0.08,#REF!&lt;0.15)</formula>
    </cfRule>
    <cfRule type="expression" dxfId="282" priority="142" stopIfTrue="1">
      <formula>#REF!&gt;0.15</formula>
    </cfRule>
  </conditionalFormatting>
  <conditionalFormatting sqref="E24">
    <cfRule type="expression" dxfId="279" priority="137">
      <formula>AND(#REF!&gt;0.08,#REF!&lt;0.15)</formula>
    </cfRule>
    <cfRule type="expression" dxfId="278" priority="138" stopIfTrue="1">
      <formula>#REF!&gt;0.15</formula>
    </cfRule>
  </conditionalFormatting>
  <conditionalFormatting sqref="G24">
    <cfRule type="expression" dxfId="275" priority="133">
      <formula>AND(#REF!&gt;0.08,#REF!&lt;0.15)</formula>
    </cfRule>
    <cfRule type="expression" dxfId="274" priority="134" stopIfTrue="1">
      <formula>#REF!&gt;0.15</formula>
    </cfRule>
  </conditionalFormatting>
  <conditionalFormatting sqref="G24">
    <cfRule type="expression" dxfId="271" priority="135">
      <formula>AND($N24&gt;0.08,$N24&lt;0.15)</formula>
    </cfRule>
    <cfRule type="expression" dxfId="270" priority="136" stopIfTrue="1">
      <formula>$N24&gt;0.15</formula>
    </cfRule>
  </conditionalFormatting>
  <conditionalFormatting sqref="G24">
    <cfRule type="expression" dxfId="267" priority="131">
      <formula>AND($N24&gt;0.08,$N24&lt;0.15)</formula>
    </cfRule>
    <cfRule type="expression" dxfId="266" priority="132" stopIfTrue="1">
      <formula>$N24&gt;0.15</formula>
    </cfRule>
  </conditionalFormatting>
  <conditionalFormatting sqref="G24">
    <cfRule type="expression" dxfId="263" priority="129">
      <formula>AND(#REF!&gt;0.08,#REF!&lt;0.15)</formula>
    </cfRule>
    <cfRule type="expression" dxfId="262" priority="130" stopIfTrue="1">
      <formula>#REF!&gt;0.15</formula>
    </cfRule>
  </conditionalFormatting>
  <conditionalFormatting sqref="H24">
    <cfRule type="expression" dxfId="259" priority="127">
      <formula>AND($N24&gt;0.08,$N24&lt;0.15)</formula>
    </cfRule>
    <cfRule type="expression" dxfId="258" priority="128" stopIfTrue="1">
      <formula>$N24&gt;0.15</formula>
    </cfRule>
  </conditionalFormatting>
  <conditionalFormatting sqref="H24">
    <cfRule type="expression" dxfId="255" priority="125">
      <formula>AND($N24&gt;0.08,$N24&lt;0.15)</formula>
    </cfRule>
    <cfRule type="expression" dxfId="254" priority="126" stopIfTrue="1">
      <formula>$N24&gt;0.15</formula>
    </cfRule>
  </conditionalFormatting>
  <conditionalFormatting sqref="H24">
    <cfRule type="expression" dxfId="251" priority="123">
      <formula>AND($N24&gt;0.08,$N24&lt;0.15)</formula>
    </cfRule>
    <cfRule type="expression" dxfId="250" priority="124" stopIfTrue="1">
      <formula>$N24&gt;0.15</formula>
    </cfRule>
  </conditionalFormatting>
  <conditionalFormatting sqref="H24">
    <cfRule type="expression" dxfId="247" priority="121">
      <formula>AND($N24&gt;0.08,$N24&lt;0.15)</formula>
    </cfRule>
    <cfRule type="expression" dxfId="246" priority="122" stopIfTrue="1">
      <formula>$N24&gt;0.15</formula>
    </cfRule>
  </conditionalFormatting>
  <conditionalFormatting sqref="F25">
    <cfRule type="expression" dxfId="243" priority="117">
      <formula>AND($N25&gt;0.08,$N25&lt;0.15)</formula>
    </cfRule>
    <cfRule type="expression" dxfId="242" priority="118" stopIfTrue="1">
      <formula>$N25&gt;0.15</formula>
    </cfRule>
  </conditionalFormatting>
  <conditionalFormatting sqref="F25">
    <cfRule type="expression" dxfId="239" priority="119">
      <formula>AND($N25&gt;0.08,$N25&lt;0.15)</formula>
    </cfRule>
    <cfRule type="expression" dxfId="238" priority="120" stopIfTrue="1">
      <formula>$N25&gt;0.15</formula>
    </cfRule>
  </conditionalFormatting>
  <conditionalFormatting sqref="F25">
    <cfRule type="expression" dxfId="235" priority="115">
      <formula>AND($N25&gt;0.08,$N25&lt;0.15)</formula>
    </cfRule>
    <cfRule type="expression" dxfId="234" priority="116" stopIfTrue="1">
      <formula>$N25&gt;0.15</formula>
    </cfRule>
  </conditionalFormatting>
  <conditionalFormatting sqref="F25">
    <cfRule type="expression" dxfId="231" priority="113">
      <formula>AND(#REF!&gt;0.08,#REF!&lt;0.15)</formula>
    </cfRule>
    <cfRule type="expression" dxfId="230" priority="114" stopIfTrue="1">
      <formula>#REF!&gt;0.15</formula>
    </cfRule>
  </conditionalFormatting>
  <conditionalFormatting sqref="F25">
    <cfRule type="expression" dxfId="227" priority="111">
      <formula>AND($N25&gt;0.08,$N25&lt;0.15)</formula>
    </cfRule>
    <cfRule type="expression" dxfId="226" priority="112" stopIfTrue="1">
      <formula>$N25&gt;0.15</formula>
    </cfRule>
  </conditionalFormatting>
  <conditionalFormatting sqref="F25">
    <cfRule type="expression" dxfId="223" priority="109">
      <formula>AND(#REF!&gt;0.08,#REF!&lt;0.15)</formula>
    </cfRule>
    <cfRule type="expression" dxfId="222" priority="110" stopIfTrue="1">
      <formula>#REF!&gt;0.15</formula>
    </cfRule>
  </conditionalFormatting>
  <conditionalFormatting sqref="E25">
    <cfRule type="expression" dxfId="219" priority="105">
      <formula>AND(#REF!&gt;0.08,#REF!&lt;0.15)</formula>
    </cfRule>
    <cfRule type="expression" dxfId="218" priority="106" stopIfTrue="1">
      <formula>#REF!&gt;0.15</formula>
    </cfRule>
  </conditionalFormatting>
  <conditionalFormatting sqref="E25">
    <cfRule type="expression" dxfId="215" priority="107">
      <formula>AND($N25&gt;0.08,$N25&lt;0.15)</formula>
    </cfRule>
    <cfRule type="expression" dxfId="214" priority="108" stopIfTrue="1">
      <formula>$N25&gt;0.15</formula>
    </cfRule>
  </conditionalFormatting>
  <conditionalFormatting sqref="E25">
    <cfRule type="expression" dxfId="211" priority="103">
      <formula>AND($N25&gt;0.08,$N25&lt;0.15)</formula>
    </cfRule>
    <cfRule type="expression" dxfId="210" priority="104" stopIfTrue="1">
      <formula>$N25&gt;0.15</formula>
    </cfRule>
  </conditionalFormatting>
  <conditionalFormatting sqref="E25">
    <cfRule type="expression" dxfId="207" priority="101">
      <formula>AND(#REF!&gt;0.08,#REF!&lt;0.15)</formula>
    </cfRule>
    <cfRule type="expression" dxfId="206" priority="102" stopIfTrue="1">
      <formula>#REF!&gt;0.15</formula>
    </cfRule>
  </conditionalFormatting>
  <conditionalFormatting sqref="E25">
    <cfRule type="expression" dxfId="203" priority="93">
      <formula>AND(#REF!&gt;0.08,#REF!&lt;0.15)</formula>
    </cfRule>
    <cfRule type="expression" dxfId="202" priority="94" stopIfTrue="1">
      <formula>#REF!&gt;0.15</formula>
    </cfRule>
  </conditionalFormatting>
  <conditionalFormatting sqref="E25">
    <cfRule type="expression" dxfId="199" priority="95">
      <formula>AND($N25&gt;0.08,$N25&lt;0.15)</formula>
    </cfRule>
    <cfRule type="expression" dxfId="198" priority="96" stopIfTrue="1">
      <formula>$N25&gt;0.15</formula>
    </cfRule>
  </conditionalFormatting>
  <conditionalFormatting sqref="E25">
    <cfRule type="expression" dxfId="195" priority="87">
      <formula>AND($N25&gt;0.08,$N25&lt;0.15)</formula>
    </cfRule>
    <cfRule type="expression" dxfId="194" priority="88" stopIfTrue="1">
      <formula>$N25&gt;0.15</formula>
    </cfRule>
  </conditionalFormatting>
  <conditionalFormatting sqref="F25">
    <cfRule type="expression" dxfId="191" priority="99">
      <formula>AND($N25&gt;0.08,$N25&lt;0.15)</formula>
    </cfRule>
    <cfRule type="expression" dxfId="190" priority="100" stopIfTrue="1">
      <formula>$N25&gt;0.15</formula>
    </cfRule>
  </conditionalFormatting>
  <conditionalFormatting sqref="F25">
    <cfRule type="expression" dxfId="187" priority="97">
      <formula>AND(#REF!&gt;0.08,#REF!&lt;0.15)</formula>
    </cfRule>
    <cfRule type="expression" dxfId="186" priority="98" stopIfTrue="1">
      <formula>#REF!&gt;0.15</formula>
    </cfRule>
  </conditionalFormatting>
  <conditionalFormatting sqref="F25">
    <cfRule type="expression" dxfId="183" priority="91">
      <formula>AND($N25&gt;0.08,$N25&lt;0.15)</formula>
    </cfRule>
    <cfRule type="expression" dxfId="182" priority="92" stopIfTrue="1">
      <formula>$N25&gt;0.15</formula>
    </cfRule>
  </conditionalFormatting>
  <conditionalFormatting sqref="F25">
    <cfRule type="expression" dxfId="179" priority="89">
      <formula>AND(#REF!&gt;0.08,#REF!&lt;0.15)</formula>
    </cfRule>
    <cfRule type="expression" dxfId="178" priority="90" stopIfTrue="1">
      <formula>#REF!&gt;0.15</formula>
    </cfRule>
  </conditionalFormatting>
  <conditionalFormatting sqref="E25">
    <cfRule type="expression" dxfId="175" priority="85">
      <formula>AND(#REF!&gt;0.08,#REF!&lt;0.15)</formula>
    </cfRule>
    <cfRule type="expression" dxfId="174" priority="86" stopIfTrue="1">
      <formula>#REF!&gt;0.15</formula>
    </cfRule>
  </conditionalFormatting>
  <conditionalFormatting sqref="H25">
    <cfRule type="expression" dxfId="171" priority="83">
      <formula>AND($N25&gt;0.08,$N25&lt;0.15)</formula>
    </cfRule>
    <cfRule type="expression" dxfId="170" priority="84" stopIfTrue="1">
      <formula>$N25&gt;0.15</formula>
    </cfRule>
  </conditionalFormatting>
  <conditionalFormatting sqref="H25">
    <cfRule type="expression" dxfId="167" priority="81">
      <formula>AND($N25&gt;0.08,$N25&lt;0.15)</formula>
    </cfRule>
    <cfRule type="expression" dxfId="166" priority="82" stopIfTrue="1">
      <formula>$N25&gt;0.15</formula>
    </cfRule>
  </conditionalFormatting>
  <conditionalFormatting sqref="H25">
    <cfRule type="expression" dxfId="163" priority="79">
      <formula>AND($N25&gt;0.08,$N25&lt;0.15)</formula>
    </cfRule>
    <cfRule type="expression" dxfId="162" priority="80" stopIfTrue="1">
      <formula>$N25&gt;0.15</formula>
    </cfRule>
  </conditionalFormatting>
  <conditionalFormatting sqref="H25">
    <cfRule type="expression" dxfId="159" priority="77">
      <formula>AND($N25&gt;0.08,$N25&lt;0.15)</formula>
    </cfRule>
    <cfRule type="expression" dxfId="158" priority="78" stopIfTrue="1">
      <formula>$N25&gt;0.15</formula>
    </cfRule>
  </conditionalFormatting>
  <conditionalFormatting sqref="D25">
    <cfRule type="expression" dxfId="155" priority="75">
      <formula>AND($N25&gt;0.08,$N25&lt;0.15)</formula>
    </cfRule>
    <cfRule type="expression" dxfId="154" priority="76" stopIfTrue="1">
      <formula>$N25&gt;0.15</formula>
    </cfRule>
  </conditionalFormatting>
  <conditionalFormatting sqref="D25">
    <cfRule type="expression" dxfId="151" priority="73">
      <formula>AND($N25&gt;0.08,$N25&lt;0.15)</formula>
    </cfRule>
    <cfRule type="expression" dxfId="150" priority="74" stopIfTrue="1">
      <formula>$N25&gt;0.15</formula>
    </cfRule>
  </conditionalFormatting>
  <conditionalFormatting sqref="D25">
    <cfRule type="expression" dxfId="147" priority="71">
      <formula>AND($N25&gt;0.08,$N25&lt;0.15)</formula>
    </cfRule>
    <cfRule type="expression" dxfId="146" priority="72" stopIfTrue="1">
      <formula>$N25&gt;0.15</formula>
    </cfRule>
  </conditionalFormatting>
  <conditionalFormatting sqref="D25">
    <cfRule type="expression" dxfId="143" priority="69">
      <formula>AND($N25&gt;0.08,$N25&lt;0.15)</formula>
    </cfRule>
    <cfRule type="expression" dxfId="142" priority="70" stopIfTrue="1">
      <formula>$N25&gt;0.15</formula>
    </cfRule>
  </conditionalFormatting>
  <conditionalFormatting sqref="G25">
    <cfRule type="expression" dxfId="139" priority="65">
      <formula>AND($N25&gt;0.08,$N25&lt;0.15)</formula>
    </cfRule>
    <cfRule type="expression" dxfId="138" priority="66" stopIfTrue="1">
      <formula>$N25&gt;0.15</formula>
    </cfRule>
  </conditionalFormatting>
  <conditionalFormatting sqref="G25">
    <cfRule type="expression" dxfId="135" priority="67">
      <formula>AND($N25&gt;0.08,$N25&lt;0.15)</formula>
    </cfRule>
    <cfRule type="expression" dxfId="134" priority="68" stopIfTrue="1">
      <formula>$N25&gt;0.15</formula>
    </cfRule>
  </conditionalFormatting>
  <conditionalFormatting sqref="G25">
    <cfRule type="expression" dxfId="131" priority="61">
      <formula>AND($N25&gt;0.08,$N25&lt;0.15)</formula>
    </cfRule>
    <cfRule type="expression" dxfId="130" priority="62" stopIfTrue="1">
      <formula>$N25&gt;0.15</formula>
    </cfRule>
  </conditionalFormatting>
  <conditionalFormatting sqref="G25">
    <cfRule type="expression" dxfId="127" priority="63">
      <formula>AND($N25&gt;0.08,$N25&lt;0.15)</formula>
    </cfRule>
    <cfRule type="expression" dxfId="126" priority="64" stopIfTrue="1">
      <formula>$N25&gt;0.15</formula>
    </cfRule>
  </conditionalFormatting>
  <conditionalFormatting sqref="G26">
    <cfRule type="expression" dxfId="123" priority="57">
      <formula>AND($N26&gt;0.08,$N26&lt;0.15)</formula>
    </cfRule>
    <cfRule type="expression" dxfId="122" priority="58" stopIfTrue="1">
      <formula>$N26&gt;0.15</formula>
    </cfRule>
  </conditionalFormatting>
  <conditionalFormatting sqref="G26">
    <cfRule type="expression" dxfId="119" priority="59">
      <formula>AND($N26&gt;0.08,$N26&lt;0.15)</formula>
    </cfRule>
    <cfRule type="expression" dxfId="118" priority="60" stopIfTrue="1">
      <formula>$N26&gt;0.15</formula>
    </cfRule>
  </conditionalFormatting>
  <conditionalFormatting sqref="G26">
    <cfRule type="expression" dxfId="115" priority="53">
      <formula>AND($N26&gt;0.08,$N26&lt;0.15)</formula>
    </cfRule>
    <cfRule type="expression" dxfId="114" priority="54" stopIfTrue="1">
      <formula>$N26&gt;0.15</formula>
    </cfRule>
  </conditionalFormatting>
  <conditionalFormatting sqref="G26">
    <cfRule type="expression" dxfId="111" priority="55">
      <formula>AND($N26&gt;0.08,$N26&lt;0.15)</formula>
    </cfRule>
    <cfRule type="expression" dxfId="110" priority="56" stopIfTrue="1">
      <formula>$N26&gt;0.15</formula>
    </cfRule>
  </conditionalFormatting>
  <conditionalFormatting sqref="F26">
    <cfRule type="expression" dxfId="107" priority="49">
      <formula>AND($N26&gt;0.08,$N26&lt;0.15)</formula>
    </cfRule>
    <cfRule type="expression" dxfId="106" priority="50" stopIfTrue="1">
      <formula>$N26&gt;0.15</formula>
    </cfRule>
  </conditionalFormatting>
  <conditionalFormatting sqref="F26">
    <cfRule type="expression" dxfId="103" priority="51">
      <formula>AND($N26&gt;0.08,$N26&lt;0.15)</formula>
    </cfRule>
    <cfRule type="expression" dxfId="102" priority="52" stopIfTrue="1">
      <formula>$N26&gt;0.15</formula>
    </cfRule>
  </conditionalFormatting>
  <conditionalFormatting sqref="F26">
    <cfRule type="expression" dxfId="99" priority="47">
      <formula>AND($N26&gt;0.08,$N26&lt;0.15)</formula>
    </cfRule>
    <cfRule type="expression" dxfId="98" priority="48" stopIfTrue="1">
      <formula>$N26&gt;0.15</formula>
    </cfRule>
  </conditionalFormatting>
  <conditionalFormatting sqref="F26">
    <cfRule type="expression" dxfId="95" priority="45">
      <formula>AND(#REF!&gt;0.08,#REF!&lt;0.15)</formula>
    </cfRule>
    <cfRule type="expression" dxfId="94" priority="46" stopIfTrue="1">
      <formula>#REF!&gt;0.15</formula>
    </cfRule>
  </conditionalFormatting>
  <conditionalFormatting sqref="F26">
    <cfRule type="expression" dxfId="91" priority="43">
      <formula>AND($N26&gt;0.08,$N26&lt;0.15)</formula>
    </cfRule>
    <cfRule type="expression" dxfId="90" priority="44" stopIfTrue="1">
      <formula>$N26&gt;0.15</formula>
    </cfRule>
  </conditionalFormatting>
  <conditionalFormatting sqref="F26">
    <cfRule type="expression" dxfId="87" priority="41">
      <formula>AND(#REF!&gt;0.08,#REF!&lt;0.15)</formula>
    </cfRule>
    <cfRule type="expression" dxfId="86" priority="42" stopIfTrue="1">
      <formula>#REF!&gt;0.15</formula>
    </cfRule>
  </conditionalFormatting>
  <conditionalFormatting sqref="F26">
    <cfRule type="expression" dxfId="83" priority="39">
      <formula>AND($N26&gt;0.08,$N26&lt;0.15)</formula>
    </cfRule>
    <cfRule type="expression" dxfId="82" priority="40" stopIfTrue="1">
      <formula>$N26&gt;0.15</formula>
    </cfRule>
  </conditionalFormatting>
  <conditionalFormatting sqref="F26">
    <cfRule type="expression" dxfId="79" priority="37">
      <formula>AND(#REF!&gt;0.08,#REF!&lt;0.15)</formula>
    </cfRule>
    <cfRule type="expression" dxfId="78" priority="38" stopIfTrue="1">
      <formula>#REF!&gt;0.15</formula>
    </cfRule>
  </conditionalFormatting>
  <conditionalFormatting sqref="F26">
    <cfRule type="expression" dxfId="75" priority="35">
      <formula>AND($N26&gt;0.08,$N26&lt;0.15)</formula>
    </cfRule>
    <cfRule type="expression" dxfId="74" priority="36" stopIfTrue="1">
      <formula>$N26&gt;0.15</formula>
    </cfRule>
  </conditionalFormatting>
  <conditionalFormatting sqref="F26">
    <cfRule type="expression" dxfId="71" priority="33">
      <formula>AND(#REF!&gt;0.08,#REF!&lt;0.15)</formula>
    </cfRule>
    <cfRule type="expression" dxfId="70" priority="34" stopIfTrue="1">
      <formula>#REF!&gt;0.15</formula>
    </cfRule>
  </conditionalFormatting>
  <conditionalFormatting sqref="E26">
    <cfRule type="expression" dxfId="67" priority="29">
      <formula>AND(#REF!&gt;0.08,#REF!&lt;0.15)</formula>
    </cfRule>
    <cfRule type="expression" dxfId="66" priority="30" stopIfTrue="1">
      <formula>#REF!&gt;0.15</formula>
    </cfRule>
  </conditionalFormatting>
  <conditionalFormatting sqref="E26">
    <cfRule type="expression" dxfId="63" priority="31">
      <formula>AND($N26&gt;0.08,$N26&lt;0.15)</formula>
    </cfRule>
    <cfRule type="expression" dxfId="62" priority="32" stopIfTrue="1">
      <formula>$N26&gt;0.15</formula>
    </cfRule>
  </conditionalFormatting>
  <conditionalFormatting sqref="E26">
    <cfRule type="expression" dxfId="59" priority="27">
      <formula>AND($N26&gt;0.08,$N26&lt;0.15)</formula>
    </cfRule>
    <cfRule type="expression" dxfId="58" priority="28" stopIfTrue="1">
      <formula>$N26&gt;0.15</formula>
    </cfRule>
  </conditionalFormatting>
  <conditionalFormatting sqref="E26">
    <cfRule type="expression" dxfId="55" priority="25">
      <formula>AND(#REF!&gt;0.08,#REF!&lt;0.15)</formula>
    </cfRule>
    <cfRule type="expression" dxfId="54" priority="26" stopIfTrue="1">
      <formula>#REF!&gt;0.15</formula>
    </cfRule>
  </conditionalFormatting>
  <conditionalFormatting sqref="D26">
    <cfRule type="expression" dxfId="51" priority="23">
      <formula>AND($N26&gt;0.08,$N26&lt;0.15)</formula>
    </cfRule>
    <cfRule type="expression" dxfId="50" priority="24" stopIfTrue="1">
      <formula>$N26&gt;0.15</formula>
    </cfRule>
  </conditionalFormatting>
  <conditionalFormatting sqref="D26">
    <cfRule type="expression" dxfId="47" priority="21">
      <formula>AND($N26&gt;0.08,$N26&lt;0.15)</formula>
    </cfRule>
    <cfRule type="expression" dxfId="46" priority="22" stopIfTrue="1">
      <formula>$N26&gt;0.15</formula>
    </cfRule>
  </conditionalFormatting>
  <conditionalFormatting sqref="E26">
    <cfRule type="expression" dxfId="43" priority="17">
      <formula>AND(#REF!&gt;0.08,#REF!&lt;0.15)</formula>
    </cfRule>
    <cfRule type="expression" dxfId="42" priority="18" stopIfTrue="1">
      <formula>#REF!&gt;0.15</formula>
    </cfRule>
  </conditionalFormatting>
  <conditionalFormatting sqref="E26">
    <cfRule type="expression" dxfId="39" priority="19">
      <formula>AND($N26&gt;0.08,$N26&lt;0.15)</formula>
    </cfRule>
    <cfRule type="expression" dxfId="38" priority="20" stopIfTrue="1">
      <formula>$N26&gt;0.15</formula>
    </cfRule>
  </conditionalFormatting>
  <conditionalFormatting sqref="E26">
    <cfRule type="expression" dxfId="35" priority="15">
      <formula>AND($N26&gt;0.08,$N26&lt;0.15)</formula>
    </cfRule>
    <cfRule type="expression" dxfId="34" priority="16" stopIfTrue="1">
      <formula>$N26&gt;0.15</formula>
    </cfRule>
  </conditionalFormatting>
  <conditionalFormatting sqref="E26">
    <cfRule type="expression" dxfId="31" priority="13">
      <formula>AND(#REF!&gt;0.08,#REF!&lt;0.15)</formula>
    </cfRule>
    <cfRule type="expression" dxfId="30" priority="14" stopIfTrue="1">
      <formula>#REF!&gt;0.15</formula>
    </cfRule>
  </conditionalFormatting>
  <conditionalFormatting sqref="D26">
    <cfRule type="expression" dxfId="27" priority="11">
      <formula>AND($N26&gt;0.08,$N26&lt;0.15)</formula>
    </cfRule>
    <cfRule type="expression" dxfId="26" priority="12" stopIfTrue="1">
      <formula>$N26&gt;0.15</formula>
    </cfRule>
  </conditionalFormatting>
  <conditionalFormatting sqref="D26">
    <cfRule type="expression" dxfId="23" priority="9">
      <formula>AND($N26&gt;0.08,$N26&lt;0.15)</formula>
    </cfRule>
    <cfRule type="expression" dxfId="22" priority="10" stopIfTrue="1">
      <formula>$N26&gt;0.15</formula>
    </cfRule>
  </conditionalFormatting>
  <conditionalFormatting sqref="H26">
    <cfRule type="expression" dxfId="19" priority="7">
      <formula>AND($N26&gt;0.08,$N26&lt;0.15)</formula>
    </cfRule>
    <cfRule type="expression" dxfId="18" priority="8" stopIfTrue="1">
      <formula>$N26&gt;0.15</formula>
    </cfRule>
  </conditionalFormatting>
  <conditionalFormatting sqref="H26">
    <cfRule type="expression" dxfId="15" priority="5">
      <formula>AND($N26&gt;0.08,$N26&lt;0.15)</formula>
    </cfRule>
    <cfRule type="expression" dxfId="14" priority="6" stopIfTrue="1">
      <formula>$N26&gt;0.15</formula>
    </cfRule>
  </conditionalFormatting>
  <conditionalFormatting sqref="H26">
    <cfRule type="expression" dxfId="11" priority="3">
      <formula>AND($N26&gt;0.08,$N26&lt;0.15)</formula>
    </cfRule>
    <cfRule type="expression" dxfId="10" priority="4" stopIfTrue="1">
      <formula>$N26&gt;0.15</formula>
    </cfRule>
  </conditionalFormatting>
  <conditionalFormatting sqref="H26">
    <cfRule type="expression" dxfId="7" priority="1">
      <formula>AND($N26&gt;0.08,$N26&lt;0.15)</formula>
    </cfRule>
    <cfRule type="expression" dxfId="6" priority="2" stopIfTrue="1">
      <formula>$N26&gt;0.15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560"/>
  <sheetViews>
    <sheetView view="pageBreakPreview" zoomScale="115" zoomScaleSheetLayoutView="115" workbookViewId="0">
      <selection activeCell="B12" sqref="B12"/>
    </sheetView>
  </sheetViews>
  <sheetFormatPr defaultColWidth="9" defaultRowHeight="12"/>
  <cols>
    <col min="1" max="1" width="13.5" style="30" bestFit="1" customWidth="1"/>
    <col min="2" max="2" width="25.75" style="31" bestFit="1" customWidth="1"/>
    <col min="3" max="3" width="28.125" style="31" bestFit="1" customWidth="1"/>
    <col min="4" max="4" width="9" style="32"/>
    <col min="5" max="16384" width="9" style="18"/>
  </cols>
  <sheetData>
    <row r="1" spans="1:4">
      <c r="A1" s="16" t="s">
        <v>794</v>
      </c>
      <c r="B1" s="17" t="s">
        <v>795</v>
      </c>
      <c r="C1" s="16" t="s">
        <v>796</v>
      </c>
      <c r="D1" s="28" t="s">
        <v>797</v>
      </c>
    </row>
    <row r="2" spans="1:4">
      <c r="A2" s="19" t="s">
        <v>604</v>
      </c>
      <c r="B2" s="24" t="s">
        <v>617</v>
      </c>
      <c r="C2" s="25" t="s">
        <v>618</v>
      </c>
      <c r="D2" s="26"/>
    </row>
    <row r="3" spans="1:4">
      <c r="A3" s="19" t="s">
        <v>604</v>
      </c>
      <c r="B3" s="24" t="s">
        <v>619</v>
      </c>
      <c r="C3" s="25" t="s">
        <v>620</v>
      </c>
      <c r="D3" s="26"/>
    </row>
    <row r="4" spans="1:4">
      <c r="A4" s="19" t="s">
        <v>695</v>
      </c>
      <c r="B4" s="24" t="s">
        <v>920</v>
      </c>
      <c r="C4" s="25" t="s">
        <v>922</v>
      </c>
      <c r="D4" s="26">
        <v>0.35</v>
      </c>
    </row>
    <row r="5" spans="1:4">
      <c r="A5" s="19" t="s">
        <v>695</v>
      </c>
      <c r="B5" s="24" t="s">
        <v>920</v>
      </c>
      <c r="C5" s="25" t="s">
        <v>921</v>
      </c>
      <c r="D5" s="26">
        <v>0.4</v>
      </c>
    </row>
    <row r="6" spans="1:4">
      <c r="A6" s="19" t="s">
        <v>197</v>
      </c>
      <c r="B6" s="20" t="s">
        <v>326</v>
      </c>
      <c r="C6" s="21">
        <v>3151001</v>
      </c>
      <c r="D6" s="26"/>
    </row>
    <row r="7" spans="1:4">
      <c r="A7" s="19" t="s">
        <v>197</v>
      </c>
      <c r="B7" s="20" t="s">
        <v>327</v>
      </c>
      <c r="C7" s="21">
        <v>3152001</v>
      </c>
      <c r="D7" s="26"/>
    </row>
    <row r="8" spans="1:4">
      <c r="A8" s="19" t="s">
        <v>197</v>
      </c>
      <c r="B8" s="20" t="s">
        <v>328</v>
      </c>
      <c r="C8" s="21" t="s">
        <v>329</v>
      </c>
      <c r="D8" s="26">
        <v>0</v>
      </c>
    </row>
    <row r="9" spans="1:4">
      <c r="A9" s="19" t="s">
        <v>197</v>
      </c>
      <c r="B9" s="20" t="s">
        <v>330</v>
      </c>
      <c r="C9" s="21" t="s">
        <v>331</v>
      </c>
      <c r="D9" s="26">
        <v>0</v>
      </c>
    </row>
    <row r="10" spans="1:4">
      <c r="A10" s="19" t="s">
        <v>437</v>
      </c>
      <c r="B10" s="20" t="s">
        <v>215</v>
      </c>
      <c r="C10" s="21" t="s">
        <v>440</v>
      </c>
      <c r="D10" s="26"/>
    </row>
    <row r="11" spans="1:4" ht="16.5">
      <c r="A11" s="19" t="s">
        <v>437</v>
      </c>
      <c r="B11" s="20" t="s">
        <v>442</v>
      </c>
      <c r="C11" s="21" t="s">
        <v>443</v>
      </c>
      <c r="D11" s="26"/>
    </row>
    <row r="12" spans="1:4" ht="16.5">
      <c r="A12" s="19" t="s">
        <v>437</v>
      </c>
      <c r="B12" s="20" t="s">
        <v>444</v>
      </c>
      <c r="C12" s="21" t="s">
        <v>445</v>
      </c>
      <c r="D12" s="26"/>
    </row>
    <row r="13" spans="1:4">
      <c r="A13" s="19" t="s">
        <v>586</v>
      </c>
      <c r="B13" s="20" t="s">
        <v>587</v>
      </c>
      <c r="C13" s="21" t="s">
        <v>588</v>
      </c>
      <c r="D13" s="26">
        <v>0</v>
      </c>
    </row>
    <row r="14" spans="1:4">
      <c r="A14" s="19" t="s">
        <v>563</v>
      </c>
      <c r="B14" s="20" t="s">
        <v>568</v>
      </c>
      <c r="C14" s="21" t="s">
        <v>569</v>
      </c>
      <c r="D14" s="26"/>
    </row>
    <row r="15" spans="1:4">
      <c r="A15" s="19" t="s">
        <v>437</v>
      </c>
      <c r="B15" s="20" t="s">
        <v>154</v>
      </c>
      <c r="C15" s="21" t="s">
        <v>456</v>
      </c>
      <c r="D15" s="26"/>
    </row>
    <row r="16" spans="1:4">
      <c r="A16" s="19" t="s">
        <v>437</v>
      </c>
      <c r="B16" s="20" t="s">
        <v>215</v>
      </c>
      <c r="C16" s="21" t="s">
        <v>455</v>
      </c>
      <c r="D16" s="26"/>
    </row>
    <row r="17" spans="1:4">
      <c r="A17" s="19" t="s">
        <v>437</v>
      </c>
      <c r="B17" s="20" t="s">
        <v>453</v>
      </c>
      <c r="C17" s="21" t="s">
        <v>454</v>
      </c>
      <c r="D17" s="26"/>
    </row>
    <row r="18" spans="1:4">
      <c r="A18" s="19" t="s">
        <v>437</v>
      </c>
      <c r="B18" s="20" t="s">
        <v>241</v>
      </c>
      <c r="C18" s="21" t="s">
        <v>452</v>
      </c>
      <c r="D18" s="26">
        <v>0</v>
      </c>
    </row>
    <row r="19" spans="1:4">
      <c r="A19" s="19" t="s">
        <v>437</v>
      </c>
      <c r="B19" s="20" t="s">
        <v>198</v>
      </c>
      <c r="C19" s="21" t="s">
        <v>450</v>
      </c>
      <c r="D19" s="26"/>
    </row>
    <row r="20" spans="1:4">
      <c r="A20" s="19" t="s">
        <v>437</v>
      </c>
      <c r="B20" s="20" t="s">
        <v>241</v>
      </c>
      <c r="C20" s="21" t="s">
        <v>451</v>
      </c>
      <c r="D20" s="26">
        <v>0</v>
      </c>
    </row>
    <row r="21" spans="1:4">
      <c r="A21" s="19" t="s">
        <v>437</v>
      </c>
      <c r="B21" s="20" t="s">
        <v>215</v>
      </c>
      <c r="C21" s="21" t="s">
        <v>460</v>
      </c>
      <c r="D21" s="26"/>
    </row>
    <row r="22" spans="1:4">
      <c r="A22" s="19" t="s">
        <v>563</v>
      </c>
      <c r="B22" s="20" t="s">
        <v>570</v>
      </c>
      <c r="C22" s="21" t="s">
        <v>571</v>
      </c>
      <c r="D22" s="26"/>
    </row>
    <row r="23" spans="1:4">
      <c r="A23" s="19" t="s">
        <v>563</v>
      </c>
      <c r="B23" s="20" t="s">
        <v>570</v>
      </c>
      <c r="C23" s="21" t="s">
        <v>572</v>
      </c>
      <c r="D23" s="26"/>
    </row>
    <row r="24" spans="1:4">
      <c r="A24" s="19" t="s">
        <v>437</v>
      </c>
      <c r="B24" s="20" t="s">
        <v>154</v>
      </c>
      <c r="C24" s="21" t="s">
        <v>457</v>
      </c>
      <c r="D24" s="26"/>
    </row>
    <row r="25" spans="1:4">
      <c r="A25" s="19" t="s">
        <v>437</v>
      </c>
      <c r="B25" s="20" t="s">
        <v>446</v>
      </c>
      <c r="C25" s="21" t="s">
        <v>447</v>
      </c>
      <c r="D25" s="26"/>
    </row>
    <row r="26" spans="1:4">
      <c r="A26" s="19" t="s">
        <v>563</v>
      </c>
      <c r="B26" s="20" t="s">
        <v>573</v>
      </c>
      <c r="C26" s="21" t="s">
        <v>574</v>
      </c>
      <c r="D26" s="26"/>
    </row>
    <row r="27" spans="1:4">
      <c r="A27" s="19" t="s">
        <v>332</v>
      </c>
      <c r="B27" s="20" t="s">
        <v>426</v>
      </c>
      <c r="C27" s="21" t="s">
        <v>427</v>
      </c>
      <c r="D27" s="26"/>
    </row>
    <row r="28" spans="1:4">
      <c r="A28" s="19" t="s">
        <v>332</v>
      </c>
      <c r="B28" s="20" t="s">
        <v>426</v>
      </c>
      <c r="C28" s="21" t="s">
        <v>428</v>
      </c>
      <c r="D28" s="26"/>
    </row>
    <row r="29" spans="1:4">
      <c r="A29" s="19" t="s">
        <v>332</v>
      </c>
      <c r="B29" s="20" t="s">
        <v>429</v>
      </c>
      <c r="C29" s="21" t="s">
        <v>430</v>
      </c>
      <c r="D29" s="26"/>
    </row>
    <row r="30" spans="1:4">
      <c r="A30" s="19" t="s">
        <v>437</v>
      </c>
      <c r="B30" s="20" t="s">
        <v>198</v>
      </c>
      <c r="C30" s="21" t="s">
        <v>471</v>
      </c>
      <c r="D30" s="26"/>
    </row>
    <row r="31" spans="1:4">
      <c r="A31" s="19" t="s">
        <v>437</v>
      </c>
      <c r="B31" s="20" t="s">
        <v>472</v>
      </c>
      <c r="C31" s="21" t="s">
        <v>473</v>
      </c>
      <c r="D31" s="26"/>
    </row>
    <row r="32" spans="1:4">
      <c r="A32" s="19" t="s">
        <v>563</v>
      </c>
      <c r="B32" s="20" t="s">
        <v>575</v>
      </c>
      <c r="C32" s="21" t="s">
        <v>576</v>
      </c>
      <c r="D32" s="26"/>
    </row>
    <row r="33" spans="1:4">
      <c r="A33" s="19" t="s">
        <v>332</v>
      </c>
      <c r="B33" s="20" t="s">
        <v>385</v>
      </c>
      <c r="C33" s="21" t="s">
        <v>386</v>
      </c>
      <c r="D33" s="26"/>
    </row>
    <row r="34" spans="1:4">
      <c r="A34" s="19" t="s">
        <v>332</v>
      </c>
      <c r="B34" s="20" t="s">
        <v>387</v>
      </c>
      <c r="C34" s="21" t="s">
        <v>388</v>
      </c>
      <c r="D34" s="26"/>
    </row>
    <row r="35" spans="1:4">
      <c r="A35" s="19" t="s">
        <v>332</v>
      </c>
      <c r="B35" s="20" t="s">
        <v>389</v>
      </c>
      <c r="C35" s="21" t="s">
        <v>390</v>
      </c>
      <c r="D35" s="26"/>
    </row>
    <row r="36" spans="1:4">
      <c r="A36" s="19" t="s">
        <v>332</v>
      </c>
      <c r="B36" s="20" t="s">
        <v>393</v>
      </c>
      <c r="C36" s="21" t="s">
        <v>394</v>
      </c>
      <c r="D36" s="26"/>
    </row>
    <row r="37" spans="1:4">
      <c r="A37" s="19" t="s">
        <v>332</v>
      </c>
      <c r="B37" s="20" t="s">
        <v>395</v>
      </c>
      <c r="C37" s="21" t="s">
        <v>396</v>
      </c>
      <c r="D37" s="26"/>
    </row>
    <row r="38" spans="1:4">
      <c r="A38" s="19" t="s">
        <v>332</v>
      </c>
      <c r="B38" s="20" t="s">
        <v>397</v>
      </c>
      <c r="C38" s="21" t="s">
        <v>398</v>
      </c>
      <c r="D38" s="26"/>
    </row>
    <row r="39" spans="1:4">
      <c r="A39" s="19" t="s">
        <v>332</v>
      </c>
      <c r="B39" s="20" t="s">
        <v>391</v>
      </c>
      <c r="C39" s="21" t="s">
        <v>392</v>
      </c>
      <c r="D39" s="26"/>
    </row>
    <row r="40" spans="1:4">
      <c r="A40" s="19" t="s">
        <v>437</v>
      </c>
      <c r="B40" s="20" t="s">
        <v>448</v>
      </c>
      <c r="C40" s="21" t="s">
        <v>449</v>
      </c>
      <c r="D40" s="26"/>
    </row>
    <row r="41" spans="1:4">
      <c r="A41" s="19" t="s">
        <v>437</v>
      </c>
      <c r="B41" s="20" t="s">
        <v>458</v>
      </c>
      <c r="C41" s="21" t="s">
        <v>459</v>
      </c>
      <c r="D41" s="26"/>
    </row>
    <row r="42" spans="1:4" ht="16.5">
      <c r="A42" s="19" t="s">
        <v>563</v>
      </c>
      <c r="B42" s="20" t="s">
        <v>577</v>
      </c>
      <c r="C42" s="21" t="s">
        <v>578</v>
      </c>
      <c r="D42" s="26"/>
    </row>
    <row r="43" spans="1:4" ht="16.5">
      <c r="A43" s="19" t="s">
        <v>563</v>
      </c>
      <c r="B43" s="20" t="s">
        <v>577</v>
      </c>
      <c r="C43" s="21" t="s">
        <v>579</v>
      </c>
      <c r="D43" s="26"/>
    </row>
    <row r="44" spans="1:4">
      <c r="A44" s="19" t="s">
        <v>563</v>
      </c>
      <c r="B44" s="20" t="s">
        <v>580</v>
      </c>
      <c r="C44" s="21" t="s">
        <v>581</v>
      </c>
      <c r="D44" s="26"/>
    </row>
    <row r="45" spans="1:4">
      <c r="A45" s="19" t="s">
        <v>662</v>
      </c>
      <c r="B45" s="25" t="s">
        <v>669</v>
      </c>
      <c r="C45" s="25" t="s">
        <v>670</v>
      </c>
      <c r="D45" s="26"/>
    </row>
    <row r="46" spans="1:4">
      <c r="A46" s="19" t="s">
        <v>662</v>
      </c>
      <c r="B46" s="25" t="s">
        <v>667</v>
      </c>
      <c r="C46" s="25" t="s">
        <v>668</v>
      </c>
      <c r="D46" s="26"/>
    </row>
    <row r="47" spans="1:4">
      <c r="A47" s="19" t="s">
        <v>662</v>
      </c>
      <c r="B47" s="25" t="s">
        <v>671</v>
      </c>
      <c r="C47" s="25" t="s">
        <v>671</v>
      </c>
      <c r="D47" s="26"/>
    </row>
    <row r="48" spans="1:4">
      <c r="A48" s="19" t="s">
        <v>662</v>
      </c>
      <c r="B48" s="25" t="s">
        <v>663</v>
      </c>
      <c r="C48" s="25" t="s">
        <v>664</v>
      </c>
      <c r="D48" s="26"/>
    </row>
    <row r="49" spans="1:4">
      <c r="A49" s="19" t="s">
        <v>662</v>
      </c>
      <c r="B49" s="25" t="s">
        <v>665</v>
      </c>
      <c r="C49" s="25" t="s">
        <v>666</v>
      </c>
      <c r="D49" s="26"/>
    </row>
    <row r="50" spans="1:4">
      <c r="A50" s="19" t="s">
        <v>563</v>
      </c>
      <c r="B50" s="20" t="s">
        <v>582</v>
      </c>
      <c r="C50" s="21" t="s">
        <v>583</v>
      </c>
      <c r="D50" s="26"/>
    </row>
    <row r="51" spans="1:4">
      <c r="A51" s="19" t="s">
        <v>563</v>
      </c>
      <c r="B51" s="20" t="s">
        <v>584</v>
      </c>
      <c r="C51" s="21" t="s">
        <v>585</v>
      </c>
      <c r="D51" s="26"/>
    </row>
    <row r="52" spans="1:4">
      <c r="A52" s="19" t="s">
        <v>437</v>
      </c>
      <c r="B52" s="20" t="s">
        <v>241</v>
      </c>
      <c r="C52" s="21" t="s">
        <v>501</v>
      </c>
      <c r="D52" s="26"/>
    </row>
    <row r="53" spans="1:4">
      <c r="A53" s="19" t="s">
        <v>437</v>
      </c>
      <c r="B53" s="20" t="s">
        <v>241</v>
      </c>
      <c r="C53" s="21" t="s">
        <v>465</v>
      </c>
      <c r="D53" s="26">
        <v>0</v>
      </c>
    </row>
    <row r="54" spans="1:4">
      <c r="A54" s="19" t="s">
        <v>437</v>
      </c>
      <c r="B54" s="20" t="s">
        <v>198</v>
      </c>
      <c r="C54" s="21" t="s">
        <v>461</v>
      </c>
      <c r="D54" s="26"/>
    </row>
    <row r="55" spans="1:4">
      <c r="A55" s="19" t="s">
        <v>437</v>
      </c>
      <c r="B55" s="20" t="s">
        <v>86</v>
      </c>
      <c r="C55" s="21" t="s">
        <v>462</v>
      </c>
      <c r="D55" s="26"/>
    </row>
    <row r="56" spans="1:4">
      <c r="A56" s="19" t="s">
        <v>437</v>
      </c>
      <c r="B56" s="20" t="s">
        <v>154</v>
      </c>
      <c r="C56" s="21" t="s">
        <v>464</v>
      </c>
      <c r="D56" s="26"/>
    </row>
    <row r="57" spans="1:4">
      <c r="A57" s="19" t="s">
        <v>437</v>
      </c>
      <c r="B57" s="20" t="s">
        <v>102</v>
      </c>
      <c r="C57" s="21" t="s">
        <v>463</v>
      </c>
      <c r="D57" s="26"/>
    </row>
    <row r="58" spans="1:4">
      <c r="A58" s="19" t="s">
        <v>332</v>
      </c>
      <c r="B58" s="20" t="s">
        <v>433</v>
      </c>
      <c r="C58" s="21" t="s">
        <v>434</v>
      </c>
      <c r="D58" s="26"/>
    </row>
    <row r="59" spans="1:4">
      <c r="A59" s="19" t="s">
        <v>332</v>
      </c>
      <c r="B59" s="20" t="s">
        <v>435</v>
      </c>
      <c r="C59" s="21" t="s">
        <v>436</v>
      </c>
      <c r="D59" s="26"/>
    </row>
    <row r="60" spans="1:4">
      <c r="A60" s="19" t="s">
        <v>437</v>
      </c>
      <c r="B60" s="20" t="s">
        <v>347</v>
      </c>
      <c r="C60" s="21" t="s">
        <v>466</v>
      </c>
      <c r="D60" s="26"/>
    </row>
    <row r="61" spans="1:4">
      <c r="A61" s="19" t="s">
        <v>437</v>
      </c>
      <c r="B61" s="20" t="s">
        <v>467</v>
      </c>
      <c r="C61" s="21" t="s">
        <v>468</v>
      </c>
      <c r="D61" s="26"/>
    </row>
    <row r="62" spans="1:4">
      <c r="A62" s="19" t="s">
        <v>437</v>
      </c>
      <c r="B62" s="20" t="s">
        <v>215</v>
      </c>
      <c r="C62" s="21" t="s">
        <v>470</v>
      </c>
      <c r="D62" s="26"/>
    </row>
    <row r="63" spans="1:4">
      <c r="A63" s="19" t="s">
        <v>437</v>
      </c>
      <c r="B63" s="20" t="s">
        <v>198</v>
      </c>
      <c r="C63" s="21" t="s">
        <v>469</v>
      </c>
      <c r="D63" s="26"/>
    </row>
    <row r="64" spans="1:4">
      <c r="A64" s="19" t="s">
        <v>659</v>
      </c>
      <c r="B64" s="25" t="s">
        <v>660</v>
      </c>
      <c r="C64" s="25" t="s">
        <v>661</v>
      </c>
      <c r="D64" s="26"/>
    </row>
    <row r="65" spans="1:4">
      <c r="A65" s="19" t="s">
        <v>437</v>
      </c>
      <c r="B65" s="20" t="s">
        <v>215</v>
      </c>
      <c r="C65" s="20" t="s">
        <v>512</v>
      </c>
      <c r="D65" s="26"/>
    </row>
    <row r="66" spans="1:4">
      <c r="A66" s="19" t="s">
        <v>437</v>
      </c>
      <c r="B66" s="20" t="s">
        <v>198</v>
      </c>
      <c r="C66" s="20" t="s">
        <v>511</v>
      </c>
      <c r="D66" s="26"/>
    </row>
    <row r="67" spans="1:4">
      <c r="A67" s="19" t="s">
        <v>563</v>
      </c>
      <c r="B67" s="20" t="s">
        <v>566</v>
      </c>
      <c r="C67" s="21" t="s">
        <v>567</v>
      </c>
      <c r="D67" s="26"/>
    </row>
    <row r="68" spans="1:4">
      <c r="A68" s="19" t="s">
        <v>563</v>
      </c>
      <c r="B68" s="20" t="s">
        <v>564</v>
      </c>
      <c r="C68" s="21" t="s">
        <v>565</v>
      </c>
      <c r="D68" s="26"/>
    </row>
    <row r="69" spans="1:4">
      <c r="A69" s="19" t="s">
        <v>437</v>
      </c>
      <c r="B69" s="20" t="s">
        <v>215</v>
      </c>
      <c r="C69" s="21" t="s">
        <v>476</v>
      </c>
      <c r="D69" s="26"/>
    </row>
    <row r="70" spans="1:4">
      <c r="A70" s="19" t="s">
        <v>437</v>
      </c>
      <c r="B70" s="20" t="s">
        <v>215</v>
      </c>
      <c r="C70" s="21" t="s">
        <v>479</v>
      </c>
      <c r="D70" s="26">
        <v>0.65</v>
      </c>
    </row>
    <row r="71" spans="1:4" ht="16.5">
      <c r="A71" s="19" t="s">
        <v>437</v>
      </c>
      <c r="B71" s="20" t="s">
        <v>198</v>
      </c>
      <c r="C71" s="21" t="s">
        <v>477</v>
      </c>
      <c r="D71" s="26">
        <v>0.65</v>
      </c>
    </row>
    <row r="72" spans="1:4" ht="16.5">
      <c r="A72" s="19" t="s">
        <v>437</v>
      </c>
      <c r="B72" s="20" t="s">
        <v>198</v>
      </c>
      <c r="C72" s="21" t="s">
        <v>478</v>
      </c>
      <c r="D72" s="26">
        <v>0.65</v>
      </c>
    </row>
    <row r="73" spans="1:4" ht="16.5">
      <c r="A73" s="19" t="s">
        <v>437</v>
      </c>
      <c r="B73" s="20" t="s">
        <v>480</v>
      </c>
      <c r="C73" s="21" t="s">
        <v>481</v>
      </c>
      <c r="D73" s="26">
        <v>0</v>
      </c>
    </row>
    <row r="74" spans="1:4" ht="16.5">
      <c r="A74" s="19" t="s">
        <v>437</v>
      </c>
      <c r="B74" s="20" t="s">
        <v>104</v>
      </c>
      <c r="C74" s="21" t="s">
        <v>485</v>
      </c>
      <c r="D74" s="26"/>
    </row>
    <row r="75" spans="1:4" ht="16.5">
      <c r="A75" s="19" t="s">
        <v>437</v>
      </c>
      <c r="B75" s="20" t="s">
        <v>154</v>
      </c>
      <c r="C75" s="21" t="s">
        <v>483</v>
      </c>
      <c r="D75" s="26">
        <v>0.65</v>
      </c>
    </row>
    <row r="76" spans="1:4" ht="16.5">
      <c r="A76" s="19" t="s">
        <v>437</v>
      </c>
      <c r="B76" s="20" t="s">
        <v>86</v>
      </c>
      <c r="C76" s="21" t="s">
        <v>484</v>
      </c>
      <c r="D76" s="26">
        <v>0.65</v>
      </c>
    </row>
    <row r="77" spans="1:4" ht="16.5">
      <c r="A77" s="19" t="s">
        <v>437</v>
      </c>
      <c r="B77" s="20" t="s">
        <v>102</v>
      </c>
      <c r="C77" s="21" t="s">
        <v>482</v>
      </c>
      <c r="D77" s="26">
        <v>0.65</v>
      </c>
    </row>
    <row r="78" spans="1:4">
      <c r="A78" s="19" t="s">
        <v>437</v>
      </c>
      <c r="B78" s="20" t="s">
        <v>215</v>
      </c>
      <c r="C78" s="21" t="s">
        <v>486</v>
      </c>
      <c r="D78" s="26"/>
    </row>
    <row r="79" spans="1:4">
      <c r="A79" s="19" t="s">
        <v>437</v>
      </c>
      <c r="B79" s="20" t="s">
        <v>104</v>
      </c>
      <c r="C79" s="21" t="s">
        <v>502</v>
      </c>
      <c r="D79" s="26"/>
    </row>
    <row r="80" spans="1:4">
      <c r="A80" s="19" t="s">
        <v>623</v>
      </c>
      <c r="B80" s="25" t="s">
        <v>637</v>
      </c>
      <c r="C80" s="25" t="s">
        <v>638</v>
      </c>
      <c r="D80" s="26"/>
    </row>
    <row r="81" spans="1:4">
      <c r="A81" s="19" t="s">
        <v>623</v>
      </c>
      <c r="B81" s="25" t="s">
        <v>327</v>
      </c>
      <c r="C81" s="25" t="s">
        <v>639</v>
      </c>
      <c r="D81" s="26"/>
    </row>
    <row r="82" spans="1:4">
      <c r="A82" s="19" t="s">
        <v>768</v>
      </c>
      <c r="B82" s="24" t="s">
        <v>771</v>
      </c>
      <c r="C82" s="24" t="s">
        <v>772</v>
      </c>
      <c r="D82" s="26">
        <v>0</v>
      </c>
    </row>
    <row r="83" spans="1:4">
      <c r="A83" s="19" t="s">
        <v>623</v>
      </c>
      <c r="B83" s="25" t="s">
        <v>640</v>
      </c>
      <c r="C83" s="25" t="s">
        <v>641</v>
      </c>
      <c r="D83" s="26"/>
    </row>
    <row r="84" spans="1:4">
      <c r="A84" s="19" t="s">
        <v>623</v>
      </c>
      <c r="B84" s="25" t="s">
        <v>642</v>
      </c>
      <c r="C84" s="25" t="s">
        <v>643</v>
      </c>
      <c r="D84" s="26"/>
    </row>
    <row r="85" spans="1:4">
      <c r="A85" s="19" t="s">
        <v>437</v>
      </c>
      <c r="B85" s="20" t="s">
        <v>488</v>
      </c>
      <c r="C85" s="21" t="s">
        <v>489</v>
      </c>
      <c r="D85" s="26"/>
    </row>
    <row r="86" spans="1:4">
      <c r="A86" s="19" t="s">
        <v>437</v>
      </c>
      <c r="B86" s="20" t="s">
        <v>490</v>
      </c>
      <c r="C86" s="21" t="s">
        <v>491</v>
      </c>
      <c r="D86" s="26"/>
    </row>
    <row r="87" spans="1:4">
      <c r="A87" s="19" t="s">
        <v>437</v>
      </c>
      <c r="B87" s="20" t="s">
        <v>241</v>
      </c>
      <c r="C87" s="21" t="s">
        <v>487</v>
      </c>
      <c r="D87" s="26"/>
    </row>
    <row r="88" spans="1:4">
      <c r="A88" s="19" t="s">
        <v>798</v>
      </c>
      <c r="B88" s="20" t="s">
        <v>799</v>
      </c>
      <c r="C88" s="21" t="s">
        <v>800</v>
      </c>
      <c r="D88" s="29"/>
    </row>
    <row r="89" spans="1:4">
      <c r="A89" s="19" t="s">
        <v>798</v>
      </c>
      <c r="B89" s="20" t="s">
        <v>801</v>
      </c>
      <c r="C89" s="21" t="s">
        <v>802</v>
      </c>
      <c r="D89" s="29"/>
    </row>
    <row r="90" spans="1:4">
      <c r="A90" s="19" t="s">
        <v>798</v>
      </c>
      <c r="B90" s="20" t="s">
        <v>803</v>
      </c>
      <c r="C90" s="21" t="s">
        <v>804</v>
      </c>
      <c r="D90" s="29"/>
    </row>
    <row r="91" spans="1:4">
      <c r="A91" s="19" t="s">
        <v>798</v>
      </c>
      <c r="B91" s="20" t="s">
        <v>805</v>
      </c>
      <c r="C91" s="21" t="s">
        <v>806</v>
      </c>
      <c r="D91" s="29"/>
    </row>
    <row r="92" spans="1:4">
      <c r="A92" s="19" t="s">
        <v>798</v>
      </c>
      <c r="B92" s="20" t="s">
        <v>807</v>
      </c>
      <c r="C92" s="21" t="s">
        <v>808</v>
      </c>
      <c r="D92" s="29"/>
    </row>
    <row r="93" spans="1:4">
      <c r="A93" s="19" t="s">
        <v>684</v>
      </c>
      <c r="B93" s="25" t="s">
        <v>198</v>
      </c>
      <c r="C93" s="24" t="s">
        <v>685</v>
      </c>
      <c r="D93" s="26">
        <v>0</v>
      </c>
    </row>
    <row r="94" spans="1:4">
      <c r="A94" s="19" t="s">
        <v>684</v>
      </c>
      <c r="B94" s="25" t="s">
        <v>241</v>
      </c>
      <c r="C94" s="24" t="s">
        <v>686</v>
      </c>
      <c r="D94" s="26">
        <v>0</v>
      </c>
    </row>
    <row r="95" spans="1:4">
      <c r="A95" s="19" t="s">
        <v>684</v>
      </c>
      <c r="B95" s="25" t="s">
        <v>687</v>
      </c>
      <c r="C95" s="24" t="s">
        <v>688</v>
      </c>
      <c r="D95" s="26">
        <v>0</v>
      </c>
    </row>
    <row r="96" spans="1:4">
      <c r="A96" s="19" t="s">
        <v>684</v>
      </c>
      <c r="B96" s="25" t="s">
        <v>505</v>
      </c>
      <c r="C96" s="24" t="s">
        <v>689</v>
      </c>
      <c r="D96" s="26">
        <v>0</v>
      </c>
    </row>
    <row r="97" spans="1:4">
      <c r="A97" s="19" t="s">
        <v>684</v>
      </c>
      <c r="B97" s="25" t="s">
        <v>690</v>
      </c>
      <c r="C97" s="24" t="s">
        <v>691</v>
      </c>
      <c r="D97" s="26">
        <v>0</v>
      </c>
    </row>
    <row r="98" spans="1:4">
      <c r="A98" s="19" t="s">
        <v>684</v>
      </c>
      <c r="B98" s="25" t="s">
        <v>104</v>
      </c>
      <c r="C98" s="24" t="s">
        <v>692</v>
      </c>
      <c r="D98" s="26">
        <v>0</v>
      </c>
    </row>
    <row r="99" spans="1:4">
      <c r="A99" s="19" t="s">
        <v>684</v>
      </c>
      <c r="B99" s="25" t="s">
        <v>693</v>
      </c>
      <c r="C99" s="24" t="s">
        <v>694</v>
      </c>
      <c r="D99" s="26">
        <v>0</v>
      </c>
    </row>
    <row r="100" spans="1:4" ht="13.5">
      <c r="A100" s="19" t="s">
        <v>37</v>
      </c>
      <c r="B100" s="20" t="s">
        <v>809</v>
      </c>
      <c r="C100" s="21" t="s">
        <v>98</v>
      </c>
      <c r="D100" s="29"/>
    </row>
    <row r="101" spans="1:4">
      <c r="A101" s="19" t="s">
        <v>37</v>
      </c>
      <c r="B101" s="20" t="s">
        <v>177</v>
      </c>
      <c r="C101" s="21" t="s">
        <v>178</v>
      </c>
      <c r="D101" s="29">
        <v>0.9</v>
      </c>
    </row>
    <row r="102" spans="1:4" ht="13.5">
      <c r="A102" s="19" t="s">
        <v>37</v>
      </c>
      <c r="B102" s="20" t="s">
        <v>809</v>
      </c>
      <c r="C102" s="21" t="s">
        <v>810</v>
      </c>
      <c r="D102" s="29">
        <v>0</v>
      </c>
    </row>
    <row r="103" spans="1:4" ht="13.5">
      <c r="A103" s="19" t="s">
        <v>37</v>
      </c>
      <c r="B103" s="20" t="s">
        <v>809</v>
      </c>
      <c r="C103" s="21" t="s">
        <v>811</v>
      </c>
      <c r="D103" s="29">
        <v>0</v>
      </c>
    </row>
    <row r="104" spans="1:4" ht="13.5">
      <c r="A104" s="19" t="s">
        <v>37</v>
      </c>
      <c r="B104" s="20" t="s">
        <v>809</v>
      </c>
      <c r="C104" s="21" t="s">
        <v>812</v>
      </c>
      <c r="D104" s="29">
        <v>0</v>
      </c>
    </row>
    <row r="105" spans="1:4" ht="13.5">
      <c r="A105" s="19" t="s">
        <v>37</v>
      </c>
      <c r="B105" s="20" t="s">
        <v>809</v>
      </c>
      <c r="C105" s="21" t="s">
        <v>813</v>
      </c>
      <c r="D105" s="29">
        <v>0</v>
      </c>
    </row>
    <row r="106" spans="1:4" ht="13.5">
      <c r="A106" s="19" t="s">
        <v>37</v>
      </c>
      <c r="B106" s="20" t="s">
        <v>814</v>
      </c>
      <c r="C106" s="21" t="s">
        <v>815</v>
      </c>
      <c r="D106" s="29"/>
    </row>
    <row r="107" spans="1:4">
      <c r="A107" s="19" t="s">
        <v>37</v>
      </c>
      <c r="B107" s="20" t="s">
        <v>89</v>
      </c>
      <c r="C107" s="21" t="s">
        <v>90</v>
      </c>
      <c r="D107" s="29"/>
    </row>
    <row r="108" spans="1:4">
      <c r="A108" s="19" t="s">
        <v>37</v>
      </c>
      <c r="B108" s="20" t="s">
        <v>91</v>
      </c>
      <c r="C108" s="21" t="s">
        <v>92</v>
      </c>
      <c r="D108" s="29"/>
    </row>
    <row r="109" spans="1:4">
      <c r="A109" s="19" t="s">
        <v>37</v>
      </c>
      <c r="B109" s="20" t="s">
        <v>181</v>
      </c>
      <c r="C109" s="21" t="s">
        <v>182</v>
      </c>
      <c r="D109" s="29">
        <v>0.4</v>
      </c>
    </row>
    <row r="110" spans="1:4">
      <c r="A110" s="19" t="s">
        <v>37</v>
      </c>
      <c r="B110" s="20" t="s">
        <v>102</v>
      </c>
      <c r="C110" s="21" t="s">
        <v>103</v>
      </c>
      <c r="D110" s="29"/>
    </row>
    <row r="111" spans="1:4" ht="13.5">
      <c r="A111" s="19" t="s">
        <v>37</v>
      </c>
      <c r="B111" s="20" t="s">
        <v>101</v>
      </c>
      <c r="C111" s="21" t="s">
        <v>816</v>
      </c>
      <c r="D111" s="29"/>
    </row>
    <row r="112" spans="1:4">
      <c r="A112" s="19" t="s">
        <v>37</v>
      </c>
      <c r="B112" s="20" t="s">
        <v>183</v>
      </c>
      <c r="C112" s="21" t="s">
        <v>184</v>
      </c>
      <c r="D112" s="29">
        <v>0.4</v>
      </c>
    </row>
    <row r="113" spans="1:4">
      <c r="A113" s="19" t="s">
        <v>37</v>
      </c>
      <c r="B113" s="20" t="s">
        <v>95</v>
      </c>
      <c r="C113" s="21" t="s">
        <v>817</v>
      </c>
      <c r="D113" s="29">
        <v>0</v>
      </c>
    </row>
    <row r="114" spans="1:4">
      <c r="A114" s="19" t="s">
        <v>37</v>
      </c>
      <c r="B114" s="20" t="s">
        <v>96</v>
      </c>
      <c r="C114" s="21" t="s">
        <v>97</v>
      </c>
      <c r="D114" s="29">
        <v>0</v>
      </c>
    </row>
    <row r="115" spans="1:4">
      <c r="A115" s="19" t="s">
        <v>37</v>
      </c>
      <c r="B115" s="20" t="s">
        <v>93</v>
      </c>
      <c r="C115" s="21" t="s">
        <v>94</v>
      </c>
      <c r="D115" s="29">
        <v>0</v>
      </c>
    </row>
    <row r="116" spans="1:4">
      <c r="A116" s="19" t="s">
        <v>37</v>
      </c>
      <c r="B116" s="20" t="s">
        <v>86</v>
      </c>
      <c r="C116" s="21" t="s">
        <v>87</v>
      </c>
      <c r="D116" s="29"/>
    </row>
    <row r="117" spans="1:4">
      <c r="A117" s="19" t="s">
        <v>37</v>
      </c>
      <c r="B117" s="20" t="s">
        <v>86</v>
      </c>
      <c r="C117" s="21" t="s">
        <v>88</v>
      </c>
      <c r="D117" s="29"/>
    </row>
    <row r="118" spans="1:4" ht="13.5">
      <c r="A118" s="19" t="s">
        <v>37</v>
      </c>
      <c r="B118" s="20" t="s">
        <v>818</v>
      </c>
      <c r="C118" s="21" t="s">
        <v>819</v>
      </c>
      <c r="D118" s="29"/>
    </row>
    <row r="119" spans="1:4" ht="13.5">
      <c r="A119" s="19" t="s">
        <v>37</v>
      </c>
      <c r="B119" s="20" t="s">
        <v>820</v>
      </c>
      <c r="C119" s="21" t="s">
        <v>821</v>
      </c>
      <c r="D119" s="29"/>
    </row>
    <row r="120" spans="1:4" ht="13.5">
      <c r="A120" s="19" t="s">
        <v>37</v>
      </c>
      <c r="B120" s="20" t="s">
        <v>822</v>
      </c>
      <c r="C120" s="21" t="s">
        <v>106</v>
      </c>
      <c r="D120" s="29"/>
    </row>
    <row r="121" spans="1:4" ht="13.5">
      <c r="A121" s="19" t="s">
        <v>37</v>
      </c>
      <c r="B121" s="20" t="s">
        <v>822</v>
      </c>
      <c r="C121" s="21" t="s">
        <v>823</v>
      </c>
      <c r="D121" s="29"/>
    </row>
    <row r="122" spans="1:4" ht="13.5">
      <c r="A122" s="19" t="s">
        <v>37</v>
      </c>
      <c r="B122" s="20" t="s">
        <v>822</v>
      </c>
      <c r="C122" s="21" t="s">
        <v>824</v>
      </c>
      <c r="D122" s="29"/>
    </row>
    <row r="123" spans="1:4">
      <c r="A123" s="19" t="s">
        <v>37</v>
      </c>
      <c r="B123" s="20" t="s">
        <v>825</v>
      </c>
      <c r="C123" s="21" t="s">
        <v>826</v>
      </c>
      <c r="D123" s="29"/>
    </row>
    <row r="124" spans="1:4">
      <c r="A124" s="19" t="s">
        <v>37</v>
      </c>
      <c r="B124" s="20" t="s">
        <v>107</v>
      </c>
      <c r="C124" s="21" t="s">
        <v>108</v>
      </c>
      <c r="D124" s="29"/>
    </row>
    <row r="125" spans="1:4">
      <c r="A125" s="19" t="s">
        <v>37</v>
      </c>
      <c r="B125" s="20" t="s">
        <v>104</v>
      </c>
      <c r="C125" s="21" t="s">
        <v>105</v>
      </c>
      <c r="D125" s="29">
        <v>0</v>
      </c>
    </row>
    <row r="126" spans="1:4">
      <c r="A126" s="19" t="s">
        <v>37</v>
      </c>
      <c r="B126" s="20" t="s">
        <v>175</v>
      </c>
      <c r="C126" s="21" t="s">
        <v>180</v>
      </c>
      <c r="D126" s="29">
        <v>0.9</v>
      </c>
    </row>
    <row r="127" spans="1:4" ht="13.5">
      <c r="A127" s="19" t="s">
        <v>37</v>
      </c>
      <c r="B127" s="20" t="s">
        <v>827</v>
      </c>
      <c r="C127" s="21" t="s">
        <v>99</v>
      </c>
      <c r="D127" s="29"/>
    </row>
    <row r="128" spans="1:4" ht="13.5">
      <c r="A128" s="19" t="s">
        <v>37</v>
      </c>
      <c r="B128" s="20" t="s">
        <v>827</v>
      </c>
      <c r="C128" s="21" t="s">
        <v>100</v>
      </c>
      <c r="D128" s="29"/>
    </row>
    <row r="129" spans="1:4" ht="13.5">
      <c r="A129" s="19" t="s">
        <v>37</v>
      </c>
      <c r="B129" s="20" t="s">
        <v>827</v>
      </c>
      <c r="C129" s="21" t="s">
        <v>899</v>
      </c>
      <c r="D129" s="29">
        <v>0.65</v>
      </c>
    </row>
    <row r="130" spans="1:4">
      <c r="A130" s="19" t="s">
        <v>37</v>
      </c>
      <c r="B130" s="20" t="s">
        <v>185</v>
      </c>
      <c r="C130" s="21" t="s">
        <v>186</v>
      </c>
      <c r="D130" s="29">
        <v>0.4</v>
      </c>
    </row>
    <row r="131" spans="1:4">
      <c r="A131" s="19" t="s">
        <v>37</v>
      </c>
      <c r="B131" s="20" t="s">
        <v>173</v>
      </c>
      <c r="C131" s="21" t="s">
        <v>179</v>
      </c>
      <c r="D131" s="29">
        <v>0.9</v>
      </c>
    </row>
    <row r="132" spans="1:4" ht="13.5">
      <c r="A132" s="19" t="s">
        <v>37</v>
      </c>
      <c r="B132" s="20" t="s">
        <v>809</v>
      </c>
      <c r="C132" s="21" t="s">
        <v>916</v>
      </c>
      <c r="D132" s="29">
        <v>0.4</v>
      </c>
    </row>
    <row r="133" spans="1:4" ht="13.5">
      <c r="A133" s="19" t="s">
        <v>37</v>
      </c>
      <c r="B133" s="20" t="s">
        <v>809</v>
      </c>
      <c r="C133" s="21" t="s">
        <v>828</v>
      </c>
      <c r="D133" s="29">
        <v>0</v>
      </c>
    </row>
    <row r="134" spans="1:4" ht="13.5">
      <c r="A134" s="19" t="s">
        <v>37</v>
      </c>
      <c r="B134" s="20" t="s">
        <v>809</v>
      </c>
      <c r="C134" s="21" t="s">
        <v>829</v>
      </c>
      <c r="D134" s="29">
        <v>0</v>
      </c>
    </row>
    <row r="135" spans="1:4" ht="13.5">
      <c r="A135" s="19" t="s">
        <v>37</v>
      </c>
      <c r="B135" s="20" t="s">
        <v>809</v>
      </c>
      <c r="C135" s="21" t="s">
        <v>830</v>
      </c>
      <c r="D135" s="29">
        <v>0</v>
      </c>
    </row>
    <row r="136" spans="1:4" ht="13.5">
      <c r="A136" s="19" t="s">
        <v>37</v>
      </c>
      <c r="B136" s="20" t="s">
        <v>809</v>
      </c>
      <c r="C136" s="21" t="s">
        <v>831</v>
      </c>
      <c r="D136" s="29">
        <v>0</v>
      </c>
    </row>
    <row r="137" spans="1:4">
      <c r="A137" s="19" t="s">
        <v>37</v>
      </c>
      <c r="B137" s="20" t="s">
        <v>171</v>
      </c>
      <c r="C137" s="21" t="s">
        <v>172</v>
      </c>
      <c r="D137" s="29"/>
    </row>
    <row r="138" spans="1:4">
      <c r="A138" s="19" t="s">
        <v>37</v>
      </c>
      <c r="B138" s="20" t="s">
        <v>832</v>
      </c>
      <c r="C138" s="21" t="s">
        <v>833</v>
      </c>
      <c r="D138" s="29">
        <v>0.8</v>
      </c>
    </row>
    <row r="139" spans="1:4" ht="13.5">
      <c r="A139" s="19" t="s">
        <v>37</v>
      </c>
      <c r="B139" s="20" t="s">
        <v>832</v>
      </c>
      <c r="C139" s="21" t="s">
        <v>834</v>
      </c>
      <c r="D139" s="29">
        <v>0.8</v>
      </c>
    </row>
    <row r="140" spans="1:4" ht="13.5">
      <c r="A140" s="19" t="s">
        <v>37</v>
      </c>
      <c r="B140" s="20" t="s">
        <v>809</v>
      </c>
      <c r="C140" s="21" t="s">
        <v>77</v>
      </c>
      <c r="D140" s="29"/>
    </row>
    <row r="141" spans="1:4" ht="13.5">
      <c r="A141" s="19" t="s">
        <v>37</v>
      </c>
      <c r="B141" s="20" t="s">
        <v>835</v>
      </c>
      <c r="C141" s="21" t="s">
        <v>836</v>
      </c>
      <c r="D141" s="29">
        <v>0.5</v>
      </c>
    </row>
    <row r="142" spans="1:4" ht="13.5">
      <c r="A142" s="19" t="s">
        <v>37</v>
      </c>
      <c r="B142" s="20" t="s">
        <v>835</v>
      </c>
      <c r="C142" s="21" t="s">
        <v>837</v>
      </c>
      <c r="D142" s="29">
        <v>0.5</v>
      </c>
    </row>
    <row r="143" spans="1:4" ht="13.5">
      <c r="A143" s="19" t="s">
        <v>37</v>
      </c>
      <c r="B143" s="20" t="s">
        <v>838</v>
      </c>
      <c r="C143" s="21" t="s">
        <v>839</v>
      </c>
      <c r="D143" s="29">
        <v>0.5</v>
      </c>
    </row>
    <row r="144" spans="1:4" ht="13.5">
      <c r="A144" s="19" t="s">
        <v>37</v>
      </c>
      <c r="B144" s="20" t="s">
        <v>840</v>
      </c>
      <c r="C144" s="21" t="s">
        <v>841</v>
      </c>
      <c r="D144" s="29">
        <v>0.5</v>
      </c>
    </row>
    <row r="145" spans="1:4">
      <c r="A145" s="19" t="s">
        <v>37</v>
      </c>
      <c r="B145" s="20" t="s">
        <v>842</v>
      </c>
      <c r="C145" s="20" t="s">
        <v>63</v>
      </c>
      <c r="D145" s="29"/>
    </row>
    <row r="146" spans="1:4">
      <c r="A146" s="19" t="s">
        <v>37</v>
      </c>
      <c r="B146" s="20" t="s">
        <v>80</v>
      </c>
      <c r="C146" s="21" t="s">
        <v>81</v>
      </c>
      <c r="D146" s="29">
        <v>0.45</v>
      </c>
    </row>
    <row r="147" spans="1:4">
      <c r="A147" s="19" t="s">
        <v>37</v>
      </c>
      <c r="B147" s="20" t="s">
        <v>191</v>
      </c>
      <c r="C147" s="21" t="s">
        <v>192</v>
      </c>
      <c r="D147" s="29">
        <v>1</v>
      </c>
    </row>
    <row r="148" spans="1:4">
      <c r="A148" s="19" t="s">
        <v>37</v>
      </c>
      <c r="B148" s="20" t="s">
        <v>198</v>
      </c>
      <c r="C148" s="21" t="s">
        <v>919</v>
      </c>
      <c r="D148" s="29">
        <v>0.8</v>
      </c>
    </row>
    <row r="149" spans="1:4">
      <c r="A149" s="19" t="s">
        <v>37</v>
      </c>
      <c r="B149" s="20" t="s">
        <v>198</v>
      </c>
      <c r="C149" s="21" t="s">
        <v>917</v>
      </c>
      <c r="D149" s="29">
        <v>0.5</v>
      </c>
    </row>
    <row r="150" spans="1:4">
      <c r="A150" s="19" t="s">
        <v>37</v>
      </c>
      <c r="B150" s="20" t="s">
        <v>198</v>
      </c>
      <c r="C150" s="21" t="s">
        <v>915</v>
      </c>
      <c r="D150" s="29">
        <v>0.5</v>
      </c>
    </row>
    <row r="151" spans="1:4">
      <c r="A151" s="19" t="s">
        <v>37</v>
      </c>
      <c r="B151" s="20" t="s">
        <v>75</v>
      </c>
      <c r="C151" s="21" t="s">
        <v>141</v>
      </c>
      <c r="D151" s="29">
        <v>0.5</v>
      </c>
    </row>
    <row r="152" spans="1:4">
      <c r="A152" s="19" t="s">
        <v>37</v>
      </c>
      <c r="B152" s="20" t="s">
        <v>142</v>
      </c>
      <c r="C152" s="21" t="s">
        <v>143</v>
      </c>
      <c r="D152" s="29">
        <v>0.5</v>
      </c>
    </row>
    <row r="153" spans="1:4">
      <c r="A153" s="19" t="s">
        <v>37</v>
      </c>
      <c r="B153" s="20" t="s">
        <v>144</v>
      </c>
      <c r="C153" s="21" t="s">
        <v>145</v>
      </c>
      <c r="D153" s="29">
        <v>0.5</v>
      </c>
    </row>
    <row r="154" spans="1:4">
      <c r="A154" s="19" t="s">
        <v>37</v>
      </c>
      <c r="B154" s="20" t="s">
        <v>59</v>
      </c>
      <c r="C154" s="21" t="s">
        <v>60</v>
      </c>
      <c r="D154" s="29">
        <v>0.8</v>
      </c>
    </row>
    <row r="155" spans="1:4">
      <c r="A155" s="19" t="s">
        <v>37</v>
      </c>
      <c r="B155" s="20" t="s">
        <v>64</v>
      </c>
      <c r="C155" s="21" t="s">
        <v>843</v>
      </c>
      <c r="D155" s="29"/>
    </row>
    <row r="156" spans="1:4">
      <c r="A156" s="19" t="s">
        <v>37</v>
      </c>
      <c r="B156" s="20" t="s">
        <v>84</v>
      </c>
      <c r="C156" s="21" t="s">
        <v>85</v>
      </c>
      <c r="D156" s="29">
        <v>0.45</v>
      </c>
    </row>
    <row r="157" spans="1:4">
      <c r="A157" s="19" t="s">
        <v>37</v>
      </c>
      <c r="B157" s="20" t="s">
        <v>193</v>
      </c>
      <c r="C157" s="21" t="s">
        <v>194</v>
      </c>
      <c r="D157" s="29">
        <v>1</v>
      </c>
    </row>
    <row r="158" spans="1:4">
      <c r="A158" s="19" t="s">
        <v>37</v>
      </c>
      <c r="B158" s="20" t="s">
        <v>154</v>
      </c>
      <c r="C158" s="21" t="s">
        <v>155</v>
      </c>
      <c r="D158" s="29"/>
    </row>
    <row r="159" spans="1:4">
      <c r="A159" s="19" t="s">
        <v>37</v>
      </c>
      <c r="B159" s="20" t="s">
        <v>187</v>
      </c>
      <c r="C159" s="21" t="s">
        <v>188</v>
      </c>
      <c r="D159" s="29">
        <v>0.4</v>
      </c>
    </row>
    <row r="160" spans="1:4">
      <c r="A160" s="19" t="s">
        <v>37</v>
      </c>
      <c r="B160" s="20" t="s">
        <v>187</v>
      </c>
      <c r="C160" s="21" t="s">
        <v>844</v>
      </c>
      <c r="D160" s="29">
        <v>0.4</v>
      </c>
    </row>
    <row r="161" spans="1:4">
      <c r="A161" s="19" t="s">
        <v>37</v>
      </c>
      <c r="B161" s="20" t="s">
        <v>146</v>
      </c>
      <c r="C161" s="21" t="s">
        <v>147</v>
      </c>
      <c r="D161" s="29">
        <v>0.5</v>
      </c>
    </row>
    <row r="162" spans="1:4">
      <c r="A162" s="19" t="s">
        <v>37</v>
      </c>
      <c r="B162" s="20" t="s">
        <v>52</v>
      </c>
      <c r="C162" s="21" t="s">
        <v>53</v>
      </c>
      <c r="D162" s="29">
        <v>0.8</v>
      </c>
    </row>
    <row r="163" spans="1:4">
      <c r="A163" s="19" t="s">
        <v>37</v>
      </c>
      <c r="B163" s="20" t="s">
        <v>71</v>
      </c>
      <c r="C163" s="21" t="s">
        <v>190</v>
      </c>
      <c r="D163" s="29"/>
    </row>
    <row r="164" spans="1:4">
      <c r="A164" s="19" t="s">
        <v>37</v>
      </c>
      <c r="B164" s="20" t="s">
        <v>71</v>
      </c>
      <c r="C164" s="21" t="s">
        <v>72</v>
      </c>
      <c r="D164" s="29"/>
    </row>
    <row r="165" spans="1:4">
      <c r="A165" s="19" t="s">
        <v>37</v>
      </c>
      <c r="B165" s="20" t="s">
        <v>61</v>
      </c>
      <c r="C165" s="21" t="s">
        <v>62</v>
      </c>
      <c r="D165" s="29">
        <v>0.8</v>
      </c>
    </row>
    <row r="166" spans="1:4">
      <c r="A166" s="19" t="s">
        <v>37</v>
      </c>
      <c r="B166" s="20" t="s">
        <v>61</v>
      </c>
      <c r="C166" s="20" t="s">
        <v>62</v>
      </c>
      <c r="D166" s="29">
        <v>0.8</v>
      </c>
    </row>
    <row r="167" spans="1:4" ht="13.5">
      <c r="A167" s="19" t="s">
        <v>37</v>
      </c>
      <c r="B167" s="20" t="s">
        <v>845</v>
      </c>
      <c r="C167" s="21" t="s">
        <v>846</v>
      </c>
      <c r="D167" s="29"/>
    </row>
    <row r="168" spans="1:4">
      <c r="A168" s="19" t="s">
        <v>37</v>
      </c>
      <c r="B168" s="20" t="s">
        <v>67</v>
      </c>
      <c r="C168" s="21" t="s">
        <v>68</v>
      </c>
      <c r="D168" s="29"/>
    </row>
    <row r="169" spans="1:4">
      <c r="A169" s="19" t="s">
        <v>37</v>
      </c>
      <c r="B169" s="20" t="s">
        <v>73</v>
      </c>
      <c r="C169" s="21" t="s">
        <v>74</v>
      </c>
      <c r="D169" s="29">
        <v>0.5</v>
      </c>
    </row>
    <row r="170" spans="1:4">
      <c r="A170" s="19" t="s">
        <v>37</v>
      </c>
      <c r="B170" s="20" t="s">
        <v>75</v>
      </c>
      <c r="C170" s="21" t="s">
        <v>76</v>
      </c>
      <c r="D170" s="29">
        <v>0.5</v>
      </c>
    </row>
    <row r="171" spans="1:4">
      <c r="A171" s="19" t="s">
        <v>37</v>
      </c>
      <c r="B171" s="20" t="s">
        <v>78</v>
      </c>
      <c r="C171" s="21" t="s">
        <v>79</v>
      </c>
      <c r="D171" s="29"/>
    </row>
    <row r="172" spans="1:4" ht="13.5">
      <c r="A172" s="19" t="s">
        <v>37</v>
      </c>
      <c r="B172" s="20" t="s">
        <v>148</v>
      </c>
      <c r="C172" s="21" t="s">
        <v>847</v>
      </c>
      <c r="D172" s="29">
        <v>0.5</v>
      </c>
    </row>
    <row r="173" spans="1:4" ht="13.5">
      <c r="A173" s="19" t="s">
        <v>37</v>
      </c>
      <c r="B173" s="20" t="s">
        <v>148</v>
      </c>
      <c r="C173" s="21" t="s">
        <v>848</v>
      </c>
      <c r="D173" s="29">
        <v>0.5</v>
      </c>
    </row>
    <row r="174" spans="1:4" ht="13.5">
      <c r="A174" s="19" t="s">
        <v>37</v>
      </c>
      <c r="B174" s="20" t="s">
        <v>149</v>
      </c>
      <c r="C174" s="21" t="s">
        <v>849</v>
      </c>
      <c r="D174" s="29"/>
    </row>
    <row r="175" spans="1:4" ht="13.5">
      <c r="A175" s="19" t="s">
        <v>37</v>
      </c>
      <c r="B175" s="20" t="s">
        <v>150</v>
      </c>
      <c r="C175" s="21" t="s">
        <v>850</v>
      </c>
      <c r="D175" s="29">
        <v>0.5</v>
      </c>
    </row>
    <row r="176" spans="1:4" ht="13.5">
      <c r="A176" s="19" t="s">
        <v>37</v>
      </c>
      <c r="B176" s="20" t="s">
        <v>149</v>
      </c>
      <c r="C176" s="21" t="s">
        <v>851</v>
      </c>
      <c r="D176" s="29"/>
    </row>
    <row r="177" spans="1:4" ht="13.5">
      <c r="A177" s="19" t="s">
        <v>37</v>
      </c>
      <c r="B177" s="20" t="s">
        <v>148</v>
      </c>
      <c r="C177" s="21" t="s">
        <v>852</v>
      </c>
      <c r="D177" s="29"/>
    </row>
    <row r="178" spans="1:4" ht="13.5">
      <c r="A178" s="19" t="s">
        <v>37</v>
      </c>
      <c r="B178" s="20" t="s">
        <v>148</v>
      </c>
      <c r="C178" s="21" t="s">
        <v>898</v>
      </c>
      <c r="D178" s="29">
        <v>0.5</v>
      </c>
    </row>
    <row r="179" spans="1:4">
      <c r="A179" s="19" t="s">
        <v>37</v>
      </c>
      <c r="B179" s="20" t="s">
        <v>151</v>
      </c>
      <c r="C179" s="21" t="s">
        <v>152</v>
      </c>
      <c r="D179" s="29">
        <v>0.4</v>
      </c>
    </row>
    <row r="180" spans="1:4">
      <c r="A180" s="19" t="s">
        <v>37</v>
      </c>
      <c r="B180" s="20" t="s">
        <v>148</v>
      </c>
      <c r="C180" s="21" t="s">
        <v>153</v>
      </c>
      <c r="D180" s="29">
        <v>0.5</v>
      </c>
    </row>
    <row r="181" spans="1:4">
      <c r="A181" s="19" t="s">
        <v>37</v>
      </c>
      <c r="B181" s="20" t="s">
        <v>148</v>
      </c>
      <c r="C181" s="21" t="s">
        <v>853</v>
      </c>
      <c r="D181" s="29"/>
    </row>
    <row r="182" spans="1:4">
      <c r="A182" s="19" t="s">
        <v>37</v>
      </c>
      <c r="B182" s="20" t="s">
        <v>56</v>
      </c>
      <c r="C182" s="21" t="s">
        <v>57</v>
      </c>
      <c r="D182" s="29">
        <v>0.8</v>
      </c>
    </row>
    <row r="183" spans="1:4">
      <c r="A183" s="19" t="s">
        <v>37</v>
      </c>
      <c r="B183" s="20" t="s">
        <v>56</v>
      </c>
      <c r="C183" s="21" t="s">
        <v>58</v>
      </c>
      <c r="D183" s="29">
        <v>0.8</v>
      </c>
    </row>
    <row r="184" spans="1:4">
      <c r="A184" s="19" t="s">
        <v>37</v>
      </c>
      <c r="B184" s="20" t="s">
        <v>65</v>
      </c>
      <c r="C184" s="21" t="s">
        <v>66</v>
      </c>
      <c r="D184" s="29"/>
    </row>
    <row r="185" spans="1:4">
      <c r="A185" s="19" t="s">
        <v>37</v>
      </c>
      <c r="B185" s="20" t="s">
        <v>69</v>
      </c>
      <c r="C185" s="21" t="s">
        <v>70</v>
      </c>
      <c r="D185" s="29">
        <v>0.8</v>
      </c>
    </row>
    <row r="186" spans="1:4">
      <c r="A186" s="19" t="s">
        <v>37</v>
      </c>
      <c r="B186" s="20" t="s">
        <v>82</v>
      </c>
      <c r="C186" s="21" t="s">
        <v>83</v>
      </c>
      <c r="D186" s="29">
        <v>0.45</v>
      </c>
    </row>
    <row r="187" spans="1:4">
      <c r="A187" s="19" t="s">
        <v>37</v>
      </c>
      <c r="B187" s="20" t="s">
        <v>195</v>
      </c>
      <c r="C187" s="21" t="s">
        <v>196</v>
      </c>
      <c r="D187" s="29">
        <v>1</v>
      </c>
    </row>
    <row r="188" spans="1:4">
      <c r="A188" s="19" t="s">
        <v>37</v>
      </c>
      <c r="B188" s="20" t="s">
        <v>148</v>
      </c>
      <c r="C188" s="21" t="s">
        <v>918</v>
      </c>
      <c r="D188" s="29">
        <v>0.5</v>
      </c>
    </row>
    <row r="189" spans="1:4">
      <c r="A189" s="19" t="s">
        <v>37</v>
      </c>
      <c r="B189" s="20" t="s">
        <v>148</v>
      </c>
      <c r="C189" s="21" t="s">
        <v>914</v>
      </c>
      <c r="D189" s="29">
        <v>0.5</v>
      </c>
    </row>
    <row r="190" spans="1:4">
      <c r="A190" s="19" t="s">
        <v>37</v>
      </c>
      <c r="B190" s="20" t="s">
        <v>854</v>
      </c>
      <c r="C190" s="21" t="s">
        <v>855</v>
      </c>
      <c r="D190" s="29">
        <v>0.5</v>
      </c>
    </row>
    <row r="191" spans="1:4">
      <c r="A191" s="19" t="s">
        <v>37</v>
      </c>
      <c r="B191" s="20" t="s">
        <v>162</v>
      </c>
      <c r="C191" s="21" t="s">
        <v>856</v>
      </c>
      <c r="D191" s="29">
        <v>0.5</v>
      </c>
    </row>
    <row r="192" spans="1:4">
      <c r="A192" s="19" t="s">
        <v>37</v>
      </c>
      <c r="B192" s="20" t="s">
        <v>857</v>
      </c>
      <c r="C192" s="21" t="s">
        <v>858</v>
      </c>
      <c r="D192" s="29">
        <v>0.4</v>
      </c>
    </row>
    <row r="193" spans="1:4">
      <c r="A193" s="19" t="s">
        <v>37</v>
      </c>
      <c r="B193" s="20" t="s">
        <v>163</v>
      </c>
      <c r="C193" s="21" t="s">
        <v>164</v>
      </c>
      <c r="D193" s="29">
        <v>0.5</v>
      </c>
    </row>
    <row r="194" spans="1:4">
      <c r="A194" s="19" t="s">
        <v>37</v>
      </c>
      <c r="B194" s="20" t="s">
        <v>165</v>
      </c>
      <c r="C194" s="21" t="s">
        <v>166</v>
      </c>
      <c r="D194" s="29">
        <v>0.5</v>
      </c>
    </row>
    <row r="195" spans="1:4" ht="13.5">
      <c r="A195" s="19" t="s">
        <v>37</v>
      </c>
      <c r="B195" s="20" t="s">
        <v>859</v>
      </c>
      <c r="C195" s="21" t="s">
        <v>860</v>
      </c>
      <c r="D195" s="29"/>
    </row>
    <row r="196" spans="1:4" ht="13.5">
      <c r="A196" s="19" t="s">
        <v>37</v>
      </c>
      <c r="B196" s="20" t="s">
        <v>167</v>
      </c>
      <c r="C196" s="21" t="s">
        <v>861</v>
      </c>
      <c r="D196" s="29">
        <v>0.5</v>
      </c>
    </row>
    <row r="197" spans="1:4" ht="13.5">
      <c r="A197" s="19" t="s">
        <v>37</v>
      </c>
      <c r="B197" s="20" t="s">
        <v>167</v>
      </c>
      <c r="C197" s="21" t="s">
        <v>862</v>
      </c>
      <c r="D197" s="29">
        <v>0.5</v>
      </c>
    </row>
    <row r="198" spans="1:4" ht="13.5">
      <c r="A198" s="19" t="s">
        <v>37</v>
      </c>
      <c r="B198" s="20" t="s">
        <v>167</v>
      </c>
      <c r="C198" s="21" t="s">
        <v>863</v>
      </c>
      <c r="D198" s="29">
        <v>0.5</v>
      </c>
    </row>
    <row r="199" spans="1:4" ht="13.5">
      <c r="A199" s="19" t="s">
        <v>37</v>
      </c>
      <c r="B199" s="20" t="s">
        <v>167</v>
      </c>
      <c r="C199" s="21" t="s">
        <v>864</v>
      </c>
      <c r="D199" s="29">
        <v>0.5</v>
      </c>
    </row>
    <row r="200" spans="1:4" ht="13.5">
      <c r="A200" s="19" t="s">
        <v>37</v>
      </c>
      <c r="B200" s="20" t="s">
        <v>168</v>
      </c>
      <c r="C200" s="21" t="s">
        <v>865</v>
      </c>
      <c r="D200" s="29"/>
    </row>
    <row r="201" spans="1:4" ht="13.5">
      <c r="A201" s="19" t="s">
        <v>37</v>
      </c>
      <c r="B201" s="20" t="s">
        <v>168</v>
      </c>
      <c r="C201" s="21" t="s">
        <v>866</v>
      </c>
      <c r="D201" s="29"/>
    </row>
    <row r="202" spans="1:4" ht="13.5">
      <c r="A202" s="19" t="s">
        <v>37</v>
      </c>
      <c r="B202" s="20" t="s">
        <v>168</v>
      </c>
      <c r="C202" s="21" t="s">
        <v>867</v>
      </c>
      <c r="D202" s="29"/>
    </row>
    <row r="203" spans="1:4" ht="13.5">
      <c r="A203" s="19" t="s">
        <v>37</v>
      </c>
      <c r="B203" s="20" t="s">
        <v>168</v>
      </c>
      <c r="C203" s="21" t="s">
        <v>868</v>
      </c>
      <c r="D203" s="29"/>
    </row>
    <row r="204" spans="1:4" ht="13.5">
      <c r="A204" s="19" t="s">
        <v>37</v>
      </c>
      <c r="B204" s="20" t="s">
        <v>168</v>
      </c>
      <c r="C204" s="21" t="s">
        <v>869</v>
      </c>
      <c r="D204" s="29"/>
    </row>
    <row r="205" spans="1:4" ht="13.5">
      <c r="A205" s="19" t="s">
        <v>37</v>
      </c>
      <c r="B205" s="20" t="s">
        <v>168</v>
      </c>
      <c r="C205" s="21" t="s">
        <v>870</v>
      </c>
      <c r="D205" s="29"/>
    </row>
    <row r="206" spans="1:4">
      <c r="A206" s="19" t="s">
        <v>37</v>
      </c>
      <c r="B206" s="20" t="s">
        <v>168</v>
      </c>
      <c r="C206" s="21" t="s">
        <v>169</v>
      </c>
      <c r="D206" s="29"/>
    </row>
    <row r="207" spans="1:4">
      <c r="A207" s="19" t="s">
        <v>37</v>
      </c>
      <c r="B207" s="20" t="s">
        <v>168</v>
      </c>
      <c r="C207" s="21" t="s">
        <v>170</v>
      </c>
      <c r="D207" s="29"/>
    </row>
    <row r="208" spans="1:4">
      <c r="A208" s="19" t="s">
        <v>37</v>
      </c>
      <c r="B208" s="20" t="s">
        <v>54</v>
      </c>
      <c r="C208" s="21" t="s">
        <v>55</v>
      </c>
      <c r="D208" s="29">
        <v>0.8</v>
      </c>
    </row>
    <row r="209" spans="1:4">
      <c r="A209" s="19" t="s">
        <v>37</v>
      </c>
      <c r="B209" s="20" t="s">
        <v>156</v>
      </c>
      <c r="C209" s="21" t="s">
        <v>157</v>
      </c>
      <c r="D209" s="29"/>
    </row>
    <row r="210" spans="1:4">
      <c r="A210" s="19" t="s">
        <v>37</v>
      </c>
      <c r="B210" s="20" t="s">
        <v>158</v>
      </c>
      <c r="C210" s="21" t="s">
        <v>159</v>
      </c>
      <c r="D210" s="29"/>
    </row>
    <row r="211" spans="1:4">
      <c r="A211" s="19" t="s">
        <v>37</v>
      </c>
      <c r="B211" s="20" t="s">
        <v>160</v>
      </c>
      <c r="C211" s="21" t="s">
        <v>161</v>
      </c>
      <c r="D211" s="29"/>
    </row>
    <row r="212" spans="1:4">
      <c r="A212" s="19" t="s">
        <v>37</v>
      </c>
      <c r="B212" s="20" t="s">
        <v>175</v>
      </c>
      <c r="C212" s="21" t="s">
        <v>176</v>
      </c>
      <c r="D212" s="29"/>
    </row>
    <row r="213" spans="1:4">
      <c r="A213" s="19" t="s">
        <v>37</v>
      </c>
      <c r="B213" s="20" t="s">
        <v>173</v>
      </c>
      <c r="C213" s="21" t="s">
        <v>174</v>
      </c>
      <c r="D213" s="29"/>
    </row>
    <row r="214" spans="1:4" ht="13.5">
      <c r="A214" s="19" t="s">
        <v>37</v>
      </c>
      <c r="B214" s="20" t="s">
        <v>38</v>
      </c>
      <c r="C214" s="21" t="s">
        <v>871</v>
      </c>
      <c r="D214" s="29"/>
    </row>
    <row r="215" spans="1:4">
      <c r="A215" s="19" t="s">
        <v>37</v>
      </c>
      <c r="B215" s="20" t="s">
        <v>40</v>
      </c>
      <c r="C215" s="21" t="s">
        <v>872</v>
      </c>
      <c r="D215" s="29">
        <v>0</v>
      </c>
    </row>
    <row r="216" spans="1:4">
      <c r="A216" s="19" t="s">
        <v>37</v>
      </c>
      <c r="B216" s="20" t="s">
        <v>41</v>
      </c>
      <c r="C216" s="21" t="s">
        <v>873</v>
      </c>
      <c r="D216" s="29">
        <v>0</v>
      </c>
    </row>
    <row r="217" spans="1:4">
      <c r="A217" s="19" t="s">
        <v>37</v>
      </c>
      <c r="B217" s="20" t="s">
        <v>42</v>
      </c>
      <c r="C217" s="21" t="s">
        <v>43</v>
      </c>
      <c r="D217" s="29">
        <v>0</v>
      </c>
    </row>
    <row r="218" spans="1:4" ht="13.5">
      <c r="A218" s="19" t="s">
        <v>37</v>
      </c>
      <c r="B218" s="20" t="s">
        <v>38</v>
      </c>
      <c r="C218" s="21" t="s">
        <v>874</v>
      </c>
      <c r="D218" s="29">
        <v>0.4</v>
      </c>
    </row>
    <row r="219" spans="1:4" ht="13.5">
      <c r="A219" s="19" t="s">
        <v>37</v>
      </c>
      <c r="B219" s="20" t="s">
        <v>875</v>
      </c>
      <c r="C219" s="21" t="s">
        <v>876</v>
      </c>
      <c r="D219" s="29">
        <v>0</v>
      </c>
    </row>
    <row r="220" spans="1:4">
      <c r="A220" s="19" t="s">
        <v>37</v>
      </c>
      <c r="B220" s="20" t="s">
        <v>44</v>
      </c>
      <c r="C220" s="21" t="s">
        <v>877</v>
      </c>
      <c r="D220" s="29">
        <v>0</v>
      </c>
    </row>
    <row r="221" spans="1:4" ht="13.5">
      <c r="A221" s="19" t="s">
        <v>37</v>
      </c>
      <c r="B221" s="20" t="s">
        <v>38</v>
      </c>
      <c r="C221" s="21" t="s">
        <v>878</v>
      </c>
      <c r="D221" s="29"/>
    </row>
    <row r="222" spans="1:4">
      <c r="A222" s="19" t="s">
        <v>37</v>
      </c>
      <c r="B222" s="20" t="s">
        <v>38</v>
      </c>
      <c r="C222" s="21" t="s">
        <v>39</v>
      </c>
      <c r="D222" s="29"/>
    </row>
    <row r="223" spans="1:4">
      <c r="A223" s="19" t="s">
        <v>37</v>
      </c>
      <c r="B223" s="20" t="s">
        <v>45</v>
      </c>
      <c r="C223" s="21" t="s">
        <v>46</v>
      </c>
      <c r="D223" s="29">
        <v>0.65</v>
      </c>
    </row>
    <row r="224" spans="1:4">
      <c r="A224" s="19" t="s">
        <v>37</v>
      </c>
      <c r="B224" s="20" t="s">
        <v>879</v>
      </c>
      <c r="C224" s="21" t="s">
        <v>47</v>
      </c>
      <c r="D224" s="29">
        <v>0</v>
      </c>
    </row>
    <row r="225" spans="1:4">
      <c r="A225" s="19" t="s">
        <v>37</v>
      </c>
      <c r="B225" s="20" t="s">
        <v>48</v>
      </c>
      <c r="C225" s="21" t="s">
        <v>49</v>
      </c>
      <c r="D225" s="29">
        <v>0</v>
      </c>
    </row>
    <row r="226" spans="1:4">
      <c r="A226" s="19" t="s">
        <v>37</v>
      </c>
      <c r="B226" s="20" t="s">
        <v>880</v>
      </c>
      <c r="C226" s="21" t="s">
        <v>881</v>
      </c>
      <c r="D226" s="29">
        <v>0</v>
      </c>
    </row>
    <row r="227" spans="1:4">
      <c r="A227" s="19" t="s">
        <v>37</v>
      </c>
      <c r="B227" s="20" t="s">
        <v>50</v>
      </c>
      <c r="C227" s="21" t="s">
        <v>51</v>
      </c>
      <c r="D227" s="29">
        <v>0.8</v>
      </c>
    </row>
    <row r="228" spans="1:4">
      <c r="A228" s="19" t="s">
        <v>37</v>
      </c>
      <c r="B228" s="20" t="s">
        <v>109</v>
      </c>
      <c r="C228" s="21" t="s">
        <v>110</v>
      </c>
      <c r="D228" s="29"/>
    </row>
    <row r="229" spans="1:4">
      <c r="A229" s="19" t="s">
        <v>37</v>
      </c>
      <c r="B229" s="20" t="s">
        <v>882</v>
      </c>
      <c r="C229" s="21" t="s">
        <v>883</v>
      </c>
      <c r="D229" s="29"/>
    </row>
    <row r="230" spans="1:4">
      <c r="A230" s="19" t="s">
        <v>37</v>
      </c>
      <c r="B230" s="20" t="s">
        <v>111</v>
      </c>
      <c r="C230" s="21" t="s">
        <v>112</v>
      </c>
      <c r="D230" s="29"/>
    </row>
    <row r="231" spans="1:4">
      <c r="A231" s="19" t="s">
        <v>37</v>
      </c>
      <c r="B231" s="20" t="s">
        <v>116</v>
      </c>
      <c r="C231" s="21" t="s">
        <v>117</v>
      </c>
      <c r="D231" s="29"/>
    </row>
    <row r="232" spans="1:4">
      <c r="A232" s="19" t="s">
        <v>37</v>
      </c>
      <c r="B232" s="20" t="s">
        <v>118</v>
      </c>
      <c r="C232" s="21" t="s">
        <v>119</v>
      </c>
      <c r="D232" s="29"/>
    </row>
    <row r="233" spans="1:4">
      <c r="A233" s="19" t="s">
        <v>37</v>
      </c>
      <c r="B233" s="20" t="s">
        <v>113</v>
      </c>
      <c r="C233" s="21" t="s">
        <v>114</v>
      </c>
      <c r="D233" s="29"/>
    </row>
    <row r="234" spans="1:4">
      <c r="A234" s="19" t="s">
        <v>37</v>
      </c>
      <c r="B234" s="20" t="s">
        <v>124</v>
      </c>
      <c r="C234" s="21" t="s">
        <v>125</v>
      </c>
      <c r="D234" s="29"/>
    </row>
    <row r="235" spans="1:4">
      <c r="A235" s="19" t="s">
        <v>37</v>
      </c>
      <c r="B235" s="20" t="s">
        <v>113</v>
      </c>
      <c r="C235" s="21" t="s">
        <v>115</v>
      </c>
      <c r="D235" s="29"/>
    </row>
    <row r="236" spans="1:4">
      <c r="A236" s="19" t="s">
        <v>37</v>
      </c>
      <c r="B236" s="20" t="s">
        <v>120</v>
      </c>
      <c r="C236" s="21" t="s">
        <v>121</v>
      </c>
      <c r="D236" s="29"/>
    </row>
    <row r="237" spans="1:4">
      <c r="A237" s="19" t="s">
        <v>37</v>
      </c>
      <c r="B237" s="20" t="s">
        <v>122</v>
      </c>
      <c r="C237" s="21" t="s">
        <v>123</v>
      </c>
      <c r="D237" s="29"/>
    </row>
    <row r="238" spans="1:4">
      <c r="A238" s="19" t="s">
        <v>37</v>
      </c>
      <c r="B238" s="20" t="s">
        <v>126</v>
      </c>
      <c r="C238" s="21" t="s">
        <v>127</v>
      </c>
      <c r="D238" s="29"/>
    </row>
    <row r="239" spans="1:4">
      <c r="A239" s="19" t="s">
        <v>37</v>
      </c>
      <c r="B239" s="20" t="s">
        <v>128</v>
      </c>
      <c r="C239" s="21" t="s">
        <v>129</v>
      </c>
      <c r="D239" s="29"/>
    </row>
    <row r="240" spans="1:4">
      <c r="A240" s="19" t="s">
        <v>37</v>
      </c>
      <c r="B240" s="20" t="s">
        <v>130</v>
      </c>
      <c r="C240" s="21" t="s">
        <v>131</v>
      </c>
      <c r="D240" s="29"/>
    </row>
    <row r="241" spans="1:4">
      <c r="A241" s="19" t="s">
        <v>37</v>
      </c>
      <c r="B241" s="20" t="s">
        <v>132</v>
      </c>
      <c r="C241" s="21" t="s">
        <v>133</v>
      </c>
      <c r="D241" s="29">
        <v>0</v>
      </c>
    </row>
    <row r="242" spans="1:4">
      <c r="A242" s="19" t="s">
        <v>37</v>
      </c>
      <c r="B242" s="20" t="s">
        <v>130</v>
      </c>
      <c r="C242" s="21" t="s">
        <v>136</v>
      </c>
      <c r="D242" s="29"/>
    </row>
    <row r="243" spans="1:4">
      <c r="A243" s="19" t="s">
        <v>37</v>
      </c>
      <c r="B243" s="20" t="s">
        <v>130</v>
      </c>
      <c r="C243" s="21" t="s">
        <v>134</v>
      </c>
      <c r="D243" s="29"/>
    </row>
    <row r="244" spans="1:4">
      <c r="A244" s="19" t="s">
        <v>37</v>
      </c>
      <c r="B244" s="20" t="s">
        <v>130</v>
      </c>
      <c r="C244" s="21" t="s">
        <v>135</v>
      </c>
      <c r="D244" s="29"/>
    </row>
    <row r="245" spans="1:4">
      <c r="A245" s="19" t="s">
        <v>37</v>
      </c>
      <c r="B245" s="20" t="s">
        <v>137</v>
      </c>
      <c r="C245" s="21" t="s">
        <v>138</v>
      </c>
      <c r="D245" s="29"/>
    </row>
    <row r="246" spans="1:4">
      <c r="A246" s="19" t="s">
        <v>37</v>
      </c>
      <c r="B246" s="20" t="s">
        <v>139</v>
      </c>
      <c r="C246" s="21" t="s">
        <v>140</v>
      </c>
      <c r="D246" s="29"/>
    </row>
    <row r="247" spans="1:4" ht="16.5">
      <c r="A247" s="19" t="s">
        <v>437</v>
      </c>
      <c r="B247" s="20" t="s">
        <v>438</v>
      </c>
      <c r="C247" s="21" t="s">
        <v>492</v>
      </c>
      <c r="D247" s="26"/>
    </row>
    <row r="248" spans="1:4" ht="16.5">
      <c r="A248" s="19" t="s">
        <v>437</v>
      </c>
      <c r="B248" s="20" t="s">
        <v>497</v>
      </c>
      <c r="C248" s="21" t="s">
        <v>498</v>
      </c>
      <c r="D248" s="26"/>
    </row>
    <row r="249" spans="1:4">
      <c r="A249" s="19" t="s">
        <v>437</v>
      </c>
      <c r="B249" s="20" t="s">
        <v>154</v>
      </c>
      <c r="C249" s="21" t="s">
        <v>493</v>
      </c>
      <c r="D249" s="26"/>
    </row>
    <row r="250" spans="1:4">
      <c r="A250" s="19" t="s">
        <v>437</v>
      </c>
      <c r="B250" s="20" t="s">
        <v>154</v>
      </c>
      <c r="C250" s="21" t="s">
        <v>494</v>
      </c>
      <c r="D250" s="26"/>
    </row>
    <row r="251" spans="1:4">
      <c r="A251" s="19" t="s">
        <v>437</v>
      </c>
      <c r="B251" s="20" t="s">
        <v>154</v>
      </c>
      <c r="C251" s="21" t="s">
        <v>495</v>
      </c>
      <c r="D251" s="26"/>
    </row>
    <row r="252" spans="1:4">
      <c r="A252" s="19" t="s">
        <v>437</v>
      </c>
      <c r="B252" s="20" t="s">
        <v>154</v>
      </c>
      <c r="C252" s="21" t="s">
        <v>496</v>
      </c>
      <c r="D252" s="26"/>
    </row>
    <row r="253" spans="1:4" ht="16.5">
      <c r="A253" s="19" t="s">
        <v>437</v>
      </c>
      <c r="B253" s="20" t="s">
        <v>497</v>
      </c>
      <c r="C253" s="21" t="s">
        <v>500</v>
      </c>
      <c r="D253" s="26"/>
    </row>
    <row r="254" spans="1:4">
      <c r="A254" s="19" t="s">
        <v>437</v>
      </c>
      <c r="B254" s="20" t="s">
        <v>154</v>
      </c>
      <c r="C254" s="21" t="s">
        <v>499</v>
      </c>
      <c r="D254" s="26"/>
    </row>
    <row r="255" spans="1:4" ht="16.5">
      <c r="A255" s="19" t="s">
        <v>437</v>
      </c>
      <c r="B255" s="20" t="s">
        <v>438</v>
      </c>
      <c r="C255" s="21" t="s">
        <v>439</v>
      </c>
      <c r="D255" s="26"/>
    </row>
    <row r="256" spans="1:4">
      <c r="A256" s="19" t="s">
        <v>437</v>
      </c>
      <c r="B256" s="20" t="s">
        <v>241</v>
      </c>
      <c r="C256" s="21" t="s">
        <v>441</v>
      </c>
      <c r="D256" s="26">
        <v>0</v>
      </c>
    </row>
    <row r="257" spans="1:4">
      <c r="A257" s="19" t="s">
        <v>716</v>
      </c>
      <c r="B257" s="25" t="s">
        <v>717</v>
      </c>
      <c r="C257" s="24" t="s">
        <v>718</v>
      </c>
      <c r="D257" s="26"/>
    </row>
    <row r="258" spans="1:4">
      <c r="A258" s="19" t="s">
        <v>653</v>
      </c>
      <c r="B258" s="25" t="s">
        <v>654</v>
      </c>
      <c r="C258" s="25" t="s">
        <v>655</v>
      </c>
      <c r="D258" s="26">
        <v>0</v>
      </c>
    </row>
    <row r="259" spans="1:4">
      <c r="A259" s="19" t="s">
        <v>653</v>
      </c>
      <c r="B259" s="25" t="s">
        <v>656</v>
      </c>
      <c r="C259" s="25" t="s">
        <v>657</v>
      </c>
      <c r="D259" s="26">
        <v>0</v>
      </c>
    </row>
    <row r="260" spans="1:4">
      <c r="A260" s="19" t="s">
        <v>719</v>
      </c>
      <c r="B260" s="22" t="s">
        <v>720</v>
      </c>
      <c r="C260" s="23" t="s">
        <v>721</v>
      </c>
      <c r="D260" s="26"/>
    </row>
    <row r="261" spans="1:4">
      <c r="A261" s="19" t="s">
        <v>719</v>
      </c>
      <c r="B261" s="25" t="s">
        <v>722</v>
      </c>
      <c r="C261" s="24" t="s">
        <v>723</v>
      </c>
      <c r="D261" s="26"/>
    </row>
    <row r="262" spans="1:4">
      <c r="A262" s="19" t="s">
        <v>719</v>
      </c>
      <c r="B262" s="25" t="s">
        <v>724</v>
      </c>
      <c r="C262" s="24" t="s">
        <v>725</v>
      </c>
      <c r="D262" s="26"/>
    </row>
    <row r="263" spans="1:4">
      <c r="A263" s="19" t="s">
        <v>604</v>
      </c>
      <c r="B263" s="22" t="s">
        <v>607</v>
      </c>
      <c r="C263" s="23" t="s">
        <v>608</v>
      </c>
      <c r="D263" s="26"/>
    </row>
    <row r="264" spans="1:4">
      <c r="A264" s="19" t="s">
        <v>604</v>
      </c>
      <c r="B264" s="22" t="s">
        <v>609</v>
      </c>
      <c r="C264" s="23" t="s">
        <v>610</v>
      </c>
      <c r="D264" s="26"/>
    </row>
    <row r="265" spans="1:4">
      <c r="A265" s="19" t="s">
        <v>604</v>
      </c>
      <c r="B265" s="22" t="s">
        <v>611</v>
      </c>
      <c r="C265" s="23" t="s">
        <v>612</v>
      </c>
      <c r="D265" s="26"/>
    </row>
    <row r="266" spans="1:4">
      <c r="A266" s="19" t="s">
        <v>604</v>
      </c>
      <c r="B266" s="25" t="s">
        <v>621</v>
      </c>
      <c r="C266" s="25" t="s">
        <v>622</v>
      </c>
      <c r="D266" s="26"/>
    </row>
    <row r="267" spans="1:4">
      <c r="A267" s="19" t="s">
        <v>604</v>
      </c>
      <c r="B267" s="22" t="s">
        <v>605</v>
      </c>
      <c r="C267" s="23" t="s">
        <v>606</v>
      </c>
      <c r="D267" s="26"/>
    </row>
    <row r="268" spans="1:4">
      <c r="A268" s="19" t="s">
        <v>332</v>
      </c>
      <c r="B268" s="20" t="s">
        <v>411</v>
      </c>
      <c r="C268" s="21" t="s">
        <v>412</v>
      </c>
      <c r="D268" s="26"/>
    </row>
    <row r="269" spans="1:4">
      <c r="A269" s="19" t="s">
        <v>332</v>
      </c>
      <c r="B269" s="20" t="s">
        <v>411</v>
      </c>
      <c r="C269" s="21" t="s">
        <v>413</v>
      </c>
      <c r="D269" s="26"/>
    </row>
    <row r="270" spans="1:4">
      <c r="A270" s="19" t="s">
        <v>332</v>
      </c>
      <c r="B270" s="20" t="s">
        <v>409</v>
      </c>
      <c r="C270" s="21" t="s">
        <v>410</v>
      </c>
      <c r="D270" s="26"/>
    </row>
    <row r="271" spans="1:4">
      <c r="A271" s="19" t="s">
        <v>332</v>
      </c>
      <c r="B271" s="20" t="s">
        <v>420</v>
      </c>
      <c r="C271" s="21" t="s">
        <v>421</v>
      </c>
      <c r="D271" s="26"/>
    </row>
    <row r="272" spans="1:4">
      <c r="A272" s="19" t="s">
        <v>332</v>
      </c>
      <c r="B272" s="20" t="s">
        <v>414</v>
      </c>
      <c r="C272" s="21" t="s">
        <v>415</v>
      </c>
      <c r="D272" s="26"/>
    </row>
    <row r="273" spans="1:4">
      <c r="A273" s="19" t="s">
        <v>332</v>
      </c>
      <c r="B273" s="20" t="s">
        <v>416</v>
      </c>
      <c r="C273" s="21" t="s">
        <v>417</v>
      </c>
      <c r="D273" s="26"/>
    </row>
    <row r="274" spans="1:4">
      <c r="A274" s="19" t="s">
        <v>332</v>
      </c>
      <c r="B274" s="20" t="s">
        <v>424</v>
      </c>
      <c r="C274" s="21" t="s">
        <v>425</v>
      </c>
      <c r="D274" s="26"/>
    </row>
    <row r="275" spans="1:4">
      <c r="A275" s="19" t="s">
        <v>332</v>
      </c>
      <c r="B275" s="20" t="s">
        <v>418</v>
      </c>
      <c r="C275" s="21" t="s">
        <v>419</v>
      </c>
      <c r="D275" s="26"/>
    </row>
    <row r="276" spans="1:4">
      <c r="A276" s="19" t="s">
        <v>332</v>
      </c>
      <c r="B276" s="20" t="s">
        <v>422</v>
      </c>
      <c r="C276" s="21" t="s">
        <v>423</v>
      </c>
      <c r="D276" s="26"/>
    </row>
    <row r="277" spans="1:4">
      <c r="A277" s="19" t="s">
        <v>332</v>
      </c>
      <c r="B277" s="20" t="s">
        <v>884</v>
      </c>
      <c r="C277" s="21" t="s">
        <v>889</v>
      </c>
      <c r="D277" s="26">
        <v>0.8</v>
      </c>
    </row>
    <row r="278" spans="1:4">
      <c r="A278" s="19" t="s">
        <v>332</v>
      </c>
      <c r="B278" s="20" t="s">
        <v>885</v>
      </c>
      <c r="C278" s="21" t="s">
        <v>886</v>
      </c>
      <c r="D278" s="26">
        <v>0.8</v>
      </c>
    </row>
    <row r="279" spans="1:4">
      <c r="A279" s="19" t="s">
        <v>332</v>
      </c>
      <c r="B279" s="20" t="s">
        <v>890</v>
      </c>
      <c r="C279" s="21" t="s">
        <v>891</v>
      </c>
      <c r="D279" s="26">
        <v>0</v>
      </c>
    </row>
    <row r="280" spans="1:4">
      <c r="A280" s="19" t="s">
        <v>332</v>
      </c>
      <c r="B280" s="20" t="s">
        <v>892</v>
      </c>
      <c r="C280" s="21" t="s">
        <v>893</v>
      </c>
      <c r="D280" s="26">
        <v>0.8</v>
      </c>
    </row>
    <row r="281" spans="1:4">
      <c r="A281" s="19" t="s">
        <v>332</v>
      </c>
      <c r="B281" s="20" t="s">
        <v>894</v>
      </c>
      <c r="C281" s="21" t="s">
        <v>895</v>
      </c>
      <c r="D281" s="26">
        <v>0.8</v>
      </c>
    </row>
    <row r="282" spans="1:4">
      <c r="A282" s="19" t="s">
        <v>332</v>
      </c>
      <c r="B282" s="20" t="s">
        <v>896</v>
      </c>
      <c r="C282" s="21" t="s">
        <v>897</v>
      </c>
      <c r="D282" s="26">
        <v>0</v>
      </c>
    </row>
    <row r="283" spans="1:4">
      <c r="A283" s="19" t="s">
        <v>332</v>
      </c>
      <c r="B283" s="20" t="s">
        <v>887</v>
      </c>
      <c r="C283" s="21" t="s">
        <v>888</v>
      </c>
      <c r="D283" s="26">
        <v>0</v>
      </c>
    </row>
    <row r="284" spans="1:4">
      <c r="A284" s="19" t="s">
        <v>332</v>
      </c>
      <c r="B284" s="20" t="s">
        <v>371</v>
      </c>
      <c r="C284" s="21" t="s">
        <v>372</v>
      </c>
      <c r="D284" s="26">
        <v>0.65</v>
      </c>
    </row>
    <row r="285" spans="1:4">
      <c r="A285" s="19" t="s">
        <v>332</v>
      </c>
      <c r="B285" s="20" t="s">
        <v>371</v>
      </c>
      <c r="C285" s="21" t="s">
        <v>907</v>
      </c>
      <c r="D285" s="26">
        <v>0.65</v>
      </c>
    </row>
    <row r="286" spans="1:4">
      <c r="A286" s="19" t="s">
        <v>332</v>
      </c>
      <c r="B286" s="20" t="s">
        <v>373</v>
      </c>
      <c r="C286" s="21" t="s">
        <v>376</v>
      </c>
      <c r="D286" s="26">
        <v>0.65</v>
      </c>
    </row>
    <row r="287" spans="1:4">
      <c r="A287" s="19" t="s">
        <v>332</v>
      </c>
      <c r="B287" s="20" t="s">
        <v>373</v>
      </c>
      <c r="C287" s="21" t="s">
        <v>375</v>
      </c>
      <c r="D287" s="26">
        <v>0.65</v>
      </c>
    </row>
    <row r="288" spans="1:4">
      <c r="A288" s="19" t="s">
        <v>332</v>
      </c>
      <c r="B288" s="20" t="s">
        <v>373</v>
      </c>
      <c r="C288" s="21" t="s">
        <v>374</v>
      </c>
      <c r="D288" s="26">
        <v>0.65</v>
      </c>
    </row>
    <row r="289" spans="1:4">
      <c r="A289" s="19" t="s">
        <v>332</v>
      </c>
      <c r="B289" s="20" t="s">
        <v>241</v>
      </c>
      <c r="C289" s="21" t="s">
        <v>379</v>
      </c>
      <c r="D289" s="26">
        <v>0</v>
      </c>
    </row>
    <row r="290" spans="1:4">
      <c r="A290" s="19" t="s">
        <v>332</v>
      </c>
      <c r="B290" s="20" t="s">
        <v>241</v>
      </c>
      <c r="C290" s="21" t="s">
        <v>380</v>
      </c>
      <c r="D290" s="26">
        <v>0</v>
      </c>
    </row>
    <row r="291" spans="1:4">
      <c r="A291" s="19" t="s">
        <v>332</v>
      </c>
      <c r="B291" s="20" t="s">
        <v>102</v>
      </c>
      <c r="C291" s="21" t="s">
        <v>377</v>
      </c>
      <c r="D291" s="26">
        <v>0.65</v>
      </c>
    </row>
    <row r="292" spans="1:4">
      <c r="A292" s="19" t="s">
        <v>332</v>
      </c>
      <c r="B292" s="20" t="s">
        <v>154</v>
      </c>
      <c r="C292" s="21" t="s">
        <v>378</v>
      </c>
      <c r="D292" s="26">
        <v>0.65</v>
      </c>
    </row>
    <row r="293" spans="1:4">
      <c r="A293" s="19" t="s">
        <v>332</v>
      </c>
      <c r="B293" s="20" t="s">
        <v>189</v>
      </c>
      <c r="C293" s="21" t="s">
        <v>381</v>
      </c>
      <c r="D293" s="26"/>
    </row>
    <row r="294" spans="1:4">
      <c r="A294" s="19" t="s">
        <v>332</v>
      </c>
      <c r="B294" s="20" t="s">
        <v>382</v>
      </c>
      <c r="C294" s="21" t="s">
        <v>383</v>
      </c>
      <c r="D294" s="26"/>
    </row>
    <row r="295" spans="1:4">
      <c r="A295" s="19" t="s">
        <v>332</v>
      </c>
      <c r="B295" s="20" t="s">
        <v>347</v>
      </c>
      <c r="C295" s="21" t="s">
        <v>348</v>
      </c>
      <c r="D295" s="26">
        <v>0.5</v>
      </c>
    </row>
    <row r="296" spans="1:4">
      <c r="A296" s="19" t="s">
        <v>332</v>
      </c>
      <c r="B296" s="20" t="s">
        <v>198</v>
      </c>
      <c r="C296" s="21" t="s">
        <v>333</v>
      </c>
      <c r="D296" s="26">
        <v>0.5</v>
      </c>
    </row>
    <row r="297" spans="1:4">
      <c r="A297" s="19" t="s">
        <v>332</v>
      </c>
      <c r="B297" s="20" t="s">
        <v>198</v>
      </c>
      <c r="C297" s="21" t="s">
        <v>334</v>
      </c>
      <c r="D297" s="26">
        <v>0.5</v>
      </c>
    </row>
    <row r="298" spans="1:4">
      <c r="A298" s="19" t="s">
        <v>332</v>
      </c>
      <c r="B298" s="20" t="s">
        <v>349</v>
      </c>
      <c r="C298" s="21" t="s">
        <v>351</v>
      </c>
      <c r="D298" s="26">
        <v>0.5</v>
      </c>
    </row>
    <row r="299" spans="1:4">
      <c r="A299" s="19" t="s">
        <v>332</v>
      </c>
      <c r="B299" s="20" t="s">
        <v>349</v>
      </c>
      <c r="C299" s="21" t="s">
        <v>352</v>
      </c>
      <c r="D299" s="26">
        <v>0.5</v>
      </c>
    </row>
    <row r="300" spans="1:4">
      <c r="A300" s="19" t="s">
        <v>332</v>
      </c>
      <c r="B300" s="20" t="s">
        <v>349</v>
      </c>
      <c r="C300" s="21" t="s">
        <v>350</v>
      </c>
      <c r="D300" s="26">
        <v>0.5</v>
      </c>
    </row>
    <row r="301" spans="1:4">
      <c r="A301" s="19" t="s">
        <v>332</v>
      </c>
      <c r="B301" s="20" t="s">
        <v>86</v>
      </c>
      <c r="C301" s="21" t="s">
        <v>341</v>
      </c>
      <c r="D301" s="26">
        <v>0.5</v>
      </c>
    </row>
    <row r="302" spans="1:4">
      <c r="A302" s="19" t="s">
        <v>332</v>
      </c>
      <c r="B302" s="20" t="s">
        <v>86</v>
      </c>
      <c r="C302" s="21" t="s">
        <v>340</v>
      </c>
      <c r="D302" s="26">
        <v>0.5</v>
      </c>
    </row>
    <row r="303" spans="1:4">
      <c r="A303" s="19" t="s">
        <v>332</v>
      </c>
      <c r="B303" s="20" t="s">
        <v>86</v>
      </c>
      <c r="C303" s="21" t="s">
        <v>337</v>
      </c>
      <c r="D303" s="26">
        <v>0.5</v>
      </c>
    </row>
    <row r="304" spans="1:4">
      <c r="A304" s="19" t="s">
        <v>332</v>
      </c>
      <c r="B304" s="20" t="s">
        <v>86</v>
      </c>
      <c r="C304" s="21" t="s">
        <v>338</v>
      </c>
      <c r="D304" s="26">
        <v>0.5</v>
      </c>
    </row>
    <row r="305" spans="1:4">
      <c r="A305" s="19" t="s">
        <v>332</v>
      </c>
      <c r="B305" s="20" t="s">
        <v>86</v>
      </c>
      <c r="C305" s="21" t="s">
        <v>339</v>
      </c>
      <c r="D305" s="26">
        <v>0.5</v>
      </c>
    </row>
    <row r="306" spans="1:4">
      <c r="A306" s="19" t="s">
        <v>332</v>
      </c>
      <c r="B306" s="20" t="s">
        <v>86</v>
      </c>
      <c r="C306" s="21" t="s">
        <v>335</v>
      </c>
      <c r="D306" s="26">
        <v>0.5</v>
      </c>
    </row>
    <row r="307" spans="1:4">
      <c r="A307" s="19" t="s">
        <v>332</v>
      </c>
      <c r="B307" s="20" t="s">
        <v>86</v>
      </c>
      <c r="C307" s="21" t="s">
        <v>336</v>
      </c>
      <c r="D307" s="26">
        <v>0.5</v>
      </c>
    </row>
    <row r="308" spans="1:4">
      <c r="A308" s="19" t="s">
        <v>332</v>
      </c>
      <c r="B308" s="20" t="s">
        <v>241</v>
      </c>
      <c r="C308" s="21" t="s">
        <v>353</v>
      </c>
      <c r="D308" s="26">
        <v>0</v>
      </c>
    </row>
    <row r="309" spans="1:4">
      <c r="A309" s="19" t="s">
        <v>332</v>
      </c>
      <c r="B309" s="20" t="s">
        <v>241</v>
      </c>
      <c r="C309" s="21" t="s">
        <v>342</v>
      </c>
      <c r="D309" s="26">
        <v>0</v>
      </c>
    </row>
    <row r="310" spans="1:4">
      <c r="A310" s="19" t="s">
        <v>332</v>
      </c>
      <c r="B310" s="20" t="s">
        <v>102</v>
      </c>
      <c r="C310" s="21" t="s">
        <v>354</v>
      </c>
      <c r="D310" s="26">
        <v>0.5</v>
      </c>
    </row>
    <row r="311" spans="1:4">
      <c r="A311" s="19" t="s">
        <v>332</v>
      </c>
      <c r="B311" s="20" t="s">
        <v>102</v>
      </c>
      <c r="C311" s="21" t="s">
        <v>343</v>
      </c>
      <c r="D311" s="26">
        <v>0.5</v>
      </c>
    </row>
    <row r="312" spans="1:4">
      <c r="A312" s="19" t="s">
        <v>332</v>
      </c>
      <c r="B312" s="20" t="s">
        <v>355</v>
      </c>
      <c r="C312" s="21" t="s">
        <v>356</v>
      </c>
      <c r="D312" s="26">
        <v>0.5</v>
      </c>
    </row>
    <row r="313" spans="1:4">
      <c r="A313" s="19" t="s">
        <v>332</v>
      </c>
      <c r="B313" s="20" t="s">
        <v>154</v>
      </c>
      <c r="C313" s="21" t="s">
        <v>344</v>
      </c>
      <c r="D313" s="26">
        <v>0.5</v>
      </c>
    </row>
    <row r="314" spans="1:4">
      <c r="A314" s="19" t="s">
        <v>332</v>
      </c>
      <c r="B314" s="20" t="s">
        <v>345</v>
      </c>
      <c r="C314" s="21" t="s">
        <v>346</v>
      </c>
      <c r="D314" s="26"/>
    </row>
    <row r="315" spans="1:4">
      <c r="A315" s="19" t="s">
        <v>332</v>
      </c>
      <c r="B315" s="20" t="s">
        <v>189</v>
      </c>
      <c r="C315" s="21" t="s">
        <v>357</v>
      </c>
      <c r="D315" s="26"/>
    </row>
    <row r="316" spans="1:4">
      <c r="A316" s="19" t="s">
        <v>332</v>
      </c>
      <c r="B316" s="20" t="s">
        <v>189</v>
      </c>
      <c r="C316" s="21" t="s">
        <v>358</v>
      </c>
      <c r="D316" s="26"/>
    </row>
    <row r="317" spans="1:4">
      <c r="A317" s="19" t="s">
        <v>332</v>
      </c>
      <c r="B317" s="20" t="s">
        <v>902</v>
      </c>
      <c r="C317" s="21" t="s">
        <v>903</v>
      </c>
      <c r="D317" s="26">
        <v>0.8</v>
      </c>
    </row>
    <row r="318" spans="1:4">
      <c r="A318" s="19" t="s">
        <v>332</v>
      </c>
      <c r="B318" s="20" t="s">
        <v>198</v>
      </c>
      <c r="C318" s="21" t="s">
        <v>790</v>
      </c>
      <c r="D318" s="26">
        <v>0.65</v>
      </c>
    </row>
    <row r="319" spans="1:4">
      <c r="A319" s="19" t="s">
        <v>332</v>
      </c>
      <c r="B319" s="20" t="s">
        <v>86</v>
      </c>
      <c r="C319" s="21" t="s">
        <v>789</v>
      </c>
      <c r="D319" s="26">
        <v>0.65</v>
      </c>
    </row>
    <row r="320" spans="1:4">
      <c r="A320" s="19" t="s">
        <v>332</v>
      </c>
      <c r="B320" s="20" t="s">
        <v>911</v>
      </c>
      <c r="C320" s="21" t="s">
        <v>912</v>
      </c>
      <c r="D320" s="26">
        <v>0.5</v>
      </c>
    </row>
    <row r="321" spans="1:4">
      <c r="A321" s="19" t="s">
        <v>332</v>
      </c>
      <c r="B321" s="20" t="s">
        <v>241</v>
      </c>
      <c r="C321" s="21" t="s">
        <v>788</v>
      </c>
      <c r="D321" s="26"/>
    </row>
    <row r="322" spans="1:4">
      <c r="A322" s="19" t="s">
        <v>332</v>
      </c>
      <c r="B322" s="20" t="s">
        <v>102</v>
      </c>
      <c r="C322" s="21" t="s">
        <v>384</v>
      </c>
      <c r="D322" s="26">
        <v>0.65</v>
      </c>
    </row>
    <row r="323" spans="1:4">
      <c r="A323" s="19" t="s">
        <v>332</v>
      </c>
      <c r="B323" s="20" t="s">
        <v>154</v>
      </c>
      <c r="C323" s="21" t="s">
        <v>791</v>
      </c>
      <c r="D323" s="26">
        <v>0.65</v>
      </c>
    </row>
    <row r="324" spans="1:4">
      <c r="A324" s="19" t="s">
        <v>332</v>
      </c>
      <c r="B324" s="20" t="s">
        <v>198</v>
      </c>
      <c r="C324" s="21" t="s">
        <v>359</v>
      </c>
      <c r="D324" s="26"/>
    </row>
    <row r="325" spans="1:4">
      <c r="A325" s="19" t="s">
        <v>332</v>
      </c>
      <c r="B325" s="20" t="s">
        <v>86</v>
      </c>
      <c r="C325" s="21" t="s">
        <v>360</v>
      </c>
      <c r="D325" s="26">
        <v>0.65</v>
      </c>
    </row>
    <row r="326" spans="1:4">
      <c r="A326" s="19" t="s">
        <v>332</v>
      </c>
      <c r="B326" s="20" t="s">
        <v>241</v>
      </c>
      <c r="C326" s="21" t="s">
        <v>364</v>
      </c>
      <c r="D326" s="26">
        <v>0</v>
      </c>
    </row>
    <row r="327" spans="1:4">
      <c r="A327" s="19" t="s">
        <v>332</v>
      </c>
      <c r="B327" s="20" t="s">
        <v>102</v>
      </c>
      <c r="C327" s="21" t="s">
        <v>361</v>
      </c>
      <c r="D327" s="26">
        <v>0.65</v>
      </c>
    </row>
    <row r="328" spans="1:4">
      <c r="A328" s="19" t="s">
        <v>332</v>
      </c>
      <c r="B328" s="20" t="s">
        <v>154</v>
      </c>
      <c r="C328" s="21" t="s">
        <v>362</v>
      </c>
      <c r="D328" s="26">
        <v>0.65</v>
      </c>
    </row>
    <row r="329" spans="1:4">
      <c r="A329" s="19" t="s">
        <v>332</v>
      </c>
      <c r="B329" s="20" t="s">
        <v>215</v>
      </c>
      <c r="C329" s="21" t="s">
        <v>363</v>
      </c>
      <c r="D329" s="26"/>
    </row>
    <row r="330" spans="1:4">
      <c r="A330" s="19" t="s">
        <v>332</v>
      </c>
      <c r="B330" s="20" t="s">
        <v>198</v>
      </c>
      <c r="C330" s="21" t="s">
        <v>365</v>
      </c>
      <c r="D330" s="26">
        <v>0.5</v>
      </c>
    </row>
    <row r="331" spans="1:4">
      <c r="A331" s="19" t="s">
        <v>332</v>
      </c>
      <c r="B331" s="20" t="s">
        <v>86</v>
      </c>
      <c r="C331" s="21" t="s">
        <v>366</v>
      </c>
      <c r="D331" s="26">
        <v>0.5</v>
      </c>
    </row>
    <row r="332" spans="1:4">
      <c r="A332" s="19" t="s">
        <v>332</v>
      </c>
      <c r="B332" s="20" t="s">
        <v>86</v>
      </c>
      <c r="C332" s="21" t="s">
        <v>367</v>
      </c>
      <c r="D332" s="26">
        <v>0.5</v>
      </c>
    </row>
    <row r="333" spans="1:4">
      <c r="A333" s="19" t="s">
        <v>332</v>
      </c>
      <c r="B333" s="20" t="s">
        <v>241</v>
      </c>
      <c r="C333" s="21" t="s">
        <v>370</v>
      </c>
      <c r="D333" s="26">
        <v>0</v>
      </c>
    </row>
    <row r="334" spans="1:4">
      <c r="A334" s="19" t="s">
        <v>332</v>
      </c>
      <c r="B334" s="20" t="s">
        <v>102</v>
      </c>
      <c r="C334" s="21" t="s">
        <v>368</v>
      </c>
      <c r="D334" s="26">
        <v>0.5</v>
      </c>
    </row>
    <row r="335" spans="1:4">
      <c r="A335" s="19" t="s">
        <v>332</v>
      </c>
      <c r="B335" s="20" t="s">
        <v>154</v>
      </c>
      <c r="C335" s="21" t="s">
        <v>369</v>
      </c>
      <c r="D335" s="26">
        <v>0.5</v>
      </c>
    </row>
    <row r="336" spans="1:4">
      <c r="A336" s="19" t="s">
        <v>332</v>
      </c>
      <c r="B336" s="20" t="s">
        <v>403</v>
      </c>
      <c r="C336" s="21" t="s">
        <v>404</v>
      </c>
      <c r="D336" s="26"/>
    </row>
    <row r="337" spans="1:4">
      <c r="A337" s="19" t="s">
        <v>332</v>
      </c>
      <c r="B337" s="20" t="s">
        <v>399</v>
      </c>
      <c r="C337" s="21" t="s">
        <v>400</v>
      </c>
      <c r="D337" s="26"/>
    </row>
    <row r="338" spans="1:4">
      <c r="A338" s="19" t="s">
        <v>332</v>
      </c>
      <c r="B338" s="20" t="s">
        <v>405</v>
      </c>
      <c r="C338" s="21" t="s">
        <v>406</v>
      </c>
      <c r="D338" s="26"/>
    </row>
    <row r="339" spans="1:4">
      <c r="A339" s="19" t="s">
        <v>332</v>
      </c>
      <c r="B339" s="20" t="s">
        <v>407</v>
      </c>
      <c r="C339" s="21" t="s">
        <v>408</v>
      </c>
      <c r="D339" s="26"/>
    </row>
    <row r="340" spans="1:4">
      <c r="A340" s="19" t="s">
        <v>332</v>
      </c>
      <c r="B340" s="20" t="s">
        <v>431</v>
      </c>
      <c r="C340" s="21" t="s">
        <v>432</v>
      </c>
      <c r="D340" s="26"/>
    </row>
    <row r="341" spans="1:4">
      <c r="A341" s="19" t="s">
        <v>623</v>
      </c>
      <c r="B341" s="25" t="s">
        <v>630</v>
      </c>
      <c r="C341" s="25" t="s">
        <v>631</v>
      </c>
      <c r="D341" s="26"/>
    </row>
    <row r="342" spans="1:4">
      <c r="A342" s="19" t="s">
        <v>623</v>
      </c>
      <c r="B342" s="25" t="s">
        <v>632</v>
      </c>
      <c r="C342" s="25" t="s">
        <v>633</v>
      </c>
      <c r="D342" s="26"/>
    </row>
    <row r="343" spans="1:4">
      <c r="A343" s="19" t="s">
        <v>730</v>
      </c>
      <c r="B343" s="25" t="s">
        <v>737</v>
      </c>
      <c r="C343" s="24" t="s">
        <v>738</v>
      </c>
      <c r="D343" s="26"/>
    </row>
    <row r="344" spans="1:4">
      <c r="A344" s="19" t="s">
        <v>730</v>
      </c>
      <c r="B344" s="25" t="s">
        <v>739</v>
      </c>
      <c r="C344" s="24" t="s">
        <v>740</v>
      </c>
      <c r="D344" s="26"/>
    </row>
    <row r="345" spans="1:4">
      <c r="A345" s="19" t="s">
        <v>730</v>
      </c>
      <c r="B345" s="25" t="s">
        <v>741</v>
      </c>
      <c r="C345" s="24" t="s">
        <v>742</v>
      </c>
      <c r="D345" s="26"/>
    </row>
    <row r="346" spans="1:4">
      <c r="A346" s="19" t="s">
        <v>730</v>
      </c>
      <c r="B346" s="25" t="s">
        <v>241</v>
      </c>
      <c r="C346" s="24" t="s">
        <v>735</v>
      </c>
      <c r="D346" s="26"/>
    </row>
    <row r="347" spans="1:4">
      <c r="A347" s="19" t="s">
        <v>730</v>
      </c>
      <c r="B347" s="25" t="s">
        <v>505</v>
      </c>
      <c r="C347" s="24" t="s">
        <v>736</v>
      </c>
      <c r="D347" s="26"/>
    </row>
    <row r="348" spans="1:4">
      <c r="A348" s="19" t="s">
        <v>730</v>
      </c>
      <c r="B348" s="24" t="s">
        <v>731</v>
      </c>
      <c r="C348" s="24" t="s">
        <v>732</v>
      </c>
      <c r="D348" s="26"/>
    </row>
    <row r="349" spans="1:4">
      <c r="A349" s="19" t="s">
        <v>730</v>
      </c>
      <c r="B349" s="24" t="s">
        <v>733</v>
      </c>
      <c r="C349" s="24" t="s">
        <v>734</v>
      </c>
      <c r="D349" s="26"/>
    </row>
    <row r="350" spans="1:4">
      <c r="A350" s="19" t="s">
        <v>589</v>
      </c>
      <c r="B350" s="22" t="s">
        <v>594</v>
      </c>
      <c r="C350" s="23" t="s">
        <v>595</v>
      </c>
      <c r="D350" s="26">
        <v>0</v>
      </c>
    </row>
    <row r="351" spans="1:4">
      <c r="A351" s="19" t="s">
        <v>589</v>
      </c>
      <c r="B351" s="24" t="s">
        <v>596</v>
      </c>
      <c r="C351" s="24" t="s">
        <v>597</v>
      </c>
      <c r="D351" s="26">
        <v>0</v>
      </c>
    </row>
    <row r="352" spans="1:4">
      <c r="A352" s="19" t="s">
        <v>197</v>
      </c>
      <c r="B352" s="20" t="s">
        <v>104</v>
      </c>
      <c r="C352" s="21" t="s">
        <v>316</v>
      </c>
      <c r="D352" s="26">
        <v>0</v>
      </c>
    </row>
    <row r="353" spans="1:4">
      <c r="A353" s="19" t="s">
        <v>197</v>
      </c>
      <c r="B353" s="20" t="s">
        <v>104</v>
      </c>
      <c r="C353" s="21" t="s">
        <v>254</v>
      </c>
      <c r="D353" s="26">
        <v>0</v>
      </c>
    </row>
    <row r="354" spans="1:4">
      <c r="A354" s="19" t="s">
        <v>197</v>
      </c>
      <c r="B354" s="20" t="s">
        <v>86</v>
      </c>
      <c r="C354" s="21" t="s">
        <v>312</v>
      </c>
      <c r="D354" s="26"/>
    </row>
    <row r="355" spans="1:4">
      <c r="A355" s="19" t="s">
        <v>197</v>
      </c>
      <c r="B355" s="20" t="s">
        <v>102</v>
      </c>
      <c r="C355" s="21" t="s">
        <v>311</v>
      </c>
      <c r="D355" s="26"/>
    </row>
    <row r="356" spans="1:4">
      <c r="A356" s="19" t="s">
        <v>197</v>
      </c>
      <c r="B356" s="20" t="s">
        <v>215</v>
      </c>
      <c r="C356" s="21" t="s">
        <v>255</v>
      </c>
      <c r="D356" s="26">
        <v>0.5</v>
      </c>
    </row>
    <row r="357" spans="1:4">
      <c r="A357" s="19" t="s">
        <v>197</v>
      </c>
      <c r="B357" s="20" t="s">
        <v>215</v>
      </c>
      <c r="C357" s="21" t="s">
        <v>317</v>
      </c>
      <c r="D357" s="26">
        <v>0</v>
      </c>
    </row>
    <row r="358" spans="1:4">
      <c r="A358" s="19" t="s">
        <v>197</v>
      </c>
      <c r="B358" s="20" t="s">
        <v>198</v>
      </c>
      <c r="C358" s="21" t="s">
        <v>318</v>
      </c>
      <c r="D358" s="26"/>
    </row>
    <row r="359" spans="1:4">
      <c r="A359" s="19" t="s">
        <v>197</v>
      </c>
      <c r="B359" s="20" t="s">
        <v>241</v>
      </c>
      <c r="C359" s="21" t="s">
        <v>319</v>
      </c>
      <c r="D359" s="26">
        <v>0</v>
      </c>
    </row>
    <row r="360" spans="1:4">
      <c r="A360" s="19" t="s">
        <v>197</v>
      </c>
      <c r="B360" s="20" t="s">
        <v>102</v>
      </c>
      <c r="C360" s="21" t="s">
        <v>320</v>
      </c>
      <c r="D360" s="26"/>
    </row>
    <row r="361" spans="1:4">
      <c r="A361" s="19" t="s">
        <v>197</v>
      </c>
      <c r="B361" s="20" t="s">
        <v>104</v>
      </c>
      <c r="C361" s="21" t="s">
        <v>321</v>
      </c>
      <c r="D361" s="26">
        <v>0</v>
      </c>
    </row>
    <row r="362" spans="1:4">
      <c r="A362" s="19" t="s">
        <v>197</v>
      </c>
      <c r="B362" s="20" t="s">
        <v>323</v>
      </c>
      <c r="C362" s="21" t="s">
        <v>325</v>
      </c>
      <c r="D362" s="26">
        <v>0</v>
      </c>
    </row>
    <row r="363" spans="1:4">
      <c r="A363" s="19" t="s">
        <v>197</v>
      </c>
      <c r="B363" s="20" t="s">
        <v>323</v>
      </c>
      <c r="C363" s="21" t="s">
        <v>324</v>
      </c>
      <c r="D363" s="26">
        <v>0</v>
      </c>
    </row>
    <row r="364" spans="1:4">
      <c r="A364" s="19" t="s">
        <v>197</v>
      </c>
      <c r="B364" s="20" t="s">
        <v>78</v>
      </c>
      <c r="C364" s="21" t="s">
        <v>322</v>
      </c>
      <c r="D364" s="26">
        <v>0</v>
      </c>
    </row>
    <row r="365" spans="1:4">
      <c r="A365" s="19" t="s">
        <v>197</v>
      </c>
      <c r="B365" s="20" t="s">
        <v>198</v>
      </c>
      <c r="C365" s="21" t="s">
        <v>310</v>
      </c>
      <c r="D365" s="26"/>
    </row>
    <row r="366" spans="1:4">
      <c r="A366" s="19" t="s">
        <v>197</v>
      </c>
      <c r="B366" s="20" t="s">
        <v>241</v>
      </c>
      <c r="C366" s="21" t="s">
        <v>313</v>
      </c>
      <c r="D366" s="26">
        <v>0</v>
      </c>
    </row>
    <row r="367" spans="1:4">
      <c r="A367" s="19" t="s">
        <v>197</v>
      </c>
      <c r="B367" s="20" t="s">
        <v>215</v>
      </c>
      <c r="C367" s="21" t="s">
        <v>314</v>
      </c>
      <c r="D367" s="26"/>
    </row>
    <row r="368" spans="1:4">
      <c r="A368" s="19" t="s">
        <v>197</v>
      </c>
      <c r="B368" s="20" t="s">
        <v>215</v>
      </c>
      <c r="C368" s="21" t="s">
        <v>315</v>
      </c>
      <c r="D368" s="26"/>
    </row>
    <row r="369" spans="1:4">
      <c r="A369" s="19" t="s">
        <v>776</v>
      </c>
      <c r="B369" s="22" t="s">
        <v>783</v>
      </c>
      <c r="C369" s="23" t="s">
        <v>784</v>
      </c>
      <c r="D369" s="26">
        <v>0</v>
      </c>
    </row>
    <row r="370" spans="1:4" ht="16.5">
      <c r="A370" s="19" t="s">
        <v>726</v>
      </c>
      <c r="B370" s="25" t="s">
        <v>728</v>
      </c>
      <c r="C370" s="24" t="s">
        <v>729</v>
      </c>
      <c r="D370" s="26"/>
    </row>
    <row r="371" spans="1:4" ht="16.5">
      <c r="A371" s="19" t="s">
        <v>726</v>
      </c>
      <c r="B371" s="25" t="s">
        <v>564</v>
      </c>
      <c r="C371" s="24" t="s">
        <v>727</v>
      </c>
      <c r="D371" s="26"/>
    </row>
    <row r="372" spans="1:4">
      <c r="A372" s="19" t="s">
        <v>197</v>
      </c>
      <c r="B372" s="20" t="s">
        <v>215</v>
      </c>
      <c r="C372" s="21" t="s">
        <v>252</v>
      </c>
      <c r="D372" s="26"/>
    </row>
    <row r="373" spans="1:4">
      <c r="A373" s="19" t="s">
        <v>197</v>
      </c>
      <c r="B373" s="20" t="s">
        <v>215</v>
      </c>
      <c r="C373" s="21" t="s">
        <v>253</v>
      </c>
      <c r="D373" s="26"/>
    </row>
    <row r="374" spans="1:4">
      <c r="A374" s="19" t="s">
        <v>197</v>
      </c>
      <c r="B374" s="20" t="s">
        <v>215</v>
      </c>
      <c r="C374" s="21" t="s">
        <v>217</v>
      </c>
      <c r="D374" s="26">
        <v>0.5</v>
      </c>
    </row>
    <row r="375" spans="1:4">
      <c r="A375" s="19" t="s">
        <v>197</v>
      </c>
      <c r="B375" s="20" t="s">
        <v>215</v>
      </c>
      <c r="C375" s="21" t="s">
        <v>216</v>
      </c>
      <c r="D375" s="26">
        <v>0.5</v>
      </c>
    </row>
    <row r="376" spans="1:4">
      <c r="A376" s="19" t="s">
        <v>197</v>
      </c>
      <c r="B376" s="20" t="s">
        <v>250</v>
      </c>
      <c r="C376" s="21" t="s">
        <v>251</v>
      </c>
      <c r="D376" s="26">
        <v>0</v>
      </c>
    </row>
    <row r="377" spans="1:4">
      <c r="A377" s="19" t="s">
        <v>197</v>
      </c>
      <c r="B377" s="20" t="s">
        <v>86</v>
      </c>
      <c r="C377" s="21" t="s">
        <v>207</v>
      </c>
      <c r="D377" s="26">
        <v>0.5</v>
      </c>
    </row>
    <row r="378" spans="1:4">
      <c r="A378" s="19" t="s">
        <v>197</v>
      </c>
      <c r="B378" s="20" t="s">
        <v>86</v>
      </c>
      <c r="C378" s="21" t="s">
        <v>208</v>
      </c>
      <c r="D378" s="26">
        <v>0.5</v>
      </c>
    </row>
    <row r="379" spans="1:4">
      <c r="A379" s="19" t="s">
        <v>197</v>
      </c>
      <c r="B379" s="20" t="s">
        <v>86</v>
      </c>
      <c r="C379" s="21" t="s">
        <v>209</v>
      </c>
      <c r="D379" s="26">
        <v>0.5</v>
      </c>
    </row>
    <row r="380" spans="1:4">
      <c r="A380" s="19" t="s">
        <v>197</v>
      </c>
      <c r="B380" s="20" t="s">
        <v>198</v>
      </c>
      <c r="C380" s="21" t="s">
        <v>200</v>
      </c>
      <c r="D380" s="26">
        <v>0.5</v>
      </c>
    </row>
    <row r="381" spans="1:4">
      <c r="A381" s="19" t="s">
        <v>197</v>
      </c>
      <c r="B381" s="20" t="s">
        <v>241</v>
      </c>
      <c r="C381" s="21" t="s">
        <v>243</v>
      </c>
      <c r="D381" s="26">
        <v>0</v>
      </c>
    </row>
    <row r="382" spans="1:4">
      <c r="A382" s="19" t="s">
        <v>197</v>
      </c>
      <c r="B382" s="20" t="s">
        <v>241</v>
      </c>
      <c r="C382" s="21" t="s">
        <v>244</v>
      </c>
      <c r="D382" s="26">
        <v>0</v>
      </c>
    </row>
    <row r="383" spans="1:4">
      <c r="A383" s="19" t="s">
        <v>197</v>
      </c>
      <c r="B383" s="20" t="s">
        <v>154</v>
      </c>
      <c r="C383" s="21" t="s">
        <v>239</v>
      </c>
      <c r="D383" s="26">
        <v>0.5</v>
      </c>
    </row>
    <row r="384" spans="1:4">
      <c r="A384" s="19" t="s">
        <v>197</v>
      </c>
      <c r="B384" s="20" t="s">
        <v>215</v>
      </c>
      <c r="C384" s="21" t="s">
        <v>227</v>
      </c>
      <c r="D384" s="26">
        <v>0.5</v>
      </c>
    </row>
    <row r="385" spans="1:4">
      <c r="A385" s="19" t="s">
        <v>197</v>
      </c>
      <c r="B385" s="20" t="s">
        <v>215</v>
      </c>
      <c r="C385" s="21" t="s">
        <v>228</v>
      </c>
      <c r="D385" s="26">
        <v>0.5</v>
      </c>
    </row>
    <row r="386" spans="1:4" ht="16.5">
      <c r="A386" s="19" t="s">
        <v>197</v>
      </c>
      <c r="B386" s="20" t="s">
        <v>215</v>
      </c>
      <c r="C386" s="21" t="s">
        <v>229</v>
      </c>
      <c r="D386" s="26">
        <v>0.5</v>
      </c>
    </row>
    <row r="387" spans="1:4" ht="16.5">
      <c r="A387" s="19" t="s">
        <v>197</v>
      </c>
      <c r="B387" s="20" t="s">
        <v>215</v>
      </c>
      <c r="C387" s="21" t="s">
        <v>230</v>
      </c>
      <c r="D387" s="26">
        <v>0.5</v>
      </c>
    </row>
    <row r="388" spans="1:4">
      <c r="A388" s="19" t="s">
        <v>197</v>
      </c>
      <c r="B388" s="20" t="s">
        <v>215</v>
      </c>
      <c r="C388" s="21" t="s">
        <v>237</v>
      </c>
      <c r="D388" s="26">
        <v>0.5</v>
      </c>
    </row>
    <row r="389" spans="1:4" ht="16.5">
      <c r="A389" s="19" t="s">
        <v>197</v>
      </c>
      <c r="B389" s="20" t="s">
        <v>215</v>
      </c>
      <c r="C389" s="21" t="s">
        <v>231</v>
      </c>
      <c r="D389" s="26">
        <v>0.5</v>
      </c>
    </row>
    <row r="390" spans="1:4">
      <c r="A390" s="19" t="s">
        <v>197</v>
      </c>
      <c r="B390" s="20" t="s">
        <v>215</v>
      </c>
      <c r="C390" s="21" t="s">
        <v>226</v>
      </c>
      <c r="D390" s="26">
        <v>0.5</v>
      </c>
    </row>
    <row r="391" spans="1:4">
      <c r="A391" s="19" t="s">
        <v>197</v>
      </c>
      <c r="B391" s="20" t="s">
        <v>215</v>
      </c>
      <c r="C391" s="21" t="s">
        <v>232</v>
      </c>
      <c r="D391" s="26">
        <v>0.5</v>
      </c>
    </row>
    <row r="392" spans="1:4">
      <c r="A392" s="19" t="s">
        <v>197</v>
      </c>
      <c r="B392" s="20" t="s">
        <v>215</v>
      </c>
      <c r="C392" s="21" t="s">
        <v>233</v>
      </c>
      <c r="D392" s="26">
        <v>0.5</v>
      </c>
    </row>
    <row r="393" spans="1:4" ht="16.5">
      <c r="A393" s="19" t="s">
        <v>197</v>
      </c>
      <c r="B393" s="20" t="s">
        <v>215</v>
      </c>
      <c r="C393" s="21" t="s">
        <v>234</v>
      </c>
      <c r="D393" s="26">
        <v>0.5</v>
      </c>
    </row>
    <row r="394" spans="1:4">
      <c r="A394" s="19" t="s">
        <v>197</v>
      </c>
      <c r="B394" s="20" t="s">
        <v>215</v>
      </c>
      <c r="C394" s="21" t="s">
        <v>235</v>
      </c>
      <c r="D394" s="26">
        <v>0.5</v>
      </c>
    </row>
    <row r="395" spans="1:4">
      <c r="A395" s="19" t="s">
        <v>197</v>
      </c>
      <c r="B395" s="20" t="s">
        <v>215</v>
      </c>
      <c r="C395" s="21" t="s">
        <v>236</v>
      </c>
      <c r="D395" s="26">
        <v>0.5</v>
      </c>
    </row>
    <row r="396" spans="1:4">
      <c r="A396" s="19" t="s">
        <v>197</v>
      </c>
      <c r="B396" s="20" t="s">
        <v>215</v>
      </c>
      <c r="C396" s="21" t="s">
        <v>906</v>
      </c>
      <c r="D396" s="26">
        <v>0.5</v>
      </c>
    </row>
    <row r="397" spans="1:4">
      <c r="A397" s="19" t="s">
        <v>197</v>
      </c>
      <c r="B397" s="20" t="s">
        <v>198</v>
      </c>
      <c r="C397" s="21" t="s">
        <v>199</v>
      </c>
      <c r="D397" s="26">
        <v>0.5</v>
      </c>
    </row>
    <row r="398" spans="1:4">
      <c r="A398" s="19" t="s">
        <v>197</v>
      </c>
      <c r="B398" s="20" t="s">
        <v>86</v>
      </c>
      <c r="C398" s="21" t="s">
        <v>210</v>
      </c>
      <c r="D398" s="26">
        <v>0.5</v>
      </c>
    </row>
    <row r="399" spans="1:4">
      <c r="A399" s="19" t="s">
        <v>197</v>
      </c>
      <c r="B399" s="20" t="s">
        <v>201</v>
      </c>
      <c r="C399" s="21" t="s">
        <v>202</v>
      </c>
      <c r="D399" s="26">
        <v>0.5</v>
      </c>
    </row>
    <row r="400" spans="1:4">
      <c r="A400" s="19" t="s">
        <v>197</v>
      </c>
      <c r="B400" s="20" t="s">
        <v>241</v>
      </c>
      <c r="C400" s="21" t="s">
        <v>245</v>
      </c>
      <c r="D400" s="26">
        <v>0</v>
      </c>
    </row>
    <row r="401" spans="1:4">
      <c r="A401" s="19" t="s">
        <v>197</v>
      </c>
      <c r="B401" s="20" t="s">
        <v>241</v>
      </c>
      <c r="C401" s="21" t="s">
        <v>242</v>
      </c>
      <c r="D401" s="26">
        <v>0</v>
      </c>
    </row>
    <row r="402" spans="1:4">
      <c r="A402" s="19" t="s">
        <v>197</v>
      </c>
      <c r="B402" s="20" t="s">
        <v>86</v>
      </c>
      <c r="C402" s="21" t="s">
        <v>211</v>
      </c>
      <c r="D402" s="26">
        <v>0.5</v>
      </c>
    </row>
    <row r="403" spans="1:4">
      <c r="A403" s="19" t="s">
        <v>197</v>
      </c>
      <c r="B403" s="20" t="s">
        <v>204</v>
      </c>
      <c r="C403" s="21" t="s">
        <v>205</v>
      </c>
      <c r="D403" s="26">
        <v>0.5</v>
      </c>
    </row>
    <row r="404" spans="1:4">
      <c r="A404" s="19" t="s">
        <v>197</v>
      </c>
      <c r="B404" s="20" t="s">
        <v>102</v>
      </c>
      <c r="C404" s="21" t="s">
        <v>240</v>
      </c>
      <c r="D404" s="26">
        <v>0.5</v>
      </c>
    </row>
    <row r="405" spans="1:4">
      <c r="A405" s="19" t="s">
        <v>197</v>
      </c>
      <c r="B405" s="20" t="s">
        <v>86</v>
      </c>
      <c r="C405" s="21" t="s">
        <v>212</v>
      </c>
      <c r="D405" s="26">
        <v>0.5</v>
      </c>
    </row>
    <row r="406" spans="1:4">
      <c r="A406" s="19" t="s">
        <v>197</v>
      </c>
      <c r="B406" s="20" t="s">
        <v>198</v>
      </c>
      <c r="C406" s="21" t="s">
        <v>206</v>
      </c>
      <c r="D406" s="26">
        <v>0.5</v>
      </c>
    </row>
    <row r="407" spans="1:4" ht="16.5">
      <c r="A407" s="19" t="s">
        <v>197</v>
      </c>
      <c r="B407" s="20" t="s">
        <v>104</v>
      </c>
      <c r="C407" s="21" t="s">
        <v>246</v>
      </c>
      <c r="D407" s="26">
        <v>0</v>
      </c>
    </row>
    <row r="408" spans="1:4" ht="16.5">
      <c r="A408" s="19" t="s">
        <v>197</v>
      </c>
      <c r="B408" s="20" t="s">
        <v>104</v>
      </c>
      <c r="C408" s="21" t="s">
        <v>247</v>
      </c>
      <c r="D408" s="26">
        <v>0</v>
      </c>
    </row>
    <row r="409" spans="1:4">
      <c r="A409" s="19" t="s">
        <v>197</v>
      </c>
      <c r="B409" s="20" t="s">
        <v>104</v>
      </c>
      <c r="C409" s="21" t="s">
        <v>248</v>
      </c>
      <c r="D409" s="26">
        <v>0</v>
      </c>
    </row>
    <row r="410" spans="1:4">
      <c r="A410" s="19" t="s">
        <v>197</v>
      </c>
      <c r="B410" s="20" t="s">
        <v>104</v>
      </c>
      <c r="C410" s="21" t="s">
        <v>249</v>
      </c>
      <c r="D410" s="26">
        <v>0</v>
      </c>
    </row>
    <row r="411" spans="1:4">
      <c r="A411" s="19" t="s">
        <v>197</v>
      </c>
      <c r="B411" s="20" t="s">
        <v>86</v>
      </c>
      <c r="C411" s="21" t="s">
        <v>213</v>
      </c>
      <c r="D411" s="26">
        <v>0.5</v>
      </c>
    </row>
    <row r="412" spans="1:4">
      <c r="A412" s="19" t="s">
        <v>197</v>
      </c>
      <c r="B412" s="20" t="s">
        <v>201</v>
      </c>
      <c r="C412" s="21" t="s">
        <v>203</v>
      </c>
      <c r="D412" s="26">
        <v>0.5</v>
      </c>
    </row>
    <row r="413" spans="1:4">
      <c r="A413" s="19" t="s">
        <v>197</v>
      </c>
      <c r="B413" s="20" t="s">
        <v>154</v>
      </c>
      <c r="C413" s="21" t="s">
        <v>238</v>
      </c>
      <c r="D413" s="26">
        <v>0.5</v>
      </c>
    </row>
    <row r="414" spans="1:4">
      <c r="A414" s="19" t="s">
        <v>197</v>
      </c>
      <c r="B414" s="20" t="s">
        <v>86</v>
      </c>
      <c r="C414" s="21" t="s">
        <v>214</v>
      </c>
      <c r="D414" s="26">
        <v>0.5</v>
      </c>
    </row>
    <row r="415" spans="1:4">
      <c r="A415" s="19" t="s">
        <v>197</v>
      </c>
      <c r="B415" s="20" t="s">
        <v>215</v>
      </c>
      <c r="C415" s="21" t="s">
        <v>218</v>
      </c>
      <c r="D415" s="26">
        <v>0.5</v>
      </c>
    </row>
    <row r="416" spans="1:4">
      <c r="A416" s="19" t="s">
        <v>197</v>
      </c>
      <c r="B416" s="20" t="s">
        <v>215</v>
      </c>
      <c r="C416" s="21" t="s">
        <v>225</v>
      </c>
      <c r="D416" s="26">
        <v>0.5</v>
      </c>
    </row>
    <row r="417" spans="1:4">
      <c r="A417" s="19" t="s">
        <v>197</v>
      </c>
      <c r="B417" s="20" t="s">
        <v>215</v>
      </c>
      <c r="C417" s="21" t="s">
        <v>219</v>
      </c>
      <c r="D417" s="26">
        <v>0.5</v>
      </c>
    </row>
    <row r="418" spans="1:4">
      <c r="A418" s="19" t="s">
        <v>197</v>
      </c>
      <c r="B418" s="20" t="s">
        <v>215</v>
      </c>
      <c r="C418" s="21" t="s">
        <v>220</v>
      </c>
      <c r="D418" s="26">
        <v>0.5</v>
      </c>
    </row>
    <row r="419" spans="1:4">
      <c r="A419" s="19" t="s">
        <v>197</v>
      </c>
      <c r="B419" s="20" t="s">
        <v>215</v>
      </c>
      <c r="C419" s="21" t="s">
        <v>221</v>
      </c>
      <c r="D419" s="26">
        <v>0.5</v>
      </c>
    </row>
    <row r="420" spans="1:4">
      <c r="A420" s="19" t="s">
        <v>197</v>
      </c>
      <c r="B420" s="20" t="s">
        <v>215</v>
      </c>
      <c r="C420" s="21" t="s">
        <v>223</v>
      </c>
      <c r="D420" s="26">
        <v>0.5</v>
      </c>
    </row>
    <row r="421" spans="1:4">
      <c r="A421" s="19" t="s">
        <v>197</v>
      </c>
      <c r="B421" s="20" t="s">
        <v>215</v>
      </c>
      <c r="C421" s="21" t="s">
        <v>222</v>
      </c>
      <c r="D421" s="26">
        <v>0.5</v>
      </c>
    </row>
    <row r="422" spans="1:4">
      <c r="A422" s="19" t="s">
        <v>197</v>
      </c>
      <c r="B422" s="20" t="s">
        <v>215</v>
      </c>
      <c r="C422" s="21" t="s">
        <v>224</v>
      </c>
      <c r="D422" s="26">
        <v>0.5</v>
      </c>
    </row>
    <row r="423" spans="1:4" ht="16.5">
      <c r="A423" s="19" t="s">
        <v>197</v>
      </c>
      <c r="B423" s="20" t="s">
        <v>198</v>
      </c>
      <c r="C423" s="21" t="s">
        <v>257</v>
      </c>
      <c r="D423" s="26"/>
    </row>
    <row r="424" spans="1:4" ht="16.5">
      <c r="A424" s="19" t="s">
        <v>197</v>
      </c>
      <c r="B424" s="20" t="s">
        <v>241</v>
      </c>
      <c r="C424" s="21" t="s">
        <v>258</v>
      </c>
      <c r="D424" s="26">
        <v>0</v>
      </c>
    </row>
    <row r="425" spans="1:4" ht="16.5">
      <c r="A425" s="19" t="s">
        <v>197</v>
      </c>
      <c r="B425" s="20" t="s">
        <v>154</v>
      </c>
      <c r="C425" s="21" t="s">
        <v>261</v>
      </c>
      <c r="D425" s="26"/>
    </row>
    <row r="426" spans="1:4">
      <c r="A426" s="19" t="s">
        <v>197</v>
      </c>
      <c r="B426" s="20" t="s">
        <v>215</v>
      </c>
      <c r="C426" s="21" t="s">
        <v>260</v>
      </c>
      <c r="D426" s="26"/>
    </row>
    <row r="427" spans="1:4">
      <c r="A427" s="19" t="s">
        <v>197</v>
      </c>
      <c r="B427" s="20" t="s">
        <v>215</v>
      </c>
      <c r="C427" s="21" t="s">
        <v>259</v>
      </c>
      <c r="D427" s="26"/>
    </row>
    <row r="428" spans="1:4" ht="16.5">
      <c r="A428" s="19" t="s">
        <v>197</v>
      </c>
      <c r="B428" s="20" t="s">
        <v>265</v>
      </c>
      <c r="C428" s="21" t="s">
        <v>266</v>
      </c>
      <c r="D428" s="26"/>
    </row>
    <row r="429" spans="1:4" ht="16.5">
      <c r="A429" s="19" t="s">
        <v>197</v>
      </c>
      <c r="B429" s="20" t="s">
        <v>267</v>
      </c>
      <c r="C429" s="21" t="s">
        <v>268</v>
      </c>
      <c r="D429" s="26"/>
    </row>
    <row r="430" spans="1:4" ht="16.5">
      <c r="A430" s="19" t="s">
        <v>197</v>
      </c>
      <c r="B430" s="20" t="s">
        <v>271</v>
      </c>
      <c r="C430" s="21" t="s">
        <v>272</v>
      </c>
      <c r="D430" s="26"/>
    </row>
    <row r="431" spans="1:4">
      <c r="A431" s="19" t="s">
        <v>197</v>
      </c>
      <c r="B431" s="20" t="s">
        <v>275</v>
      </c>
      <c r="C431" s="21" t="s">
        <v>276</v>
      </c>
      <c r="D431" s="26"/>
    </row>
    <row r="432" spans="1:4">
      <c r="A432" s="19" t="s">
        <v>197</v>
      </c>
      <c r="B432" s="20" t="s">
        <v>280</v>
      </c>
      <c r="C432" s="21" t="s">
        <v>281</v>
      </c>
      <c r="D432" s="26">
        <v>0</v>
      </c>
    </row>
    <row r="433" spans="1:4" ht="16.5">
      <c r="A433" s="19" t="s">
        <v>197</v>
      </c>
      <c r="B433" s="20" t="s">
        <v>269</v>
      </c>
      <c r="C433" s="21" t="s">
        <v>270</v>
      </c>
      <c r="D433" s="26">
        <v>0</v>
      </c>
    </row>
    <row r="434" spans="1:4" ht="16.5">
      <c r="A434" s="19" t="s">
        <v>197</v>
      </c>
      <c r="B434" s="20" t="s">
        <v>273</v>
      </c>
      <c r="C434" s="21" t="s">
        <v>274</v>
      </c>
      <c r="D434" s="26">
        <v>0</v>
      </c>
    </row>
    <row r="435" spans="1:4">
      <c r="A435" s="19" t="s">
        <v>197</v>
      </c>
      <c r="B435" s="20" t="s">
        <v>277</v>
      </c>
      <c r="C435" s="21" t="s">
        <v>278</v>
      </c>
      <c r="D435" s="26">
        <v>0</v>
      </c>
    </row>
    <row r="436" spans="1:4">
      <c r="A436" s="19" t="s">
        <v>197</v>
      </c>
      <c r="B436" s="20" t="s">
        <v>273</v>
      </c>
      <c r="C436" s="21" t="s">
        <v>279</v>
      </c>
      <c r="D436" s="26">
        <v>0</v>
      </c>
    </row>
    <row r="437" spans="1:4" ht="16.5">
      <c r="A437" s="19" t="s">
        <v>197</v>
      </c>
      <c r="B437" s="20" t="s">
        <v>262</v>
      </c>
      <c r="C437" s="21" t="s">
        <v>263</v>
      </c>
      <c r="D437" s="26">
        <v>0</v>
      </c>
    </row>
    <row r="438" spans="1:4" ht="16.5">
      <c r="A438" s="19" t="s">
        <v>197</v>
      </c>
      <c r="B438" s="20" t="s">
        <v>262</v>
      </c>
      <c r="C438" s="21" t="s">
        <v>264</v>
      </c>
      <c r="D438" s="26">
        <v>0</v>
      </c>
    </row>
    <row r="439" spans="1:4">
      <c r="A439" s="19" t="s">
        <v>197</v>
      </c>
      <c r="B439" s="20" t="s">
        <v>250</v>
      </c>
      <c r="C439" s="21" t="s">
        <v>256</v>
      </c>
      <c r="D439" s="26">
        <v>0</v>
      </c>
    </row>
    <row r="440" spans="1:4">
      <c r="A440" s="19" t="s">
        <v>197</v>
      </c>
      <c r="B440" s="20" t="s">
        <v>102</v>
      </c>
      <c r="C440" s="21" t="s">
        <v>792</v>
      </c>
      <c r="D440" s="26">
        <v>0.4</v>
      </c>
    </row>
    <row r="441" spans="1:4">
      <c r="A441" s="19" t="s">
        <v>197</v>
      </c>
      <c r="B441" s="20" t="s">
        <v>154</v>
      </c>
      <c r="C441" s="21" t="s">
        <v>298</v>
      </c>
      <c r="D441" s="26">
        <v>0.4</v>
      </c>
    </row>
    <row r="442" spans="1:4">
      <c r="A442" s="19" t="s">
        <v>197</v>
      </c>
      <c r="B442" s="20" t="s">
        <v>102</v>
      </c>
      <c r="C442" s="21" t="s">
        <v>297</v>
      </c>
      <c r="D442" s="26">
        <v>0.4</v>
      </c>
    </row>
    <row r="443" spans="1:4">
      <c r="A443" s="19" t="s">
        <v>197</v>
      </c>
      <c r="B443" s="20" t="s">
        <v>241</v>
      </c>
      <c r="C443" s="21" t="s">
        <v>295</v>
      </c>
      <c r="D443" s="26">
        <v>0</v>
      </c>
    </row>
    <row r="444" spans="1:4">
      <c r="A444" s="19" t="s">
        <v>197</v>
      </c>
      <c r="B444" s="20" t="s">
        <v>241</v>
      </c>
      <c r="C444" s="21" t="s">
        <v>296</v>
      </c>
      <c r="D444" s="26">
        <v>0</v>
      </c>
    </row>
    <row r="445" spans="1:4">
      <c r="A445" s="19" t="s">
        <v>197</v>
      </c>
      <c r="B445" s="20" t="s">
        <v>154</v>
      </c>
      <c r="C445" s="21" t="s">
        <v>294</v>
      </c>
      <c r="D445" s="26">
        <v>0.4</v>
      </c>
    </row>
    <row r="446" spans="1:4">
      <c r="A446" s="19" t="s">
        <v>197</v>
      </c>
      <c r="B446" s="20" t="s">
        <v>104</v>
      </c>
      <c r="C446" s="21" t="s">
        <v>293</v>
      </c>
      <c r="D446" s="26">
        <v>0</v>
      </c>
    </row>
    <row r="447" spans="1:4">
      <c r="A447" s="19" t="s">
        <v>197</v>
      </c>
      <c r="B447" s="20" t="s">
        <v>104</v>
      </c>
      <c r="C447" s="21" t="s">
        <v>309</v>
      </c>
      <c r="D447" s="26">
        <v>0</v>
      </c>
    </row>
    <row r="448" spans="1:4">
      <c r="A448" s="19" t="s">
        <v>197</v>
      </c>
      <c r="B448" s="20" t="s">
        <v>86</v>
      </c>
      <c r="C448" s="21" t="s">
        <v>284</v>
      </c>
      <c r="D448" s="26"/>
    </row>
    <row r="449" spans="1:4">
      <c r="A449" s="19" t="s">
        <v>197</v>
      </c>
      <c r="B449" s="20" t="s">
        <v>86</v>
      </c>
      <c r="C449" s="21" t="s">
        <v>283</v>
      </c>
      <c r="D449" s="26"/>
    </row>
    <row r="450" spans="1:4">
      <c r="A450" s="19" t="s">
        <v>197</v>
      </c>
      <c r="B450" s="20" t="s">
        <v>86</v>
      </c>
      <c r="C450" s="21" t="s">
        <v>282</v>
      </c>
      <c r="D450" s="26"/>
    </row>
    <row r="451" spans="1:4">
      <c r="A451" s="19" t="s">
        <v>197</v>
      </c>
      <c r="B451" s="20" t="s">
        <v>198</v>
      </c>
      <c r="C451" s="21" t="s">
        <v>285</v>
      </c>
      <c r="D451" s="26"/>
    </row>
    <row r="452" spans="1:4">
      <c r="A452" s="19" t="s">
        <v>197</v>
      </c>
      <c r="B452" s="20" t="s">
        <v>241</v>
      </c>
      <c r="C452" s="21" t="s">
        <v>286</v>
      </c>
      <c r="D452" s="26">
        <v>0</v>
      </c>
    </row>
    <row r="453" spans="1:4">
      <c r="A453" s="19" t="s">
        <v>197</v>
      </c>
      <c r="B453" s="20" t="s">
        <v>241</v>
      </c>
      <c r="C453" s="21" t="s">
        <v>287</v>
      </c>
      <c r="D453" s="26">
        <v>0</v>
      </c>
    </row>
    <row r="454" spans="1:4">
      <c r="A454" s="19" t="s">
        <v>197</v>
      </c>
      <c r="B454" s="20" t="s">
        <v>102</v>
      </c>
      <c r="C454" s="21" t="s">
        <v>291</v>
      </c>
      <c r="D454" s="26"/>
    </row>
    <row r="455" spans="1:4">
      <c r="A455" s="19" t="s">
        <v>197</v>
      </c>
      <c r="B455" s="20" t="s">
        <v>154</v>
      </c>
      <c r="C455" s="21" t="s">
        <v>292</v>
      </c>
      <c r="D455" s="26"/>
    </row>
    <row r="456" spans="1:4">
      <c r="A456" s="19" t="s">
        <v>197</v>
      </c>
      <c r="B456" s="20" t="s">
        <v>215</v>
      </c>
      <c r="C456" s="21" t="s">
        <v>288</v>
      </c>
      <c r="D456" s="26"/>
    </row>
    <row r="457" spans="1:4">
      <c r="A457" s="19" t="s">
        <v>197</v>
      </c>
      <c r="B457" s="20" t="s">
        <v>215</v>
      </c>
      <c r="C457" s="21" t="s">
        <v>289</v>
      </c>
      <c r="D457" s="26"/>
    </row>
    <row r="458" spans="1:4">
      <c r="A458" s="19" t="s">
        <v>197</v>
      </c>
      <c r="B458" s="20" t="s">
        <v>215</v>
      </c>
      <c r="C458" s="21" t="s">
        <v>290</v>
      </c>
      <c r="D458" s="26"/>
    </row>
    <row r="459" spans="1:4">
      <c r="A459" s="19" t="s">
        <v>197</v>
      </c>
      <c r="B459" s="25" t="s">
        <v>86</v>
      </c>
      <c r="C459" s="25" t="s">
        <v>787</v>
      </c>
      <c r="D459" s="26">
        <v>0.5</v>
      </c>
    </row>
    <row r="460" spans="1:4">
      <c r="A460" s="19" t="s">
        <v>197</v>
      </c>
      <c r="B460" s="20" t="s">
        <v>86</v>
      </c>
      <c r="C460" s="21" t="s">
        <v>302</v>
      </c>
      <c r="D460" s="26">
        <v>0.5</v>
      </c>
    </row>
    <row r="461" spans="1:4">
      <c r="A461" s="19" t="s">
        <v>197</v>
      </c>
      <c r="B461" s="20" t="s">
        <v>86</v>
      </c>
      <c r="C461" s="21" t="s">
        <v>301</v>
      </c>
      <c r="D461" s="26">
        <v>0.5</v>
      </c>
    </row>
    <row r="462" spans="1:4">
      <c r="A462" s="19" t="s">
        <v>197</v>
      </c>
      <c r="B462" s="20" t="s">
        <v>198</v>
      </c>
      <c r="C462" s="21" t="s">
        <v>300</v>
      </c>
      <c r="D462" s="26">
        <v>0.5</v>
      </c>
    </row>
    <row r="463" spans="1:4">
      <c r="A463" s="19" t="s">
        <v>197</v>
      </c>
      <c r="B463" s="20" t="s">
        <v>241</v>
      </c>
      <c r="C463" s="21" t="s">
        <v>308</v>
      </c>
      <c r="D463" s="26"/>
    </row>
    <row r="464" spans="1:4">
      <c r="A464" s="19" t="s">
        <v>197</v>
      </c>
      <c r="B464" s="20" t="s">
        <v>198</v>
      </c>
      <c r="C464" s="21" t="s">
        <v>299</v>
      </c>
      <c r="D464" s="26">
        <v>0.5</v>
      </c>
    </row>
    <row r="465" spans="1:4">
      <c r="A465" s="19" t="s">
        <v>197</v>
      </c>
      <c r="B465" s="20" t="s">
        <v>241</v>
      </c>
      <c r="C465" s="21" t="s">
        <v>307</v>
      </c>
      <c r="D465" s="26"/>
    </row>
    <row r="466" spans="1:4">
      <c r="A466" s="19" t="s">
        <v>197</v>
      </c>
      <c r="B466" s="20" t="s">
        <v>102</v>
      </c>
      <c r="C466" s="21" t="s">
        <v>305</v>
      </c>
      <c r="D466" s="26">
        <v>0.5</v>
      </c>
    </row>
    <row r="467" spans="1:4">
      <c r="A467" s="19" t="s">
        <v>197</v>
      </c>
      <c r="B467" s="20" t="s">
        <v>102</v>
      </c>
      <c r="C467" s="21" t="s">
        <v>913</v>
      </c>
      <c r="D467" s="26">
        <v>0.5</v>
      </c>
    </row>
    <row r="468" spans="1:4">
      <c r="A468" s="19" t="s">
        <v>197</v>
      </c>
      <c r="B468" s="20" t="s">
        <v>154</v>
      </c>
      <c r="C468" s="21" t="s">
        <v>306</v>
      </c>
      <c r="D468" s="26">
        <v>0.5</v>
      </c>
    </row>
    <row r="469" spans="1:4">
      <c r="A469" s="19" t="s">
        <v>197</v>
      </c>
      <c r="B469" s="20" t="s">
        <v>215</v>
      </c>
      <c r="C469" s="21" t="s">
        <v>303</v>
      </c>
      <c r="D469" s="26">
        <v>0.5</v>
      </c>
    </row>
    <row r="470" spans="1:4">
      <c r="A470" s="19" t="s">
        <v>197</v>
      </c>
      <c r="B470" s="20" t="s">
        <v>215</v>
      </c>
      <c r="C470" s="21" t="s">
        <v>304</v>
      </c>
      <c r="D470" s="26">
        <v>0.5</v>
      </c>
    </row>
    <row r="471" spans="1:4">
      <c r="A471" s="19" t="s">
        <v>332</v>
      </c>
      <c r="B471" s="20" t="s">
        <v>401</v>
      </c>
      <c r="C471" s="21" t="s">
        <v>402</v>
      </c>
      <c r="D471" s="26"/>
    </row>
    <row r="472" spans="1:4">
      <c r="A472" s="19" t="s">
        <v>776</v>
      </c>
      <c r="B472" s="25" t="s">
        <v>777</v>
      </c>
      <c r="C472" s="24" t="s">
        <v>778</v>
      </c>
      <c r="D472" s="26">
        <v>0</v>
      </c>
    </row>
    <row r="473" spans="1:4">
      <c r="A473" s="19" t="s">
        <v>776</v>
      </c>
      <c r="B473" s="22" t="s">
        <v>779</v>
      </c>
      <c r="C473" s="23" t="s">
        <v>780</v>
      </c>
      <c r="D473" s="26">
        <v>0</v>
      </c>
    </row>
    <row r="474" spans="1:4">
      <c r="A474" s="19" t="s">
        <v>776</v>
      </c>
      <c r="B474" s="22" t="s">
        <v>781</v>
      </c>
      <c r="C474" s="23" t="s">
        <v>782</v>
      </c>
      <c r="D474" s="26">
        <v>0</v>
      </c>
    </row>
    <row r="475" spans="1:4">
      <c r="A475" s="19" t="s">
        <v>773</v>
      </c>
      <c r="B475" s="24" t="s">
        <v>774</v>
      </c>
      <c r="C475" s="24" t="s">
        <v>775</v>
      </c>
      <c r="D475" s="26">
        <v>0</v>
      </c>
    </row>
    <row r="476" spans="1:4">
      <c r="A476" s="19" t="s">
        <v>776</v>
      </c>
      <c r="B476" s="22" t="s">
        <v>785</v>
      </c>
      <c r="C476" s="23" t="s">
        <v>786</v>
      </c>
      <c r="D476" s="26">
        <v>0</v>
      </c>
    </row>
    <row r="477" spans="1:4">
      <c r="A477" s="19" t="s">
        <v>695</v>
      </c>
      <c r="B477" s="25" t="s">
        <v>698</v>
      </c>
      <c r="C477" s="24" t="s">
        <v>699</v>
      </c>
      <c r="D477" s="26"/>
    </row>
    <row r="478" spans="1:4">
      <c r="A478" s="19" t="s">
        <v>695</v>
      </c>
      <c r="B478" s="25" t="s">
        <v>696</v>
      </c>
      <c r="C478" s="24" t="s">
        <v>697</v>
      </c>
      <c r="D478" s="26"/>
    </row>
    <row r="479" spans="1:4">
      <c r="A479" s="19" t="s">
        <v>695</v>
      </c>
      <c r="B479" s="25" t="s">
        <v>702</v>
      </c>
      <c r="C479" s="24" t="s">
        <v>703</v>
      </c>
      <c r="D479" s="26"/>
    </row>
    <row r="480" spans="1:4">
      <c r="A480" s="19" t="s">
        <v>695</v>
      </c>
      <c r="B480" s="25" t="s">
        <v>700</v>
      </c>
      <c r="C480" s="24" t="s">
        <v>701</v>
      </c>
      <c r="D480" s="26"/>
    </row>
    <row r="481" spans="1:4">
      <c r="A481" s="19" t="s">
        <v>695</v>
      </c>
      <c r="B481" s="25" t="s">
        <v>706</v>
      </c>
      <c r="C481" s="24" t="s">
        <v>707</v>
      </c>
      <c r="D481" s="26"/>
    </row>
    <row r="482" spans="1:4">
      <c r="A482" s="19" t="s">
        <v>695</v>
      </c>
      <c r="B482" s="25" t="s">
        <v>704</v>
      </c>
      <c r="C482" s="24" t="s">
        <v>705</v>
      </c>
      <c r="D482" s="26"/>
    </row>
    <row r="483" spans="1:4">
      <c r="A483" s="19" t="s">
        <v>695</v>
      </c>
      <c r="B483" s="25" t="s">
        <v>710</v>
      </c>
      <c r="C483" s="24" t="s">
        <v>711</v>
      </c>
      <c r="D483" s="26"/>
    </row>
    <row r="484" spans="1:4">
      <c r="A484" s="19" t="s">
        <v>695</v>
      </c>
      <c r="B484" s="25" t="s">
        <v>708</v>
      </c>
      <c r="C484" s="24" t="s">
        <v>709</v>
      </c>
      <c r="D484" s="26"/>
    </row>
    <row r="485" spans="1:4">
      <c r="A485" s="19" t="s">
        <v>695</v>
      </c>
      <c r="B485" s="25" t="s">
        <v>714</v>
      </c>
      <c r="C485" s="24" t="s">
        <v>715</v>
      </c>
      <c r="D485" s="26"/>
    </row>
    <row r="486" spans="1:4">
      <c r="A486" s="19" t="s">
        <v>695</v>
      </c>
      <c r="B486" s="25" t="s">
        <v>712</v>
      </c>
      <c r="C486" s="24" t="s">
        <v>713</v>
      </c>
      <c r="D486" s="26"/>
    </row>
    <row r="487" spans="1:4">
      <c r="A487" s="19" t="s">
        <v>516</v>
      </c>
      <c r="B487" s="20" t="s">
        <v>86</v>
      </c>
      <c r="C487" s="20" t="s">
        <v>518</v>
      </c>
      <c r="D487" s="26"/>
    </row>
    <row r="488" spans="1:4">
      <c r="A488" s="19" t="s">
        <v>516</v>
      </c>
      <c r="B488" s="20" t="s">
        <v>198</v>
      </c>
      <c r="C488" s="20" t="s">
        <v>517</v>
      </c>
      <c r="D488" s="26"/>
    </row>
    <row r="489" spans="1:4">
      <c r="A489" s="19" t="s">
        <v>516</v>
      </c>
      <c r="B489" s="20" t="s">
        <v>102</v>
      </c>
      <c r="C489" s="20" t="s">
        <v>519</v>
      </c>
      <c r="D489" s="26"/>
    </row>
    <row r="490" spans="1:4">
      <c r="A490" s="19" t="s">
        <v>437</v>
      </c>
      <c r="B490" s="20" t="s">
        <v>198</v>
      </c>
      <c r="C490" s="21" t="s">
        <v>474</v>
      </c>
      <c r="D490" s="26"/>
    </row>
    <row r="491" spans="1:4">
      <c r="A491" s="19" t="s">
        <v>437</v>
      </c>
      <c r="B491" s="20" t="s">
        <v>102</v>
      </c>
      <c r="C491" s="21" t="s">
        <v>475</v>
      </c>
      <c r="D491" s="26"/>
    </row>
    <row r="492" spans="1:4">
      <c r="A492" s="19" t="s">
        <v>437</v>
      </c>
      <c r="B492" s="20" t="s">
        <v>326</v>
      </c>
      <c r="C492" s="20" t="s">
        <v>513</v>
      </c>
      <c r="D492" s="26"/>
    </row>
    <row r="493" spans="1:4">
      <c r="A493" s="19" t="s">
        <v>437</v>
      </c>
      <c r="B493" s="20" t="s">
        <v>514</v>
      </c>
      <c r="C493" s="20" t="s">
        <v>515</v>
      </c>
      <c r="D493" s="26"/>
    </row>
    <row r="494" spans="1:4">
      <c r="A494" s="19" t="s">
        <v>437</v>
      </c>
      <c r="B494" s="20" t="s">
        <v>505</v>
      </c>
      <c r="C494" s="20" t="s">
        <v>506</v>
      </c>
      <c r="D494" s="26"/>
    </row>
    <row r="495" spans="1:4">
      <c r="A495" s="19" t="s">
        <v>437</v>
      </c>
      <c r="B495" s="20" t="s">
        <v>503</v>
      </c>
      <c r="C495" s="20" t="s">
        <v>504</v>
      </c>
      <c r="D495" s="26"/>
    </row>
    <row r="496" spans="1:4">
      <c r="A496" s="19" t="s">
        <v>437</v>
      </c>
      <c r="B496" s="20" t="s">
        <v>507</v>
      </c>
      <c r="C496" s="20" t="s">
        <v>508</v>
      </c>
      <c r="D496" s="26"/>
    </row>
    <row r="497" spans="1:4">
      <c r="A497" s="19" t="s">
        <v>437</v>
      </c>
      <c r="B497" s="20" t="s">
        <v>509</v>
      </c>
      <c r="C497" s="20" t="s">
        <v>510</v>
      </c>
      <c r="D497" s="26"/>
    </row>
    <row r="498" spans="1:4">
      <c r="A498" s="19" t="s">
        <v>623</v>
      </c>
      <c r="B498" s="25" t="s">
        <v>634</v>
      </c>
      <c r="C498" s="25" t="s">
        <v>635</v>
      </c>
      <c r="D498" s="26"/>
    </row>
    <row r="499" spans="1:4">
      <c r="A499" s="19" t="s">
        <v>623</v>
      </c>
      <c r="B499" s="25" t="s">
        <v>634</v>
      </c>
      <c r="C499" s="25" t="s">
        <v>636</v>
      </c>
      <c r="D499" s="26"/>
    </row>
    <row r="500" spans="1:4">
      <c r="A500" s="19" t="s">
        <v>623</v>
      </c>
      <c r="B500" s="25" t="s">
        <v>624</v>
      </c>
      <c r="C500" s="24" t="s">
        <v>625</v>
      </c>
      <c r="D500" s="26">
        <v>0</v>
      </c>
    </row>
    <row r="501" spans="1:4">
      <c r="A501" s="19" t="s">
        <v>623</v>
      </c>
      <c r="B501" s="25" t="s">
        <v>626</v>
      </c>
      <c r="C501" s="25" t="s">
        <v>627</v>
      </c>
      <c r="D501" s="26">
        <v>0</v>
      </c>
    </row>
    <row r="502" spans="1:4">
      <c r="A502" s="19" t="s">
        <v>623</v>
      </c>
      <c r="B502" s="25" t="s">
        <v>327</v>
      </c>
      <c r="C502" s="25" t="s">
        <v>647</v>
      </c>
      <c r="D502" s="26"/>
    </row>
    <row r="503" spans="1:4">
      <c r="A503" s="19" t="s">
        <v>623</v>
      </c>
      <c r="B503" s="25" t="s">
        <v>644</v>
      </c>
      <c r="C503" s="25" t="s">
        <v>645</v>
      </c>
      <c r="D503" s="26"/>
    </row>
    <row r="504" spans="1:4">
      <c r="A504" s="19" t="s">
        <v>623</v>
      </c>
      <c r="B504" s="25" t="s">
        <v>648</v>
      </c>
      <c r="C504" s="25" t="s">
        <v>649</v>
      </c>
      <c r="D504" s="26"/>
    </row>
    <row r="505" spans="1:4">
      <c r="A505" s="19" t="s">
        <v>623</v>
      </c>
      <c r="B505" s="25" t="s">
        <v>241</v>
      </c>
      <c r="C505" s="25" t="s">
        <v>646</v>
      </c>
      <c r="D505" s="26"/>
    </row>
    <row r="506" spans="1:4">
      <c r="A506" s="19" t="s">
        <v>623</v>
      </c>
      <c r="B506" s="25" t="s">
        <v>650</v>
      </c>
      <c r="C506" s="25" t="s">
        <v>651</v>
      </c>
      <c r="D506" s="26"/>
    </row>
    <row r="507" spans="1:4">
      <c r="A507" s="19" t="s">
        <v>623</v>
      </c>
      <c r="B507" s="25" t="s">
        <v>628</v>
      </c>
      <c r="C507" s="25" t="s">
        <v>652</v>
      </c>
      <c r="D507" s="26"/>
    </row>
    <row r="508" spans="1:4">
      <c r="A508" s="19" t="s">
        <v>623</v>
      </c>
      <c r="B508" s="25" t="s">
        <v>628</v>
      </c>
      <c r="C508" s="25" t="s">
        <v>629</v>
      </c>
      <c r="D508" s="26">
        <v>0</v>
      </c>
    </row>
    <row r="509" spans="1:4">
      <c r="A509" s="19" t="s">
        <v>768</v>
      </c>
      <c r="B509" s="24" t="s">
        <v>769</v>
      </c>
      <c r="C509" s="24" t="s">
        <v>769</v>
      </c>
      <c r="D509" s="26">
        <v>0</v>
      </c>
    </row>
    <row r="510" spans="1:4">
      <c r="A510" s="19" t="s">
        <v>768</v>
      </c>
      <c r="B510" s="24" t="s">
        <v>770</v>
      </c>
      <c r="C510" s="24" t="s">
        <v>770</v>
      </c>
      <c r="D510" s="26">
        <v>0</v>
      </c>
    </row>
    <row r="511" spans="1:4">
      <c r="A511" s="19" t="s">
        <v>604</v>
      </c>
      <c r="B511" s="23" t="s">
        <v>613</v>
      </c>
      <c r="C511" s="22" t="s">
        <v>614</v>
      </c>
      <c r="D511" s="26"/>
    </row>
    <row r="512" spans="1:4">
      <c r="A512" s="19" t="s">
        <v>604</v>
      </c>
      <c r="B512" s="22" t="s">
        <v>615</v>
      </c>
      <c r="C512" s="22" t="s">
        <v>616</v>
      </c>
      <c r="D512" s="26"/>
    </row>
    <row r="513" spans="1:4">
      <c r="A513" s="19" t="s">
        <v>520</v>
      </c>
      <c r="B513" s="20" t="s">
        <v>521</v>
      </c>
      <c r="C513" s="21" t="s">
        <v>522</v>
      </c>
      <c r="D513" s="26">
        <v>0</v>
      </c>
    </row>
    <row r="514" spans="1:4" ht="16.5">
      <c r="A514" s="19" t="s">
        <v>520</v>
      </c>
      <c r="B514" s="20" t="s">
        <v>523</v>
      </c>
      <c r="C514" s="21" t="s">
        <v>524</v>
      </c>
      <c r="D514" s="26">
        <v>0</v>
      </c>
    </row>
    <row r="515" spans="1:4" ht="16.5">
      <c r="A515" s="19" t="s">
        <v>520</v>
      </c>
      <c r="B515" s="20" t="s">
        <v>529</v>
      </c>
      <c r="C515" s="21" t="s">
        <v>530</v>
      </c>
      <c r="D515" s="26">
        <v>0</v>
      </c>
    </row>
    <row r="516" spans="1:4">
      <c r="A516" s="19" t="s">
        <v>520</v>
      </c>
      <c r="B516" s="20" t="s">
        <v>533</v>
      </c>
      <c r="C516" s="21" t="s">
        <v>534</v>
      </c>
      <c r="D516" s="26">
        <v>0</v>
      </c>
    </row>
    <row r="517" spans="1:4" ht="16.5">
      <c r="A517" s="19" t="s">
        <v>520</v>
      </c>
      <c r="B517" s="20" t="s">
        <v>531</v>
      </c>
      <c r="C517" s="21" t="s">
        <v>532</v>
      </c>
      <c r="D517" s="26">
        <v>0</v>
      </c>
    </row>
    <row r="518" spans="1:4">
      <c r="A518" s="19" t="s">
        <v>520</v>
      </c>
      <c r="B518" s="20" t="s">
        <v>535</v>
      </c>
      <c r="C518" s="21" t="s">
        <v>536</v>
      </c>
      <c r="D518" s="26">
        <v>0</v>
      </c>
    </row>
    <row r="519" spans="1:4">
      <c r="A519" s="19" t="s">
        <v>520</v>
      </c>
      <c r="B519" s="20" t="s">
        <v>539</v>
      </c>
      <c r="C519" s="21" t="s">
        <v>540</v>
      </c>
      <c r="D519" s="26">
        <v>0</v>
      </c>
    </row>
    <row r="520" spans="1:4" ht="16.5">
      <c r="A520" s="19" t="s">
        <v>520</v>
      </c>
      <c r="B520" s="20" t="s">
        <v>525</v>
      </c>
      <c r="C520" s="21" t="s">
        <v>526</v>
      </c>
      <c r="D520" s="26">
        <v>0</v>
      </c>
    </row>
    <row r="521" spans="1:4" ht="16.5">
      <c r="A521" s="19" t="s">
        <v>520</v>
      </c>
      <c r="B521" s="20" t="s">
        <v>527</v>
      </c>
      <c r="C521" s="21" t="s">
        <v>528</v>
      </c>
      <c r="D521" s="26">
        <v>0</v>
      </c>
    </row>
    <row r="522" spans="1:4">
      <c r="A522" s="19" t="s">
        <v>520</v>
      </c>
      <c r="B522" s="20" t="s">
        <v>541</v>
      </c>
      <c r="C522" s="21" t="s">
        <v>542</v>
      </c>
      <c r="D522" s="26">
        <v>0</v>
      </c>
    </row>
    <row r="523" spans="1:4">
      <c r="A523" s="19" t="s">
        <v>520</v>
      </c>
      <c r="B523" s="20" t="s">
        <v>537</v>
      </c>
      <c r="C523" s="21" t="s">
        <v>538</v>
      </c>
      <c r="D523" s="26">
        <v>0</v>
      </c>
    </row>
    <row r="524" spans="1:4">
      <c r="A524" s="19" t="s">
        <v>520</v>
      </c>
      <c r="B524" s="20" t="s">
        <v>543</v>
      </c>
      <c r="C524" s="21" t="s">
        <v>544</v>
      </c>
      <c r="D524" s="26">
        <v>0</v>
      </c>
    </row>
    <row r="525" spans="1:4">
      <c r="A525" s="19" t="s">
        <v>520</v>
      </c>
      <c r="B525" s="20" t="s">
        <v>545</v>
      </c>
      <c r="C525" s="21" t="s">
        <v>546</v>
      </c>
      <c r="D525" s="26">
        <v>0</v>
      </c>
    </row>
    <row r="526" spans="1:4">
      <c r="A526" s="19" t="s">
        <v>520</v>
      </c>
      <c r="B526" s="20" t="s">
        <v>547</v>
      </c>
      <c r="C526" s="21" t="s">
        <v>548</v>
      </c>
      <c r="D526" s="26">
        <v>0</v>
      </c>
    </row>
    <row r="527" spans="1:4">
      <c r="A527" s="19" t="s">
        <v>520</v>
      </c>
      <c r="B527" s="20" t="s">
        <v>549</v>
      </c>
      <c r="C527" s="21" t="s">
        <v>550</v>
      </c>
      <c r="D527" s="26">
        <v>0</v>
      </c>
    </row>
    <row r="528" spans="1:4">
      <c r="A528" s="19" t="s">
        <v>520</v>
      </c>
      <c r="B528" s="20" t="s">
        <v>551</v>
      </c>
      <c r="C528" s="21" t="s">
        <v>552</v>
      </c>
      <c r="D528" s="26">
        <v>0</v>
      </c>
    </row>
    <row r="529" spans="1:4">
      <c r="A529" s="19" t="s">
        <v>520</v>
      </c>
      <c r="B529" s="20" t="s">
        <v>553</v>
      </c>
      <c r="C529" s="21" t="s">
        <v>554</v>
      </c>
      <c r="D529" s="26">
        <v>0</v>
      </c>
    </row>
    <row r="530" spans="1:4">
      <c r="A530" s="19" t="s">
        <v>520</v>
      </c>
      <c r="B530" s="20" t="s">
        <v>555</v>
      </c>
      <c r="C530" s="21" t="s">
        <v>556</v>
      </c>
      <c r="D530" s="26">
        <v>0</v>
      </c>
    </row>
    <row r="531" spans="1:4">
      <c r="A531" s="19" t="s">
        <v>520</v>
      </c>
      <c r="B531" s="20" t="s">
        <v>561</v>
      </c>
      <c r="C531" s="21" t="s">
        <v>562</v>
      </c>
      <c r="D531" s="26">
        <v>0</v>
      </c>
    </row>
    <row r="532" spans="1:4">
      <c r="A532" s="19" t="s">
        <v>520</v>
      </c>
      <c r="B532" s="20" t="s">
        <v>559</v>
      </c>
      <c r="C532" s="21" t="s">
        <v>560</v>
      </c>
      <c r="D532" s="26">
        <v>0</v>
      </c>
    </row>
    <row r="533" spans="1:4">
      <c r="A533" s="19" t="s">
        <v>520</v>
      </c>
      <c r="B533" s="20" t="s">
        <v>557</v>
      </c>
      <c r="C533" s="21" t="s">
        <v>558</v>
      </c>
      <c r="D533" s="26">
        <v>0</v>
      </c>
    </row>
    <row r="534" spans="1:4">
      <c r="A534" s="19" t="s">
        <v>672</v>
      </c>
      <c r="B534" s="25" t="s">
        <v>679</v>
      </c>
      <c r="C534" s="24" t="s">
        <v>680</v>
      </c>
      <c r="D534" s="26"/>
    </row>
    <row r="535" spans="1:4">
      <c r="A535" s="19" t="s">
        <v>672</v>
      </c>
      <c r="B535" s="25" t="s">
        <v>673</v>
      </c>
      <c r="C535" s="24" t="s">
        <v>674</v>
      </c>
      <c r="D535" s="26"/>
    </row>
    <row r="536" spans="1:4">
      <c r="A536" s="19" t="s">
        <v>672</v>
      </c>
      <c r="B536" s="25" t="s">
        <v>675</v>
      </c>
      <c r="C536" s="24" t="s">
        <v>676</v>
      </c>
      <c r="D536" s="26"/>
    </row>
    <row r="537" spans="1:4">
      <c r="A537" s="19" t="s">
        <v>672</v>
      </c>
      <c r="B537" s="25" t="s">
        <v>675</v>
      </c>
      <c r="C537" s="24" t="s">
        <v>677</v>
      </c>
      <c r="D537" s="26"/>
    </row>
    <row r="538" spans="1:4">
      <c r="A538" s="19" t="s">
        <v>672</v>
      </c>
      <c r="B538" s="25" t="s">
        <v>675</v>
      </c>
      <c r="C538" s="24" t="s">
        <v>678</v>
      </c>
      <c r="D538" s="26"/>
    </row>
    <row r="539" spans="1:4">
      <c r="A539" s="19" t="s">
        <v>672</v>
      </c>
      <c r="B539" s="25" t="s">
        <v>682</v>
      </c>
      <c r="C539" s="24" t="s">
        <v>683</v>
      </c>
      <c r="D539" s="26"/>
    </row>
    <row r="540" spans="1:4">
      <c r="A540" s="19" t="s">
        <v>672</v>
      </c>
      <c r="B540" s="25" t="s">
        <v>104</v>
      </c>
      <c r="C540" s="24" t="s">
        <v>681</v>
      </c>
      <c r="D540" s="26"/>
    </row>
    <row r="541" spans="1:4">
      <c r="A541" s="19" t="s">
        <v>743</v>
      </c>
      <c r="B541" s="25" t="s">
        <v>764</v>
      </c>
      <c r="C541" s="24" t="s">
        <v>765</v>
      </c>
      <c r="D541" s="26">
        <v>0</v>
      </c>
    </row>
    <row r="542" spans="1:4">
      <c r="A542" s="19" t="s">
        <v>743</v>
      </c>
      <c r="B542" s="25" t="s">
        <v>744</v>
      </c>
      <c r="C542" s="24" t="s">
        <v>745</v>
      </c>
      <c r="D542" s="26">
        <v>0</v>
      </c>
    </row>
    <row r="543" spans="1:4">
      <c r="A543" s="19" t="s">
        <v>743</v>
      </c>
      <c r="B543" s="25" t="s">
        <v>744</v>
      </c>
      <c r="C543" s="24" t="s">
        <v>752</v>
      </c>
      <c r="D543" s="26">
        <v>0</v>
      </c>
    </row>
    <row r="544" spans="1:4">
      <c r="A544" s="19" t="s">
        <v>743</v>
      </c>
      <c r="B544" s="25" t="s">
        <v>756</v>
      </c>
      <c r="C544" s="24" t="s">
        <v>757</v>
      </c>
      <c r="D544" s="26">
        <v>0</v>
      </c>
    </row>
    <row r="545" spans="1:4">
      <c r="A545" s="19" t="s">
        <v>743</v>
      </c>
      <c r="B545" s="25" t="s">
        <v>746</v>
      </c>
      <c r="C545" s="24" t="s">
        <v>747</v>
      </c>
      <c r="D545" s="26">
        <v>0</v>
      </c>
    </row>
    <row r="546" spans="1:4">
      <c r="A546" s="19" t="s">
        <v>743</v>
      </c>
      <c r="B546" s="25" t="s">
        <v>746</v>
      </c>
      <c r="C546" s="24" t="s">
        <v>753</v>
      </c>
      <c r="D546" s="26">
        <v>0</v>
      </c>
    </row>
    <row r="547" spans="1:4">
      <c r="A547" s="19" t="s">
        <v>743</v>
      </c>
      <c r="B547" s="25" t="s">
        <v>758</v>
      </c>
      <c r="C547" s="24" t="s">
        <v>759</v>
      </c>
      <c r="D547" s="26">
        <v>0</v>
      </c>
    </row>
    <row r="548" spans="1:4">
      <c r="A548" s="19" t="s">
        <v>743</v>
      </c>
      <c r="B548" s="25" t="s">
        <v>748</v>
      </c>
      <c r="C548" s="24" t="s">
        <v>749</v>
      </c>
      <c r="D548" s="26">
        <v>0</v>
      </c>
    </row>
    <row r="549" spans="1:4">
      <c r="A549" s="19" t="s">
        <v>743</v>
      </c>
      <c r="B549" s="25" t="s">
        <v>748</v>
      </c>
      <c r="C549" s="24" t="s">
        <v>754</v>
      </c>
      <c r="D549" s="26">
        <v>0</v>
      </c>
    </row>
    <row r="550" spans="1:4">
      <c r="A550" s="19" t="s">
        <v>743</v>
      </c>
      <c r="B550" s="25" t="s">
        <v>760</v>
      </c>
      <c r="C550" s="24" t="s">
        <v>761</v>
      </c>
      <c r="D550" s="26">
        <v>0</v>
      </c>
    </row>
    <row r="551" spans="1:4">
      <c r="A551" s="19" t="s">
        <v>743</v>
      </c>
      <c r="B551" s="25" t="s">
        <v>750</v>
      </c>
      <c r="C551" s="24" t="s">
        <v>751</v>
      </c>
      <c r="D551" s="26">
        <v>0</v>
      </c>
    </row>
    <row r="552" spans="1:4">
      <c r="A552" s="19" t="s">
        <v>743</v>
      </c>
      <c r="B552" s="25" t="s">
        <v>750</v>
      </c>
      <c r="C552" s="24" t="s">
        <v>755</v>
      </c>
      <c r="D552" s="26">
        <v>0</v>
      </c>
    </row>
    <row r="553" spans="1:4">
      <c r="A553" s="19" t="s">
        <v>743</v>
      </c>
      <c r="B553" s="25" t="s">
        <v>762</v>
      </c>
      <c r="C553" s="24" t="s">
        <v>763</v>
      </c>
      <c r="D553" s="26">
        <v>0</v>
      </c>
    </row>
    <row r="554" spans="1:4">
      <c r="A554" s="19" t="s">
        <v>743</v>
      </c>
      <c r="B554" s="25" t="s">
        <v>766</v>
      </c>
      <c r="C554" s="24" t="s">
        <v>767</v>
      </c>
      <c r="D554" s="26">
        <v>0</v>
      </c>
    </row>
    <row r="555" spans="1:4">
      <c r="A555" s="19" t="s">
        <v>589</v>
      </c>
      <c r="B555" s="24" t="s">
        <v>600</v>
      </c>
      <c r="C555" s="24" t="s">
        <v>601</v>
      </c>
      <c r="D555" s="26">
        <v>0</v>
      </c>
    </row>
    <row r="556" spans="1:4">
      <c r="A556" s="19" t="s">
        <v>589</v>
      </c>
      <c r="B556" s="24" t="s">
        <v>602</v>
      </c>
      <c r="C556" s="24" t="s">
        <v>603</v>
      </c>
      <c r="D556" s="26">
        <v>0</v>
      </c>
    </row>
    <row r="557" spans="1:4">
      <c r="A557" s="19" t="s">
        <v>589</v>
      </c>
      <c r="B557" s="24" t="s">
        <v>598</v>
      </c>
      <c r="C557" s="24" t="s">
        <v>599</v>
      </c>
      <c r="D557" s="26">
        <v>0</v>
      </c>
    </row>
    <row r="558" spans="1:4">
      <c r="A558" s="19" t="s">
        <v>589</v>
      </c>
      <c r="B558" s="22" t="s">
        <v>590</v>
      </c>
      <c r="C558" s="22" t="s">
        <v>591</v>
      </c>
      <c r="D558" s="26">
        <v>0</v>
      </c>
    </row>
    <row r="559" spans="1:4">
      <c r="A559" s="19" t="s">
        <v>589</v>
      </c>
      <c r="B559" s="22" t="s">
        <v>592</v>
      </c>
      <c r="C559" s="22" t="s">
        <v>593</v>
      </c>
      <c r="D559" s="26">
        <v>0</v>
      </c>
    </row>
    <row r="560" spans="1:4">
      <c r="A560" s="19" t="s">
        <v>653</v>
      </c>
      <c r="B560" s="25" t="s">
        <v>658</v>
      </c>
      <c r="C560" s="25" t="s">
        <v>658</v>
      </c>
      <c r="D560" s="26">
        <v>0</v>
      </c>
    </row>
  </sheetData>
  <autoFilter ref="A1:D560"/>
  <sortState ref="A2:D545">
    <sortCondition ref="C2:C545"/>
  </sortState>
  <phoneticPr fontId="5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B163"/>
  <sheetViews>
    <sheetView view="pageBreakPreview" zoomScale="85" zoomScaleSheetLayoutView="85" workbookViewId="0">
      <pane ySplit="2" topLeftCell="A3" activePane="bottomLeft" state="frozen"/>
      <selection pane="bottomLeft" activeCell="A4" sqref="A4"/>
    </sheetView>
  </sheetViews>
  <sheetFormatPr defaultRowHeight="16.5"/>
  <cols>
    <col min="1" max="1" width="7.625" customWidth="1"/>
    <col min="2" max="3" width="4.875" customWidth="1"/>
    <col min="4" max="4" width="8.125" customWidth="1"/>
    <col min="5" max="6" width="19" customWidth="1"/>
    <col min="7" max="8" width="7.875" customWidth="1"/>
    <col min="9" max="11" width="6.625" customWidth="1"/>
    <col min="12" max="12" width="7.875" customWidth="1"/>
    <col min="13" max="21" width="5.875" customWidth="1"/>
    <col min="22" max="22" width="9.875" customWidth="1"/>
    <col min="23" max="24" width="5.375" customWidth="1"/>
    <col min="25" max="25" width="20.875" customWidth="1"/>
    <col min="257" max="257" width="7.625" customWidth="1"/>
    <col min="258" max="259" width="4.875" customWidth="1"/>
    <col min="260" max="260" width="8.125" customWidth="1"/>
    <col min="261" max="262" width="19" customWidth="1"/>
    <col min="263" max="264" width="7.875" customWidth="1"/>
    <col min="265" max="267" width="6.625" customWidth="1"/>
    <col min="268" max="268" width="7.875" customWidth="1"/>
    <col min="269" max="277" width="5.875" customWidth="1"/>
    <col min="278" max="278" width="9.875" customWidth="1"/>
    <col min="279" max="280" width="5.375" customWidth="1"/>
    <col min="281" max="281" width="20.875" customWidth="1"/>
    <col min="513" max="513" width="7.625" customWidth="1"/>
    <col min="514" max="515" width="4.875" customWidth="1"/>
    <col min="516" max="516" width="8.125" customWidth="1"/>
    <col min="517" max="518" width="19" customWidth="1"/>
    <col min="519" max="520" width="7.875" customWidth="1"/>
    <col min="521" max="523" width="6.625" customWidth="1"/>
    <col min="524" max="524" width="7.875" customWidth="1"/>
    <col min="525" max="533" width="5.875" customWidth="1"/>
    <col min="534" max="534" width="9.875" customWidth="1"/>
    <col min="535" max="536" width="5.375" customWidth="1"/>
    <col min="537" max="537" width="20.875" customWidth="1"/>
    <col min="769" max="769" width="7.625" customWidth="1"/>
    <col min="770" max="771" width="4.875" customWidth="1"/>
    <col min="772" max="772" width="8.125" customWidth="1"/>
    <col min="773" max="774" width="19" customWidth="1"/>
    <col min="775" max="776" width="7.875" customWidth="1"/>
    <col min="777" max="779" width="6.625" customWidth="1"/>
    <col min="780" max="780" width="7.875" customWidth="1"/>
    <col min="781" max="789" width="5.875" customWidth="1"/>
    <col min="790" max="790" width="9.875" customWidth="1"/>
    <col min="791" max="792" width="5.375" customWidth="1"/>
    <col min="793" max="793" width="20.875" customWidth="1"/>
    <col min="1025" max="1025" width="7.625" customWidth="1"/>
    <col min="1026" max="1027" width="4.875" customWidth="1"/>
    <col min="1028" max="1028" width="8.125" customWidth="1"/>
    <col min="1029" max="1030" width="19" customWidth="1"/>
    <col min="1031" max="1032" width="7.875" customWidth="1"/>
    <col min="1033" max="1035" width="6.625" customWidth="1"/>
    <col min="1036" max="1036" width="7.875" customWidth="1"/>
    <col min="1037" max="1045" width="5.875" customWidth="1"/>
    <col min="1046" max="1046" width="9.875" customWidth="1"/>
    <col min="1047" max="1048" width="5.375" customWidth="1"/>
    <col min="1049" max="1049" width="20.875" customWidth="1"/>
    <col min="1281" max="1281" width="7.625" customWidth="1"/>
    <col min="1282" max="1283" width="4.875" customWidth="1"/>
    <col min="1284" max="1284" width="8.125" customWidth="1"/>
    <col min="1285" max="1286" width="19" customWidth="1"/>
    <col min="1287" max="1288" width="7.875" customWidth="1"/>
    <col min="1289" max="1291" width="6.625" customWidth="1"/>
    <col min="1292" max="1292" width="7.875" customWidth="1"/>
    <col min="1293" max="1301" width="5.875" customWidth="1"/>
    <col min="1302" max="1302" width="9.875" customWidth="1"/>
    <col min="1303" max="1304" width="5.375" customWidth="1"/>
    <col min="1305" max="1305" width="20.875" customWidth="1"/>
    <col min="1537" max="1537" width="7.625" customWidth="1"/>
    <col min="1538" max="1539" width="4.875" customWidth="1"/>
    <col min="1540" max="1540" width="8.125" customWidth="1"/>
    <col min="1541" max="1542" width="19" customWidth="1"/>
    <col min="1543" max="1544" width="7.875" customWidth="1"/>
    <col min="1545" max="1547" width="6.625" customWidth="1"/>
    <col min="1548" max="1548" width="7.875" customWidth="1"/>
    <col min="1549" max="1557" width="5.875" customWidth="1"/>
    <col min="1558" max="1558" width="9.875" customWidth="1"/>
    <col min="1559" max="1560" width="5.375" customWidth="1"/>
    <col min="1561" max="1561" width="20.875" customWidth="1"/>
    <col min="1793" max="1793" width="7.625" customWidth="1"/>
    <col min="1794" max="1795" width="4.875" customWidth="1"/>
    <col min="1796" max="1796" width="8.125" customWidth="1"/>
    <col min="1797" max="1798" width="19" customWidth="1"/>
    <col min="1799" max="1800" width="7.875" customWidth="1"/>
    <col min="1801" max="1803" width="6.625" customWidth="1"/>
    <col min="1804" max="1804" width="7.875" customWidth="1"/>
    <col min="1805" max="1813" width="5.875" customWidth="1"/>
    <col min="1814" max="1814" width="9.875" customWidth="1"/>
    <col min="1815" max="1816" width="5.375" customWidth="1"/>
    <col min="1817" max="1817" width="20.875" customWidth="1"/>
    <col min="2049" max="2049" width="7.625" customWidth="1"/>
    <col min="2050" max="2051" width="4.875" customWidth="1"/>
    <col min="2052" max="2052" width="8.125" customWidth="1"/>
    <col min="2053" max="2054" width="19" customWidth="1"/>
    <col min="2055" max="2056" width="7.875" customWidth="1"/>
    <col min="2057" max="2059" width="6.625" customWidth="1"/>
    <col min="2060" max="2060" width="7.875" customWidth="1"/>
    <col min="2061" max="2069" width="5.875" customWidth="1"/>
    <col min="2070" max="2070" width="9.875" customWidth="1"/>
    <col min="2071" max="2072" width="5.375" customWidth="1"/>
    <col min="2073" max="2073" width="20.875" customWidth="1"/>
    <col min="2305" max="2305" width="7.625" customWidth="1"/>
    <col min="2306" max="2307" width="4.875" customWidth="1"/>
    <col min="2308" max="2308" width="8.125" customWidth="1"/>
    <col min="2309" max="2310" width="19" customWidth="1"/>
    <col min="2311" max="2312" width="7.875" customWidth="1"/>
    <col min="2313" max="2315" width="6.625" customWidth="1"/>
    <col min="2316" max="2316" width="7.875" customWidth="1"/>
    <col min="2317" max="2325" width="5.875" customWidth="1"/>
    <col min="2326" max="2326" width="9.875" customWidth="1"/>
    <col min="2327" max="2328" width="5.375" customWidth="1"/>
    <col min="2329" max="2329" width="20.875" customWidth="1"/>
    <col min="2561" max="2561" width="7.625" customWidth="1"/>
    <col min="2562" max="2563" width="4.875" customWidth="1"/>
    <col min="2564" max="2564" width="8.125" customWidth="1"/>
    <col min="2565" max="2566" width="19" customWidth="1"/>
    <col min="2567" max="2568" width="7.875" customWidth="1"/>
    <col min="2569" max="2571" width="6.625" customWidth="1"/>
    <col min="2572" max="2572" width="7.875" customWidth="1"/>
    <col min="2573" max="2581" width="5.875" customWidth="1"/>
    <col min="2582" max="2582" width="9.875" customWidth="1"/>
    <col min="2583" max="2584" width="5.375" customWidth="1"/>
    <col min="2585" max="2585" width="20.875" customWidth="1"/>
    <col min="2817" max="2817" width="7.625" customWidth="1"/>
    <col min="2818" max="2819" width="4.875" customWidth="1"/>
    <col min="2820" max="2820" width="8.125" customWidth="1"/>
    <col min="2821" max="2822" width="19" customWidth="1"/>
    <col min="2823" max="2824" width="7.875" customWidth="1"/>
    <col min="2825" max="2827" width="6.625" customWidth="1"/>
    <col min="2828" max="2828" width="7.875" customWidth="1"/>
    <col min="2829" max="2837" width="5.875" customWidth="1"/>
    <col min="2838" max="2838" width="9.875" customWidth="1"/>
    <col min="2839" max="2840" width="5.375" customWidth="1"/>
    <col min="2841" max="2841" width="20.875" customWidth="1"/>
    <col min="3073" max="3073" width="7.625" customWidth="1"/>
    <col min="3074" max="3075" width="4.875" customWidth="1"/>
    <col min="3076" max="3076" width="8.125" customWidth="1"/>
    <col min="3077" max="3078" width="19" customWidth="1"/>
    <col min="3079" max="3080" width="7.875" customWidth="1"/>
    <col min="3081" max="3083" width="6.625" customWidth="1"/>
    <col min="3084" max="3084" width="7.875" customWidth="1"/>
    <col min="3085" max="3093" width="5.875" customWidth="1"/>
    <col min="3094" max="3094" width="9.875" customWidth="1"/>
    <col min="3095" max="3096" width="5.375" customWidth="1"/>
    <col min="3097" max="3097" width="20.875" customWidth="1"/>
    <col min="3329" max="3329" width="7.625" customWidth="1"/>
    <col min="3330" max="3331" width="4.875" customWidth="1"/>
    <col min="3332" max="3332" width="8.125" customWidth="1"/>
    <col min="3333" max="3334" width="19" customWidth="1"/>
    <col min="3335" max="3336" width="7.875" customWidth="1"/>
    <col min="3337" max="3339" width="6.625" customWidth="1"/>
    <col min="3340" max="3340" width="7.875" customWidth="1"/>
    <col min="3341" max="3349" width="5.875" customWidth="1"/>
    <col min="3350" max="3350" width="9.875" customWidth="1"/>
    <col min="3351" max="3352" width="5.375" customWidth="1"/>
    <col min="3353" max="3353" width="20.875" customWidth="1"/>
    <col min="3585" max="3585" width="7.625" customWidth="1"/>
    <col min="3586" max="3587" width="4.875" customWidth="1"/>
    <col min="3588" max="3588" width="8.125" customWidth="1"/>
    <col min="3589" max="3590" width="19" customWidth="1"/>
    <col min="3591" max="3592" width="7.875" customWidth="1"/>
    <col min="3593" max="3595" width="6.625" customWidth="1"/>
    <col min="3596" max="3596" width="7.875" customWidth="1"/>
    <col min="3597" max="3605" width="5.875" customWidth="1"/>
    <col min="3606" max="3606" width="9.875" customWidth="1"/>
    <col min="3607" max="3608" width="5.375" customWidth="1"/>
    <col min="3609" max="3609" width="20.875" customWidth="1"/>
    <col min="3841" max="3841" width="7.625" customWidth="1"/>
    <col min="3842" max="3843" width="4.875" customWidth="1"/>
    <col min="3844" max="3844" width="8.125" customWidth="1"/>
    <col min="3845" max="3846" width="19" customWidth="1"/>
    <col min="3847" max="3848" width="7.875" customWidth="1"/>
    <col min="3849" max="3851" width="6.625" customWidth="1"/>
    <col min="3852" max="3852" width="7.875" customWidth="1"/>
    <col min="3853" max="3861" width="5.875" customWidth="1"/>
    <col min="3862" max="3862" width="9.875" customWidth="1"/>
    <col min="3863" max="3864" width="5.375" customWidth="1"/>
    <col min="3865" max="3865" width="20.875" customWidth="1"/>
    <col min="4097" max="4097" width="7.625" customWidth="1"/>
    <col min="4098" max="4099" width="4.875" customWidth="1"/>
    <col min="4100" max="4100" width="8.125" customWidth="1"/>
    <col min="4101" max="4102" width="19" customWidth="1"/>
    <col min="4103" max="4104" width="7.875" customWidth="1"/>
    <col min="4105" max="4107" width="6.625" customWidth="1"/>
    <col min="4108" max="4108" width="7.875" customWidth="1"/>
    <col min="4109" max="4117" width="5.875" customWidth="1"/>
    <col min="4118" max="4118" width="9.875" customWidth="1"/>
    <col min="4119" max="4120" width="5.375" customWidth="1"/>
    <col min="4121" max="4121" width="20.875" customWidth="1"/>
    <col min="4353" max="4353" width="7.625" customWidth="1"/>
    <col min="4354" max="4355" width="4.875" customWidth="1"/>
    <col min="4356" max="4356" width="8.125" customWidth="1"/>
    <col min="4357" max="4358" width="19" customWidth="1"/>
    <col min="4359" max="4360" width="7.875" customWidth="1"/>
    <col min="4361" max="4363" width="6.625" customWidth="1"/>
    <col min="4364" max="4364" width="7.875" customWidth="1"/>
    <col min="4365" max="4373" width="5.875" customWidth="1"/>
    <col min="4374" max="4374" width="9.875" customWidth="1"/>
    <col min="4375" max="4376" width="5.375" customWidth="1"/>
    <col min="4377" max="4377" width="20.875" customWidth="1"/>
    <col min="4609" max="4609" width="7.625" customWidth="1"/>
    <col min="4610" max="4611" width="4.875" customWidth="1"/>
    <col min="4612" max="4612" width="8.125" customWidth="1"/>
    <col min="4613" max="4614" width="19" customWidth="1"/>
    <col min="4615" max="4616" width="7.875" customWidth="1"/>
    <col min="4617" max="4619" width="6.625" customWidth="1"/>
    <col min="4620" max="4620" width="7.875" customWidth="1"/>
    <col min="4621" max="4629" width="5.875" customWidth="1"/>
    <col min="4630" max="4630" width="9.875" customWidth="1"/>
    <col min="4631" max="4632" width="5.375" customWidth="1"/>
    <col min="4633" max="4633" width="20.875" customWidth="1"/>
    <col min="4865" max="4865" width="7.625" customWidth="1"/>
    <col min="4866" max="4867" width="4.875" customWidth="1"/>
    <col min="4868" max="4868" width="8.125" customWidth="1"/>
    <col min="4869" max="4870" width="19" customWidth="1"/>
    <col min="4871" max="4872" width="7.875" customWidth="1"/>
    <col min="4873" max="4875" width="6.625" customWidth="1"/>
    <col min="4876" max="4876" width="7.875" customWidth="1"/>
    <col min="4877" max="4885" width="5.875" customWidth="1"/>
    <col min="4886" max="4886" width="9.875" customWidth="1"/>
    <col min="4887" max="4888" width="5.375" customWidth="1"/>
    <col min="4889" max="4889" width="20.875" customWidth="1"/>
    <col min="5121" max="5121" width="7.625" customWidth="1"/>
    <col min="5122" max="5123" width="4.875" customWidth="1"/>
    <col min="5124" max="5124" width="8.125" customWidth="1"/>
    <col min="5125" max="5126" width="19" customWidth="1"/>
    <col min="5127" max="5128" width="7.875" customWidth="1"/>
    <col min="5129" max="5131" width="6.625" customWidth="1"/>
    <col min="5132" max="5132" width="7.875" customWidth="1"/>
    <col min="5133" max="5141" width="5.875" customWidth="1"/>
    <col min="5142" max="5142" width="9.875" customWidth="1"/>
    <col min="5143" max="5144" width="5.375" customWidth="1"/>
    <col min="5145" max="5145" width="20.875" customWidth="1"/>
    <col min="5377" max="5377" width="7.625" customWidth="1"/>
    <col min="5378" max="5379" width="4.875" customWidth="1"/>
    <col min="5380" max="5380" width="8.125" customWidth="1"/>
    <col min="5381" max="5382" width="19" customWidth="1"/>
    <col min="5383" max="5384" width="7.875" customWidth="1"/>
    <col min="5385" max="5387" width="6.625" customWidth="1"/>
    <col min="5388" max="5388" width="7.875" customWidth="1"/>
    <col min="5389" max="5397" width="5.875" customWidth="1"/>
    <col min="5398" max="5398" width="9.875" customWidth="1"/>
    <col min="5399" max="5400" width="5.375" customWidth="1"/>
    <col min="5401" max="5401" width="20.875" customWidth="1"/>
    <col min="5633" max="5633" width="7.625" customWidth="1"/>
    <col min="5634" max="5635" width="4.875" customWidth="1"/>
    <col min="5636" max="5636" width="8.125" customWidth="1"/>
    <col min="5637" max="5638" width="19" customWidth="1"/>
    <col min="5639" max="5640" width="7.875" customWidth="1"/>
    <col min="5641" max="5643" width="6.625" customWidth="1"/>
    <col min="5644" max="5644" width="7.875" customWidth="1"/>
    <col min="5645" max="5653" width="5.875" customWidth="1"/>
    <col min="5654" max="5654" width="9.875" customWidth="1"/>
    <col min="5655" max="5656" width="5.375" customWidth="1"/>
    <col min="5657" max="5657" width="20.875" customWidth="1"/>
    <col min="5889" max="5889" width="7.625" customWidth="1"/>
    <col min="5890" max="5891" width="4.875" customWidth="1"/>
    <col min="5892" max="5892" width="8.125" customWidth="1"/>
    <col min="5893" max="5894" width="19" customWidth="1"/>
    <col min="5895" max="5896" width="7.875" customWidth="1"/>
    <col min="5897" max="5899" width="6.625" customWidth="1"/>
    <col min="5900" max="5900" width="7.875" customWidth="1"/>
    <col min="5901" max="5909" width="5.875" customWidth="1"/>
    <col min="5910" max="5910" width="9.875" customWidth="1"/>
    <col min="5911" max="5912" width="5.375" customWidth="1"/>
    <col min="5913" max="5913" width="20.875" customWidth="1"/>
    <col min="6145" max="6145" width="7.625" customWidth="1"/>
    <col min="6146" max="6147" width="4.875" customWidth="1"/>
    <col min="6148" max="6148" width="8.125" customWidth="1"/>
    <col min="6149" max="6150" width="19" customWidth="1"/>
    <col min="6151" max="6152" width="7.875" customWidth="1"/>
    <col min="6153" max="6155" width="6.625" customWidth="1"/>
    <col min="6156" max="6156" width="7.875" customWidth="1"/>
    <col min="6157" max="6165" width="5.875" customWidth="1"/>
    <col min="6166" max="6166" width="9.875" customWidth="1"/>
    <col min="6167" max="6168" width="5.375" customWidth="1"/>
    <col min="6169" max="6169" width="20.875" customWidth="1"/>
    <col min="6401" max="6401" width="7.625" customWidth="1"/>
    <col min="6402" max="6403" width="4.875" customWidth="1"/>
    <col min="6404" max="6404" width="8.125" customWidth="1"/>
    <col min="6405" max="6406" width="19" customWidth="1"/>
    <col min="6407" max="6408" width="7.875" customWidth="1"/>
    <col min="6409" max="6411" width="6.625" customWidth="1"/>
    <col min="6412" max="6412" width="7.875" customWidth="1"/>
    <col min="6413" max="6421" width="5.875" customWidth="1"/>
    <col min="6422" max="6422" width="9.875" customWidth="1"/>
    <col min="6423" max="6424" width="5.375" customWidth="1"/>
    <col min="6425" max="6425" width="20.875" customWidth="1"/>
    <col min="6657" max="6657" width="7.625" customWidth="1"/>
    <col min="6658" max="6659" width="4.875" customWidth="1"/>
    <col min="6660" max="6660" width="8.125" customWidth="1"/>
    <col min="6661" max="6662" width="19" customWidth="1"/>
    <col min="6663" max="6664" width="7.875" customWidth="1"/>
    <col min="6665" max="6667" width="6.625" customWidth="1"/>
    <col min="6668" max="6668" width="7.875" customWidth="1"/>
    <col min="6669" max="6677" width="5.875" customWidth="1"/>
    <col min="6678" max="6678" width="9.875" customWidth="1"/>
    <col min="6679" max="6680" width="5.375" customWidth="1"/>
    <col min="6681" max="6681" width="20.875" customWidth="1"/>
    <col min="6913" max="6913" width="7.625" customWidth="1"/>
    <col min="6914" max="6915" width="4.875" customWidth="1"/>
    <col min="6916" max="6916" width="8.125" customWidth="1"/>
    <col min="6917" max="6918" width="19" customWidth="1"/>
    <col min="6919" max="6920" width="7.875" customWidth="1"/>
    <col min="6921" max="6923" width="6.625" customWidth="1"/>
    <col min="6924" max="6924" width="7.875" customWidth="1"/>
    <col min="6925" max="6933" width="5.875" customWidth="1"/>
    <col min="6934" max="6934" width="9.875" customWidth="1"/>
    <col min="6935" max="6936" width="5.375" customWidth="1"/>
    <col min="6937" max="6937" width="20.875" customWidth="1"/>
    <col min="7169" max="7169" width="7.625" customWidth="1"/>
    <col min="7170" max="7171" width="4.875" customWidth="1"/>
    <col min="7172" max="7172" width="8.125" customWidth="1"/>
    <col min="7173" max="7174" width="19" customWidth="1"/>
    <col min="7175" max="7176" width="7.875" customWidth="1"/>
    <col min="7177" max="7179" width="6.625" customWidth="1"/>
    <col min="7180" max="7180" width="7.875" customWidth="1"/>
    <col min="7181" max="7189" width="5.875" customWidth="1"/>
    <col min="7190" max="7190" width="9.875" customWidth="1"/>
    <col min="7191" max="7192" width="5.375" customWidth="1"/>
    <col min="7193" max="7193" width="20.875" customWidth="1"/>
    <col min="7425" max="7425" width="7.625" customWidth="1"/>
    <col min="7426" max="7427" width="4.875" customWidth="1"/>
    <col min="7428" max="7428" width="8.125" customWidth="1"/>
    <col min="7429" max="7430" width="19" customWidth="1"/>
    <col min="7431" max="7432" width="7.875" customWidth="1"/>
    <col min="7433" max="7435" width="6.625" customWidth="1"/>
    <col min="7436" max="7436" width="7.875" customWidth="1"/>
    <col min="7437" max="7445" width="5.875" customWidth="1"/>
    <col min="7446" max="7446" width="9.875" customWidth="1"/>
    <col min="7447" max="7448" width="5.375" customWidth="1"/>
    <col min="7449" max="7449" width="20.875" customWidth="1"/>
    <col min="7681" max="7681" width="7.625" customWidth="1"/>
    <col min="7682" max="7683" width="4.875" customWidth="1"/>
    <col min="7684" max="7684" width="8.125" customWidth="1"/>
    <col min="7685" max="7686" width="19" customWidth="1"/>
    <col min="7687" max="7688" width="7.875" customWidth="1"/>
    <col min="7689" max="7691" width="6.625" customWidth="1"/>
    <col min="7692" max="7692" width="7.875" customWidth="1"/>
    <col min="7693" max="7701" width="5.875" customWidth="1"/>
    <col min="7702" max="7702" width="9.875" customWidth="1"/>
    <col min="7703" max="7704" width="5.375" customWidth="1"/>
    <col min="7705" max="7705" width="20.875" customWidth="1"/>
    <col min="7937" max="7937" width="7.625" customWidth="1"/>
    <col min="7938" max="7939" width="4.875" customWidth="1"/>
    <col min="7940" max="7940" width="8.125" customWidth="1"/>
    <col min="7941" max="7942" width="19" customWidth="1"/>
    <col min="7943" max="7944" width="7.875" customWidth="1"/>
    <col min="7945" max="7947" width="6.625" customWidth="1"/>
    <col min="7948" max="7948" width="7.875" customWidth="1"/>
    <col min="7949" max="7957" width="5.875" customWidth="1"/>
    <col min="7958" max="7958" width="9.875" customWidth="1"/>
    <col min="7959" max="7960" width="5.375" customWidth="1"/>
    <col min="7961" max="7961" width="20.875" customWidth="1"/>
    <col min="8193" max="8193" width="7.625" customWidth="1"/>
    <col min="8194" max="8195" width="4.875" customWidth="1"/>
    <col min="8196" max="8196" width="8.125" customWidth="1"/>
    <col min="8197" max="8198" width="19" customWidth="1"/>
    <col min="8199" max="8200" width="7.875" customWidth="1"/>
    <col min="8201" max="8203" width="6.625" customWidth="1"/>
    <col min="8204" max="8204" width="7.875" customWidth="1"/>
    <col min="8205" max="8213" width="5.875" customWidth="1"/>
    <col min="8214" max="8214" width="9.875" customWidth="1"/>
    <col min="8215" max="8216" width="5.375" customWidth="1"/>
    <col min="8217" max="8217" width="20.875" customWidth="1"/>
    <col min="8449" max="8449" width="7.625" customWidth="1"/>
    <col min="8450" max="8451" width="4.875" customWidth="1"/>
    <col min="8452" max="8452" width="8.125" customWidth="1"/>
    <col min="8453" max="8454" width="19" customWidth="1"/>
    <col min="8455" max="8456" width="7.875" customWidth="1"/>
    <col min="8457" max="8459" width="6.625" customWidth="1"/>
    <col min="8460" max="8460" width="7.875" customWidth="1"/>
    <col min="8461" max="8469" width="5.875" customWidth="1"/>
    <col min="8470" max="8470" width="9.875" customWidth="1"/>
    <col min="8471" max="8472" width="5.375" customWidth="1"/>
    <col min="8473" max="8473" width="20.875" customWidth="1"/>
    <col min="8705" max="8705" width="7.625" customWidth="1"/>
    <col min="8706" max="8707" width="4.875" customWidth="1"/>
    <col min="8708" max="8708" width="8.125" customWidth="1"/>
    <col min="8709" max="8710" width="19" customWidth="1"/>
    <col min="8711" max="8712" width="7.875" customWidth="1"/>
    <col min="8713" max="8715" width="6.625" customWidth="1"/>
    <col min="8716" max="8716" width="7.875" customWidth="1"/>
    <col min="8717" max="8725" width="5.875" customWidth="1"/>
    <col min="8726" max="8726" width="9.875" customWidth="1"/>
    <col min="8727" max="8728" width="5.375" customWidth="1"/>
    <col min="8729" max="8729" width="20.875" customWidth="1"/>
    <col min="8961" max="8961" width="7.625" customWidth="1"/>
    <col min="8962" max="8963" width="4.875" customWidth="1"/>
    <col min="8964" max="8964" width="8.125" customWidth="1"/>
    <col min="8965" max="8966" width="19" customWidth="1"/>
    <col min="8967" max="8968" width="7.875" customWidth="1"/>
    <col min="8969" max="8971" width="6.625" customWidth="1"/>
    <col min="8972" max="8972" width="7.875" customWidth="1"/>
    <col min="8973" max="8981" width="5.875" customWidth="1"/>
    <col min="8982" max="8982" width="9.875" customWidth="1"/>
    <col min="8983" max="8984" width="5.375" customWidth="1"/>
    <col min="8985" max="8985" width="20.875" customWidth="1"/>
    <col min="9217" max="9217" width="7.625" customWidth="1"/>
    <col min="9218" max="9219" width="4.875" customWidth="1"/>
    <col min="9220" max="9220" width="8.125" customWidth="1"/>
    <col min="9221" max="9222" width="19" customWidth="1"/>
    <col min="9223" max="9224" width="7.875" customWidth="1"/>
    <col min="9225" max="9227" width="6.625" customWidth="1"/>
    <col min="9228" max="9228" width="7.875" customWidth="1"/>
    <col min="9229" max="9237" width="5.875" customWidth="1"/>
    <col min="9238" max="9238" width="9.875" customWidth="1"/>
    <col min="9239" max="9240" width="5.375" customWidth="1"/>
    <col min="9241" max="9241" width="20.875" customWidth="1"/>
    <col min="9473" max="9473" width="7.625" customWidth="1"/>
    <col min="9474" max="9475" width="4.875" customWidth="1"/>
    <col min="9476" max="9476" width="8.125" customWidth="1"/>
    <col min="9477" max="9478" width="19" customWidth="1"/>
    <col min="9479" max="9480" width="7.875" customWidth="1"/>
    <col min="9481" max="9483" width="6.625" customWidth="1"/>
    <col min="9484" max="9484" width="7.875" customWidth="1"/>
    <col min="9485" max="9493" width="5.875" customWidth="1"/>
    <col min="9494" max="9494" width="9.875" customWidth="1"/>
    <col min="9495" max="9496" width="5.375" customWidth="1"/>
    <col min="9497" max="9497" width="20.875" customWidth="1"/>
    <col min="9729" max="9729" width="7.625" customWidth="1"/>
    <col min="9730" max="9731" width="4.875" customWidth="1"/>
    <col min="9732" max="9732" width="8.125" customWidth="1"/>
    <col min="9733" max="9734" width="19" customWidth="1"/>
    <col min="9735" max="9736" width="7.875" customWidth="1"/>
    <col min="9737" max="9739" width="6.625" customWidth="1"/>
    <col min="9740" max="9740" width="7.875" customWidth="1"/>
    <col min="9741" max="9749" width="5.875" customWidth="1"/>
    <col min="9750" max="9750" width="9.875" customWidth="1"/>
    <col min="9751" max="9752" width="5.375" customWidth="1"/>
    <col min="9753" max="9753" width="20.875" customWidth="1"/>
    <col min="9985" max="9985" width="7.625" customWidth="1"/>
    <col min="9986" max="9987" width="4.875" customWidth="1"/>
    <col min="9988" max="9988" width="8.125" customWidth="1"/>
    <col min="9989" max="9990" width="19" customWidth="1"/>
    <col min="9991" max="9992" width="7.875" customWidth="1"/>
    <col min="9993" max="9995" width="6.625" customWidth="1"/>
    <col min="9996" max="9996" width="7.875" customWidth="1"/>
    <col min="9997" max="10005" width="5.875" customWidth="1"/>
    <col min="10006" max="10006" width="9.875" customWidth="1"/>
    <col min="10007" max="10008" width="5.375" customWidth="1"/>
    <col min="10009" max="10009" width="20.875" customWidth="1"/>
    <col min="10241" max="10241" width="7.625" customWidth="1"/>
    <col min="10242" max="10243" width="4.875" customWidth="1"/>
    <col min="10244" max="10244" width="8.125" customWidth="1"/>
    <col min="10245" max="10246" width="19" customWidth="1"/>
    <col min="10247" max="10248" width="7.875" customWidth="1"/>
    <col min="10249" max="10251" width="6.625" customWidth="1"/>
    <col min="10252" max="10252" width="7.875" customWidth="1"/>
    <col min="10253" max="10261" width="5.875" customWidth="1"/>
    <col min="10262" max="10262" width="9.875" customWidth="1"/>
    <col min="10263" max="10264" width="5.375" customWidth="1"/>
    <col min="10265" max="10265" width="20.875" customWidth="1"/>
    <col min="10497" max="10497" width="7.625" customWidth="1"/>
    <col min="10498" max="10499" width="4.875" customWidth="1"/>
    <col min="10500" max="10500" width="8.125" customWidth="1"/>
    <col min="10501" max="10502" width="19" customWidth="1"/>
    <col min="10503" max="10504" width="7.875" customWidth="1"/>
    <col min="10505" max="10507" width="6.625" customWidth="1"/>
    <col min="10508" max="10508" width="7.875" customWidth="1"/>
    <col min="10509" max="10517" width="5.875" customWidth="1"/>
    <col min="10518" max="10518" width="9.875" customWidth="1"/>
    <col min="10519" max="10520" width="5.375" customWidth="1"/>
    <col min="10521" max="10521" width="20.875" customWidth="1"/>
    <col min="10753" max="10753" width="7.625" customWidth="1"/>
    <col min="10754" max="10755" width="4.875" customWidth="1"/>
    <col min="10756" max="10756" width="8.125" customWidth="1"/>
    <col min="10757" max="10758" width="19" customWidth="1"/>
    <col min="10759" max="10760" width="7.875" customWidth="1"/>
    <col min="10761" max="10763" width="6.625" customWidth="1"/>
    <col min="10764" max="10764" width="7.875" customWidth="1"/>
    <col min="10765" max="10773" width="5.875" customWidth="1"/>
    <col min="10774" max="10774" width="9.875" customWidth="1"/>
    <col min="10775" max="10776" width="5.375" customWidth="1"/>
    <col min="10777" max="10777" width="20.875" customWidth="1"/>
    <col min="11009" max="11009" width="7.625" customWidth="1"/>
    <col min="11010" max="11011" width="4.875" customWidth="1"/>
    <col min="11012" max="11012" width="8.125" customWidth="1"/>
    <col min="11013" max="11014" width="19" customWidth="1"/>
    <col min="11015" max="11016" width="7.875" customWidth="1"/>
    <col min="11017" max="11019" width="6.625" customWidth="1"/>
    <col min="11020" max="11020" width="7.875" customWidth="1"/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65" max="11265" width="7.625" customWidth="1"/>
    <col min="11266" max="11267" width="4.875" customWidth="1"/>
    <col min="11268" max="11268" width="8.125" customWidth="1"/>
    <col min="11269" max="11270" width="19" customWidth="1"/>
    <col min="11271" max="11272" width="7.875" customWidth="1"/>
    <col min="11273" max="11275" width="6.625" customWidth="1"/>
    <col min="11276" max="11276" width="7.875" customWidth="1"/>
    <col min="11277" max="11285" width="5.875" customWidth="1"/>
    <col min="11286" max="11286" width="9.875" customWidth="1"/>
    <col min="11287" max="11288" width="5.375" customWidth="1"/>
    <col min="11289" max="11289" width="20.875" customWidth="1"/>
    <col min="11521" max="11521" width="7.625" customWidth="1"/>
    <col min="11522" max="11523" width="4.875" customWidth="1"/>
    <col min="11524" max="11524" width="8.125" customWidth="1"/>
    <col min="11525" max="11526" width="19" customWidth="1"/>
    <col min="11527" max="11528" width="7.875" customWidth="1"/>
    <col min="11529" max="11531" width="6.625" customWidth="1"/>
    <col min="11532" max="11532" width="7.875" customWidth="1"/>
    <col min="11533" max="11541" width="5.875" customWidth="1"/>
    <col min="11542" max="11542" width="9.875" customWidth="1"/>
    <col min="11543" max="11544" width="5.375" customWidth="1"/>
    <col min="11545" max="11545" width="20.875" customWidth="1"/>
    <col min="11777" max="11777" width="7.625" customWidth="1"/>
    <col min="11778" max="11779" width="4.875" customWidth="1"/>
    <col min="11780" max="11780" width="8.125" customWidth="1"/>
    <col min="11781" max="11782" width="19" customWidth="1"/>
    <col min="11783" max="11784" width="7.875" customWidth="1"/>
    <col min="11785" max="11787" width="6.625" customWidth="1"/>
    <col min="11788" max="11788" width="7.875" customWidth="1"/>
    <col min="11789" max="11797" width="5.875" customWidth="1"/>
    <col min="11798" max="11798" width="9.875" customWidth="1"/>
    <col min="11799" max="11800" width="5.375" customWidth="1"/>
    <col min="11801" max="11801" width="20.875" customWidth="1"/>
    <col min="12033" max="12033" width="7.625" customWidth="1"/>
    <col min="12034" max="12035" width="4.875" customWidth="1"/>
    <col min="12036" max="12036" width="8.125" customWidth="1"/>
    <col min="12037" max="12038" width="19" customWidth="1"/>
    <col min="12039" max="12040" width="7.875" customWidth="1"/>
    <col min="12041" max="12043" width="6.625" customWidth="1"/>
    <col min="12044" max="12044" width="7.875" customWidth="1"/>
    <col min="12045" max="12053" width="5.875" customWidth="1"/>
    <col min="12054" max="12054" width="9.875" customWidth="1"/>
    <col min="12055" max="12056" width="5.375" customWidth="1"/>
    <col min="12057" max="12057" width="20.875" customWidth="1"/>
    <col min="12289" max="12289" width="7.625" customWidth="1"/>
    <col min="12290" max="12291" width="4.875" customWidth="1"/>
    <col min="12292" max="12292" width="8.125" customWidth="1"/>
    <col min="12293" max="12294" width="19" customWidth="1"/>
    <col min="12295" max="12296" width="7.875" customWidth="1"/>
    <col min="12297" max="12299" width="6.625" customWidth="1"/>
    <col min="12300" max="12300" width="7.875" customWidth="1"/>
    <col min="12301" max="12309" width="5.875" customWidth="1"/>
    <col min="12310" max="12310" width="9.875" customWidth="1"/>
    <col min="12311" max="12312" width="5.375" customWidth="1"/>
    <col min="12313" max="12313" width="20.875" customWidth="1"/>
    <col min="12545" max="12545" width="7.625" customWidth="1"/>
    <col min="12546" max="12547" width="4.875" customWidth="1"/>
    <col min="12548" max="12548" width="8.125" customWidth="1"/>
    <col min="12549" max="12550" width="19" customWidth="1"/>
    <col min="12551" max="12552" width="7.875" customWidth="1"/>
    <col min="12553" max="12555" width="6.625" customWidth="1"/>
    <col min="12556" max="12556" width="7.875" customWidth="1"/>
    <col min="12557" max="12565" width="5.875" customWidth="1"/>
    <col min="12566" max="12566" width="9.875" customWidth="1"/>
    <col min="12567" max="12568" width="5.375" customWidth="1"/>
    <col min="12569" max="12569" width="20.875" customWidth="1"/>
    <col min="12801" max="12801" width="7.625" customWidth="1"/>
    <col min="12802" max="12803" width="4.875" customWidth="1"/>
    <col min="12804" max="12804" width="8.125" customWidth="1"/>
    <col min="12805" max="12806" width="19" customWidth="1"/>
    <col min="12807" max="12808" width="7.875" customWidth="1"/>
    <col min="12809" max="12811" width="6.625" customWidth="1"/>
    <col min="12812" max="12812" width="7.875" customWidth="1"/>
    <col min="12813" max="12821" width="5.875" customWidth="1"/>
    <col min="12822" max="12822" width="9.875" customWidth="1"/>
    <col min="12823" max="12824" width="5.375" customWidth="1"/>
    <col min="12825" max="12825" width="20.875" customWidth="1"/>
    <col min="13057" max="13057" width="7.625" customWidth="1"/>
    <col min="13058" max="13059" width="4.875" customWidth="1"/>
    <col min="13060" max="13060" width="8.125" customWidth="1"/>
    <col min="13061" max="13062" width="19" customWidth="1"/>
    <col min="13063" max="13064" width="7.875" customWidth="1"/>
    <col min="13065" max="13067" width="6.625" customWidth="1"/>
    <col min="13068" max="13068" width="7.875" customWidth="1"/>
    <col min="13069" max="13077" width="5.875" customWidth="1"/>
    <col min="13078" max="13078" width="9.875" customWidth="1"/>
    <col min="13079" max="13080" width="5.375" customWidth="1"/>
    <col min="13081" max="13081" width="20.875" customWidth="1"/>
    <col min="13313" max="13313" width="7.625" customWidth="1"/>
    <col min="13314" max="13315" width="4.875" customWidth="1"/>
    <col min="13316" max="13316" width="8.125" customWidth="1"/>
    <col min="13317" max="13318" width="19" customWidth="1"/>
    <col min="13319" max="13320" width="7.875" customWidth="1"/>
    <col min="13321" max="13323" width="6.625" customWidth="1"/>
    <col min="13324" max="13324" width="7.875" customWidth="1"/>
    <col min="13325" max="13333" width="5.875" customWidth="1"/>
    <col min="13334" max="13334" width="9.875" customWidth="1"/>
    <col min="13335" max="13336" width="5.375" customWidth="1"/>
    <col min="13337" max="13337" width="20.875" customWidth="1"/>
    <col min="13569" max="13569" width="7.625" customWidth="1"/>
    <col min="13570" max="13571" width="4.875" customWidth="1"/>
    <col min="13572" max="13572" width="8.125" customWidth="1"/>
    <col min="13573" max="13574" width="19" customWidth="1"/>
    <col min="13575" max="13576" width="7.875" customWidth="1"/>
    <col min="13577" max="13579" width="6.625" customWidth="1"/>
    <col min="13580" max="13580" width="7.875" customWidth="1"/>
    <col min="13581" max="13589" width="5.875" customWidth="1"/>
    <col min="13590" max="13590" width="9.875" customWidth="1"/>
    <col min="13591" max="13592" width="5.375" customWidth="1"/>
    <col min="13593" max="13593" width="20.875" customWidth="1"/>
    <col min="13825" max="13825" width="7.625" customWidth="1"/>
    <col min="13826" max="13827" width="4.875" customWidth="1"/>
    <col min="13828" max="13828" width="8.125" customWidth="1"/>
    <col min="13829" max="13830" width="19" customWidth="1"/>
    <col min="13831" max="13832" width="7.875" customWidth="1"/>
    <col min="13833" max="13835" width="6.625" customWidth="1"/>
    <col min="13836" max="13836" width="7.875" customWidth="1"/>
    <col min="13837" max="13845" width="5.875" customWidth="1"/>
    <col min="13846" max="13846" width="9.875" customWidth="1"/>
    <col min="13847" max="13848" width="5.375" customWidth="1"/>
    <col min="13849" max="13849" width="20.875" customWidth="1"/>
    <col min="14081" max="14081" width="7.625" customWidth="1"/>
    <col min="14082" max="14083" width="4.875" customWidth="1"/>
    <col min="14084" max="14084" width="8.125" customWidth="1"/>
    <col min="14085" max="14086" width="19" customWidth="1"/>
    <col min="14087" max="14088" width="7.875" customWidth="1"/>
    <col min="14089" max="14091" width="6.625" customWidth="1"/>
    <col min="14092" max="14092" width="7.875" customWidth="1"/>
    <col min="14093" max="14101" width="5.875" customWidth="1"/>
    <col min="14102" max="14102" width="9.875" customWidth="1"/>
    <col min="14103" max="14104" width="5.375" customWidth="1"/>
    <col min="14105" max="14105" width="20.875" customWidth="1"/>
    <col min="14337" max="14337" width="7.625" customWidth="1"/>
    <col min="14338" max="14339" width="4.875" customWidth="1"/>
    <col min="14340" max="14340" width="8.125" customWidth="1"/>
    <col min="14341" max="14342" width="19" customWidth="1"/>
    <col min="14343" max="14344" width="7.875" customWidth="1"/>
    <col min="14345" max="14347" width="6.625" customWidth="1"/>
    <col min="14348" max="14348" width="7.875" customWidth="1"/>
    <col min="14349" max="14357" width="5.875" customWidth="1"/>
    <col min="14358" max="14358" width="9.875" customWidth="1"/>
    <col min="14359" max="14360" width="5.375" customWidth="1"/>
    <col min="14361" max="14361" width="20.875" customWidth="1"/>
    <col min="14593" max="14593" width="7.625" customWidth="1"/>
    <col min="14594" max="14595" width="4.875" customWidth="1"/>
    <col min="14596" max="14596" width="8.125" customWidth="1"/>
    <col min="14597" max="14598" width="19" customWidth="1"/>
    <col min="14599" max="14600" width="7.875" customWidth="1"/>
    <col min="14601" max="14603" width="6.625" customWidth="1"/>
    <col min="14604" max="14604" width="7.875" customWidth="1"/>
    <col min="14605" max="14613" width="5.875" customWidth="1"/>
    <col min="14614" max="14614" width="9.875" customWidth="1"/>
    <col min="14615" max="14616" width="5.375" customWidth="1"/>
    <col min="14617" max="14617" width="20.875" customWidth="1"/>
    <col min="14849" max="14849" width="7.625" customWidth="1"/>
    <col min="14850" max="14851" width="4.875" customWidth="1"/>
    <col min="14852" max="14852" width="8.125" customWidth="1"/>
    <col min="14853" max="14854" width="19" customWidth="1"/>
    <col min="14855" max="14856" width="7.875" customWidth="1"/>
    <col min="14857" max="14859" width="6.625" customWidth="1"/>
    <col min="14860" max="14860" width="7.875" customWidth="1"/>
    <col min="14861" max="14869" width="5.875" customWidth="1"/>
    <col min="14870" max="14870" width="9.875" customWidth="1"/>
    <col min="14871" max="14872" width="5.375" customWidth="1"/>
    <col min="14873" max="14873" width="20.875" customWidth="1"/>
    <col min="15105" max="15105" width="7.625" customWidth="1"/>
    <col min="15106" max="15107" width="4.875" customWidth="1"/>
    <col min="15108" max="15108" width="8.125" customWidth="1"/>
    <col min="15109" max="15110" width="19" customWidth="1"/>
    <col min="15111" max="15112" width="7.875" customWidth="1"/>
    <col min="15113" max="15115" width="6.625" customWidth="1"/>
    <col min="15116" max="15116" width="7.875" customWidth="1"/>
    <col min="15117" max="15125" width="5.875" customWidth="1"/>
    <col min="15126" max="15126" width="9.875" customWidth="1"/>
    <col min="15127" max="15128" width="5.375" customWidth="1"/>
    <col min="15129" max="15129" width="20.875" customWidth="1"/>
    <col min="15361" max="15361" width="7.625" customWidth="1"/>
    <col min="15362" max="15363" width="4.875" customWidth="1"/>
    <col min="15364" max="15364" width="8.125" customWidth="1"/>
    <col min="15365" max="15366" width="19" customWidth="1"/>
    <col min="15367" max="15368" width="7.875" customWidth="1"/>
    <col min="15369" max="15371" width="6.625" customWidth="1"/>
    <col min="15372" max="15372" width="7.875" customWidth="1"/>
    <col min="15373" max="15381" width="5.875" customWidth="1"/>
    <col min="15382" max="15382" width="9.875" customWidth="1"/>
    <col min="15383" max="15384" width="5.375" customWidth="1"/>
    <col min="15385" max="15385" width="20.875" customWidth="1"/>
    <col min="15617" max="15617" width="7.625" customWidth="1"/>
    <col min="15618" max="15619" width="4.875" customWidth="1"/>
    <col min="15620" max="15620" width="8.125" customWidth="1"/>
    <col min="15621" max="15622" width="19" customWidth="1"/>
    <col min="15623" max="15624" width="7.875" customWidth="1"/>
    <col min="15625" max="15627" width="6.625" customWidth="1"/>
    <col min="15628" max="15628" width="7.875" customWidth="1"/>
    <col min="15629" max="15637" width="5.875" customWidth="1"/>
    <col min="15638" max="15638" width="9.875" customWidth="1"/>
    <col min="15639" max="15640" width="5.375" customWidth="1"/>
    <col min="15641" max="15641" width="20.875" customWidth="1"/>
    <col min="15873" max="15873" width="7.625" customWidth="1"/>
    <col min="15874" max="15875" width="4.875" customWidth="1"/>
    <col min="15876" max="15876" width="8.125" customWidth="1"/>
    <col min="15877" max="15878" width="19" customWidth="1"/>
    <col min="15879" max="15880" width="7.875" customWidth="1"/>
    <col min="15881" max="15883" width="6.625" customWidth="1"/>
    <col min="15884" max="15884" width="7.875" customWidth="1"/>
    <col min="15885" max="15893" width="5.875" customWidth="1"/>
    <col min="15894" max="15894" width="9.875" customWidth="1"/>
    <col min="15895" max="15896" width="5.375" customWidth="1"/>
    <col min="15897" max="15897" width="20.875" customWidth="1"/>
    <col min="16129" max="16129" width="7.625" customWidth="1"/>
    <col min="16130" max="16131" width="4.875" customWidth="1"/>
    <col min="16132" max="16132" width="8.125" customWidth="1"/>
    <col min="16133" max="16134" width="19" customWidth="1"/>
    <col min="16135" max="16136" width="7.875" customWidth="1"/>
    <col min="16137" max="16139" width="6.625" customWidth="1"/>
    <col min="16140" max="16140" width="7.875" customWidth="1"/>
    <col min="16141" max="16149" width="5.875" customWidth="1"/>
    <col min="16150" max="16150" width="9.875" customWidth="1"/>
    <col min="16151" max="16152" width="5.375" customWidth="1"/>
    <col min="16153" max="16153" width="20.875" customWidth="1"/>
  </cols>
  <sheetData>
    <row r="1" spans="1:28" s="6" customFormat="1" ht="33" customHeight="1" thickTop="1">
      <c r="A1" s="124">
        <v>4</v>
      </c>
      <c r="B1" s="125"/>
      <c r="C1" s="125"/>
      <c r="D1" s="125"/>
      <c r="E1" s="125"/>
      <c r="F1" s="126" t="s">
        <v>793</v>
      </c>
      <c r="G1" s="126"/>
      <c r="H1" s="127"/>
      <c r="I1" s="4"/>
      <c r="J1" s="130" t="s">
        <v>0</v>
      </c>
      <c r="K1" s="130"/>
      <c r="L1" s="5"/>
      <c r="M1" s="130" t="s">
        <v>1</v>
      </c>
      <c r="N1" s="130"/>
      <c r="O1" s="130"/>
      <c r="P1" s="130"/>
      <c r="Q1" s="130"/>
      <c r="R1" s="130"/>
      <c r="S1" s="130"/>
      <c r="T1" s="130"/>
      <c r="U1" s="130"/>
      <c r="V1" s="131" t="s">
        <v>2</v>
      </c>
      <c r="W1" s="132"/>
      <c r="X1" s="133"/>
      <c r="Y1" s="134" t="s">
        <v>3</v>
      </c>
      <c r="Z1" s="136" t="s">
        <v>4</v>
      </c>
      <c r="AA1" s="128" t="s">
        <v>5</v>
      </c>
    </row>
    <row r="2" spans="1:28" s="6" customFormat="1" ht="45" customHeight="1">
      <c r="A2" s="7" t="s">
        <v>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  <c r="H2" s="8" t="s">
        <v>13</v>
      </c>
      <c r="I2" s="8" t="s">
        <v>0</v>
      </c>
      <c r="J2" s="8" t="s">
        <v>14</v>
      </c>
      <c r="K2" s="8" t="s">
        <v>15</v>
      </c>
      <c r="L2" s="9" t="s">
        <v>16</v>
      </c>
      <c r="M2" s="8" t="s">
        <v>17</v>
      </c>
      <c r="N2" s="8" t="s">
        <v>18</v>
      </c>
      <c r="O2" s="8" t="s">
        <v>19</v>
      </c>
      <c r="P2" s="8" t="s">
        <v>20</v>
      </c>
      <c r="Q2" s="8" t="s">
        <v>21</v>
      </c>
      <c r="R2" s="8" t="s">
        <v>22</v>
      </c>
      <c r="S2" s="8" t="s">
        <v>23</v>
      </c>
      <c r="T2" s="8" t="s">
        <v>24</v>
      </c>
      <c r="U2" s="8" t="s">
        <v>25</v>
      </c>
      <c r="V2" s="8" t="s">
        <v>26</v>
      </c>
      <c r="W2" s="8" t="s">
        <v>27</v>
      </c>
      <c r="X2" s="8" t="s">
        <v>28</v>
      </c>
      <c r="Y2" s="135"/>
      <c r="Z2" s="137"/>
      <c r="AA2" s="129"/>
      <c r="AB2" s="6">
        <f>ROW()</f>
        <v>2</v>
      </c>
    </row>
    <row r="3" spans="1:28" s="6" customFormat="1" ht="25.5" customHeight="1">
      <c r="A3" s="10">
        <f>ROW()-$AB$2</f>
        <v>1</v>
      </c>
      <c r="B3" s="27">
        <v>4</v>
      </c>
      <c r="C3" s="10">
        <v>6</v>
      </c>
      <c r="D3" s="27" t="s">
        <v>905</v>
      </c>
      <c r="E3" s="27" t="s">
        <v>887</v>
      </c>
      <c r="F3" s="27" t="s">
        <v>908</v>
      </c>
      <c r="G3" s="10"/>
      <c r="H3" s="10"/>
      <c r="I3" s="11">
        <f t="shared" ref="I3:I66" si="0">J3+K3</f>
        <v>336</v>
      </c>
      <c r="J3" s="11">
        <v>320</v>
      </c>
      <c r="K3" s="11">
        <f>SUM(M3:U3)</f>
        <v>16</v>
      </c>
      <c r="L3" s="12">
        <f t="shared" ref="L3:L66" si="1">K3/I3</f>
        <v>4.7619047619047616E-2</v>
      </c>
      <c r="M3" s="11"/>
      <c r="N3" s="11"/>
      <c r="O3" s="11"/>
      <c r="P3" s="11"/>
      <c r="Q3" s="11">
        <v>3</v>
      </c>
      <c r="R3" s="11">
        <v>4</v>
      </c>
      <c r="S3" s="11">
        <v>9</v>
      </c>
      <c r="T3" s="11"/>
      <c r="U3" s="11"/>
      <c r="V3" s="10">
        <v>20160406</v>
      </c>
      <c r="W3" s="10">
        <v>13</v>
      </c>
      <c r="X3" s="27" t="s">
        <v>34</v>
      </c>
      <c r="Y3" s="10"/>
      <c r="Z3" s="10" t="str">
        <f>IF(X3="A","김학봉","지영권")</f>
        <v>김학봉</v>
      </c>
      <c r="AA3" s="27" t="s">
        <v>904</v>
      </c>
    </row>
    <row r="4" spans="1:28" s="6" customFormat="1" ht="25.5" customHeight="1">
      <c r="A4" s="10">
        <f t="shared" ref="A4:A67" si="2">ROW()-$AB$2</f>
        <v>2</v>
      </c>
      <c r="B4" s="27">
        <v>4</v>
      </c>
      <c r="C4" s="27">
        <v>6</v>
      </c>
      <c r="D4" s="27" t="s">
        <v>905</v>
      </c>
      <c r="E4" s="27" t="s">
        <v>909</v>
      </c>
      <c r="F4" s="27" t="s">
        <v>910</v>
      </c>
      <c r="G4" s="10"/>
      <c r="H4" s="10"/>
      <c r="I4" s="11">
        <f t="shared" si="0"/>
        <v>400</v>
      </c>
      <c r="J4" s="11">
        <v>400</v>
      </c>
      <c r="K4" s="11">
        <f>SUM(M4:U4)</f>
        <v>0</v>
      </c>
      <c r="L4" s="12">
        <f t="shared" si="1"/>
        <v>0</v>
      </c>
      <c r="M4" s="11"/>
      <c r="N4" s="11"/>
      <c r="O4" s="11"/>
      <c r="P4" s="11"/>
      <c r="Q4" s="11"/>
      <c r="R4" s="11"/>
      <c r="S4" s="11"/>
      <c r="T4" s="11"/>
      <c r="U4" s="11"/>
      <c r="V4" s="10">
        <v>20160406</v>
      </c>
      <c r="W4" s="10">
        <v>9</v>
      </c>
      <c r="X4" s="27" t="s">
        <v>33</v>
      </c>
      <c r="Y4" s="10"/>
      <c r="Z4" s="10" t="str">
        <f t="shared" ref="Z4:Z34" si="3">IF(X4="A","김학봉","지영권")</f>
        <v>지영권</v>
      </c>
      <c r="AA4" s="27" t="s">
        <v>30</v>
      </c>
    </row>
    <row r="5" spans="1:28" s="1" customFormat="1" ht="25.5" customHeight="1">
      <c r="A5" s="10">
        <f t="shared" si="2"/>
        <v>3</v>
      </c>
      <c r="B5" s="27">
        <v>4</v>
      </c>
      <c r="C5" s="27"/>
      <c r="D5" s="27"/>
      <c r="E5" s="27"/>
      <c r="F5" s="27"/>
      <c r="G5" s="10"/>
      <c r="H5" s="10"/>
      <c r="I5" s="11">
        <f t="shared" si="0"/>
        <v>0</v>
      </c>
      <c r="J5" s="3"/>
      <c r="K5" s="3">
        <f t="shared" ref="K5:K13" si="4">SUBTOTAL(9,M5:U5)</f>
        <v>0</v>
      </c>
      <c r="L5" s="12" t="e">
        <f t="shared" si="1"/>
        <v>#DIV/0!</v>
      </c>
      <c r="M5" s="3"/>
      <c r="N5" s="3"/>
      <c r="O5" s="3"/>
      <c r="P5" s="3"/>
      <c r="Q5" s="3"/>
      <c r="R5" s="3"/>
      <c r="S5" s="3"/>
      <c r="T5" s="3"/>
      <c r="U5" s="3"/>
      <c r="V5" s="10">
        <v>20151224</v>
      </c>
      <c r="W5" s="10">
        <v>9</v>
      </c>
      <c r="X5" s="27" t="s">
        <v>34</v>
      </c>
      <c r="Y5" s="10"/>
      <c r="Z5" s="10" t="str">
        <f t="shared" si="3"/>
        <v>김학봉</v>
      </c>
      <c r="AA5" s="27" t="s">
        <v>30</v>
      </c>
    </row>
    <row r="6" spans="1:28" s="6" customFormat="1" ht="25.5" customHeight="1">
      <c r="A6" s="10">
        <f t="shared" si="2"/>
        <v>4</v>
      </c>
      <c r="B6" s="27">
        <v>4</v>
      </c>
      <c r="C6" s="10"/>
      <c r="D6" s="27"/>
      <c r="E6" s="27"/>
      <c r="F6" s="27"/>
      <c r="G6" s="2"/>
      <c r="H6" s="10"/>
      <c r="I6" s="11">
        <f t="shared" si="0"/>
        <v>0</v>
      </c>
      <c r="J6" s="11"/>
      <c r="K6" s="11">
        <f t="shared" si="4"/>
        <v>0</v>
      </c>
      <c r="L6" s="12" t="e">
        <f t="shared" si="1"/>
        <v>#DIV/0!</v>
      </c>
      <c r="M6" s="11"/>
      <c r="N6" s="11"/>
      <c r="O6" s="11"/>
      <c r="P6" s="11"/>
      <c r="Q6" s="11"/>
      <c r="R6" s="11"/>
      <c r="S6" s="11"/>
      <c r="T6" s="11"/>
      <c r="U6" s="11"/>
      <c r="V6" s="10">
        <v>20151224</v>
      </c>
      <c r="W6" s="10">
        <v>7</v>
      </c>
      <c r="X6" s="27" t="s">
        <v>34</v>
      </c>
      <c r="Y6" s="10"/>
      <c r="Z6" s="10" t="str">
        <f t="shared" si="3"/>
        <v>김학봉</v>
      </c>
      <c r="AA6" s="27" t="s">
        <v>30</v>
      </c>
    </row>
    <row r="7" spans="1:28" s="6" customFormat="1" ht="25.5" customHeight="1">
      <c r="A7" s="10">
        <f t="shared" si="2"/>
        <v>5</v>
      </c>
      <c r="B7" s="27">
        <v>4</v>
      </c>
      <c r="C7" s="27"/>
      <c r="D7" s="27"/>
      <c r="E7" s="27"/>
      <c r="F7" s="27"/>
      <c r="G7" s="2"/>
      <c r="H7" s="10"/>
      <c r="I7" s="11">
        <f t="shared" si="0"/>
        <v>0</v>
      </c>
      <c r="J7" s="11"/>
      <c r="K7" s="11">
        <f t="shared" si="4"/>
        <v>0</v>
      </c>
      <c r="L7" s="12" t="e">
        <f t="shared" si="1"/>
        <v>#DIV/0!</v>
      </c>
      <c r="M7" s="11"/>
      <c r="N7" s="11"/>
      <c r="O7" s="11"/>
      <c r="P7" s="11"/>
      <c r="Q7" s="11"/>
      <c r="R7" s="11"/>
      <c r="S7" s="11"/>
      <c r="T7" s="11"/>
      <c r="U7" s="11"/>
      <c r="V7" s="10">
        <v>20151224</v>
      </c>
      <c r="W7" s="10">
        <v>8</v>
      </c>
      <c r="X7" s="27" t="s">
        <v>34</v>
      </c>
      <c r="Y7" s="10"/>
      <c r="Z7" s="10" t="str">
        <f t="shared" si="3"/>
        <v>김학봉</v>
      </c>
      <c r="AA7" s="27" t="s">
        <v>35</v>
      </c>
    </row>
    <row r="8" spans="1:28" s="6" customFormat="1" ht="25.5" customHeight="1">
      <c r="A8" s="10">
        <f t="shared" si="2"/>
        <v>6</v>
      </c>
      <c r="B8" s="27">
        <v>4</v>
      </c>
      <c r="C8" s="10"/>
      <c r="D8" s="27"/>
      <c r="E8" s="27"/>
      <c r="F8" s="27"/>
      <c r="G8" s="2"/>
      <c r="H8" s="10"/>
      <c r="I8" s="11">
        <f t="shared" si="0"/>
        <v>0</v>
      </c>
      <c r="J8" s="11"/>
      <c r="K8" s="11">
        <f t="shared" si="4"/>
        <v>0</v>
      </c>
      <c r="L8" s="12" t="e">
        <f t="shared" si="1"/>
        <v>#DIV/0!</v>
      </c>
      <c r="M8" s="11"/>
      <c r="N8" s="11"/>
      <c r="O8" s="11"/>
      <c r="P8" s="11"/>
      <c r="Q8" s="11"/>
      <c r="R8" s="11"/>
      <c r="S8" s="11"/>
      <c r="T8" s="11"/>
      <c r="U8" s="11"/>
      <c r="V8" s="10">
        <v>20151225</v>
      </c>
      <c r="W8" s="10">
        <v>7</v>
      </c>
      <c r="X8" s="27" t="s">
        <v>34</v>
      </c>
      <c r="Y8" s="10"/>
      <c r="Z8" s="10" t="str">
        <f t="shared" si="3"/>
        <v>김학봉</v>
      </c>
      <c r="AA8" s="27" t="s">
        <v>35</v>
      </c>
    </row>
    <row r="9" spans="1:28" s="6" customFormat="1" ht="25.5" customHeight="1">
      <c r="A9" s="10">
        <f t="shared" si="2"/>
        <v>7</v>
      </c>
      <c r="B9" s="27">
        <v>4</v>
      </c>
      <c r="C9" s="27"/>
      <c r="D9" s="27"/>
      <c r="E9" s="27"/>
      <c r="F9" s="27"/>
      <c r="G9" s="2"/>
      <c r="H9" s="10"/>
      <c r="I9" s="11">
        <f>J9+K9</f>
        <v>0</v>
      </c>
      <c r="J9" s="11"/>
      <c r="K9" s="11">
        <f>SUBTOTAL(9,M9:U9)</f>
        <v>0</v>
      </c>
      <c r="L9" s="12" t="e">
        <f>K9/I9</f>
        <v>#DIV/0!</v>
      </c>
      <c r="M9" s="11"/>
      <c r="N9" s="11"/>
      <c r="O9" s="11"/>
      <c r="P9" s="11"/>
      <c r="Q9" s="11"/>
      <c r="R9" s="11"/>
      <c r="S9" s="11"/>
      <c r="T9" s="11"/>
      <c r="U9" s="11"/>
      <c r="V9" s="10">
        <v>20151228</v>
      </c>
      <c r="W9" s="10">
        <v>1</v>
      </c>
      <c r="X9" s="27" t="s">
        <v>900</v>
      </c>
      <c r="Y9" s="10"/>
      <c r="Z9" s="10" t="str">
        <f t="shared" si="3"/>
        <v>김학봉</v>
      </c>
      <c r="AA9" s="27" t="s">
        <v>30</v>
      </c>
    </row>
    <row r="10" spans="1:28" s="6" customFormat="1" ht="25.5" customHeight="1">
      <c r="A10" s="10">
        <f t="shared" si="2"/>
        <v>8</v>
      </c>
      <c r="B10" s="27">
        <v>4</v>
      </c>
      <c r="C10" s="27"/>
      <c r="D10" s="27"/>
      <c r="E10" s="27"/>
      <c r="F10" s="27"/>
      <c r="G10" s="2"/>
      <c r="H10" s="10"/>
      <c r="I10" s="11">
        <f>J10+K10</f>
        <v>0</v>
      </c>
      <c r="J10" s="11"/>
      <c r="K10" s="11">
        <f t="shared" si="4"/>
        <v>0</v>
      </c>
      <c r="L10" s="12" t="e">
        <f t="shared" si="1"/>
        <v>#DIV/0!</v>
      </c>
      <c r="M10" s="11"/>
      <c r="N10" s="11"/>
      <c r="O10" s="11"/>
      <c r="P10" s="11"/>
      <c r="Q10" s="11"/>
      <c r="R10" s="11"/>
      <c r="S10" s="11"/>
      <c r="T10" s="11"/>
      <c r="U10" s="11"/>
      <c r="V10" s="10">
        <v>20151228</v>
      </c>
      <c r="W10" s="10">
        <v>1</v>
      </c>
      <c r="X10" s="27" t="s">
        <v>900</v>
      </c>
      <c r="Y10" s="10"/>
      <c r="Z10" s="10" t="str">
        <f t="shared" si="3"/>
        <v>김학봉</v>
      </c>
      <c r="AA10" s="27" t="s">
        <v>30</v>
      </c>
    </row>
    <row r="11" spans="1:28" s="6" customFormat="1" ht="25.5" customHeight="1">
      <c r="A11" s="10">
        <f t="shared" si="2"/>
        <v>9</v>
      </c>
      <c r="B11" s="27">
        <v>4</v>
      </c>
      <c r="C11" s="27"/>
      <c r="D11" s="27"/>
      <c r="E11" s="27"/>
      <c r="F11" s="27"/>
      <c r="G11" s="10"/>
      <c r="H11" s="10"/>
      <c r="I11" s="11">
        <f t="shared" si="0"/>
        <v>0</v>
      </c>
      <c r="J11" s="13"/>
      <c r="K11" s="11">
        <f t="shared" si="4"/>
        <v>0</v>
      </c>
      <c r="L11" s="12" t="e">
        <f t="shared" si="1"/>
        <v>#DIV/0!</v>
      </c>
      <c r="M11" s="11"/>
      <c r="N11" s="11"/>
      <c r="O11" s="11"/>
      <c r="P11" s="11"/>
      <c r="Q11" s="11"/>
      <c r="R11" s="11"/>
      <c r="S11" s="11"/>
      <c r="T11" s="11"/>
      <c r="U11" s="11"/>
      <c r="V11" s="10">
        <v>20151228</v>
      </c>
      <c r="W11" s="10">
        <v>9</v>
      </c>
      <c r="X11" s="27" t="s">
        <v>900</v>
      </c>
      <c r="Y11" s="10"/>
      <c r="Z11" s="10" t="str">
        <f t="shared" si="3"/>
        <v>김학봉</v>
      </c>
      <c r="AA11" s="27" t="s">
        <v>30</v>
      </c>
    </row>
    <row r="12" spans="1:28" s="6" customFormat="1" ht="25.5" customHeight="1">
      <c r="A12" s="10">
        <f t="shared" si="2"/>
        <v>10</v>
      </c>
      <c r="B12" s="27">
        <v>4</v>
      </c>
      <c r="C12" s="27"/>
      <c r="D12" s="27"/>
      <c r="E12" s="27"/>
      <c r="F12" s="27"/>
      <c r="G12" s="10"/>
      <c r="H12" s="10"/>
      <c r="I12" s="11">
        <f>J12+K12</f>
        <v>0</v>
      </c>
      <c r="J12" s="13"/>
      <c r="K12" s="11">
        <f>SUBTOTAL(9,M12:U12)</f>
        <v>0</v>
      </c>
      <c r="L12" s="12" t="e">
        <f>K12/I12</f>
        <v>#DIV/0!</v>
      </c>
      <c r="M12" s="11"/>
      <c r="N12" s="11"/>
      <c r="O12" s="11"/>
      <c r="P12" s="11"/>
      <c r="Q12" s="11"/>
      <c r="R12" s="11"/>
      <c r="S12" s="11"/>
      <c r="T12" s="11"/>
      <c r="U12" s="11"/>
      <c r="V12" s="10">
        <v>20151228</v>
      </c>
      <c r="W12" s="10">
        <v>9</v>
      </c>
      <c r="X12" s="27" t="s">
        <v>900</v>
      </c>
      <c r="Y12" s="10"/>
      <c r="Z12" s="10" t="str">
        <f t="shared" si="3"/>
        <v>김학봉</v>
      </c>
      <c r="AA12" s="27" t="s">
        <v>35</v>
      </c>
    </row>
    <row r="13" spans="1:28" s="6" customFormat="1" ht="25.5" customHeight="1">
      <c r="A13" s="10">
        <f t="shared" si="2"/>
        <v>11</v>
      </c>
      <c r="B13" s="27">
        <v>4</v>
      </c>
      <c r="C13" s="27"/>
      <c r="D13" s="27"/>
      <c r="E13" s="27"/>
      <c r="F13" s="27"/>
      <c r="G13" s="10"/>
      <c r="H13" s="10"/>
      <c r="I13" s="11">
        <f t="shared" si="0"/>
        <v>0</v>
      </c>
      <c r="J13" s="13"/>
      <c r="K13" s="11">
        <f t="shared" si="4"/>
        <v>0</v>
      </c>
      <c r="L13" s="12" t="e">
        <f t="shared" si="1"/>
        <v>#DIV/0!</v>
      </c>
      <c r="M13" s="11"/>
      <c r="N13" s="11"/>
      <c r="O13" s="11"/>
      <c r="P13" s="11"/>
      <c r="Q13" s="11"/>
      <c r="R13" s="11"/>
      <c r="S13" s="11"/>
      <c r="T13" s="11"/>
      <c r="U13" s="11"/>
      <c r="V13" s="10">
        <v>20151228</v>
      </c>
      <c r="W13" s="10">
        <v>9</v>
      </c>
      <c r="X13" s="27" t="s">
        <v>901</v>
      </c>
      <c r="Y13" s="10"/>
      <c r="Z13" s="10" t="str">
        <f t="shared" si="3"/>
        <v>지영권</v>
      </c>
      <c r="AA13" s="27" t="s">
        <v>35</v>
      </c>
    </row>
    <row r="14" spans="1:28" s="1" customFormat="1" ht="25.5" customHeight="1">
      <c r="A14" s="10">
        <f t="shared" si="2"/>
        <v>12</v>
      </c>
      <c r="B14" s="27">
        <v>4</v>
      </c>
      <c r="C14" s="27"/>
      <c r="D14" s="27"/>
      <c r="E14" s="27"/>
      <c r="F14" s="27"/>
      <c r="G14" s="14"/>
      <c r="H14" s="14"/>
      <c r="I14" s="11">
        <f t="shared" si="0"/>
        <v>0</v>
      </c>
      <c r="J14" s="13"/>
      <c r="K14" s="11">
        <f>SUBTOTAL(9,M14:U14)</f>
        <v>0</v>
      </c>
      <c r="L14" s="12" t="e">
        <f t="shared" si="1"/>
        <v>#DIV/0!</v>
      </c>
      <c r="M14" s="11"/>
      <c r="N14" s="11"/>
      <c r="O14" s="11"/>
      <c r="P14" s="11"/>
      <c r="Q14" s="11"/>
      <c r="R14" s="11"/>
      <c r="S14" s="11"/>
      <c r="T14" s="11"/>
      <c r="U14" s="11"/>
      <c r="V14" s="10"/>
      <c r="W14" s="10"/>
      <c r="X14" s="27"/>
      <c r="Y14" s="10"/>
      <c r="Z14" s="10" t="str">
        <f t="shared" si="3"/>
        <v>지영권</v>
      </c>
      <c r="AA14" s="27" t="s">
        <v>29</v>
      </c>
    </row>
    <row r="15" spans="1:28" s="1" customFormat="1" ht="25.5" customHeight="1">
      <c r="A15" s="10">
        <f t="shared" si="2"/>
        <v>13</v>
      </c>
      <c r="B15" s="27">
        <v>4</v>
      </c>
      <c r="C15" s="27"/>
      <c r="D15" s="27"/>
      <c r="E15" s="27"/>
      <c r="F15" s="14"/>
      <c r="G15" s="14"/>
      <c r="H15" s="14"/>
      <c r="I15" s="11">
        <f t="shared" si="0"/>
        <v>0</v>
      </c>
      <c r="J15" s="13"/>
      <c r="K15" s="11">
        <f>SUBTOTAL(9,M15:U15)</f>
        <v>0</v>
      </c>
      <c r="L15" s="12" t="e">
        <f t="shared" si="1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10"/>
      <c r="W15" s="10"/>
      <c r="X15" s="27"/>
      <c r="Y15" s="10"/>
      <c r="Z15" s="10" t="str">
        <f t="shared" si="3"/>
        <v>지영권</v>
      </c>
      <c r="AA15" s="27" t="s">
        <v>29</v>
      </c>
    </row>
    <row r="16" spans="1:28" s="1" customFormat="1" ht="25.5" customHeight="1">
      <c r="A16" s="10">
        <f t="shared" si="2"/>
        <v>14</v>
      </c>
      <c r="B16" s="27">
        <v>4</v>
      </c>
      <c r="C16" s="27"/>
      <c r="D16" s="27"/>
      <c r="E16" s="27"/>
      <c r="F16" s="14"/>
      <c r="G16" s="14"/>
      <c r="H16" s="14"/>
      <c r="I16" s="11">
        <f t="shared" si="0"/>
        <v>0</v>
      </c>
      <c r="J16" s="3"/>
      <c r="K16" s="11">
        <f>SUBTOTAL(9,M16:U16)</f>
        <v>0</v>
      </c>
      <c r="L16" s="12" t="e">
        <f t="shared" si="1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10"/>
      <c r="W16" s="10"/>
      <c r="X16" s="27"/>
      <c r="Y16" s="2"/>
      <c r="Z16" s="10" t="str">
        <f t="shared" si="3"/>
        <v>지영권</v>
      </c>
      <c r="AA16" s="2" t="s">
        <v>35</v>
      </c>
    </row>
    <row r="17" spans="1:27" s="6" customFormat="1" ht="25.5" customHeight="1">
      <c r="A17" s="10">
        <f t="shared" si="2"/>
        <v>15</v>
      </c>
      <c r="B17" s="27">
        <v>4</v>
      </c>
      <c r="C17" s="27"/>
      <c r="D17" s="27"/>
      <c r="E17" s="27"/>
      <c r="F17" s="27"/>
      <c r="G17" s="10"/>
      <c r="H17" s="14"/>
      <c r="I17" s="11">
        <f t="shared" si="0"/>
        <v>0</v>
      </c>
      <c r="J17" s="11"/>
      <c r="K17" s="11">
        <f t="shared" ref="K17:K80" si="5">SUM(M17:U17)</f>
        <v>0</v>
      </c>
      <c r="L17" s="12" t="e">
        <f t="shared" si="1"/>
        <v>#DIV/0!</v>
      </c>
      <c r="M17" s="11"/>
      <c r="N17" s="11"/>
      <c r="O17" s="11"/>
      <c r="P17" s="11"/>
      <c r="Q17" s="11"/>
      <c r="R17" s="11"/>
      <c r="S17" s="11"/>
      <c r="T17" s="11"/>
      <c r="U17" s="11"/>
      <c r="V17" s="10"/>
      <c r="W17" s="10"/>
      <c r="X17" s="27"/>
      <c r="Y17" s="10"/>
      <c r="Z17" s="10" t="str">
        <f t="shared" si="3"/>
        <v>지영권</v>
      </c>
      <c r="AA17" s="2" t="s">
        <v>30</v>
      </c>
    </row>
    <row r="18" spans="1:27" s="6" customFormat="1" ht="25.5" customHeight="1">
      <c r="A18" s="10">
        <f t="shared" si="2"/>
        <v>16</v>
      </c>
      <c r="B18" s="27">
        <v>4</v>
      </c>
      <c r="C18" s="10"/>
      <c r="D18" s="27"/>
      <c r="E18" s="27"/>
      <c r="F18" s="27"/>
      <c r="G18" s="10"/>
      <c r="H18" s="14"/>
      <c r="I18" s="11">
        <f t="shared" si="0"/>
        <v>0</v>
      </c>
      <c r="J18" s="11"/>
      <c r="K18" s="11">
        <f t="shared" si="5"/>
        <v>0</v>
      </c>
      <c r="L18" s="12" t="e">
        <f t="shared" si="1"/>
        <v>#DIV/0!</v>
      </c>
      <c r="M18" s="11"/>
      <c r="N18" s="11"/>
      <c r="O18" s="11"/>
      <c r="P18" s="11"/>
      <c r="Q18" s="11"/>
      <c r="R18" s="11"/>
      <c r="S18" s="11"/>
      <c r="T18" s="11"/>
      <c r="U18" s="11"/>
      <c r="V18" s="10"/>
      <c r="W18" s="10"/>
      <c r="X18" s="27"/>
      <c r="Y18" s="10"/>
      <c r="Z18" s="10" t="str">
        <f t="shared" si="3"/>
        <v>지영권</v>
      </c>
      <c r="AA18" s="2" t="s">
        <v>35</v>
      </c>
    </row>
    <row r="19" spans="1:27" s="6" customFormat="1" ht="25.5" customHeight="1">
      <c r="A19" s="10">
        <f t="shared" si="2"/>
        <v>17</v>
      </c>
      <c r="B19" s="27">
        <v>4</v>
      </c>
      <c r="C19" s="27"/>
      <c r="D19" s="27"/>
      <c r="E19" s="27"/>
      <c r="F19" s="27"/>
      <c r="G19" s="10"/>
      <c r="H19" s="14"/>
      <c r="I19" s="11">
        <f t="shared" si="0"/>
        <v>0</v>
      </c>
      <c r="J19" s="11"/>
      <c r="K19" s="11">
        <f t="shared" si="5"/>
        <v>0</v>
      </c>
      <c r="L19" s="12" t="e">
        <f t="shared" si="1"/>
        <v>#DIV/0!</v>
      </c>
      <c r="M19" s="11"/>
      <c r="N19" s="11"/>
      <c r="O19" s="11"/>
      <c r="P19" s="11"/>
      <c r="Q19" s="11"/>
      <c r="R19" s="11"/>
      <c r="S19" s="11"/>
      <c r="T19" s="11"/>
      <c r="U19" s="11"/>
      <c r="V19" s="10"/>
      <c r="W19" s="10"/>
      <c r="X19" s="27"/>
      <c r="Y19" s="10"/>
      <c r="Z19" s="10" t="str">
        <f>IF(X19="A","김학봉","지영권")</f>
        <v>지영권</v>
      </c>
      <c r="AA19" s="2" t="s">
        <v>30</v>
      </c>
    </row>
    <row r="20" spans="1:27" s="6" customFormat="1" ht="25.5" customHeight="1">
      <c r="A20" s="10">
        <f t="shared" si="2"/>
        <v>18</v>
      </c>
      <c r="B20" s="27">
        <v>4</v>
      </c>
      <c r="C20" s="10"/>
      <c r="D20" s="27"/>
      <c r="E20" s="27"/>
      <c r="F20" s="27"/>
      <c r="G20" s="10"/>
      <c r="H20" s="14"/>
      <c r="I20" s="11">
        <f t="shared" si="0"/>
        <v>0</v>
      </c>
      <c r="J20" s="11"/>
      <c r="K20" s="11">
        <f t="shared" si="5"/>
        <v>0</v>
      </c>
      <c r="L20" s="12" t="e">
        <f t="shared" si="1"/>
        <v>#DIV/0!</v>
      </c>
      <c r="M20" s="11"/>
      <c r="N20" s="11"/>
      <c r="O20" s="11"/>
      <c r="P20" s="11"/>
      <c r="Q20" s="11"/>
      <c r="R20" s="11"/>
      <c r="S20" s="11"/>
      <c r="T20" s="11"/>
      <c r="U20" s="11"/>
      <c r="V20" s="10"/>
      <c r="W20" s="10"/>
      <c r="X20" s="27"/>
      <c r="Y20" s="10"/>
      <c r="Z20" s="10" t="str">
        <f t="shared" si="3"/>
        <v>지영권</v>
      </c>
      <c r="AA20" s="27" t="s">
        <v>29</v>
      </c>
    </row>
    <row r="21" spans="1:27" s="6" customFormat="1" ht="25.5" customHeight="1">
      <c r="A21" s="10">
        <f t="shared" si="2"/>
        <v>19</v>
      </c>
      <c r="B21" s="27">
        <v>4</v>
      </c>
      <c r="C21" s="27"/>
      <c r="D21" s="27"/>
      <c r="E21" s="27"/>
      <c r="F21" s="27"/>
      <c r="G21" s="10"/>
      <c r="H21" s="10"/>
      <c r="I21" s="11">
        <f t="shared" si="0"/>
        <v>0</v>
      </c>
      <c r="J21" s="11"/>
      <c r="K21" s="11">
        <f t="shared" si="5"/>
        <v>0</v>
      </c>
      <c r="L21" s="12" t="e">
        <f t="shared" si="1"/>
        <v>#DIV/0!</v>
      </c>
      <c r="M21" s="11"/>
      <c r="N21" s="11"/>
      <c r="O21" s="11"/>
      <c r="P21" s="11"/>
      <c r="Q21" s="11"/>
      <c r="R21" s="11"/>
      <c r="S21" s="11"/>
      <c r="T21" s="11"/>
      <c r="U21" s="11"/>
      <c r="V21" s="10"/>
      <c r="W21" s="10"/>
      <c r="X21" s="27"/>
      <c r="Y21" s="10"/>
      <c r="Z21" s="10" t="str">
        <f t="shared" si="3"/>
        <v>지영권</v>
      </c>
      <c r="AA21" s="27" t="s">
        <v>29</v>
      </c>
    </row>
    <row r="22" spans="1:27" s="6" customFormat="1" ht="25.5" customHeight="1">
      <c r="A22" s="10">
        <f t="shared" si="2"/>
        <v>20</v>
      </c>
      <c r="B22" s="27">
        <v>4</v>
      </c>
      <c r="C22" s="10"/>
      <c r="D22" s="27"/>
      <c r="E22" s="15"/>
      <c r="F22" s="15"/>
      <c r="G22" s="15"/>
      <c r="H22" s="15"/>
      <c r="I22" s="11">
        <f t="shared" si="0"/>
        <v>0</v>
      </c>
      <c r="J22" s="11"/>
      <c r="K22" s="11">
        <f t="shared" si="5"/>
        <v>0</v>
      </c>
      <c r="L22" s="12" t="e">
        <f t="shared" si="1"/>
        <v>#DIV/0!</v>
      </c>
      <c r="M22" s="11"/>
      <c r="N22" s="11"/>
      <c r="O22" s="11"/>
      <c r="P22" s="11"/>
      <c r="Q22" s="11"/>
      <c r="R22" s="11"/>
      <c r="S22" s="11"/>
      <c r="T22" s="11"/>
      <c r="U22" s="11"/>
      <c r="V22" s="10"/>
      <c r="W22" s="10"/>
      <c r="X22" s="27"/>
      <c r="Y22" s="10"/>
      <c r="Z22" s="10" t="str">
        <f t="shared" si="3"/>
        <v>지영권</v>
      </c>
      <c r="AA22" s="27" t="s">
        <v>35</v>
      </c>
    </row>
    <row r="23" spans="1:27" s="6" customFormat="1" ht="25.5" customHeight="1">
      <c r="A23" s="10">
        <f t="shared" si="2"/>
        <v>21</v>
      </c>
      <c r="B23" s="27">
        <v>4</v>
      </c>
      <c r="C23" s="10"/>
      <c r="D23" s="27"/>
      <c r="E23" s="27"/>
      <c r="F23" s="27"/>
      <c r="G23" s="10"/>
      <c r="H23" s="10"/>
      <c r="I23" s="11">
        <f t="shared" si="0"/>
        <v>0</v>
      </c>
      <c r="J23" s="11"/>
      <c r="K23" s="11">
        <f t="shared" si="5"/>
        <v>0</v>
      </c>
      <c r="L23" s="12" t="e">
        <f t="shared" si="1"/>
        <v>#DIV/0!</v>
      </c>
      <c r="M23" s="11"/>
      <c r="N23" s="11"/>
      <c r="O23" s="11"/>
      <c r="P23" s="11"/>
      <c r="Q23" s="11"/>
      <c r="R23" s="11"/>
      <c r="S23" s="11"/>
      <c r="T23" s="11"/>
      <c r="U23" s="11"/>
      <c r="V23" s="10"/>
      <c r="W23" s="10"/>
      <c r="X23" s="27"/>
      <c r="Y23" s="27"/>
      <c r="Z23" s="10" t="str">
        <f t="shared" si="3"/>
        <v>지영권</v>
      </c>
      <c r="AA23" s="27" t="s">
        <v>30</v>
      </c>
    </row>
    <row r="24" spans="1:27" s="6" customFormat="1" ht="25.5" customHeight="1">
      <c r="A24" s="10">
        <f t="shared" si="2"/>
        <v>22</v>
      </c>
      <c r="B24" s="27">
        <v>4</v>
      </c>
      <c r="C24" s="10"/>
      <c r="D24" s="27"/>
      <c r="E24" s="27"/>
      <c r="F24" s="27"/>
      <c r="G24" s="10"/>
      <c r="H24" s="10"/>
      <c r="I24" s="11">
        <f t="shared" si="0"/>
        <v>0</v>
      </c>
      <c r="J24" s="11"/>
      <c r="K24" s="11">
        <f t="shared" si="5"/>
        <v>0</v>
      </c>
      <c r="L24" s="12" t="e">
        <f t="shared" si="1"/>
        <v>#DIV/0!</v>
      </c>
      <c r="M24" s="11"/>
      <c r="N24" s="11"/>
      <c r="O24" s="11"/>
      <c r="P24" s="11"/>
      <c r="Q24" s="11"/>
      <c r="R24" s="11"/>
      <c r="S24" s="11"/>
      <c r="T24" s="11"/>
      <c r="U24" s="11"/>
      <c r="V24" s="10"/>
      <c r="W24" s="10"/>
      <c r="X24" s="27"/>
      <c r="Y24" s="10"/>
      <c r="Z24" s="10" t="str">
        <f t="shared" si="3"/>
        <v>지영권</v>
      </c>
      <c r="AA24" s="27" t="s">
        <v>35</v>
      </c>
    </row>
    <row r="25" spans="1:27" s="6" customFormat="1" ht="25.5" customHeight="1">
      <c r="A25" s="10">
        <f t="shared" si="2"/>
        <v>23</v>
      </c>
      <c r="B25" s="27">
        <v>4</v>
      </c>
      <c r="C25" s="27"/>
      <c r="D25" s="27"/>
      <c r="E25" s="27"/>
      <c r="F25" s="27"/>
      <c r="G25" s="10"/>
      <c r="H25" s="10"/>
      <c r="I25" s="11">
        <f t="shared" si="0"/>
        <v>0</v>
      </c>
      <c r="J25" s="11"/>
      <c r="K25" s="11">
        <f t="shared" si="5"/>
        <v>0</v>
      </c>
      <c r="L25" s="12" t="e">
        <f t="shared" si="1"/>
        <v>#DIV/0!</v>
      </c>
      <c r="M25" s="11"/>
      <c r="N25" s="11"/>
      <c r="O25" s="11"/>
      <c r="P25" s="11"/>
      <c r="Q25" s="11"/>
      <c r="R25" s="11"/>
      <c r="S25" s="11"/>
      <c r="T25" s="11"/>
      <c r="U25" s="11"/>
      <c r="V25" s="10"/>
      <c r="W25" s="10"/>
      <c r="X25" s="27"/>
      <c r="Y25" s="27"/>
      <c r="Z25" s="10" t="str">
        <f t="shared" si="3"/>
        <v>지영권</v>
      </c>
      <c r="AA25" s="27" t="s">
        <v>30</v>
      </c>
    </row>
    <row r="26" spans="1:27" s="6" customFormat="1" ht="25.5" customHeight="1">
      <c r="A26" s="10">
        <f t="shared" si="2"/>
        <v>24</v>
      </c>
      <c r="B26" s="27">
        <v>4</v>
      </c>
      <c r="C26" s="27"/>
      <c r="D26" s="27"/>
      <c r="E26" s="27"/>
      <c r="F26" s="27"/>
      <c r="G26" s="10"/>
      <c r="H26" s="10"/>
      <c r="I26" s="11">
        <f t="shared" si="0"/>
        <v>0</v>
      </c>
      <c r="J26" s="11"/>
      <c r="K26" s="11">
        <f t="shared" si="5"/>
        <v>0</v>
      </c>
      <c r="L26" s="12" t="e">
        <f t="shared" si="1"/>
        <v>#DIV/0!</v>
      </c>
      <c r="M26" s="11"/>
      <c r="N26" s="11"/>
      <c r="O26" s="11"/>
      <c r="P26" s="11"/>
      <c r="Q26" s="11"/>
      <c r="R26" s="11"/>
      <c r="S26" s="11"/>
      <c r="T26" s="11"/>
      <c r="U26" s="11"/>
      <c r="V26" s="10"/>
      <c r="W26" s="10"/>
      <c r="X26" s="27"/>
      <c r="Y26" s="10"/>
      <c r="Z26" s="10" t="str">
        <f t="shared" si="3"/>
        <v>지영권</v>
      </c>
      <c r="AA26" s="27" t="s">
        <v>30</v>
      </c>
    </row>
    <row r="27" spans="1:27" s="6" customFormat="1" ht="25.5" customHeight="1">
      <c r="A27" s="10">
        <f t="shared" si="2"/>
        <v>25</v>
      </c>
      <c r="B27" s="27">
        <v>4</v>
      </c>
      <c r="C27" s="10"/>
      <c r="D27" s="27"/>
      <c r="E27" s="27"/>
      <c r="F27" s="27"/>
      <c r="G27" s="10"/>
      <c r="H27" s="10"/>
      <c r="I27" s="11">
        <f t="shared" si="0"/>
        <v>0</v>
      </c>
      <c r="J27" s="11"/>
      <c r="K27" s="11">
        <f t="shared" si="5"/>
        <v>0</v>
      </c>
      <c r="L27" s="12" t="e">
        <f t="shared" si="1"/>
        <v>#DIV/0!</v>
      </c>
      <c r="M27" s="11"/>
      <c r="N27" s="11"/>
      <c r="O27" s="11"/>
      <c r="P27" s="11"/>
      <c r="Q27" s="11"/>
      <c r="R27" s="11"/>
      <c r="S27" s="11"/>
      <c r="T27" s="11"/>
      <c r="U27" s="11"/>
      <c r="V27" s="10"/>
      <c r="W27" s="10"/>
      <c r="X27" s="27"/>
      <c r="Y27" s="10"/>
      <c r="Z27" s="10" t="str">
        <f t="shared" si="3"/>
        <v>지영권</v>
      </c>
      <c r="AA27" s="27" t="s">
        <v>32</v>
      </c>
    </row>
    <row r="28" spans="1:27" s="6" customFormat="1" ht="25.5" customHeight="1">
      <c r="A28" s="10">
        <f t="shared" si="2"/>
        <v>26</v>
      </c>
      <c r="B28" s="27">
        <v>4</v>
      </c>
      <c r="C28" s="10"/>
      <c r="D28" s="27"/>
      <c r="E28" s="27"/>
      <c r="F28" s="27"/>
      <c r="G28" s="10"/>
      <c r="H28" s="10"/>
      <c r="I28" s="11">
        <f t="shared" si="0"/>
        <v>0</v>
      </c>
      <c r="J28" s="11"/>
      <c r="K28" s="11">
        <f t="shared" si="5"/>
        <v>0</v>
      </c>
      <c r="L28" s="12" t="e">
        <f t="shared" si="1"/>
        <v>#DIV/0!</v>
      </c>
      <c r="M28" s="11"/>
      <c r="N28" s="11"/>
      <c r="O28" s="11"/>
      <c r="P28" s="11"/>
      <c r="Q28" s="11"/>
      <c r="R28" s="11"/>
      <c r="S28" s="11"/>
      <c r="T28" s="11"/>
      <c r="U28" s="11"/>
      <c r="V28" s="10"/>
      <c r="W28" s="10"/>
      <c r="X28" s="27"/>
      <c r="Y28" s="10"/>
      <c r="Z28" s="10" t="str">
        <f t="shared" si="3"/>
        <v>지영권</v>
      </c>
      <c r="AA28" s="27" t="s">
        <v>30</v>
      </c>
    </row>
    <row r="29" spans="1:27" s="6" customFormat="1" ht="25.5" customHeight="1">
      <c r="A29" s="10">
        <f t="shared" si="2"/>
        <v>27</v>
      </c>
      <c r="B29" s="27">
        <v>4</v>
      </c>
      <c r="C29" s="10"/>
      <c r="D29" s="27"/>
      <c r="E29" s="27"/>
      <c r="F29" s="27"/>
      <c r="G29" s="10"/>
      <c r="H29" s="10"/>
      <c r="I29" s="11">
        <f t="shared" si="0"/>
        <v>0</v>
      </c>
      <c r="J29" s="11"/>
      <c r="K29" s="11">
        <f t="shared" si="5"/>
        <v>0</v>
      </c>
      <c r="L29" s="12" t="e">
        <f t="shared" si="1"/>
        <v>#DIV/0!</v>
      </c>
      <c r="M29" s="11"/>
      <c r="N29" s="11"/>
      <c r="O29" s="11"/>
      <c r="P29" s="11"/>
      <c r="Q29" s="11"/>
      <c r="R29" s="11"/>
      <c r="S29" s="11"/>
      <c r="T29" s="11"/>
      <c r="U29" s="11"/>
      <c r="V29" s="10"/>
      <c r="W29" s="10"/>
      <c r="X29" s="27"/>
      <c r="Y29" s="10"/>
      <c r="Z29" s="10" t="str">
        <f t="shared" si="3"/>
        <v>지영권</v>
      </c>
      <c r="AA29" s="27" t="s">
        <v>30</v>
      </c>
    </row>
    <row r="30" spans="1:27" s="6" customFormat="1" ht="25.5" customHeight="1">
      <c r="A30" s="10">
        <f t="shared" si="2"/>
        <v>28</v>
      </c>
      <c r="B30" s="27">
        <v>4</v>
      </c>
      <c r="C30" s="27"/>
      <c r="D30" s="27"/>
      <c r="E30" s="27"/>
      <c r="F30" s="27"/>
      <c r="G30" s="10"/>
      <c r="H30" s="10"/>
      <c r="I30" s="11">
        <f t="shared" si="0"/>
        <v>0</v>
      </c>
      <c r="J30" s="11"/>
      <c r="K30" s="11">
        <f t="shared" si="5"/>
        <v>0</v>
      </c>
      <c r="L30" s="12" t="e">
        <f t="shared" si="1"/>
        <v>#DIV/0!</v>
      </c>
      <c r="M30" s="11"/>
      <c r="N30" s="11"/>
      <c r="O30" s="11"/>
      <c r="P30" s="11"/>
      <c r="Q30" s="11"/>
      <c r="R30" s="11"/>
      <c r="S30" s="11"/>
      <c r="T30" s="11"/>
      <c r="U30" s="11"/>
      <c r="V30" s="10"/>
      <c r="W30" s="10"/>
      <c r="X30" s="27"/>
      <c r="Y30" s="10"/>
      <c r="Z30" s="10" t="str">
        <f t="shared" si="3"/>
        <v>지영권</v>
      </c>
      <c r="AA30" s="27" t="s">
        <v>30</v>
      </c>
    </row>
    <row r="31" spans="1:27" s="6" customFormat="1" ht="25.5" customHeight="1">
      <c r="A31" s="10">
        <f t="shared" si="2"/>
        <v>29</v>
      </c>
      <c r="B31" s="27">
        <v>4</v>
      </c>
      <c r="C31" s="10"/>
      <c r="D31" s="27"/>
      <c r="E31" s="27"/>
      <c r="F31" s="27"/>
      <c r="G31" s="10"/>
      <c r="H31" s="10"/>
      <c r="I31" s="11">
        <f t="shared" si="0"/>
        <v>0</v>
      </c>
      <c r="J31" s="11"/>
      <c r="K31" s="11">
        <f t="shared" si="5"/>
        <v>0</v>
      </c>
      <c r="L31" s="12" t="e">
        <f t="shared" si="1"/>
        <v>#DIV/0!</v>
      </c>
      <c r="M31" s="11"/>
      <c r="N31" s="11"/>
      <c r="O31" s="11"/>
      <c r="P31" s="11"/>
      <c r="Q31" s="11"/>
      <c r="R31" s="11"/>
      <c r="S31" s="11"/>
      <c r="T31" s="11"/>
      <c r="U31" s="11"/>
      <c r="V31" s="10"/>
      <c r="W31" s="10"/>
      <c r="X31" s="10"/>
      <c r="Y31" s="10"/>
      <c r="Z31" s="10" t="str">
        <f t="shared" si="3"/>
        <v>지영권</v>
      </c>
      <c r="AA31" s="27" t="s">
        <v>32</v>
      </c>
    </row>
    <row r="32" spans="1:27" s="6" customFormat="1" ht="25.5" customHeight="1">
      <c r="A32" s="10">
        <f t="shared" si="2"/>
        <v>30</v>
      </c>
      <c r="B32" s="27">
        <v>4</v>
      </c>
      <c r="C32" s="10"/>
      <c r="D32" s="27"/>
      <c r="E32" s="27"/>
      <c r="F32" s="27"/>
      <c r="G32" s="10"/>
      <c r="H32" s="10"/>
      <c r="I32" s="11">
        <f t="shared" si="0"/>
        <v>0</v>
      </c>
      <c r="J32" s="11"/>
      <c r="K32" s="11">
        <f t="shared" si="5"/>
        <v>0</v>
      </c>
      <c r="L32" s="12" t="e">
        <f t="shared" si="1"/>
        <v>#DIV/0!</v>
      </c>
      <c r="M32" s="11"/>
      <c r="N32" s="11"/>
      <c r="O32" s="11"/>
      <c r="P32" s="11"/>
      <c r="Q32" s="11"/>
      <c r="R32" s="11"/>
      <c r="S32" s="11"/>
      <c r="T32" s="11"/>
      <c r="U32" s="11"/>
      <c r="V32" s="10"/>
      <c r="W32" s="10"/>
      <c r="X32" s="27"/>
      <c r="Y32" s="10"/>
      <c r="Z32" s="10" t="str">
        <f t="shared" si="3"/>
        <v>지영권</v>
      </c>
      <c r="AA32" s="27" t="s">
        <v>35</v>
      </c>
    </row>
    <row r="33" spans="1:27" s="6" customFormat="1" ht="25.5" customHeight="1">
      <c r="A33" s="10">
        <f t="shared" si="2"/>
        <v>31</v>
      </c>
      <c r="B33" s="27">
        <v>4</v>
      </c>
      <c r="C33" s="10"/>
      <c r="D33" s="27"/>
      <c r="E33" s="27"/>
      <c r="F33" s="27"/>
      <c r="G33" s="10"/>
      <c r="H33" s="10"/>
      <c r="I33" s="11">
        <f t="shared" si="0"/>
        <v>0</v>
      </c>
      <c r="J33" s="11"/>
      <c r="K33" s="11">
        <f t="shared" si="5"/>
        <v>0</v>
      </c>
      <c r="L33" s="12" t="e">
        <f t="shared" si="1"/>
        <v>#DIV/0!</v>
      </c>
      <c r="M33" s="11"/>
      <c r="N33" s="11"/>
      <c r="O33" s="11"/>
      <c r="P33" s="11"/>
      <c r="Q33" s="11"/>
      <c r="R33" s="11"/>
      <c r="S33" s="11"/>
      <c r="T33" s="11"/>
      <c r="U33" s="11"/>
      <c r="V33" s="10"/>
      <c r="W33" s="10"/>
      <c r="X33" s="27"/>
      <c r="Y33" s="10"/>
      <c r="Z33" s="10" t="str">
        <f t="shared" si="3"/>
        <v>지영권</v>
      </c>
      <c r="AA33" s="27" t="s">
        <v>29</v>
      </c>
    </row>
    <row r="34" spans="1:27" s="6" customFormat="1" ht="25.5" customHeight="1">
      <c r="A34" s="10">
        <f t="shared" si="2"/>
        <v>32</v>
      </c>
      <c r="B34" s="27">
        <v>4</v>
      </c>
      <c r="C34" s="10"/>
      <c r="D34" s="27"/>
      <c r="E34" s="15"/>
      <c r="F34" s="15"/>
      <c r="G34" s="15"/>
      <c r="H34" s="15"/>
      <c r="I34" s="11">
        <f t="shared" si="0"/>
        <v>0</v>
      </c>
      <c r="J34" s="11"/>
      <c r="K34" s="11">
        <f t="shared" si="5"/>
        <v>0</v>
      </c>
      <c r="L34" s="12" t="e">
        <f t="shared" si="1"/>
        <v>#DIV/0!</v>
      </c>
      <c r="M34" s="11"/>
      <c r="N34" s="11"/>
      <c r="O34" s="11"/>
      <c r="P34" s="11"/>
      <c r="Q34" s="11"/>
      <c r="R34" s="11"/>
      <c r="S34" s="11"/>
      <c r="T34" s="11"/>
      <c r="U34" s="11"/>
      <c r="V34" s="10"/>
      <c r="W34" s="10"/>
      <c r="X34" s="27"/>
      <c r="Y34" s="10"/>
      <c r="Z34" s="10" t="str">
        <f t="shared" si="3"/>
        <v>지영권</v>
      </c>
      <c r="AA34" s="27" t="s">
        <v>30</v>
      </c>
    </row>
    <row r="35" spans="1:27" s="6" customFormat="1" ht="25.5" customHeight="1">
      <c r="A35" s="10">
        <f t="shared" si="2"/>
        <v>33</v>
      </c>
      <c r="B35" s="27">
        <v>4</v>
      </c>
      <c r="C35" s="27"/>
      <c r="D35" s="27"/>
      <c r="E35" s="15"/>
      <c r="F35" s="15"/>
      <c r="G35" s="10"/>
      <c r="H35" s="10"/>
      <c r="I35" s="11">
        <f t="shared" si="0"/>
        <v>0</v>
      </c>
      <c r="J35" s="11"/>
      <c r="K35" s="11">
        <f t="shared" si="5"/>
        <v>0</v>
      </c>
      <c r="L35" s="12" t="e">
        <f t="shared" si="1"/>
        <v>#DIV/0!</v>
      </c>
      <c r="M35" s="11"/>
      <c r="N35" s="11"/>
      <c r="O35" s="11"/>
      <c r="P35" s="11"/>
      <c r="Q35" s="11"/>
      <c r="R35" s="11"/>
      <c r="S35" s="11"/>
      <c r="T35" s="11"/>
      <c r="U35" s="11"/>
      <c r="V35" s="10"/>
      <c r="W35" s="10"/>
      <c r="X35" s="27"/>
      <c r="Y35" s="10"/>
      <c r="Z35" s="10" t="str">
        <f t="shared" ref="Z35:Z98" si="6">IF(X35="A","김학봉","지영권")</f>
        <v>지영권</v>
      </c>
      <c r="AA35" s="10" t="s">
        <v>30</v>
      </c>
    </row>
    <row r="36" spans="1:27" s="6" customFormat="1" ht="25.5" customHeight="1">
      <c r="A36" s="10">
        <f t="shared" si="2"/>
        <v>34</v>
      </c>
      <c r="B36" s="27">
        <v>4</v>
      </c>
      <c r="C36" s="10"/>
      <c r="D36" s="27"/>
      <c r="E36" s="27"/>
      <c r="F36" s="27"/>
      <c r="G36" s="10"/>
      <c r="H36" s="10"/>
      <c r="I36" s="11">
        <f t="shared" si="0"/>
        <v>0</v>
      </c>
      <c r="J36" s="11"/>
      <c r="K36" s="11">
        <f t="shared" si="5"/>
        <v>0</v>
      </c>
      <c r="L36" s="12" t="e">
        <f t="shared" si="1"/>
        <v>#DIV/0!</v>
      </c>
      <c r="M36" s="11"/>
      <c r="N36" s="11"/>
      <c r="O36" s="11"/>
      <c r="P36" s="11"/>
      <c r="Q36" s="11"/>
      <c r="R36" s="11"/>
      <c r="S36" s="11"/>
      <c r="T36" s="11"/>
      <c r="U36" s="11"/>
      <c r="V36" s="10"/>
      <c r="W36" s="10"/>
      <c r="X36" s="27"/>
      <c r="Y36" s="10"/>
      <c r="Z36" s="10" t="str">
        <f t="shared" si="6"/>
        <v>지영권</v>
      </c>
      <c r="AA36" s="27" t="s">
        <v>35</v>
      </c>
    </row>
    <row r="37" spans="1:27" s="6" customFormat="1" ht="25.5" customHeight="1">
      <c r="A37" s="10">
        <f t="shared" si="2"/>
        <v>35</v>
      </c>
      <c r="B37" s="27">
        <v>4</v>
      </c>
      <c r="C37" s="10"/>
      <c r="D37" s="27"/>
      <c r="E37" s="27"/>
      <c r="F37" s="27"/>
      <c r="G37" s="10"/>
      <c r="H37" s="10"/>
      <c r="I37" s="11">
        <f t="shared" si="0"/>
        <v>0</v>
      </c>
      <c r="J37" s="11"/>
      <c r="K37" s="11">
        <f t="shared" si="5"/>
        <v>0</v>
      </c>
      <c r="L37" s="12" t="e">
        <f t="shared" si="1"/>
        <v>#DIV/0!</v>
      </c>
      <c r="M37" s="11"/>
      <c r="N37" s="11"/>
      <c r="O37" s="11"/>
      <c r="P37" s="11"/>
      <c r="Q37" s="11"/>
      <c r="R37" s="11"/>
      <c r="S37" s="11"/>
      <c r="T37" s="11"/>
      <c r="U37" s="11"/>
      <c r="V37" s="10"/>
      <c r="W37" s="10"/>
      <c r="X37" s="27"/>
      <c r="Y37" s="10"/>
      <c r="Z37" s="10" t="str">
        <f t="shared" si="6"/>
        <v>지영권</v>
      </c>
      <c r="AA37" s="27" t="s">
        <v>29</v>
      </c>
    </row>
    <row r="38" spans="1:27" s="6" customFormat="1" ht="25.5" customHeight="1">
      <c r="A38" s="10">
        <f t="shared" si="2"/>
        <v>36</v>
      </c>
      <c r="B38" s="27">
        <v>4</v>
      </c>
      <c r="C38" s="10"/>
      <c r="D38" s="27"/>
      <c r="E38" s="27"/>
      <c r="F38" s="27"/>
      <c r="G38" s="10"/>
      <c r="H38" s="10"/>
      <c r="I38" s="11">
        <f t="shared" si="0"/>
        <v>0</v>
      </c>
      <c r="J38" s="11"/>
      <c r="K38" s="11">
        <f t="shared" si="5"/>
        <v>0</v>
      </c>
      <c r="L38" s="12" t="e">
        <f t="shared" si="1"/>
        <v>#DIV/0!</v>
      </c>
      <c r="M38" s="11"/>
      <c r="N38" s="11"/>
      <c r="O38" s="11"/>
      <c r="P38" s="11"/>
      <c r="Q38" s="11"/>
      <c r="R38" s="11"/>
      <c r="S38" s="11"/>
      <c r="T38" s="11"/>
      <c r="U38" s="11"/>
      <c r="V38" s="10"/>
      <c r="W38" s="10"/>
      <c r="X38" s="27"/>
      <c r="Y38" s="10"/>
      <c r="Z38" s="10" t="str">
        <f t="shared" si="6"/>
        <v>지영권</v>
      </c>
      <c r="AA38" s="27" t="s">
        <v>36</v>
      </c>
    </row>
    <row r="39" spans="1:27" s="6" customFormat="1" ht="25.5" customHeight="1">
      <c r="A39" s="10">
        <f t="shared" si="2"/>
        <v>37</v>
      </c>
      <c r="B39" s="27">
        <v>4</v>
      </c>
      <c r="C39" s="27"/>
      <c r="D39" s="27"/>
      <c r="E39" s="27"/>
      <c r="F39" s="27"/>
      <c r="G39" s="10"/>
      <c r="H39" s="10"/>
      <c r="I39" s="11">
        <f t="shared" si="0"/>
        <v>0</v>
      </c>
      <c r="J39" s="11"/>
      <c r="K39" s="11">
        <f t="shared" si="5"/>
        <v>0</v>
      </c>
      <c r="L39" s="12" t="e">
        <f t="shared" si="1"/>
        <v>#DIV/0!</v>
      </c>
      <c r="M39" s="11"/>
      <c r="N39" s="11"/>
      <c r="O39" s="11"/>
      <c r="P39" s="11"/>
      <c r="Q39" s="11"/>
      <c r="R39" s="11"/>
      <c r="S39" s="11"/>
      <c r="T39" s="11"/>
      <c r="U39" s="11"/>
      <c r="V39" s="10"/>
      <c r="W39" s="10"/>
      <c r="X39" s="27"/>
      <c r="Y39" s="10"/>
      <c r="Z39" s="10" t="str">
        <f t="shared" si="6"/>
        <v>지영권</v>
      </c>
      <c r="AA39" s="27" t="s">
        <v>36</v>
      </c>
    </row>
    <row r="40" spans="1:27" s="6" customFormat="1" ht="25.5" customHeight="1">
      <c r="A40" s="10">
        <f t="shared" si="2"/>
        <v>38</v>
      </c>
      <c r="B40" s="27">
        <v>4</v>
      </c>
      <c r="C40" s="27"/>
      <c r="D40" s="27"/>
      <c r="E40" s="27"/>
      <c r="F40" s="27"/>
      <c r="G40" s="10"/>
      <c r="H40" s="10"/>
      <c r="I40" s="11">
        <f t="shared" si="0"/>
        <v>0</v>
      </c>
      <c r="J40" s="11"/>
      <c r="K40" s="11">
        <f t="shared" si="5"/>
        <v>0</v>
      </c>
      <c r="L40" s="12" t="e">
        <f t="shared" si="1"/>
        <v>#DIV/0!</v>
      </c>
      <c r="M40" s="11"/>
      <c r="N40" s="11"/>
      <c r="O40" s="11"/>
      <c r="P40" s="11"/>
      <c r="Q40" s="11"/>
      <c r="R40" s="11"/>
      <c r="S40" s="11"/>
      <c r="T40" s="11"/>
      <c r="U40" s="11"/>
      <c r="V40" s="10"/>
      <c r="W40" s="10"/>
      <c r="X40" s="27"/>
      <c r="Y40" s="10"/>
      <c r="Z40" s="10" t="str">
        <f t="shared" si="6"/>
        <v>지영권</v>
      </c>
      <c r="AA40" s="27" t="s">
        <v>30</v>
      </c>
    </row>
    <row r="41" spans="1:27" s="6" customFormat="1" ht="25.5" customHeight="1">
      <c r="A41" s="10">
        <f t="shared" si="2"/>
        <v>39</v>
      </c>
      <c r="B41" s="27">
        <v>4</v>
      </c>
      <c r="C41" s="10"/>
      <c r="D41" s="27"/>
      <c r="E41" s="27"/>
      <c r="F41" s="27"/>
      <c r="G41" s="10"/>
      <c r="H41" s="10"/>
      <c r="I41" s="11">
        <f t="shared" si="0"/>
        <v>0</v>
      </c>
      <c r="J41" s="11"/>
      <c r="K41" s="11">
        <f t="shared" si="5"/>
        <v>0</v>
      </c>
      <c r="L41" s="12" t="e">
        <f t="shared" si="1"/>
        <v>#DIV/0!</v>
      </c>
      <c r="M41" s="11"/>
      <c r="N41" s="11"/>
      <c r="O41" s="11"/>
      <c r="P41" s="11"/>
      <c r="Q41" s="11"/>
      <c r="R41" s="11"/>
      <c r="S41" s="11"/>
      <c r="T41" s="11"/>
      <c r="U41" s="11"/>
      <c r="V41" s="10"/>
      <c r="W41" s="10"/>
      <c r="X41" s="27"/>
      <c r="Y41" s="10"/>
      <c r="Z41" s="10" t="str">
        <f t="shared" si="6"/>
        <v>지영권</v>
      </c>
      <c r="AA41" s="27" t="s">
        <v>30</v>
      </c>
    </row>
    <row r="42" spans="1:27" s="6" customFormat="1" ht="25.5" customHeight="1">
      <c r="A42" s="10">
        <f t="shared" si="2"/>
        <v>40</v>
      </c>
      <c r="B42" s="27">
        <v>4</v>
      </c>
      <c r="C42" s="10"/>
      <c r="D42" s="27"/>
      <c r="E42" s="27"/>
      <c r="F42" s="27"/>
      <c r="G42" s="10"/>
      <c r="H42" s="10"/>
      <c r="I42" s="11">
        <f t="shared" si="0"/>
        <v>0</v>
      </c>
      <c r="J42" s="11"/>
      <c r="K42" s="11">
        <f t="shared" si="5"/>
        <v>0</v>
      </c>
      <c r="L42" s="12" t="e">
        <f t="shared" si="1"/>
        <v>#DIV/0!</v>
      </c>
      <c r="M42" s="11"/>
      <c r="N42" s="11"/>
      <c r="O42" s="11"/>
      <c r="P42" s="11"/>
      <c r="Q42" s="11"/>
      <c r="R42" s="11"/>
      <c r="S42" s="11"/>
      <c r="T42" s="11"/>
      <c r="U42" s="11"/>
      <c r="V42" s="10"/>
      <c r="W42" s="10"/>
      <c r="X42" s="27"/>
      <c r="Y42" s="10"/>
      <c r="Z42" s="10" t="str">
        <f t="shared" si="6"/>
        <v>지영권</v>
      </c>
      <c r="AA42" s="27" t="s">
        <v>30</v>
      </c>
    </row>
    <row r="43" spans="1:27" s="6" customFormat="1" ht="25.5" customHeight="1">
      <c r="A43" s="10">
        <f t="shared" si="2"/>
        <v>41</v>
      </c>
      <c r="B43" s="27">
        <v>4</v>
      </c>
      <c r="C43" s="10"/>
      <c r="D43" s="27"/>
      <c r="E43" s="27"/>
      <c r="F43" s="27"/>
      <c r="G43" s="10"/>
      <c r="H43" s="10"/>
      <c r="I43" s="11">
        <f t="shared" si="0"/>
        <v>0</v>
      </c>
      <c r="J43" s="11"/>
      <c r="K43" s="11">
        <f t="shared" si="5"/>
        <v>0</v>
      </c>
      <c r="L43" s="12" t="e">
        <f t="shared" si="1"/>
        <v>#DIV/0!</v>
      </c>
      <c r="M43" s="11"/>
      <c r="N43" s="11"/>
      <c r="O43" s="11"/>
      <c r="P43" s="11"/>
      <c r="Q43" s="11"/>
      <c r="R43" s="11"/>
      <c r="S43" s="11"/>
      <c r="T43" s="11"/>
      <c r="U43" s="11"/>
      <c r="V43" s="10"/>
      <c r="W43" s="10"/>
      <c r="X43" s="27"/>
      <c r="Y43" s="10"/>
      <c r="Z43" s="10" t="str">
        <f t="shared" si="6"/>
        <v>지영권</v>
      </c>
      <c r="AA43" s="27" t="s">
        <v>30</v>
      </c>
    </row>
    <row r="44" spans="1:27" s="6" customFormat="1" ht="25.5" customHeight="1">
      <c r="A44" s="10">
        <f t="shared" si="2"/>
        <v>42</v>
      </c>
      <c r="B44" s="27">
        <v>4</v>
      </c>
      <c r="C44" s="27"/>
      <c r="D44" s="27"/>
      <c r="E44" s="27"/>
      <c r="F44" s="27"/>
      <c r="G44" s="10"/>
      <c r="H44" s="10"/>
      <c r="I44" s="11">
        <f t="shared" si="0"/>
        <v>0</v>
      </c>
      <c r="J44" s="11"/>
      <c r="K44" s="11">
        <f t="shared" si="5"/>
        <v>0</v>
      </c>
      <c r="L44" s="12" t="e">
        <f t="shared" si="1"/>
        <v>#DIV/0!</v>
      </c>
      <c r="M44" s="11"/>
      <c r="N44" s="11"/>
      <c r="O44" s="11"/>
      <c r="P44" s="11"/>
      <c r="Q44" s="11"/>
      <c r="R44" s="11"/>
      <c r="S44" s="11"/>
      <c r="T44" s="11"/>
      <c r="U44" s="11"/>
      <c r="V44" s="10"/>
      <c r="W44" s="10"/>
      <c r="X44" s="27"/>
      <c r="Y44" s="10"/>
      <c r="Z44" s="10" t="str">
        <f t="shared" si="6"/>
        <v>지영권</v>
      </c>
      <c r="AA44" s="27" t="s">
        <v>30</v>
      </c>
    </row>
    <row r="45" spans="1:27" s="6" customFormat="1" ht="25.5" customHeight="1">
      <c r="A45" s="10">
        <f t="shared" si="2"/>
        <v>43</v>
      </c>
      <c r="B45" s="27">
        <v>4</v>
      </c>
      <c r="C45" s="10"/>
      <c r="D45" s="10"/>
      <c r="E45" s="10"/>
      <c r="F45" s="10"/>
      <c r="G45" s="10"/>
      <c r="H45" s="10"/>
      <c r="I45" s="11">
        <f t="shared" si="0"/>
        <v>0</v>
      </c>
      <c r="J45" s="11"/>
      <c r="K45" s="11">
        <f t="shared" si="5"/>
        <v>0</v>
      </c>
      <c r="L45" s="12" t="e">
        <f t="shared" si="1"/>
        <v>#DIV/0!</v>
      </c>
      <c r="M45" s="11"/>
      <c r="N45" s="11"/>
      <c r="O45" s="11"/>
      <c r="P45" s="11"/>
      <c r="Q45" s="11"/>
      <c r="R45" s="11"/>
      <c r="S45" s="11"/>
      <c r="T45" s="11"/>
      <c r="U45" s="11"/>
      <c r="V45" s="10"/>
      <c r="W45" s="10"/>
      <c r="X45" s="10"/>
      <c r="Y45" s="10"/>
      <c r="Z45" s="10" t="str">
        <f t="shared" si="6"/>
        <v>지영권</v>
      </c>
      <c r="AA45" s="10" t="s">
        <v>30</v>
      </c>
    </row>
    <row r="46" spans="1:27" s="6" customFormat="1" ht="25.5" customHeight="1">
      <c r="A46" s="10">
        <f t="shared" si="2"/>
        <v>44</v>
      </c>
      <c r="B46" s="27">
        <v>4</v>
      </c>
      <c r="C46" s="10"/>
      <c r="D46" s="10"/>
      <c r="E46" s="10"/>
      <c r="F46" s="10"/>
      <c r="G46" s="10"/>
      <c r="H46" s="10"/>
      <c r="I46" s="11">
        <f t="shared" si="0"/>
        <v>0</v>
      </c>
      <c r="J46" s="11"/>
      <c r="K46" s="11">
        <f t="shared" si="5"/>
        <v>0</v>
      </c>
      <c r="L46" s="12" t="e">
        <f t="shared" si="1"/>
        <v>#DIV/0!</v>
      </c>
      <c r="M46" s="11"/>
      <c r="N46" s="11"/>
      <c r="O46" s="11"/>
      <c r="P46" s="11"/>
      <c r="Q46" s="11"/>
      <c r="R46" s="11"/>
      <c r="S46" s="11"/>
      <c r="T46" s="11"/>
      <c r="U46" s="11"/>
      <c r="V46" s="10"/>
      <c r="W46" s="10"/>
      <c r="X46" s="10"/>
      <c r="Y46" s="10"/>
      <c r="Z46" s="10" t="str">
        <f t="shared" si="6"/>
        <v>지영권</v>
      </c>
      <c r="AA46" s="10" t="s">
        <v>32</v>
      </c>
    </row>
    <row r="47" spans="1:27" s="6" customFormat="1" ht="25.5" customHeight="1">
      <c r="A47" s="10">
        <f t="shared" si="2"/>
        <v>45</v>
      </c>
      <c r="B47" s="27">
        <v>4</v>
      </c>
      <c r="C47" s="10"/>
      <c r="D47" s="10"/>
      <c r="E47" s="10"/>
      <c r="F47" s="10"/>
      <c r="G47" s="10"/>
      <c r="H47" s="10"/>
      <c r="I47" s="11">
        <f t="shared" si="0"/>
        <v>0</v>
      </c>
      <c r="J47" s="11"/>
      <c r="K47" s="11">
        <f t="shared" si="5"/>
        <v>0</v>
      </c>
      <c r="L47" s="12" t="e">
        <f t="shared" si="1"/>
        <v>#DIV/0!</v>
      </c>
      <c r="M47" s="11"/>
      <c r="N47" s="11"/>
      <c r="O47" s="11"/>
      <c r="P47" s="11"/>
      <c r="Q47" s="11"/>
      <c r="R47" s="11"/>
      <c r="S47" s="11"/>
      <c r="T47" s="11"/>
      <c r="U47" s="11"/>
      <c r="V47" s="10"/>
      <c r="W47" s="10"/>
      <c r="X47" s="10"/>
      <c r="Y47" s="10"/>
      <c r="Z47" s="10" t="str">
        <f t="shared" si="6"/>
        <v>지영권</v>
      </c>
      <c r="AA47" s="10" t="s">
        <v>30</v>
      </c>
    </row>
    <row r="48" spans="1:27" s="6" customFormat="1" ht="25.5" customHeight="1">
      <c r="A48" s="10">
        <f t="shared" si="2"/>
        <v>46</v>
      </c>
      <c r="B48" s="27">
        <v>4</v>
      </c>
      <c r="C48" s="10"/>
      <c r="D48" s="10"/>
      <c r="E48" s="10"/>
      <c r="F48" s="10"/>
      <c r="G48" s="10"/>
      <c r="H48" s="10"/>
      <c r="I48" s="11">
        <f t="shared" si="0"/>
        <v>0</v>
      </c>
      <c r="J48" s="11"/>
      <c r="K48" s="11">
        <f t="shared" si="5"/>
        <v>0</v>
      </c>
      <c r="L48" s="12" t="e">
        <f t="shared" si="1"/>
        <v>#DIV/0!</v>
      </c>
      <c r="M48" s="11"/>
      <c r="N48" s="11"/>
      <c r="O48" s="11"/>
      <c r="P48" s="11"/>
      <c r="Q48" s="11"/>
      <c r="R48" s="11"/>
      <c r="S48" s="11"/>
      <c r="T48" s="11"/>
      <c r="U48" s="11"/>
      <c r="V48" s="10"/>
      <c r="W48" s="10"/>
      <c r="X48" s="10"/>
      <c r="Y48" s="10"/>
      <c r="Z48" s="10" t="str">
        <f t="shared" si="6"/>
        <v>지영권</v>
      </c>
      <c r="AA48" s="10" t="s">
        <v>30</v>
      </c>
    </row>
    <row r="49" spans="1:27" s="6" customFormat="1" ht="25.5" customHeight="1">
      <c r="A49" s="10">
        <f t="shared" si="2"/>
        <v>47</v>
      </c>
      <c r="B49" s="27">
        <v>4</v>
      </c>
      <c r="C49" s="10"/>
      <c r="D49" s="10"/>
      <c r="E49" s="10"/>
      <c r="F49" s="10"/>
      <c r="G49" s="10"/>
      <c r="H49" s="10"/>
      <c r="I49" s="11">
        <f t="shared" si="0"/>
        <v>0</v>
      </c>
      <c r="J49" s="11"/>
      <c r="K49" s="11">
        <f t="shared" si="5"/>
        <v>0</v>
      </c>
      <c r="L49" s="12" t="e">
        <f t="shared" si="1"/>
        <v>#DIV/0!</v>
      </c>
      <c r="M49" s="11"/>
      <c r="N49" s="11"/>
      <c r="O49" s="11"/>
      <c r="P49" s="11"/>
      <c r="Q49" s="11"/>
      <c r="R49" s="11"/>
      <c r="S49" s="11"/>
      <c r="T49" s="11"/>
      <c r="U49" s="11"/>
      <c r="V49" s="10"/>
      <c r="W49" s="10"/>
      <c r="X49" s="10"/>
      <c r="Y49" s="10"/>
      <c r="Z49" s="10" t="str">
        <f t="shared" si="6"/>
        <v>지영권</v>
      </c>
      <c r="AA49" s="10" t="s">
        <v>30</v>
      </c>
    </row>
    <row r="50" spans="1:27" s="6" customFormat="1" ht="25.5" customHeight="1">
      <c r="A50" s="10">
        <f t="shared" si="2"/>
        <v>48</v>
      </c>
      <c r="B50" s="27">
        <v>4</v>
      </c>
      <c r="C50" s="10"/>
      <c r="D50" s="10"/>
      <c r="E50" s="10"/>
      <c r="F50" s="10"/>
      <c r="G50" s="10"/>
      <c r="H50" s="10"/>
      <c r="I50" s="11">
        <f t="shared" si="0"/>
        <v>0</v>
      </c>
      <c r="J50" s="11"/>
      <c r="K50" s="11">
        <f t="shared" si="5"/>
        <v>0</v>
      </c>
      <c r="L50" s="12" t="e">
        <f t="shared" si="1"/>
        <v>#DIV/0!</v>
      </c>
      <c r="M50" s="11"/>
      <c r="N50" s="11"/>
      <c r="O50" s="11"/>
      <c r="P50" s="11"/>
      <c r="Q50" s="11"/>
      <c r="R50" s="11"/>
      <c r="S50" s="11"/>
      <c r="T50" s="11"/>
      <c r="U50" s="11"/>
      <c r="V50" s="10"/>
      <c r="W50" s="10"/>
      <c r="X50" s="10"/>
      <c r="Y50" s="10"/>
      <c r="Z50" s="10" t="str">
        <f t="shared" si="6"/>
        <v>지영권</v>
      </c>
      <c r="AA50" s="10" t="s">
        <v>30</v>
      </c>
    </row>
    <row r="51" spans="1:27" s="6" customFormat="1" ht="25.5" customHeight="1">
      <c r="A51" s="10">
        <f t="shared" si="2"/>
        <v>49</v>
      </c>
      <c r="B51" s="27">
        <v>4</v>
      </c>
      <c r="C51" s="10"/>
      <c r="D51" s="10"/>
      <c r="E51" s="10"/>
      <c r="F51" s="10"/>
      <c r="G51" s="10"/>
      <c r="H51" s="10"/>
      <c r="I51" s="11">
        <f t="shared" si="0"/>
        <v>0</v>
      </c>
      <c r="J51" s="11"/>
      <c r="K51" s="11">
        <f t="shared" si="5"/>
        <v>0</v>
      </c>
      <c r="L51" s="12" t="e">
        <f t="shared" si="1"/>
        <v>#DIV/0!</v>
      </c>
      <c r="M51" s="11"/>
      <c r="N51" s="11"/>
      <c r="O51" s="11"/>
      <c r="P51" s="11"/>
      <c r="Q51" s="11"/>
      <c r="R51" s="11"/>
      <c r="S51" s="11"/>
      <c r="T51" s="11"/>
      <c r="U51" s="11"/>
      <c r="V51" s="10"/>
      <c r="W51" s="10"/>
      <c r="X51" s="10"/>
      <c r="Y51" s="10"/>
      <c r="Z51" s="10" t="str">
        <f t="shared" si="6"/>
        <v>지영권</v>
      </c>
      <c r="AA51" s="10" t="s">
        <v>29</v>
      </c>
    </row>
    <row r="52" spans="1:27" s="6" customFormat="1" ht="25.5" customHeight="1">
      <c r="A52" s="10">
        <f t="shared" si="2"/>
        <v>50</v>
      </c>
      <c r="B52" s="27">
        <v>4</v>
      </c>
      <c r="C52" s="10"/>
      <c r="D52" s="10"/>
      <c r="E52" s="10"/>
      <c r="F52" s="10"/>
      <c r="G52" s="10"/>
      <c r="H52" s="10"/>
      <c r="I52" s="11">
        <f t="shared" si="0"/>
        <v>0</v>
      </c>
      <c r="J52" s="11"/>
      <c r="K52" s="11">
        <f t="shared" si="5"/>
        <v>0</v>
      </c>
      <c r="L52" s="12" t="e">
        <f t="shared" si="1"/>
        <v>#DIV/0!</v>
      </c>
      <c r="M52" s="11"/>
      <c r="N52" s="11"/>
      <c r="O52" s="11"/>
      <c r="P52" s="11"/>
      <c r="Q52" s="11"/>
      <c r="R52" s="11"/>
      <c r="S52" s="11"/>
      <c r="T52" s="11"/>
      <c r="U52" s="11"/>
      <c r="V52" s="10"/>
      <c r="W52" s="10"/>
      <c r="X52" s="10"/>
      <c r="Y52" s="10"/>
      <c r="Z52" s="10" t="str">
        <f t="shared" si="6"/>
        <v>지영권</v>
      </c>
      <c r="AA52" s="10" t="s">
        <v>30</v>
      </c>
    </row>
    <row r="53" spans="1:27" s="6" customFormat="1" ht="25.5" customHeight="1">
      <c r="A53" s="10">
        <f t="shared" si="2"/>
        <v>51</v>
      </c>
      <c r="B53" s="27">
        <v>4</v>
      </c>
      <c r="C53" s="10"/>
      <c r="D53" s="10"/>
      <c r="E53" s="10"/>
      <c r="F53" s="10"/>
      <c r="G53" s="10"/>
      <c r="H53" s="10"/>
      <c r="I53" s="11">
        <f t="shared" si="0"/>
        <v>0</v>
      </c>
      <c r="J53" s="11"/>
      <c r="K53" s="11">
        <f t="shared" si="5"/>
        <v>0</v>
      </c>
      <c r="L53" s="12" t="e">
        <f t="shared" si="1"/>
        <v>#DIV/0!</v>
      </c>
      <c r="M53" s="11"/>
      <c r="N53" s="11"/>
      <c r="O53" s="11"/>
      <c r="P53" s="11"/>
      <c r="Q53" s="11"/>
      <c r="R53" s="11"/>
      <c r="S53" s="11"/>
      <c r="T53" s="11"/>
      <c r="U53" s="11"/>
      <c r="V53" s="10"/>
      <c r="W53" s="10"/>
      <c r="X53" s="10"/>
      <c r="Y53" s="10"/>
      <c r="Z53" s="10" t="str">
        <f t="shared" si="6"/>
        <v>지영권</v>
      </c>
      <c r="AA53" s="10" t="s">
        <v>30</v>
      </c>
    </row>
    <row r="54" spans="1:27" s="6" customFormat="1" ht="25.5" customHeight="1">
      <c r="A54" s="10">
        <f t="shared" si="2"/>
        <v>52</v>
      </c>
      <c r="B54" s="27">
        <v>4</v>
      </c>
      <c r="C54" s="10"/>
      <c r="D54" s="10"/>
      <c r="E54" s="10"/>
      <c r="F54" s="10"/>
      <c r="G54" s="10"/>
      <c r="H54" s="10"/>
      <c r="I54" s="11">
        <f t="shared" si="0"/>
        <v>0</v>
      </c>
      <c r="J54" s="11"/>
      <c r="K54" s="11">
        <f t="shared" si="5"/>
        <v>0</v>
      </c>
      <c r="L54" s="12" t="e">
        <f t="shared" si="1"/>
        <v>#DIV/0!</v>
      </c>
      <c r="M54" s="11"/>
      <c r="N54" s="11"/>
      <c r="O54" s="11"/>
      <c r="P54" s="11"/>
      <c r="Q54" s="11"/>
      <c r="R54" s="11"/>
      <c r="S54" s="11"/>
      <c r="T54" s="11"/>
      <c r="U54" s="11"/>
      <c r="V54" s="10"/>
      <c r="W54" s="10"/>
      <c r="X54" s="10"/>
      <c r="Y54" s="10"/>
      <c r="Z54" s="10" t="str">
        <f t="shared" si="6"/>
        <v>지영권</v>
      </c>
      <c r="AA54" s="10" t="s">
        <v>32</v>
      </c>
    </row>
    <row r="55" spans="1:27" s="6" customFormat="1" ht="25.5" customHeight="1">
      <c r="A55" s="10">
        <f t="shared" si="2"/>
        <v>53</v>
      </c>
      <c r="B55" s="27">
        <v>4</v>
      </c>
      <c r="C55" s="10"/>
      <c r="D55" s="10"/>
      <c r="E55" s="10"/>
      <c r="F55" s="10"/>
      <c r="G55" s="10"/>
      <c r="H55" s="10"/>
      <c r="I55" s="11">
        <f t="shared" si="0"/>
        <v>0</v>
      </c>
      <c r="J55" s="11"/>
      <c r="K55" s="11">
        <f t="shared" si="5"/>
        <v>0</v>
      </c>
      <c r="L55" s="12" t="e">
        <f t="shared" si="1"/>
        <v>#DIV/0!</v>
      </c>
      <c r="M55" s="11"/>
      <c r="N55" s="11"/>
      <c r="O55" s="11"/>
      <c r="P55" s="11"/>
      <c r="Q55" s="11"/>
      <c r="R55" s="11"/>
      <c r="S55" s="11"/>
      <c r="T55" s="11"/>
      <c r="U55" s="11"/>
      <c r="V55" s="10"/>
      <c r="W55" s="10"/>
      <c r="X55" s="10"/>
      <c r="Y55" s="10"/>
      <c r="Z55" s="10" t="str">
        <f t="shared" si="6"/>
        <v>지영권</v>
      </c>
      <c r="AA55" s="10" t="s">
        <v>31</v>
      </c>
    </row>
    <row r="56" spans="1:27" s="6" customFormat="1" ht="25.5" customHeight="1">
      <c r="A56" s="10">
        <f t="shared" si="2"/>
        <v>54</v>
      </c>
      <c r="B56" s="27">
        <v>4</v>
      </c>
      <c r="C56" s="10"/>
      <c r="D56" s="10"/>
      <c r="E56" s="10"/>
      <c r="F56" s="10"/>
      <c r="G56" s="10"/>
      <c r="H56" s="10"/>
      <c r="I56" s="11">
        <f t="shared" si="0"/>
        <v>0</v>
      </c>
      <c r="J56" s="11"/>
      <c r="K56" s="11">
        <f t="shared" si="5"/>
        <v>0</v>
      </c>
      <c r="L56" s="12" t="e">
        <f t="shared" si="1"/>
        <v>#DIV/0!</v>
      </c>
      <c r="M56" s="11"/>
      <c r="N56" s="11"/>
      <c r="O56" s="11"/>
      <c r="P56" s="11"/>
      <c r="Q56" s="11"/>
      <c r="R56" s="11"/>
      <c r="S56" s="11"/>
      <c r="T56" s="11"/>
      <c r="U56" s="11"/>
      <c r="V56" s="10"/>
      <c r="W56" s="10"/>
      <c r="X56" s="10"/>
      <c r="Y56" s="10"/>
      <c r="Z56" s="10" t="str">
        <f t="shared" si="6"/>
        <v>지영권</v>
      </c>
      <c r="AA56" s="10" t="s">
        <v>30</v>
      </c>
    </row>
    <row r="57" spans="1:27" s="6" customFormat="1" ht="25.5" customHeight="1">
      <c r="A57" s="10">
        <f t="shared" si="2"/>
        <v>55</v>
      </c>
      <c r="B57" s="27">
        <v>4</v>
      </c>
      <c r="C57" s="10"/>
      <c r="D57" s="10"/>
      <c r="E57" s="10"/>
      <c r="F57" s="10"/>
      <c r="G57" s="10"/>
      <c r="H57" s="10"/>
      <c r="I57" s="11">
        <f t="shared" si="0"/>
        <v>0</v>
      </c>
      <c r="J57" s="11"/>
      <c r="K57" s="11">
        <f t="shared" si="5"/>
        <v>0</v>
      </c>
      <c r="L57" s="12" t="e">
        <f t="shared" si="1"/>
        <v>#DIV/0!</v>
      </c>
      <c r="M57" s="11"/>
      <c r="N57" s="11"/>
      <c r="O57" s="11"/>
      <c r="P57" s="11"/>
      <c r="Q57" s="11"/>
      <c r="R57" s="11"/>
      <c r="S57" s="11"/>
      <c r="T57" s="11"/>
      <c r="U57" s="11"/>
      <c r="V57" s="10"/>
      <c r="W57" s="10"/>
      <c r="X57" s="10"/>
      <c r="Y57" s="10"/>
      <c r="Z57" s="10" t="str">
        <f t="shared" si="6"/>
        <v>지영권</v>
      </c>
      <c r="AA57" s="10" t="s">
        <v>30</v>
      </c>
    </row>
    <row r="58" spans="1:27" s="6" customFormat="1" ht="25.5" customHeight="1">
      <c r="A58" s="10">
        <f t="shared" si="2"/>
        <v>56</v>
      </c>
      <c r="B58" s="27">
        <v>4</v>
      </c>
      <c r="C58" s="10"/>
      <c r="D58" s="10"/>
      <c r="E58" s="10"/>
      <c r="F58" s="10"/>
      <c r="G58" s="10"/>
      <c r="H58" s="10"/>
      <c r="I58" s="11">
        <f t="shared" si="0"/>
        <v>0</v>
      </c>
      <c r="J58" s="11"/>
      <c r="K58" s="11">
        <f t="shared" si="5"/>
        <v>0</v>
      </c>
      <c r="L58" s="12" t="e">
        <f t="shared" si="1"/>
        <v>#DIV/0!</v>
      </c>
      <c r="M58" s="11"/>
      <c r="N58" s="11"/>
      <c r="O58" s="11"/>
      <c r="P58" s="11"/>
      <c r="Q58" s="11"/>
      <c r="R58" s="11"/>
      <c r="S58" s="11"/>
      <c r="T58" s="11"/>
      <c r="U58" s="11"/>
      <c r="V58" s="10"/>
      <c r="W58" s="10"/>
      <c r="X58" s="10"/>
      <c r="Y58" s="10"/>
      <c r="Z58" s="10" t="str">
        <f t="shared" si="6"/>
        <v>지영권</v>
      </c>
      <c r="AA58" s="10" t="s">
        <v>30</v>
      </c>
    </row>
    <row r="59" spans="1:27" s="6" customFormat="1" ht="25.5" customHeight="1">
      <c r="A59" s="10">
        <f t="shared" si="2"/>
        <v>57</v>
      </c>
      <c r="B59" s="27">
        <v>4</v>
      </c>
      <c r="C59" s="10"/>
      <c r="D59" s="10"/>
      <c r="E59" s="10"/>
      <c r="F59" s="10"/>
      <c r="G59" s="10"/>
      <c r="H59" s="10"/>
      <c r="I59" s="11">
        <f t="shared" si="0"/>
        <v>0</v>
      </c>
      <c r="J59" s="11"/>
      <c r="K59" s="11">
        <f t="shared" si="5"/>
        <v>0</v>
      </c>
      <c r="L59" s="12" t="e">
        <f t="shared" si="1"/>
        <v>#DIV/0!</v>
      </c>
      <c r="M59" s="11"/>
      <c r="N59" s="11"/>
      <c r="O59" s="11"/>
      <c r="P59" s="11"/>
      <c r="Q59" s="11"/>
      <c r="R59" s="11"/>
      <c r="S59" s="11"/>
      <c r="T59" s="11"/>
      <c r="U59" s="11"/>
      <c r="V59" s="10"/>
      <c r="W59" s="10"/>
      <c r="X59" s="10"/>
      <c r="Y59" s="10"/>
      <c r="Z59" s="10" t="str">
        <f t="shared" si="6"/>
        <v>지영권</v>
      </c>
      <c r="AA59" s="10" t="s">
        <v>30</v>
      </c>
    </row>
    <row r="60" spans="1:27" s="6" customFormat="1" ht="25.5" customHeight="1">
      <c r="A60" s="10">
        <f t="shared" si="2"/>
        <v>58</v>
      </c>
      <c r="B60" s="27">
        <v>4</v>
      </c>
      <c r="C60" s="10"/>
      <c r="D60" s="10"/>
      <c r="E60" s="10"/>
      <c r="F60" s="10"/>
      <c r="G60" s="10"/>
      <c r="H60" s="10"/>
      <c r="I60" s="11">
        <f t="shared" si="0"/>
        <v>0</v>
      </c>
      <c r="J60" s="11"/>
      <c r="K60" s="11">
        <f t="shared" si="5"/>
        <v>0</v>
      </c>
      <c r="L60" s="12" t="e">
        <f t="shared" si="1"/>
        <v>#DIV/0!</v>
      </c>
      <c r="M60" s="11"/>
      <c r="N60" s="11"/>
      <c r="O60" s="11"/>
      <c r="P60" s="11"/>
      <c r="Q60" s="11"/>
      <c r="R60" s="11"/>
      <c r="S60" s="11"/>
      <c r="T60" s="11"/>
      <c r="U60" s="11"/>
      <c r="V60" s="10"/>
      <c r="W60" s="10"/>
      <c r="X60" s="10"/>
      <c r="Y60" s="10"/>
      <c r="Z60" s="10" t="str">
        <f t="shared" si="6"/>
        <v>지영권</v>
      </c>
      <c r="AA60" s="10" t="s">
        <v>30</v>
      </c>
    </row>
    <row r="61" spans="1:27" s="6" customFormat="1" ht="25.5" customHeight="1">
      <c r="A61" s="10">
        <f t="shared" si="2"/>
        <v>59</v>
      </c>
      <c r="B61" s="27">
        <v>4</v>
      </c>
      <c r="C61" s="10"/>
      <c r="D61" s="10"/>
      <c r="E61" s="10"/>
      <c r="F61" s="10"/>
      <c r="G61" s="10"/>
      <c r="H61" s="10"/>
      <c r="I61" s="11">
        <f t="shared" si="0"/>
        <v>0</v>
      </c>
      <c r="J61" s="11"/>
      <c r="K61" s="11">
        <f t="shared" si="5"/>
        <v>0</v>
      </c>
      <c r="L61" s="12" t="e">
        <f t="shared" si="1"/>
        <v>#DIV/0!</v>
      </c>
      <c r="M61" s="11"/>
      <c r="N61" s="11"/>
      <c r="O61" s="11"/>
      <c r="P61" s="11"/>
      <c r="Q61" s="11"/>
      <c r="R61" s="11"/>
      <c r="S61" s="11"/>
      <c r="T61" s="11"/>
      <c r="U61" s="11"/>
      <c r="V61" s="10"/>
      <c r="W61" s="10"/>
      <c r="X61" s="10"/>
      <c r="Y61" s="10"/>
      <c r="Z61" s="10" t="str">
        <f t="shared" si="6"/>
        <v>지영권</v>
      </c>
      <c r="AA61" s="10"/>
    </row>
    <row r="62" spans="1:27" s="6" customFormat="1" ht="25.5" customHeight="1">
      <c r="A62" s="10">
        <f t="shared" si="2"/>
        <v>60</v>
      </c>
      <c r="B62" s="27">
        <v>4</v>
      </c>
      <c r="C62" s="10"/>
      <c r="D62" s="10"/>
      <c r="E62" s="10"/>
      <c r="F62" s="10"/>
      <c r="G62" s="10"/>
      <c r="H62" s="10"/>
      <c r="I62" s="11">
        <f t="shared" si="0"/>
        <v>0</v>
      </c>
      <c r="J62" s="11"/>
      <c r="K62" s="11">
        <f t="shared" si="5"/>
        <v>0</v>
      </c>
      <c r="L62" s="12" t="e">
        <f t="shared" si="1"/>
        <v>#DIV/0!</v>
      </c>
      <c r="M62" s="11"/>
      <c r="N62" s="11"/>
      <c r="O62" s="11"/>
      <c r="P62" s="11"/>
      <c r="Q62" s="11"/>
      <c r="R62" s="11"/>
      <c r="S62" s="11"/>
      <c r="T62" s="11"/>
      <c r="U62" s="11"/>
      <c r="V62" s="10"/>
      <c r="W62" s="10"/>
      <c r="X62" s="10"/>
      <c r="Y62" s="10"/>
      <c r="Z62" s="10" t="str">
        <f t="shared" si="6"/>
        <v>지영권</v>
      </c>
      <c r="AA62" s="10"/>
    </row>
    <row r="63" spans="1:27" s="6" customFormat="1" ht="25.5" customHeight="1">
      <c r="A63" s="10">
        <f t="shared" si="2"/>
        <v>61</v>
      </c>
      <c r="B63" s="27">
        <v>4</v>
      </c>
      <c r="C63" s="10"/>
      <c r="D63" s="10"/>
      <c r="E63" s="10"/>
      <c r="F63" s="10"/>
      <c r="G63" s="10"/>
      <c r="H63" s="10"/>
      <c r="I63" s="11">
        <f t="shared" si="0"/>
        <v>0</v>
      </c>
      <c r="J63" s="11"/>
      <c r="K63" s="11">
        <f t="shared" si="5"/>
        <v>0</v>
      </c>
      <c r="L63" s="12" t="e">
        <f t="shared" si="1"/>
        <v>#DIV/0!</v>
      </c>
      <c r="M63" s="11"/>
      <c r="N63" s="11"/>
      <c r="O63" s="11"/>
      <c r="P63" s="11"/>
      <c r="Q63" s="11"/>
      <c r="R63" s="11"/>
      <c r="S63" s="11"/>
      <c r="T63" s="11"/>
      <c r="U63" s="11"/>
      <c r="V63" s="10"/>
      <c r="W63" s="10"/>
      <c r="X63" s="10"/>
      <c r="Y63" s="10"/>
      <c r="Z63" s="10" t="str">
        <f t="shared" si="6"/>
        <v>지영권</v>
      </c>
      <c r="AA63" s="10"/>
    </row>
    <row r="64" spans="1:27" s="6" customFormat="1" ht="25.5" customHeight="1">
      <c r="A64" s="10">
        <f t="shared" si="2"/>
        <v>62</v>
      </c>
      <c r="B64" s="27">
        <v>4</v>
      </c>
      <c r="C64" s="10"/>
      <c r="D64" s="10"/>
      <c r="E64" s="10"/>
      <c r="F64" s="10"/>
      <c r="G64" s="10"/>
      <c r="H64" s="10"/>
      <c r="I64" s="11">
        <f t="shared" si="0"/>
        <v>0</v>
      </c>
      <c r="J64" s="11"/>
      <c r="K64" s="11">
        <f t="shared" si="5"/>
        <v>0</v>
      </c>
      <c r="L64" s="12" t="e">
        <f t="shared" si="1"/>
        <v>#DIV/0!</v>
      </c>
      <c r="M64" s="11"/>
      <c r="N64" s="11"/>
      <c r="O64" s="11"/>
      <c r="P64" s="11"/>
      <c r="Q64" s="11"/>
      <c r="R64" s="11"/>
      <c r="S64" s="11"/>
      <c r="T64" s="11"/>
      <c r="U64" s="11"/>
      <c r="V64" s="10"/>
      <c r="W64" s="10"/>
      <c r="X64" s="10"/>
      <c r="Y64" s="10"/>
      <c r="Z64" s="10" t="str">
        <f t="shared" si="6"/>
        <v>지영권</v>
      </c>
      <c r="AA64" s="10"/>
    </row>
    <row r="65" spans="1:27" s="6" customFormat="1" ht="25.5" customHeight="1">
      <c r="A65" s="10">
        <f t="shared" si="2"/>
        <v>63</v>
      </c>
      <c r="B65" s="27">
        <v>4</v>
      </c>
      <c r="C65" s="10"/>
      <c r="D65" s="10"/>
      <c r="E65" s="10"/>
      <c r="F65" s="10"/>
      <c r="G65" s="10"/>
      <c r="H65" s="10"/>
      <c r="I65" s="11">
        <f t="shared" si="0"/>
        <v>0</v>
      </c>
      <c r="J65" s="11"/>
      <c r="K65" s="11">
        <f t="shared" si="5"/>
        <v>0</v>
      </c>
      <c r="L65" s="12" t="e">
        <f t="shared" si="1"/>
        <v>#DIV/0!</v>
      </c>
      <c r="M65" s="11"/>
      <c r="N65" s="11"/>
      <c r="O65" s="11"/>
      <c r="P65" s="11"/>
      <c r="Q65" s="11"/>
      <c r="R65" s="11"/>
      <c r="S65" s="11"/>
      <c r="T65" s="11"/>
      <c r="U65" s="11"/>
      <c r="V65" s="10"/>
      <c r="W65" s="10"/>
      <c r="X65" s="10"/>
      <c r="Y65" s="10"/>
      <c r="Z65" s="10" t="str">
        <f t="shared" si="6"/>
        <v>지영권</v>
      </c>
      <c r="AA65" s="10"/>
    </row>
    <row r="66" spans="1:27" s="6" customFormat="1" ht="25.5" customHeight="1">
      <c r="A66" s="10">
        <f t="shared" si="2"/>
        <v>64</v>
      </c>
      <c r="B66" s="27">
        <v>4</v>
      </c>
      <c r="C66" s="10"/>
      <c r="D66" s="10"/>
      <c r="E66" s="10"/>
      <c r="F66" s="10"/>
      <c r="G66" s="10"/>
      <c r="H66" s="10"/>
      <c r="I66" s="11">
        <f t="shared" si="0"/>
        <v>0</v>
      </c>
      <c r="J66" s="11"/>
      <c r="K66" s="11">
        <f t="shared" si="5"/>
        <v>0</v>
      </c>
      <c r="L66" s="12" t="e">
        <f t="shared" si="1"/>
        <v>#DIV/0!</v>
      </c>
      <c r="M66" s="11"/>
      <c r="N66" s="11"/>
      <c r="O66" s="11"/>
      <c r="P66" s="11"/>
      <c r="Q66" s="11"/>
      <c r="R66" s="11"/>
      <c r="S66" s="11"/>
      <c r="T66" s="11"/>
      <c r="U66" s="11"/>
      <c r="V66" s="10"/>
      <c r="W66" s="10"/>
      <c r="X66" s="10"/>
      <c r="Y66" s="10"/>
      <c r="Z66" s="10" t="str">
        <f t="shared" si="6"/>
        <v>지영권</v>
      </c>
      <c r="AA66" s="10"/>
    </row>
    <row r="67" spans="1:27" s="6" customFormat="1" ht="25.5" customHeight="1">
      <c r="A67" s="10">
        <f t="shared" si="2"/>
        <v>65</v>
      </c>
      <c r="B67" s="27">
        <v>4</v>
      </c>
      <c r="C67" s="10"/>
      <c r="D67" s="10"/>
      <c r="E67" s="10"/>
      <c r="F67" s="10"/>
      <c r="G67" s="10"/>
      <c r="H67" s="10"/>
      <c r="I67" s="11">
        <f t="shared" ref="I67:I130" si="7">J67+K67</f>
        <v>0</v>
      </c>
      <c r="J67" s="11"/>
      <c r="K67" s="11">
        <f t="shared" si="5"/>
        <v>0</v>
      </c>
      <c r="L67" s="12" t="e">
        <f t="shared" ref="L67:L130" si="8">K67/I67</f>
        <v>#DIV/0!</v>
      </c>
      <c r="M67" s="11"/>
      <c r="N67" s="11"/>
      <c r="O67" s="11"/>
      <c r="P67" s="11"/>
      <c r="Q67" s="11"/>
      <c r="R67" s="11"/>
      <c r="S67" s="11"/>
      <c r="T67" s="11"/>
      <c r="U67" s="11"/>
      <c r="V67" s="10"/>
      <c r="W67" s="10"/>
      <c r="X67" s="10"/>
      <c r="Y67" s="10"/>
      <c r="Z67" s="10" t="str">
        <f t="shared" si="6"/>
        <v>지영권</v>
      </c>
      <c r="AA67" s="10"/>
    </row>
    <row r="68" spans="1:27" s="6" customFormat="1" ht="25.5" customHeight="1">
      <c r="A68" s="10">
        <f t="shared" ref="A68:A131" si="9">ROW()-$AB$2</f>
        <v>66</v>
      </c>
      <c r="B68" s="27">
        <v>4</v>
      </c>
      <c r="C68" s="10"/>
      <c r="D68" s="10"/>
      <c r="E68" s="10"/>
      <c r="F68" s="10"/>
      <c r="G68" s="10"/>
      <c r="H68" s="10"/>
      <c r="I68" s="11">
        <f t="shared" si="7"/>
        <v>0</v>
      </c>
      <c r="J68" s="11"/>
      <c r="K68" s="11">
        <f t="shared" si="5"/>
        <v>0</v>
      </c>
      <c r="L68" s="12" t="e">
        <f t="shared" si="8"/>
        <v>#DIV/0!</v>
      </c>
      <c r="M68" s="11"/>
      <c r="N68" s="11"/>
      <c r="O68" s="11"/>
      <c r="P68" s="11"/>
      <c r="Q68" s="11"/>
      <c r="R68" s="11"/>
      <c r="S68" s="11"/>
      <c r="T68" s="11"/>
      <c r="U68" s="11"/>
      <c r="V68" s="10"/>
      <c r="W68" s="10"/>
      <c r="X68" s="10"/>
      <c r="Y68" s="10"/>
      <c r="Z68" s="10" t="str">
        <f t="shared" si="6"/>
        <v>지영권</v>
      </c>
      <c r="AA68" s="10"/>
    </row>
    <row r="69" spans="1:27" s="6" customFormat="1" ht="25.5" customHeight="1">
      <c r="A69" s="10">
        <f t="shared" si="9"/>
        <v>67</v>
      </c>
      <c r="B69" s="27">
        <v>4</v>
      </c>
      <c r="C69" s="10"/>
      <c r="D69" s="10"/>
      <c r="E69" s="10"/>
      <c r="F69" s="10"/>
      <c r="G69" s="10"/>
      <c r="H69" s="10"/>
      <c r="I69" s="11">
        <f t="shared" si="7"/>
        <v>0</v>
      </c>
      <c r="J69" s="11"/>
      <c r="K69" s="11">
        <f t="shared" si="5"/>
        <v>0</v>
      </c>
      <c r="L69" s="12" t="e">
        <f t="shared" si="8"/>
        <v>#DIV/0!</v>
      </c>
      <c r="M69" s="11"/>
      <c r="N69" s="11"/>
      <c r="O69" s="11"/>
      <c r="P69" s="11"/>
      <c r="Q69" s="11"/>
      <c r="R69" s="11"/>
      <c r="S69" s="11"/>
      <c r="T69" s="11"/>
      <c r="U69" s="11"/>
      <c r="V69" s="10"/>
      <c r="W69" s="10"/>
      <c r="X69" s="10"/>
      <c r="Y69" s="10"/>
      <c r="Z69" s="10" t="str">
        <f t="shared" si="6"/>
        <v>지영권</v>
      </c>
      <c r="AA69" s="10"/>
    </row>
    <row r="70" spans="1:27" s="6" customFormat="1" ht="25.5" customHeight="1">
      <c r="A70" s="10">
        <f t="shared" si="9"/>
        <v>68</v>
      </c>
      <c r="B70" s="27">
        <v>4</v>
      </c>
      <c r="C70" s="10"/>
      <c r="D70" s="10"/>
      <c r="E70" s="10"/>
      <c r="F70" s="10"/>
      <c r="G70" s="10"/>
      <c r="H70" s="10"/>
      <c r="I70" s="11">
        <f t="shared" si="7"/>
        <v>0</v>
      </c>
      <c r="J70" s="11"/>
      <c r="K70" s="11">
        <f t="shared" si="5"/>
        <v>0</v>
      </c>
      <c r="L70" s="12" t="e">
        <f t="shared" si="8"/>
        <v>#DIV/0!</v>
      </c>
      <c r="M70" s="11"/>
      <c r="N70" s="11"/>
      <c r="O70" s="11"/>
      <c r="P70" s="11"/>
      <c r="Q70" s="11"/>
      <c r="R70" s="11"/>
      <c r="S70" s="11"/>
      <c r="T70" s="11"/>
      <c r="U70" s="11"/>
      <c r="V70" s="10"/>
      <c r="W70" s="10"/>
      <c r="X70" s="10"/>
      <c r="Y70" s="10"/>
      <c r="Z70" s="10" t="str">
        <f t="shared" si="6"/>
        <v>지영권</v>
      </c>
      <c r="AA70" s="10"/>
    </row>
    <row r="71" spans="1:27" s="6" customFormat="1" ht="25.5" customHeight="1">
      <c r="A71" s="10">
        <f t="shared" si="9"/>
        <v>69</v>
      </c>
      <c r="B71" s="27">
        <v>4</v>
      </c>
      <c r="C71" s="10"/>
      <c r="D71" s="10"/>
      <c r="E71" s="10"/>
      <c r="F71" s="10"/>
      <c r="G71" s="10"/>
      <c r="H71" s="10"/>
      <c r="I71" s="11">
        <f t="shared" si="7"/>
        <v>0</v>
      </c>
      <c r="J71" s="11"/>
      <c r="K71" s="11">
        <f t="shared" si="5"/>
        <v>0</v>
      </c>
      <c r="L71" s="12" t="e">
        <f t="shared" si="8"/>
        <v>#DIV/0!</v>
      </c>
      <c r="M71" s="11"/>
      <c r="N71" s="11"/>
      <c r="O71" s="11"/>
      <c r="P71" s="11"/>
      <c r="Q71" s="11"/>
      <c r="R71" s="11"/>
      <c r="S71" s="11"/>
      <c r="T71" s="11"/>
      <c r="U71" s="11"/>
      <c r="V71" s="10"/>
      <c r="W71" s="10"/>
      <c r="X71" s="10"/>
      <c r="Y71" s="10"/>
      <c r="Z71" s="10" t="str">
        <f t="shared" si="6"/>
        <v>지영권</v>
      </c>
      <c r="AA71" s="10"/>
    </row>
    <row r="72" spans="1:27" s="6" customFormat="1" ht="25.5" customHeight="1">
      <c r="A72" s="10">
        <f t="shared" si="9"/>
        <v>70</v>
      </c>
      <c r="B72" s="27">
        <v>4</v>
      </c>
      <c r="C72" s="10"/>
      <c r="D72" s="10"/>
      <c r="E72" s="10"/>
      <c r="F72" s="10"/>
      <c r="G72" s="10"/>
      <c r="H72" s="10"/>
      <c r="I72" s="11">
        <f t="shared" si="7"/>
        <v>0</v>
      </c>
      <c r="J72" s="11"/>
      <c r="K72" s="11">
        <f t="shared" si="5"/>
        <v>0</v>
      </c>
      <c r="L72" s="12" t="e">
        <f t="shared" si="8"/>
        <v>#DIV/0!</v>
      </c>
      <c r="M72" s="11"/>
      <c r="N72" s="11"/>
      <c r="O72" s="11"/>
      <c r="P72" s="11"/>
      <c r="Q72" s="11"/>
      <c r="R72" s="11"/>
      <c r="S72" s="11"/>
      <c r="T72" s="11"/>
      <c r="U72" s="11"/>
      <c r="V72" s="10"/>
      <c r="W72" s="10"/>
      <c r="X72" s="10"/>
      <c r="Y72" s="10"/>
      <c r="Z72" s="10" t="str">
        <f t="shared" si="6"/>
        <v>지영권</v>
      </c>
      <c r="AA72" s="10"/>
    </row>
    <row r="73" spans="1:27" s="6" customFormat="1" ht="25.5" customHeight="1">
      <c r="A73" s="10">
        <f t="shared" si="9"/>
        <v>71</v>
      </c>
      <c r="B73" s="27">
        <v>4</v>
      </c>
      <c r="C73" s="10"/>
      <c r="D73" s="10"/>
      <c r="E73" s="10"/>
      <c r="F73" s="10"/>
      <c r="G73" s="10"/>
      <c r="H73" s="10"/>
      <c r="I73" s="11">
        <f t="shared" si="7"/>
        <v>0</v>
      </c>
      <c r="J73" s="11"/>
      <c r="K73" s="11">
        <f t="shared" si="5"/>
        <v>0</v>
      </c>
      <c r="L73" s="12" t="e">
        <f t="shared" si="8"/>
        <v>#DIV/0!</v>
      </c>
      <c r="M73" s="11"/>
      <c r="N73" s="11"/>
      <c r="O73" s="11"/>
      <c r="P73" s="11"/>
      <c r="Q73" s="11"/>
      <c r="R73" s="11"/>
      <c r="S73" s="11"/>
      <c r="T73" s="11"/>
      <c r="U73" s="11"/>
      <c r="V73" s="10"/>
      <c r="W73" s="10"/>
      <c r="X73" s="10"/>
      <c r="Y73" s="10"/>
      <c r="Z73" s="10" t="str">
        <f t="shared" si="6"/>
        <v>지영권</v>
      </c>
      <c r="AA73" s="10"/>
    </row>
    <row r="74" spans="1:27" s="6" customFormat="1" ht="25.5" customHeight="1">
      <c r="A74" s="10">
        <f t="shared" si="9"/>
        <v>72</v>
      </c>
      <c r="B74" s="27">
        <v>4</v>
      </c>
      <c r="C74" s="10"/>
      <c r="D74" s="10"/>
      <c r="E74" s="10"/>
      <c r="F74" s="10"/>
      <c r="G74" s="10"/>
      <c r="H74" s="10"/>
      <c r="I74" s="11">
        <f t="shared" si="7"/>
        <v>0</v>
      </c>
      <c r="J74" s="11"/>
      <c r="K74" s="11">
        <f t="shared" si="5"/>
        <v>0</v>
      </c>
      <c r="L74" s="12" t="e">
        <f t="shared" si="8"/>
        <v>#DIV/0!</v>
      </c>
      <c r="M74" s="11"/>
      <c r="N74" s="11"/>
      <c r="O74" s="11"/>
      <c r="P74" s="11"/>
      <c r="Q74" s="11"/>
      <c r="R74" s="11"/>
      <c r="S74" s="11"/>
      <c r="T74" s="11"/>
      <c r="U74" s="11"/>
      <c r="V74" s="10"/>
      <c r="W74" s="10"/>
      <c r="X74" s="10"/>
      <c r="Y74" s="10"/>
      <c r="Z74" s="10" t="str">
        <f t="shared" si="6"/>
        <v>지영권</v>
      </c>
      <c r="AA74" s="10"/>
    </row>
    <row r="75" spans="1:27" s="6" customFormat="1" ht="25.5" customHeight="1">
      <c r="A75" s="10">
        <f t="shared" si="9"/>
        <v>73</v>
      </c>
      <c r="B75" s="27">
        <v>4</v>
      </c>
      <c r="C75" s="10"/>
      <c r="D75" s="10"/>
      <c r="E75" s="10"/>
      <c r="F75" s="10"/>
      <c r="G75" s="10"/>
      <c r="H75" s="10"/>
      <c r="I75" s="11">
        <f t="shared" si="7"/>
        <v>0</v>
      </c>
      <c r="J75" s="11"/>
      <c r="K75" s="11">
        <f t="shared" si="5"/>
        <v>0</v>
      </c>
      <c r="L75" s="12" t="e">
        <f t="shared" si="8"/>
        <v>#DIV/0!</v>
      </c>
      <c r="M75" s="11"/>
      <c r="N75" s="11"/>
      <c r="O75" s="11"/>
      <c r="P75" s="11"/>
      <c r="Q75" s="11"/>
      <c r="R75" s="11"/>
      <c r="S75" s="11"/>
      <c r="T75" s="11"/>
      <c r="U75" s="11"/>
      <c r="V75" s="10"/>
      <c r="W75" s="10"/>
      <c r="X75" s="10"/>
      <c r="Y75" s="10"/>
      <c r="Z75" s="10" t="str">
        <f t="shared" si="6"/>
        <v>지영권</v>
      </c>
      <c r="AA75" s="10"/>
    </row>
    <row r="76" spans="1:27" s="6" customFormat="1" ht="25.5" customHeight="1">
      <c r="A76" s="10">
        <f t="shared" si="9"/>
        <v>74</v>
      </c>
      <c r="B76" s="27">
        <v>4</v>
      </c>
      <c r="C76" s="10"/>
      <c r="D76" s="10"/>
      <c r="E76" s="10"/>
      <c r="F76" s="10"/>
      <c r="G76" s="10"/>
      <c r="H76" s="10"/>
      <c r="I76" s="11">
        <f t="shared" si="7"/>
        <v>0</v>
      </c>
      <c r="J76" s="11"/>
      <c r="K76" s="11">
        <f t="shared" si="5"/>
        <v>0</v>
      </c>
      <c r="L76" s="12" t="e">
        <f t="shared" si="8"/>
        <v>#DIV/0!</v>
      </c>
      <c r="M76" s="11"/>
      <c r="N76" s="11"/>
      <c r="O76" s="11"/>
      <c r="P76" s="11"/>
      <c r="Q76" s="11"/>
      <c r="R76" s="11"/>
      <c r="S76" s="11"/>
      <c r="T76" s="11"/>
      <c r="U76" s="11"/>
      <c r="V76" s="10"/>
      <c r="W76" s="10"/>
      <c r="X76" s="10"/>
      <c r="Y76" s="10"/>
      <c r="Z76" s="10" t="str">
        <f t="shared" si="6"/>
        <v>지영권</v>
      </c>
      <c r="AA76" s="10"/>
    </row>
    <row r="77" spans="1:27" s="6" customFormat="1" ht="25.5" customHeight="1">
      <c r="A77" s="10">
        <f t="shared" si="9"/>
        <v>75</v>
      </c>
      <c r="B77" s="27">
        <v>4</v>
      </c>
      <c r="C77" s="10"/>
      <c r="D77" s="10"/>
      <c r="E77" s="10"/>
      <c r="F77" s="10"/>
      <c r="G77" s="10"/>
      <c r="H77" s="10"/>
      <c r="I77" s="11">
        <f t="shared" si="7"/>
        <v>0</v>
      </c>
      <c r="J77" s="11"/>
      <c r="K77" s="11">
        <f t="shared" si="5"/>
        <v>0</v>
      </c>
      <c r="L77" s="12" t="e">
        <f t="shared" si="8"/>
        <v>#DIV/0!</v>
      </c>
      <c r="M77" s="11"/>
      <c r="N77" s="11"/>
      <c r="O77" s="11"/>
      <c r="P77" s="11"/>
      <c r="Q77" s="11"/>
      <c r="R77" s="11"/>
      <c r="S77" s="11"/>
      <c r="T77" s="11"/>
      <c r="U77" s="11"/>
      <c r="V77" s="10"/>
      <c r="W77" s="10"/>
      <c r="X77" s="10"/>
      <c r="Y77" s="10"/>
      <c r="Z77" s="10" t="str">
        <f t="shared" si="6"/>
        <v>지영권</v>
      </c>
      <c r="AA77" s="10"/>
    </row>
    <row r="78" spans="1:27" s="6" customFormat="1" ht="25.5" customHeight="1">
      <c r="A78" s="10">
        <f t="shared" si="9"/>
        <v>76</v>
      </c>
      <c r="B78" s="27">
        <v>4</v>
      </c>
      <c r="C78" s="10"/>
      <c r="D78" s="10"/>
      <c r="E78" s="10"/>
      <c r="F78" s="10"/>
      <c r="G78" s="10"/>
      <c r="H78" s="10"/>
      <c r="I78" s="11">
        <f t="shared" si="7"/>
        <v>0</v>
      </c>
      <c r="J78" s="11"/>
      <c r="K78" s="11">
        <f t="shared" si="5"/>
        <v>0</v>
      </c>
      <c r="L78" s="12" t="e">
        <f t="shared" si="8"/>
        <v>#DIV/0!</v>
      </c>
      <c r="M78" s="11"/>
      <c r="N78" s="11"/>
      <c r="O78" s="11"/>
      <c r="P78" s="11"/>
      <c r="Q78" s="11"/>
      <c r="R78" s="11"/>
      <c r="S78" s="11"/>
      <c r="T78" s="11"/>
      <c r="U78" s="11"/>
      <c r="V78" s="10"/>
      <c r="W78" s="10"/>
      <c r="X78" s="10"/>
      <c r="Y78" s="10"/>
      <c r="Z78" s="10" t="str">
        <f t="shared" si="6"/>
        <v>지영권</v>
      </c>
      <c r="AA78" s="10"/>
    </row>
    <row r="79" spans="1:27" s="6" customFormat="1" ht="25.5" customHeight="1">
      <c r="A79" s="10">
        <f t="shared" si="9"/>
        <v>77</v>
      </c>
      <c r="B79" s="27">
        <v>4</v>
      </c>
      <c r="C79" s="10"/>
      <c r="D79" s="10"/>
      <c r="E79" s="10"/>
      <c r="F79" s="10"/>
      <c r="G79" s="10"/>
      <c r="H79" s="10"/>
      <c r="I79" s="11">
        <f t="shared" si="7"/>
        <v>0</v>
      </c>
      <c r="J79" s="11"/>
      <c r="K79" s="11">
        <f t="shared" si="5"/>
        <v>0</v>
      </c>
      <c r="L79" s="12" t="e">
        <f t="shared" si="8"/>
        <v>#DIV/0!</v>
      </c>
      <c r="M79" s="11"/>
      <c r="N79" s="11"/>
      <c r="O79" s="11"/>
      <c r="P79" s="11"/>
      <c r="Q79" s="11"/>
      <c r="R79" s="11"/>
      <c r="S79" s="11"/>
      <c r="T79" s="11"/>
      <c r="U79" s="11"/>
      <c r="V79" s="10"/>
      <c r="W79" s="10"/>
      <c r="X79" s="10"/>
      <c r="Y79" s="10"/>
      <c r="Z79" s="10" t="str">
        <f t="shared" si="6"/>
        <v>지영권</v>
      </c>
      <c r="AA79" s="10"/>
    </row>
    <row r="80" spans="1:27" s="6" customFormat="1" ht="25.5" customHeight="1">
      <c r="A80" s="10">
        <f t="shared" si="9"/>
        <v>78</v>
      </c>
      <c r="B80" s="27">
        <v>4</v>
      </c>
      <c r="C80" s="10"/>
      <c r="D80" s="10"/>
      <c r="E80" s="10"/>
      <c r="F80" s="10"/>
      <c r="G80" s="10"/>
      <c r="H80" s="10"/>
      <c r="I80" s="11">
        <f t="shared" si="7"/>
        <v>0</v>
      </c>
      <c r="J80" s="11"/>
      <c r="K80" s="11">
        <f t="shared" si="5"/>
        <v>0</v>
      </c>
      <c r="L80" s="12" t="e">
        <f t="shared" si="8"/>
        <v>#DIV/0!</v>
      </c>
      <c r="M80" s="11"/>
      <c r="N80" s="11"/>
      <c r="O80" s="11"/>
      <c r="P80" s="11"/>
      <c r="Q80" s="11"/>
      <c r="R80" s="11"/>
      <c r="S80" s="11"/>
      <c r="T80" s="11"/>
      <c r="U80" s="11"/>
      <c r="V80" s="10"/>
      <c r="W80" s="10"/>
      <c r="X80" s="10"/>
      <c r="Y80" s="10"/>
      <c r="Z80" s="10" t="str">
        <f t="shared" si="6"/>
        <v>지영권</v>
      </c>
      <c r="AA80" s="10"/>
    </row>
    <row r="81" spans="1:27" s="6" customFormat="1" ht="25.5" customHeight="1">
      <c r="A81" s="10">
        <f t="shared" si="9"/>
        <v>79</v>
      </c>
      <c r="B81" s="27">
        <v>4</v>
      </c>
      <c r="C81" s="10"/>
      <c r="D81" s="10"/>
      <c r="E81" s="10"/>
      <c r="F81" s="10"/>
      <c r="G81" s="10"/>
      <c r="H81" s="10"/>
      <c r="I81" s="11">
        <f t="shared" si="7"/>
        <v>0</v>
      </c>
      <c r="J81" s="11"/>
      <c r="K81" s="11">
        <f t="shared" ref="K81:K144" si="10">SUM(M81:U81)</f>
        <v>0</v>
      </c>
      <c r="L81" s="12" t="e">
        <f t="shared" si="8"/>
        <v>#DIV/0!</v>
      </c>
      <c r="M81" s="11"/>
      <c r="N81" s="11"/>
      <c r="O81" s="11"/>
      <c r="P81" s="11"/>
      <c r="Q81" s="11"/>
      <c r="R81" s="11"/>
      <c r="S81" s="11"/>
      <c r="T81" s="11"/>
      <c r="U81" s="11"/>
      <c r="V81" s="10"/>
      <c r="W81" s="10"/>
      <c r="X81" s="10"/>
      <c r="Y81" s="10"/>
      <c r="Z81" s="10" t="str">
        <f t="shared" si="6"/>
        <v>지영권</v>
      </c>
      <c r="AA81" s="10"/>
    </row>
    <row r="82" spans="1:27" s="6" customFormat="1" ht="25.5" customHeight="1">
      <c r="A82" s="10">
        <f t="shared" si="9"/>
        <v>80</v>
      </c>
      <c r="B82" s="27">
        <v>4</v>
      </c>
      <c r="C82" s="10"/>
      <c r="D82" s="10"/>
      <c r="E82" s="10"/>
      <c r="F82" s="10"/>
      <c r="G82" s="10"/>
      <c r="H82" s="10"/>
      <c r="I82" s="11">
        <f t="shared" si="7"/>
        <v>0</v>
      </c>
      <c r="J82" s="11"/>
      <c r="K82" s="11">
        <f t="shared" si="10"/>
        <v>0</v>
      </c>
      <c r="L82" s="12" t="e">
        <f t="shared" si="8"/>
        <v>#DIV/0!</v>
      </c>
      <c r="M82" s="11"/>
      <c r="N82" s="11"/>
      <c r="O82" s="11"/>
      <c r="P82" s="11"/>
      <c r="Q82" s="11"/>
      <c r="R82" s="11"/>
      <c r="S82" s="11"/>
      <c r="T82" s="11"/>
      <c r="U82" s="11"/>
      <c r="V82" s="10"/>
      <c r="W82" s="10"/>
      <c r="X82" s="10"/>
      <c r="Y82" s="10"/>
      <c r="Z82" s="10" t="str">
        <f t="shared" si="6"/>
        <v>지영권</v>
      </c>
      <c r="AA82" s="10"/>
    </row>
    <row r="83" spans="1:27" s="6" customFormat="1" ht="25.5" customHeight="1">
      <c r="A83" s="10">
        <f t="shared" si="9"/>
        <v>81</v>
      </c>
      <c r="B83" s="27">
        <v>4</v>
      </c>
      <c r="C83" s="10"/>
      <c r="D83" s="10"/>
      <c r="E83" s="10"/>
      <c r="F83" s="10"/>
      <c r="G83" s="10"/>
      <c r="H83" s="10"/>
      <c r="I83" s="11">
        <f t="shared" si="7"/>
        <v>0</v>
      </c>
      <c r="J83" s="11"/>
      <c r="K83" s="11">
        <f t="shared" si="10"/>
        <v>0</v>
      </c>
      <c r="L83" s="12" t="e">
        <f t="shared" si="8"/>
        <v>#DIV/0!</v>
      </c>
      <c r="M83" s="11"/>
      <c r="N83" s="11"/>
      <c r="O83" s="11"/>
      <c r="P83" s="11"/>
      <c r="Q83" s="11"/>
      <c r="R83" s="11"/>
      <c r="S83" s="11"/>
      <c r="T83" s="11"/>
      <c r="U83" s="11"/>
      <c r="V83" s="10"/>
      <c r="W83" s="10"/>
      <c r="X83" s="10"/>
      <c r="Y83" s="10"/>
      <c r="Z83" s="10" t="str">
        <f t="shared" si="6"/>
        <v>지영권</v>
      </c>
      <c r="AA83" s="10"/>
    </row>
    <row r="84" spans="1:27" s="6" customFormat="1" ht="25.5" customHeight="1">
      <c r="A84" s="10">
        <f t="shared" si="9"/>
        <v>82</v>
      </c>
      <c r="B84" s="27">
        <v>4</v>
      </c>
      <c r="C84" s="10"/>
      <c r="D84" s="10"/>
      <c r="E84" s="10"/>
      <c r="F84" s="10"/>
      <c r="G84" s="10"/>
      <c r="H84" s="10"/>
      <c r="I84" s="11">
        <f t="shared" si="7"/>
        <v>0</v>
      </c>
      <c r="J84" s="11"/>
      <c r="K84" s="11">
        <f t="shared" si="10"/>
        <v>0</v>
      </c>
      <c r="L84" s="12" t="e">
        <f t="shared" si="8"/>
        <v>#DIV/0!</v>
      </c>
      <c r="M84" s="11"/>
      <c r="N84" s="11"/>
      <c r="O84" s="11"/>
      <c r="P84" s="11"/>
      <c r="Q84" s="11"/>
      <c r="R84" s="11"/>
      <c r="S84" s="11"/>
      <c r="T84" s="11"/>
      <c r="U84" s="11"/>
      <c r="V84" s="10"/>
      <c r="W84" s="10"/>
      <c r="X84" s="10"/>
      <c r="Y84" s="10"/>
      <c r="Z84" s="10" t="str">
        <f t="shared" si="6"/>
        <v>지영권</v>
      </c>
      <c r="AA84" s="10"/>
    </row>
    <row r="85" spans="1:27" s="6" customFormat="1" ht="25.5" customHeight="1">
      <c r="A85" s="10">
        <f t="shared" si="9"/>
        <v>83</v>
      </c>
      <c r="B85" s="27">
        <v>4</v>
      </c>
      <c r="C85" s="10"/>
      <c r="D85" s="10"/>
      <c r="E85" s="10"/>
      <c r="F85" s="10"/>
      <c r="G85" s="10"/>
      <c r="H85" s="10"/>
      <c r="I85" s="11">
        <f t="shared" si="7"/>
        <v>0</v>
      </c>
      <c r="J85" s="11"/>
      <c r="K85" s="11">
        <f t="shared" si="10"/>
        <v>0</v>
      </c>
      <c r="L85" s="12" t="e">
        <f t="shared" si="8"/>
        <v>#DIV/0!</v>
      </c>
      <c r="M85" s="11"/>
      <c r="N85" s="11"/>
      <c r="O85" s="11"/>
      <c r="P85" s="11"/>
      <c r="Q85" s="11"/>
      <c r="R85" s="11"/>
      <c r="S85" s="11"/>
      <c r="T85" s="11"/>
      <c r="U85" s="11"/>
      <c r="V85" s="10"/>
      <c r="W85" s="10"/>
      <c r="X85" s="10"/>
      <c r="Y85" s="10"/>
      <c r="Z85" s="10" t="str">
        <f t="shared" si="6"/>
        <v>지영권</v>
      </c>
      <c r="AA85" s="10"/>
    </row>
    <row r="86" spans="1:27" s="6" customFormat="1" ht="25.5" customHeight="1">
      <c r="A86" s="10">
        <f t="shared" si="9"/>
        <v>84</v>
      </c>
      <c r="B86" s="27">
        <v>4</v>
      </c>
      <c r="C86" s="10"/>
      <c r="D86" s="10"/>
      <c r="E86" s="10"/>
      <c r="F86" s="10"/>
      <c r="G86" s="10"/>
      <c r="H86" s="10"/>
      <c r="I86" s="11">
        <f t="shared" si="7"/>
        <v>0</v>
      </c>
      <c r="J86" s="11"/>
      <c r="K86" s="11">
        <f t="shared" si="10"/>
        <v>0</v>
      </c>
      <c r="L86" s="12" t="e">
        <f t="shared" si="8"/>
        <v>#DIV/0!</v>
      </c>
      <c r="M86" s="11"/>
      <c r="N86" s="11"/>
      <c r="O86" s="11"/>
      <c r="P86" s="11"/>
      <c r="Q86" s="11"/>
      <c r="R86" s="11"/>
      <c r="S86" s="11"/>
      <c r="T86" s="11"/>
      <c r="U86" s="11"/>
      <c r="V86" s="10"/>
      <c r="W86" s="10"/>
      <c r="X86" s="10"/>
      <c r="Y86" s="10"/>
      <c r="Z86" s="10" t="str">
        <f t="shared" si="6"/>
        <v>지영권</v>
      </c>
      <c r="AA86" s="10"/>
    </row>
    <row r="87" spans="1:27" s="6" customFormat="1" ht="25.5" customHeight="1">
      <c r="A87" s="10">
        <f t="shared" si="9"/>
        <v>85</v>
      </c>
      <c r="B87" s="27">
        <v>4</v>
      </c>
      <c r="C87" s="10"/>
      <c r="D87" s="10"/>
      <c r="E87" s="10"/>
      <c r="F87" s="10"/>
      <c r="G87" s="10"/>
      <c r="H87" s="10"/>
      <c r="I87" s="11">
        <f t="shared" si="7"/>
        <v>0</v>
      </c>
      <c r="J87" s="11"/>
      <c r="K87" s="11">
        <f t="shared" si="10"/>
        <v>0</v>
      </c>
      <c r="L87" s="12" t="e">
        <f t="shared" si="8"/>
        <v>#DIV/0!</v>
      </c>
      <c r="M87" s="11"/>
      <c r="N87" s="11"/>
      <c r="O87" s="11"/>
      <c r="P87" s="11"/>
      <c r="Q87" s="11"/>
      <c r="R87" s="11"/>
      <c r="S87" s="11"/>
      <c r="T87" s="11"/>
      <c r="U87" s="11"/>
      <c r="V87" s="10"/>
      <c r="W87" s="10"/>
      <c r="X87" s="10"/>
      <c r="Y87" s="10"/>
      <c r="Z87" s="10" t="str">
        <f t="shared" si="6"/>
        <v>지영권</v>
      </c>
      <c r="AA87" s="10"/>
    </row>
    <row r="88" spans="1:27" s="6" customFormat="1" ht="25.5" customHeight="1">
      <c r="A88" s="10">
        <f t="shared" si="9"/>
        <v>86</v>
      </c>
      <c r="B88" s="27">
        <v>4</v>
      </c>
      <c r="C88" s="10"/>
      <c r="D88" s="10"/>
      <c r="E88" s="10"/>
      <c r="F88" s="10"/>
      <c r="G88" s="10"/>
      <c r="H88" s="10"/>
      <c r="I88" s="11">
        <f t="shared" si="7"/>
        <v>0</v>
      </c>
      <c r="J88" s="11"/>
      <c r="K88" s="11">
        <f t="shared" si="10"/>
        <v>0</v>
      </c>
      <c r="L88" s="12" t="e">
        <f t="shared" si="8"/>
        <v>#DIV/0!</v>
      </c>
      <c r="M88" s="11"/>
      <c r="N88" s="11"/>
      <c r="O88" s="11"/>
      <c r="P88" s="11"/>
      <c r="Q88" s="11"/>
      <c r="R88" s="11"/>
      <c r="S88" s="11"/>
      <c r="T88" s="11"/>
      <c r="U88" s="11"/>
      <c r="V88" s="10"/>
      <c r="W88" s="10"/>
      <c r="X88" s="10"/>
      <c r="Y88" s="10"/>
      <c r="Z88" s="10" t="str">
        <f t="shared" si="6"/>
        <v>지영권</v>
      </c>
      <c r="AA88" s="10"/>
    </row>
    <row r="89" spans="1:27" s="6" customFormat="1" ht="25.5" customHeight="1">
      <c r="A89" s="10">
        <f t="shared" si="9"/>
        <v>87</v>
      </c>
      <c r="B89" s="27">
        <v>4</v>
      </c>
      <c r="C89" s="10"/>
      <c r="D89" s="10"/>
      <c r="E89" s="10"/>
      <c r="F89" s="10"/>
      <c r="G89" s="10"/>
      <c r="H89" s="10"/>
      <c r="I89" s="11">
        <f t="shared" si="7"/>
        <v>0</v>
      </c>
      <c r="J89" s="11"/>
      <c r="K89" s="11">
        <f t="shared" si="10"/>
        <v>0</v>
      </c>
      <c r="L89" s="12" t="e">
        <f t="shared" si="8"/>
        <v>#DIV/0!</v>
      </c>
      <c r="M89" s="11"/>
      <c r="N89" s="11"/>
      <c r="O89" s="11"/>
      <c r="P89" s="11"/>
      <c r="Q89" s="11"/>
      <c r="R89" s="11"/>
      <c r="S89" s="11"/>
      <c r="T89" s="11"/>
      <c r="U89" s="11"/>
      <c r="V89" s="10"/>
      <c r="W89" s="10"/>
      <c r="X89" s="10"/>
      <c r="Y89" s="10"/>
      <c r="Z89" s="10" t="str">
        <f t="shared" si="6"/>
        <v>지영권</v>
      </c>
      <c r="AA89" s="10"/>
    </row>
    <row r="90" spans="1:27" s="6" customFormat="1" ht="25.5" customHeight="1">
      <c r="A90" s="10">
        <f t="shared" si="9"/>
        <v>88</v>
      </c>
      <c r="B90" s="27">
        <v>4</v>
      </c>
      <c r="C90" s="10"/>
      <c r="D90" s="10"/>
      <c r="E90" s="10"/>
      <c r="F90" s="10"/>
      <c r="G90" s="10"/>
      <c r="H90" s="10"/>
      <c r="I90" s="11">
        <f t="shared" si="7"/>
        <v>0</v>
      </c>
      <c r="J90" s="11"/>
      <c r="K90" s="11">
        <f t="shared" si="10"/>
        <v>0</v>
      </c>
      <c r="L90" s="12" t="e">
        <f t="shared" si="8"/>
        <v>#DIV/0!</v>
      </c>
      <c r="M90" s="11"/>
      <c r="N90" s="11"/>
      <c r="O90" s="11"/>
      <c r="P90" s="11"/>
      <c r="Q90" s="11"/>
      <c r="R90" s="11"/>
      <c r="S90" s="11"/>
      <c r="T90" s="11"/>
      <c r="U90" s="11"/>
      <c r="V90" s="10"/>
      <c r="W90" s="10"/>
      <c r="X90" s="10"/>
      <c r="Y90" s="10"/>
      <c r="Z90" s="10" t="str">
        <f t="shared" si="6"/>
        <v>지영권</v>
      </c>
      <c r="AA90" s="10"/>
    </row>
    <row r="91" spans="1:27" s="6" customFormat="1" ht="25.5" customHeight="1">
      <c r="A91" s="10">
        <f t="shared" si="9"/>
        <v>89</v>
      </c>
      <c r="B91" s="27">
        <v>4</v>
      </c>
      <c r="C91" s="10"/>
      <c r="D91" s="10"/>
      <c r="E91" s="10"/>
      <c r="F91" s="10"/>
      <c r="G91" s="10"/>
      <c r="H91" s="10"/>
      <c r="I91" s="11">
        <f t="shared" si="7"/>
        <v>0</v>
      </c>
      <c r="J91" s="11"/>
      <c r="K91" s="11">
        <f t="shared" si="10"/>
        <v>0</v>
      </c>
      <c r="L91" s="12" t="e">
        <f t="shared" si="8"/>
        <v>#DIV/0!</v>
      </c>
      <c r="M91" s="11"/>
      <c r="N91" s="11"/>
      <c r="O91" s="11"/>
      <c r="P91" s="11"/>
      <c r="Q91" s="11"/>
      <c r="R91" s="11"/>
      <c r="S91" s="11"/>
      <c r="T91" s="11"/>
      <c r="U91" s="11"/>
      <c r="V91" s="10"/>
      <c r="W91" s="10"/>
      <c r="X91" s="10"/>
      <c r="Y91" s="10"/>
      <c r="Z91" s="10" t="str">
        <f t="shared" si="6"/>
        <v>지영권</v>
      </c>
      <c r="AA91" s="10"/>
    </row>
    <row r="92" spans="1:27" s="6" customFormat="1" ht="25.5" customHeight="1">
      <c r="A92" s="10">
        <f t="shared" si="9"/>
        <v>90</v>
      </c>
      <c r="B92" s="27">
        <v>4</v>
      </c>
      <c r="C92" s="10"/>
      <c r="D92" s="10"/>
      <c r="E92" s="10"/>
      <c r="F92" s="10"/>
      <c r="G92" s="10"/>
      <c r="H92" s="10"/>
      <c r="I92" s="11">
        <f t="shared" si="7"/>
        <v>0</v>
      </c>
      <c r="J92" s="11"/>
      <c r="K92" s="11">
        <f t="shared" si="10"/>
        <v>0</v>
      </c>
      <c r="L92" s="12" t="e">
        <f t="shared" si="8"/>
        <v>#DIV/0!</v>
      </c>
      <c r="M92" s="11"/>
      <c r="N92" s="11"/>
      <c r="O92" s="11"/>
      <c r="P92" s="11"/>
      <c r="Q92" s="11"/>
      <c r="R92" s="11"/>
      <c r="S92" s="11"/>
      <c r="T92" s="11"/>
      <c r="U92" s="11"/>
      <c r="V92" s="10"/>
      <c r="W92" s="10"/>
      <c r="X92" s="10"/>
      <c r="Y92" s="10"/>
      <c r="Z92" s="10" t="str">
        <f t="shared" si="6"/>
        <v>지영권</v>
      </c>
      <c r="AA92" s="10"/>
    </row>
    <row r="93" spans="1:27" s="6" customFormat="1" ht="25.5" customHeight="1">
      <c r="A93" s="10">
        <f t="shared" si="9"/>
        <v>91</v>
      </c>
      <c r="B93" s="27">
        <v>4</v>
      </c>
      <c r="C93" s="10"/>
      <c r="D93" s="10"/>
      <c r="E93" s="10"/>
      <c r="F93" s="10"/>
      <c r="G93" s="10"/>
      <c r="H93" s="10"/>
      <c r="I93" s="11">
        <f t="shared" si="7"/>
        <v>0</v>
      </c>
      <c r="J93" s="11"/>
      <c r="K93" s="11">
        <f t="shared" si="10"/>
        <v>0</v>
      </c>
      <c r="L93" s="12" t="e">
        <f t="shared" si="8"/>
        <v>#DIV/0!</v>
      </c>
      <c r="M93" s="11"/>
      <c r="N93" s="11"/>
      <c r="O93" s="11"/>
      <c r="P93" s="11"/>
      <c r="Q93" s="11"/>
      <c r="R93" s="11"/>
      <c r="S93" s="11"/>
      <c r="T93" s="11"/>
      <c r="U93" s="11"/>
      <c r="V93" s="10"/>
      <c r="W93" s="10"/>
      <c r="X93" s="10"/>
      <c r="Y93" s="10"/>
      <c r="Z93" s="10" t="str">
        <f t="shared" si="6"/>
        <v>지영권</v>
      </c>
      <c r="AA93" s="10"/>
    </row>
    <row r="94" spans="1:27" s="6" customFormat="1" ht="25.5" customHeight="1">
      <c r="A94" s="10">
        <f t="shared" si="9"/>
        <v>92</v>
      </c>
      <c r="B94" s="27">
        <v>4</v>
      </c>
      <c r="C94" s="10"/>
      <c r="D94" s="10"/>
      <c r="E94" s="10"/>
      <c r="F94" s="10"/>
      <c r="G94" s="10"/>
      <c r="H94" s="10"/>
      <c r="I94" s="11">
        <f t="shared" si="7"/>
        <v>0</v>
      </c>
      <c r="J94" s="11"/>
      <c r="K94" s="11">
        <f t="shared" si="10"/>
        <v>0</v>
      </c>
      <c r="L94" s="12" t="e">
        <f t="shared" si="8"/>
        <v>#DIV/0!</v>
      </c>
      <c r="M94" s="11"/>
      <c r="N94" s="11"/>
      <c r="O94" s="11"/>
      <c r="P94" s="11"/>
      <c r="Q94" s="11"/>
      <c r="R94" s="11"/>
      <c r="S94" s="11"/>
      <c r="T94" s="11"/>
      <c r="U94" s="11"/>
      <c r="V94" s="10"/>
      <c r="W94" s="10"/>
      <c r="X94" s="10"/>
      <c r="Y94" s="10"/>
      <c r="Z94" s="10" t="str">
        <f t="shared" si="6"/>
        <v>지영권</v>
      </c>
      <c r="AA94" s="10"/>
    </row>
    <row r="95" spans="1:27" s="6" customFormat="1" ht="25.5" customHeight="1">
      <c r="A95" s="10">
        <f t="shared" si="9"/>
        <v>93</v>
      </c>
      <c r="B95" s="27">
        <v>4</v>
      </c>
      <c r="C95" s="10"/>
      <c r="D95" s="10"/>
      <c r="E95" s="10"/>
      <c r="F95" s="10"/>
      <c r="G95" s="10"/>
      <c r="H95" s="10"/>
      <c r="I95" s="11">
        <f t="shared" si="7"/>
        <v>0</v>
      </c>
      <c r="J95" s="11"/>
      <c r="K95" s="11">
        <f t="shared" si="10"/>
        <v>0</v>
      </c>
      <c r="L95" s="12" t="e">
        <f t="shared" si="8"/>
        <v>#DIV/0!</v>
      </c>
      <c r="M95" s="11"/>
      <c r="N95" s="11"/>
      <c r="O95" s="11"/>
      <c r="P95" s="11"/>
      <c r="Q95" s="11"/>
      <c r="R95" s="11"/>
      <c r="S95" s="11"/>
      <c r="T95" s="11"/>
      <c r="U95" s="11"/>
      <c r="V95" s="10"/>
      <c r="W95" s="10"/>
      <c r="X95" s="10"/>
      <c r="Y95" s="10"/>
      <c r="Z95" s="10" t="str">
        <f t="shared" si="6"/>
        <v>지영권</v>
      </c>
      <c r="AA95" s="10"/>
    </row>
    <row r="96" spans="1:27" s="6" customFormat="1" ht="25.5" customHeight="1">
      <c r="A96" s="10">
        <f t="shared" si="9"/>
        <v>94</v>
      </c>
      <c r="B96" s="27">
        <v>4</v>
      </c>
      <c r="C96" s="10"/>
      <c r="D96" s="10"/>
      <c r="E96" s="10"/>
      <c r="F96" s="10"/>
      <c r="G96" s="10"/>
      <c r="H96" s="10"/>
      <c r="I96" s="11">
        <f t="shared" si="7"/>
        <v>0</v>
      </c>
      <c r="J96" s="11"/>
      <c r="K96" s="11">
        <f t="shared" si="10"/>
        <v>0</v>
      </c>
      <c r="L96" s="12" t="e">
        <f t="shared" si="8"/>
        <v>#DIV/0!</v>
      </c>
      <c r="M96" s="11"/>
      <c r="N96" s="11"/>
      <c r="O96" s="11"/>
      <c r="P96" s="11"/>
      <c r="Q96" s="11"/>
      <c r="R96" s="11"/>
      <c r="S96" s="11"/>
      <c r="T96" s="11"/>
      <c r="U96" s="11"/>
      <c r="V96" s="10"/>
      <c r="W96" s="10"/>
      <c r="X96" s="10"/>
      <c r="Y96" s="10"/>
      <c r="Z96" s="10" t="str">
        <f t="shared" si="6"/>
        <v>지영권</v>
      </c>
      <c r="AA96" s="10"/>
    </row>
    <row r="97" spans="1:27" s="6" customFormat="1" ht="25.5" customHeight="1">
      <c r="A97" s="10">
        <f t="shared" si="9"/>
        <v>95</v>
      </c>
      <c r="B97" s="27">
        <v>4</v>
      </c>
      <c r="C97" s="10"/>
      <c r="D97" s="10"/>
      <c r="E97" s="10"/>
      <c r="F97" s="10"/>
      <c r="G97" s="10"/>
      <c r="H97" s="10"/>
      <c r="I97" s="11">
        <f t="shared" si="7"/>
        <v>0</v>
      </c>
      <c r="J97" s="11"/>
      <c r="K97" s="11">
        <f t="shared" si="10"/>
        <v>0</v>
      </c>
      <c r="L97" s="12" t="e">
        <f t="shared" si="8"/>
        <v>#DIV/0!</v>
      </c>
      <c r="M97" s="11"/>
      <c r="N97" s="11"/>
      <c r="O97" s="11"/>
      <c r="P97" s="11"/>
      <c r="Q97" s="11"/>
      <c r="R97" s="11"/>
      <c r="S97" s="11"/>
      <c r="T97" s="11"/>
      <c r="U97" s="11"/>
      <c r="V97" s="10"/>
      <c r="W97" s="10"/>
      <c r="X97" s="10"/>
      <c r="Y97" s="10"/>
      <c r="Z97" s="10" t="str">
        <f t="shared" si="6"/>
        <v>지영권</v>
      </c>
      <c r="AA97" s="10"/>
    </row>
    <row r="98" spans="1:27" s="6" customFormat="1" ht="25.5" customHeight="1">
      <c r="A98" s="10">
        <f t="shared" si="9"/>
        <v>96</v>
      </c>
      <c r="B98" s="27">
        <v>4</v>
      </c>
      <c r="C98" s="10"/>
      <c r="D98" s="10"/>
      <c r="E98" s="10"/>
      <c r="F98" s="10"/>
      <c r="G98" s="10"/>
      <c r="H98" s="10"/>
      <c r="I98" s="11">
        <f t="shared" si="7"/>
        <v>0</v>
      </c>
      <c r="J98" s="11"/>
      <c r="K98" s="11">
        <f t="shared" si="10"/>
        <v>0</v>
      </c>
      <c r="L98" s="12" t="e">
        <f t="shared" si="8"/>
        <v>#DIV/0!</v>
      </c>
      <c r="M98" s="11"/>
      <c r="N98" s="11"/>
      <c r="O98" s="11"/>
      <c r="P98" s="11"/>
      <c r="Q98" s="11"/>
      <c r="R98" s="11"/>
      <c r="S98" s="11"/>
      <c r="T98" s="11"/>
      <c r="U98" s="11"/>
      <c r="V98" s="10"/>
      <c r="W98" s="10"/>
      <c r="X98" s="10"/>
      <c r="Y98" s="10"/>
      <c r="Z98" s="10" t="str">
        <f t="shared" si="6"/>
        <v>지영권</v>
      </c>
      <c r="AA98" s="10"/>
    </row>
    <row r="99" spans="1:27" s="6" customFormat="1" ht="25.5" customHeight="1">
      <c r="A99" s="10">
        <f t="shared" si="9"/>
        <v>97</v>
      </c>
      <c r="B99" s="27">
        <v>4</v>
      </c>
      <c r="C99" s="10"/>
      <c r="D99" s="10"/>
      <c r="E99" s="10"/>
      <c r="F99" s="10"/>
      <c r="G99" s="10"/>
      <c r="H99" s="10"/>
      <c r="I99" s="11">
        <f t="shared" si="7"/>
        <v>0</v>
      </c>
      <c r="J99" s="11"/>
      <c r="K99" s="11">
        <f t="shared" si="10"/>
        <v>0</v>
      </c>
      <c r="L99" s="12" t="e">
        <f t="shared" si="8"/>
        <v>#DIV/0!</v>
      </c>
      <c r="M99" s="11"/>
      <c r="N99" s="11"/>
      <c r="O99" s="11"/>
      <c r="P99" s="11"/>
      <c r="Q99" s="11"/>
      <c r="R99" s="11"/>
      <c r="S99" s="11"/>
      <c r="T99" s="11"/>
      <c r="U99" s="11"/>
      <c r="V99" s="10"/>
      <c r="W99" s="10"/>
      <c r="X99" s="10"/>
      <c r="Y99" s="10"/>
      <c r="Z99" s="10" t="str">
        <f>IF(X99="A","김학봉","지영권")</f>
        <v>지영권</v>
      </c>
      <c r="AA99" s="10"/>
    </row>
    <row r="100" spans="1:27" s="6" customFormat="1" ht="25.5" customHeight="1">
      <c r="A100" s="10">
        <f t="shared" si="9"/>
        <v>98</v>
      </c>
      <c r="B100" s="27">
        <v>4</v>
      </c>
      <c r="C100" s="10"/>
      <c r="D100" s="10"/>
      <c r="E100" s="10"/>
      <c r="F100" s="10"/>
      <c r="G100" s="10"/>
      <c r="H100" s="10"/>
      <c r="I100" s="11">
        <f t="shared" si="7"/>
        <v>0</v>
      </c>
      <c r="J100" s="11"/>
      <c r="K100" s="11">
        <f t="shared" si="10"/>
        <v>0</v>
      </c>
      <c r="L100" s="12" t="e">
        <f t="shared" si="8"/>
        <v>#DIV/0!</v>
      </c>
      <c r="M100" s="11"/>
      <c r="N100" s="11"/>
      <c r="O100" s="11"/>
      <c r="P100" s="11"/>
      <c r="Q100" s="11"/>
      <c r="R100" s="11"/>
      <c r="S100" s="11"/>
      <c r="T100" s="11"/>
      <c r="U100" s="11"/>
      <c r="V100" s="10"/>
      <c r="W100" s="10"/>
      <c r="X100" s="10"/>
      <c r="Y100" s="10"/>
      <c r="Z100" s="10" t="str">
        <f>IF(X100="A","김학봉","지영권")</f>
        <v>지영권</v>
      </c>
      <c r="AA100" s="10"/>
    </row>
    <row r="101" spans="1:27" s="6" customFormat="1" ht="25.5" customHeight="1">
      <c r="A101" s="10">
        <f t="shared" si="9"/>
        <v>99</v>
      </c>
      <c r="B101" s="27">
        <v>4</v>
      </c>
      <c r="C101" s="10"/>
      <c r="D101" s="10"/>
      <c r="E101" s="10"/>
      <c r="F101" s="10"/>
      <c r="G101" s="10"/>
      <c r="H101" s="10"/>
      <c r="I101" s="11">
        <f t="shared" si="7"/>
        <v>0</v>
      </c>
      <c r="J101" s="11"/>
      <c r="K101" s="11">
        <f t="shared" si="10"/>
        <v>0</v>
      </c>
      <c r="L101" s="12" t="e">
        <f t="shared" si="8"/>
        <v>#DIV/0!</v>
      </c>
      <c r="M101" s="11"/>
      <c r="N101" s="11"/>
      <c r="O101" s="11"/>
      <c r="P101" s="11"/>
      <c r="Q101" s="11"/>
      <c r="R101" s="11"/>
      <c r="S101" s="11"/>
      <c r="T101" s="11"/>
      <c r="U101" s="11"/>
      <c r="V101" s="10"/>
      <c r="W101" s="10"/>
      <c r="X101" s="10"/>
      <c r="Y101" s="10"/>
      <c r="Z101" s="10" t="str">
        <f t="shared" ref="Z101:Z111" si="11">IF(X101="A","김학봉","지영권")</f>
        <v>지영권</v>
      </c>
      <c r="AA101" s="10"/>
    </row>
    <row r="102" spans="1:27" s="6" customFormat="1" ht="25.5" customHeight="1">
      <c r="A102" s="10">
        <f t="shared" si="9"/>
        <v>100</v>
      </c>
      <c r="B102" s="27">
        <v>4</v>
      </c>
      <c r="C102" s="10"/>
      <c r="D102" s="10"/>
      <c r="E102" s="10"/>
      <c r="F102" s="10"/>
      <c r="G102" s="10"/>
      <c r="H102" s="10"/>
      <c r="I102" s="11">
        <f t="shared" si="7"/>
        <v>0</v>
      </c>
      <c r="J102" s="11"/>
      <c r="K102" s="11">
        <f t="shared" si="10"/>
        <v>0</v>
      </c>
      <c r="L102" s="12" t="e">
        <f t="shared" si="8"/>
        <v>#DIV/0!</v>
      </c>
      <c r="M102" s="11"/>
      <c r="N102" s="11"/>
      <c r="O102" s="11"/>
      <c r="P102" s="11"/>
      <c r="Q102" s="11"/>
      <c r="R102" s="11"/>
      <c r="S102" s="11"/>
      <c r="T102" s="11"/>
      <c r="U102" s="11"/>
      <c r="V102" s="10"/>
      <c r="W102" s="10"/>
      <c r="X102" s="10"/>
      <c r="Y102" s="10"/>
      <c r="Z102" s="10" t="str">
        <f t="shared" si="11"/>
        <v>지영권</v>
      </c>
      <c r="AA102" s="10"/>
    </row>
    <row r="103" spans="1:27" s="6" customFormat="1" ht="25.5" customHeight="1">
      <c r="A103" s="10">
        <f t="shared" si="9"/>
        <v>101</v>
      </c>
      <c r="B103" s="27">
        <v>4</v>
      </c>
      <c r="C103" s="10"/>
      <c r="D103" s="10"/>
      <c r="E103" s="10"/>
      <c r="F103" s="10"/>
      <c r="G103" s="10"/>
      <c r="H103" s="10"/>
      <c r="I103" s="11">
        <f t="shared" si="7"/>
        <v>0</v>
      </c>
      <c r="J103" s="11"/>
      <c r="K103" s="11">
        <f t="shared" si="10"/>
        <v>0</v>
      </c>
      <c r="L103" s="12" t="e">
        <f t="shared" si="8"/>
        <v>#DIV/0!</v>
      </c>
      <c r="M103" s="11"/>
      <c r="N103" s="11"/>
      <c r="O103" s="11"/>
      <c r="P103" s="11"/>
      <c r="Q103" s="11"/>
      <c r="R103" s="11"/>
      <c r="S103" s="11"/>
      <c r="T103" s="11"/>
      <c r="U103" s="11"/>
      <c r="V103" s="10"/>
      <c r="W103" s="10"/>
      <c r="X103" s="10"/>
      <c r="Y103" s="10"/>
      <c r="Z103" s="10" t="str">
        <f t="shared" si="11"/>
        <v>지영권</v>
      </c>
      <c r="AA103" s="10"/>
    </row>
    <row r="104" spans="1:27" s="6" customFormat="1" ht="25.5" customHeight="1">
      <c r="A104" s="10">
        <f t="shared" si="9"/>
        <v>102</v>
      </c>
      <c r="B104" s="27">
        <v>4</v>
      </c>
      <c r="C104" s="10"/>
      <c r="D104" s="10"/>
      <c r="E104" s="10"/>
      <c r="F104" s="10"/>
      <c r="G104" s="10"/>
      <c r="H104" s="10"/>
      <c r="I104" s="11">
        <f t="shared" si="7"/>
        <v>0</v>
      </c>
      <c r="J104" s="11"/>
      <c r="K104" s="11">
        <f t="shared" si="10"/>
        <v>0</v>
      </c>
      <c r="L104" s="12" t="e">
        <f t="shared" si="8"/>
        <v>#DIV/0!</v>
      </c>
      <c r="M104" s="11"/>
      <c r="N104" s="11"/>
      <c r="O104" s="11"/>
      <c r="P104" s="11"/>
      <c r="Q104" s="11"/>
      <c r="R104" s="11"/>
      <c r="S104" s="11"/>
      <c r="T104" s="11"/>
      <c r="U104" s="11"/>
      <c r="V104" s="10"/>
      <c r="W104" s="10"/>
      <c r="X104" s="10"/>
      <c r="Y104" s="10"/>
      <c r="Z104" s="10" t="str">
        <f t="shared" si="11"/>
        <v>지영권</v>
      </c>
      <c r="AA104" s="10"/>
    </row>
    <row r="105" spans="1:27" s="6" customFormat="1" ht="25.5" customHeight="1">
      <c r="A105" s="10">
        <f t="shared" si="9"/>
        <v>103</v>
      </c>
      <c r="B105" s="27">
        <v>4</v>
      </c>
      <c r="C105" s="10"/>
      <c r="D105" s="10"/>
      <c r="E105" s="10"/>
      <c r="F105" s="10"/>
      <c r="G105" s="10"/>
      <c r="H105" s="10"/>
      <c r="I105" s="11">
        <f t="shared" si="7"/>
        <v>0</v>
      </c>
      <c r="J105" s="11"/>
      <c r="K105" s="11">
        <f t="shared" si="10"/>
        <v>0</v>
      </c>
      <c r="L105" s="12" t="e">
        <f t="shared" si="8"/>
        <v>#DIV/0!</v>
      </c>
      <c r="M105" s="11"/>
      <c r="N105" s="11"/>
      <c r="O105" s="11"/>
      <c r="P105" s="11"/>
      <c r="Q105" s="11"/>
      <c r="R105" s="11"/>
      <c r="S105" s="11"/>
      <c r="T105" s="11"/>
      <c r="U105" s="11"/>
      <c r="V105" s="10"/>
      <c r="W105" s="10"/>
      <c r="X105" s="10"/>
      <c r="Y105" s="10"/>
      <c r="Z105" s="10" t="str">
        <f t="shared" si="11"/>
        <v>지영권</v>
      </c>
      <c r="AA105" s="10"/>
    </row>
    <row r="106" spans="1:27" s="6" customFormat="1" ht="25.5" customHeight="1">
      <c r="A106" s="10">
        <f t="shared" si="9"/>
        <v>104</v>
      </c>
      <c r="B106" s="27">
        <v>4</v>
      </c>
      <c r="C106" s="10"/>
      <c r="D106" s="10"/>
      <c r="E106" s="10"/>
      <c r="F106" s="10"/>
      <c r="G106" s="10"/>
      <c r="H106" s="10"/>
      <c r="I106" s="11">
        <f t="shared" si="7"/>
        <v>0</v>
      </c>
      <c r="J106" s="11"/>
      <c r="K106" s="11">
        <f t="shared" si="10"/>
        <v>0</v>
      </c>
      <c r="L106" s="12" t="e">
        <f t="shared" si="8"/>
        <v>#DIV/0!</v>
      </c>
      <c r="M106" s="11"/>
      <c r="N106" s="11"/>
      <c r="O106" s="11"/>
      <c r="P106" s="11"/>
      <c r="Q106" s="11"/>
      <c r="R106" s="11"/>
      <c r="S106" s="11"/>
      <c r="T106" s="11"/>
      <c r="U106" s="11"/>
      <c r="V106" s="10"/>
      <c r="W106" s="10"/>
      <c r="X106" s="10"/>
      <c r="Y106" s="10"/>
      <c r="Z106" s="10" t="str">
        <f t="shared" si="11"/>
        <v>지영권</v>
      </c>
      <c r="AA106" s="10"/>
    </row>
    <row r="107" spans="1:27" s="6" customFormat="1" ht="25.5" customHeight="1">
      <c r="A107" s="10">
        <f t="shared" si="9"/>
        <v>105</v>
      </c>
      <c r="B107" s="27">
        <v>4</v>
      </c>
      <c r="C107" s="10"/>
      <c r="D107" s="10"/>
      <c r="E107" s="10"/>
      <c r="F107" s="10"/>
      <c r="G107" s="10"/>
      <c r="H107" s="10"/>
      <c r="I107" s="11">
        <f t="shared" si="7"/>
        <v>0</v>
      </c>
      <c r="J107" s="11"/>
      <c r="K107" s="11">
        <f t="shared" si="10"/>
        <v>0</v>
      </c>
      <c r="L107" s="12" t="e">
        <f t="shared" si="8"/>
        <v>#DIV/0!</v>
      </c>
      <c r="M107" s="11"/>
      <c r="N107" s="11"/>
      <c r="O107" s="11"/>
      <c r="P107" s="11"/>
      <c r="Q107" s="11"/>
      <c r="R107" s="11"/>
      <c r="S107" s="11"/>
      <c r="T107" s="11"/>
      <c r="U107" s="11"/>
      <c r="V107" s="10"/>
      <c r="W107" s="10"/>
      <c r="X107" s="10"/>
      <c r="Y107" s="10"/>
      <c r="Z107" s="10" t="str">
        <f t="shared" si="11"/>
        <v>지영권</v>
      </c>
      <c r="AA107" s="10"/>
    </row>
    <row r="108" spans="1:27" s="6" customFormat="1" ht="25.5" customHeight="1">
      <c r="A108" s="10">
        <f t="shared" si="9"/>
        <v>106</v>
      </c>
      <c r="B108" s="27">
        <v>4</v>
      </c>
      <c r="C108" s="10"/>
      <c r="D108" s="10"/>
      <c r="E108" s="10"/>
      <c r="F108" s="10"/>
      <c r="G108" s="10"/>
      <c r="H108" s="10"/>
      <c r="I108" s="11">
        <f t="shared" si="7"/>
        <v>0</v>
      </c>
      <c r="J108" s="11"/>
      <c r="K108" s="11">
        <f t="shared" si="10"/>
        <v>0</v>
      </c>
      <c r="L108" s="12" t="e">
        <f t="shared" si="8"/>
        <v>#DIV/0!</v>
      </c>
      <c r="M108" s="11"/>
      <c r="N108" s="11"/>
      <c r="O108" s="11"/>
      <c r="P108" s="11"/>
      <c r="Q108" s="11"/>
      <c r="R108" s="11"/>
      <c r="S108" s="11"/>
      <c r="T108" s="11"/>
      <c r="U108" s="11"/>
      <c r="V108" s="10"/>
      <c r="W108" s="10"/>
      <c r="X108" s="10"/>
      <c r="Y108" s="10"/>
      <c r="Z108" s="10" t="str">
        <f t="shared" si="11"/>
        <v>지영권</v>
      </c>
      <c r="AA108" s="10"/>
    </row>
    <row r="109" spans="1:27" s="6" customFormat="1" ht="25.5" customHeight="1">
      <c r="A109" s="10">
        <f t="shared" si="9"/>
        <v>107</v>
      </c>
      <c r="B109" s="27">
        <v>4</v>
      </c>
      <c r="C109" s="10"/>
      <c r="D109" s="10"/>
      <c r="E109" s="10"/>
      <c r="F109" s="10"/>
      <c r="G109" s="10"/>
      <c r="H109" s="10"/>
      <c r="I109" s="11">
        <f t="shared" si="7"/>
        <v>0</v>
      </c>
      <c r="J109" s="11"/>
      <c r="K109" s="11">
        <f t="shared" si="10"/>
        <v>0</v>
      </c>
      <c r="L109" s="12" t="e">
        <f t="shared" si="8"/>
        <v>#DIV/0!</v>
      </c>
      <c r="M109" s="11"/>
      <c r="N109" s="11"/>
      <c r="O109" s="11"/>
      <c r="P109" s="11"/>
      <c r="Q109" s="11"/>
      <c r="R109" s="11"/>
      <c r="S109" s="11"/>
      <c r="T109" s="11"/>
      <c r="U109" s="11"/>
      <c r="V109" s="10"/>
      <c r="W109" s="10"/>
      <c r="X109" s="10"/>
      <c r="Y109" s="10"/>
      <c r="Z109" s="10" t="str">
        <f t="shared" si="11"/>
        <v>지영권</v>
      </c>
      <c r="AA109" s="10"/>
    </row>
    <row r="110" spans="1:27" s="6" customFormat="1" ht="25.5" customHeight="1">
      <c r="A110" s="10">
        <f t="shared" si="9"/>
        <v>108</v>
      </c>
      <c r="B110" s="27">
        <v>4</v>
      </c>
      <c r="C110" s="10"/>
      <c r="D110" s="10"/>
      <c r="E110" s="10"/>
      <c r="F110" s="10"/>
      <c r="G110" s="10"/>
      <c r="H110" s="10"/>
      <c r="I110" s="11">
        <f t="shared" si="7"/>
        <v>0</v>
      </c>
      <c r="J110" s="11"/>
      <c r="K110" s="11">
        <f t="shared" si="10"/>
        <v>0</v>
      </c>
      <c r="L110" s="12" t="e">
        <f t="shared" si="8"/>
        <v>#DIV/0!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0"/>
      <c r="W110" s="10"/>
      <c r="X110" s="10"/>
      <c r="Y110" s="10"/>
      <c r="Z110" s="10" t="str">
        <f t="shared" si="11"/>
        <v>지영권</v>
      </c>
      <c r="AA110" s="10"/>
    </row>
    <row r="111" spans="1:27" s="6" customFormat="1" ht="25.5" customHeight="1">
      <c r="A111" s="10">
        <f t="shared" si="9"/>
        <v>109</v>
      </c>
      <c r="B111" s="27">
        <v>4</v>
      </c>
      <c r="C111" s="10"/>
      <c r="D111" s="10"/>
      <c r="E111" s="10"/>
      <c r="F111" s="10"/>
      <c r="G111" s="10"/>
      <c r="H111" s="10"/>
      <c r="I111" s="11">
        <f t="shared" si="7"/>
        <v>0</v>
      </c>
      <c r="J111" s="11"/>
      <c r="K111" s="11">
        <f t="shared" si="10"/>
        <v>0</v>
      </c>
      <c r="L111" s="12" t="e">
        <f t="shared" si="8"/>
        <v>#DIV/0!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0"/>
      <c r="W111" s="10"/>
      <c r="X111" s="10"/>
      <c r="Y111" s="10"/>
      <c r="Z111" s="10" t="str">
        <f t="shared" si="11"/>
        <v>지영권</v>
      </c>
      <c r="AA111" s="10"/>
    </row>
    <row r="112" spans="1:27" s="6" customFormat="1" ht="25.5" customHeight="1">
      <c r="A112" s="10">
        <f t="shared" si="9"/>
        <v>110</v>
      </c>
      <c r="B112" s="27">
        <v>4</v>
      </c>
      <c r="C112" s="10"/>
      <c r="D112" s="10"/>
      <c r="E112" s="10"/>
      <c r="F112" s="10"/>
      <c r="G112" s="10"/>
      <c r="H112" s="10"/>
      <c r="I112" s="11">
        <f t="shared" si="7"/>
        <v>0</v>
      </c>
      <c r="J112" s="11"/>
      <c r="K112" s="11">
        <f t="shared" si="10"/>
        <v>0</v>
      </c>
      <c r="L112" s="12" t="e">
        <f t="shared" si="8"/>
        <v>#DIV/0!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0"/>
      <c r="W112" s="10"/>
      <c r="X112" s="10"/>
      <c r="Y112" s="10"/>
      <c r="Z112" s="10"/>
      <c r="AA112" s="10"/>
    </row>
    <row r="113" spans="1:27" s="6" customFormat="1" ht="25.5" customHeight="1">
      <c r="A113" s="10">
        <f t="shared" si="9"/>
        <v>111</v>
      </c>
      <c r="B113" s="27">
        <v>4</v>
      </c>
      <c r="C113" s="10"/>
      <c r="D113" s="10"/>
      <c r="E113" s="10"/>
      <c r="F113" s="10"/>
      <c r="G113" s="10"/>
      <c r="H113" s="10"/>
      <c r="I113" s="11">
        <f t="shared" si="7"/>
        <v>0</v>
      </c>
      <c r="J113" s="11"/>
      <c r="K113" s="11">
        <f t="shared" si="10"/>
        <v>0</v>
      </c>
      <c r="L113" s="12" t="e">
        <f t="shared" si="8"/>
        <v>#DIV/0!</v>
      </c>
      <c r="M113" s="11"/>
      <c r="N113" s="11"/>
      <c r="O113" s="11"/>
      <c r="P113" s="11"/>
      <c r="Q113" s="11"/>
      <c r="R113" s="11"/>
      <c r="S113" s="11"/>
      <c r="T113" s="11"/>
      <c r="U113" s="11"/>
      <c r="V113" s="10"/>
      <c r="W113" s="10"/>
      <c r="X113" s="10"/>
      <c r="Y113" s="10"/>
      <c r="Z113" s="10"/>
      <c r="AA113" s="10"/>
    </row>
    <row r="114" spans="1:27" s="6" customFormat="1" ht="25.5" customHeight="1">
      <c r="A114" s="10">
        <f t="shared" si="9"/>
        <v>112</v>
      </c>
      <c r="B114" s="27">
        <v>4</v>
      </c>
      <c r="C114" s="10"/>
      <c r="D114" s="10"/>
      <c r="E114" s="10"/>
      <c r="F114" s="10"/>
      <c r="G114" s="10"/>
      <c r="H114" s="10"/>
      <c r="I114" s="11">
        <f t="shared" si="7"/>
        <v>0</v>
      </c>
      <c r="J114" s="11"/>
      <c r="K114" s="11">
        <f t="shared" si="10"/>
        <v>0</v>
      </c>
      <c r="L114" s="12" t="e">
        <f t="shared" si="8"/>
        <v>#DIV/0!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0"/>
      <c r="W114" s="10"/>
      <c r="X114" s="10"/>
      <c r="Y114" s="10"/>
      <c r="Z114" s="10"/>
      <c r="AA114" s="10"/>
    </row>
    <row r="115" spans="1:27" s="6" customFormat="1" ht="25.5" customHeight="1">
      <c r="A115" s="10">
        <f t="shared" si="9"/>
        <v>113</v>
      </c>
      <c r="B115" s="27">
        <v>4</v>
      </c>
      <c r="C115" s="10"/>
      <c r="D115" s="10"/>
      <c r="E115" s="10"/>
      <c r="F115" s="10"/>
      <c r="G115" s="10"/>
      <c r="H115" s="10"/>
      <c r="I115" s="11">
        <f t="shared" si="7"/>
        <v>0</v>
      </c>
      <c r="J115" s="11"/>
      <c r="K115" s="11">
        <f t="shared" si="10"/>
        <v>0</v>
      </c>
      <c r="L115" s="12" t="e">
        <f t="shared" si="8"/>
        <v>#DIV/0!</v>
      </c>
      <c r="M115" s="11"/>
      <c r="N115" s="11"/>
      <c r="O115" s="11"/>
      <c r="P115" s="11"/>
      <c r="Q115" s="11"/>
      <c r="R115" s="11"/>
      <c r="S115" s="11"/>
      <c r="T115" s="11"/>
      <c r="U115" s="11"/>
      <c r="V115" s="10"/>
      <c r="W115" s="10"/>
      <c r="X115" s="10"/>
      <c r="Y115" s="10"/>
      <c r="Z115" s="10"/>
      <c r="AA115" s="10"/>
    </row>
    <row r="116" spans="1:27" s="6" customFormat="1" ht="25.5" customHeight="1">
      <c r="A116" s="10">
        <f t="shared" si="9"/>
        <v>114</v>
      </c>
      <c r="B116" s="27">
        <v>4</v>
      </c>
      <c r="C116" s="10"/>
      <c r="D116" s="10"/>
      <c r="E116" s="10"/>
      <c r="F116" s="10"/>
      <c r="G116" s="10"/>
      <c r="H116" s="10"/>
      <c r="I116" s="11">
        <f t="shared" si="7"/>
        <v>0</v>
      </c>
      <c r="J116" s="11"/>
      <c r="K116" s="11">
        <f t="shared" si="10"/>
        <v>0</v>
      </c>
      <c r="L116" s="12" t="e">
        <f t="shared" si="8"/>
        <v>#DIV/0!</v>
      </c>
      <c r="M116" s="11"/>
      <c r="N116" s="11"/>
      <c r="O116" s="11"/>
      <c r="P116" s="11"/>
      <c r="Q116" s="11"/>
      <c r="R116" s="11"/>
      <c r="S116" s="11"/>
      <c r="T116" s="11"/>
      <c r="U116" s="11"/>
      <c r="V116" s="10"/>
      <c r="W116" s="10"/>
      <c r="X116" s="10"/>
      <c r="Y116" s="10"/>
      <c r="Z116" s="10"/>
      <c r="AA116" s="10"/>
    </row>
    <row r="117" spans="1:27" s="6" customFormat="1" ht="25.5" customHeight="1">
      <c r="A117" s="10">
        <f t="shared" si="9"/>
        <v>115</v>
      </c>
      <c r="B117" s="27">
        <v>4</v>
      </c>
      <c r="C117" s="10"/>
      <c r="D117" s="10"/>
      <c r="E117" s="10"/>
      <c r="F117" s="10"/>
      <c r="G117" s="10"/>
      <c r="H117" s="10"/>
      <c r="I117" s="11">
        <f t="shared" si="7"/>
        <v>0</v>
      </c>
      <c r="J117" s="11"/>
      <c r="K117" s="11">
        <f t="shared" si="10"/>
        <v>0</v>
      </c>
      <c r="L117" s="12" t="e">
        <f t="shared" si="8"/>
        <v>#DIV/0!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0"/>
      <c r="W117" s="10"/>
      <c r="X117" s="10"/>
      <c r="Y117" s="10"/>
      <c r="Z117" s="10"/>
      <c r="AA117" s="10"/>
    </row>
    <row r="118" spans="1:27" s="6" customFormat="1" ht="25.5" customHeight="1">
      <c r="A118" s="10">
        <f t="shared" si="9"/>
        <v>116</v>
      </c>
      <c r="B118" s="27">
        <v>4</v>
      </c>
      <c r="C118" s="10"/>
      <c r="D118" s="10"/>
      <c r="E118" s="10"/>
      <c r="F118" s="10"/>
      <c r="G118" s="10"/>
      <c r="H118" s="10"/>
      <c r="I118" s="11">
        <f t="shared" si="7"/>
        <v>0</v>
      </c>
      <c r="J118" s="11"/>
      <c r="K118" s="11">
        <f t="shared" si="10"/>
        <v>0</v>
      </c>
      <c r="L118" s="12" t="e">
        <f t="shared" si="8"/>
        <v>#DIV/0!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0"/>
      <c r="W118" s="10"/>
      <c r="X118" s="10"/>
      <c r="Y118" s="10"/>
      <c r="Z118" s="10"/>
      <c r="AA118" s="10"/>
    </row>
    <row r="119" spans="1:27" s="6" customFormat="1" ht="25.5" customHeight="1">
      <c r="A119" s="10">
        <f t="shared" si="9"/>
        <v>117</v>
      </c>
      <c r="B119" s="27">
        <v>4</v>
      </c>
      <c r="C119" s="10"/>
      <c r="D119" s="10"/>
      <c r="E119" s="10"/>
      <c r="F119" s="10"/>
      <c r="G119" s="10"/>
      <c r="H119" s="10"/>
      <c r="I119" s="11">
        <f t="shared" si="7"/>
        <v>0</v>
      </c>
      <c r="J119" s="11"/>
      <c r="K119" s="11">
        <f t="shared" si="10"/>
        <v>0</v>
      </c>
      <c r="L119" s="12" t="e">
        <f t="shared" si="8"/>
        <v>#DIV/0!</v>
      </c>
      <c r="M119" s="11"/>
      <c r="N119" s="11"/>
      <c r="O119" s="11"/>
      <c r="P119" s="11"/>
      <c r="Q119" s="11"/>
      <c r="R119" s="11"/>
      <c r="S119" s="11"/>
      <c r="T119" s="11"/>
      <c r="U119" s="11"/>
      <c r="V119" s="10"/>
      <c r="W119" s="10"/>
      <c r="X119" s="10"/>
      <c r="Y119" s="10"/>
      <c r="Z119" s="10"/>
      <c r="AA119" s="10"/>
    </row>
    <row r="120" spans="1:27" s="6" customFormat="1" ht="25.5" customHeight="1">
      <c r="A120" s="10">
        <f t="shared" si="9"/>
        <v>118</v>
      </c>
      <c r="B120" s="27">
        <v>4</v>
      </c>
      <c r="C120" s="10"/>
      <c r="D120" s="10"/>
      <c r="E120" s="10"/>
      <c r="F120" s="10"/>
      <c r="G120" s="10"/>
      <c r="H120" s="10"/>
      <c r="I120" s="11">
        <f t="shared" si="7"/>
        <v>0</v>
      </c>
      <c r="J120" s="11"/>
      <c r="K120" s="11">
        <f t="shared" si="10"/>
        <v>0</v>
      </c>
      <c r="L120" s="12" t="e">
        <f t="shared" si="8"/>
        <v>#DIV/0!</v>
      </c>
      <c r="M120" s="11"/>
      <c r="N120" s="11"/>
      <c r="O120" s="11"/>
      <c r="P120" s="11"/>
      <c r="Q120" s="11"/>
      <c r="R120" s="11"/>
      <c r="S120" s="11"/>
      <c r="T120" s="11"/>
      <c r="U120" s="11"/>
      <c r="V120" s="10"/>
      <c r="W120" s="10"/>
      <c r="X120" s="10"/>
      <c r="Y120" s="10"/>
      <c r="Z120" s="10"/>
      <c r="AA120" s="10"/>
    </row>
    <row r="121" spans="1:27" s="6" customFormat="1" ht="25.5" customHeight="1">
      <c r="A121" s="10">
        <f t="shared" si="9"/>
        <v>119</v>
      </c>
      <c r="B121" s="27">
        <v>4</v>
      </c>
      <c r="C121" s="10"/>
      <c r="D121" s="10"/>
      <c r="E121" s="10"/>
      <c r="F121" s="10"/>
      <c r="G121" s="10"/>
      <c r="H121" s="10"/>
      <c r="I121" s="11">
        <f t="shared" si="7"/>
        <v>0</v>
      </c>
      <c r="J121" s="11"/>
      <c r="K121" s="11">
        <f t="shared" si="10"/>
        <v>0</v>
      </c>
      <c r="L121" s="12" t="e">
        <f t="shared" si="8"/>
        <v>#DIV/0!</v>
      </c>
      <c r="M121" s="11"/>
      <c r="N121" s="11"/>
      <c r="O121" s="11"/>
      <c r="P121" s="11"/>
      <c r="Q121" s="11"/>
      <c r="R121" s="11"/>
      <c r="S121" s="11"/>
      <c r="T121" s="11"/>
      <c r="U121" s="11"/>
      <c r="V121" s="10"/>
      <c r="W121" s="10"/>
      <c r="X121" s="10"/>
      <c r="Y121" s="10"/>
      <c r="Z121" s="10"/>
      <c r="AA121" s="10"/>
    </row>
    <row r="122" spans="1:27" s="6" customFormat="1" ht="25.5" customHeight="1">
      <c r="A122" s="10">
        <f t="shared" si="9"/>
        <v>120</v>
      </c>
      <c r="B122" s="27">
        <v>4</v>
      </c>
      <c r="C122" s="10"/>
      <c r="D122" s="10"/>
      <c r="E122" s="10"/>
      <c r="F122" s="10"/>
      <c r="G122" s="10"/>
      <c r="H122" s="10"/>
      <c r="I122" s="11">
        <f t="shared" si="7"/>
        <v>0</v>
      </c>
      <c r="J122" s="11"/>
      <c r="K122" s="11">
        <f t="shared" si="10"/>
        <v>0</v>
      </c>
      <c r="L122" s="12" t="e">
        <f t="shared" si="8"/>
        <v>#DIV/0!</v>
      </c>
      <c r="M122" s="11"/>
      <c r="N122" s="11"/>
      <c r="O122" s="11"/>
      <c r="P122" s="11"/>
      <c r="Q122" s="11"/>
      <c r="R122" s="11"/>
      <c r="S122" s="11"/>
      <c r="T122" s="11"/>
      <c r="U122" s="11"/>
      <c r="V122" s="10"/>
      <c r="W122" s="10"/>
      <c r="X122" s="10"/>
      <c r="Y122" s="10"/>
      <c r="Z122" s="10"/>
      <c r="AA122" s="10"/>
    </row>
    <row r="123" spans="1:27" s="6" customFormat="1" ht="25.5" customHeight="1">
      <c r="A123" s="10">
        <f t="shared" si="9"/>
        <v>121</v>
      </c>
      <c r="B123" s="27">
        <v>4</v>
      </c>
      <c r="C123" s="10"/>
      <c r="D123" s="10"/>
      <c r="E123" s="10"/>
      <c r="F123" s="10"/>
      <c r="G123" s="10"/>
      <c r="H123" s="10"/>
      <c r="I123" s="11">
        <f t="shared" si="7"/>
        <v>0</v>
      </c>
      <c r="J123" s="11"/>
      <c r="K123" s="11">
        <f t="shared" si="10"/>
        <v>0</v>
      </c>
      <c r="L123" s="12" t="e">
        <f t="shared" si="8"/>
        <v>#DIV/0!</v>
      </c>
      <c r="M123" s="11"/>
      <c r="N123" s="11"/>
      <c r="O123" s="11"/>
      <c r="P123" s="11"/>
      <c r="Q123" s="11"/>
      <c r="R123" s="11"/>
      <c r="S123" s="11"/>
      <c r="T123" s="11"/>
      <c r="U123" s="11"/>
      <c r="V123" s="10"/>
      <c r="W123" s="10"/>
      <c r="X123" s="10"/>
      <c r="Y123" s="10"/>
      <c r="Z123" s="10"/>
      <c r="AA123" s="10"/>
    </row>
    <row r="124" spans="1:27" s="6" customFormat="1" ht="25.5" customHeight="1">
      <c r="A124" s="10">
        <f t="shared" si="9"/>
        <v>122</v>
      </c>
      <c r="B124" s="27">
        <v>4</v>
      </c>
      <c r="C124" s="10"/>
      <c r="D124" s="10"/>
      <c r="E124" s="10"/>
      <c r="F124" s="10"/>
      <c r="G124" s="10"/>
      <c r="H124" s="10"/>
      <c r="I124" s="11">
        <f t="shared" si="7"/>
        <v>0</v>
      </c>
      <c r="J124" s="11"/>
      <c r="K124" s="11">
        <f t="shared" si="10"/>
        <v>0</v>
      </c>
      <c r="L124" s="12" t="e">
        <f t="shared" si="8"/>
        <v>#DIV/0!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0"/>
      <c r="W124" s="10"/>
      <c r="X124" s="10"/>
      <c r="Y124" s="10"/>
      <c r="Z124" s="10"/>
      <c r="AA124" s="10"/>
    </row>
    <row r="125" spans="1:27" s="6" customFormat="1" ht="25.5" customHeight="1">
      <c r="A125" s="10">
        <f t="shared" si="9"/>
        <v>123</v>
      </c>
      <c r="B125" s="27">
        <v>4</v>
      </c>
      <c r="C125" s="10"/>
      <c r="D125" s="10"/>
      <c r="E125" s="10"/>
      <c r="F125" s="10"/>
      <c r="G125" s="10"/>
      <c r="H125" s="10"/>
      <c r="I125" s="11">
        <f t="shared" si="7"/>
        <v>0</v>
      </c>
      <c r="J125" s="11"/>
      <c r="K125" s="11">
        <f t="shared" si="10"/>
        <v>0</v>
      </c>
      <c r="L125" s="12" t="e">
        <f t="shared" si="8"/>
        <v>#DIV/0!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0"/>
      <c r="W125" s="10"/>
      <c r="X125" s="10"/>
      <c r="Y125" s="10"/>
      <c r="Z125" s="10"/>
      <c r="AA125" s="10"/>
    </row>
    <row r="126" spans="1:27" s="6" customFormat="1" ht="25.5" customHeight="1">
      <c r="A126" s="10">
        <f t="shared" si="9"/>
        <v>124</v>
      </c>
      <c r="B126" s="27">
        <v>4</v>
      </c>
      <c r="C126" s="10"/>
      <c r="D126" s="10"/>
      <c r="E126" s="10"/>
      <c r="F126" s="10"/>
      <c r="G126" s="10"/>
      <c r="H126" s="10"/>
      <c r="I126" s="11">
        <f t="shared" si="7"/>
        <v>0</v>
      </c>
      <c r="J126" s="11"/>
      <c r="K126" s="11">
        <f t="shared" si="10"/>
        <v>0</v>
      </c>
      <c r="L126" s="12" t="e">
        <f t="shared" si="8"/>
        <v>#DIV/0!</v>
      </c>
      <c r="M126" s="11"/>
      <c r="N126" s="11"/>
      <c r="O126" s="11"/>
      <c r="P126" s="11"/>
      <c r="Q126" s="11"/>
      <c r="R126" s="11"/>
      <c r="S126" s="11"/>
      <c r="T126" s="11"/>
      <c r="U126" s="11"/>
      <c r="V126" s="10"/>
      <c r="W126" s="10"/>
      <c r="X126" s="10"/>
      <c r="Y126" s="10"/>
      <c r="Z126" s="10"/>
      <c r="AA126" s="10"/>
    </row>
    <row r="127" spans="1:27" s="6" customFormat="1" ht="25.5" customHeight="1">
      <c r="A127" s="10">
        <f t="shared" si="9"/>
        <v>125</v>
      </c>
      <c r="B127" s="27">
        <v>4</v>
      </c>
      <c r="C127" s="10"/>
      <c r="D127" s="10"/>
      <c r="E127" s="10"/>
      <c r="F127" s="10"/>
      <c r="G127" s="10"/>
      <c r="H127" s="10"/>
      <c r="I127" s="11">
        <f t="shared" si="7"/>
        <v>0</v>
      </c>
      <c r="J127" s="11"/>
      <c r="K127" s="11">
        <f t="shared" si="10"/>
        <v>0</v>
      </c>
      <c r="L127" s="12" t="e">
        <f t="shared" si="8"/>
        <v>#DIV/0!</v>
      </c>
      <c r="M127" s="11"/>
      <c r="N127" s="11"/>
      <c r="O127" s="11"/>
      <c r="P127" s="11"/>
      <c r="Q127" s="11"/>
      <c r="R127" s="11"/>
      <c r="S127" s="11"/>
      <c r="T127" s="11"/>
      <c r="U127" s="11"/>
      <c r="V127" s="10"/>
      <c r="W127" s="10"/>
      <c r="X127" s="10"/>
      <c r="Y127" s="10"/>
      <c r="Z127" s="10"/>
      <c r="AA127" s="10"/>
    </row>
    <row r="128" spans="1:27" s="6" customFormat="1" ht="25.5" customHeight="1">
      <c r="A128" s="10">
        <f t="shared" si="9"/>
        <v>126</v>
      </c>
      <c r="B128" s="27">
        <v>4</v>
      </c>
      <c r="C128" s="10"/>
      <c r="D128" s="10"/>
      <c r="E128" s="10"/>
      <c r="F128" s="10"/>
      <c r="G128" s="10"/>
      <c r="H128" s="10"/>
      <c r="I128" s="11">
        <f t="shared" si="7"/>
        <v>0</v>
      </c>
      <c r="J128" s="11"/>
      <c r="K128" s="11">
        <f t="shared" si="10"/>
        <v>0</v>
      </c>
      <c r="L128" s="12" t="e">
        <f t="shared" si="8"/>
        <v>#DIV/0!</v>
      </c>
      <c r="M128" s="11"/>
      <c r="N128" s="11"/>
      <c r="O128" s="11"/>
      <c r="P128" s="11"/>
      <c r="Q128" s="11"/>
      <c r="R128" s="11"/>
      <c r="S128" s="11"/>
      <c r="T128" s="11"/>
      <c r="U128" s="11"/>
      <c r="V128" s="10"/>
      <c r="W128" s="10"/>
      <c r="X128" s="10"/>
      <c r="Y128" s="10"/>
      <c r="Z128" s="10"/>
      <c r="AA128" s="10"/>
    </row>
    <row r="129" spans="1:27" s="6" customFormat="1" ht="25.5" customHeight="1">
      <c r="A129" s="10">
        <f t="shared" si="9"/>
        <v>127</v>
      </c>
      <c r="B129" s="27">
        <v>4</v>
      </c>
      <c r="C129" s="10"/>
      <c r="D129" s="10"/>
      <c r="E129" s="10"/>
      <c r="F129" s="10"/>
      <c r="G129" s="10"/>
      <c r="H129" s="10"/>
      <c r="I129" s="11">
        <f t="shared" si="7"/>
        <v>0</v>
      </c>
      <c r="J129" s="11"/>
      <c r="K129" s="11">
        <f t="shared" si="10"/>
        <v>0</v>
      </c>
      <c r="L129" s="12" t="e">
        <f t="shared" si="8"/>
        <v>#DIV/0!</v>
      </c>
      <c r="M129" s="11"/>
      <c r="N129" s="11"/>
      <c r="O129" s="11"/>
      <c r="P129" s="11"/>
      <c r="Q129" s="11"/>
      <c r="R129" s="11"/>
      <c r="S129" s="11"/>
      <c r="T129" s="11"/>
      <c r="U129" s="11"/>
      <c r="V129" s="10"/>
      <c r="W129" s="10"/>
      <c r="X129" s="10"/>
      <c r="Y129" s="10"/>
      <c r="Z129" s="10"/>
      <c r="AA129" s="10"/>
    </row>
    <row r="130" spans="1:27" s="6" customFormat="1" ht="25.5" customHeight="1">
      <c r="A130" s="10">
        <f t="shared" si="9"/>
        <v>128</v>
      </c>
      <c r="B130" s="27">
        <v>4</v>
      </c>
      <c r="C130" s="10"/>
      <c r="D130" s="10"/>
      <c r="E130" s="10"/>
      <c r="F130" s="10"/>
      <c r="G130" s="10"/>
      <c r="H130" s="10"/>
      <c r="I130" s="11">
        <f t="shared" si="7"/>
        <v>0</v>
      </c>
      <c r="J130" s="11"/>
      <c r="K130" s="11">
        <f t="shared" si="10"/>
        <v>0</v>
      </c>
      <c r="L130" s="12" t="e">
        <f t="shared" si="8"/>
        <v>#DIV/0!</v>
      </c>
      <c r="M130" s="11"/>
      <c r="N130" s="11"/>
      <c r="O130" s="11"/>
      <c r="P130" s="11"/>
      <c r="Q130" s="11"/>
      <c r="R130" s="11"/>
      <c r="S130" s="11"/>
      <c r="T130" s="11"/>
      <c r="U130" s="11"/>
      <c r="V130" s="10"/>
      <c r="W130" s="10"/>
      <c r="X130" s="10"/>
      <c r="Y130" s="10"/>
      <c r="Z130" s="10"/>
      <c r="AA130" s="10"/>
    </row>
    <row r="131" spans="1:27" s="6" customFormat="1" ht="25.5" customHeight="1">
      <c r="A131" s="10">
        <f t="shared" si="9"/>
        <v>129</v>
      </c>
      <c r="B131" s="27">
        <v>4</v>
      </c>
      <c r="C131" s="10"/>
      <c r="D131" s="10"/>
      <c r="E131" s="10"/>
      <c r="F131" s="10"/>
      <c r="G131" s="10"/>
      <c r="H131" s="10"/>
      <c r="I131" s="11">
        <f t="shared" ref="I131:I163" si="12">J131+K131</f>
        <v>0</v>
      </c>
      <c r="J131" s="11"/>
      <c r="K131" s="11">
        <f t="shared" si="10"/>
        <v>0</v>
      </c>
      <c r="L131" s="12" t="e">
        <f t="shared" ref="L131:L163" si="13">K131/I131</f>
        <v>#DIV/0!</v>
      </c>
      <c r="M131" s="11"/>
      <c r="N131" s="11"/>
      <c r="O131" s="11"/>
      <c r="P131" s="11"/>
      <c r="Q131" s="11"/>
      <c r="R131" s="11"/>
      <c r="S131" s="11"/>
      <c r="T131" s="11"/>
      <c r="U131" s="11"/>
      <c r="V131" s="10"/>
      <c r="W131" s="10"/>
      <c r="X131" s="10"/>
      <c r="Y131" s="10"/>
      <c r="Z131" s="10"/>
      <c r="AA131" s="10"/>
    </row>
    <row r="132" spans="1:27" s="6" customFormat="1" ht="25.5" customHeight="1">
      <c r="A132" s="10">
        <f t="shared" ref="A132:A149" si="14">ROW()-$AB$2</f>
        <v>130</v>
      </c>
      <c r="B132" s="27">
        <v>4</v>
      </c>
      <c r="C132" s="10"/>
      <c r="D132" s="10"/>
      <c r="E132" s="10"/>
      <c r="F132" s="10"/>
      <c r="G132" s="10"/>
      <c r="H132" s="10"/>
      <c r="I132" s="11">
        <f t="shared" si="12"/>
        <v>0</v>
      </c>
      <c r="J132" s="11"/>
      <c r="K132" s="11">
        <f t="shared" si="10"/>
        <v>0</v>
      </c>
      <c r="L132" s="12" t="e">
        <f t="shared" si="13"/>
        <v>#DIV/0!</v>
      </c>
      <c r="M132" s="11"/>
      <c r="N132" s="11"/>
      <c r="O132" s="11"/>
      <c r="P132" s="11"/>
      <c r="Q132" s="11"/>
      <c r="R132" s="11"/>
      <c r="S132" s="11"/>
      <c r="T132" s="11"/>
      <c r="U132" s="11"/>
      <c r="V132" s="10"/>
      <c r="W132" s="10"/>
      <c r="X132" s="10"/>
      <c r="Y132" s="10"/>
      <c r="Z132" s="10"/>
      <c r="AA132" s="10"/>
    </row>
    <row r="133" spans="1:27" s="6" customFormat="1" ht="25.5" customHeight="1">
      <c r="A133" s="10">
        <f t="shared" si="14"/>
        <v>131</v>
      </c>
      <c r="B133" s="27">
        <v>4</v>
      </c>
      <c r="C133" s="10"/>
      <c r="D133" s="10"/>
      <c r="E133" s="10"/>
      <c r="F133" s="10"/>
      <c r="G133" s="10"/>
      <c r="H133" s="10"/>
      <c r="I133" s="11">
        <f t="shared" si="12"/>
        <v>0</v>
      </c>
      <c r="J133" s="11"/>
      <c r="K133" s="11">
        <f t="shared" si="10"/>
        <v>0</v>
      </c>
      <c r="L133" s="12" t="e">
        <f t="shared" si="13"/>
        <v>#DIV/0!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0"/>
      <c r="W133" s="10"/>
      <c r="X133" s="10"/>
      <c r="Y133" s="10"/>
      <c r="Z133" s="10"/>
      <c r="AA133" s="10"/>
    </row>
    <row r="134" spans="1:27" s="6" customFormat="1" ht="25.5" customHeight="1">
      <c r="A134" s="10">
        <f t="shared" si="14"/>
        <v>132</v>
      </c>
      <c r="B134" s="27">
        <v>4</v>
      </c>
      <c r="C134" s="10"/>
      <c r="D134" s="10"/>
      <c r="E134" s="10"/>
      <c r="F134" s="10"/>
      <c r="G134" s="10"/>
      <c r="H134" s="10"/>
      <c r="I134" s="11">
        <f t="shared" si="12"/>
        <v>0</v>
      </c>
      <c r="J134" s="11"/>
      <c r="K134" s="11">
        <f t="shared" si="10"/>
        <v>0</v>
      </c>
      <c r="L134" s="12" t="e">
        <f t="shared" si="13"/>
        <v>#DIV/0!</v>
      </c>
      <c r="M134" s="11"/>
      <c r="N134" s="11"/>
      <c r="O134" s="11"/>
      <c r="P134" s="11"/>
      <c r="Q134" s="11"/>
      <c r="R134" s="11"/>
      <c r="S134" s="11"/>
      <c r="T134" s="11"/>
      <c r="U134" s="11"/>
      <c r="V134" s="10"/>
      <c r="W134" s="10"/>
      <c r="X134" s="10"/>
      <c r="Y134" s="10"/>
      <c r="Z134" s="10"/>
      <c r="AA134" s="10"/>
    </row>
    <row r="135" spans="1:27" s="6" customFormat="1" ht="25.5" customHeight="1">
      <c r="A135" s="10">
        <f t="shared" si="14"/>
        <v>133</v>
      </c>
      <c r="B135" s="27">
        <v>4</v>
      </c>
      <c r="C135" s="10"/>
      <c r="D135" s="10"/>
      <c r="E135" s="10"/>
      <c r="F135" s="10"/>
      <c r="G135" s="10"/>
      <c r="H135" s="10"/>
      <c r="I135" s="11">
        <f t="shared" si="12"/>
        <v>0</v>
      </c>
      <c r="J135" s="11"/>
      <c r="K135" s="11">
        <f t="shared" si="10"/>
        <v>0</v>
      </c>
      <c r="L135" s="12" t="e">
        <f t="shared" si="13"/>
        <v>#DIV/0!</v>
      </c>
      <c r="M135" s="11"/>
      <c r="N135" s="11"/>
      <c r="O135" s="11"/>
      <c r="P135" s="11"/>
      <c r="Q135" s="11"/>
      <c r="R135" s="11"/>
      <c r="S135" s="11"/>
      <c r="T135" s="11"/>
      <c r="U135" s="11"/>
      <c r="V135" s="10"/>
      <c r="W135" s="10"/>
      <c r="X135" s="10"/>
      <c r="Y135" s="10"/>
      <c r="Z135" s="10"/>
      <c r="AA135" s="10"/>
    </row>
    <row r="136" spans="1:27" s="6" customFormat="1" ht="25.5" customHeight="1">
      <c r="A136" s="10">
        <f t="shared" si="14"/>
        <v>134</v>
      </c>
      <c r="B136" s="27">
        <v>4</v>
      </c>
      <c r="C136" s="10"/>
      <c r="D136" s="10"/>
      <c r="E136" s="10"/>
      <c r="F136" s="10"/>
      <c r="G136" s="10"/>
      <c r="H136" s="10"/>
      <c r="I136" s="11">
        <f t="shared" si="12"/>
        <v>0</v>
      </c>
      <c r="J136" s="11"/>
      <c r="K136" s="11">
        <f t="shared" si="10"/>
        <v>0</v>
      </c>
      <c r="L136" s="12" t="e">
        <f t="shared" si="13"/>
        <v>#DIV/0!</v>
      </c>
      <c r="M136" s="11"/>
      <c r="N136" s="11"/>
      <c r="O136" s="11"/>
      <c r="P136" s="11"/>
      <c r="Q136" s="11"/>
      <c r="R136" s="11"/>
      <c r="S136" s="11"/>
      <c r="T136" s="11"/>
      <c r="U136" s="11"/>
      <c r="V136" s="10"/>
      <c r="W136" s="10"/>
      <c r="X136" s="10"/>
      <c r="Y136" s="10"/>
      <c r="Z136" s="10"/>
      <c r="AA136" s="10"/>
    </row>
    <row r="137" spans="1:27" s="6" customFormat="1" ht="25.5" customHeight="1">
      <c r="A137" s="10">
        <f t="shared" si="14"/>
        <v>135</v>
      </c>
      <c r="B137" s="27">
        <v>4</v>
      </c>
      <c r="C137" s="10"/>
      <c r="D137" s="10"/>
      <c r="E137" s="10"/>
      <c r="F137" s="10"/>
      <c r="G137" s="10"/>
      <c r="H137" s="10"/>
      <c r="I137" s="11">
        <f t="shared" si="12"/>
        <v>0</v>
      </c>
      <c r="J137" s="11"/>
      <c r="K137" s="11">
        <f t="shared" si="10"/>
        <v>0</v>
      </c>
      <c r="L137" s="12" t="e">
        <f t="shared" si="13"/>
        <v>#DIV/0!</v>
      </c>
      <c r="M137" s="11"/>
      <c r="N137" s="11"/>
      <c r="O137" s="11"/>
      <c r="P137" s="11"/>
      <c r="Q137" s="11"/>
      <c r="R137" s="11"/>
      <c r="S137" s="11"/>
      <c r="T137" s="11"/>
      <c r="U137" s="11"/>
      <c r="V137" s="10"/>
      <c r="W137" s="10"/>
      <c r="X137" s="10"/>
      <c r="Y137" s="10"/>
      <c r="Z137" s="10"/>
      <c r="AA137" s="10"/>
    </row>
    <row r="138" spans="1:27" s="6" customFormat="1" ht="25.5" customHeight="1">
      <c r="A138" s="10">
        <f t="shared" si="14"/>
        <v>136</v>
      </c>
      <c r="B138" s="27">
        <v>4</v>
      </c>
      <c r="C138" s="10"/>
      <c r="D138" s="10"/>
      <c r="E138" s="10"/>
      <c r="F138" s="10"/>
      <c r="G138" s="10"/>
      <c r="H138" s="10"/>
      <c r="I138" s="11">
        <f t="shared" si="12"/>
        <v>0</v>
      </c>
      <c r="J138" s="11"/>
      <c r="K138" s="11">
        <f t="shared" si="10"/>
        <v>0</v>
      </c>
      <c r="L138" s="12" t="e">
        <f t="shared" si="13"/>
        <v>#DIV/0!</v>
      </c>
      <c r="M138" s="11"/>
      <c r="N138" s="11"/>
      <c r="O138" s="11"/>
      <c r="P138" s="11"/>
      <c r="Q138" s="11"/>
      <c r="R138" s="11"/>
      <c r="S138" s="11"/>
      <c r="T138" s="11"/>
      <c r="U138" s="11"/>
      <c r="V138" s="10"/>
      <c r="W138" s="10"/>
      <c r="X138" s="10"/>
      <c r="Y138" s="10"/>
      <c r="Z138" s="10"/>
      <c r="AA138" s="10"/>
    </row>
    <row r="139" spans="1:27" s="6" customFormat="1" ht="25.5" customHeight="1">
      <c r="A139" s="10">
        <f t="shared" si="14"/>
        <v>137</v>
      </c>
      <c r="B139" s="27">
        <v>4</v>
      </c>
      <c r="C139" s="10"/>
      <c r="D139" s="10"/>
      <c r="E139" s="10"/>
      <c r="F139" s="10"/>
      <c r="G139" s="10"/>
      <c r="H139" s="10"/>
      <c r="I139" s="11">
        <f t="shared" si="12"/>
        <v>0</v>
      </c>
      <c r="J139" s="11"/>
      <c r="K139" s="11">
        <f t="shared" si="10"/>
        <v>0</v>
      </c>
      <c r="L139" s="12" t="e">
        <f t="shared" si="13"/>
        <v>#DIV/0!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0"/>
      <c r="W139" s="10"/>
      <c r="X139" s="10"/>
      <c r="Y139" s="10"/>
      <c r="Z139" s="10"/>
      <c r="AA139" s="10"/>
    </row>
    <row r="140" spans="1:27" s="6" customFormat="1" ht="25.5" customHeight="1">
      <c r="A140" s="10">
        <f t="shared" si="14"/>
        <v>138</v>
      </c>
      <c r="B140" s="27">
        <v>4</v>
      </c>
      <c r="C140" s="10"/>
      <c r="D140" s="10"/>
      <c r="E140" s="10"/>
      <c r="F140" s="10"/>
      <c r="G140" s="10"/>
      <c r="H140" s="10"/>
      <c r="I140" s="11">
        <f t="shared" si="12"/>
        <v>0</v>
      </c>
      <c r="J140" s="11"/>
      <c r="K140" s="11">
        <f t="shared" si="10"/>
        <v>0</v>
      </c>
      <c r="L140" s="12" t="e">
        <f t="shared" si="13"/>
        <v>#DIV/0!</v>
      </c>
      <c r="M140" s="11"/>
      <c r="N140" s="11"/>
      <c r="O140" s="11"/>
      <c r="P140" s="11"/>
      <c r="Q140" s="11"/>
      <c r="R140" s="11"/>
      <c r="S140" s="11"/>
      <c r="T140" s="11"/>
      <c r="U140" s="11"/>
      <c r="V140" s="10"/>
      <c r="W140" s="10"/>
      <c r="X140" s="10"/>
      <c r="Y140" s="10"/>
      <c r="Z140" s="10"/>
      <c r="AA140" s="10"/>
    </row>
    <row r="141" spans="1:27" s="6" customFormat="1" ht="25.5" customHeight="1">
      <c r="A141" s="10">
        <f t="shared" si="14"/>
        <v>139</v>
      </c>
      <c r="B141" s="27">
        <v>4</v>
      </c>
      <c r="C141" s="10"/>
      <c r="D141" s="10"/>
      <c r="E141" s="10"/>
      <c r="F141" s="10"/>
      <c r="G141" s="10"/>
      <c r="H141" s="10"/>
      <c r="I141" s="11">
        <f t="shared" si="12"/>
        <v>0</v>
      </c>
      <c r="J141" s="11"/>
      <c r="K141" s="11">
        <f t="shared" si="10"/>
        <v>0</v>
      </c>
      <c r="L141" s="12" t="e">
        <f t="shared" si="13"/>
        <v>#DIV/0!</v>
      </c>
      <c r="M141" s="11"/>
      <c r="N141" s="11"/>
      <c r="O141" s="11"/>
      <c r="P141" s="11"/>
      <c r="Q141" s="11"/>
      <c r="R141" s="11"/>
      <c r="S141" s="11"/>
      <c r="T141" s="11"/>
      <c r="U141" s="11"/>
      <c r="V141" s="10"/>
      <c r="W141" s="10"/>
      <c r="X141" s="10"/>
      <c r="Y141" s="10"/>
      <c r="Z141" s="10"/>
      <c r="AA141" s="10"/>
    </row>
    <row r="142" spans="1:27" s="6" customFormat="1" ht="25.5" customHeight="1">
      <c r="A142" s="10">
        <f t="shared" si="14"/>
        <v>140</v>
      </c>
      <c r="B142" s="27">
        <v>4</v>
      </c>
      <c r="C142" s="10"/>
      <c r="D142" s="10"/>
      <c r="E142" s="10"/>
      <c r="F142" s="10"/>
      <c r="G142" s="10"/>
      <c r="H142" s="10"/>
      <c r="I142" s="11">
        <f t="shared" si="12"/>
        <v>0</v>
      </c>
      <c r="J142" s="11"/>
      <c r="K142" s="11">
        <f t="shared" si="10"/>
        <v>0</v>
      </c>
      <c r="L142" s="12" t="e">
        <f t="shared" si="13"/>
        <v>#DIV/0!</v>
      </c>
      <c r="M142" s="11"/>
      <c r="N142" s="11"/>
      <c r="O142" s="11"/>
      <c r="P142" s="11"/>
      <c r="Q142" s="11"/>
      <c r="R142" s="11"/>
      <c r="S142" s="11"/>
      <c r="T142" s="11"/>
      <c r="U142" s="11"/>
      <c r="V142" s="10"/>
      <c r="W142" s="10"/>
      <c r="X142" s="10"/>
      <c r="Y142" s="10"/>
      <c r="Z142" s="10"/>
      <c r="AA142" s="10"/>
    </row>
    <row r="143" spans="1:27" s="6" customFormat="1" ht="25.5" customHeight="1">
      <c r="A143" s="10">
        <f t="shared" si="14"/>
        <v>141</v>
      </c>
      <c r="B143" s="27">
        <v>4</v>
      </c>
      <c r="C143" s="10"/>
      <c r="D143" s="10"/>
      <c r="E143" s="10"/>
      <c r="F143" s="10"/>
      <c r="G143" s="10"/>
      <c r="H143" s="10"/>
      <c r="I143" s="11">
        <f t="shared" si="12"/>
        <v>0</v>
      </c>
      <c r="J143" s="11"/>
      <c r="K143" s="11">
        <f t="shared" si="10"/>
        <v>0</v>
      </c>
      <c r="L143" s="12" t="e">
        <f t="shared" si="13"/>
        <v>#DIV/0!</v>
      </c>
      <c r="M143" s="11"/>
      <c r="N143" s="11"/>
      <c r="O143" s="11"/>
      <c r="P143" s="11"/>
      <c r="Q143" s="11"/>
      <c r="R143" s="11"/>
      <c r="S143" s="11"/>
      <c r="T143" s="11"/>
      <c r="U143" s="11"/>
      <c r="V143" s="10"/>
      <c r="W143" s="10"/>
      <c r="X143" s="10"/>
      <c r="Y143" s="10"/>
      <c r="Z143" s="10"/>
      <c r="AA143" s="10"/>
    </row>
    <row r="144" spans="1:27" s="6" customFormat="1" ht="25.5" customHeight="1">
      <c r="A144" s="10">
        <f t="shared" si="14"/>
        <v>142</v>
      </c>
      <c r="B144" s="27">
        <v>4</v>
      </c>
      <c r="C144" s="10"/>
      <c r="D144" s="10"/>
      <c r="E144" s="10"/>
      <c r="F144" s="10"/>
      <c r="G144" s="10"/>
      <c r="H144" s="10"/>
      <c r="I144" s="11">
        <f t="shared" si="12"/>
        <v>0</v>
      </c>
      <c r="J144" s="11"/>
      <c r="K144" s="11">
        <f t="shared" si="10"/>
        <v>0</v>
      </c>
      <c r="L144" s="12" t="e">
        <f t="shared" si="13"/>
        <v>#DIV/0!</v>
      </c>
      <c r="M144" s="11"/>
      <c r="N144" s="11"/>
      <c r="O144" s="11"/>
      <c r="P144" s="11"/>
      <c r="Q144" s="11"/>
      <c r="R144" s="11"/>
      <c r="S144" s="11"/>
      <c r="T144" s="11"/>
      <c r="U144" s="11"/>
      <c r="V144" s="10"/>
      <c r="W144" s="10"/>
      <c r="X144" s="10"/>
      <c r="Y144" s="10"/>
      <c r="Z144" s="10"/>
      <c r="AA144" s="10"/>
    </row>
    <row r="145" spans="1:27" s="6" customFormat="1" ht="25.5" customHeight="1">
      <c r="A145" s="10">
        <f t="shared" si="14"/>
        <v>143</v>
      </c>
      <c r="B145" s="27">
        <v>4</v>
      </c>
      <c r="C145" s="10"/>
      <c r="D145" s="10"/>
      <c r="E145" s="10"/>
      <c r="F145" s="10"/>
      <c r="G145" s="10"/>
      <c r="H145" s="10"/>
      <c r="I145" s="11">
        <f t="shared" si="12"/>
        <v>0</v>
      </c>
      <c r="J145" s="11"/>
      <c r="K145" s="11">
        <f t="shared" ref="K145:K163" si="15">SUM(M145:U145)</f>
        <v>0</v>
      </c>
      <c r="L145" s="12" t="e">
        <f t="shared" si="13"/>
        <v>#DIV/0!</v>
      </c>
      <c r="M145" s="11"/>
      <c r="N145" s="11"/>
      <c r="O145" s="11"/>
      <c r="P145" s="11"/>
      <c r="Q145" s="11"/>
      <c r="R145" s="11"/>
      <c r="S145" s="11"/>
      <c r="T145" s="11"/>
      <c r="U145" s="11"/>
      <c r="V145" s="10"/>
      <c r="W145" s="10"/>
      <c r="X145" s="10"/>
      <c r="Y145" s="10"/>
      <c r="Z145" s="10"/>
      <c r="AA145" s="10"/>
    </row>
    <row r="146" spans="1:27" s="6" customFormat="1" ht="25.5" customHeight="1">
      <c r="A146" s="10">
        <f t="shared" si="14"/>
        <v>144</v>
      </c>
      <c r="B146" s="27">
        <v>4</v>
      </c>
      <c r="C146" s="10"/>
      <c r="D146" s="10"/>
      <c r="E146" s="10"/>
      <c r="F146" s="10"/>
      <c r="G146" s="10"/>
      <c r="H146" s="10"/>
      <c r="I146" s="11">
        <f t="shared" si="12"/>
        <v>0</v>
      </c>
      <c r="J146" s="11"/>
      <c r="K146" s="11">
        <f t="shared" si="15"/>
        <v>0</v>
      </c>
      <c r="L146" s="12" t="e">
        <f t="shared" si="13"/>
        <v>#DIV/0!</v>
      </c>
      <c r="M146" s="11"/>
      <c r="N146" s="11"/>
      <c r="O146" s="11"/>
      <c r="P146" s="11"/>
      <c r="Q146" s="11"/>
      <c r="R146" s="11"/>
      <c r="S146" s="11"/>
      <c r="T146" s="11"/>
      <c r="U146" s="11"/>
      <c r="V146" s="10"/>
      <c r="W146" s="10"/>
      <c r="X146" s="10"/>
      <c r="Y146" s="10"/>
      <c r="Z146" s="10"/>
      <c r="AA146" s="10"/>
    </row>
    <row r="147" spans="1:27" s="6" customFormat="1" ht="25.5" customHeight="1">
      <c r="A147" s="10">
        <f t="shared" si="14"/>
        <v>145</v>
      </c>
      <c r="B147" s="27">
        <v>4</v>
      </c>
      <c r="C147" s="10"/>
      <c r="D147" s="10"/>
      <c r="E147" s="10"/>
      <c r="F147" s="10"/>
      <c r="G147" s="10"/>
      <c r="H147" s="10"/>
      <c r="I147" s="11">
        <f t="shared" si="12"/>
        <v>0</v>
      </c>
      <c r="J147" s="11"/>
      <c r="K147" s="11">
        <f t="shared" si="15"/>
        <v>0</v>
      </c>
      <c r="L147" s="12" t="e">
        <f t="shared" si="13"/>
        <v>#DIV/0!</v>
      </c>
      <c r="M147" s="11"/>
      <c r="N147" s="11"/>
      <c r="O147" s="11"/>
      <c r="P147" s="11"/>
      <c r="Q147" s="11"/>
      <c r="R147" s="11"/>
      <c r="S147" s="11"/>
      <c r="T147" s="11"/>
      <c r="U147" s="11"/>
      <c r="V147" s="10"/>
      <c r="W147" s="10"/>
      <c r="X147" s="10"/>
      <c r="Y147" s="10"/>
      <c r="Z147" s="10"/>
      <c r="AA147" s="10"/>
    </row>
    <row r="148" spans="1:27" s="6" customFormat="1" ht="25.5" customHeight="1">
      <c r="A148" s="10">
        <f t="shared" si="14"/>
        <v>146</v>
      </c>
      <c r="B148" s="27">
        <v>4</v>
      </c>
      <c r="C148" s="10"/>
      <c r="D148" s="10"/>
      <c r="E148" s="10"/>
      <c r="F148" s="10"/>
      <c r="G148" s="10"/>
      <c r="H148" s="10"/>
      <c r="I148" s="11">
        <f t="shared" si="12"/>
        <v>0</v>
      </c>
      <c r="J148" s="11"/>
      <c r="K148" s="11">
        <f t="shared" si="15"/>
        <v>0</v>
      </c>
      <c r="L148" s="12" t="e">
        <f t="shared" si="13"/>
        <v>#DIV/0!</v>
      </c>
      <c r="M148" s="11"/>
      <c r="N148" s="11"/>
      <c r="O148" s="11"/>
      <c r="P148" s="11"/>
      <c r="Q148" s="11"/>
      <c r="R148" s="11"/>
      <c r="S148" s="11"/>
      <c r="T148" s="11"/>
      <c r="U148" s="11"/>
      <c r="V148" s="10"/>
      <c r="W148" s="10"/>
      <c r="X148" s="10"/>
      <c r="Y148" s="10"/>
      <c r="Z148" s="10"/>
      <c r="AA148" s="10"/>
    </row>
    <row r="149" spans="1:27" s="6" customFormat="1" ht="25.5" customHeight="1">
      <c r="A149" s="10">
        <f t="shared" si="14"/>
        <v>147</v>
      </c>
      <c r="B149" s="27">
        <v>4</v>
      </c>
      <c r="C149" s="10"/>
      <c r="D149" s="10"/>
      <c r="E149" s="10"/>
      <c r="F149" s="10"/>
      <c r="G149" s="10"/>
      <c r="H149" s="10"/>
      <c r="I149" s="11">
        <f t="shared" si="12"/>
        <v>0</v>
      </c>
      <c r="J149" s="11"/>
      <c r="K149" s="11">
        <f t="shared" si="15"/>
        <v>0</v>
      </c>
      <c r="L149" s="12" t="e">
        <f t="shared" si="13"/>
        <v>#DIV/0!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0"/>
      <c r="W149" s="10"/>
      <c r="X149" s="10"/>
      <c r="Y149" s="10"/>
      <c r="Z149" s="10"/>
      <c r="AA149" s="10"/>
    </row>
    <row r="150" spans="1:27" s="6" customFormat="1" ht="25.5" customHeight="1">
      <c r="A150" s="10"/>
      <c r="B150" s="27">
        <v>4</v>
      </c>
      <c r="C150" s="10"/>
      <c r="D150" s="10"/>
      <c r="E150" s="10"/>
      <c r="F150" s="10"/>
      <c r="G150" s="10"/>
      <c r="H150" s="10"/>
      <c r="I150" s="11">
        <f t="shared" si="12"/>
        <v>0</v>
      </c>
      <c r="J150" s="11"/>
      <c r="K150" s="11">
        <f t="shared" si="15"/>
        <v>0</v>
      </c>
      <c r="L150" s="12" t="e">
        <f t="shared" si="13"/>
        <v>#DIV/0!</v>
      </c>
      <c r="M150" s="11"/>
      <c r="N150" s="11"/>
      <c r="O150" s="11"/>
      <c r="P150" s="11"/>
      <c r="Q150" s="11"/>
      <c r="R150" s="11"/>
      <c r="S150" s="11"/>
      <c r="T150" s="11"/>
      <c r="U150" s="11"/>
      <c r="V150" s="10"/>
      <c r="W150" s="10"/>
      <c r="X150" s="10"/>
      <c r="Y150" s="10"/>
      <c r="Z150" s="10"/>
      <c r="AA150" s="10"/>
    </row>
    <row r="151" spans="1:27" s="6" customFormat="1" ht="25.5" customHeight="1">
      <c r="A151" s="10"/>
      <c r="B151" s="27">
        <v>4</v>
      </c>
      <c r="C151" s="10"/>
      <c r="D151" s="10"/>
      <c r="E151" s="10"/>
      <c r="F151" s="10"/>
      <c r="G151" s="10"/>
      <c r="H151" s="10"/>
      <c r="I151" s="11">
        <f t="shared" si="12"/>
        <v>0</v>
      </c>
      <c r="J151" s="11"/>
      <c r="K151" s="11">
        <f t="shared" si="15"/>
        <v>0</v>
      </c>
      <c r="L151" s="12" t="e">
        <f t="shared" si="13"/>
        <v>#DIV/0!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0"/>
      <c r="W151" s="10"/>
      <c r="X151" s="10"/>
      <c r="Y151" s="10"/>
      <c r="Z151" s="10"/>
      <c r="AA151" s="10"/>
    </row>
    <row r="152" spans="1:27" s="6" customFormat="1" ht="25.5" customHeight="1">
      <c r="A152" s="10"/>
      <c r="B152" s="27">
        <v>4</v>
      </c>
      <c r="C152" s="10"/>
      <c r="D152" s="10"/>
      <c r="E152" s="10"/>
      <c r="F152" s="10"/>
      <c r="G152" s="10"/>
      <c r="H152" s="10"/>
      <c r="I152" s="11">
        <f t="shared" si="12"/>
        <v>0</v>
      </c>
      <c r="J152" s="11"/>
      <c r="K152" s="11">
        <f t="shared" si="15"/>
        <v>0</v>
      </c>
      <c r="L152" s="12" t="e">
        <f t="shared" si="13"/>
        <v>#DIV/0!</v>
      </c>
      <c r="M152" s="11"/>
      <c r="N152" s="11"/>
      <c r="O152" s="11"/>
      <c r="P152" s="11"/>
      <c r="Q152" s="11"/>
      <c r="R152" s="11"/>
      <c r="S152" s="11"/>
      <c r="T152" s="11"/>
      <c r="U152" s="11"/>
      <c r="V152" s="10"/>
      <c r="W152" s="10"/>
      <c r="X152" s="10"/>
      <c r="Y152" s="10"/>
      <c r="Z152" s="10"/>
      <c r="AA152" s="10"/>
    </row>
    <row r="153" spans="1:27" s="6" customFormat="1" ht="25.5" customHeight="1">
      <c r="A153" s="10"/>
      <c r="B153" s="27">
        <v>4</v>
      </c>
      <c r="C153" s="10"/>
      <c r="D153" s="10"/>
      <c r="E153" s="10"/>
      <c r="F153" s="10"/>
      <c r="G153" s="10"/>
      <c r="H153" s="10"/>
      <c r="I153" s="11">
        <f t="shared" si="12"/>
        <v>0</v>
      </c>
      <c r="J153" s="11"/>
      <c r="K153" s="11">
        <f t="shared" si="15"/>
        <v>0</v>
      </c>
      <c r="L153" s="12" t="e">
        <f t="shared" si="13"/>
        <v>#DIV/0!</v>
      </c>
      <c r="M153" s="11"/>
      <c r="N153" s="11"/>
      <c r="O153" s="11"/>
      <c r="P153" s="11"/>
      <c r="Q153" s="11"/>
      <c r="R153" s="11"/>
      <c r="S153" s="11"/>
      <c r="T153" s="11"/>
      <c r="U153" s="11"/>
      <c r="V153" s="10"/>
      <c r="W153" s="10"/>
      <c r="X153" s="10"/>
      <c r="Y153" s="10"/>
      <c r="Z153" s="10"/>
      <c r="AA153" s="10"/>
    </row>
    <row r="154" spans="1:27" s="6" customFormat="1" ht="25.5" customHeight="1">
      <c r="A154" s="10"/>
      <c r="B154" s="27">
        <v>4</v>
      </c>
      <c r="C154" s="10"/>
      <c r="D154" s="10"/>
      <c r="E154" s="10"/>
      <c r="F154" s="10"/>
      <c r="G154" s="10"/>
      <c r="H154" s="10"/>
      <c r="I154" s="11">
        <f t="shared" si="12"/>
        <v>0</v>
      </c>
      <c r="J154" s="11"/>
      <c r="K154" s="11">
        <f t="shared" si="15"/>
        <v>0</v>
      </c>
      <c r="L154" s="12" t="e">
        <f t="shared" si="13"/>
        <v>#DIV/0!</v>
      </c>
      <c r="M154" s="11"/>
      <c r="N154" s="11"/>
      <c r="O154" s="11"/>
      <c r="P154" s="11"/>
      <c r="Q154" s="11"/>
      <c r="R154" s="11"/>
      <c r="S154" s="11"/>
      <c r="T154" s="11"/>
      <c r="U154" s="11"/>
      <c r="V154" s="10"/>
      <c r="W154" s="10"/>
      <c r="X154" s="10"/>
      <c r="Y154" s="10"/>
      <c r="Z154" s="10"/>
      <c r="AA154" s="10"/>
    </row>
    <row r="155" spans="1:27" s="6" customFormat="1" ht="25.5" customHeight="1">
      <c r="A155" s="10"/>
      <c r="B155" s="27">
        <v>4</v>
      </c>
      <c r="C155" s="10"/>
      <c r="D155" s="10"/>
      <c r="E155" s="10"/>
      <c r="F155" s="10"/>
      <c r="G155" s="10"/>
      <c r="H155" s="10"/>
      <c r="I155" s="11">
        <f t="shared" si="12"/>
        <v>0</v>
      </c>
      <c r="J155" s="11"/>
      <c r="K155" s="11">
        <f t="shared" si="15"/>
        <v>0</v>
      </c>
      <c r="L155" s="12" t="e">
        <f t="shared" si="13"/>
        <v>#DIV/0!</v>
      </c>
      <c r="M155" s="11"/>
      <c r="N155" s="11"/>
      <c r="O155" s="11"/>
      <c r="P155" s="11"/>
      <c r="Q155" s="11"/>
      <c r="R155" s="11"/>
      <c r="S155" s="11"/>
      <c r="T155" s="11"/>
      <c r="U155" s="11"/>
      <c r="V155" s="10"/>
      <c r="W155" s="10"/>
      <c r="X155" s="10"/>
      <c r="Y155" s="10"/>
      <c r="Z155" s="10"/>
      <c r="AA155" s="10"/>
    </row>
    <row r="156" spans="1:27" s="6" customFormat="1" ht="25.5" customHeight="1">
      <c r="A156" s="10"/>
      <c r="B156" s="27">
        <v>4</v>
      </c>
      <c r="C156" s="10"/>
      <c r="D156" s="10"/>
      <c r="E156" s="10"/>
      <c r="F156" s="10"/>
      <c r="G156" s="10"/>
      <c r="H156" s="10"/>
      <c r="I156" s="11">
        <f t="shared" si="12"/>
        <v>0</v>
      </c>
      <c r="J156" s="11"/>
      <c r="K156" s="11">
        <f t="shared" si="15"/>
        <v>0</v>
      </c>
      <c r="L156" s="12" t="e">
        <f t="shared" si="13"/>
        <v>#DIV/0!</v>
      </c>
      <c r="M156" s="11"/>
      <c r="N156" s="11"/>
      <c r="O156" s="11"/>
      <c r="P156" s="11"/>
      <c r="Q156" s="11"/>
      <c r="R156" s="11"/>
      <c r="S156" s="11"/>
      <c r="T156" s="11"/>
      <c r="U156" s="11"/>
      <c r="V156" s="10"/>
      <c r="W156" s="10"/>
      <c r="X156" s="10"/>
      <c r="Y156" s="10"/>
      <c r="Z156" s="10"/>
      <c r="AA156" s="10"/>
    </row>
    <row r="157" spans="1:27" s="6" customFormat="1" ht="25.5" customHeight="1">
      <c r="A157" s="10"/>
      <c r="B157" s="27">
        <v>4</v>
      </c>
      <c r="C157" s="10"/>
      <c r="D157" s="10"/>
      <c r="E157" s="10"/>
      <c r="F157" s="10"/>
      <c r="G157" s="10"/>
      <c r="H157" s="10"/>
      <c r="I157" s="11">
        <f t="shared" si="12"/>
        <v>0</v>
      </c>
      <c r="J157" s="11"/>
      <c r="K157" s="11">
        <f t="shared" si="15"/>
        <v>0</v>
      </c>
      <c r="L157" s="12" t="e">
        <f t="shared" si="13"/>
        <v>#DIV/0!</v>
      </c>
      <c r="M157" s="11"/>
      <c r="N157" s="11"/>
      <c r="O157" s="11"/>
      <c r="P157" s="11"/>
      <c r="Q157" s="11"/>
      <c r="R157" s="11"/>
      <c r="S157" s="11"/>
      <c r="T157" s="11"/>
      <c r="U157" s="11"/>
      <c r="V157" s="10"/>
      <c r="W157" s="10"/>
      <c r="X157" s="10"/>
      <c r="Y157" s="10"/>
      <c r="Z157" s="10"/>
      <c r="AA157" s="10"/>
    </row>
    <row r="158" spans="1:27" s="6" customFormat="1" ht="25.5" customHeight="1">
      <c r="A158" s="10"/>
      <c r="B158" s="10">
        <v>4</v>
      </c>
      <c r="C158" s="10"/>
      <c r="D158" s="10"/>
      <c r="E158" s="10"/>
      <c r="F158" s="10"/>
      <c r="G158" s="10"/>
      <c r="H158" s="10"/>
      <c r="I158" s="11">
        <f t="shared" si="12"/>
        <v>0</v>
      </c>
      <c r="J158" s="11"/>
      <c r="K158" s="11">
        <f t="shared" si="15"/>
        <v>0</v>
      </c>
      <c r="L158" s="12" t="e">
        <f t="shared" si="13"/>
        <v>#DIV/0!</v>
      </c>
      <c r="M158" s="11"/>
      <c r="N158" s="11"/>
      <c r="O158" s="11"/>
      <c r="P158" s="11"/>
      <c r="Q158" s="11"/>
      <c r="R158" s="11"/>
      <c r="S158" s="11"/>
      <c r="T158" s="11"/>
      <c r="U158" s="11"/>
      <c r="V158" s="10"/>
      <c r="W158" s="10"/>
      <c r="X158" s="10"/>
      <c r="Y158" s="10"/>
      <c r="Z158" s="10"/>
      <c r="AA158" s="10"/>
    </row>
    <row r="159" spans="1:27" s="6" customFormat="1" ht="25.5" customHeight="1">
      <c r="A159" s="10"/>
      <c r="B159" s="10">
        <v>4</v>
      </c>
      <c r="C159" s="10"/>
      <c r="D159" s="10"/>
      <c r="E159" s="10"/>
      <c r="F159" s="10"/>
      <c r="G159" s="10"/>
      <c r="H159" s="10"/>
      <c r="I159" s="11">
        <f t="shared" si="12"/>
        <v>0</v>
      </c>
      <c r="J159" s="11"/>
      <c r="K159" s="11">
        <f t="shared" si="15"/>
        <v>0</v>
      </c>
      <c r="L159" s="12" t="e">
        <f t="shared" si="13"/>
        <v>#DIV/0!</v>
      </c>
      <c r="M159" s="11"/>
      <c r="N159" s="11"/>
      <c r="O159" s="11"/>
      <c r="P159" s="11"/>
      <c r="Q159" s="11"/>
      <c r="R159" s="11"/>
      <c r="S159" s="11"/>
      <c r="T159" s="11"/>
      <c r="U159" s="11"/>
      <c r="V159" s="10"/>
      <c r="W159" s="10"/>
      <c r="X159" s="10"/>
      <c r="Y159" s="10"/>
      <c r="Z159" s="10"/>
      <c r="AA159" s="10"/>
    </row>
    <row r="160" spans="1:27" s="6" customFormat="1" ht="25.5" customHeight="1">
      <c r="A160" s="10"/>
      <c r="B160" s="10">
        <v>4</v>
      </c>
      <c r="C160" s="10"/>
      <c r="D160" s="10"/>
      <c r="E160" s="10"/>
      <c r="F160" s="10"/>
      <c r="G160" s="10"/>
      <c r="H160" s="10"/>
      <c r="I160" s="11">
        <f t="shared" si="12"/>
        <v>0</v>
      </c>
      <c r="J160" s="11"/>
      <c r="K160" s="11">
        <f t="shared" si="15"/>
        <v>0</v>
      </c>
      <c r="L160" s="12" t="e">
        <f t="shared" si="13"/>
        <v>#DIV/0!</v>
      </c>
      <c r="M160" s="11"/>
      <c r="N160" s="11"/>
      <c r="O160" s="11"/>
      <c r="P160" s="11"/>
      <c r="Q160" s="11"/>
      <c r="R160" s="11"/>
      <c r="S160" s="11"/>
      <c r="T160" s="11"/>
      <c r="U160" s="11"/>
      <c r="V160" s="10"/>
      <c r="W160" s="10"/>
      <c r="X160" s="10"/>
      <c r="Y160" s="10"/>
      <c r="Z160" s="10"/>
      <c r="AA160" s="10"/>
    </row>
    <row r="161" spans="1:27" s="6" customFormat="1" ht="25.5" customHeight="1">
      <c r="A161" s="10"/>
      <c r="B161" s="10">
        <v>4</v>
      </c>
      <c r="C161" s="10"/>
      <c r="D161" s="10"/>
      <c r="E161" s="10"/>
      <c r="F161" s="10"/>
      <c r="G161" s="10"/>
      <c r="H161" s="10"/>
      <c r="I161" s="11">
        <f t="shared" si="12"/>
        <v>0</v>
      </c>
      <c r="J161" s="11"/>
      <c r="K161" s="11">
        <f t="shared" si="15"/>
        <v>0</v>
      </c>
      <c r="L161" s="12" t="e">
        <f t="shared" si="13"/>
        <v>#DIV/0!</v>
      </c>
      <c r="M161" s="11"/>
      <c r="N161" s="11"/>
      <c r="O161" s="11"/>
      <c r="P161" s="11"/>
      <c r="Q161" s="11"/>
      <c r="R161" s="11"/>
      <c r="S161" s="11"/>
      <c r="T161" s="11"/>
      <c r="U161" s="11"/>
      <c r="V161" s="10"/>
      <c r="W161" s="10"/>
      <c r="X161" s="10"/>
      <c r="Y161" s="10"/>
      <c r="Z161" s="10"/>
      <c r="AA161" s="10"/>
    </row>
    <row r="162" spans="1:27" s="6" customFormat="1" ht="25.5" customHeight="1">
      <c r="A162" s="10"/>
      <c r="B162" s="10">
        <v>4</v>
      </c>
      <c r="C162" s="10"/>
      <c r="D162" s="10"/>
      <c r="E162" s="10"/>
      <c r="F162" s="10"/>
      <c r="G162" s="10"/>
      <c r="H162" s="10"/>
      <c r="I162" s="11">
        <f t="shared" si="12"/>
        <v>0</v>
      </c>
      <c r="J162" s="11"/>
      <c r="K162" s="11">
        <f t="shared" si="15"/>
        <v>0</v>
      </c>
      <c r="L162" s="12" t="e">
        <f t="shared" si="13"/>
        <v>#DIV/0!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0"/>
      <c r="W162" s="10"/>
      <c r="X162" s="10"/>
      <c r="Y162" s="10"/>
      <c r="Z162" s="10"/>
      <c r="AA162" s="10"/>
    </row>
    <row r="163" spans="1:27" s="6" customFormat="1" ht="25.5" customHeight="1">
      <c r="A163" s="10"/>
      <c r="B163" s="10">
        <v>4</v>
      </c>
      <c r="C163" s="10"/>
      <c r="D163" s="10"/>
      <c r="E163" s="10"/>
      <c r="F163" s="10"/>
      <c r="G163" s="10"/>
      <c r="H163" s="10"/>
      <c r="I163" s="11">
        <f t="shared" si="12"/>
        <v>0</v>
      </c>
      <c r="J163" s="11"/>
      <c r="K163" s="11">
        <f t="shared" si="15"/>
        <v>0</v>
      </c>
      <c r="L163" s="12" t="e">
        <f t="shared" si="13"/>
        <v>#DIV/0!</v>
      </c>
      <c r="M163" s="11"/>
      <c r="N163" s="11"/>
      <c r="O163" s="11"/>
      <c r="P163" s="11"/>
      <c r="Q163" s="11"/>
      <c r="R163" s="11"/>
      <c r="S163" s="11"/>
      <c r="T163" s="11"/>
      <c r="U163" s="11"/>
      <c r="V163" s="10"/>
      <c r="W163" s="10"/>
      <c r="X163" s="10"/>
      <c r="Y163" s="10"/>
      <c r="Z163" s="10"/>
      <c r="AA163" s="10"/>
    </row>
  </sheetData>
  <autoFilter ref="A2:Y2"/>
  <mergeCells count="8">
    <mergeCell ref="A1:E1"/>
    <mergeCell ref="F1:H1"/>
    <mergeCell ref="AA1:AA2"/>
    <mergeCell ref="J1:K1"/>
    <mergeCell ref="M1:U1"/>
    <mergeCell ref="V1:X1"/>
    <mergeCell ref="Y1:Y2"/>
    <mergeCell ref="Z1:Z2"/>
  </mergeCells>
  <phoneticPr fontId="5" type="noConversion"/>
  <conditionalFormatting sqref="E22:H22">
    <cfRule type="expression" dxfId="3297" priority="7">
      <formula>AND($N22&gt;0.08,$N22&lt;0.15)</formula>
    </cfRule>
    <cfRule type="expression" dxfId="3296" priority="8" stopIfTrue="1">
      <formula>$N22&gt;0.15</formula>
    </cfRule>
  </conditionalFormatting>
  <conditionalFormatting sqref="E22">
    <cfRule type="expression" dxfId="3295" priority="5">
      <formula>AND(#REF!&gt;0.08,#REF!&lt;0.15)</formula>
    </cfRule>
    <cfRule type="expression" dxfId="3294" priority="6" stopIfTrue="1">
      <formula>#REF!&gt;0.15</formula>
    </cfRule>
  </conditionalFormatting>
  <conditionalFormatting sqref="E34:H34 E35:F35">
    <cfRule type="expression" dxfId="3293" priority="3">
      <formula>AND($N34&gt;0.08,$N34&lt;0.15)</formula>
    </cfRule>
    <cfRule type="expression" dxfId="3292" priority="4" stopIfTrue="1">
      <formula>$N34&gt;0.15</formula>
    </cfRule>
  </conditionalFormatting>
  <conditionalFormatting sqref="E34:E35">
    <cfRule type="expression" dxfId="3291" priority="1">
      <formula>AND(#REF!&gt;0.08,#REF!&lt;0.15)</formula>
    </cfRule>
    <cfRule type="expression" dxfId="3290" priority="2" stopIfTrue="1">
      <formula>#REF!&gt;0.15</formula>
    </cfRule>
  </conditionalFormatting>
  <pageMargins left="0.15748031496062992" right="0.15748031496062992" top="0.43307086614173229" bottom="0.23622047244094491" header="0.15748031496062992" footer="0.19685039370078741"/>
  <pageSetup paperSize="9" scale="5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26</vt:i4>
      </vt:variant>
      <vt:variant>
        <vt:lpstr>이름이 지정된 범위</vt:lpstr>
      </vt:variant>
      <vt:variant>
        <vt:i4>2</vt:i4>
      </vt:variant>
    </vt:vector>
  </HeadingPairs>
  <TitlesOfParts>
    <vt:vector size="28" baseType="lpstr">
      <vt:lpstr>6월29일</vt:lpstr>
      <vt:lpstr>7월2일</vt:lpstr>
      <vt:lpstr>7월3일</vt:lpstr>
      <vt:lpstr>7월4일</vt:lpstr>
      <vt:lpstr>7월5일</vt:lpstr>
      <vt:lpstr>7월6일</vt:lpstr>
      <vt:lpstr>7월9일</vt:lpstr>
      <vt:lpstr>7월10일</vt:lpstr>
      <vt:lpstr>7월11일</vt:lpstr>
      <vt:lpstr>7월12일</vt:lpstr>
      <vt:lpstr>7월13일</vt:lpstr>
      <vt:lpstr>7월14일</vt:lpstr>
      <vt:lpstr>7월16일</vt:lpstr>
      <vt:lpstr>7월17일</vt:lpstr>
      <vt:lpstr>7월18일</vt:lpstr>
      <vt:lpstr>7월19일 </vt:lpstr>
      <vt:lpstr>7월20일</vt:lpstr>
      <vt:lpstr>7월23일</vt:lpstr>
      <vt:lpstr>7월24일</vt:lpstr>
      <vt:lpstr>7월25일</vt:lpstr>
      <vt:lpstr>7월26일</vt:lpstr>
      <vt:lpstr>7월27일</vt:lpstr>
      <vt:lpstr>7월30일</vt:lpstr>
      <vt:lpstr>7월31일</vt:lpstr>
      <vt:lpstr>제품 피치</vt:lpstr>
      <vt:lpstr>4월SAMPLE</vt:lpstr>
      <vt:lpstr>'4월SAMPLE'!Print_Area</vt:lpstr>
      <vt:lpstr>제품피치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박승진</cp:lastModifiedBy>
  <cp:lastPrinted>2018-03-01T05:25:59Z</cp:lastPrinted>
  <dcterms:created xsi:type="dcterms:W3CDTF">2014-05-20T08:33:49Z</dcterms:created>
  <dcterms:modified xsi:type="dcterms:W3CDTF">2018-08-01T01:23:19Z</dcterms:modified>
</cp:coreProperties>
</file>